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bookViews>
    <workbookView xWindow="20370" yWindow="-120" windowWidth="20730" windowHeight="11760"/>
  </bookViews>
  <sheets>
    <sheet name="ORÇAMENTO" sheetId="1" r:id="rId1"/>
    <sheet name="CRONOGRAMA" sheetId="50214" r:id="rId2"/>
    <sheet name="Catalogo2013" sheetId="50218" r:id="rId3"/>
    <sheet name="EMOP1013" sheetId="50220" r:id="rId4"/>
    <sheet name="SALDO CONT." sheetId="50221" r:id="rId5"/>
    <sheet name="Plan1" sheetId="50222" r:id="rId6"/>
  </sheets>
  <externalReferences>
    <externalReference r:id="rId7"/>
    <externalReference r:id="rId8"/>
    <externalReference r:id="rId9"/>
    <externalReference r:id="rId10"/>
  </externalReferences>
  <definedNames>
    <definedName name="\0">#N/A</definedName>
    <definedName name="\e">#N/A</definedName>
    <definedName name="__Ser200810">#REF!</definedName>
    <definedName name="__Ser201002">#REF!</definedName>
    <definedName name="_Ser200810">#REF!</definedName>
    <definedName name="_Ser201002">[1]EMOP!$A$1:$D$8011</definedName>
    <definedName name="_SL6">#N/A</definedName>
    <definedName name="_Toc317266420" localSheetId="2">Catalogo2013!$A$3</definedName>
    <definedName name="_Toc317266421" localSheetId="2">Catalogo2013!$A$12883</definedName>
    <definedName name="_Toc318290420" localSheetId="2">Catalogo2013!$A$5</definedName>
    <definedName name="_Toc318290421" localSheetId="2">Catalogo2013!$B$7</definedName>
    <definedName name="_Toc318290422" localSheetId="2">Catalogo2013!$B$71</definedName>
    <definedName name="_Toc318290423" localSheetId="2">Catalogo2013!$B$80</definedName>
    <definedName name="_Toc318290424" localSheetId="2">Catalogo2013!$B$87</definedName>
    <definedName name="_Toc318290425" localSheetId="2">Catalogo2013!$B$108</definedName>
    <definedName name="_Toc318290426" localSheetId="2">Catalogo2013!$B$144</definedName>
    <definedName name="_Toc318290427" localSheetId="2">Catalogo2013!$B$203</definedName>
    <definedName name="_Toc318290428" localSheetId="2">Catalogo2013!$B$233</definedName>
    <definedName name="_Toc318290429" localSheetId="2">Catalogo2013!$B$250</definedName>
    <definedName name="_Toc318290430" localSheetId="2">Catalogo2013!$B$256</definedName>
    <definedName name="_Toc318290431" localSheetId="2">Catalogo2013!$B$260</definedName>
    <definedName name="_Toc318290432" localSheetId="2">Catalogo2013!$B$270</definedName>
    <definedName name="_Toc318290433" localSheetId="2">Catalogo2013!$B$274</definedName>
    <definedName name="_Toc318290434" localSheetId="2">Catalogo2013!$B$279</definedName>
    <definedName name="_Toc318290435" localSheetId="2">Catalogo2013!$B$284</definedName>
    <definedName name="_Toc318290436" localSheetId="2">Catalogo2013!$B$289</definedName>
    <definedName name="_Toc318290437" localSheetId="2">Catalogo2013!$B$293</definedName>
    <definedName name="_Toc318290438" localSheetId="2">Catalogo2013!$B$297</definedName>
    <definedName name="_Toc318290439" localSheetId="2">Catalogo2013!$B$308</definedName>
    <definedName name="_Toc318290440" localSheetId="2">Catalogo2013!$B$327</definedName>
    <definedName name="_Toc318290441" localSheetId="2">Catalogo2013!$B$333</definedName>
    <definedName name="_Toc318290442" localSheetId="2">Catalogo2013!$B$389</definedName>
    <definedName name="_Toc318290443" localSheetId="2">Catalogo2013!$B$420</definedName>
    <definedName name="_Toc318290444" localSheetId="2">Catalogo2013!$B$451</definedName>
    <definedName name="_Toc318290445" localSheetId="2">Catalogo2013!$B$456</definedName>
    <definedName name="_Toc318290446" localSheetId="2">Catalogo2013!$B$464</definedName>
    <definedName name="_Toc318290447" localSheetId="2">Catalogo2013!$B$470</definedName>
    <definedName name="_Toc318290448" localSheetId="2">Catalogo2013!$B$491</definedName>
    <definedName name="_Toc318290449" localSheetId="2">Catalogo2013!$B$498</definedName>
    <definedName name="_Toc318290450" localSheetId="2">Catalogo2013!$B$504</definedName>
    <definedName name="_Toc318290452" localSheetId="2">Catalogo2013!$B$513</definedName>
    <definedName name="_Toc318290453" localSheetId="2">Catalogo2013!$B$550</definedName>
    <definedName name="_Toc318290454" localSheetId="2">Catalogo2013!$B$557</definedName>
    <definedName name="_Toc318290455" localSheetId="2">Catalogo2013!$B$568</definedName>
    <definedName name="_Toc318290456" localSheetId="2">Catalogo2013!$B$572</definedName>
    <definedName name="_Toc318290457" localSheetId="2">Catalogo2013!$B$576</definedName>
    <definedName name="_Toc318290459" localSheetId="2">Catalogo2013!$B$585</definedName>
    <definedName name="_Toc318290460" localSheetId="2">Catalogo2013!$B$592</definedName>
    <definedName name="_Toc318290461" localSheetId="2">Catalogo2013!$B$607</definedName>
    <definedName name="_Toc318290462" localSheetId="2">Catalogo2013!$B$622</definedName>
    <definedName name="_Toc318290463" localSheetId="2">Catalogo2013!$B$629</definedName>
    <definedName name="_Toc318290464" localSheetId="2">Catalogo2013!$B$644</definedName>
    <definedName name="_Toc318290465" localSheetId="2">Catalogo2013!$B$648</definedName>
    <definedName name="_Toc318290466" localSheetId="2">Catalogo2013!$B$652</definedName>
    <definedName name="_Toc318290467" localSheetId="2">Catalogo2013!$B$664</definedName>
    <definedName name="_Toc318290469" localSheetId="2">Catalogo2013!$B$676</definedName>
    <definedName name="_Toc318290470" localSheetId="2">Catalogo2013!$B$688</definedName>
    <definedName name="_Toc318290471" localSheetId="2">Catalogo2013!$B$697</definedName>
    <definedName name="_Toc318290472" localSheetId="2">Catalogo2013!$B$706</definedName>
    <definedName name="_Toc318290473" localSheetId="2">Catalogo2013!$B$720</definedName>
    <definedName name="_Toc318290474" localSheetId="2">Catalogo2013!$B$732</definedName>
    <definedName name="_Toc318290475" localSheetId="2">Catalogo2013!$B$744</definedName>
    <definedName name="_Toc318290476" localSheetId="2">Catalogo2013!$B$756</definedName>
    <definedName name="_Toc318290477" localSheetId="2">Catalogo2013!$B$770</definedName>
    <definedName name="_Toc318290478" localSheetId="2">Catalogo2013!$B$788</definedName>
    <definedName name="_Toc318290479" localSheetId="2">Catalogo2013!$B$813</definedName>
    <definedName name="_Toc318290480" localSheetId="2">Catalogo2013!$B$823</definedName>
    <definedName name="_Toc318290481" localSheetId="2">Catalogo2013!$B$827</definedName>
    <definedName name="_Toc318290482" localSheetId="2">Catalogo2013!$B$833</definedName>
    <definedName name="_Toc318290483" localSheetId="2">Catalogo2013!$B$840</definedName>
    <definedName name="_Toc318290484" localSheetId="2">Catalogo2013!$B$858</definedName>
    <definedName name="_Toc318290485" localSheetId="2">Catalogo2013!$B$864</definedName>
    <definedName name="_Toc318290486" localSheetId="2">Catalogo2013!$B$869</definedName>
    <definedName name="_Toc318290487" localSheetId="2">Catalogo2013!$B$881</definedName>
    <definedName name="_Toc318290488" localSheetId="2">Catalogo2013!$B$964</definedName>
    <definedName name="_Toc318290489" localSheetId="2">Catalogo2013!$A$971</definedName>
    <definedName name="_Toc318290491" localSheetId="2">Catalogo2013!$B$996</definedName>
    <definedName name="_Toc318290492" localSheetId="2">Catalogo2013!$B$1004</definedName>
    <definedName name="_Toc318290493" localSheetId="2">Catalogo2013!$B$1008</definedName>
    <definedName name="_Toc318290494" localSheetId="2">Catalogo2013!$B$1013</definedName>
    <definedName name="_Toc318290495" localSheetId="2">Catalogo2013!$B$1021</definedName>
    <definedName name="_Toc318290496" localSheetId="2">Catalogo2013!$B$1031</definedName>
    <definedName name="_Toc318290497" localSheetId="2">Catalogo2013!$B$1040</definedName>
    <definedName name="_Toc318290498" localSheetId="2">Catalogo2013!$B$1049</definedName>
    <definedName name="_Toc318290499" localSheetId="2">Catalogo2013!$B$1060</definedName>
    <definedName name="_Toc318290500" localSheetId="2">Catalogo2013!$A$1068</definedName>
    <definedName name="_Toc318290501" localSheetId="2">Catalogo2013!$B$1070</definedName>
    <definedName name="_Toc318290502" localSheetId="2">Catalogo2013!$B$1078</definedName>
    <definedName name="_Toc318290503" localSheetId="2">Catalogo2013!$B$1086</definedName>
    <definedName name="_Toc318290504" localSheetId="2">Catalogo2013!$B$1094</definedName>
    <definedName name="_Toc318290505" localSheetId="2">Catalogo2013!$B$1102</definedName>
    <definedName name="_Toc318290506" localSheetId="2">Catalogo2013!$B$1106</definedName>
    <definedName name="_Toc318290507" localSheetId="2">Catalogo2013!$B$1116</definedName>
    <definedName name="_Toc318290508" localSheetId="2">Catalogo2013!$B$1122</definedName>
    <definedName name="_Toc318290509" localSheetId="2">Catalogo2013!$B$1127</definedName>
    <definedName name="_Toc318290510" localSheetId="2">Catalogo2013!$B$1131</definedName>
    <definedName name="_Toc318290511" localSheetId="2">Catalogo2013!$B$1138</definedName>
    <definedName name="_Toc318290512" localSheetId="2">Catalogo2013!$B$1146</definedName>
    <definedName name="_Toc318290513" localSheetId="2">Catalogo2013!$B$1150</definedName>
    <definedName name="_Toc318290514" localSheetId="2">Catalogo2013!$B$1165</definedName>
    <definedName name="_Toc318290515" localSheetId="2">Catalogo2013!$B$1170</definedName>
    <definedName name="_Toc318290516" localSheetId="2">Catalogo2013!$B$1189</definedName>
    <definedName name="_Toc318290517" localSheetId="2">Catalogo2013!$B$1212</definedName>
    <definedName name="_Toc318290518" localSheetId="2">Catalogo2013!$B$1219</definedName>
    <definedName name="_Toc318290519" localSheetId="2">Catalogo2013!$B$1246</definedName>
    <definedName name="_Toc318290520" localSheetId="2">Catalogo2013!$B$1271</definedName>
    <definedName name="_Toc318290521" localSheetId="2">Catalogo2013!$B$1275</definedName>
    <definedName name="_Toc318290522" localSheetId="2">Catalogo2013!$B$1293</definedName>
    <definedName name="_Toc318290523" localSheetId="2">Catalogo2013!$B$1316</definedName>
    <definedName name="_Toc318290525" localSheetId="2">Catalogo2013!$B$1335</definedName>
    <definedName name="_Toc318290526" localSheetId="2">Catalogo2013!$B$1342</definedName>
    <definedName name="_Toc318290527" localSheetId="2">Catalogo2013!$B$1349</definedName>
    <definedName name="_Toc318290528" localSheetId="2">Catalogo2013!$B$1363</definedName>
    <definedName name="_Toc318290529" localSheetId="2">Catalogo2013!$B$1374</definedName>
    <definedName name="_Toc318290530" localSheetId="2">Catalogo2013!$B$1378</definedName>
    <definedName name="_Toc318290531" localSheetId="2">Catalogo2013!$B$1382</definedName>
    <definedName name="_Toc318290532" localSheetId="2">Catalogo2013!$B$1386</definedName>
    <definedName name="_Toc318290533" localSheetId="2">Catalogo2013!$B$1389</definedName>
    <definedName name="_Toc318290534" localSheetId="2">Catalogo2013!$B$1400</definedName>
    <definedName name="_Toc318290535" localSheetId="2">Catalogo2013!$B$1404</definedName>
    <definedName name="_Toc318290536" localSheetId="2">Catalogo2013!$B$1412</definedName>
    <definedName name="_Toc318290537" localSheetId="2">Catalogo2013!$B$1416</definedName>
    <definedName name="_Toc318290538" localSheetId="2">Catalogo2013!$B$1420</definedName>
    <definedName name="_Toc318290539" localSheetId="2">Catalogo2013!$B$1426</definedName>
    <definedName name="_Toc318290540" localSheetId="2">Catalogo2013!$B$1432</definedName>
    <definedName name="_Toc318290541" localSheetId="2">Catalogo2013!$B$1439</definedName>
    <definedName name="_Toc318290542" localSheetId="2">Catalogo2013!$B$1475</definedName>
    <definedName name="_Toc318290543" localSheetId="2">Catalogo2013!$B$1489</definedName>
    <definedName name="_Toc318290544" localSheetId="2">Catalogo2013!$A$1542</definedName>
    <definedName name="_Toc318290545" localSheetId="2">Catalogo2013!$B$1544</definedName>
    <definedName name="_Toc318290546" localSheetId="2">Catalogo2013!$B$1608</definedName>
    <definedName name="_Toc318290547" localSheetId="2">Catalogo2013!$B$1620</definedName>
    <definedName name="_Toc318290548" localSheetId="2">Catalogo2013!$B$1661</definedName>
    <definedName name="_Toc318290549" localSheetId="2">Catalogo2013!$B$1669</definedName>
    <definedName name="_Toc318290550" localSheetId="2">Catalogo2013!$B$1673</definedName>
    <definedName name="_Toc318290551" localSheetId="2">Catalogo2013!$B$1682</definedName>
    <definedName name="_Toc318290552" localSheetId="2">Catalogo2013!$B$1695</definedName>
    <definedName name="_Toc318290553" localSheetId="2">Catalogo2013!$B$1702</definedName>
    <definedName name="_Toc318290554" localSheetId="2">Catalogo2013!$B$1709</definedName>
    <definedName name="_Toc318290555" localSheetId="2">Catalogo2013!$A$1720</definedName>
    <definedName name="_Toc318290556" localSheetId="2">Catalogo2013!$B$1722</definedName>
    <definedName name="_Toc318290557" localSheetId="2">Catalogo2013!$B$1758</definedName>
    <definedName name="_Toc318290558" localSheetId="2">Catalogo2013!$B$1825</definedName>
    <definedName name="_Toc318290559" localSheetId="2">Catalogo2013!$B$1843</definedName>
    <definedName name="_Toc318290560" localSheetId="2">Catalogo2013!$B$1848</definedName>
    <definedName name="_Toc318290561" localSheetId="2">Catalogo2013!$B$1852</definedName>
    <definedName name="_Toc318290562" localSheetId="2">Catalogo2013!$B$1858</definedName>
    <definedName name="_Toc318290563" localSheetId="2">Catalogo2013!$B$1863</definedName>
    <definedName name="_Toc318290564" localSheetId="2">Catalogo2013!$B$1883</definedName>
    <definedName name="_Toc318290565" localSheetId="2">Catalogo2013!$B$1891</definedName>
    <definedName name="_Toc318290566" localSheetId="2">Catalogo2013!$B$1895</definedName>
    <definedName name="_Toc318290567" localSheetId="2">Catalogo2013!$B$1899</definedName>
    <definedName name="_Toc318290568" localSheetId="2">Catalogo2013!$B$1926</definedName>
    <definedName name="_Toc318290569" localSheetId="2">Catalogo2013!$B$1943</definedName>
    <definedName name="_Toc318290570" localSheetId="2">Catalogo2013!$B$1952</definedName>
    <definedName name="_Toc318290571" localSheetId="2">Catalogo2013!$B$1956</definedName>
    <definedName name="_Toc318290572" localSheetId="2">Catalogo2013!$B$1962</definedName>
    <definedName name="_Toc318290573" localSheetId="2">Catalogo2013!$B$1975</definedName>
    <definedName name="_Toc318290574" localSheetId="2">Catalogo2013!$B$1979</definedName>
    <definedName name="_Toc318290575" localSheetId="2">Catalogo2013!$B$1983</definedName>
    <definedName name="_Toc318290576" localSheetId="2">Catalogo2013!$B$1989</definedName>
    <definedName name="_Toc318290577" localSheetId="2">Catalogo2013!$B$2013</definedName>
    <definedName name="_Toc318290578" localSheetId="2">Catalogo2013!$B$2018</definedName>
    <definedName name="_Toc318290579" localSheetId="2">Catalogo2013!$B$2023</definedName>
    <definedName name="_Toc318290580" localSheetId="2">Catalogo2013!$B$2042</definedName>
    <definedName name="_Toc318290581" localSheetId="2">Catalogo2013!$B$2050</definedName>
    <definedName name="_Toc318290582" localSheetId="2">Catalogo2013!$B$2130</definedName>
    <definedName name="_Toc318290583" localSheetId="2">Catalogo2013!$B$2153</definedName>
    <definedName name="_Toc318290584" localSheetId="2">Catalogo2013!$B$2157</definedName>
    <definedName name="_Toc318290585" localSheetId="2">Catalogo2013!$B$2180</definedName>
    <definedName name="_Toc318290586" localSheetId="2">Catalogo2013!$B$2187</definedName>
    <definedName name="_Toc318290587" localSheetId="2">Catalogo2013!$B$2201</definedName>
    <definedName name="_Toc318290588" localSheetId="2">Catalogo2013!$B$2205</definedName>
    <definedName name="_Toc318290589" localSheetId="2">Catalogo2013!$B$2209</definedName>
    <definedName name="_Toc318290590" localSheetId="2">Catalogo2013!$B$2220</definedName>
    <definedName name="_Toc318290591" localSheetId="2">Catalogo2013!$B$2226</definedName>
    <definedName name="_Toc318290592" localSheetId="2">Catalogo2013!$B$2232</definedName>
    <definedName name="_Toc318290593" localSheetId="2">Catalogo2013!$B$2238</definedName>
    <definedName name="_Toc318290594" localSheetId="2">Catalogo2013!$B$2246</definedName>
    <definedName name="_Toc318290595" localSheetId="2">Catalogo2013!$B$2252</definedName>
    <definedName name="_Toc318290596" localSheetId="2">Catalogo2013!$B$2257</definedName>
    <definedName name="_Toc318290597" localSheetId="2">Catalogo2013!$B$2263</definedName>
    <definedName name="_Toc318290598" localSheetId="2">Catalogo2013!$B$2273</definedName>
    <definedName name="_Toc318290599" localSheetId="2">Catalogo2013!$B$2313</definedName>
    <definedName name="_Toc318290600" localSheetId="2">Catalogo2013!$B$2317</definedName>
    <definedName name="_Toc318290601" localSheetId="2">Catalogo2013!$B$2328</definedName>
    <definedName name="_Toc318290602" localSheetId="2">Catalogo2013!$B$2360</definedName>
    <definedName name="_Toc318290603" localSheetId="2">Catalogo2013!$B$2369</definedName>
    <definedName name="_Toc318290604" localSheetId="2">Catalogo2013!$B$2382</definedName>
    <definedName name="_Toc318290605" localSheetId="2">Catalogo2013!$B$2386</definedName>
    <definedName name="_Toc318290606" localSheetId="2">Catalogo2013!$B$2392</definedName>
    <definedName name="_Toc318290607" localSheetId="2">Catalogo2013!$B$2417</definedName>
    <definedName name="_Toc318290608" localSheetId="2">Catalogo2013!$B$2423</definedName>
    <definedName name="_Toc318290609" localSheetId="2">Catalogo2013!$B$2431</definedName>
    <definedName name="_Toc318290610" localSheetId="2">Catalogo2013!$B$2448</definedName>
    <definedName name="_Toc318290611" localSheetId="2">Catalogo2013!$B$2457</definedName>
    <definedName name="_Toc318290612" localSheetId="2">Catalogo2013!$B$2462</definedName>
    <definedName name="_Toc318290613" localSheetId="2">Catalogo2013!$B$2466</definedName>
    <definedName name="_Toc318290614" localSheetId="2">Catalogo2013!$B$2473</definedName>
    <definedName name="_Toc318290615" localSheetId="2">Catalogo2013!$B$2480</definedName>
    <definedName name="_Toc318290616" localSheetId="2">Catalogo2013!$B$2485</definedName>
    <definedName name="_Toc318290617" localSheetId="2">Catalogo2013!$B$2506</definedName>
    <definedName name="_Toc318290618" localSheetId="2">Catalogo2013!$B$2515</definedName>
    <definedName name="_Toc318290619" localSheetId="2">Catalogo2013!$B$2519</definedName>
    <definedName name="_Toc318290620" localSheetId="2">Catalogo2013!$B$2538</definedName>
    <definedName name="_Toc318290621" localSheetId="2">Catalogo2013!$B$2542</definedName>
    <definedName name="_Toc318290622" localSheetId="2">Catalogo2013!$B$2546</definedName>
    <definedName name="_Toc318290623" localSheetId="2">Catalogo2013!$B$2557</definedName>
    <definedName name="_Toc318290624" localSheetId="2">Catalogo2013!$B$2553</definedName>
    <definedName name="_Toc318290625" localSheetId="2">Catalogo2013!$B$2561</definedName>
    <definedName name="_Toc318290626" localSheetId="2">Catalogo2013!$B$2713</definedName>
    <definedName name="_Toc318290627" localSheetId="2">Catalogo2013!$B$2719</definedName>
    <definedName name="_Toc318290628" localSheetId="2">Catalogo2013!$B$2726</definedName>
    <definedName name="_Toc318290629" localSheetId="2">Catalogo2013!$A$2768</definedName>
    <definedName name="_Toc318290631" localSheetId="2">Catalogo2013!$B$2770</definedName>
    <definedName name="_Toc318290633" localSheetId="2">Catalogo2013!$B$2780</definedName>
    <definedName name="_Toc318290635" localSheetId="2">Catalogo2013!$B$2798</definedName>
    <definedName name="_Toc318290637" localSheetId="2">Catalogo2013!$B$2816</definedName>
    <definedName name="_Toc318290639" localSheetId="2">Catalogo2013!$B$2825</definedName>
    <definedName name="_Toc318290641" localSheetId="2">Catalogo2013!$B$2835</definedName>
    <definedName name="_Toc318290642" localSheetId="2">Catalogo2013!$B$2843</definedName>
    <definedName name="_Toc318290644" localSheetId="2">Catalogo2013!$B$2859</definedName>
    <definedName name="_Toc318290646" localSheetId="2">Catalogo2013!$B$2879</definedName>
    <definedName name="_Toc318290648" localSheetId="2">Catalogo2013!$B$2897</definedName>
    <definedName name="_Toc318290650" localSheetId="2">Catalogo2013!$B$2909</definedName>
    <definedName name="_Toc318290652" localSheetId="2">Catalogo2013!$B$2923</definedName>
    <definedName name="_Toc318290654" localSheetId="2">Catalogo2013!$B$2936</definedName>
    <definedName name="_Toc318290655" localSheetId="2">Catalogo2013!$B$2946</definedName>
    <definedName name="_Toc318290657" localSheetId="2">Catalogo2013!$B$2965</definedName>
    <definedName name="_Toc318290659" localSheetId="2">Catalogo2013!$B$2978</definedName>
    <definedName name="_Toc318290661" localSheetId="2">Catalogo2013!$B$3017</definedName>
    <definedName name="_Toc318290663" localSheetId="2">Catalogo2013!$B$3027</definedName>
    <definedName name="_Toc318290665" localSheetId="2">Catalogo2013!$B$3064</definedName>
    <definedName name="_Toc318290667" localSheetId="2">Catalogo2013!$B$3111</definedName>
    <definedName name="_Toc318290669" localSheetId="2">Catalogo2013!$B$3163</definedName>
    <definedName name="_Toc318290671" localSheetId="2">Catalogo2013!$B$3206</definedName>
    <definedName name="_Toc318290672" localSheetId="2">Catalogo2013!$B$3215</definedName>
    <definedName name="_Toc318290673" localSheetId="2">Catalogo2013!$B$3230</definedName>
    <definedName name="_Toc318290674" localSheetId="2">Catalogo2013!$B$3287</definedName>
    <definedName name="_Toc318290675" localSheetId="2">Catalogo2013!$B$3292</definedName>
    <definedName name="_Toc318290676" localSheetId="2">Catalogo2013!$B$3310</definedName>
    <definedName name="_Toc318290677" localSheetId="2">Catalogo2013!$B$3321</definedName>
    <definedName name="_Toc318290679" localSheetId="2">Catalogo2013!$B$3331</definedName>
    <definedName name="_Toc318290680" localSheetId="2">Catalogo2013!$B$3348</definedName>
    <definedName name="_Toc318290681" localSheetId="2">Catalogo2013!$B$3353</definedName>
    <definedName name="_Toc318290682" localSheetId="2">Catalogo2013!$B$3384</definedName>
    <definedName name="_Toc318290684" localSheetId="2">Catalogo2013!$B$3402</definedName>
    <definedName name="_Toc318290685" localSheetId="2">Catalogo2013!$B$3436</definedName>
    <definedName name="_Toc318290687" localSheetId="2">Catalogo2013!$B$3449</definedName>
    <definedName name="_Toc318290689" localSheetId="2">Catalogo2013!$B$3597</definedName>
    <definedName name="_Toc318290690" localSheetId="2">Catalogo2013!$B$3635</definedName>
    <definedName name="_Toc318290691" localSheetId="2">Catalogo2013!$B$3647</definedName>
    <definedName name="_Toc318290692" localSheetId="2">Catalogo2013!$B$3658</definedName>
    <definedName name="_Toc318290693" localSheetId="2">Catalogo2013!$B$3666</definedName>
    <definedName name="_Toc318290695" localSheetId="2">Catalogo2013!$B$3791</definedName>
    <definedName name="_Toc318290696" localSheetId="2">Catalogo2013!$B$3799</definedName>
    <definedName name="_Toc318290697" localSheetId="2">Catalogo2013!$B$3812</definedName>
    <definedName name="_Toc318290698" localSheetId="2">Catalogo2013!$B$3819</definedName>
    <definedName name="_Toc318290699" localSheetId="2">Catalogo2013!$B$3833</definedName>
    <definedName name="_Toc318290700" localSheetId="2">Catalogo2013!$B$3843</definedName>
    <definedName name="_Toc318290701" localSheetId="2">Catalogo2013!$B$3848</definedName>
    <definedName name="_Toc318290702" localSheetId="2">Catalogo2013!$B$3854</definedName>
    <definedName name="_Toc318290703" localSheetId="2">Catalogo2013!$B$3883</definedName>
    <definedName name="_Toc318290704" localSheetId="2">Catalogo2013!$B$3888</definedName>
    <definedName name="_Toc318290705" localSheetId="2">Catalogo2013!$B$3919</definedName>
    <definedName name="_Toc318290706" localSheetId="2">Catalogo2013!$B$3934</definedName>
    <definedName name="_Toc318290707" localSheetId="2">Catalogo2013!$B$3940</definedName>
    <definedName name="_Toc318290708" localSheetId="2">Catalogo2013!$B$3948</definedName>
    <definedName name="_Toc318290709" localSheetId="2">Catalogo2013!$B$4224</definedName>
    <definedName name="_Toc318290710" localSheetId="2">Catalogo2013!$B$4255</definedName>
    <definedName name="_Toc318290712" localSheetId="2">Catalogo2013!$B$4259</definedName>
    <definedName name="_Toc318290713" localSheetId="2">Catalogo2013!$B$4265</definedName>
    <definedName name="_Toc318290715" localSheetId="2">Catalogo2013!$B$4329</definedName>
    <definedName name="_Toc318290717" localSheetId="2">Catalogo2013!$B$4373</definedName>
    <definedName name="_Toc318290719" localSheetId="2">Catalogo2013!$B$4379</definedName>
    <definedName name="_Toc318290720" localSheetId="2">Catalogo2013!$B$4442</definedName>
    <definedName name="_Toc318290721" localSheetId="2">Catalogo2013!$B$4462</definedName>
    <definedName name="_Toc318290722" localSheetId="2">Catalogo2013!$B$4463</definedName>
    <definedName name="_Toc318290724" localSheetId="2">Catalogo2013!$B$4470</definedName>
    <definedName name="_Toc318290725" localSheetId="2">Catalogo2013!$B$4485</definedName>
    <definedName name="_Toc318290726" localSheetId="2">Catalogo2013!$B$4489</definedName>
    <definedName name="_Toc318290727" localSheetId="2">Catalogo2013!$B$4522</definedName>
    <definedName name="_Toc318290728" localSheetId="2">Catalogo2013!$B$4539</definedName>
    <definedName name="_Toc318290729" localSheetId="2">Catalogo2013!$B$4571</definedName>
    <definedName name="_Toc318290730" localSheetId="2">Catalogo2013!$B$4575</definedName>
    <definedName name="_Toc318290731" localSheetId="2">Catalogo2013!$B$4587</definedName>
    <definedName name="_Toc318290732" localSheetId="2">Catalogo2013!$B$4603</definedName>
    <definedName name="_Toc318290733" localSheetId="2">Catalogo2013!$B$4627</definedName>
    <definedName name="_Toc318290734" localSheetId="2">Catalogo2013!$B$4639</definedName>
    <definedName name="_Toc318290735" localSheetId="2">Catalogo2013!$B$4643</definedName>
    <definedName name="_Toc318290736" localSheetId="2">Catalogo2013!$B$4647</definedName>
    <definedName name="_Toc318290737" localSheetId="2">Catalogo2013!$B$4651</definedName>
    <definedName name="_Toc318290738" localSheetId="2">Catalogo2013!$B$4681</definedName>
    <definedName name="_Toc318290739" localSheetId="2">Catalogo2013!$B$4689</definedName>
    <definedName name="_Toc318290740" localSheetId="2">Catalogo2013!$B$4693</definedName>
    <definedName name="_Toc318290742" localSheetId="2">Catalogo2013!$B$4697</definedName>
    <definedName name="_Toc318290744" localSheetId="2">Catalogo2013!$B$4735</definedName>
    <definedName name="_Toc318290746" localSheetId="2">Catalogo2013!$B$4754</definedName>
    <definedName name="_Toc318290748" localSheetId="2">Catalogo2013!$B$4891</definedName>
    <definedName name="_Toc318290750" localSheetId="2">Catalogo2013!$B$5028</definedName>
    <definedName name="_Toc318290751" localSheetId="2">Catalogo2013!$B$5178</definedName>
    <definedName name="_Toc318290753" localSheetId="2">Catalogo2013!$B$5289</definedName>
    <definedName name="_Toc318290755" localSheetId="2">Catalogo2013!$B$5373</definedName>
    <definedName name="_Toc318290757" localSheetId="2">Catalogo2013!$B$5384</definedName>
    <definedName name="_Toc318290759" localSheetId="2">Catalogo2013!$B$5432</definedName>
    <definedName name="_Toc318290761" localSheetId="2">Catalogo2013!$B$5442</definedName>
    <definedName name="_Toc318290763" localSheetId="2">Catalogo2013!$B$5452</definedName>
    <definedName name="_Toc318290765" localSheetId="2">Catalogo2013!$B$5462</definedName>
    <definedName name="_Toc318290767" localSheetId="2">Catalogo2013!$B$5474</definedName>
    <definedName name="_Toc318290769" localSheetId="2">Catalogo2013!$B$5486</definedName>
    <definedName name="_Toc318290771" localSheetId="2">Catalogo2013!$B$5502</definedName>
    <definedName name="_Toc318290773" localSheetId="2">Catalogo2013!$B$5522</definedName>
    <definedName name="_Toc318290774" localSheetId="2">Catalogo2013!$B$5528</definedName>
    <definedName name="_Toc318290775" localSheetId="2">Catalogo2013!$B$5533</definedName>
    <definedName name="_Toc318290777" localSheetId="2">Catalogo2013!$B$5539</definedName>
    <definedName name="_Toc318290778" localSheetId="2">Catalogo2013!$B$5549</definedName>
    <definedName name="_Toc318290779" localSheetId="2">Catalogo2013!$B$5565</definedName>
    <definedName name="_Toc318290783" localSheetId="2">Catalogo2013!$A$5579</definedName>
    <definedName name="_Toc318290784" localSheetId="2">Catalogo2013!$B$5588</definedName>
    <definedName name="_Toc318290785" localSheetId="2">Catalogo2013!$B$5596</definedName>
    <definedName name="_Toc318290786" localSheetId="2">Catalogo2013!$B$5625</definedName>
    <definedName name="_Toc318290787" localSheetId="2">Catalogo2013!$B$5656</definedName>
    <definedName name="_Toc318290788" localSheetId="2">Catalogo2013!$A$5676</definedName>
    <definedName name="_Toc318290789" localSheetId="2">Catalogo2013!$B$5680</definedName>
    <definedName name="_Toc318290790" localSheetId="2">Catalogo2013!$B$5704</definedName>
    <definedName name="_Toc318290791" localSheetId="2">Catalogo2013!$B$5713</definedName>
    <definedName name="_Toc318290792" localSheetId="2">Catalogo2013!$B$5719</definedName>
    <definedName name="_Toc318290793" localSheetId="2">Catalogo2013!$B$5723</definedName>
    <definedName name="_Toc318290794" localSheetId="2">Catalogo2013!$B$5755</definedName>
    <definedName name="_Toc318290795" localSheetId="2">Catalogo2013!$B$5760</definedName>
    <definedName name="_Toc318290796" localSheetId="2">Catalogo2013!$B$5769</definedName>
    <definedName name="_Toc318290797" localSheetId="2">Catalogo2013!$B$5775</definedName>
    <definedName name="_Toc318290798" localSheetId="2">Catalogo2013!$B$5780</definedName>
    <definedName name="_Toc318290799" localSheetId="2">Catalogo2013!$B$5785</definedName>
    <definedName name="_Toc318290800" localSheetId="2">Catalogo2013!$B$5789</definedName>
    <definedName name="_Toc318290801" localSheetId="2">Catalogo2013!$B$5809</definedName>
    <definedName name="_Toc318290802" localSheetId="2">Catalogo2013!$B$5842</definedName>
    <definedName name="_Toc318290803" localSheetId="2">Catalogo2013!$B$5850</definedName>
    <definedName name="_Toc318290804" localSheetId="2">Catalogo2013!$B$5856</definedName>
    <definedName name="_Toc318290805" localSheetId="2">Catalogo2013!$B$5860</definedName>
    <definedName name="_Toc318290806" localSheetId="2">Catalogo2013!$B$5864</definedName>
    <definedName name="_Toc318290807" localSheetId="2">Catalogo2013!$B$5869</definedName>
    <definedName name="_Toc318290808" localSheetId="2">Catalogo2013!$B$5874</definedName>
    <definedName name="_Toc318290809" localSheetId="2">Catalogo2013!$B$5878</definedName>
    <definedName name="_Toc318290810" localSheetId="2">Catalogo2013!$B$5886</definedName>
    <definedName name="_Toc318290811" localSheetId="2">Catalogo2013!$B$5890</definedName>
    <definedName name="_Toc318290812" localSheetId="2">Catalogo2013!$B$5898</definedName>
    <definedName name="_Toc318290813" localSheetId="2">Catalogo2013!$B$5908</definedName>
    <definedName name="_Toc318290814" localSheetId="2">Catalogo2013!$B$5913</definedName>
    <definedName name="_Toc318290815" localSheetId="2">Catalogo2013!$B$5918</definedName>
    <definedName name="_Toc318290816" localSheetId="2">Catalogo2013!$B$5927</definedName>
    <definedName name="_Toc318290817" localSheetId="2">Catalogo2013!$B$5960</definedName>
    <definedName name="_Toc318290818" localSheetId="2">Catalogo2013!$B$5965</definedName>
    <definedName name="_Toc318290819" localSheetId="2">Catalogo2013!$B$5984</definedName>
    <definedName name="_Toc318290820" localSheetId="2">Catalogo2013!$B$5988</definedName>
    <definedName name="_Toc318290821" localSheetId="2">Catalogo2013!$B$5997</definedName>
    <definedName name="_Toc318290822" localSheetId="2">Catalogo2013!$B$6004</definedName>
    <definedName name="_Toc318290823" localSheetId="2">Catalogo2013!$B$6031</definedName>
    <definedName name="_Toc318290824" localSheetId="2">Catalogo2013!$B$6040</definedName>
    <definedName name="_Toc318290825" localSheetId="2">Catalogo2013!$B$6045</definedName>
    <definedName name="_Toc318290826" localSheetId="2">Catalogo2013!$A$6077</definedName>
    <definedName name="_Toc318290827" localSheetId="2">Catalogo2013!$B$6079</definedName>
    <definedName name="_Toc318290828" localSheetId="2">Catalogo2013!$B$6099</definedName>
    <definedName name="_Toc318290829" localSheetId="2">Catalogo2013!$B$6103</definedName>
    <definedName name="_Toc318290830" localSheetId="2">Catalogo2013!$B$6107</definedName>
    <definedName name="_Toc318290831" localSheetId="2">Catalogo2013!$B$6111</definedName>
    <definedName name="_Toc318290832" localSheetId="2">Catalogo2013!$B$6126</definedName>
    <definedName name="_Toc318290834" localSheetId="2">Catalogo2013!$B$6130</definedName>
    <definedName name="_Toc318290836" localSheetId="2">Catalogo2013!$B$6143</definedName>
    <definedName name="_Toc318290837" localSheetId="2">Catalogo2013!$B$6158</definedName>
    <definedName name="_Toc318290838" localSheetId="2">Catalogo2013!$B$6181</definedName>
    <definedName name="_Toc318290839" localSheetId="2">Catalogo2013!$B$6253</definedName>
    <definedName name="_Toc318290841" localSheetId="2">Catalogo2013!$B$6265</definedName>
    <definedName name="_Toc318290842" localSheetId="2">Catalogo2013!$B$6284</definedName>
    <definedName name="_Toc318290843" localSheetId="2">Catalogo2013!$B$6319</definedName>
    <definedName name="_Toc318290844" localSheetId="2">Catalogo2013!$B$6344</definedName>
    <definedName name="_Toc318290845" localSheetId="2">Catalogo2013!$B$6356</definedName>
    <definedName name="_Toc318290846" localSheetId="2">Catalogo2013!$A$6368</definedName>
    <definedName name="_Toc318290847" localSheetId="2">Catalogo2013!$B$6370</definedName>
    <definedName name="_Toc318290848" localSheetId="2">Catalogo2013!$B$6375</definedName>
    <definedName name="_Toc318290849" localSheetId="2">Catalogo2013!$B$6380</definedName>
    <definedName name="_Toc318290850" localSheetId="2">Catalogo2013!$B$6407</definedName>
    <definedName name="_Toc318290851" localSheetId="2">Catalogo2013!$B$6435</definedName>
    <definedName name="_Toc318290852" localSheetId="2">Catalogo2013!$B$6441</definedName>
    <definedName name="_Toc318290853" localSheetId="2">Catalogo2013!$B$6477</definedName>
    <definedName name="_Toc318290854" localSheetId="2">Catalogo2013!$B$6486</definedName>
    <definedName name="_Toc318290855" localSheetId="2">Catalogo2013!$B$6494</definedName>
    <definedName name="_Toc318290856" localSheetId="2">Catalogo2013!$B$6502</definedName>
    <definedName name="_Toc318290857" localSheetId="2">Catalogo2013!$B$6510</definedName>
    <definedName name="_Toc318290858" localSheetId="2">Catalogo2013!$B$6518</definedName>
    <definedName name="_Toc318290859" localSheetId="2">Catalogo2013!$B$6525</definedName>
    <definedName name="_Toc318290860" localSheetId="2">Catalogo2013!$B$6552</definedName>
    <definedName name="_Toc318290862" localSheetId="2">Catalogo2013!$B$6603</definedName>
    <definedName name="_Toc318290863" localSheetId="2">Catalogo2013!$B$6612</definedName>
    <definedName name="_Toc318290864" localSheetId="2">Catalogo2013!$B$6645</definedName>
    <definedName name="_Toc318290865" localSheetId="2">Catalogo2013!$B$6654</definedName>
    <definedName name="_Toc318290866" localSheetId="2">Catalogo2013!$B$6666</definedName>
    <definedName name="_Toc318290867" localSheetId="2">Catalogo2013!$B$6696</definedName>
    <definedName name="_Toc318290868" localSheetId="2">Catalogo2013!$B$6706</definedName>
    <definedName name="_Toc318290869" localSheetId="2">Catalogo2013!$B$6730</definedName>
    <definedName name="_Toc318290870" localSheetId="2">Catalogo2013!$B$6736</definedName>
    <definedName name="_Toc318290871" localSheetId="2">Catalogo2013!$B$6741</definedName>
    <definedName name="_Toc318290872" localSheetId="2">Catalogo2013!$B$6755</definedName>
    <definedName name="_Toc318290874" localSheetId="2">Catalogo2013!$B$6782</definedName>
    <definedName name="_Toc318290875" localSheetId="2">Catalogo2013!$B$6794</definedName>
    <definedName name="_Toc318290876" localSheetId="2">Catalogo2013!$B$6799</definedName>
    <definedName name="_Toc318290877" localSheetId="2">Catalogo2013!$B$6807</definedName>
    <definedName name="_Toc318290878" localSheetId="2">Catalogo2013!$A$6814</definedName>
    <definedName name="_Toc318290879" localSheetId="2">Catalogo2013!$B$6816</definedName>
    <definedName name="_Toc318290880" localSheetId="2">Catalogo2013!$B$6827</definedName>
    <definedName name="_Toc318290881" localSheetId="2">Catalogo2013!$B$6831</definedName>
    <definedName name="_Toc318290882" localSheetId="2">Catalogo2013!$B$6835</definedName>
    <definedName name="_Toc318290883" localSheetId="2">Catalogo2013!$B$6839</definedName>
    <definedName name="_Toc318290884" localSheetId="2">Catalogo2013!$B$6852</definedName>
    <definedName name="_Toc318290885" localSheetId="2">Catalogo2013!$B$6877</definedName>
    <definedName name="_Toc318290886" localSheetId="2">Catalogo2013!$B$6881</definedName>
    <definedName name="_Toc318290887" localSheetId="2">Catalogo2013!$B$6892</definedName>
    <definedName name="_Toc318290888" localSheetId="2">Catalogo2013!$B$6897</definedName>
    <definedName name="_Toc318290889" localSheetId="2">Catalogo2013!$B$6901</definedName>
    <definedName name="_Toc318290890" localSheetId="2">Catalogo2013!$B$6915</definedName>
    <definedName name="_Toc318290891" localSheetId="2">Catalogo2013!$B$6921</definedName>
    <definedName name="_Toc318290892" localSheetId="2">Catalogo2013!$B$6934</definedName>
    <definedName name="_Toc318290893" localSheetId="2">Catalogo2013!$B$6938</definedName>
    <definedName name="_Toc318290894" localSheetId="2">Catalogo2013!$B$6945</definedName>
    <definedName name="_Toc318290895" localSheetId="2">Catalogo2013!$B$6949</definedName>
    <definedName name="_Toc318290896" localSheetId="2">Catalogo2013!$B$6953</definedName>
    <definedName name="_Toc318290897" localSheetId="2">Catalogo2013!$B$6957</definedName>
    <definedName name="_Toc318290898" localSheetId="2">Catalogo2013!$B$6962</definedName>
    <definedName name="_Toc318290899" localSheetId="2">Catalogo2013!$B$6973</definedName>
    <definedName name="_Toc318290900" localSheetId="2">Catalogo2013!$B$6977</definedName>
    <definedName name="_Toc318290901" localSheetId="2">Catalogo2013!$B$6981</definedName>
    <definedName name="_Toc318290902" localSheetId="2">Catalogo2013!$B$6985</definedName>
    <definedName name="_Toc318290903" localSheetId="2">Catalogo2013!$B$6996</definedName>
    <definedName name="_Toc318290905" localSheetId="2">Catalogo2013!$B$7001</definedName>
    <definedName name="_Toc318290907" localSheetId="2">Catalogo2013!$B$7014</definedName>
    <definedName name="_Toc318290909" localSheetId="2">Catalogo2013!$B$7027</definedName>
    <definedName name="_Toc318290911" localSheetId="2">Catalogo2013!$B$7080</definedName>
    <definedName name="_Toc318290913" localSheetId="2">Catalogo2013!$B$7085</definedName>
    <definedName name="_Toc318290914" localSheetId="2">Catalogo2013!$B$7090</definedName>
    <definedName name="_Toc318290915" localSheetId="2">Catalogo2013!$B$7106</definedName>
    <definedName name="_Toc318290916" localSheetId="2">Catalogo2013!$B$7121</definedName>
    <definedName name="_Toc318290917" localSheetId="2">Catalogo2013!$B$7127</definedName>
    <definedName name="_Toc318290919" localSheetId="2">Catalogo2013!$B$7131</definedName>
    <definedName name="_Toc318290920" localSheetId="2">Catalogo2013!$B$7160</definedName>
    <definedName name="_Toc318290921" localSheetId="2">Catalogo2013!$B$7169</definedName>
    <definedName name="_Toc318290922" localSheetId="2">Catalogo2013!$B$7178</definedName>
    <definedName name="_Toc318290923" localSheetId="2">Catalogo2013!$B$7186</definedName>
    <definedName name="_Toc318290924" localSheetId="2">Catalogo2013!$B$7200</definedName>
    <definedName name="_Toc318290925" localSheetId="2">Catalogo2013!$B$7212</definedName>
    <definedName name="_Toc318290926" localSheetId="2">Catalogo2013!$B$7216</definedName>
    <definedName name="_Toc318290927" localSheetId="2">Catalogo2013!$B$7227</definedName>
    <definedName name="_Toc318290928" localSheetId="2">Catalogo2013!$B$7247</definedName>
    <definedName name="_Toc318290929" localSheetId="2">Catalogo2013!$B$7264</definedName>
    <definedName name="_Toc318290930" localSheetId="2">Catalogo2013!$B$7268</definedName>
    <definedName name="_Toc318290931" localSheetId="2">Catalogo2013!$B$7275</definedName>
    <definedName name="_Toc318290932" localSheetId="2">Catalogo2013!$B$7282</definedName>
    <definedName name="_Toc318290933" localSheetId="2">Catalogo2013!$B$7287</definedName>
    <definedName name="_Toc318290934" localSheetId="2">Catalogo2013!$B$7297</definedName>
    <definedName name="_Toc318290935" localSheetId="2">Catalogo2013!$B$7300</definedName>
    <definedName name="_Toc318290936" localSheetId="2">Catalogo2013!$B$7314</definedName>
    <definedName name="_Toc318290937" localSheetId="2">Catalogo2013!$B$7325</definedName>
    <definedName name="_Toc318290938" localSheetId="2">Catalogo2013!$B$7334</definedName>
    <definedName name="_Toc318290939" localSheetId="2">Catalogo2013!$B$7348</definedName>
    <definedName name="_Toc318290940" localSheetId="2">Catalogo2013!$B$7352</definedName>
    <definedName name="_Toc318290941" localSheetId="2">Catalogo2013!$B$7356</definedName>
    <definedName name="_Toc318290942" localSheetId="2">Catalogo2013!$B$7371</definedName>
    <definedName name="_Toc318290943" localSheetId="2">Catalogo2013!$B$7380</definedName>
    <definedName name="_Toc318290944" localSheetId="2">Catalogo2013!$B$7384</definedName>
    <definedName name="_Toc318290945" localSheetId="2">Catalogo2013!$B$7389</definedName>
    <definedName name="_Toc318290946" localSheetId="2">Catalogo2013!$B$7394</definedName>
    <definedName name="_Toc318290947" localSheetId="2">Catalogo2013!$B$7398</definedName>
    <definedName name="_Toc318290948" localSheetId="2">Catalogo2013!$B$7406</definedName>
    <definedName name="_Toc318290949" localSheetId="2">Catalogo2013!$B$7412</definedName>
    <definedName name="_Toc318290950" localSheetId="2">Catalogo2013!$B$7417</definedName>
    <definedName name="_Toc318290951" localSheetId="2">Catalogo2013!$B$7424</definedName>
    <definedName name="_Toc318290953" localSheetId="2">Catalogo2013!$B$7469</definedName>
    <definedName name="_Toc318290954" localSheetId="2">Catalogo2013!$B$7481</definedName>
    <definedName name="_Toc318290955" localSheetId="2">Catalogo2013!$B$7488</definedName>
    <definedName name="_Toc318290956" localSheetId="2">Catalogo2013!$B$7496</definedName>
    <definedName name="_Toc318290957" localSheetId="2">Catalogo2013!$B$7505</definedName>
    <definedName name="_Toc318290958" localSheetId="2">Catalogo2013!$B$7515</definedName>
    <definedName name="_Toc318290960" localSheetId="2">Catalogo2013!$B$7521</definedName>
    <definedName name="_Toc318290961" localSheetId="2">Catalogo2013!$B$7530</definedName>
    <definedName name="_Toc318290962" localSheetId="2">Catalogo2013!$B$7536</definedName>
    <definedName name="_Toc318290963" localSheetId="2">Catalogo2013!$B$7611</definedName>
    <definedName name="_Toc318290964" localSheetId="2">Catalogo2013!$B$7615</definedName>
    <definedName name="_Toc318290965" localSheetId="2">Catalogo2013!$B$7620</definedName>
    <definedName name="_Toc318290966" localSheetId="2">Catalogo2013!$B$7625</definedName>
    <definedName name="_Toc318290967" localSheetId="2">Catalogo2013!$B$7646</definedName>
    <definedName name="_Toc318290968" localSheetId="2">Catalogo2013!$B$7650</definedName>
    <definedName name="_Toc318290969" localSheetId="2">Catalogo2013!$A$7658</definedName>
    <definedName name="_Toc318290970" localSheetId="2">Catalogo2013!$B$7662</definedName>
    <definedName name="_Toc318290971" localSheetId="2">Catalogo2013!$B$7667</definedName>
    <definedName name="_Toc318290972" localSheetId="2">Catalogo2013!$B$7683</definedName>
    <definedName name="_Toc318290973" localSheetId="2">Catalogo2013!$B$7697</definedName>
    <definedName name="_Toc318290974" localSheetId="2">Catalogo2013!$B$7705</definedName>
    <definedName name="_Toc318290975" localSheetId="2">Catalogo2013!$B$7710</definedName>
    <definedName name="_Toc318290976" localSheetId="2">Catalogo2013!$B$7714</definedName>
    <definedName name="_Toc318290977" localSheetId="2">Catalogo2013!$B$7737</definedName>
    <definedName name="_Toc318290978" localSheetId="2">Catalogo2013!$B$7760</definedName>
    <definedName name="_Toc318290979" localSheetId="2">Catalogo2013!$B$7764</definedName>
    <definedName name="_Toc318290980" localSheetId="2">Catalogo2013!$B$7779</definedName>
    <definedName name="_Toc318290981" localSheetId="2">Catalogo2013!$B$7794</definedName>
    <definedName name="_Toc318290982" localSheetId="2">Catalogo2013!$B$7800</definedName>
    <definedName name="_Toc318290983" localSheetId="2">Catalogo2013!$B$7807</definedName>
    <definedName name="_Toc318290984" localSheetId="2">Catalogo2013!$B$7814</definedName>
    <definedName name="_Toc318290985" localSheetId="2">Catalogo2013!$B$7826</definedName>
    <definedName name="_Toc318290986" localSheetId="2">Catalogo2013!$B$7833</definedName>
    <definedName name="_Toc318290987" localSheetId="2">Catalogo2013!$B$7839</definedName>
    <definedName name="_Toc318290988" localSheetId="2">Catalogo2013!$B$7844</definedName>
    <definedName name="_Toc318290989" localSheetId="2">Catalogo2013!$B$7849</definedName>
    <definedName name="_Toc318290990" localSheetId="2">Catalogo2013!$B$7853</definedName>
    <definedName name="_Toc318290991" localSheetId="2">Catalogo2013!$B$7864</definedName>
    <definedName name="_Toc318290992" localSheetId="2">Catalogo2013!$B$7875</definedName>
    <definedName name="_Toc318290993" localSheetId="2">Catalogo2013!$B$7889</definedName>
    <definedName name="_Toc318290994" localSheetId="2">Catalogo2013!$B$7909</definedName>
    <definedName name="_Toc318290995" localSheetId="2">Catalogo2013!$B$7921</definedName>
    <definedName name="_Toc318290996" localSheetId="2">Catalogo2013!$B$7925</definedName>
    <definedName name="_Toc318290997" localSheetId="2">Catalogo2013!$B$7929</definedName>
    <definedName name="_Toc318290998" localSheetId="2">Catalogo2013!$B$7933</definedName>
    <definedName name="_Toc318290999" localSheetId="2">Catalogo2013!$A$7944</definedName>
    <definedName name="_Toc318291000" localSheetId="2">Catalogo2013!$B$7946</definedName>
    <definedName name="_Toc318291001" localSheetId="2">Catalogo2013!$B$7991</definedName>
    <definedName name="_Toc318291002" localSheetId="2">Catalogo2013!$B$7996</definedName>
    <definedName name="_Toc318291003" localSheetId="2">Catalogo2013!$B$8004</definedName>
    <definedName name="_Toc318291004" localSheetId="2">Catalogo2013!$B$8011</definedName>
    <definedName name="_Toc318291005" localSheetId="2">Catalogo2013!$B$8022</definedName>
    <definedName name="_Toc318291006" localSheetId="2">Catalogo2013!$B$8033</definedName>
    <definedName name="_Toc318291007" localSheetId="2">Catalogo2013!$B$8047</definedName>
    <definedName name="_Toc318291008" localSheetId="2">Catalogo2013!$B$8051</definedName>
    <definedName name="_Toc318291009" localSheetId="2">Catalogo2013!$B$8059</definedName>
    <definedName name="_Toc318291010" localSheetId="2">Catalogo2013!$B$8088</definedName>
    <definedName name="_Toc318291011" localSheetId="2">Catalogo2013!$B$8095</definedName>
    <definedName name="_Toc318291012" localSheetId="2">Catalogo2013!$B$8108</definedName>
    <definedName name="_Toc318291013" localSheetId="2">Catalogo2013!$B$8129</definedName>
    <definedName name="_Toc318291014" localSheetId="2">Catalogo2013!$B$8149</definedName>
    <definedName name="_Toc318291015" localSheetId="2">Catalogo2013!$B$8155</definedName>
    <definedName name="_Toc318291016" localSheetId="2">Catalogo2013!$B$8159</definedName>
    <definedName name="_Toc318291017" localSheetId="2">Catalogo2013!$B$8167</definedName>
    <definedName name="_Toc318291018" localSheetId="2">Catalogo2013!$B$8173</definedName>
    <definedName name="_Toc318291019" localSheetId="2">Catalogo2013!$B$8179</definedName>
    <definedName name="_Toc318291021" localSheetId="2">Catalogo2013!$B$8294</definedName>
    <definedName name="_Toc318291022" localSheetId="2">Catalogo2013!$B$8300</definedName>
    <definedName name="_Toc318291023" localSheetId="2">Catalogo2013!$B$8305</definedName>
    <definedName name="_Toc318291024" localSheetId="2">Catalogo2013!$B$8313</definedName>
    <definedName name="_Toc318291025" localSheetId="2">Catalogo2013!$B$8322</definedName>
    <definedName name="_Toc318291026" localSheetId="2">Catalogo2013!$B$8341</definedName>
    <definedName name="_Toc318291027" localSheetId="2">Catalogo2013!$B$8356</definedName>
    <definedName name="_Toc318291028" localSheetId="2">Catalogo2013!$B$8377</definedName>
    <definedName name="_Toc318291029" localSheetId="2">Catalogo2013!$B$8394</definedName>
    <definedName name="_Toc318291030" localSheetId="2">Catalogo2013!$B$8407</definedName>
    <definedName name="_Toc318291031" localSheetId="2">Catalogo2013!$B$8413</definedName>
    <definedName name="_Toc318291032" localSheetId="2">Catalogo2013!$B$8423</definedName>
    <definedName name="_Toc318291033" localSheetId="2">Catalogo2013!$B$8427</definedName>
    <definedName name="_Toc318291034" localSheetId="2">Catalogo2013!$B$8514</definedName>
    <definedName name="_Toc318291035" localSheetId="2">Catalogo2013!$B$8537</definedName>
    <definedName name="_Toc318291036" localSheetId="2">Catalogo2013!$B$8548</definedName>
    <definedName name="_Toc318291037" localSheetId="2">Catalogo2013!$B$8561</definedName>
    <definedName name="_Toc318291038" localSheetId="2">Catalogo2013!$B$8582</definedName>
    <definedName name="_Toc318291039" localSheetId="2">Catalogo2013!$B$8597</definedName>
    <definedName name="_Toc318291040" localSheetId="2">Catalogo2013!$B$8610</definedName>
    <definedName name="_Toc318291041" localSheetId="2">Catalogo2013!$B$8615</definedName>
    <definedName name="_Toc318291042" localSheetId="2">Catalogo2013!$B$8625</definedName>
    <definedName name="_Toc318291043" localSheetId="2">Catalogo2013!$B$8636</definedName>
    <definedName name="_Toc318291044" localSheetId="2">Catalogo2013!$B$8663</definedName>
    <definedName name="_Toc318291045" localSheetId="2">Catalogo2013!$B$8682</definedName>
    <definedName name="_Toc318291046" localSheetId="2">Catalogo2013!$B$8695</definedName>
    <definedName name="_Toc318291047" localSheetId="2">Catalogo2013!$B$8703</definedName>
    <definedName name="_Toc318291048" localSheetId="2">Catalogo2013!$B$8719</definedName>
    <definedName name="_Toc318291049" localSheetId="2">Catalogo2013!$B$8728</definedName>
    <definedName name="_Toc318291050" localSheetId="2">Catalogo2013!$B$8733</definedName>
    <definedName name="_Toc318291051" localSheetId="2">Catalogo2013!$B$8754</definedName>
    <definedName name="_Toc318291052" localSheetId="2">Catalogo2013!$B$8764</definedName>
    <definedName name="_Toc318291053" localSheetId="2">Catalogo2013!$B$8777</definedName>
    <definedName name="_Toc318291054" localSheetId="2">Catalogo2013!$B$8801</definedName>
    <definedName name="_Toc318291055" localSheetId="2">Catalogo2013!$B$8808</definedName>
    <definedName name="_Toc318291056" localSheetId="2">Catalogo2013!$B$8816</definedName>
    <definedName name="_Toc318291057" localSheetId="2">Catalogo2013!$B$8823</definedName>
    <definedName name="_Toc318291058" localSheetId="2">Catalogo2013!$B$8829</definedName>
    <definedName name="_Toc318291059" localSheetId="2">Catalogo2013!$B$8836</definedName>
    <definedName name="_Toc318291060" localSheetId="2">Catalogo2013!$B$8841</definedName>
    <definedName name="_Toc318291061" localSheetId="2">Catalogo2013!$A$8860</definedName>
    <definedName name="_Toc318291062" localSheetId="2">Catalogo2013!$A$9821</definedName>
    <definedName name="_Toc318291063" localSheetId="2">Catalogo2013!$A$12422</definedName>
    <definedName name="_Toc318291064" localSheetId="2">Catalogo2013!$A$12724</definedName>
    <definedName name="_Toc318291065" localSheetId="2">Catalogo2013!$A$12885</definedName>
    <definedName name="_Toc318291066" localSheetId="2">Catalogo2013!$A$13908</definedName>
    <definedName name="_Toc318291067" localSheetId="2">Catalogo2013!$A$14448</definedName>
    <definedName name="_Toc318291068" localSheetId="2">Catalogo2013!$A$15034</definedName>
    <definedName name="_Toc318291069" localSheetId="2">Catalogo2013!$A$15740</definedName>
    <definedName name="_Toc318291070" localSheetId="2">Catalogo2013!$A$15873</definedName>
    <definedName name="_Toc320198889" localSheetId="2">Catalogo2013!$A$16013</definedName>
    <definedName name="_Toc325966198" localSheetId="2">Catalogo2013!$B$177</definedName>
    <definedName name="_Toc325966199" localSheetId="2">Catalogo2013!$B$188</definedName>
    <definedName name="_Toc325966477" localSheetId="2">Catalogo2013!$B$4675</definedName>
    <definedName name="_Toc325966589" localSheetId="2">Catalogo2013!$B$6759</definedName>
    <definedName name="_Toc325966728" localSheetId="2">Catalogo2013!$B$8202</definedName>
    <definedName name="_Toc325966770" localSheetId="2">Catalogo2013!$B$8862</definedName>
    <definedName name="_Toc325966771" localSheetId="2">Catalogo2013!$B$8870</definedName>
    <definedName name="_Toc325966772" localSheetId="2">Catalogo2013!$B$8884</definedName>
    <definedName name="_Toc325966773" localSheetId="2">Catalogo2013!$B$8894</definedName>
    <definedName name="_Toc325966774" localSheetId="2">Catalogo2013!$B$8902</definedName>
    <definedName name="_Toc325966775" localSheetId="2">Catalogo2013!$B$8910</definedName>
    <definedName name="_Toc325966776" localSheetId="2">Catalogo2013!$B$8914</definedName>
    <definedName name="_Toc325966777" localSheetId="2">Catalogo2013!$B$8931</definedName>
    <definedName name="_Toc325966778" localSheetId="2">Catalogo2013!$B$8937</definedName>
    <definedName name="_Toc325966779" localSheetId="2">Catalogo2013!$B$8958</definedName>
    <definedName name="_Toc325966780" localSheetId="2">Catalogo2013!$B$8966</definedName>
    <definedName name="_Toc325966781" localSheetId="2">Catalogo2013!$B$8980</definedName>
    <definedName name="_Toc325966782" localSheetId="2">Catalogo2013!$B$9001</definedName>
    <definedName name="_Toc325966783" localSheetId="2">Catalogo2013!$B$9014</definedName>
    <definedName name="_Toc325966784" localSheetId="2">Catalogo2013!$B$9019</definedName>
    <definedName name="_Toc325966785" localSheetId="2">Catalogo2013!$B$9032</definedName>
    <definedName name="_Toc325966786" localSheetId="2">Catalogo2013!$B$9038</definedName>
    <definedName name="_Toc325966787" localSheetId="2">Catalogo2013!$B$9044</definedName>
    <definedName name="_Toc325966788" localSheetId="2">Catalogo2013!$B$9055</definedName>
    <definedName name="_Toc325966789" localSheetId="2">Catalogo2013!$B$9059</definedName>
    <definedName name="_Toc325966790" localSheetId="2">Catalogo2013!$B$9071</definedName>
    <definedName name="_Toc325966791" localSheetId="2">Catalogo2013!$B$9120</definedName>
    <definedName name="_Toc325966792" localSheetId="2">Catalogo2013!$B$9139</definedName>
    <definedName name="_Toc325966793" localSheetId="2">Catalogo2013!$B$9178</definedName>
    <definedName name="_Toc325966794" localSheetId="2">Catalogo2013!$B$9193</definedName>
    <definedName name="_Toc325966795" localSheetId="2">Catalogo2013!$B$9199</definedName>
    <definedName name="_Toc325966796" localSheetId="2">Catalogo2013!$B$9206</definedName>
    <definedName name="_Toc325966797" localSheetId="2">Catalogo2013!$B$9210</definedName>
    <definedName name="_Toc325966798" localSheetId="2">Catalogo2013!$B$9228</definedName>
    <definedName name="_Toc325966799" localSheetId="2">Catalogo2013!$B$9232</definedName>
    <definedName name="_Toc325966800" localSheetId="2">Catalogo2013!$B$9237</definedName>
    <definedName name="_Toc325966801" localSheetId="2">Catalogo2013!$B$9243</definedName>
    <definedName name="_Toc325966802" localSheetId="2">Catalogo2013!$B$9247</definedName>
    <definedName name="_Toc325966803" localSheetId="2">Catalogo2013!$B$9254</definedName>
    <definedName name="_Toc325966804" localSheetId="2">Catalogo2013!$B$9303</definedName>
    <definedName name="_Toc325966805" localSheetId="2">Catalogo2013!$B$9309</definedName>
    <definedName name="_Toc325966806" localSheetId="2">Catalogo2013!$B$9315</definedName>
    <definedName name="_Toc325966807" localSheetId="2">Catalogo2013!$B$9320</definedName>
    <definedName name="_Toc325966808" localSheetId="2">Catalogo2013!$B$9324</definedName>
    <definedName name="_Toc325966809" localSheetId="2">Catalogo2013!$B$9343</definedName>
    <definedName name="_Toc325966810" localSheetId="2">Catalogo2013!$B$9349</definedName>
    <definedName name="_Toc325966811" localSheetId="2">Catalogo2013!$B$9358</definedName>
    <definedName name="_Toc325966812" localSheetId="2">Catalogo2013!$B$9363</definedName>
    <definedName name="_Toc325966813" localSheetId="2">Catalogo2013!$B$9368</definedName>
    <definedName name="_Toc325966814" localSheetId="2">Catalogo2013!$B$9374</definedName>
    <definedName name="_Toc325966815" localSheetId="2">Catalogo2013!$B$9386</definedName>
    <definedName name="_Toc325966816" localSheetId="2">Catalogo2013!$B$9391</definedName>
    <definedName name="_Toc325966817" localSheetId="2">Catalogo2013!$B$9437</definedName>
    <definedName name="_Toc325966818" localSheetId="2">Catalogo2013!$B$9466</definedName>
    <definedName name="_Toc325966819" localSheetId="2">Catalogo2013!$B$9495</definedName>
    <definedName name="_Toc325966820" localSheetId="2">Catalogo2013!$B$9512</definedName>
    <definedName name="_Toc325966821" localSheetId="2">Catalogo2013!$B$9523</definedName>
    <definedName name="_Toc325966822" localSheetId="2">Catalogo2013!$B$9531</definedName>
    <definedName name="_Toc325966823" localSheetId="2">Catalogo2013!$B$9541</definedName>
    <definedName name="_Toc325966824" localSheetId="2">Catalogo2013!$B$9576</definedName>
    <definedName name="_Toc325966825" localSheetId="2">Catalogo2013!$B$9586</definedName>
    <definedName name="_Toc325966826" localSheetId="2">Catalogo2013!$B$9592</definedName>
    <definedName name="_Toc325966827" localSheetId="2">Catalogo2013!$B$9602</definedName>
    <definedName name="_Toc325966828" localSheetId="2">Catalogo2013!$B$9611</definedName>
    <definedName name="_Toc325966830" localSheetId="2">Catalogo2013!$B$9615</definedName>
    <definedName name="_Toc325966831" localSheetId="2">Catalogo2013!$B$9621</definedName>
    <definedName name="_Toc325966832" localSheetId="2">Catalogo2013!$B$9629</definedName>
    <definedName name="_Toc325966833" localSheetId="2">Catalogo2013!$B$9634</definedName>
    <definedName name="_Toc325966834" localSheetId="2">Catalogo2013!$B$9636</definedName>
    <definedName name="_Toc325966835" localSheetId="2">Catalogo2013!$B$9640</definedName>
    <definedName name="_Toc325966836" localSheetId="2">Catalogo2013!$B$9660</definedName>
    <definedName name="_Toc325966837" localSheetId="2">Catalogo2013!$B$9667</definedName>
    <definedName name="_Toc325966838" localSheetId="2">Catalogo2013!$B$9672</definedName>
    <definedName name="_Toc325966839" localSheetId="2">Catalogo2013!$B$9691</definedName>
    <definedName name="_Toc325966840" localSheetId="2">Catalogo2013!$B$9693</definedName>
    <definedName name="_Toc325966841" localSheetId="2">Catalogo2013!$B$9730</definedName>
    <definedName name="_Toc325966842" localSheetId="2">Catalogo2013!$B$9747</definedName>
    <definedName name="_Toc325966843" localSheetId="2">Catalogo2013!$B$9793</definedName>
    <definedName name="_Toc325966845" localSheetId="2">Catalogo2013!$B$9825</definedName>
    <definedName name="_Toc325966846" localSheetId="2">Catalogo2013!$B$9842</definedName>
    <definedName name="_Toc325966847" localSheetId="2">Catalogo2013!$B$9850</definedName>
    <definedName name="_Toc325966848" localSheetId="2">Catalogo2013!$B$9858</definedName>
    <definedName name="_Toc325966849" localSheetId="2">Catalogo2013!$B$9867</definedName>
    <definedName name="_Toc325966850" localSheetId="2">Catalogo2013!$B$9873</definedName>
    <definedName name="_Toc325966851" localSheetId="2">Catalogo2013!$B$9887</definedName>
    <definedName name="_Toc325966852" localSheetId="2">Catalogo2013!$B$9894</definedName>
    <definedName name="_Toc325966853" localSheetId="2">Catalogo2013!$B$9900</definedName>
    <definedName name="_Toc325966854" localSheetId="2">Catalogo2013!$B$9904</definedName>
    <definedName name="_Toc325966855" localSheetId="2">Catalogo2013!$B$9909</definedName>
    <definedName name="_Toc325966856" localSheetId="2">Catalogo2013!$B$9973</definedName>
    <definedName name="_Toc325966857" localSheetId="2">Catalogo2013!$B$9981</definedName>
    <definedName name="_Toc325966858" localSheetId="2">Catalogo2013!$B$10024</definedName>
    <definedName name="_Toc325966859" localSheetId="2">Catalogo2013!$B$10033</definedName>
    <definedName name="_Toc325966860" localSheetId="2">Catalogo2013!$B$10040</definedName>
    <definedName name="_Toc325966861" localSheetId="2">Catalogo2013!$B$10048</definedName>
    <definedName name="_Toc325966862" localSheetId="2">Catalogo2013!$B$10057</definedName>
    <definedName name="_Toc325966863" localSheetId="2">Catalogo2013!$B$10069</definedName>
    <definedName name="_Toc325966864" localSheetId="2">Catalogo2013!$B$10095</definedName>
    <definedName name="_Toc325966865" localSheetId="2">Catalogo2013!$B$10102</definedName>
    <definedName name="_Toc325966866" localSheetId="2">Catalogo2013!$B$10107</definedName>
    <definedName name="_Toc325966867" localSheetId="2">Catalogo2013!$B$10112</definedName>
    <definedName name="_Toc325966868" localSheetId="2">Catalogo2013!$B$10120</definedName>
    <definedName name="_Toc325966869" localSheetId="2">Catalogo2013!$B$10129</definedName>
    <definedName name="_Toc325966870" localSheetId="2">Catalogo2013!$B$10153</definedName>
    <definedName name="_Toc325966871" localSheetId="2">Catalogo2013!$B$10161</definedName>
    <definedName name="_Toc325966872" localSheetId="2">Catalogo2013!$B$10167</definedName>
    <definedName name="_Toc325966873" localSheetId="2">Catalogo2013!$B$10172</definedName>
    <definedName name="_Toc325966874" localSheetId="2">Catalogo2013!$B$10177</definedName>
    <definedName name="_Toc325966875" localSheetId="2">Catalogo2013!$B$10181</definedName>
    <definedName name="_Toc325966876" localSheetId="2">Catalogo2013!$B$10188</definedName>
    <definedName name="_Toc325966877" localSheetId="2">Catalogo2013!$B$10192</definedName>
    <definedName name="_Toc325966878" localSheetId="2">Catalogo2013!$B$10203</definedName>
    <definedName name="_Toc325966879" localSheetId="2">Catalogo2013!$B$10209</definedName>
    <definedName name="_Toc325966880" localSheetId="2">Catalogo2013!$B$10220</definedName>
    <definedName name="_Toc325966881" localSheetId="2">Catalogo2013!$B$10225</definedName>
    <definedName name="_Toc325966882" localSheetId="2">Catalogo2013!$B$10233</definedName>
    <definedName name="_Toc325966883" localSheetId="2">Catalogo2013!$B$10248</definedName>
    <definedName name="_Toc325966884" localSheetId="2">Catalogo2013!$B$10261</definedName>
    <definedName name="_Toc325966885" localSheetId="2">Catalogo2013!$B$10267</definedName>
    <definedName name="_Toc325966886" localSheetId="2">Catalogo2013!$B$10273</definedName>
    <definedName name="_Toc325966887" localSheetId="2">Catalogo2013!$B$10280</definedName>
    <definedName name="_Toc325966888" localSheetId="2">Catalogo2013!$B$10286</definedName>
    <definedName name="_Toc325966889" localSheetId="2">Catalogo2013!$B$10295</definedName>
    <definedName name="_Toc325966890" localSheetId="2">Catalogo2013!$B$10301</definedName>
    <definedName name="_Toc325966891" localSheetId="2">Catalogo2013!$B$10308</definedName>
    <definedName name="_Toc325966892" localSheetId="2">Catalogo2013!$B$10320</definedName>
    <definedName name="_Toc325966893" localSheetId="2">Catalogo2013!$B$10331</definedName>
    <definedName name="_Toc325966894" localSheetId="2">Catalogo2013!$B$10342</definedName>
    <definedName name="_Toc325966895" localSheetId="2">Catalogo2013!$B$10355</definedName>
    <definedName name="_Toc325966896" localSheetId="2">Catalogo2013!$B$10364</definedName>
    <definedName name="_Toc325966897" localSheetId="2">Catalogo2013!$B$10369</definedName>
    <definedName name="_Toc325966898" localSheetId="2">Catalogo2013!$B$10375</definedName>
    <definedName name="_Toc325966899" localSheetId="2">Catalogo2013!$B$10382</definedName>
    <definedName name="_Toc325966900" localSheetId="2">Catalogo2013!$B$10395</definedName>
    <definedName name="_Toc325966901" localSheetId="2">Catalogo2013!$B$10413</definedName>
    <definedName name="_Toc325966902" localSheetId="2">Catalogo2013!$B$10424</definedName>
    <definedName name="_Toc325966903" localSheetId="2">Catalogo2013!$B$10430</definedName>
    <definedName name="_Toc325966904" localSheetId="2">Catalogo2013!$B$10434</definedName>
    <definedName name="_Toc325966905" localSheetId="2">Catalogo2013!$B$10440</definedName>
    <definedName name="_Toc325966906" localSheetId="2">Catalogo2013!$B$10449</definedName>
    <definedName name="_Toc325966907" localSheetId="2">Catalogo2013!$B$10458</definedName>
    <definedName name="_Toc325966908" localSheetId="2">Catalogo2013!$B$10477</definedName>
    <definedName name="_Toc325966909" localSheetId="2">Catalogo2013!$B$10488</definedName>
    <definedName name="_Toc325966910" localSheetId="2">Catalogo2013!$B$10506</definedName>
    <definedName name="_Toc325966911" localSheetId="2">Catalogo2013!$B$10525</definedName>
    <definedName name="_Toc325966912" localSheetId="2">Catalogo2013!$B$10531</definedName>
    <definedName name="_Toc325966913" localSheetId="2">Catalogo2013!$B$10536</definedName>
    <definedName name="_Toc325966914" localSheetId="2">Catalogo2013!$B$10542</definedName>
    <definedName name="_Toc325966915" localSheetId="2">Catalogo2013!$B$10549</definedName>
    <definedName name="_Toc325966916" localSheetId="2">Catalogo2013!$B$10564</definedName>
    <definedName name="_Toc325966917" localSheetId="2">Catalogo2013!$B$10595</definedName>
    <definedName name="_Toc325966918" localSheetId="2">Catalogo2013!$B$10602</definedName>
    <definedName name="_Toc325966919" localSheetId="2">Catalogo2013!$B$10611</definedName>
    <definedName name="_Toc325966920" localSheetId="2">Catalogo2013!$B$10618</definedName>
    <definedName name="_Toc325966921" localSheetId="2">Catalogo2013!$B$10631</definedName>
    <definedName name="_Toc325966922" localSheetId="2">Catalogo2013!$B$10639</definedName>
    <definedName name="_Toc325966923" localSheetId="2">Catalogo2013!$B$10654</definedName>
    <definedName name="_Toc325966924" localSheetId="2">Catalogo2013!$B$10664</definedName>
    <definedName name="_Toc325966925" localSheetId="2">Catalogo2013!$B$10677</definedName>
    <definedName name="_Toc325966926" localSheetId="2">Catalogo2013!$B$10752</definedName>
    <definedName name="_Toc325966927" localSheetId="2">Catalogo2013!$B$10760</definedName>
    <definedName name="_Toc325966928" localSheetId="2">Catalogo2013!$B$10768</definedName>
    <definedName name="_Toc325966929" localSheetId="2">Catalogo2013!$B$10772</definedName>
    <definedName name="_Toc325966930" localSheetId="2">Catalogo2013!$B$10784</definedName>
    <definedName name="_Toc325966931" localSheetId="2">Catalogo2013!$B$10835</definedName>
    <definedName name="_Toc325966932" localSheetId="2">Catalogo2013!$B$10839</definedName>
    <definedName name="_Toc325966933" localSheetId="2">Catalogo2013!$B$10856</definedName>
    <definedName name="_Toc325966934" localSheetId="2">Catalogo2013!$B$10864</definedName>
    <definedName name="_Toc325966935" localSheetId="2">Catalogo2013!$B$10871</definedName>
    <definedName name="_Toc325966936" localSheetId="2">Catalogo2013!$B$10918</definedName>
    <definedName name="_Toc325966937" localSheetId="2">Catalogo2013!$B$10942</definedName>
    <definedName name="_Toc325966938" localSheetId="2">Catalogo2013!$B$10948</definedName>
    <definedName name="_Toc325966939" localSheetId="2">Catalogo2013!$B$10954</definedName>
    <definedName name="_Toc325966940" localSheetId="2">Catalogo2013!$B$10958</definedName>
    <definedName name="_Toc325966941" localSheetId="2">Catalogo2013!$B$10969</definedName>
    <definedName name="_Toc325966942" localSheetId="2">Catalogo2013!$B$10973</definedName>
    <definedName name="_Toc325966943" localSheetId="2">Catalogo2013!$B$10977</definedName>
    <definedName name="_Toc325966944" localSheetId="2">Catalogo2013!$B$10987</definedName>
    <definedName name="_Toc325966945" localSheetId="2">Catalogo2013!$B$10994</definedName>
    <definedName name="_Toc325966946" localSheetId="2">Catalogo2013!$B$11061</definedName>
    <definedName name="_Toc325966947" localSheetId="2">Catalogo2013!$B$11096</definedName>
    <definedName name="_Toc325966948" localSheetId="2">Catalogo2013!$B$11449</definedName>
    <definedName name="_Toc325966949" localSheetId="2">Catalogo2013!$B$11460</definedName>
    <definedName name="_Toc325966950" localSheetId="2">Catalogo2013!$B$11464</definedName>
    <definedName name="_Toc325966951" localSheetId="2">Catalogo2013!$B$11480</definedName>
    <definedName name="_Toc325966952" localSheetId="2">Catalogo2013!$B$11493</definedName>
    <definedName name="_Toc325966953" localSheetId="2">Catalogo2013!$B$11500</definedName>
    <definedName name="_Toc325966954" localSheetId="2">Catalogo2013!$B$11506</definedName>
    <definedName name="_Toc325966955" localSheetId="2">Catalogo2013!$B$11514</definedName>
    <definedName name="_Toc325966956" localSheetId="2">Catalogo2013!$B$11520</definedName>
    <definedName name="_Toc325966957" localSheetId="2">Catalogo2013!$B$11535</definedName>
    <definedName name="_Toc325966958" localSheetId="2">Catalogo2013!$B$11549</definedName>
    <definedName name="_Toc325966959" localSheetId="2">Catalogo2013!$B$11563</definedName>
    <definedName name="_Toc325966960" localSheetId="2">Catalogo2013!$B$11572</definedName>
    <definedName name="_Toc325966961" localSheetId="2">Catalogo2013!$B$11583</definedName>
    <definedName name="_Toc325966962" localSheetId="2">Catalogo2013!$B$11602</definedName>
    <definedName name="_Toc325966963" localSheetId="2">Catalogo2013!$B$11611</definedName>
    <definedName name="_Toc325966964" localSheetId="2">Catalogo2013!$B$11620</definedName>
    <definedName name="_Toc325966965" localSheetId="2">Catalogo2013!$B$11628</definedName>
    <definedName name="_Toc325966966" localSheetId="2">Catalogo2013!$B$11641</definedName>
    <definedName name="_Toc325966967" localSheetId="2">Catalogo2013!$B$11662</definedName>
    <definedName name="_Toc325966968" localSheetId="2">Catalogo2013!$B$11681</definedName>
    <definedName name="_Toc325966969" localSheetId="2">Catalogo2013!$B$11700</definedName>
    <definedName name="_Toc325966970" localSheetId="2">Catalogo2013!$B$11706</definedName>
    <definedName name="_Toc325966971" localSheetId="2">Catalogo2013!$B$11726</definedName>
    <definedName name="_Toc325966972" localSheetId="2">Catalogo2013!$B$11747</definedName>
    <definedName name="_Toc325966973" localSheetId="2">Catalogo2013!$B$11759</definedName>
    <definedName name="_Toc325966974" localSheetId="2">Catalogo2013!$B$11783</definedName>
    <definedName name="_Toc325966976" localSheetId="2">Catalogo2013!$B$11799</definedName>
    <definedName name="_Toc325966977" localSheetId="2">Catalogo2013!$B$11804</definedName>
    <definedName name="_Toc325966978" localSheetId="2">Catalogo2013!$B$11810</definedName>
    <definedName name="_Toc325966979" localSheetId="2">Catalogo2013!$B$11821</definedName>
    <definedName name="_Toc325966980" localSheetId="2">Catalogo2013!$B$11933</definedName>
    <definedName name="_Toc325966981" localSheetId="2">Catalogo2013!$B$12109</definedName>
    <definedName name="_Toc325966982" localSheetId="2">Catalogo2013!$B$12125</definedName>
    <definedName name="_Toc325966983" localSheetId="2">Catalogo2013!$B$12140</definedName>
    <definedName name="_Toc325966984" localSheetId="2">Catalogo2013!$B$12152</definedName>
    <definedName name="_Toc325966985" localSheetId="2">Catalogo2013!$B$12164</definedName>
    <definedName name="_Toc325966986" localSheetId="2">Catalogo2013!$B$12176</definedName>
    <definedName name="_Toc325966987" localSheetId="2">Catalogo2013!$B$12188</definedName>
    <definedName name="_Toc325966988" localSheetId="2">Catalogo2013!$B$12194</definedName>
    <definedName name="_Toc325966989" localSheetId="2">Catalogo2013!$B$12206</definedName>
    <definedName name="_Toc325966990" localSheetId="2">Catalogo2013!$B$12218</definedName>
    <definedName name="_Toc325966991" localSheetId="2">Catalogo2013!$B$12227</definedName>
    <definedName name="_Toc325966992" localSheetId="2">Catalogo2013!$B$12239</definedName>
    <definedName name="_Toc325966993" localSheetId="2">Catalogo2013!$B$12251</definedName>
    <definedName name="_Toc325966994" localSheetId="2">Catalogo2013!$B$12260</definedName>
    <definedName name="_Toc325966995" localSheetId="2">Catalogo2013!$B$12271</definedName>
    <definedName name="_Toc325966996" localSheetId="2">Catalogo2013!$B$12330</definedName>
    <definedName name="_Toc325966997" localSheetId="2">Catalogo2013!$B$12347</definedName>
    <definedName name="_Toc325966998" localSheetId="2">Catalogo2013!$B$12369</definedName>
    <definedName name="_Toc325966999" localSheetId="2">Catalogo2013!$B$12375</definedName>
    <definedName name="_Toc325967000" localSheetId="2">Catalogo2013!$B$12392</definedName>
    <definedName name="_Toc325967002" localSheetId="2">Catalogo2013!$B$12424</definedName>
    <definedName name="_Toc325967003" localSheetId="2">Catalogo2013!$B$12471</definedName>
    <definedName name="_Toc325967004" localSheetId="2">Catalogo2013!$B$12480</definedName>
    <definedName name="_Toc325967005" localSheetId="2">Catalogo2013!$B$12484</definedName>
    <definedName name="_Toc325967006" localSheetId="2">Catalogo2013!$B$12489</definedName>
    <definedName name="_Toc325967007" localSheetId="2">Catalogo2013!$B$12501</definedName>
    <definedName name="_Toc325967008" localSheetId="2">Catalogo2013!$B$12507</definedName>
    <definedName name="_Toc325967009" localSheetId="2">Catalogo2013!$B$12534</definedName>
    <definedName name="_Toc325967010" localSheetId="2">Catalogo2013!$B$12539</definedName>
    <definedName name="_Toc325967011" localSheetId="2">Catalogo2013!$B$12543</definedName>
    <definedName name="_Toc325967012" localSheetId="2">Catalogo2013!$B$12560</definedName>
    <definedName name="_Toc325967013" localSheetId="2">Catalogo2013!$B$12565</definedName>
    <definedName name="_Toc325967014" localSheetId="2">Catalogo2013!$B$12571</definedName>
    <definedName name="_Toc325967015" localSheetId="2">Catalogo2013!$B$12579</definedName>
    <definedName name="_Toc325967016" localSheetId="2">Catalogo2013!$B$12589</definedName>
    <definedName name="_Toc325967017" localSheetId="2">Catalogo2013!$B$12593</definedName>
    <definedName name="_Toc325967018" localSheetId="2">Catalogo2013!$B$12599</definedName>
    <definedName name="_Toc325967019" localSheetId="2">Catalogo2013!$B$12633</definedName>
    <definedName name="_Toc325967020" localSheetId="2">Catalogo2013!$B$12652</definedName>
    <definedName name="_Toc325967021" localSheetId="2">Catalogo2013!$B$12662</definedName>
    <definedName name="_Toc325967022" localSheetId="2">Catalogo2013!$B$12666</definedName>
    <definedName name="_Toc325967023" localSheetId="2">Catalogo2013!$B$12670</definedName>
    <definedName name="_Toc325967024" localSheetId="2">Catalogo2013!$B$12675</definedName>
    <definedName name="_Toc325967025" localSheetId="2">Catalogo2013!$B$12680</definedName>
    <definedName name="_Toc325967026" localSheetId="2">Catalogo2013!$B$12684</definedName>
    <definedName name="_Toc325967027" localSheetId="2">Catalogo2013!$B$12696</definedName>
    <definedName name="_Toc325967028" localSheetId="2">Catalogo2013!$B$12708</definedName>
    <definedName name="_Toc325967030" localSheetId="2">Catalogo2013!$B$12726</definedName>
    <definedName name="_Toc325967031" localSheetId="2">Catalogo2013!$B$12736</definedName>
    <definedName name="_Toc325967032" localSheetId="2">Catalogo2013!$B$12743</definedName>
    <definedName name="_Toc325967033" localSheetId="2">Catalogo2013!$B$12748</definedName>
    <definedName name="_Toc325967034" localSheetId="2">Catalogo2013!$B$12762</definedName>
    <definedName name="_Toc325967035" localSheetId="2">Catalogo2013!$B$12766</definedName>
    <definedName name="_Toc325967036" localSheetId="2">Catalogo2013!$B$12787</definedName>
    <definedName name="_Toc325967037" localSheetId="2">Catalogo2013!$B$12799</definedName>
    <definedName name="_Toc325967038" localSheetId="2">Catalogo2013!$B$12825</definedName>
    <definedName name="_Toc325967039" localSheetId="2">Catalogo2013!$B$12834</definedName>
    <definedName name="_Toc325967040" localSheetId="2">Catalogo2013!$B$12848</definedName>
    <definedName name="_Toc325967041" localSheetId="2">Catalogo2013!$B$12852</definedName>
    <definedName name="_Toc325967042" localSheetId="2">Catalogo2013!$B$12859</definedName>
    <definedName name="_Toc325967043" localSheetId="2">Catalogo2013!$B$12865</definedName>
    <definedName name="_Toc325967044" localSheetId="2">Catalogo2013!$B$12873</definedName>
    <definedName name="_Toc325967046" localSheetId="2">Catalogo2013!$B$12889</definedName>
    <definedName name="_Toc325967047" localSheetId="2">Catalogo2013!$B$12915</definedName>
    <definedName name="_Toc325967048" localSheetId="2">Catalogo2013!$B$12926</definedName>
    <definedName name="_Toc325967049" localSheetId="2">Catalogo2013!$B$12931</definedName>
    <definedName name="_Toc325967050" localSheetId="2">Catalogo2013!$B$12944</definedName>
    <definedName name="_Toc325967051" localSheetId="2">Catalogo2013!$B$12967</definedName>
    <definedName name="_Toc325967052" localSheetId="2">Catalogo2013!$B$12983</definedName>
    <definedName name="_Toc325967053" localSheetId="2">Catalogo2013!$B$13008</definedName>
    <definedName name="_Toc325967054" localSheetId="2">Catalogo2013!$B$13019</definedName>
    <definedName name="_Toc325967055" localSheetId="2">Catalogo2013!$B$13052</definedName>
    <definedName name="_Toc325967056" localSheetId="2">Catalogo2013!$B$13070</definedName>
    <definedName name="_Toc325967057" localSheetId="2">Catalogo2013!$B$13077</definedName>
    <definedName name="_Toc325967058" localSheetId="2">Catalogo2013!$B$13085</definedName>
    <definedName name="_Toc325967059" localSheetId="2">Catalogo2013!$B$13094</definedName>
    <definedName name="_Toc325967060" localSheetId="2">Catalogo2013!$B$13109</definedName>
    <definedName name="_Toc325967061" localSheetId="2">Catalogo2013!$B$13130</definedName>
    <definedName name="_Toc325967062" localSheetId="2">Catalogo2013!$B$13141</definedName>
    <definedName name="_Toc325967063" localSheetId="2">Catalogo2013!$B$13147</definedName>
    <definedName name="_Toc325967064" localSheetId="2">Catalogo2013!$B$13162</definedName>
    <definedName name="_Toc325967065" localSheetId="2">Catalogo2013!$B$13178</definedName>
    <definedName name="_Toc325967066" localSheetId="2">Catalogo2013!$B$13185</definedName>
    <definedName name="_Toc325967067" localSheetId="2">Catalogo2013!$B$13197</definedName>
    <definedName name="_Toc325967068" localSheetId="2">Catalogo2013!$B$13203</definedName>
    <definedName name="_Toc325967069" localSheetId="2">Catalogo2013!$B$13208</definedName>
    <definedName name="_Toc325967070" localSheetId="2">Catalogo2013!$B$13227</definedName>
    <definedName name="_Toc325967071" localSheetId="2">Catalogo2013!$B$13231</definedName>
    <definedName name="_Toc325967072" localSheetId="2">Catalogo2013!$B$13237</definedName>
    <definedName name="_Toc325967073" localSheetId="2">Catalogo2013!$B$13251</definedName>
    <definedName name="_Toc325967074" localSheetId="2">Catalogo2013!$B$13263</definedName>
    <definedName name="_Toc325967075" localSheetId="2">Catalogo2013!$B$13269</definedName>
    <definedName name="_Toc325967076" localSheetId="2">Catalogo2013!$B$13273</definedName>
    <definedName name="_Toc325967077" localSheetId="2">Catalogo2013!$B$13277</definedName>
    <definedName name="_Toc325967078" localSheetId="2">Catalogo2013!$B$13281</definedName>
    <definedName name="_Toc325967079" localSheetId="2">Catalogo2013!$B$13298</definedName>
    <definedName name="_Toc325967080" localSheetId="2">Catalogo2013!$B$13371</definedName>
    <definedName name="_Toc325967081" localSheetId="2">Catalogo2013!$B$13391</definedName>
    <definedName name="_Toc325967082" localSheetId="2">Catalogo2013!$B$13404</definedName>
    <definedName name="_Toc325967083" localSheetId="2">Catalogo2013!$B$13447</definedName>
    <definedName name="_Toc325967084" localSheetId="2">Catalogo2013!$B$13472</definedName>
    <definedName name="_Toc325967085" localSheetId="2">Catalogo2013!$B$13485</definedName>
    <definedName name="_Toc325967086" localSheetId="2">Catalogo2013!$B$13550</definedName>
    <definedName name="_Toc325967087" localSheetId="2">Catalogo2013!$B$13558</definedName>
    <definedName name="_Toc325967088" localSheetId="2">Catalogo2013!$B$13572</definedName>
    <definedName name="_Toc325967089" localSheetId="2">Catalogo2013!$B$13576</definedName>
    <definedName name="_Toc325967090" localSheetId="2">Catalogo2013!$B$13587</definedName>
    <definedName name="_Toc325967091" localSheetId="2">Catalogo2013!$B$13593</definedName>
    <definedName name="_Toc325967092" localSheetId="2">Catalogo2013!$B$13603</definedName>
    <definedName name="_Toc325967093" localSheetId="2">Catalogo2013!$B$13607</definedName>
    <definedName name="_Toc325967094" localSheetId="2">Catalogo2013!$B$13611</definedName>
    <definedName name="_Toc325967095" localSheetId="2">Catalogo2013!$B$13618</definedName>
    <definedName name="_Toc325967096" localSheetId="2">Catalogo2013!$B$13623</definedName>
    <definedName name="_Toc325967097" localSheetId="2">Catalogo2013!$B$13628</definedName>
    <definedName name="_Toc325967098" localSheetId="2">Catalogo2013!$B$13631</definedName>
    <definedName name="_Toc325967099" localSheetId="2">Catalogo2013!$B$13643</definedName>
    <definedName name="_Toc325967100" localSheetId="2">Catalogo2013!$B$13647</definedName>
    <definedName name="_Toc325967101" localSheetId="2">Catalogo2013!$B$13656</definedName>
    <definedName name="_Toc325967102" localSheetId="2">Catalogo2013!$B$13664</definedName>
    <definedName name="_Toc325967103" localSheetId="2">Catalogo2013!$B$13685</definedName>
    <definedName name="_Toc325967104" localSheetId="2">Catalogo2013!$B$13692</definedName>
    <definedName name="_Toc325967105" localSheetId="2">Catalogo2013!$B$13716</definedName>
    <definedName name="_Toc325967106" localSheetId="2">Catalogo2013!$B$13721</definedName>
    <definedName name="_Toc325967107" localSheetId="2">Catalogo2013!$B$13727</definedName>
    <definedName name="_Toc325967108" localSheetId="2">Catalogo2013!$B$13737</definedName>
    <definedName name="_Toc325967109" localSheetId="2">Catalogo2013!$B$13746</definedName>
    <definedName name="_Toc325967110" localSheetId="2">Catalogo2013!$B$13757</definedName>
    <definedName name="_Toc325967111" localSheetId="2">Catalogo2013!$B$13823</definedName>
    <definedName name="_Toc325967112" localSheetId="2">Catalogo2013!$B$13827</definedName>
    <definedName name="_Toc325967113" localSheetId="2">Catalogo2013!$B$13838</definedName>
    <definedName name="_Toc325967114" localSheetId="2">Catalogo2013!$B$13857</definedName>
    <definedName name="_Toc325967115" localSheetId="2">Catalogo2013!$B$13863</definedName>
    <definedName name="_Toc325967116" localSheetId="2">Catalogo2013!$B$13865</definedName>
    <definedName name="_Toc325967117" localSheetId="2">Catalogo2013!$B$13885</definedName>
    <definedName name="_Toc325967118" localSheetId="2">Catalogo2013!$B$13895</definedName>
    <definedName name="_Toc325967120" localSheetId="2">Catalogo2013!$B$13923</definedName>
    <definedName name="_Toc325967121" localSheetId="2">Catalogo2013!$B$13931</definedName>
    <definedName name="_Toc325967122" localSheetId="2">Catalogo2013!$B$14075</definedName>
    <definedName name="_Toc325967123" localSheetId="2">Catalogo2013!$B$14155</definedName>
    <definedName name="_Toc325967124" localSheetId="2">Catalogo2013!$B$14244</definedName>
    <definedName name="_Toc325967125" localSheetId="2">Catalogo2013!$B$14282</definedName>
    <definedName name="_Toc325967126" localSheetId="2">Catalogo2013!$B$14299</definedName>
    <definedName name="_Toc325967127" localSheetId="2">Catalogo2013!$B$14316</definedName>
    <definedName name="_Toc325967128" localSheetId="2">Catalogo2013!$B$14359</definedName>
    <definedName name="_Toc325967129" localSheetId="2">Catalogo2013!$B$14390</definedName>
    <definedName name="_Toc325967130" localSheetId="2">Catalogo2013!$B$14422</definedName>
    <definedName name="_Toc325967132" localSheetId="2">Catalogo2013!$B$14957</definedName>
    <definedName name="_Toc325967133" localSheetId="2">Catalogo2013!$B$14960</definedName>
    <definedName name="_Toc325967134" localSheetId="2">Catalogo2013!$B$14986</definedName>
    <definedName name="_Toc325967135" localSheetId="2">Catalogo2013!$B$14997</definedName>
    <definedName name="_Toc325967136" localSheetId="2">Catalogo2013!$B$15019</definedName>
    <definedName name="_Toc325967137" localSheetId="2">Catalogo2013!$B$15025</definedName>
    <definedName name="_Toc325967139" localSheetId="2">Catalogo2013!$B$15036</definedName>
    <definedName name="_Toc325967140" localSheetId="2">Catalogo2013!$B$15052</definedName>
    <definedName name="_Toc325967141" localSheetId="2">Catalogo2013!$B$15064</definedName>
    <definedName name="_Toc325967142" localSheetId="2">Catalogo2013!$B$15077</definedName>
    <definedName name="_Toc325967143" localSheetId="2">Catalogo2013!$B$15112</definedName>
    <definedName name="_Toc325967144" localSheetId="2">Catalogo2013!$B$15117</definedName>
    <definedName name="_Toc325967145" localSheetId="2">Catalogo2013!$B$15126</definedName>
    <definedName name="_Toc325967146" localSheetId="2">Catalogo2013!$B$15131</definedName>
    <definedName name="_Toc325967147" localSheetId="2">Catalogo2013!$B$15136</definedName>
    <definedName name="_Toc325967148" localSheetId="2">Catalogo2013!$B$15143</definedName>
    <definedName name="_Toc325967149" localSheetId="2">Catalogo2013!$B$15181</definedName>
    <definedName name="_Toc325967150" localSheetId="2">Catalogo2013!$B$15192</definedName>
    <definedName name="_Toc325967151" localSheetId="2">Catalogo2013!$B$15201</definedName>
    <definedName name="_Toc325967152" localSheetId="2">Catalogo2013!$B$15210</definedName>
    <definedName name="_Toc325967153" localSheetId="2">Catalogo2013!$B$15214</definedName>
    <definedName name="_Toc325967154" localSheetId="2">Catalogo2013!$B$15220</definedName>
    <definedName name="_Toc325967155" localSheetId="2">Catalogo2013!$B$15231</definedName>
    <definedName name="_Toc325967156" localSheetId="2">Catalogo2013!$B$15236</definedName>
    <definedName name="_Toc325967157" localSheetId="2">Catalogo2013!$B$15244</definedName>
    <definedName name="_Toc325967158" localSheetId="2">Catalogo2013!$B$15249</definedName>
    <definedName name="_Toc325967159" localSheetId="2">Catalogo2013!$B$15256</definedName>
    <definedName name="_Toc325967160" localSheetId="2">Catalogo2013!$B$15268</definedName>
    <definedName name="_Toc325967161" localSheetId="2">Catalogo2013!$B$15274</definedName>
    <definedName name="_Toc325967162" localSheetId="2">Catalogo2013!$B$15298</definedName>
    <definedName name="_Toc325967163" localSheetId="2">Catalogo2013!$B$15309</definedName>
    <definedName name="_Toc325967164" localSheetId="2">Catalogo2013!$B$15315</definedName>
    <definedName name="_Toc325967165" localSheetId="2">Catalogo2013!$B$15319</definedName>
    <definedName name="_Toc325967166" localSheetId="2">Catalogo2013!$B$15324</definedName>
    <definedName name="_Toc325967167" localSheetId="2">Catalogo2013!$B$15330</definedName>
    <definedName name="_Toc325967168" localSheetId="2">Catalogo2013!$B$15346</definedName>
    <definedName name="_Toc325967169" localSheetId="2">Catalogo2013!$B$15355</definedName>
    <definedName name="_Toc325967170" localSheetId="2">Catalogo2013!$B$15359</definedName>
    <definedName name="_Toc325967171" localSheetId="2">Catalogo2013!$B$15364</definedName>
    <definedName name="_Toc325967172" localSheetId="2">Catalogo2013!$B$15381</definedName>
    <definedName name="_Toc325967173" localSheetId="2">Catalogo2013!$B$15389</definedName>
    <definedName name="_Toc325967174" localSheetId="2">Catalogo2013!$B$15398</definedName>
    <definedName name="_Toc325967175" localSheetId="2">Catalogo2013!$B$15408</definedName>
    <definedName name="_Toc325967176" localSheetId="2">Catalogo2013!$B$15441</definedName>
    <definedName name="_Toc325967177" localSheetId="2">Catalogo2013!$B$15447</definedName>
    <definedName name="_Toc325967178" localSheetId="2">Catalogo2013!$B$15461</definedName>
    <definedName name="_Toc325967179" localSheetId="2">Catalogo2013!$B$15471</definedName>
    <definedName name="_Toc325967180" localSheetId="2">Catalogo2013!$B$15489</definedName>
    <definedName name="_Toc325967181" localSheetId="2">Catalogo2013!$B$15498</definedName>
    <definedName name="_Toc325967182" localSheetId="2">Catalogo2013!$B$15527</definedName>
    <definedName name="_Toc325967183" localSheetId="2">Catalogo2013!$B$15538</definedName>
    <definedName name="_Toc325967184" localSheetId="2">Catalogo2013!$B$15569</definedName>
    <definedName name="_Toc325967185" localSheetId="2">Catalogo2013!$B$15596</definedName>
    <definedName name="_Toc325967186" localSheetId="2">Catalogo2013!$B$15610</definedName>
    <definedName name="_Toc325967187" localSheetId="2">Catalogo2013!$B$15625</definedName>
    <definedName name="_Toc325967188" localSheetId="2">Catalogo2013!$B$15650</definedName>
    <definedName name="_Toc325967189" localSheetId="2">Catalogo2013!$B$15656</definedName>
    <definedName name="_Toc325967190" localSheetId="2">Catalogo2013!$B$15666</definedName>
    <definedName name="_Toc325967191" localSheetId="2">Catalogo2013!$B$15684</definedName>
    <definedName name="_Toc325967192" localSheetId="2">Catalogo2013!$B$15694</definedName>
    <definedName name="_Toc325967193" localSheetId="2">Catalogo2013!$B$15700</definedName>
    <definedName name="_Toc325967194" localSheetId="2">Catalogo2013!$B$15702</definedName>
    <definedName name="_Toc325967196" localSheetId="2">Catalogo2013!$B$15742</definedName>
    <definedName name="_Toc325967197" localSheetId="2">Catalogo2013!$B$15760</definedName>
    <definedName name="_Toc325967198" localSheetId="2">Catalogo2013!$B$15767</definedName>
    <definedName name="_Toc325967199" localSheetId="2">Catalogo2013!$B$15775</definedName>
    <definedName name="_Toc325967200" localSheetId="2">Catalogo2013!$B$15784</definedName>
    <definedName name="_Toc325967201" localSheetId="2">Catalogo2013!$B$15813</definedName>
    <definedName name="_Toc325967202" localSheetId="2">Catalogo2013!$B$15828</definedName>
    <definedName name="_Toc325967203" localSheetId="2">Catalogo2013!$B$15849</definedName>
    <definedName name="_Toc325967205" localSheetId="2">Catalogo2013!$B$15875</definedName>
    <definedName name="_Toc325967206" localSheetId="2">Catalogo2013!$B$15879</definedName>
    <definedName name="_Toc325967207" localSheetId="2">Catalogo2013!$B$15884</definedName>
    <definedName name="_Toc325967208" localSheetId="2">Catalogo2013!$B$15892</definedName>
    <definedName name="_Toc325967209" localSheetId="2">Catalogo2013!$B$15896</definedName>
    <definedName name="_Toc325967210" localSheetId="2">Catalogo2013!$B$15900</definedName>
    <definedName name="_Toc325967211" localSheetId="2">Catalogo2013!$B$15908</definedName>
    <definedName name="_Toc325967212" localSheetId="2">Catalogo2013!$B$15914</definedName>
    <definedName name="_Toc325967213" localSheetId="2">Catalogo2013!$B$15918</definedName>
    <definedName name="_Toc325967214" localSheetId="2">Catalogo2013!$B$15922</definedName>
    <definedName name="_Toc325967215" localSheetId="2">Catalogo2013!$B$15935</definedName>
    <definedName name="_Toc325967216" localSheetId="2">Catalogo2013!$B$15940</definedName>
    <definedName name="_Toc325967217" localSheetId="2">Catalogo2013!$B$15946</definedName>
    <definedName name="_Toc325967218" localSheetId="2">Catalogo2013!$B$15961</definedName>
    <definedName name="_Toc325967219" localSheetId="2">Catalogo2013!$B$15966</definedName>
    <definedName name="_Toc325967220" localSheetId="2">Catalogo2013!$B$15972</definedName>
    <definedName name="_Toc325967221" localSheetId="2">Catalogo2013!$B$15985</definedName>
    <definedName name="_Toc325967222" localSheetId="2">Catalogo2013!$B$16004</definedName>
    <definedName name="A010160100">#REF!</definedName>
    <definedName name="A010505000">#REF!</definedName>
    <definedName name="A020200010">#REF!</definedName>
    <definedName name="A020200080">#REF!</definedName>
    <definedName name="A03.020.0851">#REF!</definedName>
    <definedName name="A030130010">#REF!</definedName>
    <definedName name="A030130011">#REF!</definedName>
    <definedName name="A030160501">#REF!</definedName>
    <definedName name="A030250100">#REF!</definedName>
    <definedName name="A040050130">#REF!</definedName>
    <definedName name="A040110511">#REF!</definedName>
    <definedName name="A050150050">#REF!</definedName>
    <definedName name="A050200140">#REF!</definedName>
    <definedName name="A050210050">#REF!</definedName>
    <definedName name="A050210100">#REF!</definedName>
    <definedName name="A050210750">#REF!</definedName>
    <definedName name="a06.004.0320">#REF!</definedName>
    <definedName name="A060030500">#REF!</definedName>
    <definedName name="A060040300">#REF!</definedName>
    <definedName name="A060140120">#REF!</definedName>
    <definedName name="A060160120">#REF!</definedName>
    <definedName name="A060160410">#REF!</definedName>
    <definedName name="A080010030">#REF!</definedName>
    <definedName name="A080150100">#REF!</definedName>
    <definedName name="A080270120">#REF!</definedName>
    <definedName name="A150010310">#REF!</definedName>
    <definedName name="A200040031">#REF!</definedName>
    <definedName name="A200090011">#REF!</definedName>
    <definedName name="A200280200">#REF!</definedName>
    <definedName name="ABRE_COLUNAS">#N/A</definedName>
    <definedName name="ACERTA_TITULOS">#N/A</definedName>
    <definedName name="alturadocorte">#REF!</definedName>
    <definedName name="_xlnm.Print_Area" localSheetId="2">Catalogo2013!$A$1:$C$16011</definedName>
    <definedName name="_xlnm.Print_Area" localSheetId="1">CRONOGRAMA!$A$1:$X$30</definedName>
    <definedName name="_xlnm.Print_Area" localSheetId="0">ORÇAMENTO!$A$1:$K$191</definedName>
    <definedName name="_xlnm.Print_Area" localSheetId="4">'SALDO CONT.'!$A$1:$N$171</definedName>
    <definedName name="Área_impressão_IM">#REF!</definedName>
    <definedName name="AS">#REF!</definedName>
    <definedName name="_xlnm.Database" localSheetId="3">EMOP1013!$A$1:$B$25928</definedName>
    <definedName name="_xlnm.Database" localSheetId="4">#REF!</definedName>
    <definedName name="_xlnm.Database">#REF!</definedName>
    <definedName name="BLOCO_BEEP">#N/A</definedName>
    <definedName name="BLOCO_IMPRESSAO">#N/A</definedName>
    <definedName name="BLOCO_SI">#N/A</definedName>
    <definedName name="botafora">#REF!</definedName>
    <definedName name="brita">#REF!</definedName>
    <definedName name="bstc20">#REF!</definedName>
    <definedName name="bstc40">#REF!</definedName>
    <definedName name="bstc60">#REF!</definedName>
    <definedName name="bstc80">#REF!</definedName>
    <definedName name="caixadecentro">#REF!</definedName>
    <definedName name="comprimento">#REF!</definedName>
    <definedName name="CONTADOR">#N/A</definedName>
    <definedName name="dado">#REF!</definedName>
    <definedName name="dados">#REF!</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RENAGEM">#REF!</definedName>
    <definedName name="E_ESQUERDA">#N/A</definedName>
    <definedName name="emopp">#REF!</definedName>
    <definedName name="empolamento">#REF!</definedName>
    <definedName name="EQUIPAMENTOS">[2]TRANSPORTE!$C$4:$C$96</definedName>
    <definedName name="ERRO">#N/A</definedName>
    <definedName name="ESG">[3]memo!#REF!</definedName>
    <definedName name="ESGOTO">#REF!</definedName>
    <definedName name="FINAL">#N/A</definedName>
    <definedName name="FUNCAO">#N/A</definedName>
    <definedName name="FUNCAO_1">#N/A</definedName>
    <definedName name="FUNCAO_3">#N/A</definedName>
    <definedName name="FUNCAO_TITULOS">#N/A</definedName>
    <definedName name="IA">#N/A</definedName>
    <definedName name="KM">[2]MOBILIZACAO!$D$5</definedName>
    <definedName name="L_">#N/A</definedName>
    <definedName name="largura">#REF!</definedName>
    <definedName name="meiofio">#REF!</definedName>
    <definedName name="MENSAGEM">#N/A</definedName>
    <definedName name="MENSSAGEM_ERRO">#N/A</definedName>
    <definedName name="N_FOLHAS">#N/A</definedName>
    <definedName name="PAVIMENTAÇÃO">#REF!</definedName>
    <definedName name="PD">[2]MOBILIZACAO!$D$7</definedName>
    <definedName name="pedreira">#REF!</definedName>
    <definedName name="pesobrita">#REF!</definedName>
    <definedName name="pesoespecifico">#REF!</definedName>
    <definedName name="Print_Area_MI">[4]RESGER!#REF!</definedName>
    <definedName name="Print_Titles_MI">[4]RESGER!$A$1:$IV$9,[4]RESGER!$E$1:$E$65536</definedName>
    <definedName name="pv">#REF!</definedName>
    <definedName name="QA">#N/A</definedName>
    <definedName name="ralo">#REF!</definedName>
    <definedName name="RETORNA_CURSOR">#N/A</definedName>
    <definedName name="SERVIÇOS_COMPLEMENTARES">#REF!</definedName>
    <definedName name="SERVIÇOS_PRELIMINARES">#REF!</definedName>
    <definedName name="SOBE_ATE_I_0">#N/A</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TERRAPLENAGEM">#REF!</definedName>
    <definedName name="_xlnm.Print_Titles" localSheetId="0">ORÇAMENTO!$1:$3</definedName>
    <definedName name="UA">#N/A</definedName>
    <definedName name="usina">#REF!</definedName>
    <definedName name="VALOR">#N/A</definedName>
    <definedName name="VALOR_1">#N/A</definedName>
    <definedName name="VALOR_2">#N/A</definedName>
    <definedName name="VERIFICA_SI">#N/A</definedName>
    <definedName name="volumedebrita">#REF!</definedName>
    <definedName name="volumedecorte">#REF!</definedName>
    <definedName name="volumedepv">#REF!</definedName>
    <definedName name="XXX010160100">#REF!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8" i="1"/>
  <c r="G178"/>
  <c r="H178" s="1"/>
  <c r="G179"/>
  <c r="H179" s="1"/>
  <c r="G180"/>
  <c r="H180" s="1"/>
  <c r="G181"/>
  <c r="H181" s="1"/>
  <c r="G182"/>
  <c r="H182" s="1"/>
  <c r="G183"/>
  <c r="H183" s="1"/>
  <c r="G184"/>
  <c r="H184" s="1"/>
  <c r="G177"/>
  <c r="H177" s="1"/>
  <c r="G162"/>
  <c r="H162" s="1"/>
  <c r="G163"/>
  <c r="H163" s="1"/>
  <c r="G164"/>
  <c r="H164" s="1"/>
  <c r="G165"/>
  <c r="H165" s="1"/>
  <c r="G166"/>
  <c r="H166" s="1"/>
  <c r="G167"/>
  <c r="H167" s="1"/>
  <c r="G168"/>
  <c r="H168" s="1"/>
  <c r="G169"/>
  <c r="H169" s="1"/>
  <c r="G170"/>
  <c r="H170" s="1"/>
  <c r="G171"/>
  <c r="H171" s="1"/>
  <c r="G172"/>
  <c r="H172" s="1"/>
  <c r="G173"/>
  <c r="H173" s="1"/>
  <c r="G161"/>
  <c r="H161" s="1"/>
  <c r="G135"/>
  <c r="H135" s="1"/>
  <c r="G136"/>
  <c r="H136" s="1"/>
  <c r="G137"/>
  <c r="H137" s="1"/>
  <c r="G138"/>
  <c r="G139"/>
  <c r="H139" s="1"/>
  <c r="G140"/>
  <c r="H140" s="1"/>
  <c r="G141"/>
  <c r="H141" s="1"/>
  <c r="G142"/>
  <c r="H142" s="1"/>
  <c r="G143"/>
  <c r="H143" s="1"/>
  <c r="G144"/>
  <c r="H144" s="1"/>
  <c r="G145"/>
  <c r="H145" s="1"/>
  <c r="G146"/>
  <c r="G147"/>
  <c r="H147" s="1"/>
  <c r="G148"/>
  <c r="H148" s="1"/>
  <c r="G149"/>
  <c r="H149" s="1"/>
  <c r="G150"/>
  <c r="H150" s="1"/>
  <c r="G151"/>
  <c r="H151" s="1"/>
  <c r="G152"/>
  <c r="H152" s="1"/>
  <c r="G153"/>
  <c r="H153" s="1"/>
  <c r="G154"/>
  <c r="G155"/>
  <c r="H155" s="1"/>
  <c r="G156"/>
  <c r="H156" s="1"/>
  <c r="G157"/>
  <c r="H157" s="1"/>
  <c r="G134"/>
  <c r="H134" s="1"/>
  <c r="G126"/>
  <c r="H126" s="1"/>
  <c r="G127"/>
  <c r="H127" s="1"/>
  <c r="G128"/>
  <c r="H128" s="1"/>
  <c r="G129"/>
  <c r="G130"/>
  <c r="G125"/>
  <c r="H125" s="1"/>
  <c r="G115"/>
  <c r="H115" s="1"/>
  <c r="G116"/>
  <c r="H116" s="1"/>
  <c r="G117"/>
  <c r="H117" s="1"/>
  <c r="G118"/>
  <c r="G119"/>
  <c r="H119" s="1"/>
  <c r="G120"/>
  <c r="H120" s="1"/>
  <c r="G121"/>
  <c r="H121" s="1"/>
  <c r="G114"/>
  <c r="H114" s="1"/>
  <c r="G72"/>
  <c r="H72" s="1"/>
  <c r="G73"/>
  <c r="H73" s="1"/>
  <c r="G74"/>
  <c r="H74" s="1"/>
  <c r="G75"/>
  <c r="H75" s="1"/>
  <c r="G76"/>
  <c r="H76" s="1"/>
  <c r="G77"/>
  <c r="H77" s="1"/>
  <c r="G78"/>
  <c r="H78" s="1"/>
  <c r="G79"/>
  <c r="G80"/>
  <c r="H80" s="1"/>
  <c r="G81"/>
  <c r="H81" s="1"/>
  <c r="G82"/>
  <c r="H82" s="1"/>
  <c r="G83"/>
  <c r="G84"/>
  <c r="H84" s="1"/>
  <c r="G85"/>
  <c r="H85" s="1"/>
  <c r="G86"/>
  <c r="H86" s="1"/>
  <c r="G87"/>
  <c r="G88"/>
  <c r="H88" s="1"/>
  <c r="G89"/>
  <c r="H89" s="1"/>
  <c r="G90"/>
  <c r="H90" s="1"/>
  <c r="G91"/>
  <c r="H91" s="1"/>
  <c r="G92"/>
  <c r="H92" s="1"/>
  <c r="G93"/>
  <c r="H93" s="1"/>
  <c r="G94"/>
  <c r="H94" s="1"/>
  <c r="G95"/>
  <c r="H95" s="1"/>
  <c r="G96"/>
  <c r="H96" s="1"/>
  <c r="G97"/>
  <c r="H97" s="1"/>
  <c r="G98"/>
  <c r="H98" s="1"/>
  <c r="G99"/>
  <c r="H99" s="1"/>
  <c r="G100"/>
  <c r="H100" s="1"/>
  <c r="G101"/>
  <c r="H101" s="1"/>
  <c r="G102"/>
  <c r="H102" s="1"/>
  <c r="G103"/>
  <c r="H103" s="1"/>
  <c r="G104"/>
  <c r="H104" s="1"/>
  <c r="G105"/>
  <c r="H105" s="1"/>
  <c r="G106"/>
  <c r="H106" s="1"/>
  <c r="G107"/>
  <c r="H107" s="1"/>
  <c r="G108"/>
  <c r="H108" s="1"/>
  <c r="G109"/>
  <c r="H109" s="1"/>
  <c r="G110"/>
  <c r="H110" s="1"/>
  <c r="G71"/>
  <c r="H71" s="1"/>
  <c r="G59"/>
  <c r="H59" s="1"/>
  <c r="G60"/>
  <c r="H60" s="1"/>
  <c r="G61"/>
  <c r="H61" s="1"/>
  <c r="G62"/>
  <c r="H62" s="1"/>
  <c r="G63"/>
  <c r="H63" s="1"/>
  <c r="G64"/>
  <c r="H64" s="1"/>
  <c r="G65"/>
  <c r="H65" s="1"/>
  <c r="G66"/>
  <c r="H66" s="1"/>
  <c r="G67"/>
  <c r="H67" s="1"/>
  <c r="G58"/>
  <c r="H58" s="1"/>
  <c r="G49"/>
  <c r="H49" s="1"/>
  <c r="G50"/>
  <c r="H50" s="1"/>
  <c r="G51"/>
  <c r="H51" s="1"/>
  <c r="G52"/>
  <c r="G53"/>
  <c r="H53" s="1"/>
  <c r="G54"/>
  <c r="H54" s="1"/>
  <c r="G48"/>
  <c r="H48" s="1"/>
  <c r="G43"/>
  <c r="H43" s="1"/>
  <c r="G44"/>
  <c r="H44" s="1"/>
  <c r="G42"/>
  <c r="H42" s="1"/>
  <c r="G34"/>
  <c r="H34" s="1"/>
  <c r="G35"/>
  <c r="H35" s="1"/>
  <c r="G36"/>
  <c r="H36" s="1"/>
  <c r="G37"/>
  <c r="H37" s="1"/>
  <c r="G38"/>
  <c r="H38" s="1"/>
  <c r="G33"/>
  <c r="H33" s="1"/>
  <c r="G27"/>
  <c r="H27" s="1"/>
  <c r="G28"/>
  <c r="H28" s="1"/>
  <c r="G29"/>
  <c r="H29" s="1"/>
  <c r="G26"/>
  <c r="H26" s="1"/>
  <c r="G22"/>
  <c r="H22" s="1"/>
  <c r="G21"/>
  <c r="H21" s="1"/>
  <c r="G17"/>
  <c r="H17" s="1"/>
  <c r="G10"/>
  <c r="H10" s="1"/>
  <c r="G11"/>
  <c r="H11" s="1"/>
  <c r="G12"/>
  <c r="H12" s="1"/>
  <c r="G13"/>
  <c r="H13" s="1"/>
  <c r="G6"/>
  <c r="H6" s="1"/>
  <c r="G7"/>
  <c r="H7" s="1"/>
  <c r="G8"/>
  <c r="H8" s="1"/>
  <c r="G9"/>
  <c r="H9" s="1"/>
  <c r="G5"/>
  <c r="H5" s="1"/>
  <c r="N183"/>
  <c r="K183" s="1"/>
  <c r="N182"/>
  <c r="N179"/>
  <c r="K179" s="1"/>
  <c r="N178"/>
  <c r="N176"/>
  <c r="N175"/>
  <c r="N174"/>
  <c r="N171"/>
  <c r="N170"/>
  <c r="K170" s="1"/>
  <c r="N167"/>
  <c r="N166"/>
  <c r="N163"/>
  <c r="N162"/>
  <c r="K162" s="1"/>
  <c r="N160"/>
  <c r="N159"/>
  <c r="N158"/>
  <c r="N155"/>
  <c r="N151"/>
  <c r="N150"/>
  <c r="N147"/>
  <c r="N143"/>
  <c r="N142"/>
  <c r="N139"/>
  <c r="N135"/>
  <c r="N134"/>
  <c r="N133"/>
  <c r="N132"/>
  <c r="N131"/>
  <c r="N122"/>
  <c r="N123"/>
  <c r="N124"/>
  <c r="N180"/>
  <c r="K180" s="1"/>
  <c r="N181"/>
  <c r="N177"/>
  <c r="N164"/>
  <c r="N168"/>
  <c r="N172"/>
  <c r="N161"/>
  <c r="K161" s="1"/>
  <c r="N136"/>
  <c r="N137"/>
  <c r="N141"/>
  <c r="N144"/>
  <c r="N145"/>
  <c r="N149"/>
  <c r="N152"/>
  <c r="N153"/>
  <c r="N157"/>
  <c r="N128"/>
  <c r="K128" s="1"/>
  <c r="N125"/>
  <c r="K125" s="1"/>
  <c r="N121"/>
  <c r="N115"/>
  <c r="N116"/>
  <c r="N117"/>
  <c r="N119"/>
  <c r="N120"/>
  <c r="N114"/>
  <c r="N110"/>
  <c r="N105"/>
  <c r="N101"/>
  <c r="N98"/>
  <c r="N93"/>
  <c r="N97"/>
  <c r="N74"/>
  <c r="N78"/>
  <c r="N82"/>
  <c r="N86"/>
  <c r="K86" s="1"/>
  <c r="N90"/>
  <c r="K105"/>
  <c r="N68"/>
  <c r="N69"/>
  <c r="N70"/>
  <c r="N63"/>
  <c r="N64"/>
  <c r="N65"/>
  <c r="N66"/>
  <c r="N60"/>
  <c r="N61"/>
  <c r="N62"/>
  <c r="N53"/>
  <c r="N54"/>
  <c r="N49"/>
  <c r="N51"/>
  <c r="N130" l="1"/>
  <c r="H130"/>
  <c r="N27"/>
  <c r="K27" s="1"/>
  <c r="N52"/>
  <c r="H52"/>
  <c r="N87"/>
  <c r="H87"/>
  <c r="N83"/>
  <c r="H83"/>
  <c r="N79"/>
  <c r="H79"/>
  <c r="N118"/>
  <c r="H118"/>
  <c r="N129"/>
  <c r="H129"/>
  <c r="N154"/>
  <c r="H154"/>
  <c r="N146"/>
  <c r="H146"/>
  <c r="N138"/>
  <c r="H138"/>
  <c r="K141"/>
  <c r="K93"/>
  <c r="K166"/>
  <c r="K181"/>
  <c r="K182"/>
  <c r="K178"/>
  <c r="K167"/>
  <c r="K163"/>
  <c r="K171"/>
  <c r="K157"/>
  <c r="K135"/>
  <c r="K143"/>
  <c r="K151"/>
  <c r="K130"/>
  <c r="N127"/>
  <c r="K127" s="1"/>
  <c r="K87"/>
  <c r="N91"/>
  <c r="K91" s="1"/>
  <c r="N75"/>
  <c r="K75" s="1"/>
  <c r="K98"/>
  <c r="K78"/>
  <c r="K90"/>
  <c r="K82"/>
  <c r="K74"/>
  <c r="K101"/>
  <c r="K110"/>
  <c r="K79"/>
  <c r="K97"/>
  <c r="K121"/>
  <c r="K134"/>
  <c r="K142"/>
  <c r="K150"/>
  <c r="K117"/>
  <c r="K153"/>
  <c r="K137"/>
  <c r="N173"/>
  <c r="N169"/>
  <c r="K169" s="1"/>
  <c r="N165"/>
  <c r="N67"/>
  <c r="K63"/>
  <c r="N108"/>
  <c r="N104"/>
  <c r="N100"/>
  <c r="N96"/>
  <c r="N92"/>
  <c r="N88"/>
  <c r="N84"/>
  <c r="N80"/>
  <c r="K80" s="1"/>
  <c r="N76"/>
  <c r="K149"/>
  <c r="K138"/>
  <c r="K146"/>
  <c r="K154"/>
  <c r="N50"/>
  <c r="K50" s="1"/>
  <c r="K62"/>
  <c r="N71"/>
  <c r="K71" s="1"/>
  <c r="N107"/>
  <c r="K107" s="1"/>
  <c r="N103"/>
  <c r="N99"/>
  <c r="K99" s="1"/>
  <c r="N95"/>
  <c r="N126"/>
  <c r="K145"/>
  <c r="K139"/>
  <c r="K147"/>
  <c r="K155"/>
  <c r="K120"/>
  <c r="K152"/>
  <c r="K144"/>
  <c r="K136"/>
  <c r="K177"/>
  <c r="K54"/>
  <c r="K65"/>
  <c r="K60"/>
  <c r="N89"/>
  <c r="K89" s="1"/>
  <c r="N85"/>
  <c r="K85" s="1"/>
  <c r="N81"/>
  <c r="K81" s="1"/>
  <c r="N77"/>
  <c r="K77" s="1"/>
  <c r="N109"/>
  <c r="K109" s="1"/>
  <c r="K119"/>
  <c r="K115"/>
  <c r="K172"/>
  <c r="K168"/>
  <c r="K164"/>
  <c r="N140"/>
  <c r="K140" s="1"/>
  <c r="N148"/>
  <c r="K148" s="1"/>
  <c r="N156"/>
  <c r="K156" s="1"/>
  <c r="N184"/>
  <c r="K184" s="1"/>
  <c r="K116"/>
  <c r="N94"/>
  <c r="K94" s="1"/>
  <c r="N102"/>
  <c r="K102" s="1"/>
  <c r="N106"/>
  <c r="K106" s="1"/>
  <c r="K114"/>
  <c r="K118"/>
  <c r="K129"/>
  <c r="N48"/>
  <c r="K48" s="1"/>
  <c r="K51"/>
  <c r="N58"/>
  <c r="K58" s="1"/>
  <c r="K53"/>
  <c r="K61"/>
  <c r="K66"/>
  <c r="N59"/>
  <c r="K59" s="1"/>
  <c r="N72"/>
  <c r="K72" s="1"/>
  <c r="N73"/>
  <c r="K73" s="1"/>
  <c r="K49"/>
  <c r="K52"/>
  <c r="K64"/>
  <c r="N44"/>
  <c r="N43"/>
  <c r="N42"/>
  <c r="N35"/>
  <c r="N36"/>
  <c r="N37"/>
  <c r="H181" i="50221"/>
  <c r="K181" s="1"/>
  <c r="N168"/>
  <c r="L168"/>
  <c r="K168"/>
  <c r="I168"/>
  <c r="G168"/>
  <c r="N167"/>
  <c r="K167"/>
  <c r="L167" s="1"/>
  <c r="I167"/>
  <c r="G167"/>
  <c r="N166"/>
  <c r="K166"/>
  <c r="L166" s="1"/>
  <c r="I166"/>
  <c r="G166"/>
  <c r="N165"/>
  <c r="K165"/>
  <c r="L165" s="1"/>
  <c r="I165"/>
  <c r="G165"/>
  <c r="M165" s="1"/>
  <c r="N164"/>
  <c r="K164"/>
  <c r="L164" s="1"/>
  <c r="I164"/>
  <c r="G164"/>
  <c r="N163"/>
  <c r="K163"/>
  <c r="L163" s="1"/>
  <c r="I163"/>
  <c r="G163"/>
  <c r="N162"/>
  <c r="K162"/>
  <c r="L162" s="1"/>
  <c r="I162"/>
  <c r="G162"/>
  <c r="N161"/>
  <c r="K161"/>
  <c r="L161" s="1"/>
  <c r="I161"/>
  <c r="G161"/>
  <c r="N159"/>
  <c r="L159"/>
  <c r="K159"/>
  <c r="I159"/>
  <c r="G159"/>
  <c r="N158"/>
  <c r="K158"/>
  <c r="L158" s="1"/>
  <c r="I158"/>
  <c r="G158"/>
  <c r="M158" s="1"/>
  <c r="N157"/>
  <c r="K157"/>
  <c r="L157" s="1"/>
  <c r="I157"/>
  <c r="G157"/>
  <c r="N156"/>
  <c r="K156"/>
  <c r="L156" s="1"/>
  <c r="I156"/>
  <c r="G156"/>
  <c r="M156" s="1"/>
  <c r="N155"/>
  <c r="K155"/>
  <c r="L155" s="1"/>
  <c r="I155"/>
  <c r="G155"/>
  <c r="N154"/>
  <c r="K154"/>
  <c r="L154" s="1"/>
  <c r="I154"/>
  <c r="G154"/>
  <c r="N153"/>
  <c r="K153"/>
  <c r="L153" s="1"/>
  <c r="I153"/>
  <c r="G153"/>
  <c r="N152"/>
  <c r="K152"/>
  <c r="L152" s="1"/>
  <c r="I152"/>
  <c r="G152"/>
  <c r="N151"/>
  <c r="L151"/>
  <c r="K151"/>
  <c r="I151"/>
  <c r="G151"/>
  <c r="N150"/>
  <c r="K150"/>
  <c r="L150" s="1"/>
  <c r="I150"/>
  <c r="G150"/>
  <c r="M150" s="1"/>
  <c r="N149"/>
  <c r="K149"/>
  <c r="L149" s="1"/>
  <c r="I149"/>
  <c r="G149"/>
  <c r="N148"/>
  <c r="K148"/>
  <c r="L148" s="1"/>
  <c r="I148"/>
  <c r="G148"/>
  <c r="M148" s="1"/>
  <c r="N147"/>
  <c r="K147"/>
  <c r="L147" s="1"/>
  <c r="I147"/>
  <c r="G147"/>
  <c r="N145"/>
  <c r="K145"/>
  <c r="L145" s="1"/>
  <c r="I145"/>
  <c r="G145"/>
  <c r="N144"/>
  <c r="L144"/>
  <c r="K144"/>
  <c r="I144"/>
  <c r="G144"/>
  <c r="N143"/>
  <c r="K143"/>
  <c r="L143" s="1"/>
  <c r="I143"/>
  <c r="G143"/>
  <c r="M143" s="1"/>
  <c r="N142"/>
  <c r="K142"/>
  <c r="L142" s="1"/>
  <c r="I142"/>
  <c r="G142"/>
  <c r="N141"/>
  <c r="K141"/>
  <c r="L141" s="1"/>
  <c r="I141"/>
  <c r="G141"/>
  <c r="N140"/>
  <c r="K140"/>
  <c r="L140" s="1"/>
  <c r="I140"/>
  <c r="G140"/>
  <c r="N139"/>
  <c r="K139"/>
  <c r="L139" s="1"/>
  <c r="I139"/>
  <c r="G139"/>
  <c r="N138"/>
  <c r="K138"/>
  <c r="L138" s="1"/>
  <c r="I138"/>
  <c r="G138"/>
  <c r="N137"/>
  <c r="K137"/>
  <c r="L137" s="1"/>
  <c r="I137"/>
  <c r="G137"/>
  <c r="N136"/>
  <c r="L136"/>
  <c r="K136"/>
  <c r="I136"/>
  <c r="G136"/>
  <c r="N135"/>
  <c r="K135"/>
  <c r="L135" s="1"/>
  <c r="I135"/>
  <c r="G135"/>
  <c r="M135" s="1"/>
  <c r="N134"/>
  <c r="K134"/>
  <c r="L134" s="1"/>
  <c r="I134"/>
  <c r="G134"/>
  <c r="N133"/>
  <c r="K133"/>
  <c r="L133" s="1"/>
  <c r="I133"/>
  <c r="G133"/>
  <c r="N132"/>
  <c r="K132"/>
  <c r="L132" s="1"/>
  <c r="I132"/>
  <c r="G132"/>
  <c r="N131"/>
  <c r="K131"/>
  <c r="L131" s="1"/>
  <c r="I131"/>
  <c r="G131"/>
  <c r="N130"/>
  <c r="K130"/>
  <c r="L130" s="1"/>
  <c r="I130"/>
  <c r="G130"/>
  <c r="N129"/>
  <c r="K129"/>
  <c r="L129" s="1"/>
  <c r="I129"/>
  <c r="G129"/>
  <c r="N128"/>
  <c r="L128"/>
  <c r="K128"/>
  <c r="I128"/>
  <c r="G128"/>
  <c r="N127"/>
  <c r="K127"/>
  <c r="L127" s="1"/>
  <c r="I127"/>
  <c r="G127"/>
  <c r="M127" s="1"/>
  <c r="N126"/>
  <c r="K126"/>
  <c r="L126" s="1"/>
  <c r="I126"/>
  <c r="G126"/>
  <c r="N125"/>
  <c r="K125"/>
  <c r="L125" s="1"/>
  <c r="I125"/>
  <c r="G125"/>
  <c r="G121" s="1"/>
  <c r="N124"/>
  <c r="K124"/>
  <c r="L124" s="1"/>
  <c r="I124"/>
  <c r="G124"/>
  <c r="N123"/>
  <c r="K123"/>
  <c r="L123" s="1"/>
  <c r="I123"/>
  <c r="G123"/>
  <c r="N122"/>
  <c r="K122"/>
  <c r="L122" s="1"/>
  <c r="I122"/>
  <c r="G122"/>
  <c r="N120"/>
  <c r="K120"/>
  <c r="L120" s="1"/>
  <c r="I120"/>
  <c r="G120"/>
  <c r="N119"/>
  <c r="K119"/>
  <c r="L119" s="1"/>
  <c r="I119"/>
  <c r="G119"/>
  <c r="N118"/>
  <c r="K118"/>
  <c r="L118" s="1"/>
  <c r="I118"/>
  <c r="G118"/>
  <c r="G114" s="1"/>
  <c r="N117"/>
  <c r="K117"/>
  <c r="L117" s="1"/>
  <c r="I117"/>
  <c r="G117"/>
  <c r="N116"/>
  <c r="K116"/>
  <c r="L116" s="1"/>
  <c r="I116"/>
  <c r="G116"/>
  <c r="N115"/>
  <c r="K115"/>
  <c r="L115" s="1"/>
  <c r="I115"/>
  <c r="G115"/>
  <c r="N113"/>
  <c r="K113"/>
  <c r="L113" s="1"/>
  <c r="I113"/>
  <c r="G113"/>
  <c r="N112"/>
  <c r="K112"/>
  <c r="L112" s="1"/>
  <c r="I112"/>
  <c r="G112"/>
  <c r="N111"/>
  <c r="K111"/>
  <c r="L111" s="1"/>
  <c r="I111"/>
  <c r="G111"/>
  <c r="M111" s="1"/>
  <c r="N110"/>
  <c r="K110"/>
  <c r="L110" s="1"/>
  <c r="I110"/>
  <c r="G110"/>
  <c r="N109"/>
  <c r="K109"/>
  <c r="L109" s="1"/>
  <c r="I109"/>
  <c r="G109"/>
  <c r="N108"/>
  <c r="K108"/>
  <c r="L108" s="1"/>
  <c r="I108"/>
  <c r="G108"/>
  <c r="N107"/>
  <c r="K107"/>
  <c r="L107" s="1"/>
  <c r="I107"/>
  <c r="G107"/>
  <c r="N106"/>
  <c r="L106"/>
  <c r="K106"/>
  <c r="I106"/>
  <c r="G106"/>
  <c r="G105"/>
  <c r="N104"/>
  <c r="K104"/>
  <c r="L104" s="1"/>
  <c r="I104"/>
  <c r="G104"/>
  <c r="M104" s="1"/>
  <c r="N103"/>
  <c r="K103"/>
  <c r="L103" s="1"/>
  <c r="I103"/>
  <c r="G103"/>
  <c r="N102"/>
  <c r="K102"/>
  <c r="L102" s="1"/>
  <c r="I102"/>
  <c r="G102"/>
  <c r="N101"/>
  <c r="K101"/>
  <c r="L101" s="1"/>
  <c r="I101"/>
  <c r="G101"/>
  <c r="N100"/>
  <c r="K100"/>
  <c r="L100" s="1"/>
  <c r="I100"/>
  <c r="G100"/>
  <c r="N99"/>
  <c r="L99"/>
  <c r="K99"/>
  <c r="I99"/>
  <c r="G99"/>
  <c r="N98"/>
  <c r="K98"/>
  <c r="L98" s="1"/>
  <c r="I98"/>
  <c r="G98"/>
  <c r="M98" s="1"/>
  <c r="N97"/>
  <c r="K97"/>
  <c r="L97" s="1"/>
  <c r="M97" s="1"/>
  <c r="I97"/>
  <c r="G97"/>
  <c r="N96"/>
  <c r="K96"/>
  <c r="L96" s="1"/>
  <c r="I96"/>
  <c r="G96"/>
  <c r="M96" s="1"/>
  <c r="N95"/>
  <c r="K95"/>
  <c r="L95" s="1"/>
  <c r="I95"/>
  <c r="G95"/>
  <c r="N94"/>
  <c r="K94"/>
  <c r="L94" s="1"/>
  <c r="I94"/>
  <c r="G94"/>
  <c r="N93"/>
  <c r="K93"/>
  <c r="L93" s="1"/>
  <c r="I93"/>
  <c r="G93"/>
  <c r="N92"/>
  <c r="K92"/>
  <c r="L92" s="1"/>
  <c r="I92"/>
  <c r="G92"/>
  <c r="N91"/>
  <c r="L91"/>
  <c r="K91"/>
  <c r="I91"/>
  <c r="G91"/>
  <c r="N90"/>
  <c r="K90"/>
  <c r="L90" s="1"/>
  <c r="I90"/>
  <c r="G90"/>
  <c r="M90" s="1"/>
  <c r="N89"/>
  <c r="K89"/>
  <c r="L89" s="1"/>
  <c r="I89"/>
  <c r="G89"/>
  <c r="N88"/>
  <c r="K88"/>
  <c r="L88" s="1"/>
  <c r="I88"/>
  <c r="G88"/>
  <c r="N87"/>
  <c r="K87"/>
  <c r="L87" s="1"/>
  <c r="I87"/>
  <c r="G87"/>
  <c r="N86"/>
  <c r="K86"/>
  <c r="L86" s="1"/>
  <c r="I86"/>
  <c r="G86"/>
  <c r="N85"/>
  <c r="K85"/>
  <c r="L85" s="1"/>
  <c r="I85"/>
  <c r="G85"/>
  <c r="N84"/>
  <c r="K84"/>
  <c r="L84" s="1"/>
  <c r="I84"/>
  <c r="G84"/>
  <c r="N83"/>
  <c r="L83"/>
  <c r="K83"/>
  <c r="I83"/>
  <c r="G83"/>
  <c r="N82"/>
  <c r="K82"/>
  <c r="L82" s="1"/>
  <c r="I82"/>
  <c r="G82"/>
  <c r="M82" s="1"/>
  <c r="N81"/>
  <c r="K81"/>
  <c r="L81" s="1"/>
  <c r="I81"/>
  <c r="G81"/>
  <c r="N80"/>
  <c r="K80"/>
  <c r="L80" s="1"/>
  <c r="I80"/>
  <c r="G80"/>
  <c r="N79"/>
  <c r="K79"/>
  <c r="L79" s="1"/>
  <c r="I79"/>
  <c r="G79"/>
  <c r="N78"/>
  <c r="K78"/>
  <c r="L78" s="1"/>
  <c r="I78"/>
  <c r="G78"/>
  <c r="N77"/>
  <c r="K77"/>
  <c r="L77" s="1"/>
  <c r="I77"/>
  <c r="G77"/>
  <c r="N76"/>
  <c r="K76"/>
  <c r="L76" s="1"/>
  <c r="I76"/>
  <c r="G76"/>
  <c r="N75"/>
  <c r="L75"/>
  <c r="K75"/>
  <c r="I75"/>
  <c r="G75"/>
  <c r="N74"/>
  <c r="K74"/>
  <c r="L74" s="1"/>
  <c r="I74"/>
  <c r="G74"/>
  <c r="M74" s="1"/>
  <c r="N73"/>
  <c r="K73"/>
  <c r="L73" s="1"/>
  <c r="I73"/>
  <c r="G73"/>
  <c r="N72"/>
  <c r="K72"/>
  <c r="L72" s="1"/>
  <c r="I72"/>
  <c r="G72"/>
  <c r="M72" s="1"/>
  <c r="N71"/>
  <c r="K71"/>
  <c r="L71" s="1"/>
  <c r="I71"/>
  <c r="G71"/>
  <c r="N70"/>
  <c r="K70"/>
  <c r="L70" s="1"/>
  <c r="I70"/>
  <c r="G70"/>
  <c r="N69"/>
  <c r="K69"/>
  <c r="L69" s="1"/>
  <c r="I69"/>
  <c r="G69"/>
  <c r="N68"/>
  <c r="K68"/>
  <c r="L68" s="1"/>
  <c r="I68"/>
  <c r="G68"/>
  <c r="N67"/>
  <c r="L67"/>
  <c r="K67"/>
  <c r="I67"/>
  <c r="G67"/>
  <c r="N66"/>
  <c r="K66"/>
  <c r="L66" s="1"/>
  <c r="I66"/>
  <c r="G66"/>
  <c r="M66" s="1"/>
  <c r="N65"/>
  <c r="K65"/>
  <c r="L65" s="1"/>
  <c r="I65"/>
  <c r="G65"/>
  <c r="N63"/>
  <c r="K63"/>
  <c r="L63" s="1"/>
  <c r="I63"/>
  <c r="G63"/>
  <c r="N62"/>
  <c r="K62"/>
  <c r="L62" s="1"/>
  <c r="I62"/>
  <c r="G62"/>
  <c r="N61"/>
  <c r="K61"/>
  <c r="L61" s="1"/>
  <c r="I61"/>
  <c r="G61"/>
  <c r="N60"/>
  <c r="K60"/>
  <c r="L60" s="1"/>
  <c r="I60"/>
  <c r="G60"/>
  <c r="N59"/>
  <c r="K59"/>
  <c r="L59" s="1"/>
  <c r="M59" s="1"/>
  <c r="I59"/>
  <c r="G59"/>
  <c r="N58"/>
  <c r="K58"/>
  <c r="L58" s="1"/>
  <c r="I58"/>
  <c r="G58"/>
  <c r="N57"/>
  <c r="K57"/>
  <c r="L57" s="1"/>
  <c r="M57" s="1"/>
  <c r="I57"/>
  <c r="G57"/>
  <c r="N56"/>
  <c r="K56"/>
  <c r="L56" s="1"/>
  <c r="I56"/>
  <c r="G56"/>
  <c r="N55"/>
  <c r="K55"/>
  <c r="L55" s="1"/>
  <c r="M55" s="1"/>
  <c r="I55"/>
  <c r="G55"/>
  <c r="N54"/>
  <c r="L54"/>
  <c r="K54"/>
  <c r="I54"/>
  <c r="G54"/>
  <c r="N52"/>
  <c r="K52"/>
  <c r="L52" s="1"/>
  <c r="I52"/>
  <c r="G52"/>
  <c r="M52" s="1"/>
  <c r="N51"/>
  <c r="K51"/>
  <c r="L51" s="1"/>
  <c r="I51"/>
  <c r="G51"/>
  <c r="N50"/>
  <c r="K50"/>
  <c r="L50" s="1"/>
  <c r="I50"/>
  <c r="G50"/>
  <c r="N49"/>
  <c r="K49"/>
  <c r="L49" s="1"/>
  <c r="I49"/>
  <c r="G49"/>
  <c r="N48"/>
  <c r="K48"/>
  <c r="L48" s="1"/>
  <c r="I48"/>
  <c r="G48"/>
  <c r="N47"/>
  <c r="K47"/>
  <c r="L47" s="1"/>
  <c r="I47"/>
  <c r="G47"/>
  <c r="N46"/>
  <c r="K46"/>
  <c r="L46" s="1"/>
  <c r="I46"/>
  <c r="G46"/>
  <c r="N44"/>
  <c r="K44"/>
  <c r="L44" s="1"/>
  <c r="I44"/>
  <c r="G44"/>
  <c r="N43"/>
  <c r="K43"/>
  <c r="L43" s="1"/>
  <c r="M43" s="1"/>
  <c r="I43"/>
  <c r="G43"/>
  <c r="N42"/>
  <c r="K42"/>
  <c r="L42" s="1"/>
  <c r="L41" s="1"/>
  <c r="I42"/>
  <c r="G42"/>
  <c r="J41"/>
  <c r="N40"/>
  <c r="K40"/>
  <c r="L40" s="1"/>
  <c r="M40" s="1"/>
  <c r="I40"/>
  <c r="G40"/>
  <c r="N39"/>
  <c r="L39"/>
  <c r="K39"/>
  <c r="I39"/>
  <c r="G39"/>
  <c r="N38"/>
  <c r="K38"/>
  <c r="L38" s="1"/>
  <c r="I38"/>
  <c r="G38"/>
  <c r="M38" s="1"/>
  <c r="N37"/>
  <c r="K37"/>
  <c r="L37" s="1"/>
  <c r="I37"/>
  <c r="G37"/>
  <c r="N36"/>
  <c r="K36"/>
  <c r="L36" s="1"/>
  <c r="I36"/>
  <c r="G36"/>
  <c r="N35"/>
  <c r="K35"/>
  <c r="L35" s="1"/>
  <c r="I35"/>
  <c r="G35"/>
  <c r="J34"/>
  <c r="N33"/>
  <c r="K33"/>
  <c r="L33" s="1"/>
  <c r="M33" s="1"/>
  <c r="I33"/>
  <c r="G33"/>
  <c r="N32"/>
  <c r="K32"/>
  <c r="L32" s="1"/>
  <c r="I32"/>
  <c r="G32"/>
  <c r="N31"/>
  <c r="K31"/>
  <c r="L31" s="1"/>
  <c r="M31" s="1"/>
  <c r="I31"/>
  <c r="G31"/>
  <c r="N30"/>
  <c r="K30"/>
  <c r="L30" s="1"/>
  <c r="L29" s="1"/>
  <c r="I30"/>
  <c r="G30"/>
  <c r="J29"/>
  <c r="N28"/>
  <c r="K28"/>
  <c r="L28" s="1"/>
  <c r="I28"/>
  <c r="G28"/>
  <c r="M28" s="1"/>
  <c r="N27"/>
  <c r="K27"/>
  <c r="L27" s="1"/>
  <c r="L26" s="1"/>
  <c r="I27"/>
  <c r="G27"/>
  <c r="J26"/>
  <c r="N25"/>
  <c r="K25"/>
  <c r="L25" s="1"/>
  <c r="M25" s="1"/>
  <c r="M24" s="1"/>
  <c r="I25"/>
  <c r="G25"/>
  <c r="G24" s="1"/>
  <c r="J24"/>
  <c r="N23"/>
  <c r="K23"/>
  <c r="L23" s="1"/>
  <c r="I23"/>
  <c r="G23"/>
  <c r="N22"/>
  <c r="K22"/>
  <c r="L22" s="1"/>
  <c r="I22"/>
  <c r="G22"/>
  <c r="N21"/>
  <c r="K21"/>
  <c r="L21" s="1"/>
  <c r="I21"/>
  <c r="G21"/>
  <c r="M21" s="1"/>
  <c r="N20"/>
  <c r="K20"/>
  <c r="L20" s="1"/>
  <c r="I20"/>
  <c r="G20"/>
  <c r="M20" s="1"/>
  <c r="N19"/>
  <c r="K19"/>
  <c r="L19" s="1"/>
  <c r="I19"/>
  <c r="G19"/>
  <c r="N18"/>
  <c r="K18"/>
  <c r="L18" s="1"/>
  <c r="M18" s="1"/>
  <c r="I18"/>
  <c r="G18"/>
  <c r="N17"/>
  <c r="K17"/>
  <c r="L17" s="1"/>
  <c r="I17"/>
  <c r="G17"/>
  <c r="N16"/>
  <c r="K16"/>
  <c r="L16" s="1"/>
  <c r="M16" s="1"/>
  <c r="I16"/>
  <c r="G16"/>
  <c r="N15"/>
  <c r="K15"/>
  <c r="L15" s="1"/>
  <c r="I15"/>
  <c r="G15"/>
  <c r="J14"/>
  <c r="E157" i="1"/>
  <c r="D157"/>
  <c r="Z25" i="50214"/>
  <c r="E183" i="1"/>
  <c r="D183"/>
  <c r="E182"/>
  <c r="D182"/>
  <c r="E181"/>
  <c r="D181"/>
  <c r="E184"/>
  <c r="D184"/>
  <c r="E180"/>
  <c r="D180"/>
  <c r="E179"/>
  <c r="D179"/>
  <c r="E178"/>
  <c r="D178"/>
  <c r="E177"/>
  <c r="D177"/>
  <c r="Z13" i="50214"/>
  <c r="Z14"/>
  <c r="Z15"/>
  <c r="Z16"/>
  <c r="Z17"/>
  <c r="Z18"/>
  <c r="Z19"/>
  <c r="Z20"/>
  <c r="Z21"/>
  <c r="Z22"/>
  <c r="Z23"/>
  <c r="Z24"/>
  <c r="Z26"/>
  <c r="Z12"/>
  <c r="E29" i="1"/>
  <c r="D29"/>
  <c r="D138"/>
  <c r="E138"/>
  <c r="E137"/>
  <c r="E136"/>
  <c r="E135"/>
  <c r="E134"/>
  <c r="E162"/>
  <c r="D162"/>
  <c r="K83" l="1"/>
  <c r="K88"/>
  <c r="K96"/>
  <c r="K104"/>
  <c r="L121" i="50221"/>
  <c r="G53"/>
  <c r="M83"/>
  <c r="M128"/>
  <c r="L24"/>
  <c r="M30"/>
  <c r="M48"/>
  <c r="M50"/>
  <c r="M56"/>
  <c r="M58"/>
  <c r="M63"/>
  <c r="L64"/>
  <c r="M68"/>
  <c r="M69"/>
  <c r="M77"/>
  <c r="M85"/>
  <c r="M108"/>
  <c r="M115"/>
  <c r="M129"/>
  <c r="M137"/>
  <c r="M145"/>
  <c r="G146"/>
  <c r="G160"/>
  <c r="K126" i="1"/>
  <c r="K165"/>
  <c r="K173"/>
  <c r="G34" i="50221"/>
  <c r="L53"/>
  <c r="M73"/>
  <c r="M81"/>
  <c r="M89"/>
  <c r="M126"/>
  <c r="M134"/>
  <c r="M142"/>
  <c r="M149"/>
  <c r="M157"/>
  <c r="M39"/>
  <c r="M67"/>
  <c r="M75"/>
  <c r="M136"/>
  <c r="M144"/>
  <c r="K44" i="1"/>
  <c r="G14" i="50221"/>
  <c r="M17"/>
  <c r="M22"/>
  <c r="M32"/>
  <c r="M36"/>
  <c r="M42"/>
  <c r="M41" s="1"/>
  <c r="M44"/>
  <c r="M46"/>
  <c r="M47"/>
  <c r="M60"/>
  <c r="M61"/>
  <c r="M62"/>
  <c r="M71"/>
  <c r="M78"/>
  <c r="M79"/>
  <c r="M86"/>
  <c r="M87"/>
  <c r="M95"/>
  <c r="M103"/>
  <c r="M109"/>
  <c r="M110"/>
  <c r="M116"/>
  <c r="M147"/>
  <c r="M155"/>
  <c r="M163"/>
  <c r="M164"/>
  <c r="K95" i="1"/>
  <c r="K103"/>
  <c r="K76"/>
  <c r="K84"/>
  <c r="K92"/>
  <c r="K100"/>
  <c r="K108"/>
  <c r="K67"/>
  <c r="K43"/>
  <c r="I37"/>
  <c r="N29"/>
  <c r="K29" s="1"/>
  <c r="N33"/>
  <c r="N38"/>
  <c r="I38" s="1"/>
  <c r="N34"/>
  <c r="K42"/>
  <c r="M19" i="50221"/>
  <c r="M35"/>
  <c r="M34" s="1"/>
  <c r="M49"/>
  <c r="M51"/>
  <c r="M65"/>
  <c r="L14"/>
  <c r="M23"/>
  <c r="M27"/>
  <c r="M26" s="1"/>
  <c r="M37"/>
  <c r="L45"/>
  <c r="M29"/>
  <c r="L34"/>
  <c r="M15"/>
  <c r="G41"/>
  <c r="G64"/>
  <c r="G29"/>
  <c r="M54"/>
  <c r="G26"/>
  <c r="M70"/>
  <c r="M91"/>
  <c r="M99"/>
  <c r="L105"/>
  <c r="M112"/>
  <c r="M117"/>
  <c r="M122"/>
  <c r="M130"/>
  <c r="M138"/>
  <c r="M151"/>
  <c r="M159"/>
  <c r="L160"/>
  <c r="M166"/>
  <c r="G45"/>
  <c r="M92"/>
  <c r="M93"/>
  <c r="M100"/>
  <c r="M101"/>
  <c r="M106"/>
  <c r="M113"/>
  <c r="M118"/>
  <c r="M119"/>
  <c r="M123"/>
  <c r="M124"/>
  <c r="M131"/>
  <c r="M132"/>
  <c r="M139"/>
  <c r="M140"/>
  <c r="L146"/>
  <c r="M152"/>
  <c r="M153"/>
  <c r="M167"/>
  <c r="M168"/>
  <c r="M76"/>
  <c r="M80"/>
  <c r="M84"/>
  <c r="M88"/>
  <c r="M94"/>
  <c r="M102"/>
  <c r="M107"/>
  <c r="L114"/>
  <c r="M120"/>
  <c r="M125"/>
  <c r="M133"/>
  <c r="M141"/>
  <c r="M154"/>
  <c r="M161"/>
  <c r="M162"/>
  <c r="K185" i="1"/>
  <c r="E25" i="50214" s="1"/>
  <c r="E173" i="1"/>
  <c r="D173"/>
  <c r="E167"/>
  <c r="D167"/>
  <c r="E166"/>
  <c r="D166"/>
  <c r="E165"/>
  <c r="D165"/>
  <c r="E171"/>
  <c r="D171"/>
  <c r="E170"/>
  <c r="D170"/>
  <c r="E163"/>
  <c r="D163"/>
  <c r="E164"/>
  <c r="D164"/>
  <c r="E67"/>
  <c r="E66"/>
  <c r="D66"/>
  <c r="E99"/>
  <c r="D98"/>
  <c r="E98"/>
  <c r="D96"/>
  <c r="E97"/>
  <c r="E96"/>
  <c r="E106"/>
  <c r="D106"/>
  <c r="E151"/>
  <c r="D151"/>
  <c r="E107"/>
  <c r="D107"/>
  <c r="E104"/>
  <c r="D104"/>
  <c r="E105"/>
  <c r="D105"/>
  <c r="E103"/>
  <c r="D103"/>
  <c r="E120"/>
  <c r="D120"/>
  <c r="E119"/>
  <c r="D119"/>
  <c r="E87"/>
  <c r="D87"/>
  <c r="D90"/>
  <c r="E154"/>
  <c r="D154"/>
  <c r="E153"/>
  <c r="D153"/>
  <c r="E100"/>
  <c r="E102"/>
  <c r="D102"/>
  <c r="E101"/>
  <c r="D101"/>
  <c r="E95"/>
  <c r="E94"/>
  <c r="E93"/>
  <c r="D93"/>
  <c r="E92"/>
  <c r="D92"/>
  <c r="E91"/>
  <c r="E90"/>
  <c r="E77"/>
  <c r="D77"/>
  <c r="E89"/>
  <c r="D89"/>
  <c r="E109"/>
  <c r="D109"/>
  <c r="E108"/>
  <c r="D108"/>
  <c r="E156"/>
  <c r="D156"/>
  <c r="E155"/>
  <c r="D155"/>
  <c r="E88"/>
  <c r="D88"/>
  <c r="E86"/>
  <c r="D86"/>
  <c r="E85"/>
  <c r="D85"/>
  <c r="E84"/>
  <c r="D84"/>
  <c r="E83"/>
  <c r="D83"/>
  <c r="E80"/>
  <c r="D80"/>
  <c r="E110"/>
  <c r="D110"/>
  <c r="E82"/>
  <c r="D82"/>
  <c r="E78"/>
  <c r="D78"/>
  <c r="E76"/>
  <c r="D76"/>
  <c r="E81"/>
  <c r="D81"/>
  <c r="E75"/>
  <c r="D75"/>
  <c r="E71"/>
  <c r="D71"/>
  <c r="E74"/>
  <c r="D74"/>
  <c r="M53" i="50221" l="1"/>
  <c r="M14"/>
  <c r="M146"/>
  <c r="M114"/>
  <c r="G169"/>
  <c r="G170" s="1"/>
  <c r="G171" s="1"/>
  <c r="M45"/>
  <c r="M64"/>
  <c r="M160"/>
  <c r="M169" s="1"/>
  <c r="M105"/>
  <c r="M121"/>
  <c r="L169"/>
  <c r="X25" i="50214"/>
  <c r="P25"/>
  <c r="H25"/>
  <c r="R25"/>
  <c r="J25"/>
  <c r="T25"/>
  <c r="L25"/>
  <c r="V25"/>
  <c r="N25"/>
  <c r="E64" i="1"/>
  <c r="E65"/>
  <c r="D65"/>
  <c r="D67"/>
  <c r="E63"/>
  <c r="E61"/>
  <c r="D61"/>
  <c r="E60"/>
  <c r="E141"/>
  <c r="D141"/>
  <c r="E143"/>
  <c r="D143"/>
  <c r="E144"/>
  <c r="D144"/>
  <c r="E146"/>
  <c r="D146"/>
  <c r="E140"/>
  <c r="D140"/>
  <c r="E152"/>
  <c r="D152"/>
  <c r="E150"/>
  <c r="E149"/>
  <c r="D149"/>
  <c r="E148"/>
  <c r="D148"/>
  <c r="E145"/>
  <c r="D145"/>
  <c r="E142"/>
  <c r="D142"/>
  <c r="E128"/>
  <c r="D128"/>
  <c r="E127"/>
  <c r="D127"/>
  <c r="E125"/>
  <c r="D125"/>
  <c r="E117"/>
  <c r="D117"/>
  <c r="D116"/>
  <c r="E116"/>
  <c r="E121"/>
  <c r="D121"/>
  <c r="E118"/>
  <c r="D118"/>
  <c r="D114"/>
  <c r="E54"/>
  <c r="D54"/>
  <c r="E53"/>
  <c r="D53"/>
  <c r="E52"/>
  <c r="D52"/>
  <c r="E51"/>
  <c r="K37"/>
  <c r="E37"/>
  <c r="D37"/>
  <c r="E42"/>
  <c r="K9"/>
  <c r="E9"/>
  <c r="D9"/>
  <c r="K8"/>
  <c r="E8"/>
  <c r="D8"/>
  <c r="K36"/>
  <c r="E36"/>
  <c r="D36"/>
  <c r="K34"/>
  <c r="E34"/>
  <c r="D34"/>
  <c r="E169"/>
  <c r="D169"/>
  <c r="E168"/>
  <c r="D168"/>
  <c r="E161"/>
  <c r="D161"/>
  <c r="E147"/>
  <c r="D147"/>
  <c r="E139"/>
  <c r="D139"/>
  <c r="E130"/>
  <c r="D130"/>
  <c r="E129"/>
  <c r="D129"/>
  <c r="E126"/>
  <c r="D126"/>
  <c r="E115"/>
  <c r="K122"/>
  <c r="E114"/>
  <c r="E79"/>
  <c r="D79"/>
  <c r="E73"/>
  <c r="D73"/>
  <c r="K111"/>
  <c r="E72"/>
  <c r="E62"/>
  <c r="E59"/>
  <c r="D59"/>
  <c r="E58"/>
  <c r="E28"/>
  <c r="D28"/>
  <c r="E27"/>
  <c r="D27"/>
  <c r="K26"/>
  <c r="E26"/>
  <c r="D26"/>
  <c r="K22"/>
  <c r="E22"/>
  <c r="D22"/>
  <c r="K21"/>
  <c r="E21"/>
  <c r="D21"/>
  <c r="K11"/>
  <c r="E11"/>
  <c r="D11"/>
  <c r="K17"/>
  <c r="K18" s="1"/>
  <c r="E13" i="50214" s="1"/>
  <c r="E17" i="1"/>
  <c r="D17"/>
  <c r="K10"/>
  <c r="E10"/>
  <c r="D10"/>
  <c r="K12"/>
  <c r="E12"/>
  <c r="D12"/>
  <c r="D13"/>
  <c r="E13"/>
  <c r="K13"/>
  <c r="K7"/>
  <c r="E7"/>
  <c r="D7"/>
  <c r="M170" i="50221" l="1"/>
  <c r="M171" s="1"/>
  <c r="L170"/>
  <c r="L171" s="1"/>
  <c r="K158" i="1"/>
  <c r="E23" i="50214" s="1"/>
  <c r="E21"/>
  <c r="X21" s="1"/>
  <c r="K30" i="1"/>
  <c r="E15" i="50214" s="1"/>
  <c r="K174" i="1"/>
  <c r="E24" i="50214" s="1"/>
  <c r="H24" s="1"/>
  <c r="K68" i="1"/>
  <c r="E19" i="50214" s="1"/>
  <c r="X19" s="1"/>
  <c r="E20"/>
  <c r="X13"/>
  <c r="V13"/>
  <c r="T13"/>
  <c r="R13"/>
  <c r="P13"/>
  <c r="N13"/>
  <c r="L13"/>
  <c r="K23" i="1"/>
  <c r="E14" i="50214" s="1"/>
  <c r="K131" i="1"/>
  <c r="E22" i="50214" s="1"/>
  <c r="D49" i="1"/>
  <c r="E49"/>
  <c r="E50"/>
  <c r="E48"/>
  <c r="D48"/>
  <c r="E44"/>
  <c r="E43"/>
  <c r="D35"/>
  <c r="E35"/>
  <c r="D38"/>
  <c r="E38"/>
  <c r="E33"/>
  <c r="E6"/>
  <c r="D6"/>
  <c r="E5"/>
  <c r="D5"/>
  <c r="X23" i="50214" l="1"/>
  <c r="N23"/>
  <c r="V20"/>
  <c r="P20"/>
  <c r="O171" i="50221"/>
  <c r="N171"/>
  <c r="L9"/>
  <c r="L8"/>
  <c r="I171"/>
  <c r="H21" i="50214"/>
  <c r="R21"/>
  <c r="J21"/>
  <c r="N21"/>
  <c r="V21"/>
  <c r="L21"/>
  <c r="T21"/>
  <c r="P21"/>
  <c r="J19"/>
  <c r="R19"/>
  <c r="H19"/>
  <c r="N19"/>
  <c r="V19"/>
  <c r="J23"/>
  <c r="R23"/>
  <c r="V23"/>
  <c r="H23"/>
  <c r="L23"/>
  <c r="P23"/>
  <c r="T23"/>
  <c r="X24"/>
  <c r="L20"/>
  <c r="R24"/>
  <c r="X20"/>
  <c r="N24"/>
  <c r="V24"/>
  <c r="J20"/>
  <c r="J24"/>
  <c r="L24"/>
  <c r="P24"/>
  <c r="T24"/>
  <c r="L19"/>
  <c r="P19"/>
  <c r="T19"/>
  <c r="T20"/>
  <c r="H20"/>
  <c r="N20"/>
  <c r="R20"/>
  <c r="X22"/>
  <c r="V22"/>
  <c r="T22"/>
  <c r="R22"/>
  <c r="P22"/>
  <c r="N22"/>
  <c r="L22"/>
  <c r="J22"/>
  <c r="H22"/>
  <c r="X14"/>
  <c r="V14"/>
  <c r="T14"/>
  <c r="R14"/>
  <c r="P14"/>
  <c r="N14"/>
  <c r="L14"/>
  <c r="X15"/>
  <c r="V15"/>
  <c r="T15"/>
  <c r="R15"/>
  <c r="P15"/>
  <c r="N15"/>
  <c r="L15"/>
  <c r="K38" i="1"/>
  <c r="K33"/>
  <c r="K6"/>
  <c r="K5"/>
  <c r="G5" i="50214"/>
  <c r="K55" i="1" l="1"/>
  <c r="E18" i="50214" s="1"/>
  <c r="K14" i="1"/>
  <c r="K45"/>
  <c r="E17" i="50214" s="1"/>
  <c r="K35" i="1"/>
  <c r="K39" s="1"/>
  <c r="E16" i="50214" s="1"/>
  <c r="V18" l="1"/>
  <c r="N18"/>
  <c r="N17"/>
  <c r="P17"/>
  <c r="J18"/>
  <c r="P18"/>
  <c r="H18"/>
  <c r="R18"/>
  <c r="X18"/>
  <c r="L18"/>
  <c r="T18"/>
  <c r="E12"/>
  <c r="N12" s="1"/>
  <c r="K187" i="1"/>
  <c r="K189" s="1"/>
  <c r="X16" i="50214"/>
  <c r="V16"/>
  <c r="T16"/>
  <c r="R16"/>
  <c r="P16"/>
  <c r="N16"/>
  <c r="L16"/>
  <c r="X17"/>
  <c r="V17"/>
  <c r="T17"/>
  <c r="R17"/>
  <c r="L17"/>
  <c r="J12" l="1"/>
  <c r="V12"/>
  <c r="T12"/>
  <c r="L12"/>
  <c r="E26"/>
  <c r="N26" s="1"/>
  <c r="P12"/>
  <c r="R12"/>
  <c r="X12"/>
  <c r="H12"/>
  <c r="X26" l="1"/>
  <c r="X28" s="1"/>
  <c r="T26"/>
  <c r="T28" s="1"/>
  <c r="P26"/>
  <c r="P28" s="1"/>
  <c r="L26"/>
  <c r="L28" s="1"/>
  <c r="H26"/>
  <c r="V26"/>
  <c r="V28" s="1"/>
  <c r="R26"/>
  <c r="R28" s="1"/>
  <c r="N28"/>
  <c r="J26"/>
  <c r="E28"/>
  <c r="F20" s="1"/>
  <c r="K191" i="1"/>
  <c r="J17" i="50214"/>
  <c r="H15"/>
  <c r="J15"/>
  <c r="J16"/>
  <c r="J14"/>
  <c r="H14"/>
  <c r="H13"/>
  <c r="J13"/>
  <c r="W28" l="1"/>
  <c r="M28"/>
  <c r="S28"/>
  <c r="F14"/>
  <c r="U28"/>
  <c r="F18"/>
  <c r="F13"/>
  <c r="F26"/>
  <c r="Q28"/>
  <c r="F17"/>
  <c r="F22"/>
  <c r="F23"/>
  <c r="O28"/>
  <c r="K28"/>
  <c r="F16"/>
  <c r="F12"/>
  <c r="F15"/>
  <c r="F19"/>
  <c r="F21"/>
  <c r="F25"/>
  <c r="F24"/>
  <c r="J28"/>
  <c r="I28" s="1"/>
  <c r="H17"/>
  <c r="H16"/>
  <c r="F28" l="1"/>
  <c r="H28"/>
  <c r="G28" s="1"/>
  <c r="G29" s="1"/>
  <c r="I29" s="1"/>
  <c r="K29" s="1"/>
  <c r="M29" s="1"/>
  <c r="O29" s="1"/>
  <c r="Q29" s="1"/>
  <c r="S29" s="1"/>
  <c r="U29" s="1"/>
  <c r="W29" s="1"/>
  <c r="H29" l="1"/>
  <c r="J29" s="1"/>
  <c r="L29" s="1"/>
  <c r="N29" s="1"/>
  <c r="P29" s="1"/>
  <c r="R29" s="1"/>
  <c r="T29" s="1"/>
  <c r="V29" s="1"/>
  <c r="X29" s="1"/>
  <c r="J171" i="50221"/>
  <c r="J170"/>
  <c r="J121"/>
  <c r="J114"/>
  <c r="J105"/>
  <c r="J64"/>
  <c r="J53"/>
  <c r="J45"/>
  <c r="J169"/>
  <c r="J160"/>
  <c r="J146"/>
</calcChain>
</file>

<file path=xl/sharedStrings.xml><?xml version="1.0" encoding="utf-8"?>
<sst xmlns="http://schemas.openxmlformats.org/spreadsheetml/2006/main" count="68349" uniqueCount="39836">
  <si>
    <t>PREÇO</t>
  </si>
  <si>
    <t>UNITÁRIO</t>
  </si>
  <si>
    <t>TOTAL</t>
  </si>
  <si>
    <t>SERVIÇOS PRELIMINARES</t>
  </si>
  <si>
    <t>4.1</t>
  </si>
  <si>
    <t>4.2</t>
  </si>
  <si>
    <t>QUANT</t>
  </si>
  <si>
    <t>CODIGO</t>
  </si>
  <si>
    <t>PRECO</t>
  </si>
  <si>
    <t>CÓDIGO</t>
  </si>
  <si>
    <t>DESCRIÇÃO</t>
  </si>
  <si>
    <t>un</t>
  </si>
  <si>
    <t/>
  </si>
  <si>
    <t>UN</t>
  </si>
  <si>
    <t>%</t>
  </si>
  <si>
    <t>ITEM</t>
  </si>
  <si>
    <t>1.1</t>
  </si>
  <si>
    <t>1.2</t>
  </si>
  <si>
    <t>2.1</t>
  </si>
  <si>
    <t xml:space="preserve">TOTAL DO ITEM = </t>
  </si>
  <si>
    <t>3.1</t>
  </si>
  <si>
    <t>3.2</t>
  </si>
  <si>
    <t>5.1</t>
  </si>
  <si>
    <t>5.2</t>
  </si>
  <si>
    <t>1.3</t>
  </si>
  <si>
    <t>ETAPAS</t>
  </si>
  <si>
    <t>Item</t>
  </si>
  <si>
    <t xml:space="preserve">Discriminação </t>
  </si>
  <si>
    <t>Valores dos</t>
  </si>
  <si>
    <t>Peso</t>
  </si>
  <si>
    <t>1º mês</t>
  </si>
  <si>
    <t>2º mês</t>
  </si>
  <si>
    <t>dos serviços</t>
  </si>
  <si>
    <t>serviços (R$)</t>
  </si>
  <si>
    <t xml:space="preserve">Valor </t>
  </si>
  <si>
    <t>TOTAL    .............</t>
  </si>
  <si>
    <t>TOTAL ACUMULADO  .......................</t>
  </si>
  <si>
    <t>TOTAL PARCIAL</t>
  </si>
  <si>
    <t>01.001.0001-0</t>
  </si>
  <si>
    <t>01.001.0002-0</t>
  </si>
  <si>
    <t>01.001.0003-0</t>
  </si>
  <si>
    <t>01.001.0004-0</t>
  </si>
  <si>
    <t>01.001.0005-0</t>
  </si>
  <si>
    <t>01.001.0006-0</t>
  </si>
  <si>
    <t>01.001.0007-0</t>
  </si>
  <si>
    <t>01.001.0008-0</t>
  </si>
  <si>
    <t>01.001.0009-0</t>
  </si>
  <si>
    <t>01.001.0010-0</t>
  </si>
  <si>
    <t>01.001.0011-0</t>
  </si>
  <si>
    <t>01.001.0012-0</t>
  </si>
  <si>
    <t>01.001.0013-0</t>
  </si>
  <si>
    <t>01.001.0014-0</t>
  </si>
  <si>
    <t>01.001.0015-0</t>
  </si>
  <si>
    <t>01.001.0016-0</t>
  </si>
  <si>
    <t>01.001.0017-0</t>
  </si>
  <si>
    <t>01.001.0018-0</t>
  </si>
  <si>
    <t>01.001.0019-0</t>
  </si>
  <si>
    <t>01.001.0020-0</t>
  </si>
  <si>
    <t>01.001.0021-0</t>
  </si>
  <si>
    <t>01.001.0022-0</t>
  </si>
  <si>
    <t>01.001.0023-0</t>
  </si>
  <si>
    <t>01.001.0024-0</t>
  </si>
  <si>
    <t>01.001.0025-0</t>
  </si>
  <si>
    <t>01.001.0026-0</t>
  </si>
  <si>
    <t>01.001.0027-0</t>
  </si>
  <si>
    <t>01.001.0028-0</t>
  </si>
  <si>
    <t>01.001.0029-0</t>
  </si>
  <si>
    <t>01.001.0030-0</t>
  </si>
  <si>
    <t>01.001.0031-0</t>
  </si>
  <si>
    <t>01.001.0032-0</t>
  </si>
  <si>
    <t>01.001.0033-0</t>
  </si>
  <si>
    <t>01.001.0034-0</t>
  </si>
  <si>
    <t>01.001.0035-0</t>
  </si>
  <si>
    <t>01.001.0036-0</t>
  </si>
  <si>
    <t>01.001.0037-0</t>
  </si>
  <si>
    <t>01.001.0038-0</t>
  </si>
  <si>
    <t>01.001.0039-0</t>
  </si>
  <si>
    <t>01.001.0040-0</t>
  </si>
  <si>
    <t>01.001.0042-0</t>
  </si>
  <si>
    <t>01.001.0043-0</t>
  </si>
  <si>
    <t>01.001.0044-0</t>
  </si>
  <si>
    <t>01.001.0046-0</t>
  </si>
  <si>
    <t>01.001.0047-0</t>
  </si>
  <si>
    <t>01.001.0048-0</t>
  </si>
  <si>
    <t>01.001.0049-0</t>
  </si>
  <si>
    <t>01.001.0050-0</t>
  </si>
  <si>
    <t>01.001.0051-0</t>
  </si>
  <si>
    <t>01.001.0052-0</t>
  </si>
  <si>
    <t>01.001.0053-0</t>
  </si>
  <si>
    <t>01.001.0054-0</t>
  </si>
  <si>
    <t>01.001.0055-0</t>
  </si>
  <si>
    <t>01.001.0056-0</t>
  </si>
  <si>
    <t>01.001.0057-0</t>
  </si>
  <si>
    <t>01.001.0059-0</t>
  </si>
  <si>
    <t>01.001.0060-0</t>
  </si>
  <si>
    <t>01.001.0061-0</t>
  </si>
  <si>
    <t>01.001.0062-0</t>
  </si>
  <si>
    <t>01.001.0063-0</t>
  </si>
  <si>
    <t>01.001.0064-0</t>
  </si>
  <si>
    <t>01.001.0065-0</t>
  </si>
  <si>
    <t>01.001.0066-0</t>
  </si>
  <si>
    <t>01.001.0068-0</t>
  </si>
  <si>
    <t>01.001.0069-0</t>
  </si>
  <si>
    <t>01.001.0071-0</t>
  </si>
  <si>
    <t>01.001.0073-0</t>
  </si>
  <si>
    <t>01.001.0075-1</t>
  </si>
  <si>
    <t>01.001.0076-0</t>
  </si>
  <si>
    <t>01.001.0077-0</t>
  </si>
  <si>
    <t>01.001.0078-0</t>
  </si>
  <si>
    <t>01.001.0081-0</t>
  </si>
  <si>
    <t>01.001.0082-0</t>
  </si>
  <si>
    <t>01.001.0083-0</t>
  </si>
  <si>
    <t>01.001.0084-0</t>
  </si>
  <si>
    <t>01.001.0085-0</t>
  </si>
  <si>
    <t>01.001.0086-0</t>
  </si>
  <si>
    <t>01.001.0087-0</t>
  </si>
  <si>
    <t>01.001.0088-0</t>
  </si>
  <si>
    <t>01.001.0089-0</t>
  </si>
  <si>
    <t>01.001.0090-0</t>
  </si>
  <si>
    <t>01.001.0091-0</t>
  </si>
  <si>
    <t>01.001.0092-0</t>
  </si>
  <si>
    <t>01.001.0093-0</t>
  </si>
  <si>
    <t>01.001.0094-0</t>
  </si>
  <si>
    <t>01.001.0095-0</t>
  </si>
  <si>
    <t>01.001.0096-0</t>
  </si>
  <si>
    <t>01.001.0097-0</t>
  </si>
  <si>
    <t>01.001.0098-0</t>
  </si>
  <si>
    <t>01.001.0121-0</t>
  </si>
  <si>
    <t>01.001.0123-0</t>
  </si>
  <si>
    <t>01.001.0124-0</t>
  </si>
  <si>
    <t>01.001.0125-0</t>
  </si>
  <si>
    <t>01.001.0126-0</t>
  </si>
  <si>
    <t>01.001.0127-0</t>
  </si>
  <si>
    <t>01.001.0128-0</t>
  </si>
  <si>
    <t>01.001.0129-0</t>
  </si>
  <si>
    <t>01.001.0130-0</t>
  </si>
  <si>
    <t>01.001.0131-0</t>
  </si>
  <si>
    <t>01.001.0132-0</t>
  </si>
  <si>
    <t>01.001.0133-0</t>
  </si>
  <si>
    <t>01.001.0134-0</t>
  </si>
  <si>
    <t>01.001.0135-0</t>
  </si>
  <si>
    <t>01.001.0136-0</t>
  </si>
  <si>
    <t>01.001.0137-0</t>
  </si>
  <si>
    <t>01.001.0138-0</t>
  </si>
  <si>
    <t>01.001.0139-0</t>
  </si>
  <si>
    <t>01.001.0140-0</t>
  </si>
  <si>
    <t>01.001.0141-0</t>
  </si>
  <si>
    <t>01.001.0143-0</t>
  </si>
  <si>
    <t>01.001.0144-0</t>
  </si>
  <si>
    <t>01.001.0145-0</t>
  </si>
  <si>
    <t>01.001.0147-0</t>
  </si>
  <si>
    <t>01.001.0148-0</t>
  </si>
  <si>
    <t>01.001.0149-0</t>
  </si>
  <si>
    <t>01.001.0150-0</t>
  </si>
  <si>
    <t>01.001.0151-0</t>
  </si>
  <si>
    <t>01.001.0152-0</t>
  </si>
  <si>
    <t>01.001.0160-0</t>
  </si>
  <si>
    <t>01.001.0161-0</t>
  </si>
  <si>
    <t>01.001.0162-0</t>
  </si>
  <si>
    <t>01.001.0163-0</t>
  </si>
  <si>
    <t>01.001.0164-0</t>
  </si>
  <si>
    <t>01.001.0165-0</t>
  </si>
  <si>
    <t>01.001.0166-0</t>
  </si>
  <si>
    <t>01.001.0167-0</t>
  </si>
  <si>
    <t>01.001.0168-0</t>
  </si>
  <si>
    <t>01.001.0169-0</t>
  </si>
  <si>
    <t>01.001.0170-0</t>
  </si>
  <si>
    <t>01.001.0171-0</t>
  </si>
  <si>
    <t>01.001.0172-0</t>
  </si>
  <si>
    <t>01.001.0173-0</t>
  </si>
  <si>
    <t>01.001.0174-0</t>
  </si>
  <si>
    <t>01.001.0175-0</t>
  </si>
  <si>
    <t>01.001.0176-0</t>
  </si>
  <si>
    <t>01.001.0177-0</t>
  </si>
  <si>
    <t>01.001.0178-0</t>
  </si>
  <si>
    <t>01.001.0179-0</t>
  </si>
  <si>
    <t>01.001.0180-0</t>
  </si>
  <si>
    <t>01.001.0181-0</t>
  </si>
  <si>
    <t>01.001.0182-0</t>
  </si>
  <si>
    <t>01.001.0183-0</t>
  </si>
  <si>
    <t>01.001.0184-0</t>
  </si>
  <si>
    <t>01.001.0185-0</t>
  </si>
  <si>
    <t>01.001.0186-0</t>
  </si>
  <si>
    <t>01.001.0187-0</t>
  </si>
  <si>
    <t>01.001.0188-0</t>
  </si>
  <si>
    <t>01.001.0189-0</t>
  </si>
  <si>
    <t>01.001.0190-0</t>
  </si>
  <si>
    <t>01.001.0191-0</t>
  </si>
  <si>
    <t>01.001.0192-0</t>
  </si>
  <si>
    <t>01.001.0193-0</t>
  </si>
  <si>
    <t>01.001.0194-0</t>
  </si>
  <si>
    <t>01.001.0195-0</t>
  </si>
  <si>
    <t>01.001.0196-0</t>
  </si>
  <si>
    <t>01.001.0197-0</t>
  </si>
  <si>
    <t>01.001.0198-0</t>
  </si>
  <si>
    <t>01.001.0199-0</t>
  </si>
  <si>
    <t>01.001.0200-0</t>
  </si>
  <si>
    <t>01.001.0201-0</t>
  </si>
  <si>
    <t>01.001.0202-0</t>
  </si>
  <si>
    <t>01.001.0203-0</t>
  </si>
  <si>
    <t>01.001.0204-0</t>
  </si>
  <si>
    <t>01.001.0205-0</t>
  </si>
  <si>
    <t>01.001.0206-0</t>
  </si>
  <si>
    <t>01.001.0208-0</t>
  </si>
  <si>
    <t>01.001.0209-0</t>
  </si>
  <si>
    <t>01.001.0210-0</t>
  </si>
  <si>
    <t>01.001.0220-0</t>
  </si>
  <si>
    <t>01.001.0221-0</t>
  </si>
  <si>
    <t>01.001.0222-0</t>
  </si>
  <si>
    <t>01.001.0223-0</t>
  </si>
  <si>
    <t>01.001.0224-0</t>
  </si>
  <si>
    <t>01.001.0225-0</t>
  </si>
  <si>
    <t>01.001.0226-0</t>
  </si>
  <si>
    <t>01.001.0227-0</t>
  </si>
  <si>
    <t>01.001.0228-0</t>
  </si>
  <si>
    <t>01.001.0229-0</t>
  </si>
  <si>
    <t>01.001.0230-0</t>
  </si>
  <si>
    <t>01.001.0231-0</t>
  </si>
  <si>
    <t>01.001.0232-0</t>
  </si>
  <si>
    <t>01.001.0233-0</t>
  </si>
  <si>
    <t>01.001.0234-0</t>
  </si>
  <si>
    <t>01.001.0235-0</t>
  </si>
  <si>
    <t>01.001.0236-0</t>
  </si>
  <si>
    <t>01.001.0237-0</t>
  </si>
  <si>
    <t>01.001.0238-0</t>
  </si>
  <si>
    <t>01.001.0239-0</t>
  </si>
  <si>
    <t>01.001.0240-0</t>
  </si>
  <si>
    <t>01.001.0241-0</t>
  </si>
  <si>
    <t>01.001.0242-0</t>
  </si>
  <si>
    <t>01.001.0243-0</t>
  </si>
  <si>
    <t>01.001.0244-0</t>
  </si>
  <si>
    <t>01.001.0245-0</t>
  </si>
  <si>
    <t>01.001.0246-0</t>
  </si>
  <si>
    <t>01.001.0247-0</t>
  </si>
  <si>
    <t>01.001.0248-0</t>
  </si>
  <si>
    <t>01.001.0249-0</t>
  </si>
  <si>
    <t>01.001.0250-0</t>
  </si>
  <si>
    <t>01.001.0251-0</t>
  </si>
  <si>
    <t>01.001.0252-0</t>
  </si>
  <si>
    <t>01.001.0253-0</t>
  </si>
  <si>
    <t>01.001.0254-0</t>
  </si>
  <si>
    <t>01.001.0255-0</t>
  </si>
  <si>
    <t>01.001.0256-0</t>
  </si>
  <si>
    <t>01.001.0257-0</t>
  </si>
  <si>
    <t>01.001.0258-0</t>
  </si>
  <si>
    <t>01.001.0259-0</t>
  </si>
  <si>
    <t>01.001.0260-0</t>
  </si>
  <si>
    <t>01.001.0261-0</t>
  </si>
  <si>
    <t>01.001.0262-0</t>
  </si>
  <si>
    <t>01.001.0263-0</t>
  </si>
  <si>
    <t>01.001.0264-0</t>
  </si>
  <si>
    <t>01.001.0265-0</t>
  </si>
  <si>
    <t>01.001.0266-0</t>
  </si>
  <si>
    <t>01.001.0267-0</t>
  </si>
  <si>
    <t>01.001.0268-0</t>
  </si>
  <si>
    <t>01.001.0269-0</t>
  </si>
  <si>
    <t>01.001.0270-0</t>
  </si>
  <si>
    <t>01.001.0271-0</t>
  </si>
  <si>
    <t>01.001.0272-0</t>
  </si>
  <si>
    <t>01.001.0273-0</t>
  </si>
  <si>
    <t>01.001.0274-0</t>
  </si>
  <si>
    <t>01.001.0275-0</t>
  </si>
  <si>
    <t>01.001.0278-0</t>
  </si>
  <si>
    <t>01.001.0279-0</t>
  </si>
  <si>
    <t>01.001.0280-0</t>
  </si>
  <si>
    <t>01.001.0281-0</t>
  </si>
  <si>
    <t>01.001.0290-0</t>
  </si>
  <si>
    <t>01.001.0298-0</t>
  </si>
  <si>
    <t>01.001.0300-0</t>
  </si>
  <si>
    <t>01.001.0301-0</t>
  </si>
  <si>
    <t>01.001.0302-0</t>
  </si>
  <si>
    <t>01.001.0303-0</t>
  </si>
  <si>
    <t>01.001.0304-0</t>
  </si>
  <si>
    <t>01.001.0305-0</t>
  </si>
  <si>
    <t>01.001.0306-0</t>
  </si>
  <si>
    <t>01.001.0307-0</t>
  </si>
  <si>
    <t>01.001.0330-0</t>
  </si>
  <si>
    <t>01.001.0331-0</t>
  </si>
  <si>
    <t>01.001.0332-0</t>
  </si>
  <si>
    <t>01.001.0333-0</t>
  </si>
  <si>
    <t>01.001.0334-0</t>
  </si>
  <si>
    <t>01.001.0335-0</t>
  </si>
  <si>
    <t>01.001.0336-0</t>
  </si>
  <si>
    <t>01.001.0337-0</t>
  </si>
  <si>
    <t>01.001.0338-0</t>
  </si>
  <si>
    <t>01.001.0339-0</t>
  </si>
  <si>
    <t>01.001.0340-0</t>
  </si>
  <si>
    <t>01.001.0342-0</t>
  </si>
  <si>
    <t>01.001.0343-0</t>
  </si>
  <si>
    <t>01.001.0344-0</t>
  </si>
  <si>
    <t>01.001.0345-0</t>
  </si>
  <si>
    <t>01.001.0346-0</t>
  </si>
  <si>
    <t>01.001.0400-0</t>
  </si>
  <si>
    <t>01.001.0405-0</t>
  </si>
  <si>
    <t>01.001.0410-0</t>
  </si>
  <si>
    <t>01.001.9999-0</t>
  </si>
  <si>
    <t>01.002.0001-0</t>
  </si>
  <si>
    <t>01.002.0002-0</t>
  </si>
  <si>
    <t>01.002.0003-0</t>
  </si>
  <si>
    <t>01.002.0004-0</t>
  </si>
  <si>
    <t>01.002.0005-0</t>
  </si>
  <si>
    <t>01.002.0006-0</t>
  </si>
  <si>
    <t>01.002.0007-0</t>
  </si>
  <si>
    <t>01.002.0008-0</t>
  </si>
  <si>
    <t>01.002.0009-0</t>
  </si>
  <si>
    <t>01.002.0010-0</t>
  </si>
  <si>
    <t>01.002.0011-0</t>
  </si>
  <si>
    <t>01.002.0012-0</t>
  </si>
  <si>
    <t>01.002.0013-0</t>
  </si>
  <si>
    <t>01.002.0014-0</t>
  </si>
  <si>
    <t>01.002.0015-0</t>
  </si>
  <si>
    <t>01.002.0016-0</t>
  </si>
  <si>
    <t>01.002.0021-0</t>
  </si>
  <si>
    <t>01.002.0022-0</t>
  </si>
  <si>
    <t>01.002.0023-0</t>
  </si>
  <si>
    <t>01.002.0024-0</t>
  </si>
  <si>
    <t>01.002.0025-0</t>
  </si>
  <si>
    <t>01.002.0026-0</t>
  </si>
  <si>
    <t>01.002.0027-0</t>
  </si>
  <si>
    <t>01.002.0028-0</t>
  </si>
  <si>
    <t>01.002.0039-0</t>
  </si>
  <si>
    <t>01.002.0041-0</t>
  </si>
  <si>
    <t>01.002.0042-0</t>
  </si>
  <si>
    <t>01.002.0043-0</t>
  </si>
  <si>
    <t>01.002.0044-0</t>
  </si>
  <si>
    <t>01.002.0045-0</t>
  </si>
  <si>
    <t>01.002.0046-0</t>
  </si>
  <si>
    <t>01.002.0060-0</t>
  </si>
  <si>
    <t>01.002.0061-0</t>
  </si>
  <si>
    <t>01.002.0062-0</t>
  </si>
  <si>
    <t>01.002.0063-0</t>
  </si>
  <si>
    <t>01.002.0064-0</t>
  </si>
  <si>
    <t>01.002.0065-0</t>
  </si>
  <si>
    <t>01.002.0066-0</t>
  </si>
  <si>
    <t>01.002.0067-0</t>
  </si>
  <si>
    <t>01.002.0068-0</t>
  </si>
  <si>
    <t>01.002.0069-0</t>
  </si>
  <si>
    <t>01.002.0070-0</t>
  </si>
  <si>
    <t>01.002.0075-0</t>
  </si>
  <si>
    <t>01.002.0076-0</t>
  </si>
  <si>
    <t>01.002.0077-0</t>
  </si>
  <si>
    <t>01.002.0078-0</t>
  </si>
  <si>
    <t>01.002.0079-0</t>
  </si>
  <si>
    <t>01.002.0080-0</t>
  </si>
  <si>
    <t>01.002.0081-0</t>
  </si>
  <si>
    <t>01.002.0082-0</t>
  </si>
  <si>
    <t>01.002.0083-0</t>
  </si>
  <si>
    <t>01.002.0084-0</t>
  </si>
  <si>
    <t>01.002.0085-0</t>
  </si>
  <si>
    <t>01.002.9999-0</t>
  </si>
  <si>
    <t>01.003.0001-0</t>
  </si>
  <si>
    <t>01.003.0002-0</t>
  </si>
  <si>
    <t>01.003.0003-0</t>
  </si>
  <si>
    <t>01.003.0005-0</t>
  </si>
  <si>
    <t>01.003.0006-0</t>
  </si>
  <si>
    <t>01.003.0011-0</t>
  </si>
  <si>
    <t>01.003.0012-0</t>
  </si>
  <si>
    <t>01.003.0013-0</t>
  </si>
  <si>
    <t>01.003.0021-0</t>
  </si>
  <si>
    <t>01.003.0022-0</t>
  </si>
  <si>
    <t>01.003.0023-0</t>
  </si>
  <si>
    <t>01.003.0029-0</t>
  </si>
  <si>
    <t>01.003.0030-0</t>
  </si>
  <si>
    <t>01.003.0032-0</t>
  </si>
  <si>
    <t>01.003.0034-0</t>
  </si>
  <si>
    <t>01.003.0036-0</t>
  </si>
  <si>
    <t>01.003.0038-0</t>
  </si>
  <si>
    <t>01.003.0040-0</t>
  </si>
  <si>
    <t>01.003.0050-0</t>
  </si>
  <si>
    <t>01.003.0052-0</t>
  </si>
  <si>
    <t>01.003.0054-0</t>
  </si>
  <si>
    <t>01.003.0056-0</t>
  </si>
  <si>
    <t>01.003.9999-0</t>
  </si>
  <si>
    <t>01.004.0001-0</t>
  </si>
  <si>
    <t>01.004.0002-0</t>
  </si>
  <si>
    <t>01.004.0003-0</t>
  </si>
  <si>
    <t>01.004.0004-0</t>
  </si>
  <si>
    <t>01.004.0005-0</t>
  </si>
  <si>
    <t>01.004.0011-0</t>
  </si>
  <si>
    <t>01.004.0012-0</t>
  </si>
  <si>
    <t>01.004.0013-0</t>
  </si>
  <si>
    <t>01.004.0014-0</t>
  </si>
  <si>
    <t>01.004.0015-0</t>
  </si>
  <si>
    <t>01.004.0016-0</t>
  </si>
  <si>
    <t>01.004.0017-0</t>
  </si>
  <si>
    <t>01.004.0021-0</t>
  </si>
  <si>
    <t>01.004.0022-0</t>
  </si>
  <si>
    <t>01.004.0023-0</t>
  </si>
  <si>
    <t>01.004.0024-0</t>
  </si>
  <si>
    <t>01.004.0025-0</t>
  </si>
  <si>
    <t>01.004.0031-0</t>
  </si>
  <si>
    <t>01.004.0035-0</t>
  </si>
  <si>
    <t>01.004.0037-0</t>
  </si>
  <si>
    <t>01.004.0039-0</t>
  </si>
  <si>
    <t>01.004.0041-0</t>
  </si>
  <si>
    <t>01.004.0043-0</t>
  </si>
  <si>
    <t>01.004.0045-0</t>
  </si>
  <si>
    <t>01.004.0070-0</t>
  </si>
  <si>
    <t>01.004.0073-0</t>
  </si>
  <si>
    <t>01.004.0075-0</t>
  </si>
  <si>
    <t>01.004.0079-0</t>
  </si>
  <si>
    <t>01.004.0100-0</t>
  </si>
  <si>
    <t>01.004.0105-0</t>
  </si>
  <si>
    <t>01.004.0110-0</t>
  </si>
  <si>
    <t>01.004.0115-0</t>
  </si>
  <si>
    <t>01.004.0120-0</t>
  </si>
  <si>
    <t>01.004.0125-0</t>
  </si>
  <si>
    <t>01.004.0130-0</t>
  </si>
  <si>
    <t>01.004.0135-0</t>
  </si>
  <si>
    <t>01.004.0140-0</t>
  </si>
  <si>
    <t>01.004.0145-0</t>
  </si>
  <si>
    <t>01.004.9999-0</t>
  </si>
  <si>
    <t>01.005.0001-0</t>
  </si>
  <si>
    <t>01.005.0003-0</t>
  </si>
  <si>
    <t>01.005.0004-0</t>
  </si>
  <si>
    <t>01.005.0005-0</t>
  </si>
  <si>
    <t>01.005.0006-0</t>
  </si>
  <si>
    <t>01.005.0007-0</t>
  </si>
  <si>
    <t>01.005.0008-0</t>
  </si>
  <si>
    <t>01.005.0009-0</t>
  </si>
  <si>
    <t>01.005.0013-0</t>
  </si>
  <si>
    <t>01.005.0014-0</t>
  </si>
  <si>
    <t>01.005.0020-0</t>
  </si>
  <si>
    <t>01.005.0021-0</t>
  </si>
  <si>
    <t>01.005.0022-0</t>
  </si>
  <si>
    <t>01.005.9999-0</t>
  </si>
  <si>
    <t>01.006.0001-0</t>
  </si>
  <si>
    <t>01.006.0002-0</t>
  </si>
  <si>
    <t>01.006.0003-0</t>
  </si>
  <si>
    <t>01.006.0004-0</t>
  </si>
  <si>
    <t>01.006.0010-0</t>
  </si>
  <si>
    <t>01.006.9999-0</t>
  </si>
  <si>
    <t>01.007.0010-0</t>
  </si>
  <si>
    <t>01.007.0020-0</t>
  </si>
  <si>
    <t>01.007.0025-0</t>
  </si>
  <si>
    <t>01.007.0030-0</t>
  </si>
  <si>
    <t>01.007.0080-0</t>
  </si>
  <si>
    <t>01.007.0081-0</t>
  </si>
  <si>
    <t>01.007.0085-0</t>
  </si>
  <si>
    <t>01.007.9999-0</t>
  </si>
  <si>
    <t>01.008.0050-0</t>
  </si>
  <si>
    <t>01.008.0100-0</t>
  </si>
  <si>
    <t>01.008.0200-0</t>
  </si>
  <si>
    <t>01.008.9999-0</t>
  </si>
  <si>
    <t>01.009.0050-0</t>
  </si>
  <si>
    <t>01.009.0100-0</t>
  </si>
  <si>
    <t>01.009.0200-0</t>
  </si>
  <si>
    <t>01.009.9999-0</t>
  </si>
  <si>
    <t>01.016.0001-0</t>
  </si>
  <si>
    <t>01.016.0002-0</t>
  </si>
  <si>
    <t>01.016.0003-0</t>
  </si>
  <si>
    <t>01.016.0004-0</t>
  </si>
  <si>
    <t>01.016.0005-0</t>
  </si>
  <si>
    <t>01.016.0006-0</t>
  </si>
  <si>
    <t>01.016.0007-0</t>
  </si>
  <si>
    <t>01.016.0008-0</t>
  </si>
  <si>
    <t>01.016.0009-0</t>
  </si>
  <si>
    <t>01.016.0010-0</t>
  </si>
  <si>
    <t>01.016.0011-0</t>
  </si>
  <si>
    <t>01.016.0012-0</t>
  </si>
  <si>
    <t>01.016.0020-0</t>
  </si>
  <si>
    <t>01.016.0021-0</t>
  </si>
  <si>
    <t>01.016.0030-0</t>
  </si>
  <si>
    <t>01.016.0031-0</t>
  </si>
  <si>
    <t>01.016.0032-0</t>
  </si>
  <si>
    <t>01.016.0033-0</t>
  </si>
  <si>
    <t>01.016.0034-0</t>
  </si>
  <si>
    <t>01.016.0035-0</t>
  </si>
  <si>
    <t>01.016.0036-0</t>
  </si>
  <si>
    <t>01.016.0037-0</t>
  </si>
  <si>
    <t>01.016.0050-0</t>
  </si>
  <si>
    <t>01.016.0051-0</t>
  </si>
  <si>
    <t>01.016.0052-0</t>
  </si>
  <si>
    <t>01.016.0060-0</t>
  </si>
  <si>
    <t>01.016.0061-0</t>
  </si>
  <si>
    <t>01.016.0062-0</t>
  </si>
  <si>
    <t>01.016.0063-0</t>
  </si>
  <si>
    <t>01.016.0064-0</t>
  </si>
  <si>
    <t>01.016.0067-0</t>
  </si>
  <si>
    <t>01.016.0070-0</t>
  </si>
  <si>
    <t>01.016.0080-0</t>
  </si>
  <si>
    <t>01.016.0081-0</t>
  </si>
  <si>
    <t>01.016.0082-0</t>
  </si>
  <si>
    <t>01.016.0083-0</t>
  </si>
  <si>
    <t>01.016.0084-0</t>
  </si>
  <si>
    <t>01.016.0085-0</t>
  </si>
  <si>
    <t>01.016.0086-0</t>
  </si>
  <si>
    <t>01.016.0087-0</t>
  </si>
  <si>
    <t>01.016.0090-0</t>
  </si>
  <si>
    <t>01.016.0092-0</t>
  </si>
  <si>
    <t>01.016.0100-0</t>
  </si>
  <si>
    <t>01.016.0150-0</t>
  </si>
  <si>
    <t>01.016.0152-0</t>
  </si>
  <si>
    <t>01.016.0155-0</t>
  </si>
  <si>
    <t>01.016.0160-0</t>
  </si>
  <si>
    <t>01.016.0165-0</t>
  </si>
  <si>
    <t>01.016.0190-0</t>
  </si>
  <si>
    <t>01.016.0200-0</t>
  </si>
  <si>
    <t>01.016.0203-0</t>
  </si>
  <si>
    <t>01.016.0206-0</t>
  </si>
  <si>
    <t>01.016.0209-0</t>
  </si>
  <si>
    <t>01.016.0220-0</t>
  </si>
  <si>
    <t>01.016.0223-0</t>
  </si>
  <si>
    <t>01.016.0226-0</t>
  </si>
  <si>
    <t>01.016.0229-0</t>
  </si>
  <si>
    <t>01.016.0240-0</t>
  </si>
  <si>
    <t>01.016.0243-0</t>
  </si>
  <si>
    <t>01.016.0246-0</t>
  </si>
  <si>
    <t>01.016.0249-0</t>
  </si>
  <si>
    <t>01.016.9999-0</t>
  </si>
  <si>
    <t>01.017.0001-0</t>
  </si>
  <si>
    <t>01.017.0002-0</t>
  </si>
  <si>
    <t>01.017.0003-0</t>
  </si>
  <si>
    <t>01.017.0004-0</t>
  </si>
  <si>
    <t>01.017.0005-0</t>
  </si>
  <si>
    <t>01.017.0010-0</t>
  </si>
  <si>
    <t>01.017.9999-0</t>
  </si>
  <si>
    <t>01.018.0001-0</t>
  </si>
  <si>
    <t>01.018.0002-0</t>
  </si>
  <si>
    <t>01.018.9999-0</t>
  </si>
  <si>
    <t>01.019.0001-0</t>
  </si>
  <si>
    <t>01.019.0002-0</t>
  </si>
  <si>
    <t>01.019.0003-0</t>
  </si>
  <si>
    <t>01.019.0040-0</t>
  </si>
  <si>
    <t>01.019.0045-0</t>
  </si>
  <si>
    <t>01.019.0050-0</t>
  </si>
  <si>
    <t>01.019.0055-0</t>
  </si>
  <si>
    <t>01.019.0060-0</t>
  </si>
  <si>
    <t>01.019.0065-0</t>
  </si>
  <si>
    <t>01.019.0070-0</t>
  </si>
  <si>
    <t>01.019.0075-0</t>
  </si>
  <si>
    <t>01.019.0080-0</t>
  </si>
  <si>
    <t>01.019.9999-0</t>
  </si>
  <si>
    <t>01.020.0010-0</t>
  </si>
  <si>
    <t>01.020.9999-0</t>
  </si>
  <si>
    <t>01.050.0010-0</t>
  </si>
  <si>
    <t>01.050.0011-0</t>
  </si>
  <si>
    <t>01.050.0012-0</t>
  </si>
  <si>
    <t>01.050.0013-0</t>
  </si>
  <si>
    <t>01.050.0014-0</t>
  </si>
  <si>
    <t>01.050.0015-0</t>
  </si>
  <si>
    <t>01.050.0016-0</t>
  </si>
  <si>
    <t>01.050.0017-0</t>
  </si>
  <si>
    <t>01.050.0018-0</t>
  </si>
  <si>
    <t>01.050.0019-0</t>
  </si>
  <si>
    <t>01.050.0020-0</t>
  </si>
  <si>
    <t>01.050.0021-0</t>
  </si>
  <si>
    <t>01.050.0022-0</t>
  </si>
  <si>
    <t>01.050.0023-0</t>
  </si>
  <si>
    <t>01.050.0024-0</t>
  </si>
  <si>
    <t>01.050.0025-0</t>
  </si>
  <si>
    <t>01.050.0026-0</t>
  </si>
  <si>
    <t>01.050.0027-0</t>
  </si>
  <si>
    <t>01.050.0028-0</t>
  </si>
  <si>
    <t>01.050.0029-0</t>
  </si>
  <si>
    <t>01.050.0030-0</t>
  </si>
  <si>
    <t>01.050.0031-0</t>
  </si>
  <si>
    <t>01.050.0032-0</t>
  </si>
  <si>
    <t>01.050.0033-0</t>
  </si>
  <si>
    <t>01.050.0034-0</t>
  </si>
  <si>
    <t>01.050.0035-0</t>
  </si>
  <si>
    <t>01.050.0036-0</t>
  </si>
  <si>
    <t>01.050.0037-0</t>
  </si>
  <si>
    <t>01.050.0038-0</t>
  </si>
  <si>
    <t>01.050.0039-0</t>
  </si>
  <si>
    <t>01.050.0040-0</t>
  </si>
  <si>
    <t>01.050.0041-0</t>
  </si>
  <si>
    <t>01.050.0042-0</t>
  </si>
  <si>
    <t>01.050.0043-0</t>
  </si>
  <si>
    <t>01.050.0044-0</t>
  </si>
  <si>
    <t>01.050.0045-0</t>
  </si>
  <si>
    <t>01.050.0046-0</t>
  </si>
  <si>
    <t>01.050.0047-0</t>
  </si>
  <si>
    <t>01.050.0048-0</t>
  </si>
  <si>
    <t>01.050.0049-0</t>
  </si>
  <si>
    <t>01.050.0050-0</t>
  </si>
  <si>
    <t>01.050.0051-0</t>
  </si>
  <si>
    <t>01.050.0052-0</t>
  </si>
  <si>
    <t>01.050.0053-0</t>
  </si>
  <si>
    <t>01.050.0054-0</t>
  </si>
  <si>
    <t>01.050.0055-0</t>
  </si>
  <si>
    <t>01.050.0056-0</t>
  </si>
  <si>
    <t>01.050.0057-0</t>
  </si>
  <si>
    <t>01.050.0058-0</t>
  </si>
  <si>
    <t>01.050.0059-0</t>
  </si>
  <si>
    <t>01.050.0060-0</t>
  </si>
  <si>
    <t>01.050.0061-0</t>
  </si>
  <si>
    <t>01.050.0062-0</t>
  </si>
  <si>
    <t>01.050.0063-0</t>
  </si>
  <si>
    <t>01.050.0064-0</t>
  </si>
  <si>
    <t>01.050.0065-0</t>
  </si>
  <si>
    <t>01.050.0066-0</t>
  </si>
  <si>
    <t>01.050.0067-0</t>
  </si>
  <si>
    <t>01.050.0068-0</t>
  </si>
  <si>
    <t>01.050.0069-0</t>
  </si>
  <si>
    <t>01.050.0070-0</t>
  </si>
  <si>
    <t>01.050.0071-0</t>
  </si>
  <si>
    <t>01.050.0072-0</t>
  </si>
  <si>
    <t>01.050.0073-0</t>
  </si>
  <si>
    <t>01.050.0074-0</t>
  </si>
  <si>
    <t>01.050.0075-0</t>
  </si>
  <si>
    <t>01.050.0076-0</t>
  </si>
  <si>
    <t>01.050.0077-0</t>
  </si>
  <si>
    <t>01.050.0078-0</t>
  </si>
  <si>
    <t>01.050.0079-0</t>
  </si>
  <si>
    <t>01.050.0080-0</t>
  </si>
  <si>
    <t>01.050.0081-0</t>
  </si>
  <si>
    <t>01.050.0082-0</t>
  </si>
  <si>
    <t>01.050.0083-0</t>
  </si>
  <si>
    <t>01.050.0084-0</t>
  </si>
  <si>
    <t>01.050.0085-0</t>
  </si>
  <si>
    <t>01.050.0086-0</t>
  </si>
  <si>
    <t>01.050.0087-0</t>
  </si>
  <si>
    <t>01.050.0088-0</t>
  </si>
  <si>
    <t>01.050.0089-0</t>
  </si>
  <si>
    <t>01.050.0090-0</t>
  </si>
  <si>
    <t>01.050.0091-0</t>
  </si>
  <si>
    <t>01.050.0092-0</t>
  </si>
  <si>
    <t>01.050.0093-0</t>
  </si>
  <si>
    <t>01.050.0094-0</t>
  </si>
  <si>
    <t>01.050.0095-0</t>
  </si>
  <si>
    <t>01.050.0096-0</t>
  </si>
  <si>
    <t>01.050.0097-0</t>
  </si>
  <si>
    <t>01.050.0098-0</t>
  </si>
  <si>
    <t>01.050.0099-0</t>
  </si>
  <si>
    <t>01.050.0100-0</t>
  </si>
  <si>
    <t>01.050.0101-0</t>
  </si>
  <si>
    <t>01.050.0102-0</t>
  </si>
  <si>
    <t>01.050.0103-0</t>
  </si>
  <si>
    <t>01.050.0104-0</t>
  </si>
  <si>
    <t>01.050.0105-0</t>
  </si>
  <si>
    <t>01.050.0106-0</t>
  </si>
  <si>
    <t>01.050.0107-0</t>
  </si>
  <si>
    <t>01.050.0108-0</t>
  </si>
  <si>
    <t>01.050.0109-0</t>
  </si>
  <si>
    <t>01.050.0110-0</t>
  </si>
  <si>
    <t>01.050.0111-0</t>
  </si>
  <si>
    <t>01.050.0112-0</t>
  </si>
  <si>
    <t>01.050.0113-0</t>
  </si>
  <si>
    <t>01.050.0114-0</t>
  </si>
  <si>
    <t>01.050.0115-0</t>
  </si>
  <si>
    <t>01.050.0116-0</t>
  </si>
  <si>
    <t>01.050.0117-0</t>
  </si>
  <si>
    <t>01.050.0118-0</t>
  </si>
  <si>
    <t>01.050.0119-0</t>
  </si>
  <si>
    <t>01.050.0120-0</t>
  </si>
  <si>
    <t>01.050.0121-0</t>
  </si>
  <si>
    <t>01.050.0122-0</t>
  </si>
  <si>
    <t>01.050.0123-0</t>
  </si>
  <si>
    <t>01.050.0124-0</t>
  </si>
  <si>
    <t>01.050.0125-0</t>
  </si>
  <si>
    <t>01.050.0126-0</t>
  </si>
  <si>
    <t>01.050.0127-0</t>
  </si>
  <si>
    <t>01.050.0128-0</t>
  </si>
  <si>
    <t>01.050.0129-0</t>
  </si>
  <si>
    <t>01.050.0130-0</t>
  </si>
  <si>
    <t>01.050.0131-0</t>
  </si>
  <si>
    <t>01.050.0132-0</t>
  </si>
  <si>
    <t>01.050.0133-0</t>
  </si>
  <si>
    <t>01.050.0134-0</t>
  </si>
  <si>
    <t>01.050.0137-0</t>
  </si>
  <si>
    <t>01.050.0138-0</t>
  </si>
  <si>
    <t>01.050.0139-0</t>
  </si>
  <si>
    <t>01.050.0140-0</t>
  </si>
  <si>
    <t>01.050.0141-0</t>
  </si>
  <si>
    <t>01.050.0142-0</t>
  </si>
  <si>
    <t>01.050.0143-0</t>
  </si>
  <si>
    <t>01.050.0145-0</t>
  </si>
  <si>
    <t>01.050.0147-0</t>
  </si>
  <si>
    <t>01.050.0148-0</t>
  </si>
  <si>
    <t>01.050.0149-0</t>
  </si>
  <si>
    <t>01.050.0153-0</t>
  </si>
  <si>
    <t>01.050.0154-0</t>
  </si>
  <si>
    <t>01.050.0156-0</t>
  </si>
  <si>
    <t>01.050.0157-0</t>
  </si>
  <si>
    <t>01.050.0160-0</t>
  </si>
  <si>
    <t>01.050.0162-0</t>
  </si>
  <si>
    <t>01.050.0165-0</t>
  </si>
  <si>
    <t>01.050.0168-0</t>
  </si>
  <si>
    <t>01.050.0170-0</t>
  </si>
  <si>
    <t>01.050.0175-0</t>
  </si>
  <si>
    <t>01.050.0180-0</t>
  </si>
  <si>
    <t>01.050.0185-0</t>
  </si>
  <si>
    <t>01.050.0190-0</t>
  </si>
  <si>
    <t>01.050.0195-0</t>
  </si>
  <si>
    <t>01.050.0200-0</t>
  </si>
  <si>
    <t>01.050.0205-0</t>
  </si>
  <si>
    <t>01.050.0210-0</t>
  </si>
  <si>
    <t>01.050.0215-0</t>
  </si>
  <si>
    <t>01.050.0220-0</t>
  </si>
  <si>
    <t>01.050.0230-0</t>
  </si>
  <si>
    <t>01.050.0232-0</t>
  </si>
  <si>
    <t>01.050.0235-0</t>
  </si>
  <si>
    <t>01.050.0245-0</t>
  </si>
  <si>
    <t>01.050.0250-0</t>
  </si>
  <si>
    <t>01.050.0300-0</t>
  </si>
  <si>
    <t>01.050.0315-0</t>
  </si>
  <si>
    <t>01.050.0320-0</t>
  </si>
  <si>
    <t>01.050.0322-0</t>
  </si>
  <si>
    <t>01.050.0324-0</t>
  </si>
  <si>
    <t>01.050.0325-0</t>
  </si>
  <si>
    <t>01.050.0326-0</t>
  </si>
  <si>
    <t>01.050.0327-0</t>
  </si>
  <si>
    <t>01.050.0328-0</t>
  </si>
  <si>
    <t>01.050.0600-0</t>
  </si>
  <si>
    <t>01.050.0601-0</t>
  </si>
  <si>
    <t>01.050.0602-0</t>
  </si>
  <si>
    <t>01.050.0603-0</t>
  </si>
  <si>
    <t>01.050.0604-0</t>
  </si>
  <si>
    <t>01.050.0605-0</t>
  </si>
  <si>
    <t>01.050.0606-0</t>
  </si>
  <si>
    <t>01.050.0607-0</t>
  </si>
  <si>
    <t>01.050.0608-0</t>
  </si>
  <si>
    <t>01.050.0610-0</t>
  </si>
  <si>
    <t>01.050.0611-0</t>
  </si>
  <si>
    <t>01.050.0612-0</t>
  </si>
  <si>
    <t>01.050.0613-0</t>
  </si>
  <si>
    <t>01.050.0614-0</t>
  </si>
  <si>
    <t>01.050.0615-0</t>
  </si>
  <si>
    <t>01.050.0616-0</t>
  </si>
  <si>
    <t>01.050.0617-0</t>
  </si>
  <si>
    <t>01.050.0618-0</t>
  </si>
  <si>
    <t>01.050.0619-0</t>
  </si>
  <si>
    <t>01.050.0620-0</t>
  </si>
  <si>
    <t>01.050.0621-0</t>
  </si>
  <si>
    <t>01.050.0622-0</t>
  </si>
  <si>
    <t>01.050.0623-0</t>
  </si>
  <si>
    <t>01.050.0624-0</t>
  </si>
  <si>
    <t>01.050.0625-0</t>
  </si>
  <si>
    <t>01.050.0626-0</t>
  </si>
  <si>
    <t>01.050.0627-0</t>
  </si>
  <si>
    <t>01.050.0628-0</t>
  </si>
  <si>
    <t>01.050.0629-0</t>
  </si>
  <si>
    <t>01.050.0630-0</t>
  </si>
  <si>
    <t>01.050.0631-0</t>
  </si>
  <si>
    <t>01.050.0632-0</t>
  </si>
  <si>
    <t>01.050.0633-0</t>
  </si>
  <si>
    <t>01.050.0650-0</t>
  </si>
  <si>
    <t>01.050.0651-0</t>
  </si>
  <si>
    <t>01.050.0698-0</t>
  </si>
  <si>
    <t>01.050.0699-0</t>
  </si>
  <si>
    <t>01.050.0700-0</t>
  </si>
  <si>
    <t>01.050.0701-0</t>
  </si>
  <si>
    <t>01.050.0702-0</t>
  </si>
  <si>
    <t>01.050.0703-0</t>
  </si>
  <si>
    <t>01.050.0704-0</t>
  </si>
  <si>
    <t>01.050.0705-0</t>
  </si>
  <si>
    <t>01.050.0706-0</t>
  </si>
  <si>
    <t>01.050.0707-0</t>
  </si>
  <si>
    <t>01.050.0708-0</t>
  </si>
  <si>
    <t>01.050.0710-0</t>
  </si>
  <si>
    <t>01.050.0711-0</t>
  </si>
  <si>
    <t>01.050.0712-0</t>
  </si>
  <si>
    <t>01.050.0713-0</t>
  </si>
  <si>
    <t>01.050.0714-0</t>
  </si>
  <si>
    <t>01.050.0715-0</t>
  </si>
  <si>
    <t>01.050.0716-0</t>
  </si>
  <si>
    <t>01.050.0717-0</t>
  </si>
  <si>
    <t>01.050.0718-0</t>
  </si>
  <si>
    <t>01.050.0719-0</t>
  </si>
  <si>
    <t>01.050.0720-0</t>
  </si>
  <si>
    <t>01.050.0721-0</t>
  </si>
  <si>
    <t>01.050.0722-0</t>
  </si>
  <si>
    <t>01.050.0723-0</t>
  </si>
  <si>
    <t>01.050.0724-0</t>
  </si>
  <si>
    <t>01.050.0726-0</t>
  </si>
  <si>
    <t>01.050.0727-0</t>
  </si>
  <si>
    <t>01.050.0728-0</t>
  </si>
  <si>
    <t>01.050.0729-0</t>
  </si>
  <si>
    <t>01.050.0730-0</t>
  </si>
  <si>
    <t>01.050.0731-0</t>
  </si>
  <si>
    <t>01.050.0732-0</t>
  </si>
  <si>
    <t>01.050.0735-0</t>
  </si>
  <si>
    <t>01.050.0736-0</t>
  </si>
  <si>
    <t>01.050.0740-0</t>
  </si>
  <si>
    <t>01.050.0741-0</t>
  </si>
  <si>
    <t>01.050.0750-0</t>
  </si>
  <si>
    <t>01.050.0751-0</t>
  </si>
  <si>
    <t>01.050.9999-0</t>
  </si>
  <si>
    <t>01.051.9999-0</t>
  </si>
  <si>
    <t>01.080.9999-0</t>
  </si>
  <si>
    <t>01.090.9999-0</t>
  </si>
  <si>
    <t>01.091.9999-0</t>
  </si>
  <si>
    <t>01.092.9999-0</t>
  </si>
  <si>
    <t>01.093.9999-0</t>
  </si>
  <si>
    <t>02.001.0001-0</t>
  </si>
  <si>
    <t>02.001.0002-0</t>
  </si>
  <si>
    <t>02.001.0003-0</t>
  </si>
  <si>
    <t>02.001.9999-0</t>
  </si>
  <si>
    <t>02.002.0005-0</t>
  </si>
  <si>
    <t>02.002.0006-0</t>
  </si>
  <si>
    <t>02.002.0007-0</t>
  </si>
  <si>
    <t>02.002.0010-0</t>
  </si>
  <si>
    <t>02.002.0011-0</t>
  </si>
  <si>
    <t>02.002.0012-0</t>
  </si>
  <si>
    <t>02.002.9999-0</t>
  </si>
  <si>
    <t>02.003.0001-1</t>
  </si>
  <si>
    <t>02.003.9999-0</t>
  </si>
  <si>
    <t>02.004.0001-0</t>
  </si>
  <si>
    <t>02.004.0002-1</t>
  </si>
  <si>
    <t>02.004.0003-0</t>
  </si>
  <si>
    <t>02.004.0004-0</t>
  </si>
  <si>
    <t>02.004.0005-0</t>
  </si>
  <si>
    <t>02.004.0006-0</t>
  </si>
  <si>
    <t>02.004.0007-0</t>
  </si>
  <si>
    <t>02.004.0010-0</t>
  </si>
  <si>
    <t>02.004.0012-0</t>
  </si>
  <si>
    <t>02.004.0013-0</t>
  </si>
  <si>
    <t>02.004.9999-0</t>
  </si>
  <si>
    <t>02.006.0010-0</t>
  </si>
  <si>
    <t>02.006.0015-0</t>
  </si>
  <si>
    <t>02.006.0020-0</t>
  </si>
  <si>
    <t>02.006.0025-0</t>
  </si>
  <si>
    <t>02.006.0030-0</t>
  </si>
  <si>
    <t>02.006.0050-0</t>
  </si>
  <si>
    <t>02.006.9999-0</t>
  </si>
  <si>
    <t>02.008.9999-0</t>
  </si>
  <si>
    <t>02.009.9999-0</t>
  </si>
  <si>
    <t>02.010.0001-0</t>
  </si>
  <si>
    <t>02.010.0002-0</t>
  </si>
  <si>
    <t>02.010.9999-0</t>
  </si>
  <si>
    <t>02.011.0001-0</t>
  </si>
  <si>
    <t>02.011.0002-0</t>
  </si>
  <si>
    <t>02.011.0003-0</t>
  </si>
  <si>
    <t>02.011.0010-0</t>
  </si>
  <si>
    <t>02.011.0014-0</t>
  </si>
  <si>
    <t>02.011.9999-0</t>
  </si>
  <si>
    <t>02.015.0001-0</t>
  </si>
  <si>
    <t>02.015.9999-0</t>
  </si>
  <si>
    <t>02.016.0001-0</t>
  </si>
  <si>
    <t>02.016.0003-0</t>
  </si>
  <si>
    <t>02.016.0004-0</t>
  </si>
  <si>
    <t>02.016.0006-0</t>
  </si>
  <si>
    <t>02.016.0008-0</t>
  </si>
  <si>
    <t>02.016.0010-0</t>
  </si>
  <si>
    <t>02.016.9999-0</t>
  </si>
  <si>
    <t>02.020.0001-0</t>
  </si>
  <si>
    <t>02.020.0002-0</t>
  </si>
  <si>
    <t>02.020.0003-0</t>
  </si>
  <si>
    <t>02.020.0005-0</t>
  </si>
  <si>
    <t>02.020.0007-0</t>
  </si>
  <si>
    <t>02.020.0009-0</t>
  </si>
  <si>
    <t>02.020.9999-0</t>
  </si>
  <si>
    <t>02.025.0010-0</t>
  </si>
  <si>
    <t>02.025.0012-0</t>
  </si>
  <si>
    <t>02.025.0015-0</t>
  </si>
  <si>
    <t>02.025.0020-0</t>
  </si>
  <si>
    <t>02.025.0025-0</t>
  </si>
  <si>
    <t>02.025.0030-0</t>
  </si>
  <si>
    <t>02.025.9999-0</t>
  </si>
  <si>
    <t>02.030.0005-0</t>
  </si>
  <si>
    <t>02.030.0010-0</t>
  </si>
  <si>
    <t>02.030.0020-0</t>
  </si>
  <si>
    <t>02.030.0025-0</t>
  </si>
  <si>
    <t>02.030.0035-0</t>
  </si>
  <si>
    <t>02.030.0040-0</t>
  </si>
  <si>
    <t>02.030.0045-0</t>
  </si>
  <si>
    <t>02.030.0060-0</t>
  </si>
  <si>
    <t>02.030.9999-0</t>
  </si>
  <si>
    <t>02.050.0001-0</t>
  </si>
  <si>
    <t>02.050.9999-0</t>
  </si>
  <si>
    <t>03.001.0001-1</t>
  </si>
  <si>
    <t>03.001.0002-1</t>
  </si>
  <si>
    <t>03.001.0003-1</t>
  </si>
  <si>
    <t>03.001.0004-1</t>
  </si>
  <si>
    <t>03.001.0009-1</t>
  </si>
  <si>
    <t>03.001.0010-0</t>
  </si>
  <si>
    <t>03.001.0011-0</t>
  </si>
  <si>
    <t>03.001.0012-0</t>
  </si>
  <si>
    <t>03.001.0021-0</t>
  </si>
  <si>
    <t>03.001.0022-0</t>
  </si>
  <si>
    <t>03.001.0041-0</t>
  </si>
  <si>
    <t>03.001.0042-0</t>
  </si>
  <si>
    <t>03.001.0043-0</t>
  </si>
  <si>
    <t>03.001.0044-0</t>
  </si>
  <si>
    <t>03.001.0045-0</t>
  </si>
  <si>
    <t>03.001.0047-0</t>
  </si>
  <si>
    <t>03.001.0048-0</t>
  </si>
  <si>
    <t>03.001.0049-0</t>
  </si>
  <si>
    <t>03.001.0050-0</t>
  </si>
  <si>
    <t>03.001.0051-0</t>
  </si>
  <si>
    <t>03.001.0061-0</t>
  </si>
  <si>
    <t>03.001.0065-1</t>
  </si>
  <si>
    <t>03.001.0070-1</t>
  </si>
  <si>
    <t>03.001.0071-1</t>
  </si>
  <si>
    <t>03.001.0080-1</t>
  </si>
  <si>
    <t>03.001.0085-1</t>
  </si>
  <si>
    <t>03.001.0090-0</t>
  </si>
  <si>
    <t>03.001.0095-0</t>
  </si>
  <si>
    <t>03.001.0096-0</t>
  </si>
  <si>
    <t>03.001.0098-0</t>
  </si>
  <si>
    <t>03.001.0099-0</t>
  </si>
  <si>
    <t>03.001.0100-0</t>
  </si>
  <si>
    <t>03.001.0101-0</t>
  </si>
  <si>
    <t>03.001.0102-0</t>
  </si>
  <si>
    <t>03.001.0110-0</t>
  </si>
  <si>
    <t>03.001.0111-0</t>
  </si>
  <si>
    <t>03.001.9999-0</t>
  </si>
  <si>
    <t>03.002.0001-1</t>
  </si>
  <si>
    <t>03.002.9999-0</t>
  </si>
  <si>
    <t>03.004.0001-1</t>
  </si>
  <si>
    <t>03.004.0002-0</t>
  </si>
  <si>
    <t>03.004.0003-0</t>
  </si>
  <si>
    <t>03.004.0012-0</t>
  </si>
  <si>
    <t>03.004.0013-0</t>
  </si>
  <si>
    <t>03.004.0020-1</t>
  </si>
  <si>
    <t>03.004.0021-0</t>
  </si>
  <si>
    <t>03.004.0022-0</t>
  </si>
  <si>
    <t>03.004.0023-0</t>
  </si>
  <si>
    <t>03.004.0024-0</t>
  </si>
  <si>
    <t>03.004.0025-0</t>
  </si>
  <si>
    <t>03.004.0028-0</t>
  </si>
  <si>
    <t>03.004.0030-0</t>
  </si>
  <si>
    <t>03.004.0031-0</t>
  </si>
  <si>
    <t>03.004.9999-0</t>
  </si>
  <si>
    <t>03.005.0011-0</t>
  </si>
  <si>
    <t>03.005.0013-0</t>
  </si>
  <si>
    <t>03.005.0020-1</t>
  </si>
  <si>
    <t>03.005.0021-0</t>
  </si>
  <si>
    <t>03.005.0022-0</t>
  </si>
  <si>
    <t>03.005.0023-0</t>
  </si>
  <si>
    <t>03.005.0024-0</t>
  </si>
  <si>
    <t>03.005.0025-0</t>
  </si>
  <si>
    <t>03.005.0026-0</t>
  </si>
  <si>
    <t>03.005.0030-1</t>
  </si>
  <si>
    <t>03.005.0031-0</t>
  </si>
  <si>
    <t>03.005.0032-0</t>
  </si>
  <si>
    <t>03.005.0033-0</t>
  </si>
  <si>
    <t>03.005.0034-0</t>
  </si>
  <si>
    <t>03.005.0038-1</t>
  </si>
  <si>
    <t>03.005.0039-0</t>
  </si>
  <si>
    <t>03.005.0040-0</t>
  </si>
  <si>
    <t>03.005.0041-0</t>
  </si>
  <si>
    <t>03.005.0045-0</t>
  </si>
  <si>
    <t>03.005.0046-0</t>
  </si>
  <si>
    <t>03.005.9999-0</t>
  </si>
  <si>
    <t>03.007.0001-0</t>
  </si>
  <si>
    <t>03.007.0002-0</t>
  </si>
  <si>
    <t>03.007.0003-0</t>
  </si>
  <si>
    <t>03.007.0004-1</t>
  </si>
  <si>
    <t>03.007.9999-0</t>
  </si>
  <si>
    <t>03.008.0010-1</t>
  </si>
  <si>
    <t>03.008.0011-0</t>
  </si>
  <si>
    <t>03.008.0012-0</t>
  </si>
  <si>
    <t>03.008.0013-0</t>
  </si>
  <si>
    <t>03.008.0014-0</t>
  </si>
  <si>
    <t>03.008.0020-1</t>
  </si>
  <si>
    <t>03.008.0021-0</t>
  </si>
  <si>
    <t>03.008.0022-0</t>
  </si>
  <si>
    <t>03.008.0023-0</t>
  </si>
  <si>
    <t>03.008.0024-0</t>
  </si>
  <si>
    <t>03.008.0050-1</t>
  </si>
  <si>
    <t>03.008.0051-0</t>
  </si>
  <si>
    <t>03.008.0052-0</t>
  </si>
  <si>
    <t>03.008.0053-0</t>
  </si>
  <si>
    <t>03.008.0054-0</t>
  </si>
  <si>
    <t>03.008.0060-1</t>
  </si>
  <si>
    <t>03.008.0061-0</t>
  </si>
  <si>
    <t>03.008.0062-0</t>
  </si>
  <si>
    <t>03.008.0063-0</t>
  </si>
  <si>
    <t>03.008.0064-0</t>
  </si>
  <si>
    <t>03.008.0080-1</t>
  </si>
  <si>
    <t>03.008.0085-0</t>
  </si>
  <si>
    <t>03.008.0090-1</t>
  </si>
  <si>
    <t>03.008.0095-0</t>
  </si>
  <si>
    <t>03.008.0120-1</t>
  </si>
  <si>
    <t>03.008.0125-1</t>
  </si>
  <si>
    <t>03.008.0150-1</t>
  </si>
  <si>
    <t>03.008.9999-0</t>
  </si>
  <si>
    <t>03.009.0002-1</t>
  </si>
  <si>
    <t>03.009.0003-0</t>
  </si>
  <si>
    <t>03.009.0004-0</t>
  </si>
  <si>
    <t>03.009.0005-0</t>
  </si>
  <si>
    <t>03.009.0006-0</t>
  </si>
  <si>
    <t>03.009.0007-0</t>
  </si>
  <si>
    <t>03.009.0008-0</t>
  </si>
  <si>
    <t>03.009.0009-0</t>
  </si>
  <si>
    <t>03.009.0015-0</t>
  </si>
  <si>
    <t>03.009.0020-0</t>
  </si>
  <si>
    <t>03.009.0025-0</t>
  </si>
  <si>
    <t>03.009.0030-0</t>
  </si>
  <si>
    <t>03.009.0035-0</t>
  </si>
  <si>
    <t>03.009.0080-0</t>
  </si>
  <si>
    <t>03.009.9999-0</t>
  </si>
  <si>
    <t>03.010.0015-0</t>
  </si>
  <si>
    <t>03.010.0016-0</t>
  </si>
  <si>
    <t>03.010.0017-0</t>
  </si>
  <si>
    <t>03.010.0018-0</t>
  </si>
  <si>
    <t>03.010.0019-0</t>
  </si>
  <si>
    <t>03.010.0020-0</t>
  </si>
  <si>
    <t>03.010.0021-0</t>
  </si>
  <si>
    <t>03.010.0022-0</t>
  </si>
  <si>
    <t>03.010.0023-0</t>
  </si>
  <si>
    <t>03.010.0024-0</t>
  </si>
  <si>
    <t>03.010.0030-0</t>
  </si>
  <si>
    <t>03.010.0035-0</t>
  </si>
  <si>
    <t>03.010.0040-0</t>
  </si>
  <si>
    <t>03.010.0045-0</t>
  </si>
  <si>
    <t>03.010.0049-0</t>
  </si>
  <si>
    <t>03.010.0100-0</t>
  </si>
  <si>
    <t>03.010.0101-0</t>
  </si>
  <si>
    <t>03.010.0105-0</t>
  </si>
  <si>
    <t>03.010.0106-0</t>
  </si>
  <si>
    <t>03.010.9999-0</t>
  </si>
  <si>
    <t>03.011.0015-1</t>
  </si>
  <si>
    <t>03.011.9999-0</t>
  </si>
  <si>
    <t>03.012.0010-0</t>
  </si>
  <si>
    <t>03.012.9999-0</t>
  </si>
  <si>
    <t>03.013.0001-1</t>
  </si>
  <si>
    <t>03.013.0002-0</t>
  </si>
  <si>
    <t>03.013.0005-0</t>
  </si>
  <si>
    <t>03.013.0006-0</t>
  </si>
  <si>
    <t>03.013.9999-0</t>
  </si>
  <si>
    <t>03.014.0005-0</t>
  </si>
  <si>
    <t>03.014.0010-0</t>
  </si>
  <si>
    <t>03.014.9999-0</t>
  </si>
  <si>
    <t>03.015.0010-0</t>
  </si>
  <si>
    <t>03.015.0012-0</t>
  </si>
  <si>
    <t>03.015.0014-0</t>
  </si>
  <si>
    <t>03.015.0016-0</t>
  </si>
  <si>
    <t>03.015.0025-0</t>
  </si>
  <si>
    <t>03.015.0026-0</t>
  </si>
  <si>
    <t>03.015.9999-0</t>
  </si>
  <si>
    <t>03.016.0005-1</t>
  </si>
  <si>
    <t>03.016.0010-1</t>
  </si>
  <si>
    <t>03.016.0015-1</t>
  </si>
  <si>
    <t>03.016.0018-1</t>
  </si>
  <si>
    <t>03.016.0020-1</t>
  </si>
  <si>
    <t>03.016.0025-1</t>
  </si>
  <si>
    <t>03.016.0050-1</t>
  </si>
  <si>
    <t>03.016.0055-1</t>
  </si>
  <si>
    <t>03.016.9999-0</t>
  </si>
  <si>
    <t>03.020.0030-1</t>
  </si>
  <si>
    <t>03.020.0035-1</t>
  </si>
  <si>
    <t>03.020.0040-1</t>
  </si>
  <si>
    <t>03.020.0045-1</t>
  </si>
  <si>
    <t>03.020.0050-1</t>
  </si>
  <si>
    <t>03.020.0052-1</t>
  </si>
  <si>
    <t>03.020.0055-1</t>
  </si>
  <si>
    <t>03.020.0057-1</t>
  </si>
  <si>
    <t>03.020.0060-1</t>
  </si>
  <si>
    <t>03.020.0065-1</t>
  </si>
  <si>
    <t>03.020.0070-1</t>
  </si>
  <si>
    <t>03.020.0075-1</t>
  </si>
  <si>
    <t>03.020.0080-1</t>
  </si>
  <si>
    <t>03.020.0085-1</t>
  </si>
  <si>
    <t>03.020.0090-1</t>
  </si>
  <si>
    <t>03.020.0100-1</t>
  </si>
  <si>
    <t>03.020.0200-0</t>
  </si>
  <si>
    <t>03.020.9999-0</t>
  </si>
  <si>
    <t>03.021.0005-1</t>
  </si>
  <si>
    <t>03.021.9999-0</t>
  </si>
  <si>
    <t>03.022.0010-0</t>
  </si>
  <si>
    <t>03.022.9999-0</t>
  </si>
  <si>
    <t>03.023.0010-1</t>
  </si>
  <si>
    <t>03.023.9999-0</t>
  </si>
  <si>
    <t>03.025.0005-0</t>
  </si>
  <si>
    <t>03.025.0010-0</t>
  </si>
  <si>
    <t>03.025.0015-1</t>
  </si>
  <si>
    <t>03.025.0020-0</t>
  </si>
  <si>
    <t>03.025.0025-0</t>
  </si>
  <si>
    <t>03.025.0027-0</t>
  </si>
  <si>
    <t>03.025.0030-0</t>
  </si>
  <si>
    <t>03.025.0031-0</t>
  </si>
  <si>
    <t>03.025.0033-0</t>
  </si>
  <si>
    <t>03.025.0035-0</t>
  </si>
  <si>
    <t>03.025.0036-0</t>
  </si>
  <si>
    <t>03.025.0037-0</t>
  </si>
  <si>
    <t>03.025.0038-0</t>
  </si>
  <si>
    <t>03.025.0039-0</t>
  </si>
  <si>
    <t>03.025.0040-0</t>
  </si>
  <si>
    <t>03.025.9999-0</t>
  </si>
  <si>
    <t>03.026.0010-0</t>
  </si>
  <si>
    <t>03.026.0015-0</t>
  </si>
  <si>
    <t>03.026.0020-0</t>
  </si>
  <si>
    <t>03.026.9999-0</t>
  </si>
  <si>
    <t>03.030.0150-0</t>
  </si>
  <si>
    <t>03.030.0155-0</t>
  </si>
  <si>
    <t>03.030.0159-0</t>
  </si>
  <si>
    <t>03.030.9999-0</t>
  </si>
  <si>
    <t>03.036.0200-0</t>
  </si>
  <si>
    <t>03.036.0205-0</t>
  </si>
  <si>
    <t>03.036.0210-0</t>
  </si>
  <si>
    <t>03.036.0215-0</t>
  </si>
  <si>
    <t>03.036.9999-0</t>
  </si>
  <si>
    <t>03.037.9999-0</t>
  </si>
  <si>
    <t>03.038.0009-0</t>
  </si>
  <si>
    <t>03.038.0010-0</t>
  </si>
  <si>
    <t>03.038.0011-0</t>
  </si>
  <si>
    <t>03.038.0012-0</t>
  </si>
  <si>
    <t>03.038.0013-0</t>
  </si>
  <si>
    <t>03.038.0014-0</t>
  </si>
  <si>
    <t>03.038.0015-0</t>
  </si>
  <si>
    <t>03.038.0016-0</t>
  </si>
  <si>
    <t>03.038.0017-0</t>
  </si>
  <si>
    <t>03.038.0018-0</t>
  </si>
  <si>
    <t>03.038.0019-0</t>
  </si>
  <si>
    <t>03.038.9999-0</t>
  </si>
  <si>
    <t>03.040.0001-0</t>
  </si>
  <si>
    <t>03.040.0002-0</t>
  </si>
  <si>
    <t>03.040.0003-0</t>
  </si>
  <si>
    <t>03.040.0004-0</t>
  </si>
  <si>
    <t>03.040.0005-0</t>
  </si>
  <si>
    <t>03.040.0006-0</t>
  </si>
  <si>
    <t>03.040.0007-0</t>
  </si>
  <si>
    <t>03.040.0008-0</t>
  </si>
  <si>
    <t>03.040.0009-0</t>
  </si>
  <si>
    <t>03.040.0010-0</t>
  </si>
  <si>
    <t>03.040.0011-0</t>
  </si>
  <si>
    <t>03.040.0012-0</t>
  </si>
  <si>
    <t>03.040.0013-0</t>
  </si>
  <si>
    <t>03.040.0014-0</t>
  </si>
  <si>
    <t>03.040.0015-0</t>
  </si>
  <si>
    <t>03.040.0016-0</t>
  </si>
  <si>
    <t>03.040.0017-0</t>
  </si>
  <si>
    <t>03.040.0018-0</t>
  </si>
  <si>
    <t>03.040.0019-0</t>
  </si>
  <si>
    <t>03.040.0020-0</t>
  </si>
  <si>
    <t>03.040.0021-0</t>
  </si>
  <si>
    <t>03.040.0022-0</t>
  </si>
  <si>
    <t>03.040.0023-0</t>
  </si>
  <si>
    <t>03.040.0024-0</t>
  </si>
  <si>
    <t>03.040.0025-0</t>
  </si>
  <si>
    <t>03.040.0026-0</t>
  </si>
  <si>
    <t>03.040.0027-0</t>
  </si>
  <si>
    <t>03.040.0028-0</t>
  </si>
  <si>
    <t>03.040.0029-0</t>
  </si>
  <si>
    <t>03.040.0030-0</t>
  </si>
  <si>
    <t>03.040.0031-0</t>
  </si>
  <si>
    <t>03.040.0032-0</t>
  </si>
  <si>
    <t>03.040.0033-0</t>
  </si>
  <si>
    <t>03.040.0034-0</t>
  </si>
  <si>
    <t>03.040.0035-0</t>
  </si>
  <si>
    <t>03.040.0036-0</t>
  </si>
  <si>
    <t>03.040.0037-0</t>
  </si>
  <si>
    <t>03.040.0038-0</t>
  </si>
  <si>
    <t>03.040.0039-0</t>
  </si>
  <si>
    <t>03.040.0040-0</t>
  </si>
  <si>
    <t>03.040.0041-0</t>
  </si>
  <si>
    <t>03.040.0042-0</t>
  </si>
  <si>
    <t>03.040.0043-0</t>
  </si>
  <si>
    <t>03.040.0044-0</t>
  </si>
  <si>
    <t>03.040.0045-0</t>
  </si>
  <si>
    <t>03.040.0046-0</t>
  </si>
  <si>
    <t>03.040.9999-0</t>
  </si>
  <si>
    <t>03.045.9999-0</t>
  </si>
  <si>
    <t>03.046.9999-0</t>
  </si>
  <si>
    <t>03.047.9999-0</t>
  </si>
  <si>
    <t>04.005.0003-0</t>
  </si>
  <si>
    <t>04.005.0004-0</t>
  </si>
  <si>
    <t>04.005.0005-0</t>
  </si>
  <si>
    <t>04.005.0006-1</t>
  </si>
  <si>
    <t>04.005.0007-0</t>
  </si>
  <si>
    <t>04.005.0011-0</t>
  </si>
  <si>
    <t>04.005.0012-1</t>
  </si>
  <si>
    <t>04.005.0013-0</t>
  </si>
  <si>
    <t>04.005.0014-0</t>
  </si>
  <si>
    <t>04.005.0015-0</t>
  </si>
  <si>
    <t>04.005.0016-0</t>
  </si>
  <si>
    <t>04.005.0017-0</t>
  </si>
  <si>
    <t>04.005.0018-0</t>
  </si>
  <si>
    <t>04.005.0019-0</t>
  </si>
  <si>
    <t>04.005.0020-0</t>
  </si>
  <si>
    <t>04.005.0021-0</t>
  </si>
  <si>
    <t>04.005.0022-0</t>
  </si>
  <si>
    <t>04.005.0023-0</t>
  </si>
  <si>
    <t>04.005.0100-0</t>
  </si>
  <si>
    <t>04.005.0101-0</t>
  </si>
  <si>
    <t>04.005.0102-0</t>
  </si>
  <si>
    <t>04.005.0103-0</t>
  </si>
  <si>
    <t>04.005.0104-0</t>
  </si>
  <si>
    <t>04.005.0105-0</t>
  </si>
  <si>
    <t>04.005.0106-0</t>
  </si>
  <si>
    <t>04.005.0107-0</t>
  </si>
  <si>
    <t>04.005.0108-0</t>
  </si>
  <si>
    <t>04.005.0120-0</t>
  </si>
  <si>
    <t>04.005.0121-0</t>
  </si>
  <si>
    <t>04.005.0122-0</t>
  </si>
  <si>
    <t>04.005.0123-1</t>
  </si>
  <si>
    <t>04.005.0124-0</t>
  </si>
  <si>
    <t>04.005.0125-0</t>
  </si>
  <si>
    <t>04.005.0126-0</t>
  </si>
  <si>
    <t>04.005.0127-0</t>
  </si>
  <si>
    <t>04.005.0128-0</t>
  </si>
  <si>
    <t>04.005.0140-0</t>
  </si>
  <si>
    <t>04.005.0141-0</t>
  </si>
  <si>
    <t>04.005.0142-0</t>
  </si>
  <si>
    <t>04.005.0143-1</t>
  </si>
  <si>
    <t>04.005.0144-0</t>
  </si>
  <si>
    <t>04.005.0145-0</t>
  </si>
  <si>
    <t>04.005.0146-0</t>
  </si>
  <si>
    <t>04.005.0147-0</t>
  </si>
  <si>
    <t>04.005.0148-0</t>
  </si>
  <si>
    <t>04.005.0160-0</t>
  </si>
  <si>
    <t>04.005.0161-0</t>
  </si>
  <si>
    <t>04.005.0162-0</t>
  </si>
  <si>
    <t>04.005.0163-0</t>
  </si>
  <si>
    <t>04.005.0164-0</t>
  </si>
  <si>
    <t>04.005.0165-0</t>
  </si>
  <si>
    <t>04.005.0166-0</t>
  </si>
  <si>
    <t>04.005.0167-0</t>
  </si>
  <si>
    <t>04.005.0168-0</t>
  </si>
  <si>
    <t>04.005.0170-0</t>
  </si>
  <si>
    <t>04.005.0171-0</t>
  </si>
  <si>
    <t>04.005.0172-0</t>
  </si>
  <si>
    <t>04.005.0180-0</t>
  </si>
  <si>
    <t>04.005.0300-0</t>
  </si>
  <si>
    <t>04.005.0350-1</t>
  </si>
  <si>
    <t>04.005.0495-0</t>
  </si>
  <si>
    <t>04.005.0501-0</t>
  </si>
  <si>
    <t>04.005.0502-0</t>
  </si>
  <si>
    <t>04.005.0503-0</t>
  </si>
  <si>
    <t>04.005.0504-0</t>
  </si>
  <si>
    <t>04.005.0505-0</t>
  </si>
  <si>
    <t>04.005.0506-0</t>
  </si>
  <si>
    <t>04.005.0507-0</t>
  </si>
  <si>
    <t>04.005.0508-0</t>
  </si>
  <si>
    <t>04.005.9999-0</t>
  </si>
  <si>
    <t>04.006.0008-1</t>
  </si>
  <si>
    <t>04.006.0009-0</t>
  </si>
  <si>
    <t>04.006.0010-0</t>
  </si>
  <si>
    <t>04.006.0012-0</t>
  </si>
  <si>
    <t>04.006.0013-1</t>
  </si>
  <si>
    <t>04.006.0014-1</t>
  </si>
  <si>
    <t>04.006.0020-0</t>
  </si>
  <si>
    <t>04.006.9999-0</t>
  </si>
  <si>
    <t>04.007.0015-0</t>
  </si>
  <si>
    <t>04.007.0016-0</t>
  </si>
  <si>
    <t>04.007.0017-0</t>
  </si>
  <si>
    <t>04.007.0018-0</t>
  </si>
  <si>
    <t>04.007.0019-0</t>
  </si>
  <si>
    <t>04.007.0050-0</t>
  </si>
  <si>
    <t>04.007.9999-0</t>
  </si>
  <si>
    <t>04.008.0020-0</t>
  </si>
  <si>
    <t>04.008.0021-0</t>
  </si>
  <si>
    <t>04.008.9999-0</t>
  </si>
  <si>
    <t>04.009.0022-0</t>
  </si>
  <si>
    <t>04.009.0023-0</t>
  </si>
  <si>
    <t>04.009.9999-0</t>
  </si>
  <si>
    <t>04.010.0045-0</t>
  </si>
  <si>
    <t>04.010.0046-0</t>
  </si>
  <si>
    <t>04.010.0047-0</t>
  </si>
  <si>
    <t>04.010.9999-0</t>
  </si>
  <si>
    <t>04.011.0051-1</t>
  </si>
  <si>
    <t>04.011.0052-1</t>
  </si>
  <si>
    <t>04.011.0053-1</t>
  </si>
  <si>
    <t>04.011.0054-1</t>
  </si>
  <si>
    <t>04.011.0055-1</t>
  </si>
  <si>
    <t>04.011.0056-1</t>
  </si>
  <si>
    <t>04.011.0057-1</t>
  </si>
  <si>
    <t>04.011.0058-1</t>
  </si>
  <si>
    <t>04.011.9999-0</t>
  </si>
  <si>
    <t>04.012.0071-1</t>
  </si>
  <si>
    <t>04.012.0072-1</t>
  </si>
  <si>
    <t>04.012.0073-1</t>
  </si>
  <si>
    <t>04.012.0074-1</t>
  </si>
  <si>
    <t>04.012.0075-1</t>
  </si>
  <si>
    <t>04.012.0076-1</t>
  </si>
  <si>
    <t>04.012.0077-1</t>
  </si>
  <si>
    <t>04.012.0078-1</t>
  </si>
  <si>
    <t>04.012.9999-0</t>
  </si>
  <si>
    <t>04.013.0015-0</t>
  </si>
  <si>
    <t>04.013.9999-0</t>
  </si>
  <si>
    <t>04.014.0091-1</t>
  </si>
  <si>
    <t>04.014.0095-0</t>
  </si>
  <si>
    <t>04.014.0100-0</t>
  </si>
  <si>
    <t>04.014.9999-0</t>
  </si>
  <si>
    <t>04.015.0100-0</t>
  </si>
  <si>
    <t>04.015.0101-0</t>
  </si>
  <si>
    <t>04.015.0105-0</t>
  </si>
  <si>
    <t>04.015.0106-0</t>
  </si>
  <si>
    <t>04.015.0110-0</t>
  </si>
  <si>
    <t>04.015.0111-0</t>
  </si>
  <si>
    <t>04.015.9999-0</t>
  </si>
  <si>
    <t>04.018.0010-0</t>
  </si>
  <si>
    <t>04.018.0012-0</t>
  </si>
  <si>
    <t>04.018.0015-0</t>
  </si>
  <si>
    <t>04.018.0020-1</t>
  </si>
  <si>
    <t>04.018.0025-0</t>
  </si>
  <si>
    <t>04.018.0030-0</t>
  </si>
  <si>
    <t>04.018.9999-0</t>
  </si>
  <si>
    <t>04.020.0122-0</t>
  </si>
  <si>
    <t>04.020.0126-0</t>
  </si>
  <si>
    <t>04.020.0131-0</t>
  </si>
  <si>
    <t>04.020.0136-0</t>
  </si>
  <si>
    <t>04.020.9999-0</t>
  </si>
  <si>
    <t>04.021.0010-0</t>
  </si>
  <si>
    <t>04.021.0015-0</t>
  </si>
  <si>
    <t>04.021.0020-0</t>
  </si>
  <si>
    <t>04.021.0025-0</t>
  </si>
  <si>
    <t>04.021.9999-0</t>
  </si>
  <si>
    <t>04.025.0200-0</t>
  </si>
  <si>
    <t>04.025.0205-0</t>
  </si>
  <si>
    <t>04.025.0210-0</t>
  </si>
  <si>
    <t>04.025.0215-0</t>
  </si>
  <si>
    <t>04.025.9999-0</t>
  </si>
  <si>
    <t>05.001.0001-0</t>
  </si>
  <si>
    <t>05.001.0002-1</t>
  </si>
  <si>
    <t>05.001.0005-0</t>
  </si>
  <si>
    <t>05.001.0006-0</t>
  </si>
  <si>
    <t>05.001.0007-0</t>
  </si>
  <si>
    <t>05.001.0008-0</t>
  </si>
  <si>
    <t>05.001.0009-0</t>
  </si>
  <si>
    <t>05.001.0010-0</t>
  </si>
  <si>
    <t>05.001.0011-0</t>
  </si>
  <si>
    <t>05.001.0012-0</t>
  </si>
  <si>
    <t>05.001.0013-0</t>
  </si>
  <si>
    <t>05.001.0014-0</t>
  </si>
  <si>
    <t>05.001.0015-0</t>
  </si>
  <si>
    <t>05.001.0016-0</t>
  </si>
  <si>
    <t>05.001.0017-0</t>
  </si>
  <si>
    <t>05.001.0018-0</t>
  </si>
  <si>
    <t>05.001.0019-0</t>
  </si>
  <si>
    <t>05.001.0020-0</t>
  </si>
  <si>
    <t>05.001.0021-0</t>
  </si>
  <si>
    <t>05.001.0022-0</t>
  </si>
  <si>
    <t>05.001.0023-0</t>
  </si>
  <si>
    <t>05.001.0024-0</t>
  </si>
  <si>
    <t>05.001.0025-0</t>
  </si>
  <si>
    <t>05.001.0027-0</t>
  </si>
  <si>
    <t>05.001.0031-0</t>
  </si>
  <si>
    <t>05.001.0033-0</t>
  </si>
  <si>
    <t>05.001.0035-0</t>
  </si>
  <si>
    <t>05.001.0039-0</t>
  </si>
  <si>
    <t>05.001.0040-0</t>
  </si>
  <si>
    <t>05.001.0041-0</t>
  </si>
  <si>
    <t>05.001.0042-0</t>
  </si>
  <si>
    <t>05.001.0043-0</t>
  </si>
  <si>
    <t>05.001.0044-0</t>
  </si>
  <si>
    <t>05.001.0045-0</t>
  </si>
  <si>
    <t>05.001.0046-0</t>
  </si>
  <si>
    <t>05.001.0047-0</t>
  </si>
  <si>
    <t>05.001.0048-0</t>
  </si>
  <si>
    <t>05.001.0049-0</t>
  </si>
  <si>
    <t>05.001.0050-0</t>
  </si>
  <si>
    <t>05.001.0051-0</t>
  </si>
  <si>
    <t>05.001.0052-0</t>
  </si>
  <si>
    <t>05.001.0055-0</t>
  </si>
  <si>
    <t>05.001.0056-0</t>
  </si>
  <si>
    <t>05.001.0057-0</t>
  </si>
  <si>
    <t>05.001.0058-0</t>
  </si>
  <si>
    <t>05.001.0059-0</t>
  </si>
  <si>
    <t>05.001.0060-0</t>
  </si>
  <si>
    <t>05.001.0061-0</t>
  </si>
  <si>
    <t>05.001.0062-0</t>
  </si>
  <si>
    <t>05.001.0063-0</t>
  </si>
  <si>
    <t>05.001.0064-0</t>
  </si>
  <si>
    <t>05.001.0066-0</t>
  </si>
  <si>
    <t>05.001.0067-0</t>
  </si>
  <si>
    <t>05.001.0068-0</t>
  </si>
  <si>
    <t>05.001.0069-0</t>
  </si>
  <si>
    <t>05.001.0070-0</t>
  </si>
  <si>
    <t>05.001.0071-0</t>
  </si>
  <si>
    <t>05.001.0072-0</t>
  </si>
  <si>
    <t>05.001.0073-0</t>
  </si>
  <si>
    <t>05.001.0074-0</t>
  </si>
  <si>
    <t>05.001.0075-0</t>
  </si>
  <si>
    <t>05.001.0076-0</t>
  </si>
  <si>
    <t>05.001.0077-0</t>
  </si>
  <si>
    <t>05.001.0078-0</t>
  </si>
  <si>
    <t>05.001.0079-0</t>
  </si>
  <si>
    <t>05.001.0080-0</t>
  </si>
  <si>
    <t>05.001.0081-0</t>
  </si>
  <si>
    <t>05.001.0082-0</t>
  </si>
  <si>
    <t>05.001.0083-0</t>
  </si>
  <si>
    <t>05.001.0084-0</t>
  </si>
  <si>
    <t>05.001.0085-0</t>
  </si>
  <si>
    <t>05.001.0086-0</t>
  </si>
  <si>
    <t>05.001.0087-0</t>
  </si>
  <si>
    <t>05.001.0088-0</t>
  </si>
  <si>
    <t>05.001.0089-0</t>
  </si>
  <si>
    <t>05.001.0090-0</t>
  </si>
  <si>
    <t>05.001.0095-0</t>
  </si>
  <si>
    <t>05.001.0100-0</t>
  </si>
  <si>
    <t>05.001.0105-0</t>
  </si>
  <si>
    <t>05.001.0106-0</t>
  </si>
  <si>
    <t>05.001.0123-0</t>
  </si>
  <si>
    <t>05.001.0124-0</t>
  </si>
  <si>
    <t>05.001.0125-0</t>
  </si>
  <si>
    <t>05.001.0126-0</t>
  </si>
  <si>
    <t>05.001.0127-0</t>
  </si>
  <si>
    <t>05.001.0128-0</t>
  </si>
  <si>
    <t>05.001.0130-0</t>
  </si>
  <si>
    <t>05.001.0131-0</t>
  </si>
  <si>
    <t>05.001.0132-0</t>
  </si>
  <si>
    <t>05.001.0133-0</t>
  </si>
  <si>
    <t>05.001.0134-0</t>
  </si>
  <si>
    <t>05.001.0135-0</t>
  </si>
  <si>
    <t>05.001.0136-0</t>
  </si>
  <si>
    <t>05.001.0137-0</t>
  </si>
  <si>
    <t>05.001.0138-0</t>
  </si>
  <si>
    <t>05.001.0141-0</t>
  </si>
  <si>
    <t>05.001.0142-0</t>
  </si>
  <si>
    <t>05.001.0143-0</t>
  </si>
  <si>
    <t>05.001.0144-0</t>
  </si>
  <si>
    <t>05.001.0145-0</t>
  </si>
  <si>
    <t>05.001.0146-0</t>
  </si>
  <si>
    <t>05.001.0147-0</t>
  </si>
  <si>
    <t>05.001.0148-0</t>
  </si>
  <si>
    <t>05.001.0149-0</t>
  </si>
  <si>
    <t>05.001.0155-0</t>
  </si>
  <si>
    <t>05.001.0158-0</t>
  </si>
  <si>
    <t>05.001.0160-0</t>
  </si>
  <si>
    <t>05.001.0162-0</t>
  </si>
  <si>
    <t>05.001.0163-0</t>
  </si>
  <si>
    <t>05.001.0164-0</t>
  </si>
  <si>
    <t>05.001.0168-0</t>
  </si>
  <si>
    <t>05.001.0169-0</t>
  </si>
  <si>
    <t>05.001.0170-0</t>
  </si>
  <si>
    <t>05.001.0171-0</t>
  </si>
  <si>
    <t>05.001.0172-0</t>
  </si>
  <si>
    <t>05.001.0173-0</t>
  </si>
  <si>
    <t>05.001.0177-0</t>
  </si>
  <si>
    <t>05.001.0178-0</t>
  </si>
  <si>
    <t>05.001.0179-0</t>
  </si>
  <si>
    <t>05.001.0185-0</t>
  </si>
  <si>
    <t>05.001.0186-0</t>
  </si>
  <si>
    <t>05.001.0187-0</t>
  </si>
  <si>
    <t>05.001.0188-0</t>
  </si>
  <si>
    <t>05.001.0189-0</t>
  </si>
  <si>
    <t>05.001.0195-0</t>
  </si>
  <si>
    <t>05.001.0196-0</t>
  </si>
  <si>
    <t>05.001.0205-0</t>
  </si>
  <si>
    <t>05.001.0206-0</t>
  </si>
  <si>
    <t>05.001.0250-0</t>
  </si>
  <si>
    <t>05.001.0300-0</t>
  </si>
  <si>
    <t>05.001.0301-0</t>
  </si>
  <si>
    <t>05.001.0305-0</t>
  </si>
  <si>
    <t>05.001.0310-0</t>
  </si>
  <si>
    <t>05.001.0315-0</t>
  </si>
  <si>
    <t>05.001.0320-0</t>
  </si>
  <si>
    <t>05.001.0325-0</t>
  </si>
  <si>
    <t>05.001.0350-0</t>
  </si>
  <si>
    <t>05.001.0360-0</t>
  </si>
  <si>
    <t>05.001.0365-0</t>
  </si>
  <si>
    <t>05.001.0366-0</t>
  </si>
  <si>
    <t>05.001.0370-0</t>
  </si>
  <si>
    <t>05.001.0375-0</t>
  </si>
  <si>
    <t>05.001.0380-0</t>
  </si>
  <si>
    <t>05.001.0385-0</t>
  </si>
  <si>
    <t>05.001.0386-0</t>
  </si>
  <si>
    <t>05.001.0387-0</t>
  </si>
  <si>
    <t>05.001.0388-0</t>
  </si>
  <si>
    <t>05.001.0389-0</t>
  </si>
  <si>
    <t>05.001.0391-0</t>
  </si>
  <si>
    <t>05.001.0392-0</t>
  </si>
  <si>
    <t>05.001.0393-0</t>
  </si>
  <si>
    <t>05.001.0400-0</t>
  </si>
  <si>
    <t>05.001.0402-0</t>
  </si>
  <si>
    <t>05.001.0405-0</t>
  </si>
  <si>
    <t>05.001.0410-0</t>
  </si>
  <si>
    <t>05.001.0415-0</t>
  </si>
  <si>
    <t>05.001.0450-0</t>
  </si>
  <si>
    <t>05.001.0455-0</t>
  </si>
  <si>
    <t>05.001.0460-0</t>
  </si>
  <si>
    <t>05.001.0465-0</t>
  </si>
  <si>
    <t>05.001.0600-0</t>
  </si>
  <si>
    <t>05.001.0601-0</t>
  </si>
  <si>
    <t>05.001.0602-0</t>
  </si>
  <si>
    <t>05.001.0603-0</t>
  </si>
  <si>
    <t>05.001.0605-0</t>
  </si>
  <si>
    <t>05.001.0606-0</t>
  </si>
  <si>
    <t>05.001.0607-0</t>
  </si>
  <si>
    <t>05.001.0608-0</t>
  </si>
  <si>
    <t>05.001.0609-0</t>
  </si>
  <si>
    <t>05.001.0612-0</t>
  </si>
  <si>
    <t>05.001.0613-0</t>
  </si>
  <si>
    <t>05.001.0615-0</t>
  </si>
  <si>
    <t>05.001.0616-0</t>
  </si>
  <si>
    <t>05.001.0618-0</t>
  </si>
  <si>
    <t>05.001.0620-0</t>
  </si>
  <si>
    <t>05.001.0621-0</t>
  </si>
  <si>
    <t>05.001.0622-0</t>
  </si>
  <si>
    <t>05.001.0623-0</t>
  </si>
  <si>
    <t>05.001.0680-0</t>
  </si>
  <si>
    <t>05.001.0690-0</t>
  </si>
  <si>
    <t>05.001.0700-0</t>
  </si>
  <si>
    <t>05.001.0750-0</t>
  </si>
  <si>
    <t>05.001.0755-0</t>
  </si>
  <si>
    <t>05.001.0758-0</t>
  </si>
  <si>
    <t>05.001.0800-0</t>
  </si>
  <si>
    <t>05.001.0802-0</t>
  </si>
  <si>
    <t>05.001.0805-0</t>
  </si>
  <si>
    <t>05.001.0810-0</t>
  </si>
  <si>
    <t>05.001.0815-0</t>
  </si>
  <si>
    <t>05.001.0820-0</t>
  </si>
  <si>
    <t>05.001.0825-0</t>
  </si>
  <si>
    <t>05.001.0840-0</t>
  </si>
  <si>
    <t>05.001.0845-0</t>
  </si>
  <si>
    <t>05.001.0850-0</t>
  </si>
  <si>
    <t>05.001.0876-0</t>
  </si>
  <si>
    <t>05.001.0900-0</t>
  </si>
  <si>
    <t>05.001.0950-0</t>
  </si>
  <si>
    <t>05.001.0955-0</t>
  </si>
  <si>
    <t>05.001.0960-0</t>
  </si>
  <si>
    <t>05.001.9999-0</t>
  </si>
  <si>
    <t>05.002.0001-0</t>
  </si>
  <si>
    <t>05.002.0002-0</t>
  </si>
  <si>
    <t>05.002.0003-1</t>
  </si>
  <si>
    <t>05.002.0004-0</t>
  </si>
  <si>
    <t>05.002.0005-1</t>
  </si>
  <si>
    <t>05.002.0006-1</t>
  </si>
  <si>
    <t>05.002.0007-0</t>
  </si>
  <si>
    <t>05.002.0008-0</t>
  </si>
  <si>
    <t>05.002.0009-1</t>
  </si>
  <si>
    <t>05.002.0010-1</t>
  </si>
  <si>
    <t>05.002.0011-0</t>
  </si>
  <si>
    <t>05.002.0012-0</t>
  </si>
  <si>
    <t>05.002.0013-0</t>
  </si>
  <si>
    <t>05.002.0014-0</t>
  </si>
  <si>
    <t>05.002.0015-0</t>
  </si>
  <si>
    <t>05.002.0016-0</t>
  </si>
  <si>
    <t>05.002.0030-0</t>
  </si>
  <si>
    <t>05.002.0031-0</t>
  </si>
  <si>
    <t>05.002.0050-0</t>
  </si>
  <si>
    <t>05.002.0055-0</t>
  </si>
  <si>
    <t>05.002.0060-0</t>
  </si>
  <si>
    <t>05.002.0061-0</t>
  </si>
  <si>
    <t>05.002.0062-0</t>
  </si>
  <si>
    <t>05.002.0063-0</t>
  </si>
  <si>
    <t>05.002.0065-0</t>
  </si>
  <si>
    <t>05.002.0070-0</t>
  </si>
  <si>
    <t>05.002.0075-0</t>
  </si>
  <si>
    <t>05.002.0081-0</t>
  </si>
  <si>
    <t>05.002.0082-0</t>
  </si>
  <si>
    <t>05.002.0083-0</t>
  </si>
  <si>
    <t>05.002.0084-0</t>
  </si>
  <si>
    <t>05.002.0085-0</t>
  </si>
  <si>
    <t>05.002.0086-0</t>
  </si>
  <si>
    <t>05.002.0087-0</t>
  </si>
  <si>
    <t>05.002.0088-0</t>
  </si>
  <si>
    <t>05.002.0089-0</t>
  </si>
  <si>
    <t>05.002.0090-0</t>
  </si>
  <si>
    <t>05.002.0091-0</t>
  </si>
  <si>
    <t>05.002.0092-0</t>
  </si>
  <si>
    <t>05.002.0093-0</t>
  </si>
  <si>
    <t>05.002.0100-0</t>
  </si>
  <si>
    <t>05.002.0101-0</t>
  </si>
  <si>
    <t>05.002.0102-0</t>
  </si>
  <si>
    <t>05.002.0105-0</t>
  </si>
  <si>
    <t>05.002.0106-0</t>
  </si>
  <si>
    <t>05.002.9999-0</t>
  </si>
  <si>
    <t>05.003.0010-1</t>
  </si>
  <si>
    <t>05.003.0011-0</t>
  </si>
  <si>
    <t>05.003.0015-1</t>
  </si>
  <si>
    <t>05.003.0016-1</t>
  </si>
  <si>
    <t>05.003.0017-1</t>
  </si>
  <si>
    <t>05.003.0020-0</t>
  </si>
  <si>
    <t>05.003.0021-0</t>
  </si>
  <si>
    <t>05.003.0022-0</t>
  </si>
  <si>
    <t>05.003.0040-1</t>
  </si>
  <si>
    <t>05.003.0041-0</t>
  </si>
  <si>
    <t>05.003.0042-0</t>
  </si>
  <si>
    <t>05.003.0043-0</t>
  </si>
  <si>
    <t>05.003.0044-0</t>
  </si>
  <si>
    <t>05.003.0045-0</t>
  </si>
  <si>
    <t>05.003.0046-0</t>
  </si>
  <si>
    <t>05.003.0047-0</t>
  </si>
  <si>
    <t>05.003.0048-0</t>
  </si>
  <si>
    <t>05.003.0049-0</t>
  </si>
  <si>
    <t>05.003.0050-0</t>
  </si>
  <si>
    <t>05.003.0051-0</t>
  </si>
  <si>
    <t>05.003.0052-0</t>
  </si>
  <si>
    <t>05.003.0053-0</t>
  </si>
  <si>
    <t>05.003.0054-0</t>
  </si>
  <si>
    <t>05.003.0055-0</t>
  </si>
  <si>
    <t>05.003.0056-0</t>
  </si>
  <si>
    <t>05.003.0057-0</t>
  </si>
  <si>
    <t>05.003.0058-0</t>
  </si>
  <si>
    <t>05.003.0059-0</t>
  </si>
  <si>
    <t>05.003.0060-0</t>
  </si>
  <si>
    <t>05.003.0061-0</t>
  </si>
  <si>
    <t>05.003.0062-0</t>
  </si>
  <si>
    <t>05.003.0063-0</t>
  </si>
  <si>
    <t>05.003.0064-0</t>
  </si>
  <si>
    <t>05.003.0065-0</t>
  </si>
  <si>
    <t>05.003.0066-0</t>
  </si>
  <si>
    <t>05.003.0067-0</t>
  </si>
  <si>
    <t>05.003.0068-0</t>
  </si>
  <si>
    <t>05.003.0069-0</t>
  </si>
  <si>
    <t>05.003.0070-0</t>
  </si>
  <si>
    <t>05.003.0080-0</t>
  </si>
  <si>
    <t>05.003.0081-0</t>
  </si>
  <si>
    <t>05.003.0082-0</t>
  </si>
  <si>
    <t>05.003.0090-0</t>
  </si>
  <si>
    <t>05.003.0091-0</t>
  </si>
  <si>
    <t>05.003.0092-0</t>
  </si>
  <si>
    <t>05.003.0150-0</t>
  </si>
  <si>
    <t>05.003.0151-0</t>
  </si>
  <si>
    <t>05.003.0152-0</t>
  </si>
  <si>
    <t>05.003.0154-0</t>
  </si>
  <si>
    <t>05.003.0155-0</t>
  </si>
  <si>
    <t>05.003.0156-0</t>
  </si>
  <si>
    <t>05.003.0157-0</t>
  </si>
  <si>
    <t>05.003.0158-0</t>
  </si>
  <si>
    <t>05.003.0159-0</t>
  </si>
  <si>
    <t>05.003.0161-0</t>
  </si>
  <si>
    <t>05.003.0162-0</t>
  </si>
  <si>
    <t>05.003.0163-0</t>
  </si>
  <si>
    <t>05.003.0164-0</t>
  </si>
  <si>
    <t>05.003.0165-0</t>
  </si>
  <si>
    <t>05.003.0166-0</t>
  </si>
  <si>
    <t>05.003.0167-0</t>
  </si>
  <si>
    <t>05.003.0168-0</t>
  </si>
  <si>
    <t>05.003.0169-0</t>
  </si>
  <si>
    <t>05.003.0170-0</t>
  </si>
  <si>
    <t>05.003.0171-0</t>
  </si>
  <si>
    <t>05.003.0172-0</t>
  </si>
  <si>
    <t>05.003.0173-0</t>
  </si>
  <si>
    <t>05.003.0174-0</t>
  </si>
  <si>
    <t>05.003.0175-0</t>
  </si>
  <si>
    <t>05.003.0176-0</t>
  </si>
  <si>
    <t>05.003.0177-0</t>
  </si>
  <si>
    <t>05.003.0178-0</t>
  </si>
  <si>
    <t>05.003.0180-0</t>
  </si>
  <si>
    <t>05.003.0181-0</t>
  </si>
  <si>
    <t>05.003.0182-0</t>
  </si>
  <si>
    <t>05.003.0183-0</t>
  </si>
  <si>
    <t>05.003.0195-0</t>
  </si>
  <si>
    <t>05.003.9999-0</t>
  </si>
  <si>
    <t>05.004.0010-0</t>
  </si>
  <si>
    <t>05.004.0025-0</t>
  </si>
  <si>
    <t>05.004.0026-0</t>
  </si>
  <si>
    <t>05.004.0027-0</t>
  </si>
  <si>
    <t>05.004.0028-0</t>
  </si>
  <si>
    <t>05.004.0030-0</t>
  </si>
  <si>
    <t>05.004.0035-0</t>
  </si>
  <si>
    <t>05.004.0040-0</t>
  </si>
  <si>
    <t>05.004.0045-0</t>
  </si>
  <si>
    <t>05.004.0050-0</t>
  </si>
  <si>
    <t>05.004.0055-0</t>
  </si>
  <si>
    <t>05.004.0060-0</t>
  </si>
  <si>
    <t>05.004.0065-0</t>
  </si>
  <si>
    <t>05.004.0070-0</t>
  </si>
  <si>
    <t>05.004.0080-0</t>
  </si>
  <si>
    <t>05.004.0081-0</t>
  </si>
  <si>
    <t>05.004.0083-0</t>
  </si>
  <si>
    <t>05.004.0084-0</t>
  </si>
  <si>
    <t>05.004.0085-0</t>
  </si>
  <si>
    <t>05.004.0086-0</t>
  </si>
  <si>
    <t>05.004.0090-0</t>
  </si>
  <si>
    <t>05.004.9999-0</t>
  </si>
  <si>
    <t>05.005.0001-1</t>
  </si>
  <si>
    <t>05.005.0002-0</t>
  </si>
  <si>
    <t>05.005.0003-1</t>
  </si>
  <si>
    <t>05.005.0004-0</t>
  </si>
  <si>
    <t>05.005.0005-1</t>
  </si>
  <si>
    <t>05.005.0006-1</t>
  </si>
  <si>
    <t>05.005.0007-0</t>
  </si>
  <si>
    <t>05.005.0012-1</t>
  </si>
  <si>
    <t>05.005.0013-0</t>
  </si>
  <si>
    <t>05.005.0014-0</t>
  </si>
  <si>
    <t>05.005.0015-0</t>
  </si>
  <si>
    <t>05.005.0018-0</t>
  </si>
  <si>
    <t>05.005.0019-0</t>
  </si>
  <si>
    <t>05.005.0020-0</t>
  </si>
  <si>
    <t>05.005.0025-0</t>
  </si>
  <si>
    <t>05.005.0030-0</t>
  </si>
  <si>
    <t>05.005.0035-0</t>
  </si>
  <si>
    <t>05.005.0040-0</t>
  </si>
  <si>
    <t>05.005.0046-0</t>
  </si>
  <si>
    <t>05.005.0050-0</t>
  </si>
  <si>
    <t>05.005.0053-0</t>
  </si>
  <si>
    <t>05.005.0055-0</t>
  </si>
  <si>
    <t>05.005.9999-0</t>
  </si>
  <si>
    <t>05.006.0001-1</t>
  </si>
  <si>
    <t>05.006.0002-1</t>
  </si>
  <si>
    <t>05.006.0003-0</t>
  </si>
  <si>
    <t>05.006.0004-0</t>
  </si>
  <si>
    <t>05.006.0010-0</t>
  </si>
  <si>
    <t>05.006.0015-0</t>
  </si>
  <si>
    <t>05.006.9999-0</t>
  </si>
  <si>
    <t>05.007.0001-1</t>
  </si>
  <si>
    <t>05.007.0002-1</t>
  </si>
  <si>
    <t>05.007.0007-0</t>
  </si>
  <si>
    <t>05.007.0015-0</t>
  </si>
  <si>
    <t>05.007.9999-0</t>
  </si>
  <si>
    <t>05.008.0001-0</t>
  </si>
  <si>
    <t>05.008.0002-0</t>
  </si>
  <si>
    <t>05.008.0003-0</t>
  </si>
  <si>
    <t>05.008.0004-0</t>
  </si>
  <si>
    <t>05.008.0005-0</t>
  </si>
  <si>
    <t>05.008.0006-0</t>
  </si>
  <si>
    <t>05.008.0008-1</t>
  </si>
  <si>
    <t>05.008.0009-0</t>
  </si>
  <si>
    <t>05.008.0010-0</t>
  </si>
  <si>
    <t>05.008.0012-0</t>
  </si>
  <si>
    <t>05.008.0013-0</t>
  </si>
  <si>
    <t>05.008.9999-0</t>
  </si>
  <si>
    <t>05.009.0002-0</t>
  </si>
  <si>
    <t>05.009.0003-0</t>
  </si>
  <si>
    <t>05.009.0004-0</t>
  </si>
  <si>
    <t>05.009.0010-0</t>
  </si>
  <si>
    <t>05.009.0015-0</t>
  </si>
  <si>
    <t>05.009.9999-0</t>
  </si>
  <si>
    <t>05.010.0001-0</t>
  </si>
  <si>
    <t>05.010.0005-0</t>
  </si>
  <si>
    <t>05.010.0006-0</t>
  </si>
  <si>
    <t>05.010.0020-0</t>
  </si>
  <si>
    <t>05.010.0021-0</t>
  </si>
  <si>
    <t>05.010.9999-0</t>
  </si>
  <si>
    <t>05.011.0001-0</t>
  </si>
  <si>
    <t>05.011.0002-0</t>
  </si>
  <si>
    <t>05.011.0006-0</t>
  </si>
  <si>
    <t>05.011.9999-0</t>
  </si>
  <si>
    <t>05.012.0001-0</t>
  </si>
  <si>
    <t>05.012.0005-0</t>
  </si>
  <si>
    <t>05.012.9999-0</t>
  </si>
  <si>
    <t>05.013.0001-0</t>
  </si>
  <si>
    <t>05.013.0002-0</t>
  </si>
  <si>
    <t>05.013.0003-0</t>
  </si>
  <si>
    <t>05.013.9999-0</t>
  </si>
  <si>
    <t>05.014.0001-0</t>
  </si>
  <si>
    <t>05.014.0005-0</t>
  </si>
  <si>
    <t>05.014.0009-0</t>
  </si>
  <si>
    <t>05.014.0015-0</t>
  </si>
  <si>
    <t>05.014.0020-0</t>
  </si>
  <si>
    <t>05.014.0023-0</t>
  </si>
  <si>
    <t>05.014.0025-0</t>
  </si>
  <si>
    <t>05.014.9999-0</t>
  </si>
  <si>
    <t>05.015.0030-0</t>
  </si>
  <si>
    <t>05.015.0031-0</t>
  </si>
  <si>
    <t>05.015.0032-0</t>
  </si>
  <si>
    <t>05.015.0033-0</t>
  </si>
  <si>
    <t>05.015.0034-0</t>
  </si>
  <si>
    <t>05.015.0040-0</t>
  </si>
  <si>
    <t>05.015.0041-0</t>
  </si>
  <si>
    <t>05.015.0045-0</t>
  </si>
  <si>
    <t>05.015.0046-0</t>
  </si>
  <si>
    <t>05.015.0050-0</t>
  </si>
  <si>
    <t>05.015.0055-0</t>
  </si>
  <si>
    <t>05.015.0060-0</t>
  </si>
  <si>
    <t>05.015.0065-0</t>
  </si>
  <si>
    <t>05.015.0070-0</t>
  </si>
  <si>
    <t>05.015.0075-0</t>
  </si>
  <si>
    <t>05.015.9999-0</t>
  </si>
  <si>
    <t>05.016.0005-0</t>
  </si>
  <si>
    <t>05.016.0006-0</t>
  </si>
  <si>
    <t>05.016.9999-0</t>
  </si>
  <si>
    <t>05.017.9999-0</t>
  </si>
  <si>
    <t>05.018.9999-0</t>
  </si>
  <si>
    <t>05.020.0005-0</t>
  </si>
  <si>
    <t>05.020.0007-0</t>
  </si>
  <si>
    <t>05.020.0010-0</t>
  </si>
  <si>
    <t>05.020.0012-0</t>
  </si>
  <si>
    <t>05.020.0013-0</t>
  </si>
  <si>
    <t>05.020.0014-0</t>
  </si>
  <si>
    <t>05.020.0015-1</t>
  </si>
  <si>
    <t>05.020.0020-0</t>
  </si>
  <si>
    <t>05.020.0025-0</t>
  </si>
  <si>
    <t>05.020.0030-0</t>
  </si>
  <si>
    <t>05.020.9999-0</t>
  </si>
  <si>
    <t>05.021.0030-0</t>
  </si>
  <si>
    <t>05.021.0050-0</t>
  </si>
  <si>
    <t>05.021.0055-0</t>
  </si>
  <si>
    <t>05.021.0060-0</t>
  </si>
  <si>
    <t>05.021.0065-0</t>
  </si>
  <si>
    <t>05.021.0070-0</t>
  </si>
  <si>
    <t>05.021.0075-0</t>
  </si>
  <si>
    <t>05.021.0090-0</t>
  </si>
  <si>
    <t>05.021.0095-0</t>
  </si>
  <si>
    <t>05.021.0100-0</t>
  </si>
  <si>
    <t>05.021.0105-0</t>
  </si>
  <si>
    <t>05.021.9999-0</t>
  </si>
  <si>
    <t>05.022.0015-0</t>
  </si>
  <si>
    <t>05.022.0016-0</t>
  </si>
  <si>
    <t>05.022.0018-0</t>
  </si>
  <si>
    <t>05.022.0020-0</t>
  </si>
  <si>
    <t>05.022.0030-0</t>
  </si>
  <si>
    <t>05.022.0031-0</t>
  </si>
  <si>
    <t>05.022.0033-0</t>
  </si>
  <si>
    <t>05.022.0035-0</t>
  </si>
  <si>
    <t>05.022.9999-0</t>
  </si>
  <si>
    <t>05.025.0025-1</t>
  </si>
  <si>
    <t>05.025.0026-0</t>
  </si>
  <si>
    <t>05.025.0027-1</t>
  </si>
  <si>
    <t>05.025.0028-0</t>
  </si>
  <si>
    <t>05.025.0029-1</t>
  </si>
  <si>
    <t>05.025.0030-0</t>
  </si>
  <si>
    <t>05.025.0031-1</t>
  </si>
  <si>
    <t>05.025.0032-0</t>
  </si>
  <si>
    <t>05.025.0033-1</t>
  </si>
  <si>
    <t>05.025.0034-0</t>
  </si>
  <si>
    <t>05.025.0035-1</t>
  </si>
  <si>
    <t>05.025.0036-0</t>
  </si>
  <si>
    <t>05.025.0041-1</t>
  </si>
  <si>
    <t>05.025.0042-0</t>
  </si>
  <si>
    <t>05.025.0043-1</t>
  </si>
  <si>
    <t>05.025.0044-0</t>
  </si>
  <si>
    <t>05.025.0045-1</t>
  </si>
  <si>
    <t>05.025.0046-0</t>
  </si>
  <si>
    <t>05.025.0047-1</t>
  </si>
  <si>
    <t>05.025.0048-0</t>
  </si>
  <si>
    <t>05.025.0049-0</t>
  </si>
  <si>
    <t>05.025.0050-0</t>
  </si>
  <si>
    <t>05.025.0051-0</t>
  </si>
  <si>
    <t>05.025.0052-0</t>
  </si>
  <si>
    <t>05.025.0053-0</t>
  </si>
  <si>
    <t>05.025.9999-0</t>
  </si>
  <si>
    <t>05.026.0001-0</t>
  </si>
  <si>
    <t>05.026.0002-0</t>
  </si>
  <si>
    <t>05.026.0003-0</t>
  </si>
  <si>
    <t>05.026.0004-0</t>
  </si>
  <si>
    <t>05.026.9999-0</t>
  </si>
  <si>
    <t>05.027.0001-0</t>
  </si>
  <si>
    <t>05.027.0003-0</t>
  </si>
  <si>
    <t>05.027.0005-0</t>
  </si>
  <si>
    <t>05.027.0007-0</t>
  </si>
  <si>
    <t>05.027.0009-0</t>
  </si>
  <si>
    <t>05.027.0011-0</t>
  </si>
  <si>
    <t>05.027.9999-0</t>
  </si>
  <si>
    <t>05.028.0001-0</t>
  </si>
  <si>
    <t>05.028.0002-0</t>
  </si>
  <si>
    <t>05.028.0003-0</t>
  </si>
  <si>
    <t>05.028.0004-0</t>
  </si>
  <si>
    <t>05.028.0005-0</t>
  </si>
  <si>
    <t>05.028.0006-0</t>
  </si>
  <si>
    <t>05.028.0007-0</t>
  </si>
  <si>
    <t>05.028.0008-0</t>
  </si>
  <si>
    <t>05.028.9999-0</t>
  </si>
  <si>
    <t>05.030.0001-0</t>
  </si>
  <si>
    <t>05.030.0005-0</t>
  </si>
  <si>
    <t>05.030.9999-0</t>
  </si>
  <si>
    <t>05.032.0001-0</t>
  </si>
  <si>
    <t>05.032.9999-0</t>
  </si>
  <si>
    <t>05.033.0001-0</t>
  </si>
  <si>
    <t>05.033.0002-0</t>
  </si>
  <si>
    <t>05.033.0003-0</t>
  </si>
  <si>
    <t>05.033.9999-0</t>
  </si>
  <si>
    <t>05.035.0001-0</t>
  </si>
  <si>
    <t>05.035.0002-0</t>
  </si>
  <si>
    <t>05.035.0003-0</t>
  </si>
  <si>
    <t>05.035.0004-0</t>
  </si>
  <si>
    <t>05.035.0005-0</t>
  </si>
  <si>
    <t>05.035.0006-0</t>
  </si>
  <si>
    <t>05.035.0007-0</t>
  </si>
  <si>
    <t>05.035.0008-0</t>
  </si>
  <si>
    <t>05.035.0009-0</t>
  </si>
  <si>
    <t>05.035.0010-0</t>
  </si>
  <si>
    <t>05.035.0011-0</t>
  </si>
  <si>
    <t>05.035.0012-0</t>
  </si>
  <si>
    <t>05.035.0013-0</t>
  </si>
  <si>
    <t>05.035.0015-0</t>
  </si>
  <si>
    <t>05.035.0016-0</t>
  </si>
  <si>
    <t>05.035.0019-0</t>
  </si>
  <si>
    <t>05.035.0020-0</t>
  </si>
  <si>
    <t>05.035.0021-0</t>
  </si>
  <si>
    <t>05.035.0025-0</t>
  </si>
  <si>
    <t>05.035.9999-0</t>
  </si>
  <si>
    <t>05.038.0001-0</t>
  </si>
  <si>
    <t>05.038.9999-0</t>
  </si>
  <si>
    <t>05.039.0001-0</t>
  </si>
  <si>
    <t>05.039.0005-0</t>
  </si>
  <si>
    <t>05.039.0010-0</t>
  </si>
  <si>
    <t>05.039.9999-0</t>
  </si>
  <si>
    <t>05.040.0870-0</t>
  </si>
  <si>
    <t>05.040.9999-0</t>
  </si>
  <si>
    <t>05.041.0875-0</t>
  </si>
  <si>
    <t>05.041.9999-0</t>
  </si>
  <si>
    <t>05.042.0880-0</t>
  </si>
  <si>
    <t>05.042.0881-0</t>
  </si>
  <si>
    <t>05.042.0882-0</t>
  </si>
  <si>
    <t>05.042.9999-0</t>
  </si>
  <si>
    <t>05.050.0001-0</t>
  </si>
  <si>
    <t>05.050.0003-0</t>
  </si>
  <si>
    <t>05.050.0008-0</t>
  </si>
  <si>
    <t>05.050.9999-0</t>
  </si>
  <si>
    <t>05.051.0010-0</t>
  </si>
  <si>
    <t>05.051.9999-0</t>
  </si>
  <si>
    <t>05.054.0001-0</t>
  </si>
  <si>
    <t>05.054.0003-0</t>
  </si>
  <si>
    <t>05.054.0015-0</t>
  </si>
  <si>
    <t>05.054.0025-0</t>
  </si>
  <si>
    <t>05.054.0030-0</t>
  </si>
  <si>
    <t>05.054.0035-0</t>
  </si>
  <si>
    <t>05.054.0040-0</t>
  </si>
  <si>
    <t>05.054.0045-0</t>
  </si>
  <si>
    <t>05.054.0050-0</t>
  </si>
  <si>
    <t>05.054.0055-0</t>
  </si>
  <si>
    <t>05.054.9999-0</t>
  </si>
  <si>
    <t>05.055.0010-0</t>
  </si>
  <si>
    <t>05.055.0020-0</t>
  </si>
  <si>
    <t>05.055.0022-0</t>
  </si>
  <si>
    <t>05.055.0024-0</t>
  </si>
  <si>
    <t>05.055.0030-0</t>
  </si>
  <si>
    <t>05.055.0040-0</t>
  </si>
  <si>
    <t>05.055.9999-0</t>
  </si>
  <si>
    <t>05.056.0001-0</t>
  </si>
  <si>
    <t>05.056.0002-0</t>
  </si>
  <si>
    <t>05.056.9999-0</t>
  </si>
  <si>
    <t>05.057.0010-0</t>
  </si>
  <si>
    <t>05.057.9999-0</t>
  </si>
  <si>
    <t>05.058.0010-0</t>
  </si>
  <si>
    <t>05.058.0011-0</t>
  </si>
  <si>
    <t>05.058.0020-0</t>
  </si>
  <si>
    <t>05.058.0030-0</t>
  </si>
  <si>
    <t>05.058.9999-0</t>
  </si>
  <si>
    <t>05.060.9999-0</t>
  </si>
  <si>
    <t>05.075.0005-0</t>
  </si>
  <si>
    <t>05.075.0006-0</t>
  </si>
  <si>
    <t>05.075.0007-1</t>
  </si>
  <si>
    <t>05.075.0008-0</t>
  </si>
  <si>
    <t>05.075.9999-0</t>
  </si>
  <si>
    <t>05.077.0001-0</t>
  </si>
  <si>
    <t>05.077.0010-0</t>
  </si>
  <si>
    <t>05.077.9999-0</t>
  </si>
  <si>
    <t>05.080.0020-0</t>
  </si>
  <si>
    <t>05.080.0025-0</t>
  </si>
  <si>
    <t>05.080.0030-0</t>
  </si>
  <si>
    <t>05.080.0040-0</t>
  </si>
  <si>
    <t>05.080.0045-0</t>
  </si>
  <si>
    <t>05.080.0050-0</t>
  </si>
  <si>
    <t>05.080.0060-0</t>
  </si>
  <si>
    <t>05.080.0065-0</t>
  </si>
  <si>
    <t>05.080.0070-0</t>
  </si>
  <si>
    <t>05.080.9999-0</t>
  </si>
  <si>
    <t>05.081.0010-0</t>
  </si>
  <si>
    <t>05.081.0012-0</t>
  </si>
  <si>
    <t>05.081.0015-0</t>
  </si>
  <si>
    <t>05.081.0017-0</t>
  </si>
  <si>
    <t>05.081.0020-0</t>
  </si>
  <si>
    <t>05.081.0022-0</t>
  </si>
  <si>
    <t>05.081.0025-0</t>
  </si>
  <si>
    <t>05.081.0027-0</t>
  </si>
  <si>
    <t>05.081.0029-0</t>
  </si>
  <si>
    <t>05.081.0031-0</t>
  </si>
  <si>
    <t>05.081.0032-0</t>
  </si>
  <si>
    <t>05.081.0033-0</t>
  </si>
  <si>
    <t>05.081.0050-0</t>
  </si>
  <si>
    <t>05.081.0051-0</t>
  </si>
  <si>
    <t>05.081.0052-0</t>
  </si>
  <si>
    <t>05.081.9999-0</t>
  </si>
  <si>
    <t>05.082.0001-0</t>
  </si>
  <si>
    <t>05.082.9999-0</t>
  </si>
  <si>
    <t>05.085.0010-1</t>
  </si>
  <si>
    <t>05.085.0011-0</t>
  </si>
  <si>
    <t>05.085.0012-0</t>
  </si>
  <si>
    <t>05.085.0013-1</t>
  </si>
  <si>
    <t>05.085.0014-0</t>
  </si>
  <si>
    <t>05.085.0015-0</t>
  </si>
  <si>
    <t>05.085.0016-1</t>
  </si>
  <si>
    <t>05.085.0017-0</t>
  </si>
  <si>
    <t>05.085.0018-0</t>
  </si>
  <si>
    <t>05.085.0019-0</t>
  </si>
  <si>
    <t>05.085.0020-0</t>
  </si>
  <si>
    <t>05.085.0021-0</t>
  </si>
  <si>
    <t>05.085.9999-0</t>
  </si>
  <si>
    <t>05.090.0001-0</t>
  </si>
  <si>
    <t>05.090.0002-0</t>
  </si>
  <si>
    <t>05.090.9999-0</t>
  </si>
  <si>
    <t>05.095.0001-0</t>
  </si>
  <si>
    <t>05.095.0002-1</t>
  </si>
  <si>
    <t>05.095.9999-0</t>
  </si>
  <si>
    <t>05.097.0001-0</t>
  </si>
  <si>
    <t>05.097.9999-0</t>
  </si>
  <si>
    <t>05.098.0002-0</t>
  </si>
  <si>
    <t>05.098.9999-0</t>
  </si>
  <si>
    <t>05.099.0001-1</t>
  </si>
  <si>
    <t>05.099.0002-1</t>
  </si>
  <si>
    <t>05.099.0003-0</t>
  </si>
  <si>
    <t>05.099.0004-1</t>
  </si>
  <si>
    <t>05.099.9999-0</t>
  </si>
  <si>
    <t>05.100.0900-0</t>
  </si>
  <si>
    <t>05.100.9999-0</t>
  </si>
  <si>
    <t>05.102.9999-0</t>
  </si>
  <si>
    <t>05.103.9999-0</t>
  </si>
  <si>
    <t>05.105.0002-0</t>
  </si>
  <si>
    <t>05.105.0003-0</t>
  </si>
  <si>
    <t>05.105.0004-0</t>
  </si>
  <si>
    <t>05.105.0005-0</t>
  </si>
  <si>
    <t>05.105.0006-0</t>
  </si>
  <si>
    <t>05.105.0007-0</t>
  </si>
  <si>
    <t>05.105.0008-0</t>
  </si>
  <si>
    <t>05.105.0009-0</t>
  </si>
  <si>
    <t>05.105.0010-0</t>
  </si>
  <si>
    <t>05.105.0011-0</t>
  </si>
  <si>
    <t>05.105.0012-0</t>
  </si>
  <si>
    <t>05.105.0013-0</t>
  </si>
  <si>
    <t>05.105.0014-0</t>
  </si>
  <si>
    <t>05.105.0015-0</t>
  </si>
  <si>
    <t>05.105.0016-0</t>
  </si>
  <si>
    <t>05.105.0017-0</t>
  </si>
  <si>
    <t>05.105.0018-0</t>
  </si>
  <si>
    <t>05.105.0019-0</t>
  </si>
  <si>
    <t>05.105.0020-0</t>
  </si>
  <si>
    <t>05.105.0021-0</t>
  </si>
  <si>
    <t>05.105.0022-0</t>
  </si>
  <si>
    <t>05.105.0023-0</t>
  </si>
  <si>
    <t>05.105.0024-0</t>
  </si>
  <si>
    <t>05.105.0025-0</t>
  </si>
  <si>
    <t>05.105.0026-0</t>
  </si>
  <si>
    <t>05.105.0027-0</t>
  </si>
  <si>
    <t>05.105.0028-0</t>
  </si>
  <si>
    <t>05.105.0029-0</t>
  </si>
  <si>
    <t>05.105.0030-0</t>
  </si>
  <si>
    <t>05.105.0031-0</t>
  </si>
  <si>
    <t>05.105.0032-0</t>
  </si>
  <si>
    <t>05.105.0033-0</t>
  </si>
  <si>
    <t>05.105.0034-0</t>
  </si>
  <si>
    <t>05.105.0035-0</t>
  </si>
  <si>
    <t>05.105.0036-0</t>
  </si>
  <si>
    <t>05.105.0037-0</t>
  </si>
  <si>
    <t>05.105.0038-0</t>
  </si>
  <si>
    <t>05.105.0039-0</t>
  </si>
  <si>
    <t>05.105.0040-0</t>
  </si>
  <si>
    <t>05.105.0041-0</t>
  </si>
  <si>
    <t>05.105.0042-0</t>
  </si>
  <si>
    <t>05.105.0043-0</t>
  </si>
  <si>
    <t>05.105.0044-0</t>
  </si>
  <si>
    <t>05.105.0046-0</t>
  </si>
  <si>
    <t>05.105.0047-0</t>
  </si>
  <si>
    <t>05.105.0048-0</t>
  </si>
  <si>
    <t>05.105.0049-0</t>
  </si>
  <si>
    <t>05.105.0050-0</t>
  </si>
  <si>
    <t>05.105.0051-0</t>
  </si>
  <si>
    <t>05.105.0052-0</t>
  </si>
  <si>
    <t>05.105.0053-0</t>
  </si>
  <si>
    <t>05.105.0054-0</t>
  </si>
  <si>
    <t>05.105.0055-0</t>
  </si>
  <si>
    <t>05.105.0057-0</t>
  </si>
  <si>
    <t>05.105.0058-0</t>
  </si>
  <si>
    <t>05.105.0059-0</t>
  </si>
  <si>
    <t>05.105.0060-0</t>
  </si>
  <si>
    <t>05.105.0061-0</t>
  </si>
  <si>
    <t>05.105.0062-0</t>
  </si>
  <si>
    <t>05.105.0066-0</t>
  </si>
  <si>
    <t>05.105.0069-0</t>
  </si>
  <si>
    <t>05.105.0070-0</t>
  </si>
  <si>
    <t>05.105.0071-0</t>
  </si>
  <si>
    <t>05.105.0072-0</t>
  </si>
  <si>
    <t>05.105.0073-0</t>
  </si>
  <si>
    <t>05.105.0074-0</t>
  </si>
  <si>
    <t>05.105.0075-0</t>
  </si>
  <si>
    <t>05.105.0080-0</t>
  </si>
  <si>
    <t>05.105.0081-0</t>
  </si>
  <si>
    <t>05.105.0095-0</t>
  </si>
  <si>
    <t>05.105.0096-0</t>
  </si>
  <si>
    <t>05.105.0097-0</t>
  </si>
  <si>
    <t>05.105.0098-0</t>
  </si>
  <si>
    <t>05.105.0100-0</t>
  </si>
  <si>
    <t>05.105.0101-0</t>
  </si>
  <si>
    <t>05.105.0102-0</t>
  </si>
  <si>
    <t>05.105.0103-0</t>
  </si>
  <si>
    <t>05.105.0104-0</t>
  </si>
  <si>
    <t>05.105.0105-0</t>
  </si>
  <si>
    <t>05.105.0106-0</t>
  </si>
  <si>
    <t>05.105.0107-0</t>
  </si>
  <si>
    <t>05.105.0108-0</t>
  </si>
  <si>
    <t>05.105.0109-0</t>
  </si>
  <si>
    <t>05.105.0110-0</t>
  </si>
  <si>
    <t>05.105.0111-0</t>
  </si>
  <si>
    <t>05.105.0112-0</t>
  </si>
  <si>
    <t>05.105.0113-0</t>
  </si>
  <si>
    <t>05.105.0114-0</t>
  </si>
  <si>
    <t>05.105.0115-0</t>
  </si>
  <si>
    <t>05.105.0116-0</t>
  </si>
  <si>
    <t>05.105.0117-0</t>
  </si>
  <si>
    <t>05.105.0118-0</t>
  </si>
  <si>
    <t>05.105.0119-0</t>
  </si>
  <si>
    <t>05.105.0120-0</t>
  </si>
  <si>
    <t>05.105.0121-0</t>
  </si>
  <si>
    <t>05.105.0122-0</t>
  </si>
  <si>
    <t>05.105.0123-0</t>
  </si>
  <si>
    <t>05.105.0124-0</t>
  </si>
  <si>
    <t>05.105.0125-0</t>
  </si>
  <si>
    <t>05.105.0126-0</t>
  </si>
  <si>
    <t>05.105.0127-0</t>
  </si>
  <si>
    <t>05.105.0128-0</t>
  </si>
  <si>
    <t>05.105.0129-0</t>
  </si>
  <si>
    <t>05.105.0130-0</t>
  </si>
  <si>
    <t>05.105.0131-0</t>
  </si>
  <si>
    <t>05.105.0132-0</t>
  </si>
  <si>
    <t>05.105.0133-0</t>
  </si>
  <si>
    <t>05.105.0134-0</t>
  </si>
  <si>
    <t>05.105.0135-0</t>
  </si>
  <si>
    <t>05.105.0136-0</t>
  </si>
  <si>
    <t>05.105.0138-0</t>
  </si>
  <si>
    <t>05.105.0139-0</t>
  </si>
  <si>
    <t>05.105.0140-0</t>
  </si>
  <si>
    <t>05.105.0141-0</t>
  </si>
  <si>
    <t>05.105.0142-0</t>
  </si>
  <si>
    <t>05.105.0143-0</t>
  </si>
  <si>
    <t>05.105.0144-0</t>
  </si>
  <si>
    <t>05.105.0145-0</t>
  </si>
  <si>
    <t>05.105.0146-0</t>
  </si>
  <si>
    <t>05.105.0147-0</t>
  </si>
  <si>
    <t>05.105.0148-0</t>
  </si>
  <si>
    <t>05.105.0149-0</t>
  </si>
  <si>
    <t>05.105.0150-0</t>
  </si>
  <si>
    <t>05.105.0151-0</t>
  </si>
  <si>
    <t>05.105.0152-0</t>
  </si>
  <si>
    <t>05.105.0153-0</t>
  </si>
  <si>
    <t>05.105.0154-0</t>
  </si>
  <si>
    <t>05.105.0155-0</t>
  </si>
  <si>
    <t>05.105.0156-0</t>
  </si>
  <si>
    <t>05.105.0157-0</t>
  </si>
  <si>
    <t>05.105.0158-0</t>
  </si>
  <si>
    <t>05.105.0159-0</t>
  </si>
  <si>
    <t>05.105.0165-0</t>
  </si>
  <si>
    <t>05.105.0169-0</t>
  </si>
  <si>
    <t>05.105.0175-0</t>
  </si>
  <si>
    <t>05.105.0176-0</t>
  </si>
  <si>
    <t>05.105.0178-0</t>
  </si>
  <si>
    <t>05.105.0179-0</t>
  </si>
  <si>
    <t>05.105.0180-0</t>
  </si>
  <si>
    <t>05.105.0185-0</t>
  </si>
  <si>
    <t>05.105.0186-0</t>
  </si>
  <si>
    <t>05.105.0187-0</t>
  </si>
  <si>
    <t>05.105.0188-0</t>
  </si>
  <si>
    <t>05.105.0190-0</t>
  </si>
  <si>
    <t>05.105.0195-0</t>
  </si>
  <si>
    <t>05.105.0200-0</t>
  </si>
  <si>
    <t>05.105.0201-0</t>
  </si>
  <si>
    <t>05.105.0202-0</t>
  </si>
  <si>
    <t>05.105.0204-0</t>
  </si>
  <si>
    <t>05.105.0205-0</t>
  </si>
  <si>
    <t>05.105.0206-0</t>
  </si>
  <si>
    <t>05.105.9999-0</t>
  </si>
  <si>
    <t>05.110.9999-0</t>
  </si>
  <si>
    <t>05.115.9999-0</t>
  </si>
  <si>
    <t>05.120.9999-0</t>
  </si>
  <si>
    <t>05.125.9999-0</t>
  </si>
  <si>
    <t>05.130.9999-0</t>
  </si>
  <si>
    <t>05.135.9999-0</t>
  </si>
  <si>
    <t>05.140.9999-0</t>
  </si>
  <si>
    <t>05.170.9999-0</t>
  </si>
  <si>
    <t>05.175.9999-0</t>
  </si>
  <si>
    <t>05.180.9999-0</t>
  </si>
  <si>
    <t>05.185.9999-0</t>
  </si>
  <si>
    <t>05.205.0010-0</t>
  </si>
  <si>
    <t>05.205.0011-0</t>
  </si>
  <si>
    <t>05.205.0012-0</t>
  </si>
  <si>
    <t>05.205.0013-0</t>
  </si>
  <si>
    <t>05.205.0015-0</t>
  </si>
  <si>
    <t>05.205.0016-0</t>
  </si>
  <si>
    <t>05.205.0017-0</t>
  </si>
  <si>
    <t>05.205.0018-0</t>
  </si>
  <si>
    <t>05.205.9999-0</t>
  </si>
  <si>
    <t>05.220.9999-0</t>
  </si>
  <si>
    <t>05.221.9999-0</t>
  </si>
  <si>
    <t>05.222.9999-0</t>
  </si>
  <si>
    <t>05.223.9999-0</t>
  </si>
  <si>
    <t>05.240.9999-0</t>
  </si>
  <si>
    <t>05.255.9999-0</t>
  </si>
  <si>
    <t>05.258.9999-0</t>
  </si>
  <si>
    <t>05.270.9999-0</t>
  </si>
  <si>
    <t>05.288.9999-0</t>
  </si>
  <si>
    <t>05.296.9999-0</t>
  </si>
  <si>
    <t>05.300.9999-0</t>
  </si>
  <si>
    <t>05.305.9999-0</t>
  </si>
  <si>
    <t>05.310.9999-0</t>
  </si>
  <si>
    <t>05.320.9999-0</t>
  </si>
  <si>
    <t>05.330.9999-0</t>
  </si>
  <si>
    <t>05.350.9999-0</t>
  </si>
  <si>
    <t>05.355.9999-0</t>
  </si>
  <si>
    <t>05.500.9999-0</t>
  </si>
  <si>
    <t>05.560.9999-0</t>
  </si>
  <si>
    <t>05.580.9999-0</t>
  </si>
  <si>
    <t>05.585.9999-0</t>
  </si>
  <si>
    <t>05.590.9999-0</t>
  </si>
  <si>
    <t>05.600.9999-0</t>
  </si>
  <si>
    <t>05.800.9999-0</t>
  </si>
  <si>
    <t>05.805.9999-0</t>
  </si>
  <si>
    <t>06.001.0020-0</t>
  </si>
  <si>
    <t>06.001.0022-0</t>
  </si>
  <si>
    <t>06.001.0023-0</t>
  </si>
  <si>
    <t>06.001.0024-0</t>
  </si>
  <si>
    <t>06.001.0025-0</t>
  </si>
  <si>
    <t>06.001.0030-0</t>
  </si>
  <si>
    <t>06.001.0031-0</t>
  </si>
  <si>
    <t>06.001.0032-0</t>
  </si>
  <si>
    <t>06.001.0033-0</t>
  </si>
  <si>
    <t>06.001.0034-0</t>
  </si>
  <si>
    <t>06.001.0035-0</t>
  </si>
  <si>
    <t>06.001.0036-0</t>
  </si>
  <si>
    <t>06.001.0037-0</t>
  </si>
  <si>
    <t>06.001.0038-0</t>
  </si>
  <si>
    <t>06.001.0039-0</t>
  </si>
  <si>
    <t>06.001.0040-0</t>
  </si>
  <si>
    <t>06.001.0041-0</t>
  </si>
  <si>
    <t>06.001.0042-0</t>
  </si>
  <si>
    <t>06.001.0059-0</t>
  </si>
  <si>
    <t>06.001.0060-0</t>
  </si>
  <si>
    <t>06.001.0061-0</t>
  </si>
  <si>
    <t>06.001.0062-0</t>
  </si>
  <si>
    <t>06.001.0063-0</t>
  </si>
  <si>
    <t>06.001.0064-0</t>
  </si>
  <si>
    <t>06.001.0065-0</t>
  </si>
  <si>
    <t>06.001.0066-0</t>
  </si>
  <si>
    <t>06.001.0067-0</t>
  </si>
  <si>
    <t>06.001.0068-0</t>
  </si>
  <si>
    <t>06.001.0069-0</t>
  </si>
  <si>
    <t>06.001.0070-0</t>
  </si>
  <si>
    <t>06.001.0071-0</t>
  </si>
  <si>
    <t>06.001.0080-0</t>
  </si>
  <si>
    <t>06.001.0081-0</t>
  </si>
  <si>
    <t>06.001.0082-0</t>
  </si>
  <si>
    <t>06.001.0083-0</t>
  </si>
  <si>
    <t>06.001.0084-0</t>
  </si>
  <si>
    <t>06.001.0085-0</t>
  </si>
  <si>
    <t>06.001.0101-0</t>
  </si>
  <si>
    <t>06.001.0102-0</t>
  </si>
  <si>
    <t>06.001.0103-0</t>
  </si>
  <si>
    <t>06.001.0105-0</t>
  </si>
  <si>
    <t>06.001.0106-0</t>
  </si>
  <si>
    <t>06.001.0110-0</t>
  </si>
  <si>
    <t>06.001.0115-0</t>
  </si>
  <si>
    <t>06.001.0120-0</t>
  </si>
  <si>
    <t>06.001.0125-0</t>
  </si>
  <si>
    <t>06.001.0130-0</t>
  </si>
  <si>
    <t>06.001.0151-0</t>
  </si>
  <si>
    <t>06.001.0152-0</t>
  </si>
  <si>
    <t>06.001.0153-0</t>
  </si>
  <si>
    <t>06.001.0155-0</t>
  </si>
  <si>
    <t>06.001.0161-0</t>
  </si>
  <si>
    <t>06.001.0162-0</t>
  </si>
  <si>
    <t>06.001.0163-0</t>
  </si>
  <si>
    <t>06.001.0165-0</t>
  </si>
  <si>
    <t>06.001.0170-0</t>
  </si>
  <si>
    <t>06.001.0171-0</t>
  </si>
  <si>
    <t>06.001.0172-0</t>
  </si>
  <si>
    <t>06.001.0173-0</t>
  </si>
  <si>
    <t>06.001.0174-0</t>
  </si>
  <si>
    <t>06.001.0180-0</t>
  </si>
  <si>
    <t>06.001.0183-0</t>
  </si>
  <si>
    <t>06.001.0184-0</t>
  </si>
  <si>
    <t>06.001.0185-0</t>
  </si>
  <si>
    <t>06.001.0187-0</t>
  </si>
  <si>
    <t>06.001.0188-0</t>
  </si>
  <si>
    <t>06.001.0189-0</t>
  </si>
  <si>
    <t>06.001.0190-0</t>
  </si>
  <si>
    <t>06.001.0192-0</t>
  </si>
  <si>
    <t>06.001.0193-0</t>
  </si>
  <si>
    <t>06.001.0195-0</t>
  </si>
  <si>
    <t>06.001.0198-0</t>
  </si>
  <si>
    <t>06.001.0200-0</t>
  </si>
  <si>
    <t>06.001.0205-0</t>
  </si>
  <si>
    <t>06.001.0210-0</t>
  </si>
  <si>
    <t>06.001.0220-0</t>
  </si>
  <si>
    <t>06.001.0221-0</t>
  </si>
  <si>
    <t>06.001.0222-0</t>
  </si>
  <si>
    <t>06.001.0224-0</t>
  </si>
  <si>
    <t>06.001.0225-0</t>
  </si>
  <si>
    <t>06.001.0226-0</t>
  </si>
  <si>
    <t>06.001.0227-0</t>
  </si>
  <si>
    <t>06.001.0228-0</t>
  </si>
  <si>
    <t>06.001.0229-0</t>
  </si>
  <si>
    <t>06.001.0231-0</t>
  </si>
  <si>
    <t>06.001.0233-0</t>
  </si>
  <si>
    <t>06.001.0235-0</t>
  </si>
  <si>
    <t>06.001.0237-0</t>
  </si>
  <si>
    <t>06.001.0242-0</t>
  </si>
  <si>
    <t>06.001.0243-0</t>
  </si>
  <si>
    <t>06.001.0244-0</t>
  </si>
  <si>
    <t>06.001.0245-0</t>
  </si>
  <si>
    <t>06.001.0246-0</t>
  </si>
  <si>
    <t>06.001.0247-0</t>
  </si>
  <si>
    <t>06.001.0248-0</t>
  </si>
  <si>
    <t>06.001.0250-0</t>
  </si>
  <si>
    <t>06.001.0251-0</t>
  </si>
  <si>
    <t>06.001.0252-0</t>
  </si>
  <si>
    <t>06.001.0254-0</t>
  </si>
  <si>
    <t>06.001.0255-0</t>
  </si>
  <si>
    <t>06.001.0256-0</t>
  </si>
  <si>
    <t>06.001.0257-0</t>
  </si>
  <si>
    <t>06.001.0258-0</t>
  </si>
  <si>
    <t>06.001.0259-0</t>
  </si>
  <si>
    <t>06.001.0260-0</t>
  </si>
  <si>
    <t>06.001.0261-0</t>
  </si>
  <si>
    <t>06.001.0262-0</t>
  </si>
  <si>
    <t>06.001.0263-0</t>
  </si>
  <si>
    <t>06.001.0264-0</t>
  </si>
  <si>
    <t>06.001.0265-0</t>
  </si>
  <si>
    <t>06.001.0266-0</t>
  </si>
  <si>
    <t>06.001.0267-0</t>
  </si>
  <si>
    <t>06.001.0268-0</t>
  </si>
  <si>
    <t>06.001.0269-0</t>
  </si>
  <si>
    <t>06.001.0270-0</t>
  </si>
  <si>
    <t>06.001.0271-0</t>
  </si>
  <si>
    <t>06.001.0272-0</t>
  </si>
  <si>
    <t>06.001.0273-0</t>
  </si>
  <si>
    <t>06.001.0274-0</t>
  </si>
  <si>
    <t>06.001.0275-0</t>
  </si>
  <si>
    <t>06.001.0276-0</t>
  </si>
  <si>
    <t>06.001.0300-0</t>
  </si>
  <si>
    <t>06.001.0301-0</t>
  </si>
  <si>
    <t>06.001.0305-0</t>
  </si>
  <si>
    <t>06.001.0306-0</t>
  </si>
  <si>
    <t>06.001.0307-0</t>
  </si>
  <si>
    <t>06.001.0308-0</t>
  </si>
  <si>
    <t>06.001.0309-0</t>
  </si>
  <si>
    <t>06.001.0310-0</t>
  </si>
  <si>
    <t>06.001.0311-0</t>
  </si>
  <si>
    <t>06.001.0312-0</t>
  </si>
  <si>
    <t>06.001.0313-0</t>
  </si>
  <si>
    <t>06.001.0314-0</t>
  </si>
  <si>
    <t>06.001.0315-0</t>
  </si>
  <si>
    <t>06.001.0316-0</t>
  </si>
  <si>
    <t>06.001.0317-0</t>
  </si>
  <si>
    <t>06.001.0318-0</t>
  </si>
  <si>
    <t>06.001.0319-0</t>
  </si>
  <si>
    <t>06.001.0320-0</t>
  </si>
  <si>
    <t>06.001.0325-0</t>
  </si>
  <si>
    <t>06.001.0327-0</t>
  </si>
  <si>
    <t>06.001.0328-0</t>
  </si>
  <si>
    <t>06.001.0329-0</t>
  </si>
  <si>
    <t>06.001.0330-0</t>
  </si>
  <si>
    <t>06.001.0331-0</t>
  </si>
  <si>
    <t>06.001.0332-0</t>
  </si>
  <si>
    <t>06.001.0335-0</t>
  </si>
  <si>
    <t>06.001.0500-0</t>
  </si>
  <si>
    <t>06.001.0501-0</t>
  </si>
  <si>
    <t>06.001.0502-0</t>
  </si>
  <si>
    <t>06.001.0503-0</t>
  </si>
  <si>
    <t>06.001.0504-0</t>
  </si>
  <si>
    <t>06.001.0505-0</t>
  </si>
  <si>
    <t>06.001.0506-0</t>
  </si>
  <si>
    <t>06.001.0507-0</t>
  </si>
  <si>
    <t>06.001.0508-0</t>
  </si>
  <si>
    <t>06.001.0509-0</t>
  </si>
  <si>
    <t>06.001.0510-0</t>
  </si>
  <si>
    <t>06.001.0511-0</t>
  </si>
  <si>
    <t>06.001.0512-0</t>
  </si>
  <si>
    <t>06.001.0513-0</t>
  </si>
  <si>
    <t>06.001.0514-0</t>
  </si>
  <si>
    <t>06.001.0515-0</t>
  </si>
  <si>
    <t>06.001.0516-0</t>
  </si>
  <si>
    <t>06.001.0550-0</t>
  </si>
  <si>
    <t>06.001.0551-0</t>
  </si>
  <si>
    <t>06.001.0552-0</t>
  </si>
  <si>
    <t>06.001.0553-0</t>
  </si>
  <si>
    <t>06.001.0554-0</t>
  </si>
  <si>
    <t>06.001.0555-0</t>
  </si>
  <si>
    <t>06.001.0556-0</t>
  </si>
  <si>
    <t>06.001.0557-0</t>
  </si>
  <si>
    <t>06.001.0558-0</t>
  </si>
  <si>
    <t>06.001.0559-0</t>
  </si>
  <si>
    <t>06.001.0560-0</t>
  </si>
  <si>
    <t>06.001.0561-0</t>
  </si>
  <si>
    <t>06.001.0562-0</t>
  </si>
  <si>
    <t>06.001.0563-0</t>
  </si>
  <si>
    <t>06.001.0564-0</t>
  </si>
  <si>
    <t>06.001.0565-0</t>
  </si>
  <si>
    <t>06.001.0566-0</t>
  </si>
  <si>
    <t>06.001.0630-0</t>
  </si>
  <si>
    <t>06.001.0631-0</t>
  </si>
  <si>
    <t>06.001.0632-0</t>
  </si>
  <si>
    <t>06.001.0633-0</t>
  </si>
  <si>
    <t>06.001.0634-0</t>
  </si>
  <si>
    <t>06.001.0650-0</t>
  </si>
  <si>
    <t>06.001.0651-0</t>
  </si>
  <si>
    <t>06.001.0652-0</t>
  </si>
  <si>
    <t>06.001.0653-0</t>
  </si>
  <si>
    <t>06.001.0654-0</t>
  </si>
  <si>
    <t>06.001.0655-0</t>
  </si>
  <si>
    <t>06.001.0656-0</t>
  </si>
  <si>
    <t>06.001.0657-0</t>
  </si>
  <si>
    <t>06.001.0658-0</t>
  </si>
  <si>
    <t>06.001.0659-0</t>
  </si>
  <si>
    <t>06.001.0660-0</t>
  </si>
  <si>
    <t>06.001.0661-0</t>
  </si>
  <si>
    <t>06.001.0662-0</t>
  </si>
  <si>
    <t>06.001.0663-0</t>
  </si>
  <si>
    <t>06.001.0664-0</t>
  </si>
  <si>
    <t>06.001.0665-0</t>
  </si>
  <si>
    <t>06.001.0666-0</t>
  </si>
  <si>
    <t>06.001.0670-0</t>
  </si>
  <si>
    <t>06.001.0671-0</t>
  </si>
  <si>
    <t>06.001.0672-0</t>
  </si>
  <si>
    <t>06.001.0673-0</t>
  </si>
  <si>
    <t>06.001.0674-0</t>
  </si>
  <si>
    <t>06.001.0675-0</t>
  </si>
  <si>
    <t>06.001.0676-0</t>
  </si>
  <si>
    <t>06.001.0677-0</t>
  </si>
  <si>
    <t>06.001.0678-0</t>
  </si>
  <si>
    <t>06.001.0679-0</t>
  </si>
  <si>
    <t>06.001.0680-0</t>
  </si>
  <si>
    <t>06.001.0681-0</t>
  </si>
  <si>
    <t>06.001.0682-0</t>
  </si>
  <si>
    <t>06.001.0683-0</t>
  </si>
  <si>
    <t>06.001.0684-0</t>
  </si>
  <si>
    <t>06.001.0685-0</t>
  </si>
  <si>
    <t>06.001.0686-0</t>
  </si>
  <si>
    <t>06.001.0710-0</t>
  </si>
  <si>
    <t>06.001.0711-0</t>
  </si>
  <si>
    <t>06.001.0712-0</t>
  </si>
  <si>
    <t>06.001.0715-0</t>
  </si>
  <si>
    <t>06.001.0716-0</t>
  </si>
  <si>
    <t>06.001.0717-0</t>
  </si>
  <si>
    <t>06.001.0718-0</t>
  </si>
  <si>
    <t>06.001.0719-0</t>
  </si>
  <si>
    <t>06.001.0720-0</t>
  </si>
  <si>
    <t>06.001.0721-0</t>
  </si>
  <si>
    <t>06.001.0722-0</t>
  </si>
  <si>
    <t>06.001.0723-0</t>
  </si>
  <si>
    <t>06.001.0724-0</t>
  </si>
  <si>
    <t>06.001.0725-0</t>
  </si>
  <si>
    <t>06.001.0726-0</t>
  </si>
  <si>
    <t>06.001.0727-0</t>
  </si>
  <si>
    <t>06.001.0728-0</t>
  </si>
  <si>
    <t>06.001.0729-0</t>
  </si>
  <si>
    <t>06.001.0730-0</t>
  </si>
  <si>
    <t>06.001.0731-0</t>
  </si>
  <si>
    <t>06.001.0732-0</t>
  </si>
  <si>
    <t>06.001.0733-0</t>
  </si>
  <si>
    <t>06.001.0734-0</t>
  </si>
  <si>
    <t>06.001.0735-0</t>
  </si>
  <si>
    <t>06.001.0736-0</t>
  </si>
  <si>
    <t>06.001.0750-0</t>
  </si>
  <si>
    <t>06.001.0751-0</t>
  </si>
  <si>
    <t>06.001.0752-0</t>
  </si>
  <si>
    <t>06.001.0753-0</t>
  </si>
  <si>
    <t>06.001.0754-0</t>
  </si>
  <si>
    <t>06.001.0755-0</t>
  </si>
  <si>
    <t>06.001.0756-0</t>
  </si>
  <si>
    <t>06.001.0757-0</t>
  </si>
  <si>
    <t>06.001.0758-0</t>
  </si>
  <si>
    <t>06.001.0759-0</t>
  </si>
  <si>
    <t>06.001.0760-0</t>
  </si>
  <si>
    <t>06.001.0761-0</t>
  </si>
  <si>
    <t>06.001.0762-0</t>
  </si>
  <si>
    <t>06.001.0763-0</t>
  </si>
  <si>
    <t>06.001.0764-0</t>
  </si>
  <si>
    <t>06.001.0765-0</t>
  </si>
  <si>
    <t>06.001.0766-0</t>
  </si>
  <si>
    <t>06.001.0767-0</t>
  </si>
  <si>
    <t>06.001.0770-0</t>
  </si>
  <si>
    <t>06.001.0771-0</t>
  </si>
  <si>
    <t>06.001.0772-0</t>
  </si>
  <si>
    <t>06.001.0773-0</t>
  </si>
  <si>
    <t>06.001.0774-0</t>
  </si>
  <si>
    <t>06.001.0775-0</t>
  </si>
  <si>
    <t>06.001.0776-0</t>
  </si>
  <si>
    <t>06.001.0777-0</t>
  </si>
  <si>
    <t>06.001.0778-0</t>
  </si>
  <si>
    <t>06.001.0779-0</t>
  </si>
  <si>
    <t>06.001.0780-0</t>
  </si>
  <si>
    <t>06.001.0781-0</t>
  </si>
  <si>
    <t>06.001.9999-0</t>
  </si>
  <si>
    <t>06.002.0009-0</t>
  </si>
  <si>
    <t>06.002.0010-0</t>
  </si>
  <si>
    <t>06.002.0011-0</t>
  </si>
  <si>
    <t>06.002.0012-0</t>
  </si>
  <si>
    <t>06.002.0013-0</t>
  </si>
  <si>
    <t>06.002.0014-0</t>
  </si>
  <si>
    <t>06.002.0015-0</t>
  </si>
  <si>
    <t>06.002.0016-0</t>
  </si>
  <si>
    <t>06.002.0017-0</t>
  </si>
  <si>
    <t>06.002.0018-0</t>
  </si>
  <si>
    <t>06.002.0019-0</t>
  </si>
  <si>
    <t>06.002.0020-0</t>
  </si>
  <si>
    <t>06.002.0040-0</t>
  </si>
  <si>
    <t>06.002.0041-0</t>
  </si>
  <si>
    <t>06.002.0042-0</t>
  </si>
  <si>
    <t>06.002.0043-0</t>
  </si>
  <si>
    <t>06.002.0044-0</t>
  </si>
  <si>
    <t>06.002.0045-0</t>
  </si>
  <si>
    <t>06.002.0046-0</t>
  </si>
  <si>
    <t>06.002.0047-0</t>
  </si>
  <si>
    <t>06.002.0048-0</t>
  </si>
  <si>
    <t>06.002.0049-0</t>
  </si>
  <si>
    <t>06.002.0050-0</t>
  </si>
  <si>
    <t>06.002.0051-0</t>
  </si>
  <si>
    <t>06.002.0052-0</t>
  </si>
  <si>
    <t>06.002.0060-0</t>
  </si>
  <si>
    <t>06.002.0061-0</t>
  </si>
  <si>
    <t>06.002.0062-0</t>
  </si>
  <si>
    <t>06.002.0063-0</t>
  </si>
  <si>
    <t>06.002.0064-0</t>
  </si>
  <si>
    <t>06.002.0065-0</t>
  </si>
  <si>
    <t>06.002.0066-0</t>
  </si>
  <si>
    <t>06.002.0067-0</t>
  </si>
  <si>
    <t>06.002.0068-0</t>
  </si>
  <si>
    <t>06.002.0069-0</t>
  </si>
  <si>
    <t>06.002.0070-0</t>
  </si>
  <si>
    <t>06.002.0071-0</t>
  </si>
  <si>
    <t>06.002.0072-0</t>
  </si>
  <si>
    <t>06.002.9999-0</t>
  </si>
  <si>
    <t>06.003.0010-0</t>
  </si>
  <si>
    <t>06.003.0011-0</t>
  </si>
  <si>
    <t>06.003.0012-0</t>
  </si>
  <si>
    <t>06.003.0013-0</t>
  </si>
  <si>
    <t>06.003.0015-0</t>
  </si>
  <si>
    <t>06.003.0017-0</t>
  </si>
  <si>
    <t>06.003.0050-0</t>
  </si>
  <si>
    <t>06.003.0053-0</t>
  </si>
  <si>
    <t>06.003.0055-0</t>
  </si>
  <si>
    <t>06.003.0057-0</t>
  </si>
  <si>
    <t>06.003.0058-0</t>
  </si>
  <si>
    <t>06.003.0060-0</t>
  </si>
  <si>
    <t>06.003.0062-0</t>
  </si>
  <si>
    <t>06.003.0064-0</t>
  </si>
  <si>
    <t>06.003.0066-0</t>
  </si>
  <si>
    <t>06.003.0068-0</t>
  </si>
  <si>
    <t>06.003.9999-0</t>
  </si>
  <si>
    <t>06.004.0060-0</t>
  </si>
  <si>
    <t>06.004.0062-0</t>
  </si>
  <si>
    <t>06.004.0064-0</t>
  </si>
  <si>
    <t>06.004.0066-0</t>
  </si>
  <si>
    <t>06.004.0068-0</t>
  </si>
  <si>
    <t>06.004.0070-0</t>
  </si>
  <si>
    <t>06.004.0072-0</t>
  </si>
  <si>
    <t>06.004.0074-0</t>
  </si>
  <si>
    <t>06.004.0076-0</t>
  </si>
  <si>
    <t>06.004.0078-0</t>
  </si>
  <si>
    <t>06.004.0080-0</t>
  </si>
  <si>
    <t>06.004.0082-0</t>
  </si>
  <si>
    <t>06.004.0084-0</t>
  </si>
  <si>
    <t>06.004.0090-0</t>
  </si>
  <si>
    <t>06.004.0092-0</t>
  </si>
  <si>
    <t>06.004.0094-0</t>
  </si>
  <si>
    <t>06.004.0096-0</t>
  </si>
  <si>
    <t>06.004.0098-0</t>
  </si>
  <si>
    <t>06.004.0100-0</t>
  </si>
  <si>
    <t>06.004.0102-0</t>
  </si>
  <si>
    <t>06.004.0104-0</t>
  </si>
  <si>
    <t>06.004.0106-0</t>
  </si>
  <si>
    <t>06.004.0108-0</t>
  </si>
  <si>
    <t>06.004.0110-0</t>
  </si>
  <si>
    <t>06.004.0112-0</t>
  </si>
  <si>
    <t>06.004.0114-0</t>
  </si>
  <si>
    <t>06.004.0120-0</t>
  </si>
  <si>
    <t>06.004.0122-0</t>
  </si>
  <si>
    <t>06.004.0124-0</t>
  </si>
  <si>
    <t>06.004.0126-0</t>
  </si>
  <si>
    <t>06.004.0128-0</t>
  </si>
  <si>
    <t>06.004.0130-0</t>
  </si>
  <si>
    <t>06.004.0132-0</t>
  </si>
  <si>
    <t>06.004.0134-0</t>
  </si>
  <si>
    <t>06.004.0136-0</t>
  </si>
  <si>
    <t>06.004.0138-0</t>
  </si>
  <si>
    <t>06.004.0140-0</t>
  </si>
  <si>
    <t>06.004.0142-0</t>
  </si>
  <si>
    <t>06.004.0144-0</t>
  </si>
  <si>
    <t>06.004.0150-0</t>
  </si>
  <si>
    <t>06.004.0152-0</t>
  </si>
  <si>
    <t>06.004.0154-0</t>
  </si>
  <si>
    <t>06.004.0156-0</t>
  </si>
  <si>
    <t>06.004.0158-0</t>
  </si>
  <si>
    <t>06.004.0160-0</t>
  </si>
  <si>
    <t>06.004.0162-0</t>
  </si>
  <si>
    <t>06.004.0164-0</t>
  </si>
  <si>
    <t>06.004.0166-0</t>
  </si>
  <si>
    <t>06.004.0168-0</t>
  </si>
  <si>
    <t>06.004.0170-0</t>
  </si>
  <si>
    <t>06.004.0172-0</t>
  </si>
  <si>
    <t>06.004.0174-0</t>
  </si>
  <si>
    <t>06.004.0253-1</t>
  </si>
  <si>
    <t>06.004.0254-1</t>
  </si>
  <si>
    <t>06.004.0400-0</t>
  </si>
  <si>
    <t>06.004.0405-0</t>
  </si>
  <si>
    <t>06.004.0410-0</t>
  </si>
  <si>
    <t>06.004.0415-0</t>
  </si>
  <si>
    <t>06.004.0420-0</t>
  </si>
  <si>
    <t>06.004.0425-0</t>
  </si>
  <si>
    <t>06.004.0430-0</t>
  </si>
  <si>
    <t>06.004.0435-0</t>
  </si>
  <si>
    <t>06.004.0440-0</t>
  </si>
  <si>
    <t>06.004.0445-0</t>
  </si>
  <si>
    <t>06.004.0450-0</t>
  </si>
  <si>
    <t>06.004.0455-0</t>
  </si>
  <si>
    <t>06.004.0500-0</t>
  </si>
  <si>
    <t>06.004.0505-0</t>
  </si>
  <si>
    <t>06.004.0510-0</t>
  </si>
  <si>
    <t>06.004.0515-0</t>
  </si>
  <si>
    <t>06.004.0520-0</t>
  </si>
  <si>
    <t>06.004.0525-0</t>
  </si>
  <si>
    <t>06.004.0530-0</t>
  </si>
  <si>
    <t>06.004.0535-0</t>
  </si>
  <si>
    <t>06.004.9999-0</t>
  </si>
  <si>
    <t>06.005.0030-0</t>
  </si>
  <si>
    <t>06.005.0035-0</t>
  </si>
  <si>
    <t>06.005.0040-0</t>
  </si>
  <si>
    <t>06.005.0045-0</t>
  </si>
  <si>
    <t>06.005.0050-0</t>
  </si>
  <si>
    <t>06.005.9999-0</t>
  </si>
  <si>
    <t>06.006.0010-0</t>
  </si>
  <si>
    <t>06.006.0011-0</t>
  </si>
  <si>
    <t>06.006.0015-0</t>
  </si>
  <si>
    <t>06.006.0016-0</t>
  </si>
  <si>
    <t>06.006.0020-0</t>
  </si>
  <si>
    <t>06.006.0030-0</t>
  </si>
  <si>
    <t>06.006.0031-0</t>
  </si>
  <si>
    <t>06.006.0035-0</t>
  </si>
  <si>
    <t>06.006.0036-0</t>
  </si>
  <si>
    <t>06.006.0040-0</t>
  </si>
  <si>
    <t>06.006.0041-0</t>
  </si>
  <si>
    <t>06.006.0050-0</t>
  </si>
  <si>
    <t>06.006.0051-0</t>
  </si>
  <si>
    <t>06.006.0060-0</t>
  </si>
  <si>
    <t>06.006.0061-0</t>
  </si>
  <si>
    <t>06.006.0090-0</t>
  </si>
  <si>
    <t>06.006.0091-0</t>
  </si>
  <si>
    <t>06.006.9999-0</t>
  </si>
  <si>
    <t>06.007.0010-0</t>
  </si>
  <si>
    <t>06.007.0011-0</t>
  </si>
  <si>
    <t>06.007.0012-0</t>
  </si>
  <si>
    <t>06.007.0013-0</t>
  </si>
  <si>
    <t>06.007.0015-0</t>
  </si>
  <si>
    <t>06.007.0016-0</t>
  </si>
  <si>
    <t>06.007.0017-0</t>
  </si>
  <si>
    <t>06.007.0060-0</t>
  </si>
  <si>
    <t>06.007.0061-0</t>
  </si>
  <si>
    <t>06.007.0062-0</t>
  </si>
  <si>
    <t>06.007.0063-0</t>
  </si>
  <si>
    <t>06.007.0064-0</t>
  </si>
  <si>
    <t>06.007.0065-0</t>
  </si>
  <si>
    <t>06.007.0080-0</t>
  </si>
  <si>
    <t>06.007.0081-0</t>
  </si>
  <si>
    <t>06.007.0082-0</t>
  </si>
  <si>
    <t>06.007.0083-0</t>
  </si>
  <si>
    <t>06.007.0084-0</t>
  </si>
  <si>
    <t>06.007.0085-0</t>
  </si>
  <si>
    <t>06.007.0100-0</t>
  </si>
  <si>
    <t>06.007.0101-0</t>
  </si>
  <si>
    <t>06.007.0102-0</t>
  </si>
  <si>
    <t>06.007.0120-0</t>
  </si>
  <si>
    <t>06.007.0121-0</t>
  </si>
  <si>
    <t>06.007.0122-0</t>
  </si>
  <si>
    <t>06.007.0123-0</t>
  </si>
  <si>
    <t>06.007.0124-0</t>
  </si>
  <si>
    <t>06.007.0125-0</t>
  </si>
  <si>
    <t>06.007.9999-0</t>
  </si>
  <si>
    <t>06.008.0050-0</t>
  </si>
  <si>
    <t>06.008.0053-0</t>
  </si>
  <si>
    <t>06.008.0055-0</t>
  </si>
  <si>
    <t>06.008.0056-0</t>
  </si>
  <si>
    <t>06.008.0058-0</t>
  </si>
  <si>
    <t>06.008.0060-0</t>
  </si>
  <si>
    <t>06.008.0062-0</t>
  </si>
  <si>
    <t>06.008.0065-0</t>
  </si>
  <si>
    <t>06.008.0068-0</t>
  </si>
  <si>
    <t>06.008.0070-0</t>
  </si>
  <si>
    <t>06.008.0072-0</t>
  </si>
  <si>
    <t>06.008.0100-0</t>
  </si>
  <si>
    <t>06.008.0105-0</t>
  </si>
  <si>
    <t>06.008.9999-0</t>
  </si>
  <si>
    <t>06.009.0030-0</t>
  </si>
  <si>
    <t>06.009.0033-0</t>
  </si>
  <si>
    <t>06.009.0035-0</t>
  </si>
  <si>
    <t>06.009.0051-0</t>
  </si>
  <si>
    <t>06.009.0052-0</t>
  </si>
  <si>
    <t>06.009.0053-0</t>
  </si>
  <si>
    <t>06.009.0054-0</t>
  </si>
  <si>
    <t>06.009.0055-0</t>
  </si>
  <si>
    <t>06.009.0056-0</t>
  </si>
  <si>
    <t>06.009.0057-0</t>
  </si>
  <si>
    <t>06.009.0058-0</t>
  </si>
  <si>
    <t>06.009.0059-0</t>
  </si>
  <si>
    <t>06.009.0060-0</t>
  </si>
  <si>
    <t>06.009.0061-0</t>
  </si>
  <si>
    <t>06.009.0062-0</t>
  </si>
  <si>
    <t>06.009.0063-0</t>
  </si>
  <si>
    <t>06.009.0064-0</t>
  </si>
  <si>
    <t>06.009.0081-0</t>
  </si>
  <si>
    <t>06.009.0082-0</t>
  </si>
  <si>
    <t>06.009.0083-0</t>
  </si>
  <si>
    <t>06.009.0084-0</t>
  </si>
  <si>
    <t>06.009.0085-0</t>
  </si>
  <si>
    <t>06.009.0086-0</t>
  </si>
  <si>
    <t>06.009.0087-0</t>
  </si>
  <si>
    <t>06.009.0088-0</t>
  </si>
  <si>
    <t>06.009.0089-0</t>
  </si>
  <si>
    <t>06.009.0090-0</t>
  </si>
  <si>
    <t>06.009.0091-0</t>
  </si>
  <si>
    <t>06.009.0092-0</t>
  </si>
  <si>
    <t>06.009.9999-0</t>
  </si>
  <si>
    <t>06.010.0010-0</t>
  </si>
  <si>
    <t>06.010.0011-0</t>
  </si>
  <si>
    <t>06.010.0015-0</t>
  </si>
  <si>
    <t>06.010.0016-0</t>
  </si>
  <si>
    <t>06.010.0020-0</t>
  </si>
  <si>
    <t>06.010.0021-0</t>
  </si>
  <si>
    <t>06.010.0030-0</t>
  </si>
  <si>
    <t>06.010.0031-0</t>
  </si>
  <si>
    <t>06.010.0040-0</t>
  </si>
  <si>
    <t>06.010.0041-0</t>
  </si>
  <si>
    <t>06.010.9999-0</t>
  </si>
  <si>
    <t>06.011.0101-0</t>
  </si>
  <si>
    <t>06.011.0102-0</t>
  </si>
  <si>
    <t>06.011.0103-0</t>
  </si>
  <si>
    <t>06.011.0104-0</t>
  </si>
  <si>
    <t>06.011.0105-0</t>
  </si>
  <si>
    <t>06.011.0106-0</t>
  </si>
  <si>
    <t>06.011.0107-0</t>
  </si>
  <si>
    <t>06.011.0108-0</t>
  </si>
  <si>
    <t>06.011.0109-0</t>
  </si>
  <si>
    <t>06.011.0110-0</t>
  </si>
  <si>
    <t>06.011.0111-0</t>
  </si>
  <si>
    <t>06.011.0112-0</t>
  </si>
  <si>
    <t>06.011.0113-0</t>
  </si>
  <si>
    <t>06.011.0115-0</t>
  </si>
  <si>
    <t>06.011.0116-0</t>
  </si>
  <si>
    <t>06.011.0117-0</t>
  </si>
  <si>
    <t>06.011.0119-0</t>
  </si>
  <si>
    <t>06.011.0131-0</t>
  </si>
  <si>
    <t>06.011.0132-0</t>
  </si>
  <si>
    <t>06.011.0133-0</t>
  </si>
  <si>
    <t>06.011.0134-0</t>
  </si>
  <si>
    <t>06.011.0135-0</t>
  </si>
  <si>
    <t>06.011.0136-0</t>
  </si>
  <si>
    <t>06.011.0137-0</t>
  </si>
  <si>
    <t>06.011.0139-0</t>
  </si>
  <si>
    <t>06.011.0140-0</t>
  </si>
  <si>
    <t>06.011.0141-0</t>
  </si>
  <si>
    <t>06.011.0142-0</t>
  </si>
  <si>
    <t>06.011.0143-0</t>
  </si>
  <si>
    <t>06.011.0145-0</t>
  </si>
  <si>
    <t>06.011.0146-0</t>
  </si>
  <si>
    <t>06.011.0147-0</t>
  </si>
  <si>
    <t>06.011.0149-0</t>
  </si>
  <si>
    <t>06.011.0191-0</t>
  </si>
  <si>
    <t>06.011.0192-0</t>
  </si>
  <si>
    <t>06.011.0193-0</t>
  </si>
  <si>
    <t>06.011.0194-0</t>
  </si>
  <si>
    <t>06.011.0195-0</t>
  </si>
  <si>
    <t>06.011.0196-0</t>
  </si>
  <si>
    <t>06.011.0197-0</t>
  </si>
  <si>
    <t>06.011.0198-0</t>
  </si>
  <si>
    <t>06.011.0199-0</t>
  </si>
  <si>
    <t>06.011.0200-0</t>
  </si>
  <si>
    <t>06.011.0201-0</t>
  </si>
  <si>
    <t>06.011.0202-0</t>
  </si>
  <si>
    <t>06.011.0203-0</t>
  </si>
  <si>
    <t>06.011.0205-0</t>
  </si>
  <si>
    <t>06.011.0206-0</t>
  </si>
  <si>
    <t>06.011.0207-0</t>
  </si>
  <si>
    <t>06.011.0209-0</t>
  </si>
  <si>
    <t>06.011.0221-0</t>
  </si>
  <si>
    <t>06.011.0222-0</t>
  </si>
  <si>
    <t>06.011.0223-0</t>
  </si>
  <si>
    <t>06.011.0224-0</t>
  </si>
  <si>
    <t>06.011.0225-0</t>
  </si>
  <si>
    <t>06.011.0226-0</t>
  </si>
  <si>
    <t>06.011.0227-0</t>
  </si>
  <si>
    <t>06.011.0228-0</t>
  </si>
  <si>
    <t>06.011.0229-0</t>
  </si>
  <si>
    <t>06.011.0230-0</t>
  </si>
  <si>
    <t>06.011.0231-0</t>
  </si>
  <si>
    <t>06.011.0232-0</t>
  </si>
  <si>
    <t>06.011.0233-0</t>
  </si>
  <si>
    <t>06.011.0235-0</t>
  </si>
  <si>
    <t>06.011.0236-0</t>
  </si>
  <si>
    <t>06.011.0237-0</t>
  </si>
  <si>
    <t>06.011.0239-0</t>
  </si>
  <si>
    <t>06.011.0251-0</t>
  </si>
  <si>
    <t>06.011.0252-0</t>
  </si>
  <si>
    <t>06.011.0253-0</t>
  </si>
  <si>
    <t>06.011.0254-0</t>
  </si>
  <si>
    <t>06.011.0255-0</t>
  </si>
  <si>
    <t>06.011.0256-0</t>
  </si>
  <si>
    <t>06.011.0257-0</t>
  </si>
  <si>
    <t>06.011.0258-0</t>
  </si>
  <si>
    <t>06.011.0259-0</t>
  </si>
  <si>
    <t>06.011.0260-0</t>
  </si>
  <si>
    <t>06.011.0261-0</t>
  </si>
  <si>
    <t>06.011.0262-0</t>
  </si>
  <si>
    <t>06.011.0263-0</t>
  </si>
  <si>
    <t>06.011.0265-0</t>
  </si>
  <si>
    <t>06.011.0266-0</t>
  </si>
  <si>
    <t>06.011.0267-0</t>
  </si>
  <si>
    <t>06.011.0269-0</t>
  </si>
  <si>
    <t>06.011.0311-0</t>
  </si>
  <si>
    <t>06.011.0312-0</t>
  </si>
  <si>
    <t>06.011.0313-0</t>
  </si>
  <si>
    <t>06.011.0314-0</t>
  </si>
  <si>
    <t>06.011.0315-0</t>
  </si>
  <si>
    <t>06.011.0316-0</t>
  </si>
  <si>
    <t>06.011.0317-0</t>
  </si>
  <si>
    <t>06.011.0318-0</t>
  </si>
  <si>
    <t>06.011.0319-0</t>
  </si>
  <si>
    <t>06.011.0320-0</t>
  </si>
  <si>
    <t>06.011.0321-0</t>
  </si>
  <si>
    <t>06.011.0322-0</t>
  </si>
  <si>
    <t>06.011.0324-0</t>
  </si>
  <si>
    <t>06.011.0325-0</t>
  </si>
  <si>
    <t>06.011.0326-0</t>
  </si>
  <si>
    <t>06.011.0328-0</t>
  </si>
  <si>
    <t>06.011.0341-0</t>
  </si>
  <si>
    <t>06.011.0342-0</t>
  </si>
  <si>
    <t>06.011.0343-0</t>
  </si>
  <si>
    <t>06.011.0344-0</t>
  </si>
  <si>
    <t>06.011.0345-0</t>
  </si>
  <si>
    <t>06.011.0346-0</t>
  </si>
  <si>
    <t>06.011.0347-0</t>
  </si>
  <si>
    <t>06.011.0348-0</t>
  </si>
  <si>
    <t>06.011.0349-0</t>
  </si>
  <si>
    <t>06.011.0350-0</t>
  </si>
  <si>
    <t>06.011.0351-0</t>
  </si>
  <si>
    <t>06.011.0352-0</t>
  </si>
  <si>
    <t>06.011.0354-0</t>
  </si>
  <si>
    <t>06.011.0355-0</t>
  </si>
  <si>
    <t>06.011.0356-0</t>
  </si>
  <si>
    <t>06.011.0358-0</t>
  </si>
  <si>
    <t>06.011.0370-0</t>
  </si>
  <si>
    <t>06.011.0371-0</t>
  </si>
  <si>
    <t>06.011.0372-0</t>
  </si>
  <si>
    <t>06.011.0373-0</t>
  </si>
  <si>
    <t>06.011.0374-0</t>
  </si>
  <si>
    <t>06.011.0375-0</t>
  </si>
  <si>
    <t>06.011.0376-0</t>
  </si>
  <si>
    <t>06.011.0377-0</t>
  </si>
  <si>
    <t>06.011.0378-0</t>
  </si>
  <si>
    <t>06.011.0379-0</t>
  </si>
  <si>
    <t>06.011.0380-0</t>
  </si>
  <si>
    <t>06.011.0381-0</t>
  </si>
  <si>
    <t>06.011.0382-0</t>
  </si>
  <si>
    <t>06.011.0383-0</t>
  </si>
  <si>
    <t>06.011.0390-0</t>
  </si>
  <si>
    <t>06.011.0391-0</t>
  </si>
  <si>
    <t>06.011.0392-0</t>
  </si>
  <si>
    <t>06.011.0393-0</t>
  </si>
  <si>
    <t>06.011.0394-0</t>
  </si>
  <si>
    <t>06.011.0395-0</t>
  </si>
  <si>
    <t>06.011.0396-0</t>
  </si>
  <si>
    <t>06.011.0397-0</t>
  </si>
  <si>
    <t>06.011.0398-0</t>
  </si>
  <si>
    <t>06.011.0399-0</t>
  </si>
  <si>
    <t>06.011.0400-0</t>
  </si>
  <si>
    <t>06.011.0401-0</t>
  </si>
  <si>
    <t>06.011.0402-0</t>
  </si>
  <si>
    <t>06.011.0403-0</t>
  </si>
  <si>
    <t>06.011.0404-0</t>
  </si>
  <si>
    <t>06.011.0411-0</t>
  </si>
  <si>
    <t>06.011.0412-0</t>
  </si>
  <si>
    <t>06.011.0413-0</t>
  </si>
  <si>
    <t>06.011.0414-0</t>
  </si>
  <si>
    <t>06.011.0415-0</t>
  </si>
  <si>
    <t>06.011.0416-0</t>
  </si>
  <si>
    <t>06.011.0417-0</t>
  </si>
  <si>
    <t>06.011.0418-0</t>
  </si>
  <si>
    <t>06.011.0419-0</t>
  </si>
  <si>
    <t>06.011.0420-0</t>
  </si>
  <si>
    <t>06.011.0421-0</t>
  </si>
  <si>
    <t>06.011.0422-0</t>
  </si>
  <si>
    <t>06.011.0423-0</t>
  </si>
  <si>
    <t>06.011.0424-0</t>
  </si>
  <si>
    <t>06.011.0425-0</t>
  </si>
  <si>
    <t>06.011.0426-0</t>
  </si>
  <si>
    <t>06.011.0427-0</t>
  </si>
  <si>
    <t>06.011.0431-0</t>
  </si>
  <si>
    <t>06.011.0432-0</t>
  </si>
  <si>
    <t>06.011.0433-0</t>
  </si>
  <si>
    <t>06.011.0434-0</t>
  </si>
  <si>
    <t>06.011.0435-0</t>
  </si>
  <si>
    <t>06.011.0436-0</t>
  </si>
  <si>
    <t>06.011.0437-0</t>
  </si>
  <si>
    <t>06.011.0438-0</t>
  </si>
  <si>
    <t>06.011.0439-0</t>
  </si>
  <si>
    <t>06.011.0440-0</t>
  </si>
  <si>
    <t>06.011.0441-0</t>
  </si>
  <si>
    <t>06.011.0442-0</t>
  </si>
  <si>
    <t>06.011.0443-0</t>
  </si>
  <si>
    <t>06.011.0445-0</t>
  </si>
  <si>
    <t>06.011.0446-0</t>
  </si>
  <si>
    <t>06.011.0447-0</t>
  </si>
  <si>
    <t>06.011.0449-0</t>
  </si>
  <si>
    <t>06.011.9999-0</t>
  </si>
  <si>
    <t>06.012.0001-0</t>
  </si>
  <si>
    <t>06.012.0002-0</t>
  </si>
  <si>
    <t>06.012.0003-0</t>
  </si>
  <si>
    <t>06.012.0004-0</t>
  </si>
  <si>
    <t>06.012.0005-0</t>
  </si>
  <si>
    <t>06.012.0006-0</t>
  </si>
  <si>
    <t>06.012.0007-0</t>
  </si>
  <si>
    <t>06.012.0008-0</t>
  </si>
  <si>
    <t>06.012.0009-0</t>
  </si>
  <si>
    <t>06.012.0015-0</t>
  </si>
  <si>
    <t>06.012.0016-0</t>
  </si>
  <si>
    <t>06.012.0017-0</t>
  </si>
  <si>
    <t>06.012.0018-0</t>
  </si>
  <si>
    <t>06.012.0019-0</t>
  </si>
  <si>
    <t>06.012.0020-0</t>
  </si>
  <si>
    <t>06.012.0021-0</t>
  </si>
  <si>
    <t>06.012.0022-0</t>
  </si>
  <si>
    <t>06.012.0039-0</t>
  </si>
  <si>
    <t>06.012.0040-0</t>
  </si>
  <si>
    <t>06.012.0041-0</t>
  </si>
  <si>
    <t>06.012.0042-0</t>
  </si>
  <si>
    <t>06.012.0043-0</t>
  </si>
  <si>
    <t>06.012.0200-0</t>
  </si>
  <si>
    <t>06.012.0201-0</t>
  </si>
  <si>
    <t>06.012.0202-0</t>
  </si>
  <si>
    <t>06.012.0203-0</t>
  </si>
  <si>
    <t>06.012.0204-0</t>
  </si>
  <si>
    <t>06.012.0205-0</t>
  </si>
  <si>
    <t>06.012.0206-0</t>
  </si>
  <si>
    <t>06.012.0207-0</t>
  </si>
  <si>
    <t>06.012.0208-0</t>
  </si>
  <si>
    <t>06.012.0209-0</t>
  </si>
  <si>
    <t>06.012.0210-0</t>
  </si>
  <si>
    <t>06.012.0211-0</t>
  </si>
  <si>
    <t>06.012.0212-0</t>
  </si>
  <si>
    <t>06.012.0213-0</t>
  </si>
  <si>
    <t>06.012.0214-0</t>
  </si>
  <si>
    <t>06.012.0215-0</t>
  </si>
  <si>
    <t>06.012.0216-0</t>
  </si>
  <si>
    <t>06.012.0217-0</t>
  </si>
  <si>
    <t>06.012.0218-0</t>
  </si>
  <si>
    <t>06.012.0219-0</t>
  </si>
  <si>
    <t>06.012.0220-0</t>
  </si>
  <si>
    <t>06.012.0221-0</t>
  </si>
  <si>
    <t>06.012.0222-0</t>
  </si>
  <si>
    <t>06.012.0223-0</t>
  </si>
  <si>
    <t>06.012.0224-0</t>
  </si>
  <si>
    <t>06.012.0225-0</t>
  </si>
  <si>
    <t>06.012.0226-0</t>
  </si>
  <si>
    <t>06.012.0227-0</t>
  </si>
  <si>
    <t>06.012.0228-0</t>
  </si>
  <si>
    <t>06.012.0229-0</t>
  </si>
  <si>
    <t>06.012.0230-0</t>
  </si>
  <si>
    <t>06.012.0231-0</t>
  </si>
  <si>
    <t>06.012.0232-0</t>
  </si>
  <si>
    <t>06.012.0233-0</t>
  </si>
  <si>
    <t>06.012.0234-0</t>
  </si>
  <si>
    <t>06.012.0235-0</t>
  </si>
  <si>
    <t>06.012.0236-0</t>
  </si>
  <si>
    <t>06.012.0237-0</t>
  </si>
  <si>
    <t>06.012.0238-0</t>
  </si>
  <si>
    <t>06.012.0239-0</t>
  </si>
  <si>
    <t>06.012.0240-0</t>
  </si>
  <si>
    <t>06.012.0241-0</t>
  </si>
  <si>
    <t>06.012.0242-0</t>
  </si>
  <si>
    <t>06.012.0243-0</t>
  </si>
  <si>
    <t>06.012.0244-0</t>
  </si>
  <si>
    <t>06.012.0245-0</t>
  </si>
  <si>
    <t>06.012.0246-0</t>
  </si>
  <si>
    <t>06.012.0247-0</t>
  </si>
  <si>
    <t>06.012.0248-0</t>
  </si>
  <si>
    <t>06.012.0249-0</t>
  </si>
  <si>
    <t>06.012.0250-0</t>
  </si>
  <si>
    <t>06.012.0251-0</t>
  </si>
  <si>
    <t>06.012.0252-0</t>
  </si>
  <si>
    <t>06.012.0253-0</t>
  </si>
  <si>
    <t>06.012.0254-0</t>
  </si>
  <si>
    <t>06.012.0255-0</t>
  </si>
  <si>
    <t>06.012.0256-0</t>
  </si>
  <si>
    <t>06.012.0257-0</t>
  </si>
  <si>
    <t>06.012.0258-0</t>
  </si>
  <si>
    <t>06.012.0259-0</t>
  </si>
  <si>
    <t>06.012.0260-0</t>
  </si>
  <si>
    <t>06.012.0261-0</t>
  </si>
  <si>
    <t>06.012.0262-0</t>
  </si>
  <si>
    <t>06.012.0263-0</t>
  </si>
  <si>
    <t>06.012.0264-0</t>
  </si>
  <si>
    <t>06.012.0265-0</t>
  </si>
  <si>
    <t>06.012.0266-0</t>
  </si>
  <si>
    <t>06.012.0267-0</t>
  </si>
  <si>
    <t>06.012.0268-0</t>
  </si>
  <si>
    <t>06.012.0269-0</t>
  </si>
  <si>
    <t>06.012.0270-0</t>
  </si>
  <si>
    <t>06.012.0271-0</t>
  </si>
  <si>
    <t>06.012.0272-0</t>
  </si>
  <si>
    <t>06.012.0273-0</t>
  </si>
  <si>
    <t>06.012.0274-0</t>
  </si>
  <si>
    <t>06.012.0275-0</t>
  </si>
  <si>
    <t>06.012.0276-0</t>
  </si>
  <si>
    <t>06.012.0277-0</t>
  </si>
  <si>
    <t>06.012.0278-0</t>
  </si>
  <si>
    <t>06.012.0310-0</t>
  </si>
  <si>
    <t>06.012.0312-0</t>
  </si>
  <si>
    <t>06.012.0315-0</t>
  </si>
  <si>
    <t>06.012.0317-0</t>
  </si>
  <si>
    <t>06.012.0319-0</t>
  </si>
  <si>
    <t>06.012.0320-0</t>
  </si>
  <si>
    <t>06.012.0322-0</t>
  </si>
  <si>
    <t>06.012.0325-0</t>
  </si>
  <si>
    <t>06.012.0327-0</t>
  </si>
  <si>
    <t>06.012.0329-0</t>
  </si>
  <si>
    <t>06.012.0331-0</t>
  </si>
  <si>
    <t>06.012.0332-0</t>
  </si>
  <si>
    <t>06.012.0335-0</t>
  </si>
  <si>
    <t>06.012.0337-0</t>
  </si>
  <si>
    <t>06.012.0340-0</t>
  </si>
  <si>
    <t>06.012.0345-0</t>
  </si>
  <si>
    <t>06.012.0347-0</t>
  </si>
  <si>
    <t>06.012.0348-0</t>
  </si>
  <si>
    <t>06.012.0349-0</t>
  </si>
  <si>
    <t>06.012.0351-0</t>
  </si>
  <si>
    <t>06.012.0352-0</t>
  </si>
  <si>
    <t>06.012.0355-0</t>
  </si>
  <si>
    <t>06.012.0357-0</t>
  </si>
  <si>
    <t>06.012.0359-0</t>
  </si>
  <si>
    <t>06.012.0362-0</t>
  </si>
  <si>
    <t>06.012.0363-0</t>
  </si>
  <si>
    <t>06.012.0364-0</t>
  </si>
  <si>
    <t>06.012.0366-0</t>
  </si>
  <si>
    <t>06.012.0368-0</t>
  </si>
  <si>
    <t>06.012.0370-0</t>
  </si>
  <si>
    <t>06.012.0372-0</t>
  </si>
  <si>
    <t>06.012.0375-0</t>
  </si>
  <si>
    <t>06.012.0377-0</t>
  </si>
  <si>
    <t>06.012.0379-0</t>
  </si>
  <si>
    <t>06.012.0381-0</t>
  </si>
  <si>
    <t>06.012.0383-0</t>
  </si>
  <si>
    <t>06.012.0385-0</t>
  </si>
  <si>
    <t>06.012.0387-0</t>
  </si>
  <si>
    <t>06.012.0389-0</t>
  </si>
  <si>
    <t>06.012.0391-0</t>
  </si>
  <si>
    <t>06.012.0393-0</t>
  </si>
  <si>
    <t>06.012.0395-0</t>
  </si>
  <si>
    <t>06.012.0400-0</t>
  </si>
  <si>
    <t>06.012.9999-0</t>
  </si>
  <si>
    <t>06.013.9999-0</t>
  </si>
  <si>
    <t>06.014.0012-0</t>
  </si>
  <si>
    <t>06.014.0013-0</t>
  </si>
  <si>
    <t>06.014.0014-0</t>
  </si>
  <si>
    <t>06.014.0015-0</t>
  </si>
  <si>
    <t>06.014.0016-0</t>
  </si>
  <si>
    <t>06.014.0049-0</t>
  </si>
  <si>
    <t>06.014.0052-0</t>
  </si>
  <si>
    <t>06.014.0054-0</t>
  </si>
  <si>
    <t>06.014.0057-0</t>
  </si>
  <si>
    <t>06.014.0059-0</t>
  </si>
  <si>
    <t>06.014.0060-0</t>
  </si>
  <si>
    <t>06.014.0062-0</t>
  </si>
  <si>
    <t>06.014.0064-0</t>
  </si>
  <si>
    <t>06.014.0066-0</t>
  </si>
  <si>
    <t>06.014.0068-0</t>
  </si>
  <si>
    <t>06.014.0100-1</t>
  </si>
  <si>
    <t>06.014.0101-0</t>
  </si>
  <si>
    <t>06.014.0102-0</t>
  </si>
  <si>
    <t>06.014.0105-0</t>
  </si>
  <si>
    <t>06.014.0110-0</t>
  </si>
  <si>
    <t>06.014.0112-0</t>
  </si>
  <si>
    <t>06.014.0114-0</t>
  </si>
  <si>
    <t>06.014.0116-0</t>
  </si>
  <si>
    <t>06.014.0118-0</t>
  </si>
  <si>
    <t>06.014.0120-0</t>
  </si>
  <si>
    <t>06.014.0122-0</t>
  </si>
  <si>
    <t>06.014.0124-0</t>
  </si>
  <si>
    <t>06.014.0126-0</t>
  </si>
  <si>
    <t>06.014.0128-0</t>
  </si>
  <si>
    <t>06.014.0130-0</t>
  </si>
  <si>
    <t>06.014.0132-0</t>
  </si>
  <si>
    <t>06.014.9999-0</t>
  </si>
  <si>
    <t>06.015.0010-0</t>
  </si>
  <si>
    <t>06.015.0011-0</t>
  </si>
  <si>
    <t>06.015.0012-0</t>
  </si>
  <si>
    <t>06.015.0013-0</t>
  </si>
  <si>
    <t>06.015.0014-0</t>
  </si>
  <si>
    <t>06.015.0015-0</t>
  </si>
  <si>
    <t>06.015.0016-0</t>
  </si>
  <si>
    <t>06.015.0030-0</t>
  </si>
  <si>
    <t>06.015.0031-0</t>
  </si>
  <si>
    <t>06.015.0060-0</t>
  </si>
  <si>
    <t>06.015.0061-0</t>
  </si>
  <si>
    <t>06.015.0070-0</t>
  </si>
  <si>
    <t>06.015.9999-0</t>
  </si>
  <si>
    <t>06.016.0001-0</t>
  </si>
  <si>
    <t>06.016.0002-0</t>
  </si>
  <si>
    <t>06.016.0003-0</t>
  </si>
  <si>
    <t>06.016.0004-0</t>
  </si>
  <si>
    <t>06.016.0006-0</t>
  </si>
  <si>
    <t>06.016.0007-0</t>
  </si>
  <si>
    <t>06.016.0008-0</t>
  </si>
  <si>
    <t>06.016.0009-0</t>
  </si>
  <si>
    <t>06.016.0010-0</t>
  </si>
  <si>
    <t>06.016.0011-0</t>
  </si>
  <si>
    <t>06.016.0012-0</t>
  </si>
  <si>
    <t>06.016.0015-0</t>
  </si>
  <si>
    <t>06.016.0016-0</t>
  </si>
  <si>
    <t>06.016.0030-0</t>
  </si>
  <si>
    <t>06.016.0031-0</t>
  </si>
  <si>
    <t>06.016.0032-0</t>
  </si>
  <si>
    <t>06.016.0040-0</t>
  </si>
  <si>
    <t>06.016.0041-0</t>
  </si>
  <si>
    <t>06.016.0050-0</t>
  </si>
  <si>
    <t>06.016.0051-0</t>
  </si>
  <si>
    <t>06.016.0052-0</t>
  </si>
  <si>
    <t>06.016.0053-0</t>
  </si>
  <si>
    <t>06.016.0060-0</t>
  </si>
  <si>
    <t>06.016.0061-0</t>
  </si>
  <si>
    <t>06.016.0080-0</t>
  </si>
  <si>
    <t>06.016.0082-0</t>
  </si>
  <si>
    <t>06.016.0100-0</t>
  </si>
  <si>
    <t>06.016.0105-0</t>
  </si>
  <si>
    <t>06.016.9999-0</t>
  </si>
  <si>
    <t>06.017.0001-0</t>
  </si>
  <si>
    <t>06.017.0002-0</t>
  </si>
  <si>
    <t>06.017.0003-0</t>
  </si>
  <si>
    <t>06.017.0004-0</t>
  </si>
  <si>
    <t>06.017.0005-0</t>
  </si>
  <si>
    <t>06.017.0006-0</t>
  </si>
  <si>
    <t>06.017.0007-0</t>
  </si>
  <si>
    <t>06.017.0008-0</t>
  </si>
  <si>
    <t>06.017.0009-0</t>
  </si>
  <si>
    <t>06.017.0010-0</t>
  </si>
  <si>
    <t>06.017.0011-0</t>
  </si>
  <si>
    <t>06.017.0012-0</t>
  </si>
  <si>
    <t>06.017.0013-0</t>
  </si>
  <si>
    <t>06.017.0014-0</t>
  </si>
  <si>
    <t>06.017.0015-0</t>
  </si>
  <si>
    <t>06.017.0016-0</t>
  </si>
  <si>
    <t>06.017.0017-0</t>
  </si>
  <si>
    <t>06.017.0018-0</t>
  </si>
  <si>
    <t>06.017.0019-0</t>
  </si>
  <si>
    <t>06.017.0020-0</t>
  </si>
  <si>
    <t>06.017.0021-0</t>
  </si>
  <si>
    <t>06.017.0022-0</t>
  </si>
  <si>
    <t>06.017.0023-0</t>
  </si>
  <si>
    <t>06.017.0024-0</t>
  </si>
  <si>
    <t>06.017.0025-0</t>
  </si>
  <si>
    <t>06.017.0026-0</t>
  </si>
  <si>
    <t>06.017.0027-0</t>
  </si>
  <si>
    <t>06.017.0040-0</t>
  </si>
  <si>
    <t>06.017.0041-0</t>
  </si>
  <si>
    <t>06.017.0050-0</t>
  </si>
  <si>
    <t>06.017.0055-0</t>
  </si>
  <si>
    <t>06.017.0060-0</t>
  </si>
  <si>
    <t>06.017.0065-0</t>
  </si>
  <si>
    <t>06.017.0070-0</t>
  </si>
  <si>
    <t>06.017.0075-0</t>
  </si>
  <si>
    <t>06.017.0080-0</t>
  </si>
  <si>
    <t>06.017.0085-0</t>
  </si>
  <si>
    <t>06.017.0090-0</t>
  </si>
  <si>
    <t>06.017.0095-0</t>
  </si>
  <si>
    <t>06.017.9999-0</t>
  </si>
  <si>
    <t>06.018.0001-0</t>
  </si>
  <si>
    <t>06.018.0002-0</t>
  </si>
  <si>
    <t>06.018.0003-0</t>
  </si>
  <si>
    <t>06.018.0005-0</t>
  </si>
  <si>
    <t>06.018.0006-0</t>
  </si>
  <si>
    <t>06.018.0007-0</t>
  </si>
  <si>
    <t>06.018.0008-0</t>
  </si>
  <si>
    <t>06.018.0009-0</t>
  </si>
  <si>
    <t>06.018.9999-0</t>
  </si>
  <si>
    <t>06.020.0510-0</t>
  </si>
  <si>
    <t>06.020.0511-0</t>
  </si>
  <si>
    <t>06.020.0512-0</t>
  </si>
  <si>
    <t>06.020.0515-0</t>
  </si>
  <si>
    <t>06.020.0516-0</t>
  </si>
  <si>
    <t>06.020.0517-0</t>
  </si>
  <si>
    <t>06.020.0518-0</t>
  </si>
  <si>
    <t>06.020.0519-0</t>
  </si>
  <si>
    <t>06.020.0520-0</t>
  </si>
  <si>
    <t>06.020.0521-0</t>
  </si>
  <si>
    <t>06.020.0522-0</t>
  </si>
  <si>
    <t>06.020.0525-0</t>
  </si>
  <si>
    <t>06.020.0526-0</t>
  </si>
  <si>
    <t>06.020.0527-0</t>
  </si>
  <si>
    <t>06.020.0528-0</t>
  </si>
  <si>
    <t>06.020.0529-0</t>
  </si>
  <si>
    <t>06.020.0530-0</t>
  </si>
  <si>
    <t>06.020.0531-0</t>
  </si>
  <si>
    <t>06.020.0534-0</t>
  </si>
  <si>
    <t>06.020.0536-0</t>
  </si>
  <si>
    <t>06.020.0538-0</t>
  </si>
  <si>
    <t>06.020.0540-0</t>
  </si>
  <si>
    <t>06.020.0545-0</t>
  </si>
  <si>
    <t>06.020.0546-0</t>
  </si>
  <si>
    <t>06.020.0547-0</t>
  </si>
  <si>
    <t>06.020.0548-0</t>
  </si>
  <si>
    <t>06.020.0549-0</t>
  </si>
  <si>
    <t>06.020.0551-0</t>
  </si>
  <si>
    <t>06.020.0553-0</t>
  </si>
  <si>
    <t>06.020.0555-0</t>
  </si>
  <si>
    <t>06.020.0557-0</t>
  </si>
  <si>
    <t>06.020.0559-0</t>
  </si>
  <si>
    <t>06.020.0560-0</t>
  </si>
  <si>
    <t>06.020.0565-0</t>
  </si>
  <si>
    <t>06.020.0566-0</t>
  </si>
  <si>
    <t>06.020.0567-0</t>
  </si>
  <si>
    <t>06.020.0568-0</t>
  </si>
  <si>
    <t>06.020.0569-0</t>
  </si>
  <si>
    <t>06.020.0570-0</t>
  </si>
  <si>
    <t>06.020.0572-0</t>
  </si>
  <si>
    <t>06.020.0574-0</t>
  </si>
  <si>
    <t>06.020.0576-0</t>
  </si>
  <si>
    <t>06.020.0578-0</t>
  </si>
  <si>
    <t>06.020.0580-0</t>
  </si>
  <si>
    <t>06.020.0582-0</t>
  </si>
  <si>
    <t>06.020.0584-0</t>
  </si>
  <si>
    <t>06.020.0586-0</t>
  </si>
  <si>
    <t>06.020.0588-0</t>
  </si>
  <si>
    <t>06.020.0592-0</t>
  </si>
  <si>
    <t>06.020.0594-0</t>
  </si>
  <si>
    <t>06.020.0596-0</t>
  </si>
  <si>
    <t>06.020.0598-0</t>
  </si>
  <si>
    <t>06.020.0600-0</t>
  </si>
  <si>
    <t>06.020.0602-0</t>
  </si>
  <si>
    <t>06.020.0604-0</t>
  </si>
  <si>
    <t>06.020.0606-0</t>
  </si>
  <si>
    <t>06.020.0608-0</t>
  </si>
  <si>
    <t>06.020.0610-0</t>
  </si>
  <si>
    <t>06.020.0612-0</t>
  </si>
  <si>
    <t>06.020.0614-0</t>
  </si>
  <si>
    <t>06.020.0616-0</t>
  </si>
  <si>
    <t>06.020.0618-0</t>
  </si>
  <si>
    <t>06.020.0620-0</t>
  </si>
  <si>
    <t>06.020.0625-0</t>
  </si>
  <si>
    <t>06.020.0626-0</t>
  </si>
  <si>
    <t>06.020.0627-0</t>
  </si>
  <si>
    <t>06.020.0628-0</t>
  </si>
  <si>
    <t>06.020.0629-0</t>
  </si>
  <si>
    <t>06.020.0630-0</t>
  </si>
  <si>
    <t>06.020.0631-0</t>
  </si>
  <si>
    <t>06.020.0632-0</t>
  </si>
  <si>
    <t>06.020.0636-0</t>
  </si>
  <si>
    <t>06.020.0637-0</t>
  </si>
  <si>
    <t>06.020.0638-0</t>
  </si>
  <si>
    <t>06.020.0639-0</t>
  </si>
  <si>
    <t>06.020.0640-0</t>
  </si>
  <si>
    <t>06.020.0641-0</t>
  </si>
  <si>
    <t>06.020.0642-0</t>
  </si>
  <si>
    <t>06.020.0643-0</t>
  </si>
  <si>
    <t>06.020.0645-0</t>
  </si>
  <si>
    <t>06.020.0647-0</t>
  </si>
  <si>
    <t>06.020.0649-0</t>
  </si>
  <si>
    <t>06.020.0655-0</t>
  </si>
  <si>
    <t>06.020.0656-0</t>
  </si>
  <si>
    <t>06.020.0657-0</t>
  </si>
  <si>
    <t>06.020.0658-0</t>
  </si>
  <si>
    <t>06.020.0659-0</t>
  </si>
  <si>
    <t>06.020.0661-0</t>
  </si>
  <si>
    <t>06.020.0663-0</t>
  </si>
  <si>
    <t>06.020.0665-0</t>
  </si>
  <si>
    <t>06.020.0667-0</t>
  </si>
  <si>
    <t>06.020.0669-0</t>
  </si>
  <si>
    <t>06.020.0670-0</t>
  </si>
  <si>
    <t>06.020.0675-0</t>
  </si>
  <si>
    <t>06.020.0676-0</t>
  </si>
  <si>
    <t>06.020.0677-0</t>
  </si>
  <si>
    <t>06.020.0678-0</t>
  </si>
  <si>
    <t>06.020.0679-0</t>
  </si>
  <si>
    <t>06.020.0681-0</t>
  </si>
  <si>
    <t>06.020.0683-0</t>
  </si>
  <si>
    <t>06.020.0685-0</t>
  </si>
  <si>
    <t>06.020.0687-0</t>
  </si>
  <si>
    <t>06.020.0689-0</t>
  </si>
  <si>
    <t>06.020.0690-0</t>
  </si>
  <si>
    <t>06.020.0691-0</t>
  </si>
  <si>
    <t>06.020.0692-0</t>
  </si>
  <si>
    <t>06.020.0694-0</t>
  </si>
  <si>
    <t>06.020.0696-0</t>
  </si>
  <si>
    <t>06.020.0700-0</t>
  </si>
  <si>
    <t>06.020.0702-0</t>
  </si>
  <si>
    <t>06.020.0704-0</t>
  </si>
  <si>
    <t>06.020.0706-0</t>
  </si>
  <si>
    <t>06.020.0708-0</t>
  </si>
  <si>
    <t>06.020.0710-0</t>
  </si>
  <si>
    <t>06.020.0711-0</t>
  </si>
  <si>
    <t>06.020.0714-0</t>
  </si>
  <si>
    <t>06.020.0715-0</t>
  </si>
  <si>
    <t>06.020.0716-0</t>
  </si>
  <si>
    <t>06.020.0717-0</t>
  </si>
  <si>
    <t>06.020.0718-0</t>
  </si>
  <si>
    <t>06.020.0720-0</t>
  </si>
  <si>
    <t>06.020.0721-0</t>
  </si>
  <si>
    <t>06.020.0722-0</t>
  </si>
  <si>
    <t>06.020.0725-0</t>
  </si>
  <si>
    <t>06.020.0726-0</t>
  </si>
  <si>
    <t>06.020.0727-0</t>
  </si>
  <si>
    <t>06.020.0735-0</t>
  </si>
  <si>
    <t>06.020.0736-0</t>
  </si>
  <si>
    <t>06.020.0737-0</t>
  </si>
  <si>
    <t>06.020.0738-0</t>
  </si>
  <si>
    <t>06.020.0739-0</t>
  </si>
  <si>
    <t>06.020.0740-0</t>
  </si>
  <si>
    <t>06.020.0741-0</t>
  </si>
  <si>
    <t>06.020.0742-0</t>
  </si>
  <si>
    <t>06.020.0745-0</t>
  </si>
  <si>
    <t>06.020.0746-0</t>
  </si>
  <si>
    <t>06.020.0747-0</t>
  </si>
  <si>
    <t>06.020.0748-0</t>
  </si>
  <si>
    <t>06.020.0749-0</t>
  </si>
  <si>
    <t>06.020.0750-0</t>
  </si>
  <si>
    <t>06.020.0751-0</t>
  </si>
  <si>
    <t>06.020.0752-0</t>
  </si>
  <si>
    <t>06.020.0754-0</t>
  </si>
  <si>
    <t>06.020.0756-0</t>
  </si>
  <si>
    <t>06.020.0758-0</t>
  </si>
  <si>
    <t>06.020.0760-0</t>
  </si>
  <si>
    <t>06.020.0761-0</t>
  </si>
  <si>
    <t>06.020.0762-0</t>
  </si>
  <si>
    <t>06.020.0763-0</t>
  </si>
  <si>
    <t>06.020.0764-0</t>
  </si>
  <si>
    <t>06.020.0766-0</t>
  </si>
  <si>
    <t>06.020.0768-0</t>
  </si>
  <si>
    <t>06.020.0770-0</t>
  </si>
  <si>
    <t>06.020.0772-0</t>
  </si>
  <si>
    <t>06.020.0774-0</t>
  </si>
  <si>
    <t>06.020.0775-0</t>
  </si>
  <si>
    <t>06.020.0780-0</t>
  </si>
  <si>
    <t>06.020.0781-0</t>
  </si>
  <si>
    <t>06.020.0782-0</t>
  </si>
  <si>
    <t>06.020.0783-0</t>
  </si>
  <si>
    <t>06.020.0784-0</t>
  </si>
  <si>
    <t>06.020.0786-0</t>
  </si>
  <si>
    <t>06.020.0788-0</t>
  </si>
  <si>
    <t>06.020.0790-0</t>
  </si>
  <si>
    <t>06.020.0792-0</t>
  </si>
  <si>
    <t>06.020.0794-0</t>
  </si>
  <si>
    <t>06.020.0795-0</t>
  </si>
  <si>
    <t>06.020.0796-0</t>
  </si>
  <si>
    <t>06.020.0797-0</t>
  </si>
  <si>
    <t>06.020.0798-0</t>
  </si>
  <si>
    <t>06.020.0799-0</t>
  </si>
  <si>
    <t>06.020.0800-0</t>
  </si>
  <si>
    <t>06.020.0801-0</t>
  </si>
  <si>
    <t>06.020.0802-0</t>
  </si>
  <si>
    <t>06.020.0803-0</t>
  </si>
  <si>
    <t>06.020.0804-0</t>
  </si>
  <si>
    <t>06.020.0805-0</t>
  </si>
  <si>
    <t>06.020.0806-0</t>
  </si>
  <si>
    <t>06.020.0807-0</t>
  </si>
  <si>
    <t>06.020.0808-0</t>
  </si>
  <si>
    <t>06.020.0809-0</t>
  </si>
  <si>
    <t>06.020.0810-0</t>
  </si>
  <si>
    <t>06.020.0811-0</t>
  </si>
  <si>
    <t>06.020.0812-0</t>
  </si>
  <si>
    <t>06.020.0813-0</t>
  </si>
  <si>
    <t>06.020.0814-0</t>
  </si>
  <si>
    <t>06.020.0815-0</t>
  </si>
  <si>
    <t>06.020.0816-0</t>
  </si>
  <si>
    <t>06.020.0817-0</t>
  </si>
  <si>
    <t>06.020.0818-0</t>
  </si>
  <si>
    <t>06.020.0819-0</t>
  </si>
  <si>
    <t>06.020.0820-0</t>
  </si>
  <si>
    <t>06.020.0821-0</t>
  </si>
  <si>
    <t>06.020.0822-0</t>
  </si>
  <si>
    <t>06.020.0823-0</t>
  </si>
  <si>
    <t>06.020.0824-0</t>
  </si>
  <si>
    <t>06.020.0825-0</t>
  </si>
  <si>
    <t>06.020.0826-0</t>
  </si>
  <si>
    <t>06.020.0827-0</t>
  </si>
  <si>
    <t>06.020.0828-0</t>
  </si>
  <si>
    <t>06.020.0829-0</t>
  </si>
  <si>
    <t>06.020.0830-0</t>
  </si>
  <si>
    <t>06.020.0831-0</t>
  </si>
  <si>
    <t>06.020.0832-0</t>
  </si>
  <si>
    <t>06.020.0833-0</t>
  </si>
  <si>
    <t>06.020.0835-0</t>
  </si>
  <si>
    <t>06.020.0840-0</t>
  </si>
  <si>
    <t>06.020.0841-0</t>
  </si>
  <si>
    <t>06.020.0842-0</t>
  </si>
  <si>
    <t>06.020.0843-0</t>
  </si>
  <si>
    <t>06.020.0844-0</t>
  </si>
  <si>
    <t>06.020.0846-0</t>
  </si>
  <si>
    <t>06.020.0848-0</t>
  </si>
  <si>
    <t>06.020.0850-0</t>
  </si>
  <si>
    <t>06.020.0852-0</t>
  </si>
  <si>
    <t>06.020.0853-0</t>
  </si>
  <si>
    <t>06.020.0854-0</t>
  </si>
  <si>
    <t>06.020.0856-0</t>
  </si>
  <si>
    <t>06.020.0857-0</t>
  </si>
  <si>
    <t>06.020.0858-0</t>
  </si>
  <si>
    <t>06.020.0859-0</t>
  </si>
  <si>
    <t>06.020.0860-0</t>
  </si>
  <si>
    <t>06.020.0862-0</t>
  </si>
  <si>
    <t>06.020.0864-0</t>
  </si>
  <si>
    <t>06.020.0866-0</t>
  </si>
  <si>
    <t>06.020.0868-0</t>
  </si>
  <si>
    <t>06.020.0870-0</t>
  </si>
  <si>
    <t>06.020.0871-0</t>
  </si>
  <si>
    <t>06.020.0872-0</t>
  </si>
  <si>
    <t>06.020.0873-0</t>
  </si>
  <si>
    <t>06.020.0875-0</t>
  </si>
  <si>
    <t>06.020.0876-0</t>
  </si>
  <si>
    <t>06.020.0880-0</t>
  </si>
  <si>
    <t>06.020.0882-0</t>
  </si>
  <si>
    <t>06.020.0884-0</t>
  </si>
  <si>
    <t>06.020.0886-0</t>
  </si>
  <si>
    <t>06.020.0888-0</t>
  </si>
  <si>
    <t>06.020.0890-0</t>
  </si>
  <si>
    <t>06.020.0891-0</t>
  </si>
  <si>
    <t>06.020.0893-0</t>
  </si>
  <si>
    <t>06.020.0894-0</t>
  </si>
  <si>
    <t>06.020.0895-0</t>
  </si>
  <si>
    <t>06.020.0896-0</t>
  </si>
  <si>
    <t>06.020.0897-0</t>
  </si>
  <si>
    <t>06.020.0900-0</t>
  </si>
  <si>
    <t>06.020.0901-0</t>
  </si>
  <si>
    <t>06.020.0902-0</t>
  </si>
  <si>
    <t>06.020.0905-0</t>
  </si>
  <si>
    <t>06.020.0906-0</t>
  </si>
  <si>
    <t>06.020.0908-0</t>
  </si>
  <si>
    <t>06.020.0910-0</t>
  </si>
  <si>
    <t>06.020.0915-0</t>
  </si>
  <si>
    <t>06.020.0916-0</t>
  </si>
  <si>
    <t>06.020.0917-0</t>
  </si>
  <si>
    <t>06.020.0918-0</t>
  </si>
  <si>
    <t>06.020.0919-0</t>
  </si>
  <si>
    <t>06.020.0920-0</t>
  </si>
  <si>
    <t>06.020.0921-0</t>
  </si>
  <si>
    <t>06.020.0922-0</t>
  </si>
  <si>
    <t>06.020.0924-0</t>
  </si>
  <si>
    <t>06.020.0926-0</t>
  </si>
  <si>
    <t>06.020.0928-0</t>
  </si>
  <si>
    <t>06.020.0930-0</t>
  </si>
  <si>
    <t>06.020.0932-0</t>
  </si>
  <si>
    <t>06.020.0933-0</t>
  </si>
  <si>
    <t>06.020.0934-0</t>
  </si>
  <si>
    <t>06.020.0935-0</t>
  </si>
  <si>
    <t>06.020.0937-0</t>
  </si>
  <si>
    <t>06.020.0938-0</t>
  </si>
  <si>
    <t>06.020.9999-0</t>
  </si>
  <si>
    <t>06.021.0010-0</t>
  </si>
  <si>
    <t>06.021.0011-0</t>
  </si>
  <si>
    <t>06.021.0012-0</t>
  </si>
  <si>
    <t>06.021.0013-0</t>
  </si>
  <si>
    <t>06.021.0014-0</t>
  </si>
  <si>
    <t>06.021.0015-0</t>
  </si>
  <si>
    <t>06.021.0016-0</t>
  </si>
  <si>
    <t>06.021.0017-0</t>
  </si>
  <si>
    <t>06.021.0018-0</t>
  </si>
  <si>
    <t>06.021.0019-0</t>
  </si>
  <si>
    <t>06.021.0020-0</t>
  </si>
  <si>
    <t>06.021.0021-0</t>
  </si>
  <si>
    <t>06.021.0025-0</t>
  </si>
  <si>
    <t>06.021.0026-0</t>
  </si>
  <si>
    <t>06.021.0027-0</t>
  </si>
  <si>
    <t>06.021.0028-0</t>
  </si>
  <si>
    <t>06.021.0029-0</t>
  </si>
  <si>
    <t>06.021.0030-0</t>
  </si>
  <si>
    <t>06.021.0031-0</t>
  </si>
  <si>
    <t>06.021.0032-0</t>
  </si>
  <si>
    <t>06.021.0033-0</t>
  </si>
  <si>
    <t>06.021.0034-0</t>
  </si>
  <si>
    <t>06.021.0035-0</t>
  </si>
  <si>
    <t>06.021.0036-0</t>
  </si>
  <si>
    <t>06.021.0040-0</t>
  </si>
  <si>
    <t>06.021.0041-0</t>
  </si>
  <si>
    <t>06.021.9999-0</t>
  </si>
  <si>
    <t>06.022.0010-0</t>
  </si>
  <si>
    <t>06.022.9999-0</t>
  </si>
  <si>
    <t>06.030.0001-0</t>
  </si>
  <si>
    <t>06.030.9999-0</t>
  </si>
  <si>
    <t>06.031.0031-0</t>
  </si>
  <si>
    <t>06.031.0032-0</t>
  </si>
  <si>
    <t>06.031.0035-0</t>
  </si>
  <si>
    <t>06.031.0039-0</t>
  </si>
  <si>
    <t>06.031.0041-0</t>
  </si>
  <si>
    <t>06.031.0043-0</t>
  </si>
  <si>
    <t>06.031.0095-0</t>
  </si>
  <si>
    <t>06.031.0096-0</t>
  </si>
  <si>
    <t>06.031.0098-0</t>
  </si>
  <si>
    <t>06.031.0100-0</t>
  </si>
  <si>
    <t>06.031.0105-0</t>
  </si>
  <si>
    <t>06.031.0110-0</t>
  </si>
  <si>
    <t>06.031.0115-0</t>
  </si>
  <si>
    <t>06.031.0120-0</t>
  </si>
  <si>
    <t>06.031.0125-0</t>
  </si>
  <si>
    <t>06.031.0130-0</t>
  </si>
  <si>
    <t>06.031.0135-0</t>
  </si>
  <si>
    <t>06.031.0140-0</t>
  </si>
  <si>
    <t>06.031.0145-0</t>
  </si>
  <si>
    <t>06.031.0255-0</t>
  </si>
  <si>
    <t>06.031.0260-0</t>
  </si>
  <si>
    <t>06.031.0265-0</t>
  </si>
  <si>
    <t>06.031.0270-0</t>
  </si>
  <si>
    <t>06.031.0275-0</t>
  </si>
  <si>
    <t>06.031.0280-0</t>
  </si>
  <si>
    <t>06.031.0283-0</t>
  </si>
  <si>
    <t>06.031.0285-0</t>
  </si>
  <si>
    <t>06.031.0290-0</t>
  </si>
  <si>
    <t>06.031.0295-0</t>
  </si>
  <si>
    <t>06.031.0300-0</t>
  </si>
  <si>
    <t>06.031.0305-0</t>
  </si>
  <si>
    <t>06.031.0410-0</t>
  </si>
  <si>
    <t>06.031.0415-0</t>
  </si>
  <si>
    <t>06.031.0420-0</t>
  </si>
  <si>
    <t>06.031.0425-0</t>
  </si>
  <si>
    <t>06.031.0430-0</t>
  </si>
  <si>
    <t>06.031.0435-0</t>
  </si>
  <si>
    <t>06.031.0440-0</t>
  </si>
  <si>
    <t>06.031.0445-0</t>
  </si>
  <si>
    <t>06.031.0450-0</t>
  </si>
  <si>
    <t>06.031.0455-0</t>
  </si>
  <si>
    <t>06.031.0465-0</t>
  </si>
  <si>
    <t>06.031.0475-0</t>
  </si>
  <si>
    <t>06.031.0480-0</t>
  </si>
  <si>
    <t>06.031.0485-0</t>
  </si>
  <si>
    <t>06.031.0490-0</t>
  </si>
  <si>
    <t>06.031.0610-0</t>
  </si>
  <si>
    <t>06.031.0620-0</t>
  </si>
  <si>
    <t>06.031.0630-0</t>
  </si>
  <si>
    <t>06.031.0640-0</t>
  </si>
  <si>
    <t>06.031.0650-0</t>
  </si>
  <si>
    <t>06.031.0660-0</t>
  </si>
  <si>
    <t>06.031.0675-0</t>
  </si>
  <si>
    <t>06.031.0690-0</t>
  </si>
  <si>
    <t>06.031.0700-0</t>
  </si>
  <si>
    <t>06.031.0750-0</t>
  </si>
  <si>
    <t>06.031.0755-0</t>
  </si>
  <si>
    <t>06.031.0760-0</t>
  </si>
  <si>
    <t>06.031.0765-0</t>
  </si>
  <si>
    <t>06.031.9999-0</t>
  </si>
  <si>
    <t>06.032.0051-0</t>
  </si>
  <si>
    <t>06.032.0053-0</t>
  </si>
  <si>
    <t>06.032.0055-0</t>
  </si>
  <si>
    <t>06.032.0057-0</t>
  </si>
  <si>
    <t>06.032.0059-0</t>
  </si>
  <si>
    <t>06.032.0060-0</t>
  </si>
  <si>
    <t>06.032.0061-0</t>
  </si>
  <si>
    <t>06.032.0062-0</t>
  </si>
  <si>
    <t>06.032.0063-0</t>
  </si>
  <si>
    <t>06.032.0064-0</t>
  </si>
  <si>
    <t>06.032.0065-0</t>
  </si>
  <si>
    <t>06.032.0066-0</t>
  </si>
  <si>
    <t>06.032.0067-0</t>
  </si>
  <si>
    <t>06.032.0068-0</t>
  </si>
  <si>
    <t>06.032.0069-0</t>
  </si>
  <si>
    <t>06.032.0070-0</t>
  </si>
  <si>
    <t>06.032.0071-0</t>
  </si>
  <si>
    <t>06.032.0072-0</t>
  </si>
  <si>
    <t>06.032.0073-0</t>
  </si>
  <si>
    <t>06.032.0074-0</t>
  </si>
  <si>
    <t>06.032.0075-0</t>
  </si>
  <si>
    <t>06.032.0076-0</t>
  </si>
  <si>
    <t>06.032.0077-0</t>
  </si>
  <si>
    <t>06.032.0080-0</t>
  </si>
  <si>
    <t>06.032.0081-0</t>
  </si>
  <si>
    <t>06.032.0082-0</t>
  </si>
  <si>
    <t>06.032.0083-0</t>
  </si>
  <si>
    <t>06.032.0084-0</t>
  </si>
  <si>
    <t>06.032.0085-0</t>
  </si>
  <si>
    <t>06.032.0086-0</t>
  </si>
  <si>
    <t>06.032.0087-0</t>
  </si>
  <si>
    <t>06.032.0088-0</t>
  </si>
  <si>
    <t>06.032.0089-0</t>
  </si>
  <si>
    <t>06.032.0090-0</t>
  </si>
  <si>
    <t>06.032.0091-0</t>
  </si>
  <si>
    <t>06.032.0092-0</t>
  </si>
  <si>
    <t>06.032.0093-0</t>
  </si>
  <si>
    <t>06.032.0094-0</t>
  </si>
  <si>
    <t>06.032.0095-0</t>
  </si>
  <si>
    <t>06.032.0096-0</t>
  </si>
  <si>
    <t>06.032.0097-0</t>
  </si>
  <si>
    <t>06.032.9999-0</t>
  </si>
  <si>
    <t>06.033.0010-0</t>
  </si>
  <si>
    <t>06.033.0020-0</t>
  </si>
  <si>
    <t>06.033.0030-0</t>
  </si>
  <si>
    <t>06.033.9999-0</t>
  </si>
  <si>
    <t>06.034.0031-0</t>
  </si>
  <si>
    <t>06.034.0032-0</t>
  </si>
  <si>
    <t>06.034.0035-0</t>
  </si>
  <si>
    <t>06.034.0039-0</t>
  </si>
  <si>
    <t>06.034.0041-0</t>
  </si>
  <si>
    <t>06.034.0043-0</t>
  </si>
  <si>
    <t>06.034.0045-0</t>
  </si>
  <si>
    <t>06.034.0050-0</t>
  </si>
  <si>
    <t>06.034.0098-0</t>
  </si>
  <si>
    <t>06.034.0100-0</t>
  </si>
  <si>
    <t>06.034.0105-0</t>
  </si>
  <si>
    <t>06.034.0110-0</t>
  </si>
  <si>
    <t>06.034.0115-0</t>
  </si>
  <si>
    <t>06.034.0120-0</t>
  </si>
  <si>
    <t>06.034.0125-0</t>
  </si>
  <si>
    <t>06.034.0130-0</t>
  </si>
  <si>
    <t>06.034.0135-0</t>
  </si>
  <si>
    <t>06.034.0140-0</t>
  </si>
  <si>
    <t>06.034.0145-0</t>
  </si>
  <si>
    <t>06.034.0255-0</t>
  </si>
  <si>
    <t>06.034.0260-0</t>
  </si>
  <si>
    <t>06.034.0265-0</t>
  </si>
  <si>
    <t>06.034.0270-0</t>
  </si>
  <si>
    <t>06.034.0275-0</t>
  </si>
  <si>
    <t>06.034.0280-0</t>
  </si>
  <si>
    <t>06.034.0283-0</t>
  </si>
  <si>
    <t>06.034.0285-0</t>
  </si>
  <si>
    <t>06.034.0290-0</t>
  </si>
  <si>
    <t>06.034.0295-0</t>
  </si>
  <si>
    <t>06.034.0300-0</t>
  </si>
  <si>
    <t>06.034.0306-0</t>
  </si>
  <si>
    <t>06.034.0410-0</t>
  </si>
  <si>
    <t>06.034.0415-0</t>
  </si>
  <si>
    <t>06.034.0420-0</t>
  </si>
  <si>
    <t>06.034.0425-0</t>
  </si>
  <si>
    <t>06.034.0430-0</t>
  </si>
  <si>
    <t>06.034.0435-0</t>
  </si>
  <si>
    <t>06.034.0440-0</t>
  </si>
  <si>
    <t>06.034.0445-0</t>
  </si>
  <si>
    <t>06.034.0450-0</t>
  </si>
  <si>
    <t>06.034.0455-0</t>
  </si>
  <si>
    <t>06.034.0465-0</t>
  </si>
  <si>
    <t>06.034.0475-0</t>
  </si>
  <si>
    <t>06.034.0480-0</t>
  </si>
  <si>
    <t>06.034.0485-0</t>
  </si>
  <si>
    <t>06.034.0550-0</t>
  </si>
  <si>
    <t>06.034.0610-0</t>
  </si>
  <si>
    <t>06.034.0620-0</t>
  </si>
  <si>
    <t>06.034.0630-0</t>
  </si>
  <si>
    <t>06.034.0640-0</t>
  </si>
  <si>
    <t>06.034.0650-0</t>
  </si>
  <si>
    <t>06.034.0660-0</t>
  </si>
  <si>
    <t>06.034.0675-0</t>
  </si>
  <si>
    <t>06.034.0690-0</t>
  </si>
  <si>
    <t>06.034.0705-0</t>
  </si>
  <si>
    <t>06.034.0730-0</t>
  </si>
  <si>
    <t>06.034.9999-0</t>
  </si>
  <si>
    <t>06.040.9999-0</t>
  </si>
  <si>
    <t>06.042.9999-0</t>
  </si>
  <si>
    <t>06.043.9999-0</t>
  </si>
  <si>
    <t>06.061.0105-0</t>
  </si>
  <si>
    <t>06.061.0110-0</t>
  </si>
  <si>
    <t>06.061.0115-0</t>
  </si>
  <si>
    <t>06.061.0120-0</t>
  </si>
  <si>
    <t>06.061.0150-0</t>
  </si>
  <si>
    <t>06.061.0155-0</t>
  </si>
  <si>
    <t>06.061.0160-0</t>
  </si>
  <si>
    <t>06.061.0165-0</t>
  </si>
  <si>
    <t>06.061.0170-0</t>
  </si>
  <si>
    <t>06.061.0171-0</t>
  </si>
  <si>
    <t>06.061.0172-0</t>
  </si>
  <si>
    <t>06.061.0173-0</t>
  </si>
  <si>
    <t>06.061.0174-0</t>
  </si>
  <si>
    <t>06.061.0176-0</t>
  </si>
  <si>
    <t>06.061.0177-0</t>
  </si>
  <si>
    <t>06.061.9999-0</t>
  </si>
  <si>
    <t>06.062.0001-0</t>
  </si>
  <si>
    <t>06.062.0002-0</t>
  </si>
  <si>
    <t>06.062.9999-0</t>
  </si>
  <si>
    <t>06.063.0011-0</t>
  </si>
  <si>
    <t>06.063.0012-0</t>
  </si>
  <si>
    <t>06.063.0013-0</t>
  </si>
  <si>
    <t>06.063.0014-0</t>
  </si>
  <si>
    <t>06.063.0015-0</t>
  </si>
  <si>
    <t>06.063.0016-0</t>
  </si>
  <si>
    <t>06.063.0017-0</t>
  </si>
  <si>
    <t>06.063.0018-0</t>
  </si>
  <si>
    <t>06.063.0019-0</t>
  </si>
  <si>
    <t>06.063.0021-0</t>
  </si>
  <si>
    <t>06.063.0023-0</t>
  </si>
  <si>
    <t>06.063.0025-0</t>
  </si>
  <si>
    <t>06.063.9999-0</t>
  </si>
  <si>
    <t>06.064.9999-0</t>
  </si>
  <si>
    <t>06.065.9999-0</t>
  </si>
  <si>
    <t>06.066.9999-0</t>
  </si>
  <si>
    <t>06.068.9999-0</t>
  </si>
  <si>
    <t>06.069.0005-0</t>
  </si>
  <si>
    <t>06.069.0006-0</t>
  </si>
  <si>
    <t>06.069.0008-0</t>
  </si>
  <si>
    <t>06.069.0009-0</t>
  </si>
  <si>
    <t>06.069.0010-0</t>
  </si>
  <si>
    <t>06.069.0015-0</t>
  </si>
  <si>
    <t>06.069.0020-0</t>
  </si>
  <si>
    <t>06.069.0025-0</t>
  </si>
  <si>
    <t>06.069.0030-0</t>
  </si>
  <si>
    <t>06.069.0035-0</t>
  </si>
  <si>
    <t>06.069.0040-0</t>
  </si>
  <si>
    <t>06.069.0045-0</t>
  </si>
  <si>
    <t>06.069.0050-0</t>
  </si>
  <si>
    <t>06.069.0055-0</t>
  </si>
  <si>
    <t>06.069.0100-0</t>
  </si>
  <si>
    <t>06.069.0101-0</t>
  </si>
  <si>
    <t>06.069.0105-0</t>
  </si>
  <si>
    <t>06.069.0106-0</t>
  </si>
  <si>
    <t>06.069.0110-0</t>
  </si>
  <si>
    <t>06.069.0115-0</t>
  </si>
  <si>
    <t>06.069.0120-0</t>
  </si>
  <si>
    <t>06.069.0125-0</t>
  </si>
  <si>
    <t>06.069.0130-0</t>
  </si>
  <si>
    <t>06.069.0135-0</t>
  </si>
  <si>
    <t>06.069.0140-0</t>
  </si>
  <si>
    <t>06.069.0145-0</t>
  </si>
  <si>
    <t>06.069.0150-0</t>
  </si>
  <si>
    <t>06.069.0155-0</t>
  </si>
  <si>
    <t>06.069.0160-0</t>
  </si>
  <si>
    <t>06.069.0165-0</t>
  </si>
  <si>
    <t>06.069.9999-0</t>
  </si>
  <si>
    <t>06.070.9999-0</t>
  </si>
  <si>
    <t>06.072.0001-0</t>
  </si>
  <si>
    <t>06.072.0003-0</t>
  </si>
  <si>
    <t>06.072.9999-0</t>
  </si>
  <si>
    <t>06.075.0010-0</t>
  </si>
  <si>
    <t>06.075.0012-0</t>
  </si>
  <si>
    <t>06.075.9999-0</t>
  </si>
  <si>
    <t>06.076.0005-0</t>
  </si>
  <si>
    <t>06.076.0010-0</t>
  </si>
  <si>
    <t>06.076.0015-0</t>
  </si>
  <si>
    <t>06.076.0020-0</t>
  </si>
  <si>
    <t>06.076.0025-0</t>
  </si>
  <si>
    <t>06.076.9999-0</t>
  </si>
  <si>
    <t>06.077.0005-0</t>
  </si>
  <si>
    <t>06.077.0010-0</t>
  </si>
  <si>
    <t>06.077.0015-0</t>
  </si>
  <si>
    <t>06.077.0020-0</t>
  </si>
  <si>
    <t>06.077.0025-0</t>
  </si>
  <si>
    <t>06.077.9999-0</t>
  </si>
  <si>
    <t>06.081.0010-0</t>
  </si>
  <si>
    <t>06.081.9999-0</t>
  </si>
  <si>
    <t>06.082.0010-0</t>
  </si>
  <si>
    <t>06.082.0015-0</t>
  </si>
  <si>
    <t>06.082.0020-0</t>
  </si>
  <si>
    <t>06.082.0050-0</t>
  </si>
  <si>
    <t>06.082.0053-0</t>
  </si>
  <si>
    <t>06.082.0055-0</t>
  </si>
  <si>
    <t>06.082.0070-0</t>
  </si>
  <si>
    <t>06.082.0075-0</t>
  </si>
  <si>
    <t>06.082.9999-0</t>
  </si>
  <si>
    <t>06.084.0005-0</t>
  </si>
  <si>
    <t>06.084.9999-0</t>
  </si>
  <si>
    <t>06.085.0010-0</t>
  </si>
  <si>
    <t>06.085.0015-0</t>
  </si>
  <si>
    <t>06.085.0020-0</t>
  </si>
  <si>
    <t>06.085.0025-0</t>
  </si>
  <si>
    <t>06.085.0030-0</t>
  </si>
  <si>
    <t>06.085.0035-0</t>
  </si>
  <si>
    <t>06.085.0040-0</t>
  </si>
  <si>
    <t>06.085.0045-0</t>
  </si>
  <si>
    <t>06.085.0050-1</t>
  </si>
  <si>
    <t>06.085.0055-0</t>
  </si>
  <si>
    <t>06.085.0058-0</t>
  </si>
  <si>
    <t>06.085.0060-0</t>
  </si>
  <si>
    <t>06.085.0065-0</t>
  </si>
  <si>
    <t>06.085.0070-0</t>
  </si>
  <si>
    <t>06.085.0072-0</t>
  </si>
  <si>
    <t>06.085.0074-0</t>
  </si>
  <si>
    <t>06.085.9999-0</t>
  </si>
  <si>
    <t>06.086.0010-0</t>
  </si>
  <si>
    <t>06.086.9999-0</t>
  </si>
  <si>
    <t>06.087.0010-0</t>
  </si>
  <si>
    <t>06.087.9999-0</t>
  </si>
  <si>
    <t>06.088.0010-0</t>
  </si>
  <si>
    <t>06.088.9999-0</t>
  </si>
  <si>
    <t>06.090.0010-0</t>
  </si>
  <si>
    <t>06.090.9999-0</t>
  </si>
  <si>
    <t>06.095.0010-0</t>
  </si>
  <si>
    <t>06.095.0013-0</t>
  </si>
  <si>
    <t>06.095.0015-0</t>
  </si>
  <si>
    <t>06.095.0018-0</t>
  </si>
  <si>
    <t>06.095.0020-0</t>
  </si>
  <si>
    <t>06.095.0022-0</t>
  </si>
  <si>
    <t>06.095.0025-0</t>
  </si>
  <si>
    <t>06.095.0028-0</t>
  </si>
  <si>
    <t>06.095.0030-0</t>
  </si>
  <si>
    <t>06.095.9999-0</t>
  </si>
  <si>
    <t>06.100.0010-0</t>
  </si>
  <si>
    <t>06.100.0011-0</t>
  </si>
  <si>
    <t>06.100.0012-0</t>
  </si>
  <si>
    <t>06.100.0020-0</t>
  </si>
  <si>
    <t>06.100.0030-0</t>
  </si>
  <si>
    <t>06.100.0040-0</t>
  </si>
  <si>
    <t>06.100.0050-0</t>
  </si>
  <si>
    <t>06.100.0056-0</t>
  </si>
  <si>
    <t>06.100.0058-0</t>
  </si>
  <si>
    <t>06.100.0060-0</t>
  </si>
  <si>
    <t>06.100.0062-0</t>
  </si>
  <si>
    <t>06.100.0064-0</t>
  </si>
  <si>
    <t>06.100.0068-0</t>
  </si>
  <si>
    <t>06.100.0079-0</t>
  </si>
  <si>
    <t>06.100.0080-0</t>
  </si>
  <si>
    <t>06.100.0082-0</t>
  </si>
  <si>
    <t>06.100.0085-0</t>
  </si>
  <si>
    <t>06.100.0087-0</t>
  </si>
  <si>
    <t>06.100.0090-0</t>
  </si>
  <si>
    <t>06.100.0092-0</t>
  </si>
  <si>
    <t>06.100.0095-0</t>
  </si>
  <si>
    <t>06.100.0100-0</t>
  </si>
  <si>
    <t>06.100.0105-0</t>
  </si>
  <si>
    <t>06.100.0110-0</t>
  </si>
  <si>
    <t>06.100.0115-0</t>
  </si>
  <si>
    <t>06.100.0130-0</t>
  </si>
  <si>
    <t>06.100.0132-0</t>
  </si>
  <si>
    <t>06.100.0134-0</t>
  </si>
  <si>
    <t>06.100.0136-0</t>
  </si>
  <si>
    <t>06.100.0138-0</t>
  </si>
  <si>
    <t>06.100.0140-0</t>
  </si>
  <si>
    <t>06.100.0142-0</t>
  </si>
  <si>
    <t>06.100.0144-0</t>
  </si>
  <si>
    <t>06.100.0148-0</t>
  </si>
  <si>
    <t>06.100.0150-0</t>
  </si>
  <si>
    <t>06.100.0155-0</t>
  </si>
  <si>
    <t>06.100.0160-0</t>
  </si>
  <si>
    <t>06.100.0165-0</t>
  </si>
  <si>
    <t>06.100.0170-0</t>
  </si>
  <si>
    <t>06.100.0175-0</t>
  </si>
  <si>
    <t>06.100.0180-0</t>
  </si>
  <si>
    <t>06.100.0185-0</t>
  </si>
  <si>
    <t>06.100.0187-0</t>
  </si>
  <si>
    <t>06.100.0190-0</t>
  </si>
  <si>
    <t>06.100.9999-0</t>
  </si>
  <si>
    <t>06.101.0001-0</t>
  </si>
  <si>
    <t>06.101.9999-0</t>
  </si>
  <si>
    <t>06.102.0010-0</t>
  </si>
  <si>
    <t>06.102.9999-0</t>
  </si>
  <si>
    <t>06.103.0010-0</t>
  </si>
  <si>
    <t>06.103.0015-0</t>
  </si>
  <si>
    <t>06.103.0020-0</t>
  </si>
  <si>
    <t>06.103.0025-0</t>
  </si>
  <si>
    <t>06.103.0030-0</t>
  </si>
  <si>
    <t>06.103.0035-0</t>
  </si>
  <si>
    <t>06.103.0040-0</t>
  </si>
  <si>
    <t>06.103.0045-0</t>
  </si>
  <si>
    <t>06.103.0050-0</t>
  </si>
  <si>
    <t>06.103.0055-0</t>
  </si>
  <si>
    <t>06.103.0080-0</t>
  </si>
  <si>
    <t>06.103.0085-0</t>
  </si>
  <si>
    <t>06.103.0090-0</t>
  </si>
  <si>
    <t>06.103.0095-0</t>
  </si>
  <si>
    <t>06.103.0100-0</t>
  </si>
  <si>
    <t>06.103.0105-0</t>
  </si>
  <si>
    <t>06.103.0110-0</t>
  </si>
  <si>
    <t>06.103.0115-0</t>
  </si>
  <si>
    <t>06.103.0120-0</t>
  </si>
  <si>
    <t>06.103.0125-0</t>
  </si>
  <si>
    <t>06.103.0150-0</t>
  </si>
  <si>
    <t>06.103.9999-0</t>
  </si>
  <si>
    <t>06.105.9999-0</t>
  </si>
  <si>
    <t>06.106.0011-0</t>
  </si>
  <si>
    <t>06.106.0012-0</t>
  </si>
  <si>
    <t>06.106.0014-0</t>
  </si>
  <si>
    <t>06.106.9999-0</t>
  </si>
  <si>
    <t>06.107.9999-0</t>
  </si>
  <si>
    <t>06.108.0005-0</t>
  </si>
  <si>
    <t>06.108.0006-0</t>
  </si>
  <si>
    <t>06.108.0007-0</t>
  </si>
  <si>
    <t>06.108.0008-0</t>
  </si>
  <si>
    <t>06.108.0009-0</t>
  </si>
  <si>
    <t>06.108.9999-0</t>
  </si>
  <si>
    <t>06.110.0001-0</t>
  </si>
  <si>
    <t>06.110.9999-0</t>
  </si>
  <si>
    <t>06.115.0001-0</t>
  </si>
  <si>
    <t>06.115.9999-0</t>
  </si>
  <si>
    <t>06.200.0030-0</t>
  </si>
  <si>
    <t>06.200.0033-0</t>
  </si>
  <si>
    <t>06.200.0035-0</t>
  </si>
  <si>
    <t>06.200.0051-0</t>
  </si>
  <si>
    <t>06.200.0052-0</t>
  </si>
  <si>
    <t>06.200.0053-0</t>
  </si>
  <si>
    <t>06.200.0054-0</t>
  </si>
  <si>
    <t>06.200.0055-0</t>
  </si>
  <si>
    <t>06.200.0056-0</t>
  </si>
  <si>
    <t>06.200.0057-0</t>
  </si>
  <si>
    <t>06.200.0058-0</t>
  </si>
  <si>
    <t>06.200.0059-0</t>
  </si>
  <si>
    <t>06.200.0060-0</t>
  </si>
  <si>
    <t>06.200.0062-0</t>
  </si>
  <si>
    <t>06.200.0064-0</t>
  </si>
  <si>
    <t>06.200.0065-0</t>
  </si>
  <si>
    <t>06.200.0066-0</t>
  </si>
  <si>
    <t>06.200.0067-0</t>
  </si>
  <si>
    <t>06.200.0068-0</t>
  </si>
  <si>
    <t>06.200.0071-0</t>
  </si>
  <si>
    <t>06.200.0072-0</t>
  </si>
  <si>
    <t>06.200.0073-0</t>
  </si>
  <si>
    <t>06.200.0074-0</t>
  </si>
  <si>
    <t>06.200.0075-0</t>
  </si>
  <si>
    <t>06.200.0076-0</t>
  </si>
  <si>
    <t>06.200.0077-0</t>
  </si>
  <si>
    <t>06.200.0078-0</t>
  </si>
  <si>
    <t>06.200.0080-0</t>
  </si>
  <si>
    <t>06.200.0081-0</t>
  </si>
  <si>
    <t>06.200.0083-0</t>
  </si>
  <si>
    <t>06.200.0084-0</t>
  </si>
  <si>
    <t>06.200.0085-0</t>
  </si>
  <si>
    <t>06.200.0086-0</t>
  </si>
  <si>
    <t>06.200.0090-0</t>
  </si>
  <si>
    <t>06.200.0092-0</t>
  </si>
  <si>
    <t>06.200.0093-0</t>
  </si>
  <si>
    <t>06.200.0094-0</t>
  </si>
  <si>
    <t>06.200.0095-0</t>
  </si>
  <si>
    <t>06.200.0096-0</t>
  </si>
  <si>
    <t>06.200.0097-0</t>
  </si>
  <si>
    <t>06.200.0098-0</t>
  </si>
  <si>
    <t>06.200.0099-0</t>
  </si>
  <si>
    <t>06.200.0100-0</t>
  </si>
  <si>
    <t>06.200.0102-0</t>
  </si>
  <si>
    <t>06.200.0104-0</t>
  </si>
  <si>
    <t>06.200.0105-0</t>
  </si>
  <si>
    <t>06.200.0106-0</t>
  </si>
  <si>
    <t>06.200.0107-0</t>
  </si>
  <si>
    <t>06.200.0108-0</t>
  </si>
  <si>
    <t>06.200.9999-0</t>
  </si>
  <si>
    <t>06.201.0051-0</t>
  </si>
  <si>
    <t>06.201.0052-0</t>
  </si>
  <si>
    <t>06.201.0053-0</t>
  </si>
  <si>
    <t>06.201.0054-0</t>
  </si>
  <si>
    <t>06.201.0055-0</t>
  </si>
  <si>
    <t>06.201.0056-0</t>
  </si>
  <si>
    <t>06.201.0057-0</t>
  </si>
  <si>
    <t>06.201.0058-0</t>
  </si>
  <si>
    <t>06.201.0059-0</t>
  </si>
  <si>
    <t>06.201.0060-0</t>
  </si>
  <si>
    <t>06.201.0061-0</t>
  </si>
  <si>
    <t>06.201.0062-0</t>
  </si>
  <si>
    <t>06.201.0063-0</t>
  </si>
  <si>
    <t>06.201.0064-0</t>
  </si>
  <si>
    <t>06.201.0065-0</t>
  </si>
  <si>
    <t>06.201.0066-0</t>
  </si>
  <si>
    <t>06.201.0071-0</t>
  </si>
  <si>
    <t>06.201.0072-0</t>
  </si>
  <si>
    <t>06.201.0073-0</t>
  </si>
  <si>
    <t>06.201.0074-0</t>
  </si>
  <si>
    <t>06.201.0075-0</t>
  </si>
  <si>
    <t>06.201.0076-0</t>
  </si>
  <si>
    <t>06.201.0077-0</t>
  </si>
  <si>
    <t>06.201.0078-0</t>
  </si>
  <si>
    <t>06.201.0079-0</t>
  </si>
  <si>
    <t>06.201.0080-0</t>
  </si>
  <si>
    <t>06.201.0081-0</t>
  </si>
  <si>
    <t>06.201.0082-0</t>
  </si>
  <si>
    <t>06.201.0091-0</t>
  </si>
  <si>
    <t>06.201.0092-0</t>
  </si>
  <si>
    <t>06.201.0093-0</t>
  </si>
  <si>
    <t>06.201.0094-0</t>
  </si>
  <si>
    <t>06.201.0095-0</t>
  </si>
  <si>
    <t>06.201.0096-0</t>
  </si>
  <si>
    <t>06.201.0097-0</t>
  </si>
  <si>
    <t>06.201.0098-0</t>
  </si>
  <si>
    <t>06.201.0099-0</t>
  </si>
  <si>
    <t>06.201.0100-0</t>
  </si>
  <si>
    <t>06.201.0101-0</t>
  </si>
  <si>
    <t>06.201.0102-0</t>
  </si>
  <si>
    <t>06.201.0111-0</t>
  </si>
  <si>
    <t>06.201.0112-0</t>
  </si>
  <si>
    <t>06.201.0113-0</t>
  </si>
  <si>
    <t>06.201.0114-0</t>
  </si>
  <si>
    <t>06.201.0115-0</t>
  </si>
  <si>
    <t>06.201.0116-0</t>
  </si>
  <si>
    <t>06.201.0117-0</t>
  </si>
  <si>
    <t>06.201.0118-0</t>
  </si>
  <si>
    <t>06.201.0119-0</t>
  </si>
  <si>
    <t>06.201.0120-0</t>
  </si>
  <si>
    <t>06.201.0121-0</t>
  </si>
  <si>
    <t>06.201.0122-0</t>
  </si>
  <si>
    <t>06.201.0123-0</t>
  </si>
  <si>
    <t>06.201.0124-0</t>
  </si>
  <si>
    <t>06.201.0125-0</t>
  </si>
  <si>
    <t>06.201.0126-0</t>
  </si>
  <si>
    <t>06.201.0131-0</t>
  </si>
  <si>
    <t>06.201.0132-0</t>
  </si>
  <si>
    <t>06.201.0133-0</t>
  </si>
  <si>
    <t>06.201.0134-0</t>
  </si>
  <si>
    <t>06.201.0135-0</t>
  </si>
  <si>
    <t>06.201.0136-0</t>
  </si>
  <si>
    <t>06.201.0137-0</t>
  </si>
  <si>
    <t>06.201.0138-0</t>
  </si>
  <si>
    <t>06.201.0139-0</t>
  </si>
  <si>
    <t>06.201.0140-0</t>
  </si>
  <si>
    <t>06.201.0141-0</t>
  </si>
  <si>
    <t>06.201.0142-0</t>
  </si>
  <si>
    <t>06.201.0161-0</t>
  </si>
  <si>
    <t>06.201.0162-0</t>
  </si>
  <si>
    <t>06.201.0163-0</t>
  </si>
  <si>
    <t>06.201.0164-0</t>
  </si>
  <si>
    <t>06.201.0165-0</t>
  </si>
  <si>
    <t>06.201.0166-0</t>
  </si>
  <si>
    <t>06.201.0167-0</t>
  </si>
  <si>
    <t>06.201.0168-0</t>
  </si>
  <si>
    <t>06.201.0169-0</t>
  </si>
  <si>
    <t>06.201.0170-0</t>
  </si>
  <si>
    <t>06.201.0171-0</t>
  </si>
  <si>
    <t>06.201.0172-0</t>
  </si>
  <si>
    <t>06.201.0173-0</t>
  </si>
  <si>
    <t>06.201.0174-0</t>
  </si>
  <si>
    <t>06.201.0175-0</t>
  </si>
  <si>
    <t>06.201.0176-0</t>
  </si>
  <si>
    <t>06.201.0181-0</t>
  </si>
  <si>
    <t>06.201.0182-0</t>
  </si>
  <si>
    <t>06.201.0183-0</t>
  </si>
  <si>
    <t>06.201.0184-0</t>
  </si>
  <si>
    <t>06.201.0185-0</t>
  </si>
  <si>
    <t>06.201.0186-0</t>
  </si>
  <si>
    <t>06.201.0187-0</t>
  </si>
  <si>
    <t>06.201.0188-0</t>
  </si>
  <si>
    <t>06.201.0189-0</t>
  </si>
  <si>
    <t>06.201.0190-0</t>
  </si>
  <si>
    <t>06.201.0191-0</t>
  </si>
  <si>
    <t>06.201.0192-0</t>
  </si>
  <si>
    <t>06.201.0211-0</t>
  </si>
  <si>
    <t>06.201.0212-0</t>
  </si>
  <si>
    <t>06.201.0213-0</t>
  </si>
  <si>
    <t>06.201.0214-0</t>
  </si>
  <si>
    <t>06.201.0215-0</t>
  </si>
  <si>
    <t>06.201.0216-0</t>
  </si>
  <si>
    <t>06.201.0217-0</t>
  </si>
  <si>
    <t>06.201.0218-0</t>
  </si>
  <si>
    <t>06.201.0219-0</t>
  </si>
  <si>
    <t>06.201.0220-0</t>
  </si>
  <si>
    <t>06.201.0221-0</t>
  </si>
  <si>
    <t>06.201.0222-0</t>
  </si>
  <si>
    <t>06.201.0223-0</t>
  </si>
  <si>
    <t>06.201.0224-0</t>
  </si>
  <si>
    <t>06.201.0225-0</t>
  </si>
  <si>
    <t>06.201.0226-0</t>
  </si>
  <si>
    <t>06.201.0231-0</t>
  </si>
  <si>
    <t>06.201.0232-0</t>
  </si>
  <si>
    <t>06.201.0233-0</t>
  </si>
  <si>
    <t>06.201.0234-0</t>
  </si>
  <si>
    <t>06.201.0235-0</t>
  </si>
  <si>
    <t>06.201.0236-0</t>
  </si>
  <si>
    <t>06.201.0237-0</t>
  </si>
  <si>
    <t>06.201.0238-0</t>
  </si>
  <si>
    <t>06.201.0239-0</t>
  </si>
  <si>
    <t>06.201.0240-0</t>
  </si>
  <si>
    <t>06.201.0241-0</t>
  </si>
  <si>
    <t>06.201.0242-0</t>
  </si>
  <si>
    <t>06.201.0243-0</t>
  </si>
  <si>
    <t>06.201.0244-0</t>
  </si>
  <si>
    <t>06.201.0245-0</t>
  </si>
  <si>
    <t>06.201.0246-0</t>
  </si>
  <si>
    <t>06.201.0251-0</t>
  </si>
  <si>
    <t>06.201.0252-0</t>
  </si>
  <si>
    <t>06.201.0253-0</t>
  </si>
  <si>
    <t>06.201.0254-0</t>
  </si>
  <si>
    <t>06.201.0255-0</t>
  </si>
  <si>
    <t>06.201.0256-0</t>
  </si>
  <si>
    <t>06.201.0257-0</t>
  </si>
  <si>
    <t>06.201.0258-0</t>
  </si>
  <si>
    <t>06.201.0259-0</t>
  </si>
  <si>
    <t>06.201.0260-0</t>
  </si>
  <si>
    <t>06.201.0261-0</t>
  </si>
  <si>
    <t>06.201.0262-0</t>
  </si>
  <si>
    <t>06.201.0263-0</t>
  </si>
  <si>
    <t>06.201.0264-0</t>
  </si>
  <si>
    <t>06.201.0265-0</t>
  </si>
  <si>
    <t>06.201.0266-0</t>
  </si>
  <si>
    <t>06.201.0271-0</t>
  </si>
  <si>
    <t>06.201.0272-0</t>
  </si>
  <si>
    <t>06.201.0273-0</t>
  </si>
  <si>
    <t>06.201.0274-0</t>
  </si>
  <si>
    <t>06.201.0275-0</t>
  </si>
  <si>
    <t>06.201.0276-0</t>
  </si>
  <si>
    <t>06.201.0277-0</t>
  </si>
  <si>
    <t>06.201.0278-0</t>
  </si>
  <si>
    <t>06.201.0279-0</t>
  </si>
  <si>
    <t>06.201.0280-0</t>
  </si>
  <si>
    <t>06.201.0281-0</t>
  </si>
  <si>
    <t>06.201.0282-0</t>
  </si>
  <si>
    <t>06.201.0291-0</t>
  </si>
  <si>
    <t>06.201.0292-0</t>
  </si>
  <si>
    <t>06.201.0293-0</t>
  </si>
  <si>
    <t>06.201.0294-0</t>
  </si>
  <si>
    <t>06.201.0295-0</t>
  </si>
  <si>
    <t>06.201.0296-0</t>
  </si>
  <si>
    <t>06.201.0297-0</t>
  </si>
  <si>
    <t>06.201.0298-0</t>
  </si>
  <si>
    <t>06.201.0299-0</t>
  </si>
  <si>
    <t>06.201.0300-0</t>
  </si>
  <si>
    <t>06.201.0301-0</t>
  </si>
  <si>
    <t>06.201.0302-0</t>
  </si>
  <si>
    <t>06.201.0311-0</t>
  </si>
  <si>
    <t>06.201.0312-0</t>
  </si>
  <si>
    <t>06.201.0313-0</t>
  </si>
  <si>
    <t>06.201.0314-0</t>
  </si>
  <si>
    <t>06.201.0315-0</t>
  </si>
  <si>
    <t>06.201.0316-0</t>
  </si>
  <si>
    <t>06.201.0317-0</t>
  </si>
  <si>
    <t>06.201.0318-0</t>
  </si>
  <si>
    <t>06.201.0319-0</t>
  </si>
  <si>
    <t>06.201.0320-0</t>
  </si>
  <si>
    <t>06.201.0321-0</t>
  </si>
  <si>
    <t>06.201.0322-0</t>
  </si>
  <si>
    <t>06.201.0323-0</t>
  </si>
  <si>
    <t>06.201.0324-0</t>
  </si>
  <si>
    <t>06.201.0325-0</t>
  </si>
  <si>
    <t>06.201.0326-0</t>
  </si>
  <si>
    <t>06.201.0331-0</t>
  </si>
  <si>
    <t>06.201.0332-0</t>
  </si>
  <si>
    <t>06.201.0333-0</t>
  </si>
  <si>
    <t>06.201.0334-0</t>
  </si>
  <si>
    <t>06.201.0335-0</t>
  </si>
  <si>
    <t>06.201.0336-0</t>
  </si>
  <si>
    <t>06.201.0337-0</t>
  </si>
  <si>
    <t>06.201.0338-0</t>
  </si>
  <si>
    <t>06.201.0339-0</t>
  </si>
  <si>
    <t>06.201.0340-0</t>
  </si>
  <si>
    <t>06.201.0341-0</t>
  </si>
  <si>
    <t>06.201.0342-0</t>
  </si>
  <si>
    <t>06.201.0361-0</t>
  </si>
  <si>
    <t>06.201.0362-0</t>
  </si>
  <si>
    <t>06.201.0363-0</t>
  </si>
  <si>
    <t>06.201.0364-0</t>
  </si>
  <si>
    <t>06.201.0365-0</t>
  </si>
  <si>
    <t>06.201.0366-0</t>
  </si>
  <si>
    <t>06.201.0367-0</t>
  </si>
  <si>
    <t>06.201.0368-0</t>
  </si>
  <si>
    <t>06.201.0369-0</t>
  </si>
  <si>
    <t>06.201.0370-0</t>
  </si>
  <si>
    <t>06.201.0371-0</t>
  </si>
  <si>
    <t>06.201.0372-0</t>
  </si>
  <si>
    <t>06.201.0373-0</t>
  </si>
  <si>
    <t>06.201.0374-0</t>
  </si>
  <si>
    <t>06.201.0375-0</t>
  </si>
  <si>
    <t>06.201.0376-0</t>
  </si>
  <si>
    <t>06.201.0381-0</t>
  </si>
  <si>
    <t>06.201.0382-0</t>
  </si>
  <si>
    <t>06.201.0383-0</t>
  </si>
  <si>
    <t>06.201.0384-0</t>
  </si>
  <si>
    <t>06.201.0385-0</t>
  </si>
  <si>
    <t>06.201.0386-0</t>
  </si>
  <si>
    <t>06.201.0387-0</t>
  </si>
  <si>
    <t>06.201.0388-0</t>
  </si>
  <si>
    <t>06.201.0389-0</t>
  </si>
  <si>
    <t>06.201.0390-0</t>
  </si>
  <si>
    <t>06.201.0391-0</t>
  </si>
  <si>
    <t>06.201.0392-0</t>
  </si>
  <si>
    <t>06.201.0411-0</t>
  </si>
  <si>
    <t>06.201.0412-0</t>
  </si>
  <si>
    <t>06.201.0413-0</t>
  </si>
  <si>
    <t>06.201.0414-0</t>
  </si>
  <si>
    <t>06.201.0415-0</t>
  </si>
  <si>
    <t>06.201.0416-0</t>
  </si>
  <si>
    <t>06.201.0417-0</t>
  </si>
  <si>
    <t>06.201.0418-0</t>
  </si>
  <si>
    <t>06.201.0419-0</t>
  </si>
  <si>
    <t>06.201.0420-0</t>
  </si>
  <si>
    <t>06.201.0421-0</t>
  </si>
  <si>
    <t>06.201.0422-0</t>
  </si>
  <si>
    <t>06.201.0423-0</t>
  </si>
  <si>
    <t>06.201.0424-0</t>
  </si>
  <si>
    <t>06.201.0425-0</t>
  </si>
  <si>
    <t>06.201.0426-0</t>
  </si>
  <si>
    <t>06.201.0431-0</t>
  </si>
  <si>
    <t>06.201.0432-0</t>
  </si>
  <si>
    <t>06.201.0433-0</t>
  </si>
  <si>
    <t>06.201.0434-0</t>
  </si>
  <si>
    <t>06.201.0435-0</t>
  </si>
  <si>
    <t>06.201.0436-0</t>
  </si>
  <si>
    <t>06.201.0437-0</t>
  </si>
  <si>
    <t>06.201.0438-0</t>
  </si>
  <si>
    <t>06.201.0439-0</t>
  </si>
  <si>
    <t>06.201.0440-0</t>
  </si>
  <si>
    <t>06.201.0441-0</t>
  </si>
  <si>
    <t>06.201.0442-0</t>
  </si>
  <si>
    <t>06.201.0443-0</t>
  </si>
  <si>
    <t>06.201.0444-0</t>
  </si>
  <si>
    <t>06.201.0445-0</t>
  </si>
  <si>
    <t>06.201.0446-0</t>
  </si>
  <si>
    <t>06.201.9999-0</t>
  </si>
  <si>
    <t>06.203.0006-0</t>
  </si>
  <si>
    <t>06.203.0007-0</t>
  </si>
  <si>
    <t>06.203.0008-0</t>
  </si>
  <si>
    <t>06.203.0009-0</t>
  </si>
  <si>
    <t>06.203.0010-0</t>
  </si>
  <si>
    <t>06.203.0011-0</t>
  </si>
  <si>
    <t>06.203.0012-0</t>
  </si>
  <si>
    <t>06.203.0013-0</t>
  </si>
  <si>
    <t>06.203.0014-0</t>
  </si>
  <si>
    <t>06.203.0015-0</t>
  </si>
  <si>
    <t>06.203.0016-0</t>
  </si>
  <si>
    <t>06.203.0017-0</t>
  </si>
  <si>
    <t>06.203.0018-0</t>
  </si>
  <si>
    <t>06.203.0019-0</t>
  </si>
  <si>
    <t>06.203.0020-0</t>
  </si>
  <si>
    <t>06.203.0021-0</t>
  </si>
  <si>
    <t>06.203.0022-0</t>
  </si>
  <si>
    <t>06.203.0023-0</t>
  </si>
  <si>
    <t>06.203.0024-0</t>
  </si>
  <si>
    <t>06.203.0025-0</t>
  </si>
  <si>
    <t>06.203.0026-0</t>
  </si>
  <si>
    <t>06.203.0027-0</t>
  </si>
  <si>
    <t>06.203.0028-0</t>
  </si>
  <si>
    <t>06.203.0043-0</t>
  </si>
  <si>
    <t>06.203.0044-0</t>
  </si>
  <si>
    <t>06.203.0045-0</t>
  </si>
  <si>
    <t>06.203.0046-0</t>
  </si>
  <si>
    <t>06.203.0047-0</t>
  </si>
  <si>
    <t>06.203.0048-0</t>
  </si>
  <si>
    <t>06.203.0049-0</t>
  </si>
  <si>
    <t>06.203.0050-0</t>
  </si>
  <si>
    <t>06.203.0051-0</t>
  </si>
  <si>
    <t>06.203.0052-0</t>
  </si>
  <si>
    <t>06.203.0053-0</t>
  </si>
  <si>
    <t>06.203.0054-0</t>
  </si>
  <si>
    <t>06.203.0055-0</t>
  </si>
  <si>
    <t>06.203.0056-0</t>
  </si>
  <si>
    <t>06.203.0057-0</t>
  </si>
  <si>
    <t>06.203.0058-0</t>
  </si>
  <si>
    <t>06.203.0059-0</t>
  </si>
  <si>
    <t>06.203.0060-0</t>
  </si>
  <si>
    <t>06.203.0061-0</t>
  </si>
  <si>
    <t>06.203.0062-0</t>
  </si>
  <si>
    <t>06.203.0063-0</t>
  </si>
  <si>
    <t>06.203.0064-0</t>
  </si>
  <si>
    <t>06.203.0081-0</t>
  </si>
  <si>
    <t>06.203.0082-0</t>
  </si>
  <si>
    <t>06.203.0083-0</t>
  </si>
  <si>
    <t>06.203.0084-0</t>
  </si>
  <si>
    <t>06.203.0085-0</t>
  </si>
  <si>
    <t>06.203.0086-0</t>
  </si>
  <si>
    <t>06.203.0087-0</t>
  </si>
  <si>
    <t>06.203.0088-0</t>
  </si>
  <si>
    <t>06.203.0089-0</t>
  </si>
  <si>
    <t>06.203.0090-0</t>
  </si>
  <si>
    <t>06.203.0091-0</t>
  </si>
  <si>
    <t>06.203.0092-0</t>
  </si>
  <si>
    <t>06.203.0093-0</t>
  </si>
  <si>
    <t>06.203.0094-0</t>
  </si>
  <si>
    <t>06.203.0095-0</t>
  </si>
  <si>
    <t>06.203.0096-0</t>
  </si>
  <si>
    <t>06.203.0097-0</t>
  </si>
  <si>
    <t>06.203.0098-0</t>
  </si>
  <si>
    <t>06.203.0099-0</t>
  </si>
  <si>
    <t>06.203.0100-0</t>
  </si>
  <si>
    <t>06.203.0101-0</t>
  </si>
  <si>
    <t>06.203.0102-0</t>
  </si>
  <si>
    <t>06.203.0106-0</t>
  </si>
  <si>
    <t>06.203.0107-0</t>
  </si>
  <si>
    <t>06.203.0108-0</t>
  </si>
  <si>
    <t>06.203.0109-0</t>
  </si>
  <si>
    <t>06.203.0110-0</t>
  </si>
  <si>
    <t>06.203.0111-0</t>
  </si>
  <si>
    <t>06.203.0112-0</t>
  </si>
  <si>
    <t>06.203.0113-0</t>
  </si>
  <si>
    <t>06.203.0114-0</t>
  </si>
  <si>
    <t>06.203.0115-0</t>
  </si>
  <si>
    <t>06.203.0116-0</t>
  </si>
  <si>
    <t>06.203.0117-0</t>
  </si>
  <si>
    <t>06.203.0118-0</t>
  </si>
  <si>
    <t>06.203.0119-0</t>
  </si>
  <si>
    <t>06.203.0120-0</t>
  </si>
  <si>
    <t>06.203.0121-0</t>
  </si>
  <si>
    <t>06.203.0122-0</t>
  </si>
  <si>
    <t>06.203.0123-0</t>
  </si>
  <si>
    <t>06.203.0124-0</t>
  </si>
  <si>
    <t>06.203.0125-0</t>
  </si>
  <si>
    <t>06.203.0126-0</t>
  </si>
  <si>
    <t>06.203.0127-0</t>
  </si>
  <si>
    <t>06.203.0128-0</t>
  </si>
  <si>
    <t>06.203.0136-0</t>
  </si>
  <si>
    <t>06.203.0137-0</t>
  </si>
  <si>
    <t>06.203.0138-0</t>
  </si>
  <si>
    <t>06.203.0139-0</t>
  </si>
  <si>
    <t>06.203.0140-0</t>
  </si>
  <si>
    <t>06.203.0141-0</t>
  </si>
  <si>
    <t>06.203.0142-0</t>
  </si>
  <si>
    <t>06.203.0143-0</t>
  </si>
  <si>
    <t>06.203.0144-0</t>
  </si>
  <si>
    <t>06.203.0145-0</t>
  </si>
  <si>
    <t>06.203.0146-0</t>
  </si>
  <si>
    <t>06.203.0147-0</t>
  </si>
  <si>
    <t>06.203.0148-0</t>
  </si>
  <si>
    <t>06.203.0149-0</t>
  </si>
  <si>
    <t>06.203.0150-0</t>
  </si>
  <si>
    <t>06.203.0151-0</t>
  </si>
  <si>
    <t>06.203.0152-0</t>
  </si>
  <si>
    <t>06.203.0153-0</t>
  </si>
  <si>
    <t>06.203.0154-0</t>
  </si>
  <si>
    <t>06.203.0155-0</t>
  </si>
  <si>
    <t>06.203.0166-0</t>
  </si>
  <si>
    <t>06.203.0167-0</t>
  </si>
  <si>
    <t>06.203.0168-0</t>
  </si>
  <si>
    <t>06.203.0169-0</t>
  </si>
  <si>
    <t>06.203.0170-0</t>
  </si>
  <si>
    <t>06.203.0171-0</t>
  </si>
  <si>
    <t>06.203.0172-0</t>
  </si>
  <si>
    <t>06.203.0173-0</t>
  </si>
  <si>
    <t>06.203.0174-0</t>
  </si>
  <si>
    <t>06.203.0175-0</t>
  </si>
  <si>
    <t>06.203.0176-0</t>
  </si>
  <si>
    <t>06.203.0177-0</t>
  </si>
  <si>
    <t>06.203.0178-0</t>
  </si>
  <si>
    <t>06.203.0179-0</t>
  </si>
  <si>
    <t>06.203.0180-0</t>
  </si>
  <si>
    <t>06.203.0181-0</t>
  </si>
  <si>
    <t>06.203.0182-0</t>
  </si>
  <si>
    <t>06.203.0183-0</t>
  </si>
  <si>
    <t>06.203.0191-0</t>
  </si>
  <si>
    <t>06.203.0192-0</t>
  </si>
  <si>
    <t>06.203.0193-0</t>
  </si>
  <si>
    <t>06.203.0194-0</t>
  </si>
  <si>
    <t>06.203.0195-0</t>
  </si>
  <si>
    <t>06.203.0196-0</t>
  </si>
  <si>
    <t>06.203.0197-0</t>
  </si>
  <si>
    <t>06.203.0198-0</t>
  </si>
  <si>
    <t>06.203.0199-0</t>
  </si>
  <si>
    <t>06.203.0200-0</t>
  </si>
  <si>
    <t>06.203.0201-0</t>
  </si>
  <si>
    <t>06.203.0202-0</t>
  </si>
  <si>
    <t>06.203.0203-0</t>
  </si>
  <si>
    <t>06.203.0204-0</t>
  </si>
  <si>
    <t>06.203.0205-0</t>
  </si>
  <si>
    <t>06.203.0206-0</t>
  </si>
  <si>
    <t>06.203.0207-0</t>
  </si>
  <si>
    <t>06.203.0208-0</t>
  </si>
  <si>
    <t>06.203.0209-0</t>
  </si>
  <si>
    <t>06.203.9999-0</t>
  </si>
  <si>
    <t>06.205.0050-0</t>
  </si>
  <si>
    <t>06.205.0051-0</t>
  </si>
  <si>
    <t>06.205.0052-0</t>
  </si>
  <si>
    <t>06.205.0053-0</t>
  </si>
  <si>
    <t>06.205.0054-0</t>
  </si>
  <si>
    <t>06.205.0055-0</t>
  </si>
  <si>
    <t>06.205.0056-0</t>
  </si>
  <si>
    <t>06.205.0057-0</t>
  </si>
  <si>
    <t>06.205.0058-0</t>
  </si>
  <si>
    <t>06.205.0059-0</t>
  </si>
  <si>
    <t>06.205.0060-0</t>
  </si>
  <si>
    <t>06.205.0061-0</t>
  </si>
  <si>
    <t>06.205.0062-0</t>
  </si>
  <si>
    <t>06.205.0063-0</t>
  </si>
  <si>
    <t>06.205.0064-0</t>
  </si>
  <si>
    <t>06.205.0065-0</t>
  </si>
  <si>
    <t>06.205.0066-0</t>
  </si>
  <si>
    <t>06.205.0067-0</t>
  </si>
  <si>
    <t>06.205.0068-0</t>
  </si>
  <si>
    <t>06.205.0069-0</t>
  </si>
  <si>
    <t>06.205.0070-0</t>
  </si>
  <si>
    <t>06.205.0071-0</t>
  </si>
  <si>
    <t>06.205.0072-0</t>
  </si>
  <si>
    <t>06.205.0073-0</t>
  </si>
  <si>
    <t>06.205.0074-0</t>
  </si>
  <si>
    <t>06.205.0075-0</t>
  </si>
  <si>
    <t>06.205.0076-0</t>
  </si>
  <si>
    <t>06.205.0077-0</t>
  </si>
  <si>
    <t>06.205.0078-0</t>
  </si>
  <si>
    <t>06.205.0079-0</t>
  </si>
  <si>
    <t>06.205.0080-0</t>
  </si>
  <si>
    <t>06.205.0081-0</t>
  </si>
  <si>
    <t>06.205.0082-0</t>
  </si>
  <si>
    <t>06.205.0083-0</t>
  </si>
  <si>
    <t>06.205.0084-0</t>
  </si>
  <si>
    <t>06.205.0085-0</t>
  </si>
  <si>
    <t>06.205.0086-0</t>
  </si>
  <si>
    <t>06.205.0087-0</t>
  </si>
  <si>
    <t>06.205.0088-0</t>
  </si>
  <si>
    <t>06.205.0089-0</t>
  </si>
  <si>
    <t>06.205.0090-0</t>
  </si>
  <si>
    <t>06.205.0091-0</t>
  </si>
  <si>
    <t>06.205.0092-0</t>
  </si>
  <si>
    <t>06.205.0093-0</t>
  </si>
  <si>
    <t>06.205.0094-0</t>
  </si>
  <si>
    <t>06.205.0095-0</t>
  </si>
  <si>
    <t>06.205.0096-0</t>
  </si>
  <si>
    <t>06.205.0097-0</t>
  </si>
  <si>
    <t>06.205.0098-0</t>
  </si>
  <si>
    <t>06.205.0099-0</t>
  </si>
  <si>
    <t>06.205.0100-0</t>
  </si>
  <si>
    <t>06.205.0101-0</t>
  </si>
  <si>
    <t>06.205.0102-0</t>
  </si>
  <si>
    <t>06.205.0103-0</t>
  </si>
  <si>
    <t>06.205.0105-0</t>
  </si>
  <si>
    <t>06.205.0106-0</t>
  </si>
  <si>
    <t>06.205.0107-0</t>
  </si>
  <si>
    <t>06.205.0108-0</t>
  </si>
  <si>
    <t>06.205.0109-0</t>
  </si>
  <si>
    <t>06.205.0110-0</t>
  </si>
  <si>
    <t>06.205.0111-0</t>
  </si>
  <si>
    <t>06.205.0112-0</t>
  </si>
  <si>
    <t>06.205.0113-0</t>
  </si>
  <si>
    <t>06.205.0114-0</t>
  </si>
  <si>
    <t>06.205.0115-0</t>
  </si>
  <si>
    <t>06.205.0116-0</t>
  </si>
  <si>
    <t>06.205.0117-0</t>
  </si>
  <si>
    <t>06.205.0118-0</t>
  </si>
  <si>
    <t>06.205.0119-0</t>
  </si>
  <si>
    <t>06.205.0120-0</t>
  </si>
  <si>
    <t>06.205.0121-0</t>
  </si>
  <si>
    <t>06.205.0122-0</t>
  </si>
  <si>
    <t>06.205.0123-0</t>
  </si>
  <si>
    <t>06.205.0124-0</t>
  </si>
  <si>
    <t>06.205.0125-0</t>
  </si>
  <si>
    <t>06.205.0126-0</t>
  </si>
  <si>
    <t>06.205.0127-0</t>
  </si>
  <si>
    <t>06.205.0128-0</t>
  </si>
  <si>
    <t>06.205.0129-0</t>
  </si>
  <si>
    <t>06.205.0130-0</t>
  </si>
  <si>
    <t>06.205.0131-0</t>
  </si>
  <si>
    <t>06.205.0132-0</t>
  </si>
  <si>
    <t>06.205.0133-0</t>
  </si>
  <si>
    <t>06.205.0134-0</t>
  </si>
  <si>
    <t>06.205.0135-0</t>
  </si>
  <si>
    <t>06.205.0136-0</t>
  </si>
  <si>
    <t>06.205.0137-0</t>
  </si>
  <si>
    <t>06.205.0138-0</t>
  </si>
  <si>
    <t>06.205.0139-0</t>
  </si>
  <si>
    <t>06.205.0140-0</t>
  </si>
  <si>
    <t>06.205.0141-0</t>
  </si>
  <si>
    <t>06.205.0142-0</t>
  </si>
  <si>
    <t>06.205.0143-0</t>
  </si>
  <si>
    <t>06.205.0144-0</t>
  </si>
  <si>
    <t>06.205.0145-0</t>
  </si>
  <si>
    <t>06.205.0146-0</t>
  </si>
  <si>
    <t>06.205.0147-0</t>
  </si>
  <si>
    <t>06.205.0148-0</t>
  </si>
  <si>
    <t>06.205.0149-0</t>
  </si>
  <si>
    <t>06.205.0150-0</t>
  </si>
  <si>
    <t>06.205.0151-0</t>
  </si>
  <si>
    <t>06.205.0152-0</t>
  </si>
  <si>
    <t>06.205.0153-0</t>
  </si>
  <si>
    <t>06.205.0154-0</t>
  </si>
  <si>
    <t>06.205.0155-0</t>
  </si>
  <si>
    <t>06.205.0156-0</t>
  </si>
  <si>
    <t>06.205.0157-0</t>
  </si>
  <si>
    <t>06.205.0158-0</t>
  </si>
  <si>
    <t>06.205.9999-0</t>
  </si>
  <si>
    <t>06.210.9999-0</t>
  </si>
  <si>
    <t>06.212.9999-0</t>
  </si>
  <si>
    <t>06.215.9999-0</t>
  </si>
  <si>
    <t>06.250.0010-0</t>
  </si>
  <si>
    <t>06.250.0012-0</t>
  </si>
  <si>
    <t>06.250.0013-0</t>
  </si>
  <si>
    <t>06.250.0014-0</t>
  </si>
  <si>
    <t>06.250.0015-0</t>
  </si>
  <si>
    <t>06.250.0016-0</t>
  </si>
  <si>
    <t>06.250.0017-0</t>
  </si>
  <si>
    <t>06.250.0018-0</t>
  </si>
  <si>
    <t>06.250.0019-0</t>
  </si>
  <si>
    <t>06.250.0020-0</t>
  </si>
  <si>
    <t>06.250.0021-0</t>
  </si>
  <si>
    <t>06.250.0022-0</t>
  </si>
  <si>
    <t>06.250.0023-0</t>
  </si>
  <si>
    <t>06.250.0030-0</t>
  </si>
  <si>
    <t>06.250.0031-0</t>
  </si>
  <si>
    <t>06.250.0032-0</t>
  </si>
  <si>
    <t>06.250.0033-0</t>
  </si>
  <si>
    <t>06.250.0034-0</t>
  </si>
  <si>
    <t>06.250.0035-0</t>
  </si>
  <si>
    <t>06.250.0036-0</t>
  </si>
  <si>
    <t>06.250.0037-0</t>
  </si>
  <si>
    <t>06.250.0038-0</t>
  </si>
  <si>
    <t>06.250.0039-0</t>
  </si>
  <si>
    <t>06.250.0040-0</t>
  </si>
  <si>
    <t>06.250.0041-0</t>
  </si>
  <si>
    <t>06.250.0042-0</t>
  </si>
  <si>
    <t>06.250.0050-0</t>
  </si>
  <si>
    <t>06.250.0051-0</t>
  </si>
  <si>
    <t>06.250.0052-0</t>
  </si>
  <si>
    <t>06.250.0053-0</t>
  </si>
  <si>
    <t>06.250.0054-0</t>
  </si>
  <si>
    <t>06.250.0055-0</t>
  </si>
  <si>
    <t>06.250.0056-0</t>
  </si>
  <si>
    <t>06.250.0057-0</t>
  </si>
  <si>
    <t>06.250.0058-0</t>
  </si>
  <si>
    <t>06.250.0059-0</t>
  </si>
  <si>
    <t>06.250.0060-0</t>
  </si>
  <si>
    <t>06.250.0061-0</t>
  </si>
  <si>
    <t>06.250.0062-0</t>
  </si>
  <si>
    <t>06.250.9999-0</t>
  </si>
  <si>
    <t>06.251.0030-0</t>
  </si>
  <si>
    <t>06.251.0031-0</t>
  </si>
  <si>
    <t>06.251.0032-0</t>
  </si>
  <si>
    <t>06.251.0033-0</t>
  </si>
  <si>
    <t>06.251.0034-0</t>
  </si>
  <si>
    <t>06.251.0035-0</t>
  </si>
  <si>
    <t>06.251.0036-0</t>
  </si>
  <si>
    <t>06.251.0037-0</t>
  </si>
  <si>
    <t>06.251.0038-0</t>
  </si>
  <si>
    <t>06.251.0039-0</t>
  </si>
  <si>
    <t>06.251.0040-0</t>
  </si>
  <si>
    <t>06.251.0041-0</t>
  </si>
  <si>
    <t>06.251.0042-0</t>
  </si>
  <si>
    <t>06.251.0043-0</t>
  </si>
  <si>
    <t>06.251.0044-0</t>
  </si>
  <si>
    <t>06.251.0045-0</t>
  </si>
  <si>
    <t>06.251.0046-0</t>
  </si>
  <si>
    <t>06.251.0047-0</t>
  </si>
  <si>
    <t>06.251.0048-0</t>
  </si>
  <si>
    <t>06.251.0049-0</t>
  </si>
  <si>
    <t>06.251.0050-0</t>
  </si>
  <si>
    <t>06.251.0051-0</t>
  </si>
  <si>
    <t>06.251.0052-0</t>
  </si>
  <si>
    <t>06.251.0053-0</t>
  </si>
  <si>
    <t>06.251.0054-0</t>
  </si>
  <si>
    <t>06.251.0055-0</t>
  </si>
  <si>
    <t>06.251.0056-0</t>
  </si>
  <si>
    <t>06.251.0057-0</t>
  </si>
  <si>
    <t>06.251.0058-0</t>
  </si>
  <si>
    <t>06.251.0059-0</t>
  </si>
  <si>
    <t>06.251.0060-0</t>
  </si>
  <si>
    <t>06.251.0061-0</t>
  </si>
  <si>
    <t>06.251.0062-0</t>
  </si>
  <si>
    <t>06.251.0063-0</t>
  </si>
  <si>
    <t>06.251.0064-0</t>
  </si>
  <si>
    <t>06.251.0065-0</t>
  </si>
  <si>
    <t>06.251.0066-0</t>
  </si>
  <si>
    <t>06.251.0067-0</t>
  </si>
  <si>
    <t>06.251.0068-0</t>
  </si>
  <si>
    <t>06.251.0069-0</t>
  </si>
  <si>
    <t>06.251.9999-0</t>
  </si>
  <si>
    <t>06.270.0001-0</t>
  </si>
  <si>
    <t>06.270.0002-0</t>
  </si>
  <si>
    <t>06.270.0003-0</t>
  </si>
  <si>
    <t>06.270.0020-0</t>
  </si>
  <si>
    <t>06.270.0021-0</t>
  </si>
  <si>
    <t>06.270.0022-0</t>
  </si>
  <si>
    <t>06.270.0036-0</t>
  </si>
  <si>
    <t>06.270.0037-0</t>
  </si>
  <si>
    <t>06.270.0038-0</t>
  </si>
  <si>
    <t>06.270.0041-0</t>
  </si>
  <si>
    <t>06.270.0042-0</t>
  </si>
  <si>
    <t>06.270.0043-0</t>
  </si>
  <si>
    <t>06.270.0046-0</t>
  </si>
  <si>
    <t>06.270.0047-0</t>
  </si>
  <si>
    <t>06.270.0048-0</t>
  </si>
  <si>
    <t>06.270.0051-0</t>
  </si>
  <si>
    <t>06.270.0052-0</t>
  </si>
  <si>
    <t>06.270.0053-0</t>
  </si>
  <si>
    <t>06.270.0054-0</t>
  </si>
  <si>
    <t>06.270.0061-0</t>
  </si>
  <si>
    <t>06.270.0062-0</t>
  </si>
  <si>
    <t>06.270.0063-0</t>
  </si>
  <si>
    <t>06.270.0064-0</t>
  </si>
  <si>
    <t>06.270.0065-0</t>
  </si>
  <si>
    <t>06.270.0066-0</t>
  </si>
  <si>
    <t>06.270.0067-0</t>
  </si>
  <si>
    <t>06.270.0068-0</t>
  </si>
  <si>
    <t>06.270.0069-0</t>
  </si>
  <si>
    <t>06.270.0071-0</t>
  </si>
  <si>
    <t>06.270.0072-0</t>
  </si>
  <si>
    <t>06.270.0073-0</t>
  </si>
  <si>
    <t>06.270.0076-0</t>
  </si>
  <si>
    <t>06.270.0077-0</t>
  </si>
  <si>
    <t>06.270.0078-0</t>
  </si>
  <si>
    <t>06.270.0081-0</t>
  </si>
  <si>
    <t>06.270.0082-0</t>
  </si>
  <si>
    <t>06.270.0083-0</t>
  </si>
  <si>
    <t>06.270.0086-0</t>
  </si>
  <si>
    <t>06.270.0087-0</t>
  </si>
  <si>
    <t>06.270.0088-0</t>
  </si>
  <si>
    <t>06.270.0091-0</t>
  </si>
  <si>
    <t>06.270.0092-0</t>
  </si>
  <si>
    <t>06.270.0093-0</t>
  </si>
  <si>
    <t>06.270.0101-0</t>
  </si>
  <si>
    <t>06.270.0102-0</t>
  </si>
  <si>
    <t>06.270.0103-0</t>
  </si>
  <si>
    <t>06.270.0104-0</t>
  </si>
  <si>
    <t>06.270.0105-0</t>
  </si>
  <si>
    <t>06.270.0106-0</t>
  </si>
  <si>
    <t>06.270.0111-0</t>
  </si>
  <si>
    <t>06.270.0112-0</t>
  </si>
  <si>
    <t>06.270.9999-0</t>
  </si>
  <si>
    <t>06.271.0010-0</t>
  </si>
  <si>
    <t>06.271.0011-0</t>
  </si>
  <si>
    <t>06.271.0012-0</t>
  </si>
  <si>
    <t>06.271.0013-0</t>
  </si>
  <si>
    <t>06.271.0014-0</t>
  </si>
  <si>
    <t>06.271.0016-0</t>
  </si>
  <si>
    <t>06.271.0018-0</t>
  </si>
  <si>
    <t>06.271.0021-0</t>
  </si>
  <si>
    <t>06.271.0022-0</t>
  </si>
  <si>
    <t>06.271.0023-0</t>
  </si>
  <si>
    <t>06.271.0024-0</t>
  </si>
  <si>
    <t>06.271.0025-0</t>
  </si>
  <si>
    <t>06.271.0026-0</t>
  </si>
  <si>
    <t>06.271.0027-0</t>
  </si>
  <si>
    <t>06.271.0050-0</t>
  </si>
  <si>
    <t>06.271.0051-0</t>
  </si>
  <si>
    <t>06.271.0052-0</t>
  </si>
  <si>
    <t>06.271.0053-0</t>
  </si>
  <si>
    <t>06.271.0054-0</t>
  </si>
  <si>
    <t>06.271.0055-0</t>
  </si>
  <si>
    <t>06.271.0056-0</t>
  </si>
  <si>
    <t>06.271.0060-0</t>
  </si>
  <si>
    <t>06.271.0061-0</t>
  </si>
  <si>
    <t>06.271.0062-0</t>
  </si>
  <si>
    <t>06.271.0063-0</t>
  </si>
  <si>
    <t>06.271.0064-0</t>
  </si>
  <si>
    <t>06.271.0065-0</t>
  </si>
  <si>
    <t>06.271.0066-0</t>
  </si>
  <si>
    <t>06.271.0067-0</t>
  </si>
  <si>
    <t>06.271.0068-0</t>
  </si>
  <si>
    <t>06.271.9999-0</t>
  </si>
  <si>
    <t>06.272.0002-0</t>
  </si>
  <si>
    <t>06.272.0003-0</t>
  </si>
  <si>
    <t>06.272.0004-0</t>
  </si>
  <si>
    <t>06.272.0005-0</t>
  </si>
  <si>
    <t>06.272.0006-0</t>
  </si>
  <si>
    <t>06.272.0007-0</t>
  </si>
  <si>
    <t>06.272.0008-0</t>
  </si>
  <si>
    <t>06.272.0021-0</t>
  </si>
  <si>
    <t>06.272.0022-0</t>
  </si>
  <si>
    <t>06.272.0026-0</t>
  </si>
  <si>
    <t>06.272.0027-0</t>
  </si>
  <si>
    <t>06.272.0029-0</t>
  </si>
  <si>
    <t>06.272.0030-0</t>
  </si>
  <si>
    <t>06.272.0032-0</t>
  </si>
  <si>
    <t>06.272.0033-0</t>
  </si>
  <si>
    <t>06.272.0035-0</t>
  </si>
  <si>
    <t>06.272.0036-0</t>
  </si>
  <si>
    <t>06.272.0037-0</t>
  </si>
  <si>
    <t>06.272.0038-0</t>
  </si>
  <si>
    <t>06.272.0039-0</t>
  </si>
  <si>
    <t>06.272.9999-0</t>
  </si>
  <si>
    <t>06.273.0001-0</t>
  </si>
  <si>
    <t>06.273.0002-0</t>
  </si>
  <si>
    <t>06.273.0003-0</t>
  </si>
  <si>
    <t>06.273.0004-0</t>
  </si>
  <si>
    <t>06.273.0005-0</t>
  </si>
  <si>
    <t>06.273.0006-0</t>
  </si>
  <si>
    <t>06.273.0007-0</t>
  </si>
  <si>
    <t>06.273.0008-0</t>
  </si>
  <si>
    <t>06.273.0009-0</t>
  </si>
  <si>
    <t>06.273.0010-0</t>
  </si>
  <si>
    <t>06.273.0011-0</t>
  </si>
  <si>
    <t>06.273.0012-0</t>
  </si>
  <si>
    <t>06.273.0013-0</t>
  </si>
  <si>
    <t>06.273.0014-0</t>
  </si>
  <si>
    <t>06.273.0015-0</t>
  </si>
  <si>
    <t>06.273.9999-0</t>
  </si>
  <si>
    <t>06.275.0001-0</t>
  </si>
  <si>
    <t>06.275.0002-0</t>
  </si>
  <si>
    <t>06.275.0003-0</t>
  </si>
  <si>
    <t>06.275.0011-0</t>
  </si>
  <si>
    <t>06.275.0012-0</t>
  </si>
  <si>
    <t>06.275.0020-0</t>
  </si>
  <si>
    <t>06.275.0021-0</t>
  </si>
  <si>
    <t>06.275.0022-0</t>
  </si>
  <si>
    <t>06.275.9999-0</t>
  </si>
  <si>
    <t>06.300.0001-0</t>
  </si>
  <si>
    <t>06.300.0002-0</t>
  </si>
  <si>
    <t>06.300.0003-0</t>
  </si>
  <si>
    <t>06.300.0004-0</t>
  </si>
  <si>
    <t>06.300.0005-0</t>
  </si>
  <si>
    <t>06.300.9999-0</t>
  </si>
  <si>
    <t>06.400.0001-0</t>
  </si>
  <si>
    <t>06.400.0002-0</t>
  </si>
  <si>
    <t>06.400.0003-0</t>
  </si>
  <si>
    <t>06.400.0004-0</t>
  </si>
  <si>
    <t>06.400.0005-0</t>
  </si>
  <si>
    <t>06.400.0006-0</t>
  </si>
  <si>
    <t>06.400.0010-0</t>
  </si>
  <si>
    <t>06.400.0011-0</t>
  </si>
  <si>
    <t>06.400.0012-0</t>
  </si>
  <si>
    <t>06.400.0013-0</t>
  </si>
  <si>
    <t>06.400.0014-0</t>
  </si>
  <si>
    <t>06.400.0015-0</t>
  </si>
  <si>
    <t>06.400.0020-0</t>
  </si>
  <si>
    <t>06.400.9999-0</t>
  </si>
  <si>
    <t>06.500.0010-0</t>
  </si>
  <si>
    <t>06.500.9999-0</t>
  </si>
  <si>
    <t>06.501.0010-0</t>
  </si>
  <si>
    <t>06.501.9999-0</t>
  </si>
  <si>
    <t>06.502.0010-0</t>
  </si>
  <si>
    <t>06.502.0020-0</t>
  </si>
  <si>
    <t>06.502.0030-0</t>
  </si>
  <si>
    <t>06.502.0040-0</t>
  </si>
  <si>
    <t>06.502.9999-0</t>
  </si>
  <si>
    <t>07.001.0010-1</t>
  </si>
  <si>
    <t>07.001.0015-1</t>
  </si>
  <si>
    <t>07.001.0020-1</t>
  </si>
  <si>
    <t>07.001.0025-1</t>
  </si>
  <si>
    <t>07.001.0030-1</t>
  </si>
  <si>
    <t>07.001.0035-1</t>
  </si>
  <si>
    <t>07.001.0040-1</t>
  </si>
  <si>
    <t>07.001.0045-1</t>
  </si>
  <si>
    <t>07.001.0050-1</t>
  </si>
  <si>
    <t>07.001.0055-1</t>
  </si>
  <si>
    <t>07.001.0060-1</t>
  </si>
  <si>
    <t>07.001.0065-1</t>
  </si>
  <si>
    <t>07.001.0070-1</t>
  </si>
  <si>
    <t>07.001.0075-1</t>
  </si>
  <si>
    <t>07.001.0080-1</t>
  </si>
  <si>
    <t>07.001.0085-1</t>
  </si>
  <si>
    <t>07.001.0090-1</t>
  </si>
  <si>
    <t>07.001.0095-1</t>
  </si>
  <si>
    <t>07.001.0100-1</t>
  </si>
  <si>
    <t>07.001.0105-1</t>
  </si>
  <si>
    <t>07.001.0110-1</t>
  </si>
  <si>
    <t>07.001.0115-1</t>
  </si>
  <si>
    <t>07.001.0120-1</t>
  </si>
  <si>
    <t>07.001.0125-1</t>
  </si>
  <si>
    <t>07.001.0130-1</t>
  </si>
  <si>
    <t>07.001.0135-1</t>
  </si>
  <si>
    <t>07.001.0140-1</t>
  </si>
  <si>
    <t>07.001.0145-1</t>
  </si>
  <si>
    <t>07.001.0150-1</t>
  </si>
  <si>
    <t>07.001.0155-1</t>
  </si>
  <si>
    <t>07.001.0160-1</t>
  </si>
  <si>
    <t>07.001.9999-0</t>
  </si>
  <si>
    <t>07.002.0010-1</t>
  </si>
  <si>
    <t>07.002.0015-1</t>
  </si>
  <si>
    <t>07.002.0020-1</t>
  </si>
  <si>
    <t>07.002.0025-1</t>
  </si>
  <si>
    <t>07.002.0030-1</t>
  </si>
  <si>
    <t>07.002.0035-1</t>
  </si>
  <si>
    <t>07.002.0040-1</t>
  </si>
  <si>
    <t>07.002.0045-1</t>
  </si>
  <si>
    <t>07.002.9999-0</t>
  </si>
  <si>
    <t>07.003.0010-1</t>
  </si>
  <si>
    <t>07.003.0015-1</t>
  </si>
  <si>
    <t>07.003.9999-0</t>
  </si>
  <si>
    <t>07.005.0010-1</t>
  </si>
  <si>
    <t>07.005.0015-1</t>
  </si>
  <si>
    <t>07.005.0020-1</t>
  </si>
  <si>
    <t>07.005.0025-1</t>
  </si>
  <si>
    <t>07.005.0030-1</t>
  </si>
  <si>
    <t>07.005.0035-1</t>
  </si>
  <si>
    <t>07.005.9999-0</t>
  </si>
  <si>
    <t>07.006.0010-1</t>
  </si>
  <si>
    <t>07.006.0015-1</t>
  </si>
  <si>
    <t>07.006.0020-1</t>
  </si>
  <si>
    <t>07.006.0025-1</t>
  </si>
  <si>
    <t>07.006.9999-0</t>
  </si>
  <si>
    <t>07.007.0010-1</t>
  </si>
  <si>
    <t>07.007.0015-1</t>
  </si>
  <si>
    <t>07.007.0020-1</t>
  </si>
  <si>
    <t>07.007.0025-1</t>
  </si>
  <si>
    <t>07.007.9999-0</t>
  </si>
  <si>
    <t>07.008.0010-1</t>
  </si>
  <si>
    <t>07.008.9999-0</t>
  </si>
  <si>
    <t>07.009.0010-1</t>
  </si>
  <si>
    <t>07.009.0015-1</t>
  </si>
  <si>
    <t>07.009.0020-1</t>
  </si>
  <si>
    <t>07.009.9999-0</t>
  </si>
  <si>
    <t>07.030.0010-1</t>
  </si>
  <si>
    <t>07.030.9999-0</t>
  </si>
  <si>
    <t>07.050.0025-1</t>
  </si>
  <si>
    <t>07.050.0030-1</t>
  </si>
  <si>
    <t>07.050.0035-1</t>
  </si>
  <si>
    <t>07.050.9999-0</t>
  </si>
  <si>
    <t>07.100.0010-1</t>
  </si>
  <si>
    <t>07.100.0015-1</t>
  </si>
  <si>
    <t>07.100.0020-1</t>
  </si>
  <si>
    <t>07.100.0025-1</t>
  </si>
  <si>
    <t>07.100.0040-1</t>
  </si>
  <si>
    <t>07.100.9999-0</t>
  </si>
  <si>
    <t>07.150.0010-1</t>
  </si>
  <si>
    <t>07.150.0020-1</t>
  </si>
  <si>
    <t>07.150.9999-0</t>
  </si>
  <si>
    <t>07.160.0012-1</t>
  </si>
  <si>
    <t>07.160.0020-1</t>
  </si>
  <si>
    <t>07.160.9999-0</t>
  </si>
  <si>
    <t>07.170.0010-1</t>
  </si>
  <si>
    <t>07.170.9999-0</t>
  </si>
  <si>
    <t>07.180.0010-1</t>
  </si>
  <si>
    <t>07.180.9999-0</t>
  </si>
  <si>
    <t>08.001.0001-0</t>
  </si>
  <si>
    <t>08.001.0002-1</t>
  </si>
  <si>
    <t>08.001.0004-0</t>
  </si>
  <si>
    <t>08.001.0005-0</t>
  </si>
  <si>
    <t>08.001.0008-0</t>
  </si>
  <si>
    <t>08.001.0009-0</t>
  </si>
  <si>
    <t>08.001.9999-0</t>
  </si>
  <si>
    <t>08.002.0001-0</t>
  </si>
  <si>
    <t>08.002.9999-0</t>
  </si>
  <si>
    <t>08.003.0001-0</t>
  </si>
  <si>
    <t>08.003.0002-0</t>
  </si>
  <si>
    <t>08.003.0005-0</t>
  </si>
  <si>
    <t>08.003.0030-0</t>
  </si>
  <si>
    <t>08.003.0035-0</t>
  </si>
  <si>
    <t>08.003.9999-0</t>
  </si>
  <si>
    <t>08.004.0001-0</t>
  </si>
  <si>
    <t>08.004.0002-0</t>
  </si>
  <si>
    <t>08.004.0003-0</t>
  </si>
  <si>
    <t>08.004.0008-0</t>
  </si>
  <si>
    <t>08.004.9999-0</t>
  </si>
  <si>
    <t>08.005.0001-0</t>
  </si>
  <si>
    <t>08.005.0002-0</t>
  </si>
  <si>
    <t>08.005.0003-0</t>
  </si>
  <si>
    <t>08.005.9999-0</t>
  </si>
  <si>
    <t>08.006.0001-0</t>
  </si>
  <si>
    <t>08.006.0003-0</t>
  </si>
  <si>
    <t>08.006.0004-0</t>
  </si>
  <si>
    <t>08.006.0005-0</t>
  </si>
  <si>
    <t>08.006.0006-0</t>
  </si>
  <si>
    <t>08.006.0010-0</t>
  </si>
  <si>
    <t>08.006.0011-0</t>
  </si>
  <si>
    <t>08.006.0015-0</t>
  </si>
  <si>
    <t>08.006.9999-0</t>
  </si>
  <si>
    <t>08.007.0001-0</t>
  </si>
  <si>
    <t>08.007.0002-0</t>
  </si>
  <si>
    <t>08.007.9999-0</t>
  </si>
  <si>
    <t>08.008.0001-0</t>
  </si>
  <si>
    <t>08.008.0002-0</t>
  </si>
  <si>
    <t>08.008.9999-0</t>
  </si>
  <si>
    <t>08.009.0003-0</t>
  </si>
  <si>
    <t>08.009.0005-0</t>
  </si>
  <si>
    <t>08.009.0010-0</t>
  </si>
  <si>
    <t>08.009.9999-0</t>
  </si>
  <si>
    <t>08.010.0001-0</t>
  </si>
  <si>
    <t>08.010.0005-0</t>
  </si>
  <si>
    <t>08.010.9999-0</t>
  </si>
  <si>
    <t>08.011.0001-0</t>
  </si>
  <si>
    <t>08.011.9999-0</t>
  </si>
  <si>
    <t>08.012.0001-0</t>
  </si>
  <si>
    <t>08.012.0003-0</t>
  </si>
  <si>
    <t>08.012.0004-0</t>
  </si>
  <si>
    <t>08.012.0005-0</t>
  </si>
  <si>
    <t>08.012.9999-0</t>
  </si>
  <si>
    <t>08.013.0005-0</t>
  </si>
  <si>
    <t>08.013.0010-0</t>
  </si>
  <si>
    <t>08.013.0015-0</t>
  </si>
  <si>
    <t>08.013.9999-0</t>
  </si>
  <si>
    <t>08.014.9999-0</t>
  </si>
  <si>
    <t>08.015.0001-0</t>
  </si>
  <si>
    <t>08.015.0002-0</t>
  </si>
  <si>
    <t>08.015.0003-0</t>
  </si>
  <si>
    <t>08.015.0004-0</t>
  </si>
  <si>
    <t>08.015.0005-0</t>
  </si>
  <si>
    <t>08.015.0008-0</t>
  </si>
  <si>
    <t>08.015.0016-0</t>
  </si>
  <si>
    <t>08.015.0018-0</t>
  </si>
  <si>
    <t>08.015.0020-0</t>
  </si>
  <si>
    <t>08.015.0022-0</t>
  </si>
  <si>
    <t>08.015.0025-0</t>
  </si>
  <si>
    <t>08.015.0040-0</t>
  </si>
  <si>
    <t>08.015.0042-0</t>
  </si>
  <si>
    <t>08.015.0050-0</t>
  </si>
  <si>
    <t>08.015.0051-0</t>
  </si>
  <si>
    <t>08.015.0052-0</t>
  </si>
  <si>
    <t>08.015.0053-0</t>
  </si>
  <si>
    <t>08.015.0054-0</t>
  </si>
  <si>
    <t>08.015.0055-0</t>
  </si>
  <si>
    <t>08.015.0070-0</t>
  </si>
  <si>
    <t>08.015.0071-0</t>
  </si>
  <si>
    <t>08.015.0072-0</t>
  </si>
  <si>
    <t>08.015.0073-0</t>
  </si>
  <si>
    <t>08.015.0074-0</t>
  </si>
  <si>
    <t>08.015.0075-0</t>
  </si>
  <si>
    <t>08.015.0077-0</t>
  </si>
  <si>
    <t>08.015.0078-0</t>
  </si>
  <si>
    <t>08.015.0079-0</t>
  </si>
  <si>
    <t>08.015.0080-0</t>
  </si>
  <si>
    <t>08.015.0081-0</t>
  </si>
  <si>
    <t>08.015.0082-0</t>
  </si>
  <si>
    <t>08.015.0083-0</t>
  </si>
  <si>
    <t>08.015.0084-0</t>
  </si>
  <si>
    <t>08.015.0085-0</t>
  </si>
  <si>
    <t>08.015.0086-0</t>
  </si>
  <si>
    <t>08.015.0087-0</t>
  </si>
  <si>
    <t>08.015.0088-0</t>
  </si>
  <si>
    <t>08.015.0090-0</t>
  </si>
  <si>
    <t>08.015.0095-0</t>
  </si>
  <si>
    <t>08.015.0096-0</t>
  </si>
  <si>
    <t>08.015.0097-0</t>
  </si>
  <si>
    <t>08.015.0098-0</t>
  </si>
  <si>
    <t>08.015.0100-0</t>
  </si>
  <si>
    <t>08.015.0101-0</t>
  </si>
  <si>
    <t>08.015.0102-0</t>
  </si>
  <si>
    <t>08.015.0103-0</t>
  </si>
  <si>
    <t>08.015.0104-0</t>
  </si>
  <si>
    <t>08.015.0105-0</t>
  </si>
  <si>
    <t>08.015.0120-0</t>
  </si>
  <si>
    <t>08.015.0121-0</t>
  </si>
  <si>
    <t>08.015.0122-0</t>
  </si>
  <si>
    <t>08.015.0123-0</t>
  </si>
  <si>
    <t>08.015.0124-0</t>
  </si>
  <si>
    <t>08.015.0125-0</t>
  </si>
  <si>
    <t>08.015.0150-0</t>
  </si>
  <si>
    <t>08.015.0151-0</t>
  </si>
  <si>
    <t>08.015.0152-0</t>
  </si>
  <si>
    <t>08.015.0153-0</t>
  </si>
  <si>
    <t>08.015.0154-0</t>
  </si>
  <si>
    <t>08.015.0155-0</t>
  </si>
  <si>
    <t>08.015.0200-0</t>
  </si>
  <si>
    <t>08.015.0201-0</t>
  </si>
  <si>
    <t>08.015.0202-0</t>
  </si>
  <si>
    <t>08.015.0203-0</t>
  </si>
  <si>
    <t>08.015.0204-0</t>
  </si>
  <si>
    <t>08.015.0205-0</t>
  </si>
  <si>
    <t>08.015.0220-0</t>
  </si>
  <si>
    <t>08.015.0221-0</t>
  </si>
  <si>
    <t>08.015.0222-0</t>
  </si>
  <si>
    <t>08.015.0223-0</t>
  </si>
  <si>
    <t>08.015.0224-0</t>
  </si>
  <si>
    <t>08.015.0225-0</t>
  </si>
  <si>
    <t>08.015.0250-0</t>
  </si>
  <si>
    <t>08.015.0251-0</t>
  </si>
  <si>
    <t>08.015.0252-0</t>
  </si>
  <si>
    <t>08.015.0253-0</t>
  </si>
  <si>
    <t>08.015.0254-0</t>
  </si>
  <si>
    <t>08.015.0255-0</t>
  </si>
  <si>
    <t>08.015.0270-0</t>
  </si>
  <si>
    <t>08.015.0271-0</t>
  </si>
  <si>
    <t>08.015.0272-0</t>
  </si>
  <si>
    <t>08.015.0273-0</t>
  </si>
  <si>
    <t>08.015.0274-0</t>
  </si>
  <si>
    <t>08.015.0275-0</t>
  </si>
  <si>
    <t>08.015.0300-0</t>
  </si>
  <si>
    <t>08.015.0301-0</t>
  </si>
  <si>
    <t>08.015.0302-0</t>
  </si>
  <si>
    <t>08.015.0303-0</t>
  </si>
  <si>
    <t>08.015.0304-0</t>
  </si>
  <si>
    <t>08.015.0305-0</t>
  </si>
  <si>
    <t>08.015.0310-0</t>
  </si>
  <si>
    <t>08.015.0315-0</t>
  </si>
  <si>
    <t>08.015.0320-0</t>
  </si>
  <si>
    <t>08.015.0325-0</t>
  </si>
  <si>
    <t>08.015.0350-0</t>
  </si>
  <si>
    <t>08.015.0360-0</t>
  </si>
  <si>
    <t>08.015.0361-0</t>
  </si>
  <si>
    <t>08.015.0363-0</t>
  </si>
  <si>
    <t>08.015.0400-0</t>
  </si>
  <si>
    <t>08.015.0410-0</t>
  </si>
  <si>
    <t>08.015.9999-0</t>
  </si>
  <si>
    <t>08.016.0001-0</t>
  </si>
  <si>
    <t>08.016.0002-0</t>
  </si>
  <si>
    <t>08.016.9999-0</t>
  </si>
  <si>
    <t>08.017.0006-0</t>
  </si>
  <si>
    <t>08.017.0010-0</t>
  </si>
  <si>
    <t>08.017.0020-0</t>
  </si>
  <si>
    <t>08.017.9999-0</t>
  </si>
  <si>
    <t>08.018.0001-0</t>
  </si>
  <si>
    <t>08.018.0005-0</t>
  </si>
  <si>
    <t>08.018.0010-0</t>
  </si>
  <si>
    <t>08.018.0020-0</t>
  </si>
  <si>
    <t>08.018.0023-0</t>
  </si>
  <si>
    <t>08.018.0050-0</t>
  </si>
  <si>
    <t>08.018.9999-0</t>
  </si>
  <si>
    <t>08.019.0001-0</t>
  </si>
  <si>
    <t>08.019.0002-0</t>
  </si>
  <si>
    <t>08.019.0003-0</t>
  </si>
  <si>
    <t>08.019.0004-0</t>
  </si>
  <si>
    <t>08.019.0009-0</t>
  </si>
  <si>
    <t>08.019.0010-0</t>
  </si>
  <si>
    <t>08.019.9999-0</t>
  </si>
  <si>
    <t>08.020.0008-0</t>
  </si>
  <si>
    <t>08.020.0010-0</t>
  </si>
  <si>
    <t>08.020.0012-0</t>
  </si>
  <si>
    <t>08.020.0018-0</t>
  </si>
  <si>
    <t>08.020.0020-0</t>
  </si>
  <si>
    <t>08.020.0022-0</t>
  </si>
  <si>
    <t>08.020.0024-0</t>
  </si>
  <si>
    <t>08.020.0030-0</t>
  </si>
  <si>
    <t>08.020.0035-0</t>
  </si>
  <si>
    <t>08.020.0040-0</t>
  </si>
  <si>
    <t>08.020.9999-0</t>
  </si>
  <si>
    <t>08.021.0001-0</t>
  </si>
  <si>
    <t>08.021.0002-0</t>
  </si>
  <si>
    <t>08.021.0003-0</t>
  </si>
  <si>
    <t>08.021.9999-0</t>
  </si>
  <si>
    <t>08.022.0001-0</t>
  </si>
  <si>
    <t>08.022.0002-0</t>
  </si>
  <si>
    <t>08.022.9999-0</t>
  </si>
  <si>
    <t>08.023.9999-0</t>
  </si>
  <si>
    <t>08.024.0002-0</t>
  </si>
  <si>
    <t>08.024.9999-0</t>
  </si>
  <si>
    <t>08.026.0001-0</t>
  </si>
  <si>
    <t>08.026.0002-0</t>
  </si>
  <si>
    <t>08.026.0005-0</t>
  </si>
  <si>
    <t>08.026.0010-0</t>
  </si>
  <si>
    <t>08.026.0015-0</t>
  </si>
  <si>
    <t>08.026.0020-0</t>
  </si>
  <si>
    <t>08.026.9999-0</t>
  </si>
  <si>
    <t>08.027.0035-0</t>
  </si>
  <si>
    <t>08.027.0036-0</t>
  </si>
  <si>
    <t>08.027.0037-0</t>
  </si>
  <si>
    <t>08.027.0040-0</t>
  </si>
  <si>
    <t>08.027.0041-0</t>
  </si>
  <si>
    <t>08.027.0042-0</t>
  </si>
  <si>
    <t>08.027.0045-0</t>
  </si>
  <si>
    <t>08.027.0048-0</t>
  </si>
  <si>
    <t>08.027.0051-0</t>
  </si>
  <si>
    <t>08.027.0054-0</t>
  </si>
  <si>
    <t>08.027.0057-0</t>
  </si>
  <si>
    <t>08.027.0060-0</t>
  </si>
  <si>
    <t>08.027.0063-0</t>
  </si>
  <si>
    <t>08.027.0066-0</t>
  </si>
  <si>
    <t>08.027.0069-0</t>
  </si>
  <si>
    <t>08.027.0072-0</t>
  </si>
  <si>
    <t>08.027.0075-0</t>
  </si>
  <si>
    <t>08.027.0078-0</t>
  </si>
  <si>
    <t>08.027.0079-0</t>
  </si>
  <si>
    <t>08.027.0082-0</t>
  </si>
  <si>
    <t>08.027.0083-0</t>
  </si>
  <si>
    <t>08.027.0085-0</t>
  </si>
  <si>
    <t>08.027.0088-0</t>
  </si>
  <si>
    <t>08.027.0089-0</t>
  </si>
  <si>
    <t>08.027.0090-0</t>
  </si>
  <si>
    <t>08.027.0095-0</t>
  </si>
  <si>
    <t>08.027.0096-0</t>
  </si>
  <si>
    <t>08.027.0098-0</t>
  </si>
  <si>
    <t>08.027.0099-0</t>
  </si>
  <si>
    <t>08.027.0102-0</t>
  </si>
  <si>
    <t>08.027.9999-0</t>
  </si>
  <si>
    <t>08.028.0010-0</t>
  </si>
  <si>
    <t>08.028.0015-0</t>
  </si>
  <si>
    <t>08.028.9999-0</t>
  </si>
  <si>
    <t>08.031.0005-0</t>
  </si>
  <si>
    <t>08.031.0006-0</t>
  </si>
  <si>
    <t>08.031.0007-0</t>
  </si>
  <si>
    <t>08.031.9999-0</t>
  </si>
  <si>
    <t>08.032.0001-0</t>
  </si>
  <si>
    <t>08.032.9999-0</t>
  </si>
  <si>
    <t>08.033.9999-0</t>
  </si>
  <si>
    <t>08.034.0001-0</t>
  </si>
  <si>
    <t>08.034.0002-0</t>
  </si>
  <si>
    <t>08.034.0005-0</t>
  </si>
  <si>
    <t>08.034.0010-0</t>
  </si>
  <si>
    <t>08.034.0020-0</t>
  </si>
  <si>
    <t>08.034.0025-0</t>
  </si>
  <si>
    <t>08.034.9999-0</t>
  </si>
  <si>
    <t>08.035.0001-0</t>
  </si>
  <si>
    <t>08.035.0005-0</t>
  </si>
  <si>
    <t>08.035.9999-0</t>
  </si>
  <si>
    <t>08.036.0001-0</t>
  </si>
  <si>
    <t>08.036.0002-0</t>
  </si>
  <si>
    <t>08.036.9999-0</t>
  </si>
  <si>
    <t>08.037.0010-0</t>
  </si>
  <si>
    <t>08.037.0011-0</t>
  </si>
  <si>
    <t>08.037.0012-0</t>
  </si>
  <si>
    <t>08.037.0013-0</t>
  </si>
  <si>
    <t>08.037.0014-0</t>
  </si>
  <si>
    <t>08.037.0015-0</t>
  </si>
  <si>
    <t>08.037.0040-0</t>
  </si>
  <si>
    <t>08.037.0041-0</t>
  </si>
  <si>
    <t>08.037.0042-0</t>
  </si>
  <si>
    <t>08.037.0043-0</t>
  </si>
  <si>
    <t>08.037.0044-0</t>
  </si>
  <si>
    <t>08.037.0045-0</t>
  </si>
  <si>
    <t>08.037.0047-0</t>
  </si>
  <si>
    <t>08.037.0048-0</t>
  </si>
  <si>
    <t>08.037.0049-0</t>
  </si>
  <si>
    <t>08.037.0050-0</t>
  </si>
  <si>
    <t>08.037.0051-0</t>
  </si>
  <si>
    <t>08.037.0052-0</t>
  </si>
  <si>
    <t>08.037.0054-0</t>
  </si>
  <si>
    <t>08.037.0055-0</t>
  </si>
  <si>
    <t>08.037.0056-0</t>
  </si>
  <si>
    <t>08.037.0057-0</t>
  </si>
  <si>
    <t>08.037.0058-0</t>
  </si>
  <si>
    <t>08.037.0059-0</t>
  </si>
  <si>
    <t>08.037.9999-0</t>
  </si>
  <si>
    <t>08.038.0001-0</t>
  </si>
  <si>
    <t>08.038.9999-0</t>
  </si>
  <si>
    <t>08.040.0005-0</t>
  </si>
  <si>
    <t>08.040.0010-0</t>
  </si>
  <si>
    <t>08.040.0015-0</t>
  </si>
  <si>
    <t>08.040.0020-0</t>
  </si>
  <si>
    <t>08.040.0025-0</t>
  </si>
  <si>
    <t>08.040.0030-0</t>
  </si>
  <si>
    <t>08.040.9999-0</t>
  </si>
  <si>
    <t>08.050.0001-0</t>
  </si>
  <si>
    <t>08.050.0004-0</t>
  </si>
  <si>
    <t>08.050.9999-0</t>
  </si>
  <si>
    <t>09.001.0001-1</t>
  </si>
  <si>
    <t>09.001.0002-0</t>
  </si>
  <si>
    <t>09.001.0003-1</t>
  </si>
  <si>
    <t>09.001.0004-0</t>
  </si>
  <si>
    <t>09.001.0020-0</t>
  </si>
  <si>
    <t>09.001.0025-0</t>
  </si>
  <si>
    <t>09.001.0030-0</t>
  </si>
  <si>
    <t>09.001.0035-0</t>
  </si>
  <si>
    <t>09.001.0040-0</t>
  </si>
  <si>
    <t>09.001.0045-0</t>
  </si>
  <si>
    <t>09.001.0050-0</t>
  </si>
  <si>
    <t>09.001.0055-0</t>
  </si>
  <si>
    <t>09.001.0060-0</t>
  </si>
  <si>
    <t>09.001.0065-0</t>
  </si>
  <si>
    <t>09.001.0070-0</t>
  </si>
  <si>
    <t>09.001.0075-0</t>
  </si>
  <si>
    <t>09.001.0080-0</t>
  </si>
  <si>
    <t>09.001.0100-0</t>
  </si>
  <si>
    <t>09.001.0130-0</t>
  </si>
  <si>
    <t>09.001.0150-0</t>
  </si>
  <si>
    <t>09.001.9999-0</t>
  </si>
  <si>
    <t>09.002.0001-0</t>
  </si>
  <si>
    <t>09.002.0002-0</t>
  </si>
  <si>
    <t>09.002.0003-0</t>
  </si>
  <si>
    <t>09.002.0010-0</t>
  </si>
  <si>
    <t>09.002.0012-0</t>
  </si>
  <si>
    <t>09.002.0015-0</t>
  </si>
  <si>
    <t>09.002.0017-0</t>
  </si>
  <si>
    <t>09.002.0019-0</t>
  </si>
  <si>
    <t>09.002.0021-0</t>
  </si>
  <si>
    <t>09.002.0023-0</t>
  </si>
  <si>
    <t>09.002.0030-0</t>
  </si>
  <si>
    <t>09.002.0032-0</t>
  </si>
  <si>
    <t>09.002.0050-0</t>
  </si>
  <si>
    <t>09.002.9999-0</t>
  </si>
  <si>
    <t>09.003.0006-0</t>
  </si>
  <si>
    <t>09.003.0008-0</t>
  </si>
  <si>
    <t>09.003.0009-0</t>
  </si>
  <si>
    <t>09.003.0026-0</t>
  </si>
  <si>
    <t>09.003.0034-0</t>
  </si>
  <si>
    <t>09.003.0066-0</t>
  </si>
  <si>
    <t>09.003.0068-0</t>
  </si>
  <si>
    <t>09.003.0070-0</t>
  </si>
  <si>
    <t>09.003.0074-0</t>
  </si>
  <si>
    <t>09.003.0076-0</t>
  </si>
  <si>
    <t>09.003.0142-0</t>
  </si>
  <si>
    <t>09.003.0144-0</t>
  </si>
  <si>
    <t>09.003.0154-0</t>
  </si>
  <si>
    <t>09.003.0156-0</t>
  </si>
  <si>
    <t>09.003.0162-0</t>
  </si>
  <si>
    <t>09.003.0166-0</t>
  </si>
  <si>
    <t>09.003.0176-0</t>
  </si>
  <si>
    <t>09.003.0178-0</t>
  </si>
  <si>
    <t>09.003.0188-0</t>
  </si>
  <si>
    <t>09.003.0192-0</t>
  </si>
  <si>
    <t>09.003.0194-0</t>
  </si>
  <si>
    <t>09.003.0200-0</t>
  </si>
  <si>
    <t>09.003.9999-0</t>
  </si>
  <si>
    <t>09.004.0001-0</t>
  </si>
  <si>
    <t>09.004.0002-0</t>
  </si>
  <si>
    <t>09.004.0003-0</t>
  </si>
  <si>
    <t>09.004.0004-0</t>
  </si>
  <si>
    <t>09.004.0005-0</t>
  </si>
  <si>
    <t>09.004.0010-0</t>
  </si>
  <si>
    <t>09.004.0011-0</t>
  </si>
  <si>
    <t>09.004.0013-0</t>
  </si>
  <si>
    <t>09.004.0015-0</t>
  </si>
  <si>
    <t>09.004.0017-0</t>
  </si>
  <si>
    <t>09.004.0019-0</t>
  </si>
  <si>
    <t>09.004.0020-0</t>
  </si>
  <si>
    <t>09.004.0023-0</t>
  </si>
  <si>
    <t>09.004.0025-0</t>
  </si>
  <si>
    <t>09.004.0028-0</t>
  </si>
  <si>
    <t>09.004.0050-0</t>
  </si>
  <si>
    <t>09.004.0051-0</t>
  </si>
  <si>
    <t>09.004.0055-0</t>
  </si>
  <si>
    <t>09.004.0056-0</t>
  </si>
  <si>
    <t>09.004.0060-0</t>
  </si>
  <si>
    <t>09.004.9999-0</t>
  </si>
  <si>
    <t>09.005.0001-0</t>
  </si>
  <si>
    <t>09.005.0002-0</t>
  </si>
  <si>
    <t>09.005.0003-0</t>
  </si>
  <si>
    <t>09.005.0004-0</t>
  </si>
  <si>
    <t>09.005.0005-0</t>
  </si>
  <si>
    <t>09.005.0006-0</t>
  </si>
  <si>
    <t>09.005.0007-0</t>
  </si>
  <si>
    <t>09.005.0008-0</t>
  </si>
  <si>
    <t>09.005.0009-0</t>
  </si>
  <si>
    <t>09.005.0011-0</t>
  </si>
  <si>
    <t>09.005.0012-0</t>
  </si>
  <si>
    <t>09.005.0020-0</t>
  </si>
  <si>
    <t>09.005.0021-0</t>
  </si>
  <si>
    <t>09.005.0022-0</t>
  </si>
  <si>
    <t>09.005.0023-0</t>
  </si>
  <si>
    <t>09.005.0024-0</t>
  </si>
  <si>
    <t>09.005.0025-0</t>
  </si>
  <si>
    <t>09.005.0026-0</t>
  </si>
  <si>
    <t>09.005.0027-0</t>
  </si>
  <si>
    <t>09.005.0028-0</t>
  </si>
  <si>
    <t>09.005.0029-0</t>
  </si>
  <si>
    <t>09.005.0030-0</t>
  </si>
  <si>
    <t>09.005.0032-0</t>
  </si>
  <si>
    <t>09.005.0033-0</t>
  </si>
  <si>
    <t>09.005.0034-0</t>
  </si>
  <si>
    <t>09.005.0035-0</t>
  </si>
  <si>
    <t>09.005.0036-0</t>
  </si>
  <si>
    <t>09.005.0037-0</t>
  </si>
  <si>
    <t>09.005.0038-0</t>
  </si>
  <si>
    <t>09.005.0039-0</t>
  </si>
  <si>
    <t>09.005.0041-0</t>
  </si>
  <si>
    <t>09.005.0052-0</t>
  </si>
  <si>
    <t>09.005.0053-0</t>
  </si>
  <si>
    <t>09.005.0054-0</t>
  </si>
  <si>
    <t>09.005.0059-0</t>
  </si>
  <si>
    <t>09.005.0060-0</t>
  </si>
  <si>
    <t>09.005.0061-0</t>
  </si>
  <si>
    <t>09.005.0100-0</t>
  </si>
  <si>
    <t>09.005.0105-0</t>
  </si>
  <si>
    <t>09.005.0110-0</t>
  </si>
  <si>
    <t>09.005.0115-0</t>
  </si>
  <si>
    <t>09.005.0120-0</t>
  </si>
  <si>
    <t>09.005.0125-0</t>
  </si>
  <si>
    <t>09.005.0130-0</t>
  </si>
  <si>
    <t>09.005.0135-0</t>
  </si>
  <si>
    <t>09.005.0140-0</t>
  </si>
  <si>
    <t>09.005.0145-0</t>
  </si>
  <si>
    <t>09.005.0150-0</t>
  </si>
  <si>
    <t>09.005.0155-0</t>
  </si>
  <si>
    <t>09.005.9999-0</t>
  </si>
  <si>
    <t>09.006.0003-0</t>
  </si>
  <si>
    <t>09.006.0006-0</t>
  </si>
  <si>
    <t>09.006.0007-0</t>
  </si>
  <si>
    <t>09.006.0008-0</t>
  </si>
  <si>
    <t>09.006.0009-0</t>
  </si>
  <si>
    <t>09.006.0010-0</t>
  </si>
  <si>
    <t>09.006.0015-0</t>
  </si>
  <si>
    <t>09.006.0020-0</t>
  </si>
  <si>
    <t>09.006.0030-0</t>
  </si>
  <si>
    <t>09.006.0032-0</t>
  </si>
  <si>
    <t>09.006.0035-0</t>
  </si>
  <si>
    <t>09.006.9999-0</t>
  </si>
  <si>
    <t>09.007.0001-0</t>
  </si>
  <si>
    <t>09.007.0002-0</t>
  </si>
  <si>
    <t>09.007.0003-0</t>
  </si>
  <si>
    <t>09.007.0010-0</t>
  </si>
  <si>
    <t>09.007.0015-0</t>
  </si>
  <si>
    <t>09.007.0030-0</t>
  </si>
  <si>
    <t>09.007.0035-0</t>
  </si>
  <si>
    <t>09.007.9999-0</t>
  </si>
  <si>
    <t>09.008.0010-0</t>
  </si>
  <si>
    <t>09.008.9999-0</t>
  </si>
  <si>
    <t>09.009.0001-0</t>
  </si>
  <si>
    <t>09.009.0002-0</t>
  </si>
  <si>
    <t>09.009.0003-0</t>
  </si>
  <si>
    <t>09.009.0004-0</t>
  </si>
  <si>
    <t>09.009.0010-0</t>
  </si>
  <si>
    <t>09.009.9999-0</t>
  </si>
  <si>
    <t>09.010.0001-0</t>
  </si>
  <si>
    <t>09.010.0002-0</t>
  </si>
  <si>
    <t>09.010.9999-0</t>
  </si>
  <si>
    <t>09.011.0001-0</t>
  </si>
  <si>
    <t>09.011.9999-0</t>
  </si>
  <si>
    <t>09.012.0001-0</t>
  </si>
  <si>
    <t>09.012.0002-0</t>
  </si>
  <si>
    <t>09.012.0003-0</t>
  </si>
  <si>
    <t>09.012.0004-0</t>
  </si>
  <si>
    <t>09.012.0010-0</t>
  </si>
  <si>
    <t>09.012.0015-0</t>
  </si>
  <si>
    <t>09.012.9999-0</t>
  </si>
  <si>
    <t>09.013.0001-0</t>
  </si>
  <si>
    <t>09.013.0002-0</t>
  </si>
  <si>
    <t>09.013.0010-0</t>
  </si>
  <si>
    <t>09.013.0015-0</t>
  </si>
  <si>
    <t>09.013.0016-0</t>
  </si>
  <si>
    <t>09.013.0020-0</t>
  </si>
  <si>
    <t>09.013.0030-0</t>
  </si>
  <si>
    <t>09.013.0035-0</t>
  </si>
  <si>
    <t>09.013.0040-0</t>
  </si>
  <si>
    <t>09.013.9999-0</t>
  </si>
  <si>
    <t>09.014.0015-0</t>
  </si>
  <si>
    <t>09.014.9999-0</t>
  </si>
  <si>
    <t>09.015.0003-0</t>
  </si>
  <si>
    <t>09.015.0005-0</t>
  </si>
  <si>
    <t>09.015.0006-0</t>
  </si>
  <si>
    <t>09.015.0007-0</t>
  </si>
  <si>
    <t>09.015.0008-0</t>
  </si>
  <si>
    <t>09.015.0010-0</t>
  </si>
  <si>
    <t>09.015.0015-0</t>
  </si>
  <si>
    <t>09.015.0020-0</t>
  </si>
  <si>
    <t>09.015.0025-0</t>
  </si>
  <si>
    <t>09.015.0030-0</t>
  </si>
  <si>
    <t>09.015.0032-0</t>
  </si>
  <si>
    <t>09.015.0034-0</t>
  </si>
  <si>
    <t>09.015.0036-0</t>
  </si>
  <si>
    <t>09.015.0040-0</t>
  </si>
  <si>
    <t>09.015.0042-0</t>
  </si>
  <si>
    <t>09.015.0044-0</t>
  </si>
  <si>
    <t>09.015.0046-0</t>
  </si>
  <si>
    <t>09.015.0048-0</t>
  </si>
  <si>
    <t>09.015.0050-0</t>
  </si>
  <si>
    <t>09.015.0052-0</t>
  </si>
  <si>
    <t>09.015.0056-0</t>
  </si>
  <si>
    <t>09.015.0058-0</t>
  </si>
  <si>
    <t>09.015.0060-0</t>
  </si>
  <si>
    <t>09.015.0062-0</t>
  </si>
  <si>
    <t>09.015.0064-0</t>
  </si>
  <si>
    <t>09.015.0066-0</t>
  </si>
  <si>
    <t>09.015.0068-0</t>
  </si>
  <si>
    <t>09.015.0070-0</t>
  </si>
  <si>
    <t>09.015.0072-0</t>
  </si>
  <si>
    <t>09.015.0074-0</t>
  </si>
  <si>
    <t>09.015.0078-0</t>
  </si>
  <si>
    <t>09.015.0080-0</t>
  </si>
  <si>
    <t>09.015.0300-0</t>
  </si>
  <si>
    <t>09.015.0302-0</t>
  </si>
  <si>
    <t>09.015.0304-0</t>
  </si>
  <si>
    <t>09.015.0306-0</t>
  </si>
  <si>
    <t>09.015.0308-0</t>
  </si>
  <si>
    <t>09.015.0310-0</t>
  </si>
  <si>
    <t>09.015.0312-0</t>
  </si>
  <si>
    <t>09.015.0314-0</t>
  </si>
  <si>
    <t>09.015.0316-0</t>
  </si>
  <si>
    <t>09.015.0318-0</t>
  </si>
  <si>
    <t>09.015.0320-0</t>
  </si>
  <si>
    <t>09.015.0322-0</t>
  </si>
  <si>
    <t>09.015.0324-0</t>
  </si>
  <si>
    <t>09.015.0326-0</t>
  </si>
  <si>
    <t>09.015.0328-0</t>
  </si>
  <si>
    <t>09.015.0330-0</t>
  </si>
  <si>
    <t>09.015.0332-0</t>
  </si>
  <si>
    <t>09.015.0334-0</t>
  </si>
  <si>
    <t>09.015.0336-0</t>
  </si>
  <si>
    <t>09.015.0338-0</t>
  </si>
  <si>
    <t>09.015.0340-0</t>
  </si>
  <si>
    <t>09.015.0342-0</t>
  </si>
  <si>
    <t>09.015.9999-0</t>
  </si>
  <si>
    <t>09.016.0060-0</t>
  </si>
  <si>
    <t>09.016.0061-0</t>
  </si>
  <si>
    <t>09.016.9999-0</t>
  </si>
  <si>
    <t>09.020.0070-0</t>
  </si>
  <si>
    <t>09.020.0075-0</t>
  </si>
  <si>
    <t>09.020.0076-0</t>
  </si>
  <si>
    <t>09.020.0080-0</t>
  </si>
  <si>
    <t>09.020.0085-0</t>
  </si>
  <si>
    <t>09.020.0090-0</t>
  </si>
  <si>
    <t>09.020.9999-0</t>
  </si>
  <si>
    <t>09.025.0100-0</t>
  </si>
  <si>
    <t>09.025.9999-0</t>
  </si>
  <si>
    <t>09.026.0010-0</t>
  </si>
  <si>
    <t>09.026.0015-0</t>
  </si>
  <si>
    <t>09.026.0020-0</t>
  </si>
  <si>
    <t>09.026.0025-0</t>
  </si>
  <si>
    <t>09.026.0030-0</t>
  </si>
  <si>
    <t>09.026.0035-0</t>
  </si>
  <si>
    <t>09.026.0040-0</t>
  </si>
  <si>
    <t>09.026.0045-0</t>
  </si>
  <si>
    <t>09.026.9999-0</t>
  </si>
  <si>
    <t>10.001.0004-1</t>
  </si>
  <si>
    <t>10.001.0005-1</t>
  </si>
  <si>
    <t>10.001.0010-0</t>
  </si>
  <si>
    <t>10.001.0015-0</t>
  </si>
  <si>
    <t>10.001.9999-0</t>
  </si>
  <si>
    <t>10.002.0002-0</t>
  </si>
  <si>
    <t>10.002.0003-0</t>
  </si>
  <si>
    <t>10.002.0004-0</t>
  </si>
  <si>
    <t>10.002.0010-0</t>
  </si>
  <si>
    <t>10.002.0015-0</t>
  </si>
  <si>
    <t>10.002.0020-0</t>
  </si>
  <si>
    <t>10.002.0025-0</t>
  </si>
  <si>
    <t>10.002.0030-0</t>
  </si>
  <si>
    <t>10.002.0035-0</t>
  </si>
  <si>
    <t>10.002.0040-0</t>
  </si>
  <si>
    <t>10.002.0045-0</t>
  </si>
  <si>
    <t>10.002.0050-0</t>
  </si>
  <si>
    <t>10.002.0055-0</t>
  </si>
  <si>
    <t>10.002.0060-0</t>
  </si>
  <si>
    <t>10.002.0065-0</t>
  </si>
  <si>
    <t>10.002.0070-0</t>
  </si>
  <si>
    <t>10.002.0075-0</t>
  </si>
  <si>
    <t>10.002.0080-0</t>
  </si>
  <si>
    <t>10.002.0085-0</t>
  </si>
  <si>
    <t>10.002.0090-0</t>
  </si>
  <si>
    <t>10.002.0095-0</t>
  </si>
  <si>
    <t>10.002.9999-0</t>
  </si>
  <si>
    <t>10.003.0005-1</t>
  </si>
  <si>
    <t>10.003.0006-0</t>
  </si>
  <si>
    <t>10.003.0010-0</t>
  </si>
  <si>
    <t>10.003.0011-0</t>
  </si>
  <si>
    <t>10.003.0015-0</t>
  </si>
  <si>
    <t>10.003.0016-0</t>
  </si>
  <si>
    <t>10.003.0020-0</t>
  </si>
  <si>
    <t>10.003.0021-0</t>
  </si>
  <si>
    <t>10.003.0025-0</t>
  </si>
  <si>
    <t>10.003.0026-0</t>
  </si>
  <si>
    <t>10.003.0030-0</t>
  </si>
  <si>
    <t>10.003.0031-0</t>
  </si>
  <si>
    <t>10.003.0035-0</t>
  </si>
  <si>
    <t>10.003.0036-0</t>
  </si>
  <si>
    <t>10.003.0040-0</t>
  </si>
  <si>
    <t>10.003.0041-0</t>
  </si>
  <si>
    <t>10.003.0045-0</t>
  </si>
  <si>
    <t>10.003.0046-0</t>
  </si>
  <si>
    <t>10.003.0050-0</t>
  </si>
  <si>
    <t>10.003.0051-0</t>
  </si>
  <si>
    <t>10.003.0055-0</t>
  </si>
  <si>
    <t>10.003.0056-0</t>
  </si>
  <si>
    <t>10.003.0080-0</t>
  </si>
  <si>
    <t>10.003.0082-0</t>
  </si>
  <si>
    <t>10.003.0084-0</t>
  </si>
  <si>
    <t>10.003.9999-0</t>
  </si>
  <si>
    <t>10.004.0130-0</t>
  </si>
  <si>
    <t>10.004.0135-0</t>
  </si>
  <si>
    <t>10.004.0140-0</t>
  </si>
  <si>
    <t>10.004.0145-0</t>
  </si>
  <si>
    <t>10.004.0149-0</t>
  </si>
  <si>
    <t>10.004.0165-0</t>
  </si>
  <si>
    <t>10.004.0170-0</t>
  </si>
  <si>
    <t>10.004.0175-0</t>
  </si>
  <si>
    <t>10.004.0180-0</t>
  </si>
  <si>
    <t>10.004.0181-0</t>
  </si>
  <si>
    <t>10.004.0182-0</t>
  </si>
  <si>
    <t>10.004.0183-0</t>
  </si>
  <si>
    <t>10.004.0184-0</t>
  </si>
  <si>
    <t>10.004.0185-0</t>
  </si>
  <si>
    <t>10.004.0186-0</t>
  </si>
  <si>
    <t>10.004.0187-0</t>
  </si>
  <si>
    <t>10.004.0200-0</t>
  </si>
  <si>
    <t>10.004.0205-0</t>
  </si>
  <si>
    <t>10.004.0210-0</t>
  </si>
  <si>
    <t>10.004.0215-0</t>
  </si>
  <si>
    <t>10.004.0220-0</t>
  </si>
  <si>
    <t>10.004.0225-0</t>
  </si>
  <si>
    <t>10.004.0230-0</t>
  </si>
  <si>
    <t>10.004.0235-0</t>
  </si>
  <si>
    <t>10.004.0260-0</t>
  </si>
  <si>
    <t>10.004.0265-0</t>
  </si>
  <si>
    <t>10.004.0270-0</t>
  </si>
  <si>
    <t>10.004.0275-0</t>
  </si>
  <si>
    <t>10.004.0280-0</t>
  </si>
  <si>
    <t>10.004.0285-0</t>
  </si>
  <si>
    <t>10.004.0290-0</t>
  </si>
  <si>
    <t>10.004.0295-0</t>
  </si>
  <si>
    <t>10.004.9999-0</t>
  </si>
  <si>
    <t>10.005.0002-0</t>
  </si>
  <si>
    <t>10.005.0003-1</t>
  </si>
  <si>
    <t>10.005.0004-0</t>
  </si>
  <si>
    <t>10.005.0005-0</t>
  </si>
  <si>
    <t>10.005.0006-0</t>
  </si>
  <si>
    <t>10.005.0022-0</t>
  </si>
  <si>
    <t>10.005.0023-1</t>
  </si>
  <si>
    <t>10.005.0024-0</t>
  </si>
  <si>
    <t>10.005.0025-0</t>
  </si>
  <si>
    <t>10.005.0026-0</t>
  </si>
  <si>
    <t>10.005.0030-0</t>
  </si>
  <si>
    <t>10.005.0031-0</t>
  </si>
  <si>
    <t>10.005.0032-0</t>
  </si>
  <si>
    <t>10.005.0033-0</t>
  </si>
  <si>
    <t>10.005.0034-0</t>
  </si>
  <si>
    <t>10.005.0050-1</t>
  </si>
  <si>
    <t>10.005.0052-0</t>
  </si>
  <si>
    <t>10.005.0055-0</t>
  </si>
  <si>
    <t>10.005.0057-0</t>
  </si>
  <si>
    <t>10.005.0060-0</t>
  </si>
  <si>
    <t>10.005.9999-0</t>
  </si>
  <si>
    <t>10.006.0006-0</t>
  </si>
  <si>
    <t>10.006.0007-0</t>
  </si>
  <si>
    <t>10.006.0010-0</t>
  </si>
  <si>
    <t>10.006.0011-0</t>
  </si>
  <si>
    <t>10.006.0012-0</t>
  </si>
  <si>
    <t>10.006.0013-0</t>
  </si>
  <si>
    <t>10.006.0020-1</t>
  </si>
  <si>
    <t>10.006.0021-0</t>
  </si>
  <si>
    <t>10.006.0022-0</t>
  </si>
  <si>
    <t>10.006.0023-0</t>
  </si>
  <si>
    <t>10.006.0024-0</t>
  </si>
  <si>
    <t>10.006.0025-0</t>
  </si>
  <si>
    <t>10.006.0030-1</t>
  </si>
  <si>
    <t>10.006.0031-0</t>
  </si>
  <si>
    <t>10.006.0032-0</t>
  </si>
  <si>
    <t>10.006.0033-0</t>
  </si>
  <si>
    <t>10.006.0034-0</t>
  </si>
  <si>
    <t>10.006.0035-0</t>
  </si>
  <si>
    <t>10.006.0040-1</t>
  </si>
  <si>
    <t>10.006.0041-0</t>
  </si>
  <si>
    <t>10.006.0042-0</t>
  </si>
  <si>
    <t>10.006.0043-0</t>
  </si>
  <si>
    <t>10.006.0044-0</t>
  </si>
  <si>
    <t>10.006.0045-0</t>
  </si>
  <si>
    <t>10.006.0050-1</t>
  </si>
  <si>
    <t>10.006.0051-0</t>
  </si>
  <si>
    <t>10.006.0052-0</t>
  </si>
  <si>
    <t>10.006.0053-0</t>
  </si>
  <si>
    <t>10.006.0054-0</t>
  </si>
  <si>
    <t>10.006.0055-0</t>
  </si>
  <si>
    <t>10.006.9999-0</t>
  </si>
  <si>
    <t>10.007.0030-1</t>
  </si>
  <si>
    <t>10.007.0031-0</t>
  </si>
  <si>
    <t>10.007.0032-0</t>
  </si>
  <si>
    <t>10.007.0033-0</t>
  </si>
  <si>
    <t>10.007.0034-0</t>
  </si>
  <si>
    <t>10.007.0035-0</t>
  </si>
  <si>
    <t>10.007.0040-1</t>
  </si>
  <si>
    <t>10.007.0041-0</t>
  </si>
  <si>
    <t>10.007.0042-0</t>
  </si>
  <si>
    <t>10.007.0043-0</t>
  </si>
  <si>
    <t>10.007.0044-0</t>
  </si>
  <si>
    <t>10.007.0045-0</t>
  </si>
  <si>
    <t>10.007.0060-1</t>
  </si>
  <si>
    <t>10.007.0061-0</t>
  </si>
  <si>
    <t>10.007.0062-0</t>
  </si>
  <si>
    <t>10.007.0063-0</t>
  </si>
  <si>
    <t>10.007.0064-0</t>
  </si>
  <si>
    <t>10.007.0065-0</t>
  </si>
  <si>
    <t>10.007.0070-1</t>
  </si>
  <si>
    <t>10.007.0071-0</t>
  </si>
  <si>
    <t>10.007.0072-0</t>
  </si>
  <si>
    <t>10.007.0073-0</t>
  </si>
  <si>
    <t>10.007.0074-0</t>
  </si>
  <si>
    <t>10.007.0075-0</t>
  </si>
  <si>
    <t>10.007.0080-1</t>
  </si>
  <si>
    <t>10.007.0081-0</t>
  </si>
  <si>
    <t>10.007.0082-0</t>
  </si>
  <si>
    <t>10.007.0083-0</t>
  </si>
  <si>
    <t>10.007.0084-0</t>
  </si>
  <si>
    <t>10.007.0085-0</t>
  </si>
  <si>
    <t>10.007.0090-1</t>
  </si>
  <si>
    <t>10.007.0091-0</t>
  </si>
  <si>
    <t>10.007.0092-0</t>
  </si>
  <si>
    <t>10.007.0093-0</t>
  </si>
  <si>
    <t>10.007.0094-0</t>
  </si>
  <si>
    <t>10.007.0095-0</t>
  </si>
  <si>
    <t>10.007.0100-1</t>
  </si>
  <si>
    <t>10.007.0101-0</t>
  </si>
  <si>
    <t>10.007.0102-0</t>
  </si>
  <si>
    <t>10.007.0103-0</t>
  </si>
  <si>
    <t>10.007.0104-0</t>
  </si>
  <si>
    <t>10.007.0105-0</t>
  </si>
  <si>
    <t>10.007.0110-1</t>
  </si>
  <si>
    <t>10.007.0111-0</t>
  </si>
  <si>
    <t>10.007.0112-0</t>
  </si>
  <si>
    <t>10.007.0113-0</t>
  </si>
  <si>
    <t>10.007.0114-0</t>
  </si>
  <si>
    <t>10.007.0115-0</t>
  </si>
  <si>
    <t>10.007.0200-1</t>
  </si>
  <si>
    <t>10.007.0201-0</t>
  </si>
  <si>
    <t>10.007.0202-0</t>
  </si>
  <si>
    <t>10.007.0203-0</t>
  </si>
  <si>
    <t>10.007.0204-0</t>
  </si>
  <si>
    <t>10.007.0205-0</t>
  </si>
  <si>
    <t>10.007.9999-0</t>
  </si>
  <si>
    <t>10.008.0001-1</t>
  </si>
  <si>
    <t>10.008.0002-1</t>
  </si>
  <si>
    <t>10.008.0003-1</t>
  </si>
  <si>
    <t>10.008.0004-1</t>
  </si>
  <si>
    <t>10.008.0005-1</t>
  </si>
  <si>
    <t>10.008.0006-1</t>
  </si>
  <si>
    <t>10.008.0007-1</t>
  </si>
  <si>
    <t>10.008.0008-1</t>
  </si>
  <si>
    <t>10.008.0009-1</t>
  </si>
  <si>
    <t>10.008.0010-1</t>
  </si>
  <si>
    <t>10.008.0020-0</t>
  </si>
  <si>
    <t>10.008.0021-0</t>
  </si>
  <si>
    <t>10.008.0022-0</t>
  </si>
  <si>
    <t>10.008.0023-0</t>
  </si>
  <si>
    <t>10.008.0024-0</t>
  </si>
  <si>
    <t>10.008.0025-0</t>
  </si>
  <si>
    <t>10.008.0026-0</t>
  </si>
  <si>
    <t>10.008.0027-0</t>
  </si>
  <si>
    <t>10.008.0028-0</t>
  </si>
  <si>
    <t>10.008.0029-0</t>
  </si>
  <si>
    <t>10.008.0040-0</t>
  </si>
  <si>
    <t>10.008.0041-0</t>
  </si>
  <si>
    <t>10.008.0042-0</t>
  </si>
  <si>
    <t>10.008.0043-0</t>
  </si>
  <si>
    <t>10.008.0044-0</t>
  </si>
  <si>
    <t>10.008.0045-0</t>
  </si>
  <si>
    <t>10.008.0046-0</t>
  </si>
  <si>
    <t>10.008.0047-0</t>
  </si>
  <si>
    <t>10.008.0048-0</t>
  </si>
  <si>
    <t>10.008.0049-0</t>
  </si>
  <si>
    <t>10.008.0050-1</t>
  </si>
  <si>
    <t>10.008.0051-1</t>
  </si>
  <si>
    <t>10.008.0060-0</t>
  </si>
  <si>
    <t>10.008.0061-0</t>
  </si>
  <si>
    <t>10.008.0070-0</t>
  </si>
  <si>
    <t>10.008.0071-0</t>
  </si>
  <si>
    <t>10.008.9999-0</t>
  </si>
  <si>
    <t>10.009.0015-1</t>
  </si>
  <si>
    <t>10.009.0016-0</t>
  </si>
  <si>
    <t>10.009.0017-0</t>
  </si>
  <si>
    <t>10.009.0018-0</t>
  </si>
  <si>
    <t>10.009.0019-0</t>
  </si>
  <si>
    <t>10.009.0020-0</t>
  </si>
  <si>
    <t>10.009.0021-0</t>
  </si>
  <si>
    <t>10.009.0022-0</t>
  </si>
  <si>
    <t>10.009.0023-0</t>
  </si>
  <si>
    <t>10.009.9999-0</t>
  </si>
  <si>
    <t>10.010.0001-1</t>
  </si>
  <si>
    <t>10.010.0002-0</t>
  </si>
  <si>
    <t>10.010.0003-1</t>
  </si>
  <si>
    <t>10.010.0004-1</t>
  </si>
  <si>
    <t>10.010.0005-1</t>
  </si>
  <si>
    <t>10.010.0008-0</t>
  </si>
  <si>
    <t>10.010.0009-0</t>
  </si>
  <si>
    <t>10.010.0010-0</t>
  </si>
  <si>
    <t>10.010.0012-0</t>
  </si>
  <si>
    <t>10.010.0020-0</t>
  </si>
  <si>
    <t>10.010.0025-0</t>
  </si>
  <si>
    <t>10.010.0030-0</t>
  </si>
  <si>
    <t>10.010.0035-0</t>
  </si>
  <si>
    <t>10.010.0040-0</t>
  </si>
  <si>
    <t>10.010.0045-0</t>
  </si>
  <si>
    <t>10.010.0050-0</t>
  </si>
  <si>
    <t>10.010.0055-0</t>
  </si>
  <si>
    <t>10.010.0060-0</t>
  </si>
  <si>
    <t>10.010.0065-0</t>
  </si>
  <si>
    <t>10.010.0070-0</t>
  </si>
  <si>
    <t>10.010.0075-0</t>
  </si>
  <si>
    <t>10.010.0080-0</t>
  </si>
  <si>
    <t>10.010.0085-0</t>
  </si>
  <si>
    <t>10.010.0090-0</t>
  </si>
  <si>
    <t>10.010.0095-0</t>
  </si>
  <si>
    <t>10.010.0100-0</t>
  </si>
  <si>
    <t>10.010.0105-0</t>
  </si>
  <si>
    <t>10.010.9999-0</t>
  </si>
  <si>
    <t>10.011.0006-1</t>
  </si>
  <si>
    <t>10.011.0007-0</t>
  </si>
  <si>
    <t>10.011.0008-0</t>
  </si>
  <si>
    <t>10.011.0009-1</t>
  </si>
  <si>
    <t>10.011.0010-0</t>
  </si>
  <si>
    <t>10.011.0011-0</t>
  </si>
  <si>
    <t>10.011.0020-0</t>
  </si>
  <si>
    <t>10.011.9999-0</t>
  </si>
  <si>
    <t>10.012.0001-0</t>
  </si>
  <si>
    <t>10.012.0005-0</t>
  </si>
  <si>
    <t>10.012.0010-0</t>
  </si>
  <si>
    <t>10.012.0015-0</t>
  </si>
  <si>
    <t>10.012.0050-0</t>
  </si>
  <si>
    <t>10.012.0055-1</t>
  </si>
  <si>
    <t>10.012.0060-0</t>
  </si>
  <si>
    <t>10.012.0065-0</t>
  </si>
  <si>
    <t>10.012.0070-0</t>
  </si>
  <si>
    <t>10.012.0080-0</t>
  </si>
  <si>
    <t>10.012.0100-0</t>
  </si>
  <si>
    <t>10.012.0101-0</t>
  </si>
  <si>
    <t>10.012.0105-0</t>
  </si>
  <si>
    <t>10.012.0107-0</t>
  </si>
  <si>
    <t>10.012.0110-0</t>
  </si>
  <si>
    <t>10.012.0112-0</t>
  </si>
  <si>
    <t>10.012.0115-0</t>
  </si>
  <si>
    <t>10.012.0120-0</t>
  </si>
  <si>
    <t>10.012.0150-0</t>
  </si>
  <si>
    <t>10.012.0155-0</t>
  </si>
  <si>
    <t>10.012.0160-0</t>
  </si>
  <si>
    <t>10.012.9999-0</t>
  </si>
  <si>
    <t>10.013.0001-0</t>
  </si>
  <si>
    <t>10.013.0002-0</t>
  </si>
  <si>
    <t>10.013.0003-0</t>
  </si>
  <si>
    <t>10.013.0005-0</t>
  </si>
  <si>
    <t>10.013.0006-0</t>
  </si>
  <si>
    <t>10.013.9999-0</t>
  </si>
  <si>
    <t>10.014.0001-0</t>
  </si>
  <si>
    <t>10.014.0005-0</t>
  </si>
  <si>
    <t>10.014.0010-0</t>
  </si>
  <si>
    <t>10.014.0015-0</t>
  </si>
  <si>
    <t>10.014.0020-0</t>
  </si>
  <si>
    <t>10.014.0021-0</t>
  </si>
  <si>
    <t>10.014.0022-0</t>
  </si>
  <si>
    <t>10.014.9999-0</t>
  </si>
  <si>
    <t>10.015.0001-0</t>
  </si>
  <si>
    <t>10.015.0005-0</t>
  </si>
  <si>
    <t>10.015.0010-0</t>
  </si>
  <si>
    <t>10.015.0015-0</t>
  </si>
  <si>
    <t>10.015.9999-0</t>
  </si>
  <si>
    <t>10.016.0001-0</t>
  </si>
  <si>
    <t>10.016.9999-0</t>
  </si>
  <si>
    <t>10.017.0001-0</t>
  </si>
  <si>
    <t>10.017.0002-0</t>
  </si>
  <si>
    <t>10.017.0003-0</t>
  </si>
  <si>
    <t>10.017.0004-0</t>
  </si>
  <si>
    <t>10.017.0005-0</t>
  </si>
  <si>
    <t>10.017.0006-0</t>
  </si>
  <si>
    <t>10.017.0007-0</t>
  </si>
  <si>
    <t>10.017.0008-1</t>
  </si>
  <si>
    <t>10.017.0009-0</t>
  </si>
  <si>
    <t>10.017.0012-0</t>
  </si>
  <si>
    <t>10.017.0013-0</t>
  </si>
  <si>
    <t>10.017.0014-0</t>
  </si>
  <si>
    <t>10.017.0015-0</t>
  </si>
  <si>
    <t>10.017.0016-0</t>
  </si>
  <si>
    <t>10.017.0017-0</t>
  </si>
  <si>
    <t>10.017.0020-0</t>
  </si>
  <si>
    <t>10.017.0021-0</t>
  </si>
  <si>
    <t>10.017.0022-0</t>
  </si>
  <si>
    <t>10.017.9999-0</t>
  </si>
  <si>
    <t>10.028.0005-0</t>
  </si>
  <si>
    <t>10.028.0010-0</t>
  </si>
  <si>
    <t>10.028.0015-0</t>
  </si>
  <si>
    <t>10.028.0025-0</t>
  </si>
  <si>
    <t>10.028.0030-0</t>
  </si>
  <si>
    <t>10.028.0035-0</t>
  </si>
  <si>
    <t>10.028.0040-0</t>
  </si>
  <si>
    <t>10.028.0045-0</t>
  </si>
  <si>
    <t>10.028.0050-0</t>
  </si>
  <si>
    <t>10.028.9999-0</t>
  </si>
  <si>
    <t>10.055.9999-0</t>
  </si>
  <si>
    <t>10.060.0004-0</t>
  </si>
  <si>
    <t>10.060.0005-0</t>
  </si>
  <si>
    <t>10.060.9999-0</t>
  </si>
  <si>
    <t>10.065.0001-0</t>
  </si>
  <si>
    <t>10.065.0002-0</t>
  </si>
  <si>
    <t>10.065.0003-0</t>
  </si>
  <si>
    <t>10.065.0004-0</t>
  </si>
  <si>
    <t>10.065.9999-0</t>
  </si>
  <si>
    <t>10.070.0001-0</t>
  </si>
  <si>
    <t>10.070.9999-0</t>
  </si>
  <si>
    <t>10.080.0001-0</t>
  </si>
  <si>
    <t>10.080.9999-0</t>
  </si>
  <si>
    <t>11.001.0001-1</t>
  </si>
  <si>
    <t>11.001.0005-1</t>
  </si>
  <si>
    <t>11.001.0006-1</t>
  </si>
  <si>
    <t>11.001.0007-1</t>
  </si>
  <si>
    <t>11.001.0008-1</t>
  </si>
  <si>
    <t>11.001.0010-0</t>
  </si>
  <si>
    <t>11.001.0013-1</t>
  </si>
  <si>
    <t>11.001.0018-0</t>
  </si>
  <si>
    <t>11.001.0019-0</t>
  </si>
  <si>
    <t>11.001.0020-1</t>
  </si>
  <si>
    <t>11.001.0030-0</t>
  </si>
  <si>
    <t>11.001.9999-0</t>
  </si>
  <si>
    <t>11.002.0010-0</t>
  </si>
  <si>
    <t>11.002.0011-1</t>
  </si>
  <si>
    <t>11.002.0012-1</t>
  </si>
  <si>
    <t>11.002.0013-1</t>
  </si>
  <si>
    <t>11.002.0014-1</t>
  </si>
  <si>
    <t>11.002.0015-1</t>
  </si>
  <si>
    <t>11.002.0017-1</t>
  </si>
  <si>
    <t>11.002.0018-0</t>
  </si>
  <si>
    <t>11.002.0021-1</t>
  </si>
  <si>
    <t>11.002.0022-1</t>
  </si>
  <si>
    <t>11.002.0023-1</t>
  </si>
  <si>
    <t>11.002.0024-1</t>
  </si>
  <si>
    <t>11.002.0025-1</t>
  </si>
  <si>
    <t>11.002.0027-1</t>
  </si>
  <si>
    <t>11.002.0028-1</t>
  </si>
  <si>
    <t>11.002.0029-1</t>
  </si>
  <si>
    <t>11.002.0030-1</t>
  </si>
  <si>
    <t>11.002.0031-1</t>
  </si>
  <si>
    <t>11.002.0033-1</t>
  </si>
  <si>
    <t>11.002.0034-1</t>
  </si>
  <si>
    <t>11.002.0035-1</t>
  </si>
  <si>
    <t>11.002.0036-1</t>
  </si>
  <si>
    <t>11.002.0037-1</t>
  </si>
  <si>
    <t>11.002.0039-1</t>
  </si>
  <si>
    <t>11.002.0040-1</t>
  </si>
  <si>
    <t>11.002.0041-0</t>
  </si>
  <si>
    <t>11.002.0042-0</t>
  </si>
  <si>
    <t>11.002.0043-1</t>
  </si>
  <si>
    <t>11.002.0044-0</t>
  </si>
  <si>
    <t>11.002.0045-0</t>
  </si>
  <si>
    <t>11.002.0060-0</t>
  </si>
  <si>
    <t>11.002.9999-0</t>
  </si>
  <si>
    <t>11.003.0001-1</t>
  </si>
  <si>
    <t>11.003.0002-0</t>
  </si>
  <si>
    <t>11.003.0003-1</t>
  </si>
  <si>
    <t>11.003.0005-1</t>
  </si>
  <si>
    <t>11.003.0006-0</t>
  </si>
  <si>
    <t>11.003.0007-0</t>
  </si>
  <si>
    <t>11.003.0008-0</t>
  </si>
  <si>
    <t>11.003.0010-0</t>
  </si>
  <si>
    <t>11.003.0014-1</t>
  </si>
  <si>
    <t>11.003.0015-0</t>
  </si>
  <si>
    <t>11.003.0020-0</t>
  </si>
  <si>
    <t>11.003.0050-0</t>
  </si>
  <si>
    <t>11.003.0052-0</t>
  </si>
  <si>
    <t>11.003.0054-0</t>
  </si>
  <si>
    <t>11.003.0056-0</t>
  </si>
  <si>
    <t>11.003.0060-0</t>
  </si>
  <si>
    <t>11.003.0062-0</t>
  </si>
  <si>
    <t>11.003.0064-0</t>
  </si>
  <si>
    <t>11.003.0066-0</t>
  </si>
  <si>
    <t>11.003.0070-0</t>
  </si>
  <si>
    <t>11.003.0072-0</t>
  </si>
  <si>
    <t>11.003.0074-0</t>
  </si>
  <si>
    <t>11.003.0076-0</t>
  </si>
  <si>
    <t>11.003.9999-0</t>
  </si>
  <si>
    <t>11.004.0001-1</t>
  </si>
  <si>
    <t>11.004.0002-0</t>
  </si>
  <si>
    <t>11.004.0003-0</t>
  </si>
  <si>
    <t>11.004.0020-1</t>
  </si>
  <si>
    <t>11.004.0021-1</t>
  </si>
  <si>
    <t>11.004.0022-1</t>
  </si>
  <si>
    <t>11.004.0023-1</t>
  </si>
  <si>
    <t>11.004.0024-1</t>
  </si>
  <si>
    <t>11.004.0025-1</t>
  </si>
  <si>
    <t>11.004.0026-0</t>
  </si>
  <si>
    <t>11.004.0027-0</t>
  </si>
  <si>
    <t>11.004.0028-0</t>
  </si>
  <si>
    <t>11.004.0029-0</t>
  </si>
  <si>
    <t>11.004.0030-1</t>
  </si>
  <si>
    <t>11.004.0035-1</t>
  </si>
  <si>
    <t>11.004.0036-0</t>
  </si>
  <si>
    <t>11.004.0037-0</t>
  </si>
  <si>
    <t>11.004.0038-1</t>
  </si>
  <si>
    <t>11.004.0053-1</t>
  </si>
  <si>
    <t>11.004.0055-0</t>
  </si>
  <si>
    <t>11.004.0060-0</t>
  </si>
  <si>
    <t>11.004.0061-0</t>
  </si>
  <si>
    <t>11.004.0063-0</t>
  </si>
  <si>
    <t>11.004.0065-0</t>
  </si>
  <si>
    <t>11.004.0066-0</t>
  </si>
  <si>
    <t>11.004.0069-1</t>
  </si>
  <si>
    <t>11.004.0070-1</t>
  </si>
  <si>
    <t>11.004.0072-1</t>
  </si>
  <si>
    <t>11.004.0073-1</t>
  </si>
  <si>
    <t>11.004.0075-0</t>
  </si>
  <si>
    <t>11.004.0076-1</t>
  </si>
  <si>
    <t>11.004.0080-0</t>
  </si>
  <si>
    <t>11.004.0100-0</t>
  </si>
  <si>
    <t>11.004.0200-0</t>
  </si>
  <si>
    <t>11.004.9999-0</t>
  </si>
  <si>
    <t>11.005.0001-1</t>
  </si>
  <si>
    <t>11.005.0002-1</t>
  </si>
  <si>
    <t>11.005.0005-1</t>
  </si>
  <si>
    <t>11.005.0006-1</t>
  </si>
  <si>
    <t>11.005.0010-0</t>
  </si>
  <si>
    <t>11.005.0012-0</t>
  </si>
  <si>
    <t>11.005.0015-0</t>
  </si>
  <si>
    <t>11.005.0020-0</t>
  </si>
  <si>
    <t>11.005.0050-0</t>
  </si>
  <si>
    <t>11.005.0055-0</t>
  </si>
  <si>
    <t>11.005.9999-0</t>
  </si>
  <si>
    <t>11.006.0005-0</t>
  </si>
  <si>
    <t>11.006.0020-0</t>
  </si>
  <si>
    <t>11.006.0025-0</t>
  </si>
  <si>
    <t>11.006.0030-0</t>
  </si>
  <si>
    <t>11.006.0035-0</t>
  </si>
  <si>
    <t>11.006.0040-0</t>
  </si>
  <si>
    <t>11.006.0100-0</t>
  </si>
  <si>
    <t>11.006.9999-0</t>
  </si>
  <si>
    <t>11.007.0005-0</t>
  </si>
  <si>
    <t>11.007.0020-0</t>
  </si>
  <si>
    <t>11.007.0030-0</t>
  </si>
  <si>
    <t>11.007.9999-0</t>
  </si>
  <si>
    <t>11.008.0001-1</t>
  </si>
  <si>
    <t>11.008.0003-0</t>
  </si>
  <si>
    <t>11.008.0004-1</t>
  </si>
  <si>
    <t>11.008.9999-0</t>
  </si>
  <si>
    <t>11.009.0011-0</t>
  </si>
  <si>
    <t>11.009.0012-0</t>
  </si>
  <si>
    <t>11.009.0013-0</t>
  </si>
  <si>
    <t>11.009.0014-1</t>
  </si>
  <si>
    <t>11.009.0015-1</t>
  </si>
  <si>
    <t>11.009.9999-0</t>
  </si>
  <si>
    <t>11.010.0008-0</t>
  </si>
  <si>
    <t>11.010.0009-0</t>
  </si>
  <si>
    <t>11.010.0010-0</t>
  </si>
  <si>
    <t>11.010.0011-0</t>
  </si>
  <si>
    <t>11.010.0012-0</t>
  </si>
  <si>
    <t>11.010.0013-0</t>
  </si>
  <si>
    <t>11.010.0014-0</t>
  </si>
  <si>
    <t>11.010.0015-1</t>
  </si>
  <si>
    <t>11.010.0016-0</t>
  </si>
  <si>
    <t>11.010.0017-0</t>
  </si>
  <si>
    <t>11.010.0018-0</t>
  </si>
  <si>
    <t>11.010.0019-0</t>
  </si>
  <si>
    <t>11.010.0020-0</t>
  </si>
  <si>
    <t>11.010.0028-0</t>
  </si>
  <si>
    <t>11.010.0029-0</t>
  </si>
  <si>
    <t>11.010.0030-0</t>
  </si>
  <si>
    <t>11.010.0031-0</t>
  </si>
  <si>
    <t>11.010.0032-0</t>
  </si>
  <si>
    <t>11.010.0033-0</t>
  </si>
  <si>
    <t>11.010.0034-0</t>
  </si>
  <si>
    <t>11.010.0035-0</t>
  </si>
  <si>
    <t>11.010.0036-0</t>
  </si>
  <si>
    <t>11.010.0037-0</t>
  </si>
  <si>
    <t>11.010.0038-0</t>
  </si>
  <si>
    <t>11.010.0039-0</t>
  </si>
  <si>
    <t>11.010.0060-0</t>
  </si>
  <si>
    <t>11.010.0061-0</t>
  </si>
  <si>
    <t>11.010.0062-0</t>
  </si>
  <si>
    <t>11.010.0063-0</t>
  </si>
  <si>
    <t>11.010.0064-0</t>
  </si>
  <si>
    <t>11.010.0065-0</t>
  </si>
  <si>
    <t>11.010.0066-0</t>
  </si>
  <si>
    <t>11.010.0067-0</t>
  </si>
  <si>
    <t>11.010.0068-0</t>
  </si>
  <si>
    <t>11.010.0069-0</t>
  </si>
  <si>
    <t>11.010.0070-0</t>
  </si>
  <si>
    <t>11.010.0071-0</t>
  </si>
  <si>
    <t>11.010.0072-0</t>
  </si>
  <si>
    <t>11.010.0081-0</t>
  </si>
  <si>
    <t>11.010.0082-0</t>
  </si>
  <si>
    <t>11.010.0083-0</t>
  </si>
  <si>
    <t>11.010.0084-0</t>
  </si>
  <si>
    <t>11.010.0085-0</t>
  </si>
  <si>
    <t>11.010.0086-0</t>
  </si>
  <si>
    <t>11.010.0087-0</t>
  </si>
  <si>
    <t>11.010.0088-0</t>
  </si>
  <si>
    <t>11.010.0089-0</t>
  </si>
  <si>
    <t>11.010.0090-0</t>
  </si>
  <si>
    <t>11.010.0091-0</t>
  </si>
  <si>
    <t>11.010.0092-0</t>
  </si>
  <si>
    <t>11.010.0100-0</t>
  </si>
  <si>
    <t>11.010.0105-0</t>
  </si>
  <si>
    <t>11.010.9999-0</t>
  </si>
  <si>
    <t>11.011.0005-0</t>
  </si>
  <si>
    <t>11.011.0006-0</t>
  </si>
  <si>
    <t>11.011.0010-0</t>
  </si>
  <si>
    <t>11.011.0011-0</t>
  </si>
  <si>
    <t>11.011.0012-0</t>
  </si>
  <si>
    <t>11.011.0013-0</t>
  </si>
  <si>
    <t>11.011.0014-0</t>
  </si>
  <si>
    <t>11.011.0015-0</t>
  </si>
  <si>
    <t>11.011.0016-0</t>
  </si>
  <si>
    <t>11.011.0017-1</t>
  </si>
  <si>
    <t>11.011.0018-0</t>
  </si>
  <si>
    <t>11.011.0019-0</t>
  </si>
  <si>
    <t>11.011.0020-0</t>
  </si>
  <si>
    <t>11.011.0021-0</t>
  </si>
  <si>
    <t>11.011.0022-0</t>
  </si>
  <si>
    <t>11.011.0023-1</t>
  </si>
  <si>
    <t>11.011.0024-1</t>
  </si>
  <si>
    <t>11.011.0025-1</t>
  </si>
  <si>
    <t>11.011.0027-0</t>
  </si>
  <si>
    <t>11.011.0028-0</t>
  </si>
  <si>
    <t>11.011.0029-0</t>
  </si>
  <si>
    <t>11.011.0030-1</t>
  </si>
  <si>
    <t>11.011.0031-1</t>
  </si>
  <si>
    <t>11.011.0035-0</t>
  </si>
  <si>
    <t>11.011.0036-0</t>
  </si>
  <si>
    <t>11.011.0037-0</t>
  </si>
  <si>
    <t>11.011.0040-0</t>
  </si>
  <si>
    <t>11.011.9999-0</t>
  </si>
  <si>
    <t>11.012.0015-0</t>
  </si>
  <si>
    <t>11.012.0016-0</t>
  </si>
  <si>
    <t>11.012.0017-0</t>
  </si>
  <si>
    <t>11.012.0018-0</t>
  </si>
  <si>
    <t>11.012.0019-0</t>
  </si>
  <si>
    <t>11.012.0020-0</t>
  </si>
  <si>
    <t>11.012.0021-0</t>
  </si>
  <si>
    <t>11.012.0025-1</t>
  </si>
  <si>
    <t>11.012.0030-0</t>
  </si>
  <si>
    <t>11.012.0035-0</t>
  </si>
  <si>
    <t>11.012.0040-0</t>
  </si>
  <si>
    <t>11.012.0045-0</t>
  </si>
  <si>
    <t>11.012.0050-0</t>
  </si>
  <si>
    <t>11.012.0060-0</t>
  </si>
  <si>
    <t>11.012.0061-0</t>
  </si>
  <si>
    <t>11.012.0062-0</t>
  </si>
  <si>
    <t>11.012.0063-0</t>
  </si>
  <si>
    <t>11.012.0064-0</t>
  </si>
  <si>
    <t>11.012.0065-0</t>
  </si>
  <si>
    <t>11.012.0066-0</t>
  </si>
  <si>
    <t>11.012.0070-0</t>
  </si>
  <si>
    <t>11.012.0075-0</t>
  </si>
  <si>
    <t>11.012.0080-0</t>
  </si>
  <si>
    <t>11.012.0085-0</t>
  </si>
  <si>
    <t>11.012.0090-0</t>
  </si>
  <si>
    <t>11.012.0095-0</t>
  </si>
  <si>
    <t>11.012.0100-0</t>
  </si>
  <si>
    <t>11.012.0105-0</t>
  </si>
  <si>
    <t>11.012.0120-0</t>
  </si>
  <si>
    <t>11.012.0125-0</t>
  </si>
  <si>
    <t>11.012.9999-0</t>
  </si>
  <si>
    <t>11.013.0003-1</t>
  </si>
  <si>
    <t>11.013.0005-0</t>
  </si>
  <si>
    <t>11.013.0006-0</t>
  </si>
  <si>
    <t>11.013.0009-0</t>
  </si>
  <si>
    <t>11.013.0014-0</t>
  </si>
  <si>
    <t>11.013.0015-0</t>
  </si>
  <si>
    <t>11.013.0016-0</t>
  </si>
  <si>
    <t>11.013.0059-0</t>
  </si>
  <si>
    <t>11.013.0060-0</t>
  </si>
  <si>
    <t>11.013.0061-0</t>
  </si>
  <si>
    <t>11.013.0062-0</t>
  </si>
  <si>
    <t>11.013.0063-0</t>
  </si>
  <si>
    <t>11.013.0064-0</t>
  </si>
  <si>
    <t>11.013.0065-0</t>
  </si>
  <si>
    <t>11.013.0066-0</t>
  </si>
  <si>
    <t>11.013.0067-0</t>
  </si>
  <si>
    <t>11.013.0068-0</t>
  </si>
  <si>
    <t>11.013.0069-0</t>
  </si>
  <si>
    <t>11.013.0070-1</t>
  </si>
  <si>
    <t>11.013.0075-0</t>
  </si>
  <si>
    <t>11.013.0080-0</t>
  </si>
  <si>
    <t>11.013.0100-0</t>
  </si>
  <si>
    <t>11.013.0105-0</t>
  </si>
  <si>
    <t>11.013.0110-0</t>
  </si>
  <si>
    <t>11.013.0130-0</t>
  </si>
  <si>
    <t>11.013.0135-0</t>
  </si>
  <si>
    <t>11.013.0140-0</t>
  </si>
  <si>
    <t>11.013.9999-0</t>
  </si>
  <si>
    <t>11.014.9999-0</t>
  </si>
  <si>
    <t>11.015.0001-0</t>
  </si>
  <si>
    <t>11.015.0003-0</t>
  </si>
  <si>
    <t>11.015.0004-0</t>
  </si>
  <si>
    <t>11.015.0019-0</t>
  </si>
  <si>
    <t>11.015.0020-0</t>
  </si>
  <si>
    <t>11.015.0021-0</t>
  </si>
  <si>
    <t>11.015.0022-0</t>
  </si>
  <si>
    <t>11.015.0030-0</t>
  </si>
  <si>
    <t>11.015.9999-0</t>
  </si>
  <si>
    <t>11.016.0001-0</t>
  </si>
  <si>
    <t>11.016.0002-1</t>
  </si>
  <si>
    <t>11.016.0003-0</t>
  </si>
  <si>
    <t>11.016.0004-0</t>
  </si>
  <si>
    <t>11.016.0005-0</t>
  </si>
  <si>
    <t>11.016.0006-0</t>
  </si>
  <si>
    <t>11.016.0007-0</t>
  </si>
  <si>
    <t>11.016.0020-0</t>
  </si>
  <si>
    <t>11.016.0022-0</t>
  </si>
  <si>
    <t>11.016.0030-0</t>
  </si>
  <si>
    <t>11.016.0040-0</t>
  </si>
  <si>
    <t>11.016.0045-0</t>
  </si>
  <si>
    <t>11.016.0047-0</t>
  </si>
  <si>
    <t>11.016.0100-0</t>
  </si>
  <si>
    <t>11.016.0101-0</t>
  </si>
  <si>
    <t>11.016.0102-0</t>
  </si>
  <si>
    <t>11.016.0200-0</t>
  </si>
  <si>
    <t>11.016.0201-0</t>
  </si>
  <si>
    <t>11.016.0505-1</t>
  </si>
  <si>
    <t>11.016.9999-0</t>
  </si>
  <si>
    <t>11.017.9999-0</t>
  </si>
  <si>
    <t>11.018.0020-0</t>
  </si>
  <si>
    <t>11.018.0021-0</t>
  </si>
  <si>
    <t>11.018.0025-0</t>
  </si>
  <si>
    <t>11.018.0026-0</t>
  </si>
  <si>
    <t>11.018.0030-0</t>
  </si>
  <si>
    <t>11.018.0031-0</t>
  </si>
  <si>
    <t>11.018.0050-0</t>
  </si>
  <si>
    <t>11.018.0051-0</t>
  </si>
  <si>
    <t>11.018.0052-0</t>
  </si>
  <si>
    <t>11.018.0053-0</t>
  </si>
  <si>
    <t>11.018.0054-0</t>
  </si>
  <si>
    <t>11.018.0060-0</t>
  </si>
  <si>
    <t>11.018.0075-0</t>
  </si>
  <si>
    <t>11.018.0080-0</t>
  </si>
  <si>
    <t>11.018.0085-0</t>
  </si>
  <si>
    <t>11.018.0090-0</t>
  </si>
  <si>
    <t>11.018.9999-0</t>
  </si>
  <si>
    <t>11.019.0001-0</t>
  </si>
  <si>
    <t>11.019.0005-0</t>
  </si>
  <si>
    <t>11.019.0010-0</t>
  </si>
  <si>
    <t>11.019.0015-0</t>
  </si>
  <si>
    <t>11.019.9999-0</t>
  </si>
  <si>
    <t>11.020.0001-0</t>
  </si>
  <si>
    <t>11.020.0002-0</t>
  </si>
  <si>
    <t>11.020.0003-0</t>
  </si>
  <si>
    <t>11.020.0006-0</t>
  </si>
  <si>
    <t>11.020.0007-1</t>
  </si>
  <si>
    <t>11.020.0011-1</t>
  </si>
  <si>
    <t>11.020.0012-0</t>
  </si>
  <si>
    <t>11.020.0015-0</t>
  </si>
  <si>
    <t>11.020.0020-0</t>
  </si>
  <si>
    <t>11.020.9999-0</t>
  </si>
  <si>
    <t>11.021.0010-1</t>
  </si>
  <si>
    <t>11.021.9999-0</t>
  </si>
  <si>
    <t>11.022.9999-0</t>
  </si>
  <si>
    <t>11.023.0001-0</t>
  </si>
  <si>
    <t>11.023.0002-0</t>
  </si>
  <si>
    <t>11.023.0003-0</t>
  </si>
  <si>
    <t>11.023.0005-0</t>
  </si>
  <si>
    <t>11.023.0006-0</t>
  </si>
  <si>
    <t>11.023.0007-0</t>
  </si>
  <si>
    <t>11.023.0008-0</t>
  </si>
  <si>
    <t>11.023.0009-0</t>
  </si>
  <si>
    <t>11.023.0010-0</t>
  </si>
  <si>
    <t>11.023.0011-0</t>
  </si>
  <si>
    <t>11.023.0013-0</t>
  </si>
  <si>
    <t>11.023.9999-0</t>
  </si>
  <si>
    <t>11.024.0001-1</t>
  </si>
  <si>
    <t>11.024.0002-0</t>
  </si>
  <si>
    <t>11.024.0005-0</t>
  </si>
  <si>
    <t>11.024.0008-0</t>
  </si>
  <si>
    <t>11.024.0010-1</t>
  </si>
  <si>
    <t>11.024.0012-0</t>
  </si>
  <si>
    <t>11.024.0015-0</t>
  </si>
  <si>
    <t>11.024.0018-0</t>
  </si>
  <si>
    <t>11.024.9999-0</t>
  </si>
  <si>
    <t>11.025.0002-0</t>
  </si>
  <si>
    <t>11.025.0006-0</t>
  </si>
  <si>
    <t>11.025.0009-0</t>
  </si>
  <si>
    <t>11.025.0012-0</t>
  </si>
  <si>
    <t>11.025.0013-0</t>
  </si>
  <si>
    <t>11.025.0014-0</t>
  </si>
  <si>
    <t>11.025.9999-0</t>
  </si>
  <si>
    <t>11.026.0010-0</t>
  </si>
  <si>
    <t>11.026.0015-0</t>
  </si>
  <si>
    <t>11.026.0016-0</t>
  </si>
  <si>
    <t>11.026.0020-0</t>
  </si>
  <si>
    <t>11.026.0025-0</t>
  </si>
  <si>
    <t>11.026.0030-0</t>
  </si>
  <si>
    <t>11.026.0032-0</t>
  </si>
  <si>
    <t>11.026.0033-0</t>
  </si>
  <si>
    <t>11.026.0035-0</t>
  </si>
  <si>
    <t>11.026.0040-0</t>
  </si>
  <si>
    <t>11.026.9999-0</t>
  </si>
  <si>
    <t>11.027.9999-0</t>
  </si>
  <si>
    <t>11.028.9999-0</t>
  </si>
  <si>
    <t>11.029.9999-0</t>
  </si>
  <si>
    <t>11.030.0020-0</t>
  </si>
  <si>
    <t>11.030.0025-0</t>
  </si>
  <si>
    <t>11.030.0030-0</t>
  </si>
  <si>
    <t>11.030.0050-0</t>
  </si>
  <si>
    <t>11.030.0055-0</t>
  </si>
  <si>
    <t>11.030.0060-0</t>
  </si>
  <si>
    <t>11.030.0080-0</t>
  </si>
  <si>
    <t>11.030.0085-0</t>
  </si>
  <si>
    <t>11.030.0090-0</t>
  </si>
  <si>
    <t>11.030.0110-0</t>
  </si>
  <si>
    <t>11.030.0115-0</t>
  </si>
  <si>
    <t>11.030.0120-0</t>
  </si>
  <si>
    <t>11.030.9999-0</t>
  </si>
  <si>
    <t>11.031.0005-0</t>
  </si>
  <si>
    <t>11.031.0006-0</t>
  </si>
  <si>
    <t>11.031.0010-0</t>
  </si>
  <si>
    <t>11.031.0011-0</t>
  </si>
  <si>
    <t>11.031.0050-0</t>
  </si>
  <si>
    <t>11.031.0051-0</t>
  </si>
  <si>
    <t>11.031.9999-0</t>
  </si>
  <si>
    <t>11.032.0005-0</t>
  </si>
  <si>
    <t>11.032.9999-0</t>
  </si>
  <si>
    <t>11.034.0005-0</t>
  </si>
  <si>
    <t>11.034.0010-0</t>
  </si>
  <si>
    <t>11.034.9999-0</t>
  </si>
  <si>
    <t>11.035.0001-1</t>
  </si>
  <si>
    <t>11.035.0002-1</t>
  </si>
  <si>
    <t>11.035.0005-0</t>
  </si>
  <si>
    <t>11.035.0010-0</t>
  </si>
  <si>
    <t>11.035.0015-0</t>
  </si>
  <si>
    <t>11.035.0020-0</t>
  </si>
  <si>
    <t>11.035.9999-0</t>
  </si>
  <si>
    <t>11.036.0001-1</t>
  </si>
  <si>
    <t>11.036.0002-1</t>
  </si>
  <si>
    <t>11.036.9999-0</t>
  </si>
  <si>
    <t>11.037.0001-0</t>
  </si>
  <si>
    <t>11.037.9999-0</t>
  </si>
  <si>
    <t>11.038.0001-0</t>
  </si>
  <si>
    <t>11.038.9999-0</t>
  </si>
  <si>
    <t>11.039.0001-0</t>
  </si>
  <si>
    <t>11.039.9999-0</t>
  </si>
  <si>
    <t>11.040.0100-0</t>
  </si>
  <si>
    <t>11.040.0105-0</t>
  </si>
  <si>
    <t>11.040.0120-0</t>
  </si>
  <si>
    <t>11.040.0130-0</t>
  </si>
  <si>
    <t>11.040.9999-0</t>
  </si>
  <si>
    <t>11.041.9999-0</t>
  </si>
  <si>
    <t>11.043.0002-0</t>
  </si>
  <si>
    <t>11.043.0003-0</t>
  </si>
  <si>
    <t>11.043.0004-0</t>
  </si>
  <si>
    <t>11.043.0005-0</t>
  </si>
  <si>
    <t>11.043.0006-0</t>
  </si>
  <si>
    <t>11.043.0007-0</t>
  </si>
  <si>
    <t>11.043.0008-0</t>
  </si>
  <si>
    <t>11.043.0009-0</t>
  </si>
  <si>
    <t>11.043.0010-0</t>
  </si>
  <si>
    <t>11.043.0011-0</t>
  </si>
  <si>
    <t>11.043.0012-0</t>
  </si>
  <si>
    <t>11.043.0013-0</t>
  </si>
  <si>
    <t>11.043.0014-1</t>
  </si>
  <si>
    <t>11.043.0015-0</t>
  </si>
  <si>
    <t>11.043.0016-0</t>
  </si>
  <si>
    <t>11.043.0017-0</t>
  </si>
  <si>
    <t>11.043.0018-0</t>
  </si>
  <si>
    <t>11.043.0019-1</t>
  </si>
  <si>
    <t>11.043.0020-0</t>
  </si>
  <si>
    <t>11.043.0021-0</t>
  </si>
  <si>
    <t>11.043.0022-0</t>
  </si>
  <si>
    <t>11.043.0023-0</t>
  </si>
  <si>
    <t>11.043.0024-1</t>
  </si>
  <si>
    <t>11.043.0025-0</t>
  </si>
  <si>
    <t>11.043.0026-0</t>
  </si>
  <si>
    <t>11.043.0027-0</t>
  </si>
  <si>
    <t>11.043.0028-0</t>
  </si>
  <si>
    <t>11.043.0029-1</t>
  </si>
  <si>
    <t>11.043.0030-0</t>
  </si>
  <si>
    <t>11.043.9999-0</t>
  </si>
  <si>
    <t>11.044.0006-0</t>
  </si>
  <si>
    <t>11.044.0007-0</t>
  </si>
  <si>
    <t>11.044.0008-0</t>
  </si>
  <si>
    <t>11.044.0009-0</t>
  </si>
  <si>
    <t>11.044.0010-0</t>
  </si>
  <si>
    <t>11.044.0056-0</t>
  </si>
  <si>
    <t>11.044.0058-0</t>
  </si>
  <si>
    <t>11.044.0060-0</t>
  </si>
  <si>
    <t>11.044.9999-0</t>
  </si>
  <si>
    <t>11.045.0006-0</t>
  </si>
  <si>
    <t>11.045.0007-0</t>
  </si>
  <si>
    <t>11.045.0008-0</t>
  </si>
  <si>
    <t>11.045.0009-0</t>
  </si>
  <si>
    <t>11.045.0010-0</t>
  </si>
  <si>
    <t>11.045.9999-0</t>
  </si>
  <si>
    <t>11.046.0001-0</t>
  </si>
  <si>
    <t>11.046.0004-0</t>
  </si>
  <si>
    <t>11.046.0007-0</t>
  </si>
  <si>
    <t>11.046.0010-0</t>
  </si>
  <si>
    <t>11.046.0013-0</t>
  </si>
  <si>
    <t>11.046.0014-0</t>
  </si>
  <si>
    <t>11.046.0015-0</t>
  </si>
  <si>
    <t>11.046.0060-0</t>
  </si>
  <si>
    <t>11.046.0100-0</t>
  </si>
  <si>
    <t>11.046.0105-0</t>
  </si>
  <si>
    <t>11.046.0110-0</t>
  </si>
  <si>
    <t>11.046.0115-0</t>
  </si>
  <si>
    <t>11.046.0180-0</t>
  </si>
  <si>
    <t>11.046.9999-0</t>
  </si>
  <si>
    <t>11.047.0010-1</t>
  </si>
  <si>
    <t>11.047.0011-1</t>
  </si>
  <si>
    <t>11.047.0012-0</t>
  </si>
  <si>
    <t>11.047.0015-0</t>
  </si>
  <si>
    <t>11.047.0016-0</t>
  </si>
  <si>
    <t>11.047.0050-0</t>
  </si>
  <si>
    <t>11.047.9999-0</t>
  </si>
  <si>
    <t>11.048.0010-1</t>
  </si>
  <si>
    <t>11.048.0015-1</t>
  </si>
  <si>
    <t>11.048.0020-1</t>
  </si>
  <si>
    <t>11.048.0025-1</t>
  </si>
  <si>
    <t>11.048.0030-1</t>
  </si>
  <si>
    <t>11.048.0035-1</t>
  </si>
  <si>
    <t>11.048.0040-1</t>
  </si>
  <si>
    <t>11.048.0050-0</t>
  </si>
  <si>
    <t>11.048.0055-0</t>
  </si>
  <si>
    <t>11.048.0060-0</t>
  </si>
  <si>
    <t>11.048.9999-0</t>
  </si>
  <si>
    <t>11.050.0001-1</t>
  </si>
  <si>
    <t>11.050.0002-0</t>
  </si>
  <si>
    <t>11.050.0010-0</t>
  </si>
  <si>
    <t>11.050.9999-0</t>
  </si>
  <si>
    <t>11.055.0001-1</t>
  </si>
  <si>
    <t>11.055.0002-0</t>
  </si>
  <si>
    <t>11.055.0010-0</t>
  </si>
  <si>
    <t>11.055.9999-0</t>
  </si>
  <si>
    <t>11.056.0010-0</t>
  </si>
  <si>
    <t>11.056.0030-0</t>
  </si>
  <si>
    <t>11.056.9999-0</t>
  </si>
  <si>
    <t>11.057.0010-0</t>
  </si>
  <si>
    <t>11.057.9999-0</t>
  </si>
  <si>
    <t>11.060.0160-0</t>
  </si>
  <si>
    <t>11.060.0165-0</t>
  </si>
  <si>
    <t>11.060.0170-0</t>
  </si>
  <si>
    <t>11.060.0175-0</t>
  </si>
  <si>
    <t>11.060.0180-0</t>
  </si>
  <si>
    <t>11.060.0185-0</t>
  </si>
  <si>
    <t>11.060.0190-0</t>
  </si>
  <si>
    <t>11.060.0195-0</t>
  </si>
  <si>
    <t>11.060.0200-0</t>
  </si>
  <si>
    <t>11.060.0205-0</t>
  </si>
  <si>
    <t>11.060.0410-0</t>
  </si>
  <si>
    <t>11.060.0415-0</t>
  </si>
  <si>
    <t>11.060.9999-0</t>
  </si>
  <si>
    <t>11.061.0001-0</t>
  </si>
  <si>
    <t>11.061.0002-0</t>
  </si>
  <si>
    <t>11.061.9999-0</t>
  </si>
  <si>
    <t>11.080.0010-0</t>
  </si>
  <si>
    <t>11.080.9999-0</t>
  </si>
  <si>
    <t>11.090.0500-0</t>
  </si>
  <si>
    <t>11.090.0505-0</t>
  </si>
  <si>
    <t>11.090.0510-0</t>
  </si>
  <si>
    <t>11.090.0515-0</t>
  </si>
  <si>
    <t>11.090.0520-0</t>
  </si>
  <si>
    <t>11.090.0530-0</t>
  </si>
  <si>
    <t>11.090.0535-0</t>
  </si>
  <si>
    <t>11.090.0600-0</t>
  </si>
  <si>
    <t>11.090.0610-0</t>
  </si>
  <si>
    <t>11.090.0611-0</t>
  </si>
  <si>
    <t>11.090.0620-0</t>
  </si>
  <si>
    <t>11.090.9999-0</t>
  </si>
  <si>
    <t>11.091.0001-0</t>
  </si>
  <si>
    <t>11.091.9999-0</t>
  </si>
  <si>
    <t>11.092.0001-0</t>
  </si>
  <si>
    <t>11.092.9999-0</t>
  </si>
  <si>
    <t>12.001.0010-0</t>
  </si>
  <si>
    <t>12.001.0015-0</t>
  </si>
  <si>
    <t>12.001.0020-0</t>
  </si>
  <si>
    <t>12.001.0025-0</t>
  </si>
  <si>
    <t>12.001.0030-0</t>
  </si>
  <si>
    <t>12.001.0035-0</t>
  </si>
  <si>
    <t>12.001.0040-0</t>
  </si>
  <si>
    <t>12.001.0045-0</t>
  </si>
  <si>
    <t>12.001.0070-0</t>
  </si>
  <si>
    <t>12.001.0075-0</t>
  </si>
  <si>
    <t>12.001.0090-0</t>
  </si>
  <si>
    <t>12.001.0095-0</t>
  </si>
  <si>
    <t>12.001.0100-0</t>
  </si>
  <si>
    <t>12.001.0105-0</t>
  </si>
  <si>
    <t>12.001.0115-0</t>
  </si>
  <si>
    <t>12.001.9999-0</t>
  </si>
  <si>
    <t>12.002.0010-0</t>
  </si>
  <si>
    <t>12.002.0011-0</t>
  </si>
  <si>
    <t>12.002.0015-0</t>
  </si>
  <si>
    <t>12.002.0016-0</t>
  </si>
  <si>
    <t>12.002.0020-0</t>
  </si>
  <si>
    <t>12.002.0025-0</t>
  </si>
  <si>
    <t>12.002.0030-0</t>
  </si>
  <si>
    <t>12.002.0035-1</t>
  </si>
  <si>
    <t>12.002.0036-0</t>
  </si>
  <si>
    <t>12.002.0040-0</t>
  </si>
  <si>
    <t>12.002.0045-0</t>
  </si>
  <si>
    <t>12.002.0050-0</t>
  </si>
  <si>
    <t>12.002.0060-1</t>
  </si>
  <si>
    <t>12.002.0065-1</t>
  </si>
  <si>
    <t>12.002.0070-1</t>
  </si>
  <si>
    <t>12.002.0080-0</t>
  </si>
  <si>
    <t>12.002.0085-0</t>
  </si>
  <si>
    <t>12.002.0100-0</t>
  </si>
  <si>
    <t>12.002.9999-0</t>
  </si>
  <si>
    <t>12.003.0055-0</t>
  </si>
  <si>
    <t>12.003.0056-0</t>
  </si>
  <si>
    <t>12.003.0060-0</t>
  </si>
  <si>
    <t>12.003.0065-0</t>
  </si>
  <si>
    <t>12.003.0070-0</t>
  </si>
  <si>
    <t>12.003.0075-1</t>
  </si>
  <si>
    <t>12.003.0076-0</t>
  </si>
  <si>
    <t>12.003.0080-0</t>
  </si>
  <si>
    <t>12.003.0085-0</t>
  </si>
  <si>
    <t>12.003.0090-0</t>
  </si>
  <si>
    <t>12.003.0095-0</t>
  </si>
  <si>
    <t>12.003.0096-0</t>
  </si>
  <si>
    <t>12.003.0100-0</t>
  </si>
  <si>
    <t>12.003.0105-0</t>
  </si>
  <si>
    <t>12.003.0110-0</t>
  </si>
  <si>
    <t>12.003.0115-0</t>
  </si>
  <si>
    <t>12.003.0116-0</t>
  </si>
  <si>
    <t>12.003.0120-0</t>
  </si>
  <si>
    <t>12.003.0125-0</t>
  </si>
  <si>
    <t>12.003.0150-0</t>
  </si>
  <si>
    <t>12.003.0155-0</t>
  </si>
  <si>
    <t>12.003.0160-0</t>
  </si>
  <si>
    <t>12.003.0165-0</t>
  </si>
  <si>
    <t>12.003.0170-0</t>
  </si>
  <si>
    <t>12.003.0175-0</t>
  </si>
  <si>
    <t>12.003.0180-1</t>
  </si>
  <si>
    <t>12.003.0185-0</t>
  </si>
  <si>
    <t>12.003.0190-0</t>
  </si>
  <si>
    <t>12.003.0195-0</t>
  </si>
  <si>
    <t>12.003.0200-0</t>
  </si>
  <si>
    <t>12.003.0205-0</t>
  </si>
  <si>
    <t>12.003.0210-0</t>
  </si>
  <si>
    <t>12.003.0215-0</t>
  </si>
  <si>
    <t>12.003.0220-0</t>
  </si>
  <si>
    <t>12.003.0225-0</t>
  </si>
  <si>
    <t>12.003.0230-0</t>
  </si>
  <si>
    <t>12.003.0235-0</t>
  </si>
  <si>
    <t>12.003.0240-0</t>
  </si>
  <si>
    <t>12.003.0245-0</t>
  </si>
  <si>
    <t>12.003.0250-0</t>
  </si>
  <si>
    <t>12.003.9999-0</t>
  </si>
  <si>
    <t>12.004.0160-0</t>
  </si>
  <si>
    <t>12.004.9999-0</t>
  </si>
  <si>
    <t>12.005.0010-0</t>
  </si>
  <si>
    <t>12.005.0015-0</t>
  </si>
  <si>
    <t>12.005.0020-0</t>
  </si>
  <si>
    <t>12.005.0025-0</t>
  </si>
  <si>
    <t>12.005.0030-0</t>
  </si>
  <si>
    <t>12.005.0035-0</t>
  </si>
  <si>
    <t>12.005.0040-0</t>
  </si>
  <si>
    <t>12.005.0045-0</t>
  </si>
  <si>
    <t>12.005.0080-0</t>
  </si>
  <si>
    <t>12.005.0085-1</t>
  </si>
  <si>
    <t>12.005.0090-0</t>
  </si>
  <si>
    <t>12.005.0095-1</t>
  </si>
  <si>
    <t>12.005.0100-0</t>
  </si>
  <si>
    <t>12.005.0103-1</t>
  </si>
  <si>
    <t>12.005.0105-0</t>
  </si>
  <si>
    <t>12.005.0107-1</t>
  </si>
  <si>
    <t>12.005.0110-0</t>
  </si>
  <si>
    <t>12.005.0112-1</t>
  </si>
  <si>
    <t>12.005.0115-0</t>
  </si>
  <si>
    <t>12.005.0117-1</t>
  </si>
  <si>
    <t>12.005.0120-0</t>
  </si>
  <si>
    <t>12.005.0122-1</t>
  </si>
  <si>
    <t>12.005.0124-0</t>
  </si>
  <si>
    <t>12.005.0126-1</t>
  </si>
  <si>
    <t>12.005.0130-1</t>
  </si>
  <si>
    <t>12.005.0135-1</t>
  </si>
  <si>
    <t>12.005.0140-1</t>
  </si>
  <si>
    <t>12.005.0160-0</t>
  </si>
  <si>
    <t>12.005.0165-0</t>
  </si>
  <si>
    <t>12.005.0170-0</t>
  </si>
  <si>
    <t>12.005.0175-0</t>
  </si>
  <si>
    <t>12.005.0185-0</t>
  </si>
  <si>
    <t>12.005.0190-0</t>
  </si>
  <si>
    <t>12.005.0195-0</t>
  </si>
  <si>
    <t>12.005.0200-0</t>
  </si>
  <si>
    <t>12.005.9999-0</t>
  </si>
  <si>
    <t>12.006.0010-0</t>
  </si>
  <si>
    <t>12.006.9999-0</t>
  </si>
  <si>
    <t>12.007.0015-0</t>
  </si>
  <si>
    <t>12.007.0020-0</t>
  </si>
  <si>
    <t>12.007.0025-0</t>
  </si>
  <si>
    <t>12.007.0030-0</t>
  </si>
  <si>
    <t>12.007.0040-0</t>
  </si>
  <si>
    <t>12.007.0045-0</t>
  </si>
  <si>
    <t>12.007.9999-0</t>
  </si>
  <si>
    <t>12.008.0015-0</t>
  </si>
  <si>
    <t>12.008.0020-0</t>
  </si>
  <si>
    <t>12.008.9999-0</t>
  </si>
  <si>
    <t>12.009.0001-0</t>
  </si>
  <si>
    <t>12.009.0002-0</t>
  </si>
  <si>
    <t>12.009.0003-0</t>
  </si>
  <si>
    <t>12.009.0006-0</t>
  </si>
  <si>
    <t>12.009.9999-0</t>
  </si>
  <si>
    <t>12.010.0010-0</t>
  </si>
  <si>
    <t>12.010.0015-0</t>
  </si>
  <si>
    <t>12.010.0020-0</t>
  </si>
  <si>
    <t>12.010.9999-0</t>
  </si>
  <si>
    <t>12.011.0001-0</t>
  </si>
  <si>
    <t>12.011.0005-0</t>
  </si>
  <si>
    <t>12.011.9999-0</t>
  </si>
  <si>
    <t>12.012.0001-0</t>
  </si>
  <si>
    <t>12.012.0002-0</t>
  </si>
  <si>
    <t>12.012.9999-0</t>
  </si>
  <si>
    <t>12.013.0010-0</t>
  </si>
  <si>
    <t>12.013.9999-0</t>
  </si>
  <si>
    <t>12.015.0005-0</t>
  </si>
  <si>
    <t>12.015.0006-0</t>
  </si>
  <si>
    <t>12.015.0010-0</t>
  </si>
  <si>
    <t>12.015.0014-0</t>
  </si>
  <si>
    <t>12.015.0015-0</t>
  </si>
  <si>
    <t>12.015.0016-0</t>
  </si>
  <si>
    <t>12.015.0020-0</t>
  </si>
  <si>
    <t>12.015.0021-0</t>
  </si>
  <si>
    <t>12.015.0030-0</t>
  </si>
  <si>
    <t>12.015.0031-0</t>
  </si>
  <si>
    <t>12.015.0035-0</t>
  </si>
  <si>
    <t>12.015.0036-0</t>
  </si>
  <si>
    <t>12.015.0040-0</t>
  </si>
  <si>
    <t>12.015.0041-0</t>
  </si>
  <si>
    <t>12.015.0045-0</t>
  </si>
  <si>
    <t>12.015.0046-0</t>
  </si>
  <si>
    <t>12.015.0060-0</t>
  </si>
  <si>
    <t>12.015.0061-0</t>
  </si>
  <si>
    <t>12.015.0065-0</t>
  </si>
  <si>
    <t>12.015.0066-0</t>
  </si>
  <si>
    <t>12.015.0070-0</t>
  </si>
  <si>
    <t>12.015.0071-0</t>
  </si>
  <si>
    <t>12.015.0075-0</t>
  </si>
  <si>
    <t>12.015.0076-0</t>
  </si>
  <si>
    <t>12.015.9999-0</t>
  </si>
  <si>
    <t>12.016.0004-0</t>
  </si>
  <si>
    <t>12.016.0006-0</t>
  </si>
  <si>
    <t>12.016.0008-0</t>
  </si>
  <si>
    <t>12.016.0010-0</t>
  </si>
  <si>
    <t>12.016.0012-0</t>
  </si>
  <si>
    <t>12.016.0014-0</t>
  </si>
  <si>
    <t>12.016.0016-0</t>
  </si>
  <si>
    <t>12.016.0018-0</t>
  </si>
  <si>
    <t>12.016.0020-0</t>
  </si>
  <si>
    <t>12.016.0022-0</t>
  </si>
  <si>
    <t>12.016.0024-0</t>
  </si>
  <si>
    <t>12.016.0026-0</t>
  </si>
  <si>
    <t>12.016.0028-0</t>
  </si>
  <si>
    <t>12.016.0030-0</t>
  </si>
  <si>
    <t>12.016.0032-0</t>
  </si>
  <si>
    <t>12.016.0034-0</t>
  </si>
  <si>
    <t>12.016.9999-0</t>
  </si>
  <si>
    <t>12.020.0001-0</t>
  </si>
  <si>
    <t>12.020.9999-0</t>
  </si>
  <si>
    <t>12.025.0001-0</t>
  </si>
  <si>
    <t>12.025.9999-0</t>
  </si>
  <si>
    <t>12.030.0001-0</t>
  </si>
  <si>
    <t>12.030.9999-0</t>
  </si>
  <si>
    <t>12.035.0001-0</t>
  </si>
  <si>
    <t>12.035.0002-0</t>
  </si>
  <si>
    <t>12.035.0005-0</t>
  </si>
  <si>
    <t>12.035.0010-0</t>
  </si>
  <si>
    <t>12.035.0015-0</t>
  </si>
  <si>
    <t>12.035.0020-0</t>
  </si>
  <si>
    <t>12.035.9999-0</t>
  </si>
  <si>
    <t>12.042.0001-0</t>
  </si>
  <si>
    <t>12.042.9999-0</t>
  </si>
  <si>
    <t>12.043.0001-0</t>
  </si>
  <si>
    <t>12.043.9999-0</t>
  </si>
  <si>
    <t>12.045.0001-0</t>
  </si>
  <si>
    <t>12.045.9999-0</t>
  </si>
  <si>
    <t>12.050.0001-0</t>
  </si>
  <si>
    <t>12.050.0005-0</t>
  </si>
  <si>
    <t>12.050.0010-0</t>
  </si>
  <si>
    <t>12.050.0015-0</t>
  </si>
  <si>
    <t>12.050.0020-0</t>
  </si>
  <si>
    <t>12.050.9999-0</t>
  </si>
  <si>
    <t>13.001.0008-0</t>
  </si>
  <si>
    <t>13.001.0009-0</t>
  </si>
  <si>
    <t>13.001.0010-1</t>
  </si>
  <si>
    <t>13.001.0011-0</t>
  </si>
  <si>
    <t>13.001.0013-0</t>
  </si>
  <si>
    <t>13.001.0014-0</t>
  </si>
  <si>
    <t>13.001.0015-0</t>
  </si>
  <si>
    <t>13.001.0020-1</t>
  </si>
  <si>
    <t>13.001.0025-1</t>
  </si>
  <si>
    <t>13.001.0026-0</t>
  </si>
  <si>
    <t>13.001.0030-1</t>
  </si>
  <si>
    <t>13.001.0031-0</t>
  </si>
  <si>
    <t>13.001.0035-0</t>
  </si>
  <si>
    <t>13.001.0036-0</t>
  </si>
  <si>
    <t>13.001.0040-0</t>
  </si>
  <si>
    <t>13.001.0041-0</t>
  </si>
  <si>
    <t>13.001.0050-1</t>
  </si>
  <si>
    <t>13.001.0055-1</t>
  </si>
  <si>
    <t>13.001.0060-1</t>
  </si>
  <si>
    <t>13.001.0065-1</t>
  </si>
  <si>
    <t>13.001.0100-0</t>
  </si>
  <si>
    <t>13.001.0105-0</t>
  </si>
  <si>
    <t>13.001.0106-0</t>
  </si>
  <si>
    <t>13.001.0107-0</t>
  </si>
  <si>
    <t>13.001.9999-0</t>
  </si>
  <si>
    <t>13.002.0010-1</t>
  </si>
  <si>
    <t>13.002.0011-1</t>
  </si>
  <si>
    <t>13.002.0015-1</t>
  </si>
  <si>
    <t>13.002.0016-0</t>
  </si>
  <si>
    <t>13.002.0017-0</t>
  </si>
  <si>
    <t>13.002.9999-0</t>
  </si>
  <si>
    <t>13.003.0001-0</t>
  </si>
  <si>
    <t>13.003.0003-0</t>
  </si>
  <si>
    <t>13.003.0004-0</t>
  </si>
  <si>
    <t>13.003.0005-0</t>
  </si>
  <si>
    <t>13.003.0010-0</t>
  </si>
  <si>
    <t>13.003.9999-0</t>
  </si>
  <si>
    <t>13.004.0010-0</t>
  </si>
  <si>
    <t>13.004.0015-0</t>
  </si>
  <si>
    <t>13.004.9999-0</t>
  </si>
  <si>
    <t>13.005.0010-0</t>
  </si>
  <si>
    <t>13.005.0015-0</t>
  </si>
  <si>
    <t>13.005.0020-0</t>
  </si>
  <si>
    <t>13.005.0025-0</t>
  </si>
  <si>
    <t>13.005.9999-0</t>
  </si>
  <si>
    <t>13.006.0010-0</t>
  </si>
  <si>
    <t>13.006.0020-0</t>
  </si>
  <si>
    <t>13.006.0025-0</t>
  </si>
  <si>
    <t>13.006.9999-0</t>
  </si>
  <si>
    <t>13.007.9999-0</t>
  </si>
  <si>
    <t>13.008.0010-0</t>
  </si>
  <si>
    <t>13.008.0020-0</t>
  </si>
  <si>
    <t>13.008.9999-0</t>
  </si>
  <si>
    <t>13.009.0030-0</t>
  </si>
  <si>
    <t>13.009.0050-0</t>
  </si>
  <si>
    <t>13.009.0051-0</t>
  </si>
  <si>
    <t>13.009.9999-0</t>
  </si>
  <si>
    <t>13.010.0015-0</t>
  </si>
  <si>
    <t>13.010.0020-0</t>
  </si>
  <si>
    <t>13.010.0025-0</t>
  </si>
  <si>
    <t>13.010.0029-0</t>
  </si>
  <si>
    <t>13.010.0049-0</t>
  </si>
  <si>
    <t>13.010.9999-0</t>
  </si>
  <si>
    <t>13.011.0005-0</t>
  </si>
  <si>
    <t>13.011.0010-0</t>
  </si>
  <si>
    <t>13.011.9999-0</t>
  </si>
  <si>
    <t>13.012.0010-0</t>
  </si>
  <si>
    <t>13.012.9999-0</t>
  </si>
  <si>
    <t>13.013.9999-0</t>
  </si>
  <si>
    <t>13.014.9999-0</t>
  </si>
  <si>
    <t>13.015.9999-0</t>
  </si>
  <si>
    <t>13.022.0010-0</t>
  </si>
  <si>
    <t>13.022.0015-0</t>
  </si>
  <si>
    <t>13.022.0020-0</t>
  </si>
  <si>
    <t>13.022.0025-0</t>
  </si>
  <si>
    <t>13.022.0027-0</t>
  </si>
  <si>
    <t>13.022.0029-0</t>
  </si>
  <si>
    <t>13.022.0035-0</t>
  </si>
  <si>
    <t>13.022.0040-0</t>
  </si>
  <si>
    <t>13.022.0500-0</t>
  </si>
  <si>
    <t>13.022.9999-0</t>
  </si>
  <si>
    <t>13.024.0010-0</t>
  </si>
  <si>
    <t>13.024.0011-0</t>
  </si>
  <si>
    <t>13.024.0015-0</t>
  </si>
  <si>
    <t>13.024.0016-0</t>
  </si>
  <si>
    <t>13.024.0018-0</t>
  </si>
  <si>
    <t>13.024.0019-0</t>
  </si>
  <si>
    <t>13.024.0020-0</t>
  </si>
  <si>
    <t>13.024.0021-0</t>
  </si>
  <si>
    <t>13.024.9999-0</t>
  </si>
  <si>
    <t>13.025.0005-0</t>
  </si>
  <si>
    <t>13.025.0010-0</t>
  </si>
  <si>
    <t>13.025.0016-0</t>
  </si>
  <si>
    <t>13.025.0020-0</t>
  </si>
  <si>
    <t>13.025.0055-0</t>
  </si>
  <si>
    <t>13.025.0058-0</t>
  </si>
  <si>
    <t>13.025.0059-0</t>
  </si>
  <si>
    <t>13.025.0060-0</t>
  </si>
  <si>
    <t>13.025.0061-0</t>
  </si>
  <si>
    <t>13.025.0080-0</t>
  </si>
  <si>
    <t>13.025.9999-0</t>
  </si>
  <si>
    <t>13.026.0010-0</t>
  </si>
  <si>
    <t>13.026.0011-0</t>
  </si>
  <si>
    <t>13.026.0015-0</t>
  </si>
  <si>
    <t>13.026.9999-0</t>
  </si>
  <si>
    <t>13.030.0200-0</t>
  </si>
  <si>
    <t>13.030.0210-0</t>
  </si>
  <si>
    <t>13.030.0250-0</t>
  </si>
  <si>
    <t>13.030.0251-0</t>
  </si>
  <si>
    <t>13.030.0255-0</t>
  </si>
  <si>
    <t>13.030.0256-0</t>
  </si>
  <si>
    <t>13.030.0257-0</t>
  </si>
  <si>
    <t>13.030.0258-0</t>
  </si>
  <si>
    <t>13.030.0259-0</t>
  </si>
  <si>
    <t>13.030.0260-0</t>
  </si>
  <si>
    <t>13.030.0262-0</t>
  </si>
  <si>
    <t>13.030.0263-0</t>
  </si>
  <si>
    <t>13.030.0264-0</t>
  </si>
  <si>
    <t>13.030.0265-0</t>
  </si>
  <si>
    <t>13.030.0267-0</t>
  </si>
  <si>
    <t>13.030.0268-0</t>
  </si>
  <si>
    <t>13.030.0270-0</t>
  </si>
  <si>
    <t>13.030.0271-0</t>
  </si>
  <si>
    <t>13.030.0272-0</t>
  </si>
  <si>
    <t>13.030.0290-0</t>
  </si>
  <si>
    <t>13.030.0291-0</t>
  </si>
  <si>
    <t>13.030.0292-0</t>
  </si>
  <si>
    <t>13.030.9999-0</t>
  </si>
  <si>
    <t>13.035.0010-0</t>
  </si>
  <si>
    <t>13.035.0015-0</t>
  </si>
  <si>
    <t>13.035.0020-0</t>
  </si>
  <si>
    <t>13.035.0025-0</t>
  </si>
  <si>
    <t>13.035.9999-0</t>
  </si>
  <si>
    <t>13.036.0010-0</t>
  </si>
  <si>
    <t>13.036.0011-0</t>
  </si>
  <si>
    <t>13.036.0015-0</t>
  </si>
  <si>
    <t>13.036.0016-0</t>
  </si>
  <si>
    <t>13.036.0050-0</t>
  </si>
  <si>
    <t>13.036.0051-0</t>
  </si>
  <si>
    <t>13.036.0080-0</t>
  </si>
  <si>
    <t>13.036.0081-0</t>
  </si>
  <si>
    <t>13.036.9999-0</t>
  </si>
  <si>
    <t>13.037.0010-0</t>
  </si>
  <si>
    <t>13.037.0011-0</t>
  </si>
  <si>
    <t>13.037.0015-0</t>
  </si>
  <si>
    <t>13.037.0016-0</t>
  </si>
  <si>
    <t>13.037.0020-0</t>
  </si>
  <si>
    <t>13.037.0021-0</t>
  </si>
  <si>
    <t>13.037.0025-0</t>
  </si>
  <si>
    <t>13.037.0026-0</t>
  </si>
  <si>
    <t>13.037.0030-0</t>
  </si>
  <si>
    <t>13.037.0031-0</t>
  </si>
  <si>
    <t>13.037.0035-0</t>
  </si>
  <si>
    <t>13.037.0036-0</t>
  </si>
  <si>
    <t>13.037.0040-0</t>
  </si>
  <si>
    <t>13.037.0041-0</t>
  </si>
  <si>
    <t>13.037.0045-0</t>
  </si>
  <si>
    <t>13.037.0046-0</t>
  </si>
  <si>
    <t>13.037.0050-0</t>
  </si>
  <si>
    <t>13.037.0051-0</t>
  </si>
  <si>
    <t>13.037.9999-0</t>
  </si>
  <si>
    <t>13.045.0040-0</t>
  </si>
  <si>
    <t>13.045.0045-0</t>
  </si>
  <si>
    <t>13.045.0050-0</t>
  </si>
  <si>
    <t>13.045.0051-0</t>
  </si>
  <si>
    <t>13.045.0052-0</t>
  </si>
  <si>
    <t>13.045.0054-0</t>
  </si>
  <si>
    <t>13.045.0065-0</t>
  </si>
  <si>
    <t>13.045.0066-0</t>
  </si>
  <si>
    <t>13.045.0070-0</t>
  </si>
  <si>
    <t>13.045.0071-0</t>
  </si>
  <si>
    <t>13.045.0075-0</t>
  </si>
  <si>
    <t>13.045.0076-0</t>
  </si>
  <si>
    <t>13.045.0080-0</t>
  </si>
  <si>
    <t>13.045.0081-0</t>
  </si>
  <si>
    <t>13.045.9999-0</t>
  </si>
  <si>
    <t>13.050.0055-0</t>
  </si>
  <si>
    <t>13.050.0065-0</t>
  </si>
  <si>
    <t>13.050.0070-0</t>
  </si>
  <si>
    <t>13.050.9999-0</t>
  </si>
  <si>
    <t>13.060.9999-0</t>
  </si>
  <si>
    <t>13.065.0010-0</t>
  </si>
  <si>
    <t>13.065.0015-0</t>
  </si>
  <si>
    <t>13.065.0030-0</t>
  </si>
  <si>
    <t>13.065.9999-0</t>
  </si>
  <si>
    <t>13.075.0010-0</t>
  </si>
  <si>
    <t>13.075.9999-0</t>
  </si>
  <si>
    <t>13.080.0005-0</t>
  </si>
  <si>
    <t>13.080.0020-0</t>
  </si>
  <si>
    <t>13.080.0025-0</t>
  </si>
  <si>
    <t>13.080.9999-0</t>
  </si>
  <si>
    <t>13.150.9999-0</t>
  </si>
  <si>
    <t>13.155.9999-0</t>
  </si>
  <si>
    <t>13.157.0010-0</t>
  </si>
  <si>
    <t>13.157.9999-0</t>
  </si>
  <si>
    <t>13.160.0010-0</t>
  </si>
  <si>
    <t>13.160.9999-0</t>
  </si>
  <si>
    <t>13.165.0010-0</t>
  </si>
  <si>
    <t>13.165.9999-0</t>
  </si>
  <si>
    <t>13.167.9999-0</t>
  </si>
  <si>
    <t>13.168.0010-0</t>
  </si>
  <si>
    <t>13.168.0015-0</t>
  </si>
  <si>
    <t>13.168.0020-0</t>
  </si>
  <si>
    <t>13.168.9999-0</t>
  </si>
  <si>
    <t>13.170.0011-0</t>
  </si>
  <si>
    <t>13.170.0016-0</t>
  </si>
  <si>
    <t>13.170.0018-0</t>
  </si>
  <si>
    <t>13.170.0020-0</t>
  </si>
  <si>
    <t>13.170.0025-0</t>
  </si>
  <si>
    <t>13.170.9999-0</t>
  </si>
  <si>
    <t>13.175.0010-0</t>
  </si>
  <si>
    <t>13.175.0012-0</t>
  </si>
  <si>
    <t>13.175.0015-0</t>
  </si>
  <si>
    <t>13.175.0016-0</t>
  </si>
  <si>
    <t>13.175.9999-0</t>
  </si>
  <si>
    <t>13.180.0010-0</t>
  </si>
  <si>
    <t>13.180.0015-1</t>
  </si>
  <si>
    <t>13.180.9999-0</t>
  </si>
  <si>
    <t>13.185.9999-0</t>
  </si>
  <si>
    <t>13.187.0010-0</t>
  </si>
  <si>
    <t>13.187.9999-0</t>
  </si>
  <si>
    <t>13.190.0015-0</t>
  </si>
  <si>
    <t>13.190.9999-0</t>
  </si>
  <si>
    <t>13.192.9999-0</t>
  </si>
  <si>
    <t>13.193.0010-0</t>
  </si>
  <si>
    <t>13.193.9999-0</t>
  </si>
  <si>
    <t>13.195.0010-0</t>
  </si>
  <si>
    <t>13.195.0012-0</t>
  </si>
  <si>
    <t>13.195.0015-0</t>
  </si>
  <si>
    <t>13.195.0020-0</t>
  </si>
  <si>
    <t>13.195.0030-0</t>
  </si>
  <si>
    <t>13.195.9999-0</t>
  </si>
  <si>
    <t>13.196.0010-0</t>
  </si>
  <si>
    <t>13.196.0015-0</t>
  </si>
  <si>
    <t>13.196.0020-0</t>
  </si>
  <si>
    <t>13.196.0025-0</t>
  </si>
  <si>
    <t>13.196.0030-0</t>
  </si>
  <si>
    <t>13.196.0035-0</t>
  </si>
  <si>
    <t>13.196.0040-0</t>
  </si>
  <si>
    <t>13.196.0045-0</t>
  </si>
  <si>
    <t>13.196.0050-0</t>
  </si>
  <si>
    <t>13.196.0080-0</t>
  </si>
  <si>
    <t>13.196.0085-0</t>
  </si>
  <si>
    <t>13.196.0090-0</t>
  </si>
  <si>
    <t>13.196.0095-0</t>
  </si>
  <si>
    <t>13.196.0100-0</t>
  </si>
  <si>
    <t>13.196.0101-0</t>
  </si>
  <si>
    <t>13.196.0102-0</t>
  </si>
  <si>
    <t>13.196.0103-0</t>
  </si>
  <si>
    <t>13.196.0104-0</t>
  </si>
  <si>
    <t>13.196.0105-0</t>
  </si>
  <si>
    <t>13.196.0106-0</t>
  </si>
  <si>
    <t>13.196.0107-0</t>
  </si>
  <si>
    <t>13.196.0108-0</t>
  </si>
  <si>
    <t>13.196.0109-0</t>
  </si>
  <si>
    <t>13.196.0110-0</t>
  </si>
  <si>
    <t>13.196.0111-0</t>
  </si>
  <si>
    <t>13.196.0112-0</t>
  </si>
  <si>
    <t>13.196.0113-0</t>
  </si>
  <si>
    <t>13.196.0114-0</t>
  </si>
  <si>
    <t>13.196.0115-0</t>
  </si>
  <si>
    <t>13.196.0116-0</t>
  </si>
  <si>
    <t>13.196.0117-0</t>
  </si>
  <si>
    <t>13.196.0118-0</t>
  </si>
  <si>
    <t>13.196.0119-0</t>
  </si>
  <si>
    <t>13.196.0120-0</t>
  </si>
  <si>
    <t>13.196.0121-0</t>
  </si>
  <si>
    <t>13.196.0122-0</t>
  </si>
  <si>
    <t>13.196.0123-0</t>
  </si>
  <si>
    <t>13.196.0124-0</t>
  </si>
  <si>
    <t>13.196.0125-0</t>
  </si>
  <si>
    <t>13.196.0126-0</t>
  </si>
  <si>
    <t>13.196.0127-0</t>
  </si>
  <si>
    <t>13.196.0128-0</t>
  </si>
  <si>
    <t>13.196.0129-0</t>
  </si>
  <si>
    <t>13.196.0130-0</t>
  </si>
  <si>
    <t>13.196.0131-0</t>
  </si>
  <si>
    <t>13.196.0132-0</t>
  </si>
  <si>
    <t>13.196.0133-0</t>
  </si>
  <si>
    <t>13.196.0134-0</t>
  </si>
  <si>
    <t>13.196.0135-0</t>
  </si>
  <si>
    <t>13.196.0136-0</t>
  </si>
  <si>
    <t>13.196.0137-0</t>
  </si>
  <si>
    <t>13.196.0138-0</t>
  </si>
  <si>
    <t>13.196.0139-0</t>
  </si>
  <si>
    <t>13.196.0140-0</t>
  </si>
  <si>
    <t>13.196.0141-0</t>
  </si>
  <si>
    <t>13.196.0142-0</t>
  </si>
  <si>
    <t>13.196.0143-0</t>
  </si>
  <si>
    <t>13.196.0144-0</t>
  </si>
  <si>
    <t>13.196.0145-0</t>
  </si>
  <si>
    <t>13.196.0146-0</t>
  </si>
  <si>
    <t>13.196.0147-0</t>
  </si>
  <si>
    <t>13.196.0148-0</t>
  </si>
  <si>
    <t>13.196.0149-0</t>
  </si>
  <si>
    <t>13.196.0150-0</t>
  </si>
  <si>
    <t>13.196.0151-0</t>
  </si>
  <si>
    <t>13.196.0152-0</t>
  </si>
  <si>
    <t>13.196.0153-0</t>
  </si>
  <si>
    <t>13.196.0154-0</t>
  </si>
  <si>
    <t>13.196.0155-0</t>
  </si>
  <si>
    <t>13.196.0156-0</t>
  </si>
  <si>
    <t>13.196.0157-0</t>
  </si>
  <si>
    <t>13.196.0158-0</t>
  </si>
  <si>
    <t>13.196.0159-0</t>
  </si>
  <si>
    <t>13.196.0160-0</t>
  </si>
  <si>
    <t>13.196.0161-0</t>
  </si>
  <si>
    <t>13.196.0162-0</t>
  </si>
  <si>
    <t>13.196.0163-0</t>
  </si>
  <si>
    <t>13.196.0164-0</t>
  </si>
  <si>
    <t>13.196.0165-0</t>
  </si>
  <si>
    <t>13.196.0166-0</t>
  </si>
  <si>
    <t>13.196.0167-0</t>
  </si>
  <si>
    <t>13.196.0168-0</t>
  </si>
  <si>
    <t>13.196.0169-0</t>
  </si>
  <si>
    <t>13.196.0170-0</t>
  </si>
  <si>
    <t>13.196.0171-0</t>
  </si>
  <si>
    <t>13.196.0172-0</t>
  </si>
  <si>
    <t>13.196.0173-0</t>
  </si>
  <si>
    <t>13.196.9999-0</t>
  </si>
  <si>
    <t>13.197.0010-0</t>
  </si>
  <si>
    <t>13.197.9999-0</t>
  </si>
  <si>
    <t>13.198.0010-0</t>
  </si>
  <si>
    <t>13.198.9999-0</t>
  </si>
  <si>
    <t>13.199.0010-0</t>
  </si>
  <si>
    <t>13.199.0015-0</t>
  </si>
  <si>
    <t>13.199.9999-0</t>
  </si>
  <si>
    <t>13.200.0010-0</t>
  </si>
  <si>
    <t>13.200.0015-1</t>
  </si>
  <si>
    <t>13.200.0020-0</t>
  </si>
  <si>
    <t>13.200.0025-0</t>
  </si>
  <si>
    <t>13.200.0030-0</t>
  </si>
  <si>
    <t>13.200.9999-0</t>
  </si>
  <si>
    <t>13.201.9999-0</t>
  </si>
  <si>
    <t>13.205.0010-0</t>
  </si>
  <si>
    <t>13.205.0015-0</t>
  </si>
  <si>
    <t>13.205.0020-0</t>
  </si>
  <si>
    <t>13.205.0025-0</t>
  </si>
  <si>
    <t>13.205.9999-0</t>
  </si>
  <si>
    <t>13.301.0080-1</t>
  </si>
  <si>
    <t>13.301.0081-0</t>
  </si>
  <si>
    <t>13.301.0082-0</t>
  </si>
  <si>
    <t>13.301.0083-0</t>
  </si>
  <si>
    <t>13.301.0085-0</t>
  </si>
  <si>
    <t>13.301.0090-0</t>
  </si>
  <si>
    <t>13.301.0092-0</t>
  </si>
  <si>
    <t>13.301.0093-0</t>
  </si>
  <si>
    <t>13.301.0094-0</t>
  </si>
  <si>
    <t>13.301.0095-0</t>
  </si>
  <si>
    <t>13.301.0100-0</t>
  </si>
  <si>
    <t>13.301.0105-0</t>
  </si>
  <si>
    <t>13.301.0110-0</t>
  </si>
  <si>
    <t>13.301.0115-0</t>
  </si>
  <si>
    <t>13.301.0117-0</t>
  </si>
  <si>
    <t>13.301.0118-0</t>
  </si>
  <si>
    <t>13.301.0119-0</t>
  </si>
  <si>
    <t>13.301.0120-1</t>
  </si>
  <si>
    <t>13.301.0125-1</t>
  </si>
  <si>
    <t>13.301.0130-1</t>
  </si>
  <si>
    <t>13.301.0131-0</t>
  </si>
  <si>
    <t>13.301.0132-0</t>
  </si>
  <si>
    <t>13.301.0133-0</t>
  </si>
  <si>
    <t>13.301.0134-0</t>
  </si>
  <si>
    <t>13.301.0140-0</t>
  </si>
  <si>
    <t>13.301.0500-0</t>
  </si>
  <si>
    <t>13.301.0505-0</t>
  </si>
  <si>
    <t>13.301.0510-0</t>
  </si>
  <si>
    <t>13.301.9999-0</t>
  </si>
  <si>
    <t>13.302.0010-0</t>
  </si>
  <si>
    <t>13.302.9999-0</t>
  </si>
  <si>
    <t>13.330.0010-0</t>
  </si>
  <si>
    <t>13.330.0012-0</t>
  </si>
  <si>
    <t>13.330.0015-0</t>
  </si>
  <si>
    <t>13.330.0018-0</t>
  </si>
  <si>
    <t>13.330.0020-0</t>
  </si>
  <si>
    <t>13.330.0022-0</t>
  </si>
  <si>
    <t>13.330.0023-0</t>
  </si>
  <si>
    <t>13.330.0024-0</t>
  </si>
  <si>
    <t>13.330.0025-0</t>
  </si>
  <si>
    <t>13.330.0028-0</t>
  </si>
  <si>
    <t>13.330.0030-0</t>
  </si>
  <si>
    <t>13.330.0031-0</t>
  </si>
  <si>
    <t>13.330.0033-0</t>
  </si>
  <si>
    <t>13.330.0034-0</t>
  </si>
  <si>
    <t>13.330.0035-0</t>
  </si>
  <si>
    <t>13.330.0036-0</t>
  </si>
  <si>
    <t>13.330.0050-0</t>
  </si>
  <si>
    <t>13.330.0051-0</t>
  </si>
  <si>
    <t>13.330.0060-0</t>
  </si>
  <si>
    <t>13.330.0061-0</t>
  </si>
  <si>
    <t>13.330.0070-0</t>
  </si>
  <si>
    <t>13.330.0071-0</t>
  </si>
  <si>
    <t>13.330.0075-0</t>
  </si>
  <si>
    <t>13.330.0076-0</t>
  </si>
  <si>
    <t>13.330.0078-0</t>
  </si>
  <si>
    <t>13.330.0079-0</t>
  </si>
  <si>
    <t>13.330.0100-0</t>
  </si>
  <si>
    <t>13.330.0101-0</t>
  </si>
  <si>
    <t>13.330.0110-0</t>
  </si>
  <si>
    <t>13.330.0111-0</t>
  </si>
  <si>
    <t>13.330.0500-0</t>
  </si>
  <si>
    <t>13.330.9999-0</t>
  </si>
  <si>
    <t>13.331.0010-0</t>
  </si>
  <si>
    <t>13.331.0011-0</t>
  </si>
  <si>
    <t>13.331.0012-0</t>
  </si>
  <si>
    <t>13.331.0015-0</t>
  </si>
  <si>
    <t>13.331.0016-0</t>
  </si>
  <si>
    <t>13.331.0017-0</t>
  </si>
  <si>
    <t>13.331.0050-0</t>
  </si>
  <si>
    <t>13.331.0051-0</t>
  </si>
  <si>
    <t>13.331.9999-0</t>
  </si>
  <si>
    <t>13.332.0010-0</t>
  </si>
  <si>
    <t>13.332.0011-0</t>
  </si>
  <si>
    <t>13.332.0012-0</t>
  </si>
  <si>
    <t>13.332.9999-0</t>
  </si>
  <si>
    <t>13.333.0010-0</t>
  </si>
  <si>
    <t>13.333.0011-0</t>
  </si>
  <si>
    <t>13.333.0015-0</t>
  </si>
  <si>
    <t>13.333.0016-0</t>
  </si>
  <si>
    <t>13.333.9999-0</t>
  </si>
  <si>
    <t>13.335.0030-0</t>
  </si>
  <si>
    <t>13.335.9999-0</t>
  </si>
  <si>
    <t>13.337.0010-0</t>
  </si>
  <si>
    <t>13.337.0011-0</t>
  </si>
  <si>
    <t>13.337.0015-0</t>
  </si>
  <si>
    <t>13.337.0016-0</t>
  </si>
  <si>
    <t>13.337.0020-0</t>
  </si>
  <si>
    <t>13.337.0021-0</t>
  </si>
  <si>
    <t>13.337.0025-0</t>
  </si>
  <si>
    <t>13.337.0026-0</t>
  </si>
  <si>
    <t>13.337.0030-0</t>
  </si>
  <si>
    <t>13.337.0031-0</t>
  </si>
  <si>
    <t>13.337.0035-0</t>
  </si>
  <si>
    <t>13.337.0036-0</t>
  </si>
  <si>
    <t>13.337.0040-0</t>
  </si>
  <si>
    <t>13.337.0041-0</t>
  </si>
  <si>
    <t>13.337.0045-0</t>
  </si>
  <si>
    <t>13.337.0046-0</t>
  </si>
  <si>
    <t>13.337.0050-0</t>
  </si>
  <si>
    <t>13.337.0051-0</t>
  </si>
  <si>
    <t>13.337.0055-0</t>
  </si>
  <si>
    <t>13.337.0056-0</t>
  </si>
  <si>
    <t>13.337.0060-0</t>
  </si>
  <si>
    <t>13.337.0061-0</t>
  </si>
  <si>
    <t>13.337.0063-0</t>
  </si>
  <si>
    <t>13.337.0064-0</t>
  </si>
  <si>
    <t>13.337.0066-0</t>
  </si>
  <si>
    <t>13.337.0067-0</t>
  </si>
  <si>
    <t>13.337.0070-0</t>
  </si>
  <si>
    <t>13.337.0071-0</t>
  </si>
  <si>
    <t>13.337.0073-0</t>
  </si>
  <si>
    <t>13.337.0074-0</t>
  </si>
  <si>
    <t>13.337.0077-0</t>
  </si>
  <si>
    <t>13.337.0078-0</t>
  </si>
  <si>
    <t>13.337.0080-0</t>
  </si>
  <si>
    <t>13.337.0081-0</t>
  </si>
  <si>
    <t>13.337.0083-0</t>
  </si>
  <si>
    <t>13.337.0084-0</t>
  </si>
  <si>
    <t>13.337.0087-0</t>
  </si>
  <si>
    <t>13.337.0088-0</t>
  </si>
  <si>
    <t>13.337.0090-0</t>
  </si>
  <si>
    <t>13.337.0091-0</t>
  </si>
  <si>
    <t>13.337.0100-0</t>
  </si>
  <si>
    <t>13.337.0101-0</t>
  </si>
  <si>
    <t>13.337.0110-0</t>
  </si>
  <si>
    <t>13.337.0111-0</t>
  </si>
  <si>
    <t>13.337.0115-0</t>
  </si>
  <si>
    <t>13.337.0116-0</t>
  </si>
  <si>
    <t>13.337.0125-0</t>
  </si>
  <si>
    <t>13.337.0126-0</t>
  </si>
  <si>
    <t>13.337.0130-0</t>
  </si>
  <si>
    <t>13.337.0131-0</t>
  </si>
  <si>
    <t>13.337.0135-0</t>
  </si>
  <si>
    <t>13.337.0136-0</t>
  </si>
  <si>
    <t>13.337.0140-0</t>
  </si>
  <si>
    <t>13.337.0141-0</t>
  </si>
  <si>
    <t>13.337.0145-0</t>
  </si>
  <si>
    <t>13.337.0146-0</t>
  </si>
  <si>
    <t>13.337.0150-0</t>
  </si>
  <si>
    <t>13.337.0151-0</t>
  </si>
  <si>
    <t>13.337.0155-0</t>
  </si>
  <si>
    <t>13.337.0156-0</t>
  </si>
  <si>
    <t>13.337.0158-0</t>
  </si>
  <si>
    <t>13.337.0159-0</t>
  </si>
  <si>
    <t>13.337.0160-0</t>
  </si>
  <si>
    <t>13.337.0161-0</t>
  </si>
  <si>
    <t>13.337.0165-0</t>
  </si>
  <si>
    <t>13.337.0166-0</t>
  </si>
  <si>
    <t>13.337.0170-0</t>
  </si>
  <si>
    <t>13.337.0171-0</t>
  </si>
  <si>
    <t>13.337.0175-0</t>
  </si>
  <si>
    <t>13.337.0176-0</t>
  </si>
  <si>
    <t>13.337.0180-0</t>
  </si>
  <si>
    <t>13.337.0181-0</t>
  </si>
  <si>
    <t>13.337.0185-0</t>
  </si>
  <si>
    <t>13.337.0186-0</t>
  </si>
  <si>
    <t>13.337.0190-0</t>
  </si>
  <si>
    <t>13.337.0191-0</t>
  </si>
  <si>
    <t>13.337.0195-0</t>
  </si>
  <si>
    <t>13.337.0196-0</t>
  </si>
  <si>
    <t>13.337.0200-0</t>
  </si>
  <si>
    <t>13.337.0201-0</t>
  </si>
  <si>
    <t>13.337.0205-0</t>
  </si>
  <si>
    <t>13.337.0206-0</t>
  </si>
  <si>
    <t>13.337.0208-0</t>
  </si>
  <si>
    <t>13.337.0209-0</t>
  </si>
  <si>
    <t>13.337.9999-0</t>
  </si>
  <si>
    <t>13.340.9999-0</t>
  </si>
  <si>
    <t>13.345.0015-0</t>
  </si>
  <si>
    <t>13.345.0016-0</t>
  </si>
  <si>
    <t>13.345.0017-0</t>
  </si>
  <si>
    <t>13.345.0018-0</t>
  </si>
  <si>
    <t>13.345.0020-0</t>
  </si>
  <si>
    <t>13.345.0021-0</t>
  </si>
  <si>
    <t>13.345.0025-0</t>
  </si>
  <si>
    <t>13.345.0026-0</t>
  </si>
  <si>
    <t>13.345.0030-0</t>
  </si>
  <si>
    <t>13.345.0031-0</t>
  </si>
  <si>
    <t>13.345.0035-0</t>
  </si>
  <si>
    <t>13.345.0036-0</t>
  </si>
  <si>
    <t>13.345.0040-0</t>
  </si>
  <si>
    <t>13.345.0041-0</t>
  </si>
  <si>
    <t>13.345.0055-0</t>
  </si>
  <si>
    <t>13.345.0056-0</t>
  </si>
  <si>
    <t>13.345.0060-0</t>
  </si>
  <si>
    <t>13.345.0061-0</t>
  </si>
  <si>
    <t>13.345.0065-0</t>
  </si>
  <si>
    <t>13.345.0066-0</t>
  </si>
  <si>
    <t>13.345.9999-0</t>
  </si>
  <si>
    <t>13.348.0010-0</t>
  </si>
  <si>
    <t>13.348.0011-0</t>
  </si>
  <si>
    <t>13.348.0012-0</t>
  </si>
  <si>
    <t>13.348.0030-0</t>
  </si>
  <si>
    <t>13.348.0031-0</t>
  </si>
  <si>
    <t>13.348.0040-0</t>
  </si>
  <si>
    <t>13.348.0041-0</t>
  </si>
  <si>
    <t>13.348.0045-0</t>
  </si>
  <si>
    <t>13.348.0046-0</t>
  </si>
  <si>
    <t>13.348.0050-0</t>
  </si>
  <si>
    <t>13.348.0051-0</t>
  </si>
  <si>
    <t>13.348.0055-0</t>
  </si>
  <si>
    <t>13.348.0056-0</t>
  </si>
  <si>
    <t>13.348.0070-0</t>
  </si>
  <si>
    <t>13.348.0071-0</t>
  </si>
  <si>
    <t>13.348.0075-0</t>
  </si>
  <si>
    <t>13.348.0076-0</t>
  </si>
  <si>
    <t>13.348.0080-0</t>
  </si>
  <si>
    <t>13.348.0081-0</t>
  </si>
  <si>
    <t>13.348.9999-0</t>
  </si>
  <si>
    <t>13.350.9999-0</t>
  </si>
  <si>
    <t>13.360.9999-0</t>
  </si>
  <si>
    <t>13.365.0010-0</t>
  </si>
  <si>
    <t>13.365.0011-0</t>
  </si>
  <si>
    <t>13.365.0015-0</t>
  </si>
  <si>
    <t>13.365.0016-0</t>
  </si>
  <si>
    <t>13.365.0020-0</t>
  </si>
  <si>
    <t>13.365.0021-0</t>
  </si>
  <si>
    <t>13.365.0025-0</t>
  </si>
  <si>
    <t>13.365.0026-0</t>
  </si>
  <si>
    <t>13.365.0030-0</t>
  </si>
  <si>
    <t>13.365.0031-0</t>
  </si>
  <si>
    <t>13.365.0035-0</t>
  </si>
  <si>
    <t>13.365.0036-0</t>
  </si>
  <si>
    <t>13.365.0055-0</t>
  </si>
  <si>
    <t>13.365.0056-0</t>
  </si>
  <si>
    <t>13.365.0060-0</t>
  </si>
  <si>
    <t>13.365.0061-0</t>
  </si>
  <si>
    <t>13.365.0065-0</t>
  </si>
  <si>
    <t>13.365.0066-0</t>
  </si>
  <si>
    <t>13.365.0075-0</t>
  </si>
  <si>
    <t>13.365.0076-0</t>
  </si>
  <si>
    <t>13.365.0078-0</t>
  </si>
  <si>
    <t>13.365.0079-0</t>
  </si>
  <si>
    <t>13.365.0083-0</t>
  </si>
  <si>
    <t>13.365.0084-0</t>
  </si>
  <si>
    <t>13.365.0085-0</t>
  </si>
  <si>
    <t>13.365.0086-0</t>
  </si>
  <si>
    <t>13.365.0087-0</t>
  </si>
  <si>
    <t>13.365.0088-0</t>
  </si>
  <si>
    <t>13.365.0100-0</t>
  </si>
  <si>
    <t>13.365.0101-0</t>
  </si>
  <si>
    <t>13.365.0150-0</t>
  </si>
  <si>
    <t>13.365.0151-0</t>
  </si>
  <si>
    <t>13.365.0155-0</t>
  </si>
  <si>
    <t>13.365.0156-0</t>
  </si>
  <si>
    <t>13.365.0170-0</t>
  </si>
  <si>
    <t>13.365.0171-0</t>
  </si>
  <si>
    <t>13.365.0175-0</t>
  </si>
  <si>
    <t>13.365.0176-0</t>
  </si>
  <si>
    <t>13.365.0180-0</t>
  </si>
  <si>
    <t>13.365.0181-0</t>
  </si>
  <si>
    <t>13.365.9999-0</t>
  </si>
  <si>
    <t>13.366.0010-0</t>
  </si>
  <si>
    <t>13.366.0011-0</t>
  </si>
  <si>
    <t>13.366.9999-0</t>
  </si>
  <si>
    <t>13.368.0010-0</t>
  </si>
  <si>
    <t>13.368.0011-0</t>
  </si>
  <si>
    <t>13.368.0012-0</t>
  </si>
  <si>
    <t>13.368.0013-0</t>
  </si>
  <si>
    <t>13.368.0015-0</t>
  </si>
  <si>
    <t>13.368.0016-0</t>
  </si>
  <si>
    <t>13.368.9999-0</t>
  </si>
  <si>
    <t>13.369.0010-0</t>
  </si>
  <si>
    <t>13.369.0011-0</t>
  </si>
  <si>
    <t>13.369.0015-0</t>
  </si>
  <si>
    <t>13.369.0016-0</t>
  </si>
  <si>
    <t>13.369.0020-0</t>
  </si>
  <si>
    <t>13.369.0021-0</t>
  </si>
  <si>
    <t>13.369.0025-0</t>
  </si>
  <si>
    <t>13.369.0026-0</t>
  </si>
  <si>
    <t>13.369.9999-0</t>
  </si>
  <si>
    <t>13.370.0010-0</t>
  </si>
  <si>
    <t>13.370.0015-0</t>
  </si>
  <si>
    <t>13.370.0020-0</t>
  </si>
  <si>
    <t>13.370.0025-0</t>
  </si>
  <si>
    <t>13.370.0040-0</t>
  </si>
  <si>
    <t>13.370.0045-0</t>
  </si>
  <si>
    <t>13.370.0050-0</t>
  </si>
  <si>
    <t>13.370.0055-0</t>
  </si>
  <si>
    <t>13.370.0060-0</t>
  </si>
  <si>
    <t>13.370.9999-0</t>
  </si>
  <si>
    <t>13.371.0010-0</t>
  </si>
  <si>
    <t>13.371.0015-0</t>
  </si>
  <si>
    <t>13.371.0020-0</t>
  </si>
  <si>
    <t>13.371.0025-0</t>
  </si>
  <si>
    <t>13.371.9999-0</t>
  </si>
  <si>
    <t>13.373.0010-0</t>
  </si>
  <si>
    <t>13.373.0020-0</t>
  </si>
  <si>
    <t>13.373.0021-0</t>
  </si>
  <si>
    <t>13.373.0025-0</t>
  </si>
  <si>
    <t>13.373.0026-0</t>
  </si>
  <si>
    <t>13.373.0030-0</t>
  </si>
  <si>
    <t>13.373.0031-0</t>
  </si>
  <si>
    <t>13.373.0035-0</t>
  </si>
  <si>
    <t>13.373.0036-0</t>
  </si>
  <si>
    <t>13.373.9999-0</t>
  </si>
  <si>
    <t>13.375.0010-0</t>
  </si>
  <si>
    <t>13.375.0015-0</t>
  </si>
  <si>
    <t>13.375.9999-0</t>
  </si>
  <si>
    <t>13.380.0010-0</t>
  </si>
  <si>
    <t>13.380.0011-0</t>
  </si>
  <si>
    <t>13.380.0012-0</t>
  </si>
  <si>
    <t>13.380.0013-0</t>
  </si>
  <si>
    <t>13.380.0015-0</t>
  </si>
  <si>
    <t>13.380.0016-0</t>
  </si>
  <si>
    <t>13.380.0020-0</t>
  </si>
  <si>
    <t>13.380.0021-0</t>
  </si>
  <si>
    <t>13.380.0025-0</t>
  </si>
  <si>
    <t>13.380.0026-0</t>
  </si>
  <si>
    <t>13.380.0100-0</t>
  </si>
  <si>
    <t>13.380.0101-0</t>
  </si>
  <si>
    <t>13.380.9999-0</t>
  </si>
  <si>
    <t>13.381.0050-0</t>
  </si>
  <si>
    <t>13.381.0051-0</t>
  </si>
  <si>
    <t>13.381.0085-0</t>
  </si>
  <si>
    <t>13.381.9999-0</t>
  </si>
  <si>
    <t>13.382.0001-0</t>
  </si>
  <si>
    <t>13.382.9999-0</t>
  </si>
  <si>
    <t>13.383.0002-0</t>
  </si>
  <si>
    <t>13.383.0003-0</t>
  </si>
  <si>
    <t>13.383.9999-0</t>
  </si>
  <si>
    <t>13.384.0001-0</t>
  </si>
  <si>
    <t>13.384.0002-0</t>
  </si>
  <si>
    <t>13.384.9999-0</t>
  </si>
  <si>
    <t>13.385.0001-0</t>
  </si>
  <si>
    <t>13.385.0002-0</t>
  </si>
  <si>
    <t>13.385.0003-0</t>
  </si>
  <si>
    <t>13.385.0005-0</t>
  </si>
  <si>
    <t>13.385.0006-0</t>
  </si>
  <si>
    <t>13.385.0007-0</t>
  </si>
  <si>
    <t>13.385.0008-0</t>
  </si>
  <si>
    <t>13.385.0009-0</t>
  </si>
  <si>
    <t>13.385.0010-0</t>
  </si>
  <si>
    <t>13.385.0050-0</t>
  </si>
  <si>
    <t>13.385.0051-0</t>
  </si>
  <si>
    <t>13.385.0055-0</t>
  </si>
  <si>
    <t>13.385.0056-0</t>
  </si>
  <si>
    <t>13.385.0100-0</t>
  </si>
  <si>
    <t>13.385.0101-0</t>
  </si>
  <si>
    <t>13.385.9999-0</t>
  </si>
  <si>
    <t>13.390.0020-0</t>
  </si>
  <si>
    <t>13.390.0025-0</t>
  </si>
  <si>
    <t>13.390.0027-0</t>
  </si>
  <si>
    <t>13.390.0028-0</t>
  </si>
  <si>
    <t>13.390.0030-0</t>
  </si>
  <si>
    <t>13.390.0031-0</t>
  </si>
  <si>
    <t>13.390.0035-0</t>
  </si>
  <si>
    <t>13.390.0037-0</t>
  </si>
  <si>
    <t>13.390.0040-0</t>
  </si>
  <si>
    <t>13.390.0042-0</t>
  </si>
  <si>
    <t>13.390.0045-0</t>
  </si>
  <si>
    <t>13.390.0047-0</t>
  </si>
  <si>
    <t>13.390.0048-0</t>
  </si>
  <si>
    <t>13.390.0050-0</t>
  </si>
  <si>
    <t>13.390.0055-0</t>
  </si>
  <si>
    <t>13.390.0058-0</t>
  </si>
  <si>
    <t>13.390.0070-0</t>
  </si>
  <si>
    <t>13.390.0075-0</t>
  </si>
  <si>
    <t>13.390.9999-0</t>
  </si>
  <si>
    <t>13.391.0500-0</t>
  </si>
  <si>
    <t>13.391.9999-0</t>
  </si>
  <si>
    <t>13.395.0010-0</t>
  </si>
  <si>
    <t>13.395.0011-0</t>
  </si>
  <si>
    <t>13.395.0015-0</t>
  </si>
  <si>
    <t>13.395.0020-0</t>
  </si>
  <si>
    <t>13.395.0025-0</t>
  </si>
  <si>
    <t>13.395.0026-0</t>
  </si>
  <si>
    <t>13.395.0040-0</t>
  </si>
  <si>
    <t>13.395.9999-0</t>
  </si>
  <si>
    <t>13.398.0010-1</t>
  </si>
  <si>
    <t>13.398.0015-0</t>
  </si>
  <si>
    <t>13.398.0016-0</t>
  </si>
  <si>
    <t>13.398.0017-0</t>
  </si>
  <si>
    <t>13.398.0018-0</t>
  </si>
  <si>
    <t>13.398.0020-0</t>
  </si>
  <si>
    <t>13.398.0025-0</t>
  </si>
  <si>
    <t>13.398.0030-0</t>
  </si>
  <si>
    <t>13.398.9999-0</t>
  </si>
  <si>
    <t>13.400.9999-0</t>
  </si>
  <si>
    <t>13.410.0010-0</t>
  </si>
  <si>
    <t>13.410.0011-0</t>
  </si>
  <si>
    <t>13.410.0012-0</t>
  </si>
  <si>
    <t>13.410.0015-0</t>
  </si>
  <si>
    <t>13.410.0020-0</t>
  </si>
  <si>
    <t>13.410.0025-0</t>
  </si>
  <si>
    <t>13.410.0030-0</t>
  </si>
  <si>
    <t>13.410.9999-0</t>
  </si>
  <si>
    <t>13.411.0500-0</t>
  </si>
  <si>
    <t>13.411.9999-0</t>
  </si>
  <si>
    <t>13.413.0010-0</t>
  </si>
  <si>
    <t>13.413.0011-0</t>
  </si>
  <si>
    <t>13.413.0012-0</t>
  </si>
  <si>
    <t>13.413.0013-0</t>
  </si>
  <si>
    <t>13.413.0020-0</t>
  </si>
  <si>
    <t>13.413.0021-0</t>
  </si>
  <si>
    <t>13.413.0025-0</t>
  </si>
  <si>
    <t>13.413.0026-0</t>
  </si>
  <si>
    <t>13.413.0027-0</t>
  </si>
  <si>
    <t>13.413.0028-0</t>
  </si>
  <si>
    <t>13.413.0030-0</t>
  </si>
  <si>
    <t>13.413.0031-0</t>
  </si>
  <si>
    <t>13.413.0035-0</t>
  </si>
  <si>
    <t>13.413.0036-0</t>
  </si>
  <si>
    <t>13.413.9999-0</t>
  </si>
  <si>
    <t>13.415.0010-0</t>
  </si>
  <si>
    <t>13.415.0011-0</t>
  </si>
  <si>
    <t>13.415.0015-0</t>
  </si>
  <si>
    <t>13.415.0020-0</t>
  </si>
  <si>
    <t>13.415.9999-0</t>
  </si>
  <si>
    <t>13.416.0010-0</t>
  </si>
  <si>
    <t>13.416.0015-0</t>
  </si>
  <si>
    <t>13.416.9999-0</t>
  </si>
  <si>
    <t>13.420.9999-0</t>
  </si>
  <si>
    <t>13.440.0015-0</t>
  </si>
  <si>
    <t>13.440.0025-0</t>
  </si>
  <si>
    <t>13.440.0030-0</t>
  </si>
  <si>
    <t>13.440.0035-0</t>
  </si>
  <si>
    <t>13.440.9999-0</t>
  </si>
  <si>
    <t>13.460.0010-0</t>
  </si>
  <si>
    <t>13.460.0015-0</t>
  </si>
  <si>
    <t>13.460.0020-0</t>
  </si>
  <si>
    <t>13.460.9999-0</t>
  </si>
  <si>
    <t>13.462.0010-0</t>
  </si>
  <si>
    <t>13.462.0015-0</t>
  </si>
  <si>
    <t>13.462.0020-0</t>
  </si>
  <si>
    <t>13.462.0025-0</t>
  </si>
  <si>
    <t>13.462.9999-0</t>
  </si>
  <si>
    <t>13.468.0010-0</t>
  </si>
  <si>
    <t>13.468.9999-0</t>
  </si>
  <si>
    <t>13.469.0010-0</t>
  </si>
  <si>
    <t>13.469.9999-0</t>
  </si>
  <si>
    <t>14.000.9999-0</t>
  </si>
  <si>
    <t>14.001.0001-0</t>
  </si>
  <si>
    <t>14.001.0002-0</t>
  </si>
  <si>
    <t>14.001.0006-0</t>
  </si>
  <si>
    <t>14.001.0011-0</t>
  </si>
  <si>
    <t>14.001.0016-0</t>
  </si>
  <si>
    <t>14.001.0030-0</t>
  </si>
  <si>
    <t>14.001.0035-0</t>
  </si>
  <si>
    <t>14.001.0040-0</t>
  </si>
  <si>
    <t>14.001.0045-0</t>
  </si>
  <si>
    <t>14.001.0050-0</t>
  </si>
  <si>
    <t>14.001.0055-0</t>
  </si>
  <si>
    <t>14.001.0060-0</t>
  </si>
  <si>
    <t>14.001.0065-0</t>
  </si>
  <si>
    <t>14.001.0070-0</t>
  </si>
  <si>
    <t>14.001.0072-0</t>
  </si>
  <si>
    <t>14.001.0076-0</t>
  </si>
  <si>
    <t>14.001.0080-0</t>
  </si>
  <si>
    <t>14.001.0100-0</t>
  </si>
  <si>
    <t>14.001.0105-0</t>
  </si>
  <si>
    <t>14.001.0110-0</t>
  </si>
  <si>
    <t>14.001.0115-0</t>
  </si>
  <si>
    <t>14.001.0120-0</t>
  </si>
  <si>
    <t>14.001.0125-0</t>
  </si>
  <si>
    <t>14.001.0130-0</t>
  </si>
  <si>
    <t>14.001.0200-0</t>
  </si>
  <si>
    <t>14.001.0205-0</t>
  </si>
  <si>
    <t>14.001.0210-0</t>
  </si>
  <si>
    <t>14.001.0212-0</t>
  </si>
  <si>
    <t>14.001.0215-0</t>
  </si>
  <si>
    <t>14.001.0250-0</t>
  </si>
  <si>
    <t>14.001.0255-0</t>
  </si>
  <si>
    <t>14.001.0258-0</t>
  </si>
  <si>
    <t>14.001.0260-0</t>
  </si>
  <si>
    <t>14.001.0265-0</t>
  </si>
  <si>
    <t>14.001.0300-0</t>
  </si>
  <si>
    <t>14.001.9999-0</t>
  </si>
  <si>
    <t>14.002.0010-0</t>
  </si>
  <si>
    <t>14.002.0012-0</t>
  </si>
  <si>
    <t>14.002.0013-0</t>
  </si>
  <si>
    <t>14.002.0014-0</t>
  </si>
  <si>
    <t>14.002.0020-0</t>
  </si>
  <si>
    <t>14.002.0025-0</t>
  </si>
  <si>
    <t>14.002.0041-0</t>
  </si>
  <si>
    <t>14.002.0046-0</t>
  </si>
  <si>
    <t>14.002.0050-0</t>
  </si>
  <si>
    <t>14.002.0052-0</t>
  </si>
  <si>
    <t>14.002.0053-0</t>
  </si>
  <si>
    <t>14.002.0054-0</t>
  </si>
  <si>
    <t>14.002.0055-0</t>
  </si>
  <si>
    <t>14.002.0058-0</t>
  </si>
  <si>
    <t>14.002.0059-0</t>
  </si>
  <si>
    <t>14.002.0070-0</t>
  </si>
  <si>
    <t>14.002.0071-0</t>
  </si>
  <si>
    <t>14.002.0072-0</t>
  </si>
  <si>
    <t>14.002.0076-0</t>
  </si>
  <si>
    <t>14.002.0078-0</t>
  </si>
  <si>
    <t>14.002.0081-0</t>
  </si>
  <si>
    <t>14.002.0082-0</t>
  </si>
  <si>
    <t>14.002.0084-0</t>
  </si>
  <si>
    <t>14.002.0085-0</t>
  </si>
  <si>
    <t>14.002.0087-0</t>
  </si>
  <si>
    <t>14.002.0088-0</t>
  </si>
  <si>
    <t>14.002.0089-0</t>
  </si>
  <si>
    <t>14.002.0092-0</t>
  </si>
  <si>
    <t>14.002.0095-0</t>
  </si>
  <si>
    <t>14.002.0096-0</t>
  </si>
  <si>
    <t>14.002.0097-0</t>
  </si>
  <si>
    <t>14.002.0098-0</t>
  </si>
  <si>
    <t>14.002.0099-0</t>
  </si>
  <si>
    <t>14.002.0105-0</t>
  </si>
  <si>
    <t>14.002.0108-0</t>
  </si>
  <si>
    <t>14.002.0110-0</t>
  </si>
  <si>
    <t>14.002.0113-0</t>
  </si>
  <si>
    <t>14.002.0120-0</t>
  </si>
  <si>
    <t>14.002.0125-0</t>
  </si>
  <si>
    <t>14.002.0131-0</t>
  </si>
  <si>
    <t>14.002.0132-0</t>
  </si>
  <si>
    <t>14.002.0133-0</t>
  </si>
  <si>
    <t>14.002.0134-0</t>
  </si>
  <si>
    <t>14.002.0155-0</t>
  </si>
  <si>
    <t>14.002.0156-0</t>
  </si>
  <si>
    <t>14.002.0158-0</t>
  </si>
  <si>
    <t>14.002.0161-0</t>
  </si>
  <si>
    <t>14.002.0162-0</t>
  </si>
  <si>
    <t>14.002.0166-0</t>
  </si>
  <si>
    <t>14.002.0180-0</t>
  </si>
  <si>
    <t>14.002.0182-0</t>
  </si>
  <si>
    <t>14.002.0184-0</t>
  </si>
  <si>
    <t>14.002.0186-0</t>
  </si>
  <si>
    <t>14.002.0187-0</t>
  </si>
  <si>
    <t>14.002.0188-0</t>
  </si>
  <si>
    <t>14.002.0189-0</t>
  </si>
  <si>
    <t>14.002.0190-0</t>
  </si>
  <si>
    <t>14.002.0191-0</t>
  </si>
  <si>
    <t>14.002.0192-0</t>
  </si>
  <si>
    <t>14.002.0193-0</t>
  </si>
  <si>
    <t>14.002.0194-0</t>
  </si>
  <si>
    <t>14.002.0195-0</t>
  </si>
  <si>
    <t>14.002.0196-0</t>
  </si>
  <si>
    <t>14.002.0197-0</t>
  </si>
  <si>
    <t>14.002.0198-0</t>
  </si>
  <si>
    <t>14.002.0199-0</t>
  </si>
  <si>
    <t>14.002.0200-0</t>
  </si>
  <si>
    <t>14.002.0205-0</t>
  </si>
  <si>
    <t>14.002.0206-0</t>
  </si>
  <si>
    <t>14.002.0207-1</t>
  </si>
  <si>
    <t>14.002.0208-0</t>
  </si>
  <si>
    <t>14.002.0209-0</t>
  </si>
  <si>
    <t>14.002.0210-0</t>
  </si>
  <si>
    <t>14.002.0211-0</t>
  </si>
  <si>
    <t>14.002.0212-0</t>
  </si>
  <si>
    <t>14.002.0213-0</t>
  </si>
  <si>
    <t>14.002.0214-0</t>
  </si>
  <si>
    <t>14.002.0220-0</t>
  </si>
  <si>
    <t>14.002.0225-0</t>
  </si>
  <si>
    <t>14.002.0227-0</t>
  </si>
  <si>
    <t>14.002.0230-0</t>
  </si>
  <si>
    <t>14.002.0232-0</t>
  </si>
  <si>
    <t>14.002.0235-0</t>
  </si>
  <si>
    <t>14.002.0240-0</t>
  </si>
  <si>
    <t>14.002.0242-0</t>
  </si>
  <si>
    <t>14.002.0244-0</t>
  </si>
  <si>
    <t>14.002.0246-0</t>
  </si>
  <si>
    <t>14.002.0250-0</t>
  </si>
  <si>
    <t>14.002.0254-0</t>
  </si>
  <si>
    <t>14.002.0260-0</t>
  </si>
  <si>
    <t>14.002.0280-0</t>
  </si>
  <si>
    <t>14.002.0283-0</t>
  </si>
  <si>
    <t>14.002.0285-0</t>
  </si>
  <si>
    <t>14.002.0372-0</t>
  </si>
  <si>
    <t>14.002.0373-0</t>
  </si>
  <si>
    <t>14.002.0374-0</t>
  </si>
  <si>
    <t>14.002.0375-0</t>
  </si>
  <si>
    <t>14.002.0376-0</t>
  </si>
  <si>
    <t>14.002.0377-0</t>
  </si>
  <si>
    <t>14.002.0380-0</t>
  </si>
  <si>
    <t>14.002.0383-0</t>
  </si>
  <si>
    <t>14.002.0385-0</t>
  </si>
  <si>
    <t>14.002.0390-0</t>
  </si>
  <si>
    <t>14.002.0400-0</t>
  </si>
  <si>
    <t>14.002.0402-0</t>
  </si>
  <si>
    <t>14.002.0404-0</t>
  </si>
  <si>
    <t>14.002.0406-0</t>
  </si>
  <si>
    <t>14.002.0408-0</t>
  </si>
  <si>
    <t>14.002.0410-0</t>
  </si>
  <si>
    <t>14.002.0412-0</t>
  </si>
  <si>
    <t>14.002.0414-0</t>
  </si>
  <si>
    <t>14.002.0416-0</t>
  </si>
  <si>
    <t>14.002.0430-0</t>
  </si>
  <si>
    <t>14.002.0432-0</t>
  </si>
  <si>
    <t>14.002.0434-0</t>
  </si>
  <si>
    <t>14.002.0436-0</t>
  </si>
  <si>
    <t>14.002.0438-0</t>
  </si>
  <si>
    <t>14.002.0440-0</t>
  </si>
  <si>
    <t>14.002.0442-0</t>
  </si>
  <si>
    <t>14.002.0444-0</t>
  </si>
  <si>
    <t>14.002.0446-0</t>
  </si>
  <si>
    <t>14.002.0448-0</t>
  </si>
  <si>
    <t>14.002.0450-0</t>
  </si>
  <si>
    <t>14.002.0452-0</t>
  </si>
  <si>
    <t>14.002.0454-0</t>
  </si>
  <si>
    <t>14.002.0456-0</t>
  </si>
  <si>
    <t>14.002.0458-0</t>
  </si>
  <si>
    <t>14.002.0460-0</t>
  </si>
  <si>
    <t>14.002.0462-0</t>
  </si>
  <si>
    <t>14.002.0464-0</t>
  </si>
  <si>
    <t>14.002.0466-0</t>
  </si>
  <si>
    <t>14.002.0468-0</t>
  </si>
  <si>
    <t>14.002.0470-0</t>
  </si>
  <si>
    <t>14.002.0472-0</t>
  </si>
  <si>
    <t>14.002.0476-0</t>
  </si>
  <si>
    <t>14.002.0478-0</t>
  </si>
  <si>
    <t>14.002.0480-0</t>
  </si>
  <si>
    <t>14.002.0481-0</t>
  </si>
  <si>
    <t>14.002.0482-0</t>
  </si>
  <si>
    <t>14.002.0483-0</t>
  </si>
  <si>
    <t>14.002.0484-0</t>
  </si>
  <si>
    <t>14.002.0485-0</t>
  </si>
  <si>
    <t>14.002.0486-0</t>
  </si>
  <si>
    <t>14.002.0487-0</t>
  </si>
  <si>
    <t>14.002.0488-0</t>
  </si>
  <si>
    <t>14.002.0489-0</t>
  </si>
  <si>
    <t>14.002.0490-0</t>
  </si>
  <si>
    <t>14.002.0491-0</t>
  </si>
  <si>
    <t>14.002.0492-0</t>
  </si>
  <si>
    <t>14.002.0493-0</t>
  </si>
  <si>
    <t>14.002.0494-0</t>
  </si>
  <si>
    <t>14.002.0495-0</t>
  </si>
  <si>
    <t>14.002.0496-0</t>
  </si>
  <si>
    <t>14.002.0497-0</t>
  </si>
  <si>
    <t>14.002.0498-0</t>
  </si>
  <si>
    <t>14.002.0499-0</t>
  </si>
  <si>
    <t>14.002.0501-0</t>
  </si>
  <si>
    <t>14.002.0503-0</t>
  </si>
  <si>
    <t>14.002.0520-0</t>
  </si>
  <si>
    <t>14.002.0521-0</t>
  </si>
  <si>
    <t>14.002.0522-0</t>
  </si>
  <si>
    <t>14.002.0523-0</t>
  </si>
  <si>
    <t>14.002.0524-0</t>
  </si>
  <si>
    <t>14.002.0525-0</t>
  </si>
  <si>
    <t>14.002.0526-0</t>
  </si>
  <si>
    <t>14.002.0527-0</t>
  </si>
  <si>
    <t>14.002.0535-0</t>
  </si>
  <si>
    <t>14.002.0536-0</t>
  </si>
  <si>
    <t>14.002.0537-0</t>
  </si>
  <si>
    <t>14.002.0538-0</t>
  </si>
  <si>
    <t>14.002.0539-0</t>
  </si>
  <si>
    <t>14.002.0540-0</t>
  </si>
  <si>
    <t>14.002.0541-0</t>
  </si>
  <si>
    <t>14.002.0542-0</t>
  </si>
  <si>
    <t>14.002.9999-0</t>
  </si>
  <si>
    <t>14.003.0016-0</t>
  </si>
  <si>
    <t>14.003.0017-0</t>
  </si>
  <si>
    <t>14.003.0020-0</t>
  </si>
  <si>
    <t>14.003.0021-0</t>
  </si>
  <si>
    <t>14.003.0025-0</t>
  </si>
  <si>
    <t>14.003.0026-0</t>
  </si>
  <si>
    <t>14.003.0028-0</t>
  </si>
  <si>
    <t>14.003.0029-0</t>
  </si>
  <si>
    <t>14.003.0050-0</t>
  </si>
  <si>
    <t>14.003.0051-0</t>
  </si>
  <si>
    <t>14.003.0061-0</t>
  </si>
  <si>
    <t>14.003.0062-0</t>
  </si>
  <si>
    <t>14.003.0070-0</t>
  </si>
  <si>
    <t>14.003.0071-0</t>
  </si>
  <si>
    <t>14.003.0076-0</t>
  </si>
  <si>
    <t>14.003.0077-0</t>
  </si>
  <si>
    <t>14.003.0121-0</t>
  </si>
  <si>
    <t>14.003.0122-0</t>
  </si>
  <si>
    <t>14.003.0130-0</t>
  </si>
  <si>
    <t>14.003.0131-0</t>
  </si>
  <si>
    <t>14.003.0145-0</t>
  </si>
  <si>
    <t>14.003.0146-0</t>
  </si>
  <si>
    <t>14.003.0148-0</t>
  </si>
  <si>
    <t>14.003.0149-0</t>
  </si>
  <si>
    <t>14.003.0151-0</t>
  </si>
  <si>
    <t>14.003.0152-0</t>
  </si>
  <si>
    <t>14.003.0153-0</t>
  </si>
  <si>
    <t>14.003.0154-0</t>
  </si>
  <si>
    <t>14.003.0156-0</t>
  </si>
  <si>
    <t>14.003.0157-0</t>
  </si>
  <si>
    <t>14.003.0158-0</t>
  </si>
  <si>
    <t>14.003.0159-0</t>
  </si>
  <si>
    <t>14.003.0160-0</t>
  </si>
  <si>
    <t>14.003.0161-0</t>
  </si>
  <si>
    <t>14.003.0163-0</t>
  </si>
  <si>
    <t>14.003.0164-0</t>
  </si>
  <si>
    <t>14.003.0165-0</t>
  </si>
  <si>
    <t>14.003.0200-0</t>
  </si>
  <si>
    <t>14.003.0201-0</t>
  </si>
  <si>
    <t>14.003.0205-0</t>
  </si>
  <si>
    <t>14.003.0206-0</t>
  </si>
  <si>
    <t>14.003.0210-0</t>
  </si>
  <si>
    <t>14.003.0211-0</t>
  </si>
  <si>
    <t>14.003.0220-0</t>
  </si>
  <si>
    <t>14.003.0221-0</t>
  </si>
  <si>
    <t>14.003.0225-0</t>
  </si>
  <si>
    <t>14.003.0226-0</t>
  </si>
  <si>
    <t>14.003.0230-0</t>
  </si>
  <si>
    <t>14.003.0231-0</t>
  </si>
  <si>
    <t>14.003.0240-0</t>
  </si>
  <si>
    <t>14.003.0243-0</t>
  </si>
  <si>
    <t>14.003.0245-0</t>
  </si>
  <si>
    <t>14.003.0250-0</t>
  </si>
  <si>
    <t>14.003.0255-0</t>
  </si>
  <si>
    <t>14.003.0260-0</t>
  </si>
  <si>
    <t>14.003.0265-0</t>
  </si>
  <si>
    <t>14.003.0300-0</t>
  </si>
  <si>
    <t>14.003.9999-0</t>
  </si>
  <si>
    <t>14.004.0010-0</t>
  </si>
  <si>
    <t>14.004.0015-0</t>
  </si>
  <si>
    <t>14.004.0020-0</t>
  </si>
  <si>
    <t>14.004.0025-0</t>
  </si>
  <si>
    <t>14.004.0030-0</t>
  </si>
  <si>
    <t>14.004.0040-0</t>
  </si>
  <si>
    <t>14.004.0045-0</t>
  </si>
  <si>
    <t>14.004.0046-0</t>
  </si>
  <si>
    <t>14.004.0047-0</t>
  </si>
  <si>
    <t>14.004.0048-0</t>
  </si>
  <si>
    <t>14.004.0050-0</t>
  </si>
  <si>
    <t>14.004.0060-0</t>
  </si>
  <si>
    <t>14.004.0065-0</t>
  </si>
  <si>
    <t>14.004.0070-0</t>
  </si>
  <si>
    <t>14.004.0073-0</t>
  </si>
  <si>
    <t>14.004.0100-0</t>
  </si>
  <si>
    <t>14.004.0120-0</t>
  </si>
  <si>
    <t>14.004.0121-0</t>
  </si>
  <si>
    <t>14.004.0150-0</t>
  </si>
  <si>
    <t>14.004.0155-0</t>
  </si>
  <si>
    <t>14.004.0160-0</t>
  </si>
  <si>
    <t>14.004.0200-0</t>
  </si>
  <si>
    <t>14.004.9999-0</t>
  </si>
  <si>
    <t>14.005.0010-0</t>
  </si>
  <si>
    <t>14.005.0015-0</t>
  </si>
  <si>
    <t>14.005.0020-0</t>
  </si>
  <si>
    <t>14.005.0025-0</t>
  </si>
  <si>
    <t>14.005.9999-0</t>
  </si>
  <si>
    <t>14.006.0005-0</t>
  </si>
  <si>
    <t>14.006.0008-0</t>
  </si>
  <si>
    <t>14.006.0010-0</t>
  </si>
  <si>
    <t>14.006.0012-0</t>
  </si>
  <si>
    <t>14.006.0014-0</t>
  </si>
  <si>
    <t>14.006.0017-0</t>
  </si>
  <si>
    <t>14.006.0019-0</t>
  </si>
  <si>
    <t>14.006.0021-0</t>
  </si>
  <si>
    <t>14.006.0023-0</t>
  </si>
  <si>
    <t>14.006.0025-0</t>
  </si>
  <si>
    <t>14.006.0030-0</t>
  </si>
  <si>
    <t>14.006.0033-0</t>
  </si>
  <si>
    <t>14.006.0036-0</t>
  </si>
  <si>
    <t>14.006.0037-0</t>
  </si>
  <si>
    <t>14.006.0038-0</t>
  </si>
  <si>
    <t>14.006.0039-0</t>
  </si>
  <si>
    <t>14.006.0041-0</t>
  </si>
  <si>
    <t>14.006.0043-0</t>
  </si>
  <si>
    <t>14.006.0050-0</t>
  </si>
  <si>
    <t>14.006.0052-0</t>
  </si>
  <si>
    <t>14.006.0054-0</t>
  </si>
  <si>
    <t>14.006.0058-0</t>
  </si>
  <si>
    <t>14.006.0062-0</t>
  </si>
  <si>
    <t>14.006.0064-0</t>
  </si>
  <si>
    <t>14.006.0077-0</t>
  </si>
  <si>
    <t>14.006.0078-0</t>
  </si>
  <si>
    <t>14.006.0079-0</t>
  </si>
  <si>
    <t>14.006.0081-0</t>
  </si>
  <si>
    <t>14.006.0082-0</t>
  </si>
  <si>
    <t>14.006.0083-0</t>
  </si>
  <si>
    <t>14.006.0084-0</t>
  </si>
  <si>
    <t>14.006.0085-0</t>
  </si>
  <si>
    <t>14.006.0086-0</t>
  </si>
  <si>
    <t>14.006.0087-0</t>
  </si>
  <si>
    <t>14.006.0088-0</t>
  </si>
  <si>
    <t>14.006.0089-0</t>
  </si>
  <si>
    <t>14.006.0091-0</t>
  </si>
  <si>
    <t>14.006.0092-0</t>
  </si>
  <si>
    <t>14.006.0093-0</t>
  </si>
  <si>
    <t>14.006.0094-0</t>
  </si>
  <si>
    <t>14.006.0095-0</t>
  </si>
  <si>
    <t>14.006.0100-0</t>
  </si>
  <si>
    <t>14.006.0101-0</t>
  </si>
  <si>
    <t>14.006.0102-0</t>
  </si>
  <si>
    <t>14.006.0103-0</t>
  </si>
  <si>
    <t>14.006.0104-0</t>
  </si>
  <si>
    <t>14.006.0105-0</t>
  </si>
  <si>
    <t>14.006.0110-0</t>
  </si>
  <si>
    <t>14.006.0115-0</t>
  </si>
  <si>
    <t>14.006.0120-0</t>
  </si>
  <si>
    <t>14.006.0121-0</t>
  </si>
  <si>
    <t>14.006.0123-0</t>
  </si>
  <si>
    <t>14.006.0124-0</t>
  </si>
  <si>
    <t>14.006.0126-0</t>
  </si>
  <si>
    <t>14.006.0127-0</t>
  </si>
  <si>
    <t>14.006.0150-0</t>
  </si>
  <si>
    <t>14.006.0155-0</t>
  </si>
  <si>
    <t>14.006.0156-0</t>
  </si>
  <si>
    <t>14.006.0160-0</t>
  </si>
  <si>
    <t>14.006.0185-0</t>
  </si>
  <si>
    <t>14.006.0190-0</t>
  </si>
  <si>
    <t>14.006.0220-0</t>
  </si>
  <si>
    <t>14.006.0225-0</t>
  </si>
  <si>
    <t>14.006.0232-0</t>
  </si>
  <si>
    <t>14.006.0233-0</t>
  </si>
  <si>
    <t>14.006.0234-0</t>
  </si>
  <si>
    <t>14.006.0235-0</t>
  </si>
  <si>
    <t>14.006.0237-0</t>
  </si>
  <si>
    <t>14.006.0238-0</t>
  </si>
  <si>
    <t>14.006.0240-0</t>
  </si>
  <si>
    <t>14.006.0245-0</t>
  </si>
  <si>
    <t>14.006.0255-0</t>
  </si>
  <si>
    <t>14.006.0260-0</t>
  </si>
  <si>
    <t>14.006.0265-0</t>
  </si>
  <si>
    <t>14.006.0270-0</t>
  </si>
  <si>
    <t>14.006.0275-0</t>
  </si>
  <si>
    <t>14.006.0285-0</t>
  </si>
  <si>
    <t>14.006.0286-0</t>
  </si>
  <si>
    <t>14.006.0288-0</t>
  </si>
  <si>
    <t>14.006.0290-0</t>
  </si>
  <si>
    <t>14.006.0295-0</t>
  </si>
  <si>
    <t>14.006.0296-0</t>
  </si>
  <si>
    <t>14.006.0297-0</t>
  </si>
  <si>
    <t>14.006.0299-0</t>
  </si>
  <si>
    <t>14.006.0301-0</t>
  </si>
  <si>
    <t>14.006.0303-0</t>
  </si>
  <si>
    <t>14.006.0305-0</t>
  </si>
  <si>
    <t>14.006.0310-0</t>
  </si>
  <si>
    <t>14.006.0353-0</t>
  </si>
  <si>
    <t>14.006.0355-0</t>
  </si>
  <si>
    <t>14.006.0360-0</t>
  </si>
  <si>
    <t>14.006.0362-0</t>
  </si>
  <si>
    <t>14.006.0370-0</t>
  </si>
  <si>
    <t>14.006.0371-0</t>
  </si>
  <si>
    <t>14.006.0372-0</t>
  </si>
  <si>
    <t>14.006.0373-0</t>
  </si>
  <si>
    <t>14.006.0374-0</t>
  </si>
  <si>
    <t>14.006.0375-0</t>
  </si>
  <si>
    <t>14.006.0380-0</t>
  </si>
  <si>
    <t>14.006.0385-0</t>
  </si>
  <si>
    <t>14.006.0399-0</t>
  </si>
  <si>
    <t>14.006.0400-0</t>
  </si>
  <si>
    <t>14.006.0401-0</t>
  </si>
  <si>
    <t>14.006.0405-0</t>
  </si>
  <si>
    <t>14.006.0407-0</t>
  </si>
  <si>
    <t>14.006.0408-0</t>
  </si>
  <si>
    <t>14.006.0409-0</t>
  </si>
  <si>
    <t>14.006.0415-0</t>
  </si>
  <si>
    <t>14.006.0417-0</t>
  </si>
  <si>
    <t>14.006.0420-0</t>
  </si>
  <si>
    <t>14.006.0422-1</t>
  </si>
  <si>
    <t>14.006.0423-0</t>
  </si>
  <si>
    <t>14.006.0424-0</t>
  </si>
  <si>
    <t>14.006.0426-0</t>
  </si>
  <si>
    <t>14.006.0428-0</t>
  </si>
  <si>
    <t>14.006.0430-0</t>
  </si>
  <si>
    <t>14.006.0440-0</t>
  </si>
  <si>
    <t>14.006.0445-0</t>
  </si>
  <si>
    <t>14.006.0609-0</t>
  </si>
  <si>
    <t>14.006.0612-0</t>
  </si>
  <si>
    <t>14.006.0615-0</t>
  </si>
  <si>
    <t>14.006.0624-0</t>
  </si>
  <si>
    <t>14.006.0627-0</t>
  </si>
  <si>
    <t>14.006.0630-0</t>
  </si>
  <si>
    <t>14.006.0633-0</t>
  </si>
  <si>
    <t>14.006.0636-0</t>
  </si>
  <si>
    <t>14.006.0639-0</t>
  </si>
  <si>
    <t>14.006.0645-0</t>
  </si>
  <si>
    <t>14.006.0648-0</t>
  </si>
  <si>
    <t>14.006.0680-0</t>
  </si>
  <si>
    <t>14.006.0685-0</t>
  </si>
  <si>
    <t>14.006.0690-0</t>
  </si>
  <si>
    <t>14.006.0695-0</t>
  </si>
  <si>
    <t>14.006.9999-0</t>
  </si>
  <si>
    <t>14.007.0005-0</t>
  </si>
  <si>
    <t>14.007.0010-0</t>
  </si>
  <si>
    <t>14.007.0015-0</t>
  </si>
  <si>
    <t>14.007.0020-0</t>
  </si>
  <si>
    <t>14.007.0025-0</t>
  </si>
  <si>
    <t>14.007.0030-0</t>
  </si>
  <si>
    <t>14.007.0035-0</t>
  </si>
  <si>
    <t>14.007.0038-0</t>
  </si>
  <si>
    <t>14.007.0040-0</t>
  </si>
  <si>
    <t>14.007.0045-0</t>
  </si>
  <si>
    <t>14.007.0050-0</t>
  </si>
  <si>
    <t>14.007.0055-0</t>
  </si>
  <si>
    <t>14.007.0057-0</t>
  </si>
  <si>
    <t>14.007.0060-0</t>
  </si>
  <si>
    <t>14.007.0065-0</t>
  </si>
  <si>
    <t>14.007.0070-0</t>
  </si>
  <si>
    <t>14.007.0075-0</t>
  </si>
  <si>
    <t>14.007.0080-0</t>
  </si>
  <si>
    <t>14.007.0085-0</t>
  </si>
  <si>
    <t>14.007.0090-0</t>
  </si>
  <si>
    <t>14.007.0095-0</t>
  </si>
  <si>
    <t>14.007.0101-0</t>
  </si>
  <si>
    <t>14.007.0105-0</t>
  </si>
  <si>
    <t>14.007.0110-0</t>
  </si>
  <si>
    <t>14.007.0115-0</t>
  </si>
  <si>
    <t>14.007.0120-0</t>
  </si>
  <si>
    <t>14.007.0125-0</t>
  </si>
  <si>
    <t>14.007.0130-0</t>
  </si>
  <si>
    <t>14.007.0135-0</t>
  </si>
  <si>
    <t>14.007.0140-0</t>
  </si>
  <si>
    <t>14.007.0145-0</t>
  </si>
  <si>
    <t>14.007.0150-0</t>
  </si>
  <si>
    <t>14.007.0155-0</t>
  </si>
  <si>
    <t>14.007.0160-0</t>
  </si>
  <si>
    <t>14.007.0165-0</t>
  </si>
  <si>
    <t>14.007.0170-0</t>
  </si>
  <si>
    <t>14.007.0175-0</t>
  </si>
  <si>
    <t>14.007.0185-0</t>
  </si>
  <si>
    <t>14.007.0190-0</t>
  </si>
  <si>
    <t>14.007.0195-0</t>
  </si>
  <si>
    <t>14.007.0200-0</t>
  </si>
  <si>
    <t>14.007.0250-0</t>
  </si>
  <si>
    <t>14.007.0251-0</t>
  </si>
  <si>
    <t>14.007.0253-0</t>
  </si>
  <si>
    <t>14.007.0256-0</t>
  </si>
  <si>
    <t>14.007.0258-0</t>
  </si>
  <si>
    <t>14.007.0261-0</t>
  </si>
  <si>
    <t>14.007.0263-0</t>
  </si>
  <si>
    <t>14.007.0266-0</t>
  </si>
  <si>
    <t>14.007.0267-0</t>
  </si>
  <si>
    <t>14.007.0268-0</t>
  </si>
  <si>
    <t>14.007.0269-0</t>
  </si>
  <si>
    <t>14.007.0270-0</t>
  </si>
  <si>
    <t>14.007.0274-0</t>
  </si>
  <si>
    <t>14.007.0276-0</t>
  </si>
  <si>
    <t>14.007.0277-0</t>
  </si>
  <si>
    <t>14.007.0278-0</t>
  </si>
  <si>
    <t>14.007.0279-0</t>
  </si>
  <si>
    <t>14.007.0280-0</t>
  </si>
  <si>
    <t>14.007.0281-0</t>
  </si>
  <si>
    <t>14.007.0282-0</t>
  </si>
  <si>
    <t>14.007.0283-0</t>
  </si>
  <si>
    <t>14.007.0284-0</t>
  </si>
  <si>
    <t>14.007.0286-0</t>
  </si>
  <si>
    <t>14.007.0287-0</t>
  </si>
  <si>
    <t>14.007.0288-0</t>
  </si>
  <si>
    <t>14.007.0289-0</t>
  </si>
  <si>
    <t>14.007.0290-0</t>
  </si>
  <si>
    <t>14.007.0292-0</t>
  </si>
  <si>
    <t>14.007.0294-0</t>
  </si>
  <si>
    <t>14.007.0296-0</t>
  </si>
  <si>
    <t>14.007.0298-0</t>
  </si>
  <si>
    <t>14.007.0300-0</t>
  </si>
  <si>
    <t>14.007.0302-0</t>
  </si>
  <si>
    <t>14.007.0304-0</t>
  </si>
  <si>
    <t>14.007.0306-0</t>
  </si>
  <si>
    <t>14.007.0308-0</t>
  </si>
  <si>
    <t>14.007.0310-0</t>
  </si>
  <si>
    <t>14.007.0312-0</t>
  </si>
  <si>
    <t>14.007.0313-0</t>
  </si>
  <si>
    <t>14.007.0314-0</t>
  </si>
  <si>
    <t>14.007.0315-0</t>
  </si>
  <si>
    <t>14.007.0316-0</t>
  </si>
  <si>
    <t>14.007.0318-0</t>
  </si>
  <si>
    <t>14.007.0320-0</t>
  </si>
  <si>
    <t>14.007.0321-0</t>
  </si>
  <si>
    <t>14.007.0322-0</t>
  </si>
  <si>
    <t>14.007.0324-0</t>
  </si>
  <si>
    <t>14.007.0326-0</t>
  </si>
  <si>
    <t>14.007.0328-0</t>
  </si>
  <si>
    <t>14.007.0330-0</t>
  </si>
  <si>
    <t>14.007.0332-0</t>
  </si>
  <si>
    <t>14.007.0334-0</t>
  </si>
  <si>
    <t>14.007.0335-0</t>
  </si>
  <si>
    <t>14.007.0336-0</t>
  </si>
  <si>
    <t>14.007.0337-0</t>
  </si>
  <si>
    <t>14.007.0338-0</t>
  </si>
  <si>
    <t>14.007.0340-0</t>
  </si>
  <si>
    <t>14.007.0342-0</t>
  </si>
  <si>
    <t>14.007.0344-0</t>
  </si>
  <si>
    <t>14.007.0345-0</t>
  </si>
  <si>
    <t>14.007.0346-0</t>
  </si>
  <si>
    <t>14.007.0347-0</t>
  </si>
  <si>
    <t>14.007.0348-0</t>
  </si>
  <si>
    <t>14.007.0360-0</t>
  </si>
  <si>
    <t>14.007.0365-0</t>
  </si>
  <si>
    <t>14.007.0390-0</t>
  </si>
  <si>
    <t>14.007.0396-0</t>
  </si>
  <si>
    <t>14.007.0400-0</t>
  </si>
  <si>
    <t>14.007.0405-0</t>
  </si>
  <si>
    <t>14.007.9999-0</t>
  </si>
  <si>
    <t>14.008.0010-0</t>
  </si>
  <si>
    <t>14.008.0015-0</t>
  </si>
  <si>
    <t>14.008.0020-0</t>
  </si>
  <si>
    <t>14.008.0025-0</t>
  </si>
  <si>
    <t>14.008.0030-0</t>
  </si>
  <si>
    <t>14.008.0035-0</t>
  </si>
  <si>
    <t>14.008.0045-0</t>
  </si>
  <si>
    <t>14.008.0050-0</t>
  </si>
  <si>
    <t>14.008.0052-0</t>
  </si>
  <si>
    <t>14.008.0055-0</t>
  </si>
  <si>
    <t>14.008.0065-0</t>
  </si>
  <si>
    <t>14.008.0070-0</t>
  </si>
  <si>
    <t>14.008.0075-0</t>
  </si>
  <si>
    <t>14.008.0080-0</t>
  </si>
  <si>
    <t>14.008.0090-0</t>
  </si>
  <si>
    <t>14.008.0092-0</t>
  </si>
  <si>
    <t>14.008.0093-0</t>
  </si>
  <si>
    <t>14.008.0095-0</t>
  </si>
  <si>
    <t>14.008.0096-0</t>
  </si>
  <si>
    <t>14.008.0097-0</t>
  </si>
  <si>
    <t>14.008.9999-0</t>
  </si>
  <si>
    <t>14.009.0010-0</t>
  </si>
  <si>
    <t>14.009.0015-0</t>
  </si>
  <si>
    <t>14.009.0020-0</t>
  </si>
  <si>
    <t>14.009.0022-0</t>
  </si>
  <si>
    <t>14.009.0024-0</t>
  </si>
  <si>
    <t>14.009.0026-0</t>
  </si>
  <si>
    <t>14.009.0040-0</t>
  </si>
  <si>
    <t>14.009.0045-0</t>
  </si>
  <si>
    <t>14.009.0050-0</t>
  </si>
  <si>
    <t>14.009.0052-0</t>
  </si>
  <si>
    <t>14.009.0054-0</t>
  </si>
  <si>
    <t>14.009.0056-0</t>
  </si>
  <si>
    <t>14.009.0060-0</t>
  </si>
  <si>
    <t>14.009.0070-0</t>
  </si>
  <si>
    <t>14.009.0075-0</t>
  </si>
  <si>
    <t>14.009.0080-0</t>
  </si>
  <si>
    <t>14.009.0085-0</t>
  </si>
  <si>
    <t>14.009.0090-0</t>
  </si>
  <si>
    <t>14.009.0095-0</t>
  </si>
  <si>
    <t>14.009.0110-0</t>
  </si>
  <si>
    <t>14.009.0120-0</t>
  </si>
  <si>
    <t>14.009.0125-0</t>
  </si>
  <si>
    <t>14.009.0130-0</t>
  </si>
  <si>
    <t>14.009.9999-0</t>
  </si>
  <si>
    <t>14.010.0010-0</t>
  </si>
  <si>
    <t>14.010.0015-0</t>
  </si>
  <si>
    <t>14.010.9999-0</t>
  </si>
  <si>
    <t>15.000.9999-0</t>
  </si>
  <si>
    <t>15.001.0020-1</t>
  </si>
  <si>
    <t>15.001.0025-0</t>
  </si>
  <si>
    <t>15.001.0026-0</t>
  </si>
  <si>
    <t>15.001.0027-0</t>
  </si>
  <si>
    <t>15.001.0028-0</t>
  </si>
  <si>
    <t>15.001.0029-0</t>
  </si>
  <si>
    <t>15.001.0030-0</t>
  </si>
  <si>
    <t>15.001.0031-0</t>
  </si>
  <si>
    <t>15.001.0032-0</t>
  </si>
  <si>
    <t>15.001.0033-0</t>
  </si>
  <si>
    <t>15.001.0034-0</t>
  </si>
  <si>
    <t>15.001.0035-0</t>
  </si>
  <si>
    <t>15.001.0053-0</t>
  </si>
  <si>
    <t>15.001.0054-0</t>
  </si>
  <si>
    <t>15.001.0055-0</t>
  </si>
  <si>
    <t>15.001.0056-0</t>
  </si>
  <si>
    <t>15.001.0057-0</t>
  </si>
  <si>
    <t>15.001.0060-0</t>
  </si>
  <si>
    <t>15.001.0061-0</t>
  </si>
  <si>
    <t>15.001.0070-0</t>
  </si>
  <si>
    <t>15.001.0071-0</t>
  </si>
  <si>
    <t>15.001.0072-0</t>
  </si>
  <si>
    <t>15.001.0073-0</t>
  </si>
  <si>
    <t>15.001.0075-0</t>
  </si>
  <si>
    <t>15.001.0076-0</t>
  </si>
  <si>
    <t>15.001.0077-0</t>
  </si>
  <si>
    <t>15.001.0078-0</t>
  </si>
  <si>
    <t>15.001.0079-0</t>
  </si>
  <si>
    <t>15.001.0080-0</t>
  </si>
  <si>
    <t>15.001.0090-0</t>
  </si>
  <si>
    <t>15.001.0095-0</t>
  </si>
  <si>
    <t>15.001.0100-0</t>
  </si>
  <si>
    <t>15.001.9999-0</t>
  </si>
  <si>
    <t>15.002.0062-0</t>
  </si>
  <si>
    <t>15.002.0063-0</t>
  </si>
  <si>
    <t>15.002.0080-0</t>
  </si>
  <si>
    <t>15.002.0082-0</t>
  </si>
  <si>
    <t>15.002.0084-0</t>
  </si>
  <si>
    <t>15.002.0086-0</t>
  </si>
  <si>
    <t>15.002.0088-0</t>
  </si>
  <si>
    <t>15.002.0090-0</t>
  </si>
  <si>
    <t>15.002.0092-0</t>
  </si>
  <si>
    <t>15.002.0094-0</t>
  </si>
  <si>
    <t>15.002.0096-0</t>
  </si>
  <si>
    <t>15.002.0120-0</t>
  </si>
  <si>
    <t>15.002.0125-0</t>
  </si>
  <si>
    <t>15.002.0130-0</t>
  </si>
  <si>
    <t>15.002.0135-0</t>
  </si>
  <si>
    <t>15.002.0200-0</t>
  </si>
  <si>
    <t>15.002.0205-0</t>
  </si>
  <si>
    <t>15.002.0210-0</t>
  </si>
  <si>
    <t>15.002.0310-0</t>
  </si>
  <si>
    <t>15.002.0400-0</t>
  </si>
  <si>
    <t>15.002.0401-0</t>
  </si>
  <si>
    <t>15.002.0580-0</t>
  </si>
  <si>
    <t>15.002.0582-0</t>
  </si>
  <si>
    <t>15.002.0584-0</t>
  </si>
  <si>
    <t>15.002.0586-0</t>
  </si>
  <si>
    <t>15.002.0588-0</t>
  </si>
  <si>
    <t>15.002.0590-0</t>
  </si>
  <si>
    <t>15.002.0592-0</t>
  </si>
  <si>
    <t>15.002.0594-0</t>
  </si>
  <si>
    <t>15.002.0596-0</t>
  </si>
  <si>
    <t>15.002.0598-0</t>
  </si>
  <si>
    <t>15.002.0600-0</t>
  </si>
  <si>
    <t>15.002.0602-0</t>
  </si>
  <si>
    <t>15.002.0604-0</t>
  </si>
  <si>
    <t>15.002.0606-0</t>
  </si>
  <si>
    <t>15.002.0608-0</t>
  </si>
  <si>
    <t>15.002.0610-0</t>
  </si>
  <si>
    <t>15.002.0612-0</t>
  </si>
  <si>
    <t>15.002.0614-0</t>
  </si>
  <si>
    <t>15.002.0616-0</t>
  </si>
  <si>
    <t>15.002.0618-0</t>
  </si>
  <si>
    <t>15.002.0620-0</t>
  </si>
  <si>
    <t>15.002.0622-0</t>
  </si>
  <si>
    <t>15.002.0623-0</t>
  </si>
  <si>
    <t>15.002.0624-0</t>
  </si>
  <si>
    <t>15.002.0625-0</t>
  </si>
  <si>
    <t>15.002.0626-0</t>
  </si>
  <si>
    <t>15.002.0627-0</t>
  </si>
  <si>
    <t>15.002.0628-0</t>
  </si>
  <si>
    <t>15.002.0629-0</t>
  </si>
  <si>
    <t>15.002.0630-0</t>
  </si>
  <si>
    <t>15.002.0631-0</t>
  </si>
  <si>
    <t>15.002.0632-0</t>
  </si>
  <si>
    <t>15.002.0633-0</t>
  </si>
  <si>
    <t>15.002.0634-0</t>
  </si>
  <si>
    <t>15.002.0635-0</t>
  </si>
  <si>
    <t>15.002.0636-0</t>
  </si>
  <si>
    <t>15.002.0637-0</t>
  </si>
  <si>
    <t>15.002.0638-0</t>
  </si>
  <si>
    <t>15.002.0639-0</t>
  </si>
  <si>
    <t>15.002.0640-0</t>
  </si>
  <si>
    <t>15.002.0641-0</t>
  </si>
  <si>
    <t>15.002.0642-0</t>
  </si>
  <si>
    <t>15.002.0643-0</t>
  </si>
  <si>
    <t>15.002.0644-0</t>
  </si>
  <si>
    <t>15.002.0645-0</t>
  </si>
  <si>
    <t>15.002.0646-0</t>
  </si>
  <si>
    <t>15.002.0647-0</t>
  </si>
  <si>
    <t>15.002.0648-0</t>
  </si>
  <si>
    <t>15.002.0649-0</t>
  </si>
  <si>
    <t>15.002.0650-0</t>
  </si>
  <si>
    <t>15.002.0651-0</t>
  </si>
  <si>
    <t>15.002.0652-0</t>
  </si>
  <si>
    <t>15.002.0653-0</t>
  </si>
  <si>
    <t>15.002.0654-0</t>
  </si>
  <si>
    <t>15.002.0655-0</t>
  </si>
  <si>
    <t>15.002.0656-0</t>
  </si>
  <si>
    <t>15.002.0657-0</t>
  </si>
  <si>
    <t>15.002.0658-0</t>
  </si>
  <si>
    <t>15.002.0659-0</t>
  </si>
  <si>
    <t>15.002.0660-0</t>
  </si>
  <si>
    <t>15.002.0661-0</t>
  </si>
  <si>
    <t>15.002.0662-0</t>
  </si>
  <si>
    <t>15.002.0663-0</t>
  </si>
  <si>
    <t>15.002.0664-0</t>
  </si>
  <si>
    <t>15.002.0665-0</t>
  </si>
  <si>
    <t>15.002.0666-0</t>
  </si>
  <si>
    <t>15.002.0668-0</t>
  </si>
  <si>
    <t>15.002.0669-0</t>
  </si>
  <si>
    <t>15.002.0670-0</t>
  </si>
  <si>
    <t>15.002.0671-0</t>
  </si>
  <si>
    <t>15.002.0672-0</t>
  </si>
  <si>
    <t>15.002.0673-0</t>
  </si>
  <si>
    <t>15.002.0674-0</t>
  </si>
  <si>
    <t>15.002.0675-0</t>
  </si>
  <si>
    <t>15.002.0676-0</t>
  </si>
  <si>
    <t>15.002.0677-0</t>
  </si>
  <si>
    <t>15.002.0678-0</t>
  </si>
  <si>
    <t>15.002.0679-0</t>
  </si>
  <si>
    <t>15.002.0680-0</t>
  </si>
  <si>
    <t>15.002.0681-0</t>
  </si>
  <si>
    <t>15.002.0682-0</t>
  </si>
  <si>
    <t>15.002.0683-0</t>
  </si>
  <si>
    <t>15.002.0684-0</t>
  </si>
  <si>
    <t>15.002.0685-0</t>
  </si>
  <si>
    <t>15.002.0686-0</t>
  </si>
  <si>
    <t>15.002.0687-0</t>
  </si>
  <si>
    <t>15.002.0688-0</t>
  </si>
  <si>
    <t>15.002.0689-0</t>
  </si>
  <si>
    <t>15.002.0690-0</t>
  </si>
  <si>
    <t>15.002.0691-0</t>
  </si>
  <si>
    <t>15.002.0692-0</t>
  </si>
  <si>
    <t>15.002.0693-0</t>
  </si>
  <si>
    <t>15.002.0694-0</t>
  </si>
  <si>
    <t>15.002.0695-0</t>
  </si>
  <si>
    <t>15.002.0696-0</t>
  </si>
  <si>
    <t>15.002.0697-0</t>
  </si>
  <si>
    <t>15.002.0698-0</t>
  </si>
  <si>
    <t>15.002.0699-0</t>
  </si>
  <si>
    <t>15.002.0700-0</t>
  </si>
  <si>
    <t>15.002.0701-0</t>
  </si>
  <si>
    <t>15.002.0702-0</t>
  </si>
  <si>
    <t>15.002.0703-0</t>
  </si>
  <si>
    <t>15.002.0704-0</t>
  </si>
  <si>
    <t>15.002.0705-0</t>
  </si>
  <si>
    <t>15.002.0706-0</t>
  </si>
  <si>
    <t>15.002.0707-0</t>
  </si>
  <si>
    <t>15.002.9999-0</t>
  </si>
  <si>
    <t>15.003.0023-0</t>
  </si>
  <si>
    <t>15.003.0024-0</t>
  </si>
  <si>
    <t>15.003.0025-1</t>
  </si>
  <si>
    <t>15.003.0026-1</t>
  </si>
  <si>
    <t>15.003.0027-1</t>
  </si>
  <si>
    <t>15.003.0028-0</t>
  </si>
  <si>
    <t>15.003.0066-0</t>
  </si>
  <si>
    <t>15.003.0068-0</t>
  </si>
  <si>
    <t>15.003.0069-0</t>
  </si>
  <si>
    <t>15.003.0073-0</t>
  </si>
  <si>
    <t>15.003.0175-0</t>
  </si>
  <si>
    <t>15.003.0177-0</t>
  </si>
  <si>
    <t>15.003.0178-0</t>
  </si>
  <si>
    <t>15.003.0180-0</t>
  </si>
  <si>
    <t>15.003.0181-0</t>
  </si>
  <si>
    <t>15.003.0185-0</t>
  </si>
  <si>
    <t>15.003.0186-0</t>
  </si>
  <si>
    <t>15.003.0190-0</t>
  </si>
  <si>
    <t>15.003.0192-0</t>
  </si>
  <si>
    <t>15.003.0193-0</t>
  </si>
  <si>
    <t>15.003.0194-0</t>
  </si>
  <si>
    <t>15.003.0200-0</t>
  </si>
  <si>
    <t>15.003.0202-0</t>
  </si>
  <si>
    <t>15.003.0204-0</t>
  </si>
  <si>
    <t>15.003.0206-0</t>
  </si>
  <si>
    <t>15.003.0208-0</t>
  </si>
  <si>
    <t>15.003.0210-0</t>
  </si>
  <si>
    <t>15.003.0212-0</t>
  </si>
  <si>
    <t>15.003.0214-0</t>
  </si>
  <si>
    <t>15.003.0216-0</t>
  </si>
  <si>
    <t>15.003.0350-0</t>
  </si>
  <si>
    <t>15.003.0351-0</t>
  </si>
  <si>
    <t>15.003.0352-0</t>
  </si>
  <si>
    <t>15.003.0353-0</t>
  </si>
  <si>
    <t>15.003.0354-1</t>
  </si>
  <si>
    <t>15.003.0355-0</t>
  </si>
  <si>
    <t>15.003.0356-1</t>
  </si>
  <si>
    <t>15.003.0357-0</t>
  </si>
  <si>
    <t>15.003.0358-1</t>
  </si>
  <si>
    <t>15.003.0359-0</t>
  </si>
  <si>
    <t>15.003.0360-0</t>
  </si>
  <si>
    <t>15.003.0361-0</t>
  </si>
  <si>
    <t>15.003.0365-0</t>
  </si>
  <si>
    <t>15.003.0370-0</t>
  </si>
  <si>
    <t>15.003.0371-0</t>
  </si>
  <si>
    <t>15.003.0372-0</t>
  </si>
  <si>
    <t>15.003.0373-0</t>
  </si>
  <si>
    <t>15.003.0375-0</t>
  </si>
  <si>
    <t>15.003.0377-0</t>
  </si>
  <si>
    <t>15.003.0379-0</t>
  </si>
  <si>
    <t>15.003.0380-0</t>
  </si>
  <si>
    <t>15.003.0381-0</t>
  </si>
  <si>
    <t>15.003.0390-0</t>
  </si>
  <si>
    <t>15.003.0391-0</t>
  </si>
  <si>
    <t>15.003.0392-0</t>
  </si>
  <si>
    <t>15.003.0393-0</t>
  </si>
  <si>
    <t>15.003.0394-0</t>
  </si>
  <si>
    <t>15.003.0395-0</t>
  </si>
  <si>
    <t>15.003.0396-0</t>
  </si>
  <si>
    <t>15.003.0397-0</t>
  </si>
  <si>
    <t>15.003.0398-0</t>
  </si>
  <si>
    <t>15.003.0400-0</t>
  </si>
  <si>
    <t>15.003.0405-0</t>
  </si>
  <si>
    <t>15.003.0410-0</t>
  </si>
  <si>
    <t>15.003.0415-0</t>
  </si>
  <si>
    <t>15.003.0420-0</t>
  </si>
  <si>
    <t>15.003.0421-0</t>
  </si>
  <si>
    <t>15.003.0500-0</t>
  </si>
  <si>
    <t>15.003.0505-0</t>
  </si>
  <si>
    <t>15.003.0510-0</t>
  </si>
  <si>
    <t>15.003.0515-0</t>
  </si>
  <si>
    <t>15.003.0550-0</t>
  </si>
  <si>
    <t>15.003.0552-0</t>
  </si>
  <si>
    <t>15.003.0600-0</t>
  </si>
  <si>
    <t>15.003.0650-0</t>
  </si>
  <si>
    <t>15.003.9999-0</t>
  </si>
  <si>
    <t>15.004.0010-0</t>
  </si>
  <si>
    <t>15.004.0011-0</t>
  </si>
  <si>
    <t>15.004.0012-0</t>
  </si>
  <si>
    <t>15.004.0013-0</t>
  </si>
  <si>
    <t>15.004.0014-0</t>
  </si>
  <si>
    <t>15.004.0023-0</t>
  </si>
  <si>
    <t>15.004.0024-0</t>
  </si>
  <si>
    <t>15.004.0025-0</t>
  </si>
  <si>
    <t>15.004.0026-0</t>
  </si>
  <si>
    <t>15.004.0027-0</t>
  </si>
  <si>
    <t>15.004.0028-0</t>
  </si>
  <si>
    <t>15.004.0045-0</t>
  </si>
  <si>
    <t>15.004.0046-0</t>
  </si>
  <si>
    <t>15.004.0050-0</t>
  </si>
  <si>
    <t>15.004.0051-0</t>
  </si>
  <si>
    <t>15.004.0053-0</t>
  </si>
  <si>
    <t>15.004.0055-0</t>
  </si>
  <si>
    <t>15.004.0058-0</t>
  </si>
  <si>
    <t>15.004.0059-0</t>
  </si>
  <si>
    <t>15.004.0060-1</t>
  </si>
  <si>
    <t>15.004.0061-0</t>
  </si>
  <si>
    <t>15.004.0062-0</t>
  </si>
  <si>
    <t>15.004.0063-0</t>
  </si>
  <si>
    <t>15.004.0064-0</t>
  </si>
  <si>
    <t>15.004.0065-0</t>
  </si>
  <si>
    <t>15.004.0067-0</t>
  </si>
  <si>
    <t>15.004.0070-0</t>
  </si>
  <si>
    <t>15.004.0074-0</t>
  </si>
  <si>
    <t>15.004.0075-0</t>
  </si>
  <si>
    <t>15.004.0076-0</t>
  </si>
  <si>
    <t>15.004.0080-0</t>
  </si>
  <si>
    <t>15.004.0085-0</t>
  </si>
  <si>
    <t>15.004.0086-0</t>
  </si>
  <si>
    <t>15.004.0090-0</t>
  </si>
  <si>
    <t>15.004.0102-1</t>
  </si>
  <si>
    <t>15.004.0103-0</t>
  </si>
  <si>
    <t>15.004.0105-0</t>
  </si>
  <si>
    <t>15.004.0108-0</t>
  </si>
  <si>
    <t>15.004.0110-0</t>
  </si>
  <si>
    <t>15.004.0125-0</t>
  </si>
  <si>
    <t>15.004.0130-0</t>
  </si>
  <si>
    <t>15.004.0131-0</t>
  </si>
  <si>
    <t>15.004.0150-0</t>
  </si>
  <si>
    <t>15.004.0151-0</t>
  </si>
  <si>
    <t>15.004.0160-0</t>
  </si>
  <si>
    <t>15.004.0161-0</t>
  </si>
  <si>
    <t>15.004.0170-0</t>
  </si>
  <si>
    <t>15.004.0175-1</t>
  </si>
  <si>
    <t>15.004.0176-0</t>
  </si>
  <si>
    <t>15.004.0180-0</t>
  </si>
  <si>
    <t>15.004.0181-0</t>
  </si>
  <si>
    <t>15.004.0190-0</t>
  </si>
  <si>
    <t>15.004.0200-0</t>
  </si>
  <si>
    <t>15.004.0202-0</t>
  </si>
  <si>
    <t>15.004.0204-0</t>
  </si>
  <si>
    <t>15.004.0210-0</t>
  </si>
  <si>
    <t>15.004.0212-0</t>
  </si>
  <si>
    <t>15.004.0220-0</t>
  </si>
  <si>
    <t>15.004.0222-0</t>
  </si>
  <si>
    <t>15.004.0224-0</t>
  </si>
  <si>
    <t>15.004.0250-0</t>
  </si>
  <si>
    <t>15.004.0251-0</t>
  </si>
  <si>
    <t>15.004.0255-0</t>
  </si>
  <si>
    <t>15.004.0300-0</t>
  </si>
  <si>
    <t>15.004.0305-0</t>
  </si>
  <si>
    <t>15.004.0310-0</t>
  </si>
  <si>
    <t>15.004.0315-0</t>
  </si>
  <si>
    <t>15.004.0320-0</t>
  </si>
  <si>
    <t>15.004.0325-0</t>
  </si>
  <si>
    <t>15.004.0330-0</t>
  </si>
  <si>
    <t>15.004.0335-0</t>
  </si>
  <si>
    <t>15.004.0600-0</t>
  </si>
  <si>
    <t>15.004.0620-0</t>
  </si>
  <si>
    <t>15.004.0700-0</t>
  </si>
  <si>
    <t>15.004.0705-0</t>
  </si>
  <si>
    <t>15.004.0710-0</t>
  </si>
  <si>
    <t>15.004.0715-0</t>
  </si>
  <si>
    <t>15.004.0720-0</t>
  </si>
  <si>
    <t>15.004.9999-0</t>
  </si>
  <si>
    <t>15.005.0010-0</t>
  </si>
  <si>
    <t>15.005.0020-0</t>
  </si>
  <si>
    <t>15.005.0030-0</t>
  </si>
  <si>
    <t>15.005.0040-1</t>
  </si>
  <si>
    <t>15.005.0050-0</t>
  </si>
  <si>
    <t>15.005.0060-0</t>
  </si>
  <si>
    <t>15.005.0070-0</t>
  </si>
  <si>
    <t>15.005.0100-0</t>
  </si>
  <si>
    <t>15.005.0110-0</t>
  </si>
  <si>
    <t>15.005.0120-0</t>
  </si>
  <si>
    <t>15.005.0130-0</t>
  </si>
  <si>
    <t>15.005.0140-0</t>
  </si>
  <si>
    <t>15.005.0200-0</t>
  </si>
  <si>
    <t>15.005.0201-0</t>
  </si>
  <si>
    <t>15.005.0202-0</t>
  </si>
  <si>
    <t>15.005.0203-0</t>
  </si>
  <si>
    <t>15.005.0204-0</t>
  </si>
  <si>
    <t>15.005.0205-0</t>
  </si>
  <si>
    <t>15.005.0206-0</t>
  </si>
  <si>
    <t>15.005.0207-0</t>
  </si>
  <si>
    <t>15.005.0208-0</t>
  </si>
  <si>
    <t>15.005.0209-0</t>
  </si>
  <si>
    <t>15.005.0253-0</t>
  </si>
  <si>
    <t>15.005.0255-0</t>
  </si>
  <si>
    <t>15.005.0260-0</t>
  </si>
  <si>
    <t>15.005.0275-0</t>
  </si>
  <si>
    <t>15.005.0278-0</t>
  </si>
  <si>
    <t>15.005.0280-0</t>
  </si>
  <si>
    <t>15.005.9999-0</t>
  </si>
  <si>
    <t>15.006.0010-0</t>
  </si>
  <si>
    <t>15.006.0012-0</t>
  </si>
  <si>
    <t>15.006.0015-0</t>
  </si>
  <si>
    <t>15.006.0016-0</t>
  </si>
  <si>
    <t>15.006.0035-0</t>
  </si>
  <si>
    <t>15.006.0040-0</t>
  </si>
  <si>
    <t>15.006.0045-0</t>
  </si>
  <si>
    <t>15.006.9999-0</t>
  </si>
  <si>
    <t>15.007.0208-0</t>
  </si>
  <si>
    <t>15.007.0209-0</t>
  </si>
  <si>
    <t>15.007.0210-0</t>
  </si>
  <si>
    <t>15.007.0214-0</t>
  </si>
  <si>
    <t>15.007.0216-0</t>
  </si>
  <si>
    <t>15.007.0218-0</t>
  </si>
  <si>
    <t>15.007.0250-0</t>
  </si>
  <si>
    <t>15.007.0255-0</t>
  </si>
  <si>
    <t>15.007.0260-0</t>
  </si>
  <si>
    <t>15.007.0280-0</t>
  </si>
  <si>
    <t>15.007.0285-0</t>
  </si>
  <si>
    <t>15.007.0290-0</t>
  </si>
  <si>
    <t>15.007.0295-0</t>
  </si>
  <si>
    <t>15.007.0334-0</t>
  </si>
  <si>
    <t>15.007.0338-0</t>
  </si>
  <si>
    <t>15.007.0340-0</t>
  </si>
  <si>
    <t>15.007.0345-0</t>
  </si>
  <si>
    <t>15.007.0347-0</t>
  </si>
  <si>
    <t>15.007.0350-0</t>
  </si>
  <si>
    <t>15.007.0351-0</t>
  </si>
  <si>
    <t>15.007.0357-0</t>
  </si>
  <si>
    <t>15.007.0359-0</t>
  </si>
  <si>
    <t>15.007.0400-0</t>
  </si>
  <si>
    <t>15.007.0405-0</t>
  </si>
  <si>
    <t>15.007.0410-0</t>
  </si>
  <si>
    <t>15.007.0415-0</t>
  </si>
  <si>
    <t>15.007.0420-0</t>
  </si>
  <si>
    <t>15.007.0425-0</t>
  </si>
  <si>
    <t>15.007.0430-0</t>
  </si>
  <si>
    <t>15.007.0435-0</t>
  </si>
  <si>
    <t>15.007.0495-0</t>
  </si>
  <si>
    <t>15.007.0498-0</t>
  </si>
  <si>
    <t>15.007.0501-0</t>
  </si>
  <si>
    <t>15.007.0504-0</t>
  </si>
  <si>
    <t>15.007.0507-0</t>
  </si>
  <si>
    <t>15.007.0511-0</t>
  </si>
  <si>
    <t>15.007.0514-0</t>
  </si>
  <si>
    <t>15.007.0517-0</t>
  </si>
  <si>
    <t>15.007.0520-0</t>
  </si>
  <si>
    <t>15.007.0521-0</t>
  </si>
  <si>
    <t>15.007.0522-0</t>
  </si>
  <si>
    <t>15.007.0523-0</t>
  </si>
  <si>
    <t>15.007.0524-0</t>
  </si>
  <si>
    <t>15.007.0525-0</t>
  </si>
  <si>
    <t>15.007.0526-0</t>
  </si>
  <si>
    <t>15.007.0527-0</t>
  </si>
  <si>
    <t>15.007.0528-0</t>
  </si>
  <si>
    <t>15.007.0529-0</t>
  </si>
  <si>
    <t>15.007.0530-0</t>
  </si>
  <si>
    <t>15.007.0531-0</t>
  </si>
  <si>
    <t>15.007.0532-0</t>
  </si>
  <si>
    <t>15.007.0533-0</t>
  </si>
  <si>
    <t>15.007.0534-0</t>
  </si>
  <si>
    <t>15.007.0535-0</t>
  </si>
  <si>
    <t>15.007.0550-0</t>
  </si>
  <si>
    <t>15.007.0552-0</t>
  </si>
  <si>
    <t>15.007.0554-0</t>
  </si>
  <si>
    <t>15.007.0556-0</t>
  </si>
  <si>
    <t>15.007.0558-0</t>
  </si>
  <si>
    <t>15.007.0560-0</t>
  </si>
  <si>
    <t>15.007.0566-0</t>
  </si>
  <si>
    <t>15.007.0567-0</t>
  </si>
  <si>
    <t>15.007.0568-0</t>
  </si>
  <si>
    <t>15.007.0569-0</t>
  </si>
  <si>
    <t>15.007.0570-0</t>
  </si>
  <si>
    <t>15.007.0572-0</t>
  </si>
  <si>
    <t>15.007.0575-0</t>
  </si>
  <si>
    <t>15.007.0600-0</t>
  </si>
  <si>
    <t>15.007.0605-0</t>
  </si>
  <si>
    <t>15.007.0608-0</t>
  </si>
  <si>
    <t>15.007.0609-0</t>
  </si>
  <si>
    <t>15.007.0610-0</t>
  </si>
  <si>
    <t>15.007.0611-0</t>
  </si>
  <si>
    <t>15.007.0615-0</t>
  </si>
  <si>
    <t>15.007.0620-0</t>
  </si>
  <si>
    <t>15.007.0623-0</t>
  </si>
  <si>
    <t>15.007.0628-0</t>
  </si>
  <si>
    <t>15.007.0630-0</t>
  </si>
  <si>
    <t>15.007.0633-0</t>
  </si>
  <si>
    <t>15.007.0635-0</t>
  </si>
  <si>
    <t>15.007.0650-0</t>
  </si>
  <si>
    <t>15.007.0652-0</t>
  </si>
  <si>
    <t>15.007.0655-0</t>
  </si>
  <si>
    <t>15.007.0658-0</t>
  </si>
  <si>
    <t>15.007.0660-0</t>
  </si>
  <si>
    <t>15.007.0663-0</t>
  </si>
  <si>
    <t>15.007.0665-0</t>
  </si>
  <si>
    <t>15.007.0670-0</t>
  </si>
  <si>
    <t>15.007.0673-0</t>
  </si>
  <si>
    <t>15.007.0680-0</t>
  </si>
  <si>
    <t>15.007.0682-0</t>
  </si>
  <si>
    <t>15.007.0684-0</t>
  </si>
  <si>
    <t>15.007.0686-0</t>
  </si>
  <si>
    <t>15.007.0688-0</t>
  </si>
  <si>
    <t>15.007.0689-0</t>
  </si>
  <si>
    <t>15.007.0696-0</t>
  </si>
  <si>
    <t>15.007.0697-0</t>
  </si>
  <si>
    <t>15.007.0699-0</t>
  </si>
  <si>
    <t>15.007.0705-0</t>
  </si>
  <si>
    <t>15.007.0710-0</t>
  </si>
  <si>
    <t>15.007.0711-0</t>
  </si>
  <si>
    <t>15.007.0712-0</t>
  </si>
  <si>
    <t>15.007.0713-0</t>
  </si>
  <si>
    <t>15.007.0714-0</t>
  </si>
  <si>
    <t>15.007.0715-0</t>
  </si>
  <si>
    <t>15.007.0716-0</t>
  </si>
  <si>
    <t>15.007.0717-0</t>
  </si>
  <si>
    <t>15.007.0718-0</t>
  </si>
  <si>
    <t>15.007.9999-0</t>
  </si>
  <si>
    <t>15.008.0010-0</t>
  </si>
  <si>
    <t>15.008.0015-0</t>
  </si>
  <si>
    <t>15.008.0020-0</t>
  </si>
  <si>
    <t>15.008.0025-0</t>
  </si>
  <si>
    <t>15.008.0030-0</t>
  </si>
  <si>
    <t>15.008.0035-0</t>
  </si>
  <si>
    <t>15.008.0080-0</t>
  </si>
  <si>
    <t>15.008.0085-0</t>
  </si>
  <si>
    <t>15.008.0090-0</t>
  </si>
  <si>
    <t>15.008.0095-0</t>
  </si>
  <si>
    <t>15.008.0100-0</t>
  </si>
  <si>
    <t>15.008.0105-0</t>
  </si>
  <si>
    <t>15.008.0110-0</t>
  </si>
  <si>
    <t>15.008.0112-0</t>
  </si>
  <si>
    <t>15.008.0115-0</t>
  </si>
  <si>
    <t>15.008.0120-0</t>
  </si>
  <si>
    <t>15.008.0125-0</t>
  </si>
  <si>
    <t>15.008.0130-0</t>
  </si>
  <si>
    <t>15.008.0135-0</t>
  </si>
  <si>
    <t>15.008.0140-0</t>
  </si>
  <si>
    <t>15.008.0145-0</t>
  </si>
  <si>
    <t>15.008.0150-0</t>
  </si>
  <si>
    <t>15.008.0155-0</t>
  </si>
  <si>
    <t>15.008.0157-0</t>
  </si>
  <si>
    <t>15.008.0159-0</t>
  </si>
  <si>
    <t>15.008.0161-0</t>
  </si>
  <si>
    <t>15.008.0163-0</t>
  </si>
  <si>
    <t>15.008.0165-0</t>
  </si>
  <si>
    <t>15.008.0167-0</t>
  </si>
  <si>
    <t>15.008.0169-0</t>
  </si>
  <si>
    <t>15.008.0171-0</t>
  </si>
  <si>
    <t>15.008.0173-0</t>
  </si>
  <si>
    <t>15.008.0175-0</t>
  </si>
  <si>
    <t>15.008.0177-0</t>
  </si>
  <si>
    <t>15.008.0179-0</t>
  </si>
  <si>
    <t>15.008.0181-0</t>
  </si>
  <si>
    <t>15.008.0183-0</t>
  </si>
  <si>
    <t>15.008.0185-0</t>
  </si>
  <si>
    <t>15.008.0187-0</t>
  </si>
  <si>
    <t>15.008.0189-0</t>
  </si>
  <si>
    <t>15.008.0191-0</t>
  </si>
  <si>
    <t>15.008.0193-0</t>
  </si>
  <si>
    <t>15.008.0194-0</t>
  </si>
  <si>
    <t>15.008.0197-0</t>
  </si>
  <si>
    <t>15.008.0199-0</t>
  </si>
  <si>
    <t>15.008.0200-0</t>
  </si>
  <si>
    <t>15.008.0205-0</t>
  </si>
  <si>
    <t>15.008.0210-0</t>
  </si>
  <si>
    <t>15.008.0215-0</t>
  </si>
  <si>
    <t>15.008.0220-0</t>
  </si>
  <si>
    <t>15.008.0225-0</t>
  </si>
  <si>
    <t>15.008.0230-0</t>
  </si>
  <si>
    <t>15.008.0232-0</t>
  </si>
  <si>
    <t>15.008.0235-0</t>
  </si>
  <si>
    <t>15.008.0240-0</t>
  </si>
  <si>
    <t>15.008.0245-0</t>
  </si>
  <si>
    <t>15.008.0250-0</t>
  </si>
  <si>
    <t>15.008.0255-0</t>
  </si>
  <si>
    <t>15.008.0260-0</t>
  </si>
  <si>
    <t>15.008.0265-0</t>
  </si>
  <si>
    <t>15.008.0270-0</t>
  </si>
  <si>
    <t>15.008.0300-0</t>
  </si>
  <si>
    <t>15.008.0301-0</t>
  </si>
  <si>
    <t>15.008.0302-0</t>
  </si>
  <si>
    <t>15.008.0320-0</t>
  </si>
  <si>
    <t>15.008.0321-0</t>
  </si>
  <si>
    <t>15.008.0391-0</t>
  </si>
  <si>
    <t>15.008.0392-0</t>
  </si>
  <si>
    <t>15.008.0393-0</t>
  </si>
  <si>
    <t>15.008.9999-0</t>
  </si>
  <si>
    <t>15.009.0010-0</t>
  </si>
  <si>
    <t>15.009.0015-0</t>
  </si>
  <si>
    <t>15.009.0020-0</t>
  </si>
  <si>
    <t>15.009.0025-0</t>
  </si>
  <si>
    <t>15.009.0100-0</t>
  </si>
  <si>
    <t>15.009.0105-0</t>
  </si>
  <si>
    <t>15.009.0110-0</t>
  </si>
  <si>
    <t>15.009.0115-0</t>
  </si>
  <si>
    <t>15.009.0120-0</t>
  </si>
  <si>
    <t>15.009.0125-0</t>
  </si>
  <si>
    <t>15.009.0130-0</t>
  </si>
  <si>
    <t>15.009.0135-0</t>
  </si>
  <si>
    <t>15.009.0140-0</t>
  </si>
  <si>
    <t>15.009.0143-0</t>
  </si>
  <si>
    <t>15.009.0150-0</t>
  </si>
  <si>
    <t>15.009.0155-0</t>
  </si>
  <si>
    <t>15.009.9999-0</t>
  </si>
  <si>
    <t>15.010.0010-0</t>
  </si>
  <si>
    <t>15.010.0012-0</t>
  </si>
  <si>
    <t>15.010.0030-0</t>
  </si>
  <si>
    <t>15.010.0031-0</t>
  </si>
  <si>
    <t>15.010.0032-0</t>
  </si>
  <si>
    <t>15.010.0035-0</t>
  </si>
  <si>
    <t>15.010.0036-0</t>
  </si>
  <si>
    <t>15.010.0040-0</t>
  </si>
  <si>
    <t>15.010.0041-0</t>
  </si>
  <si>
    <t>15.010.0042-0</t>
  </si>
  <si>
    <t>15.010.0043-0</t>
  </si>
  <si>
    <t>15.010.0045-0</t>
  </si>
  <si>
    <t>15.010.0046-0</t>
  </si>
  <si>
    <t>15.010.0047-0</t>
  </si>
  <si>
    <t>15.010.0048-0</t>
  </si>
  <si>
    <t>15.010.0049-0</t>
  </si>
  <si>
    <t>15.010.0060-0</t>
  </si>
  <si>
    <t>15.010.0061-0</t>
  </si>
  <si>
    <t>15.010.0062-0</t>
  </si>
  <si>
    <t>15.010.0063-0</t>
  </si>
  <si>
    <t>15.010.0064-0</t>
  </si>
  <si>
    <t>15.010.0065-0</t>
  </si>
  <si>
    <t>15.010.0066-0</t>
  </si>
  <si>
    <t>15.010.0067-0</t>
  </si>
  <si>
    <t>15.010.0070-0</t>
  </si>
  <si>
    <t>15.010.0071-0</t>
  </si>
  <si>
    <t>15.010.0072-0</t>
  </si>
  <si>
    <t>15.010.0073-0</t>
  </si>
  <si>
    <t>15.010.0100-0</t>
  </si>
  <si>
    <t>15.010.0110-0</t>
  </si>
  <si>
    <t>15.010.9999-0</t>
  </si>
  <si>
    <t>15.011.0009-0</t>
  </si>
  <si>
    <t>15.011.0012-0</t>
  </si>
  <si>
    <t>15.011.0014-0</t>
  </si>
  <si>
    <t>15.011.0017-0</t>
  </si>
  <si>
    <t>15.011.0021-0</t>
  </si>
  <si>
    <t>15.011.0024-0</t>
  </si>
  <si>
    <t>15.011.0027-0</t>
  </si>
  <si>
    <t>15.011.0030-0</t>
  </si>
  <si>
    <t>15.011.0070-0</t>
  </si>
  <si>
    <t>15.011.0071-0</t>
  </si>
  <si>
    <t>15.011.0072-0</t>
  </si>
  <si>
    <t>15.011.0073-0</t>
  </si>
  <si>
    <t>15.011.0074-0</t>
  </si>
  <si>
    <t>15.011.0075-0</t>
  </si>
  <si>
    <t>15.011.0076-0</t>
  </si>
  <si>
    <t>15.011.0077-0</t>
  </si>
  <si>
    <t>15.011.0078-0</t>
  </si>
  <si>
    <t>15.011.0079-0</t>
  </si>
  <si>
    <t>15.011.0081-0</t>
  </si>
  <si>
    <t>15.011.0084-0</t>
  </si>
  <si>
    <t>15.011.0087-0</t>
  </si>
  <si>
    <t>15.011.0093-0</t>
  </si>
  <si>
    <t>15.011.0130-0</t>
  </si>
  <si>
    <t>15.011.0132-0</t>
  </si>
  <si>
    <t>15.011.0134-0</t>
  </si>
  <si>
    <t>15.011.0136-0</t>
  </si>
  <si>
    <t>15.011.0138-0</t>
  </si>
  <si>
    <t>15.011.0150-0</t>
  </si>
  <si>
    <t>15.011.0152-0</t>
  </si>
  <si>
    <t>15.011.0154-0</t>
  </si>
  <si>
    <t>15.011.0156-0</t>
  </si>
  <si>
    <t>15.011.0158-0</t>
  </si>
  <si>
    <t>15.011.0160-0</t>
  </si>
  <si>
    <t>15.011.0162-0</t>
  </si>
  <si>
    <t>15.011.9999-0</t>
  </si>
  <si>
    <t>15.012.0060-0</t>
  </si>
  <si>
    <t>15.012.9999-0</t>
  </si>
  <si>
    <t>15.013.9999-0</t>
  </si>
  <si>
    <t>15.014.0005-0</t>
  </si>
  <si>
    <t>15.014.0010-0</t>
  </si>
  <si>
    <t>15.014.0015-0</t>
  </si>
  <si>
    <t>15.014.0020-0</t>
  </si>
  <si>
    <t>15.014.0025-0</t>
  </si>
  <si>
    <t>15.014.0030-0</t>
  </si>
  <si>
    <t>15.014.0035-0</t>
  </si>
  <si>
    <t>15.014.0100-0</t>
  </si>
  <si>
    <t>15.014.0105-0</t>
  </si>
  <si>
    <t>15.014.0110-0</t>
  </si>
  <si>
    <t>15.014.0115-0</t>
  </si>
  <si>
    <t>15.014.0120-0</t>
  </si>
  <si>
    <t>15.014.0125-0</t>
  </si>
  <si>
    <t>15.014.0130-0</t>
  </si>
  <si>
    <t>15.014.0135-0</t>
  </si>
  <si>
    <t>15.014.0140-0</t>
  </si>
  <si>
    <t>15.014.0145-0</t>
  </si>
  <si>
    <t>15.014.9999-0</t>
  </si>
  <si>
    <t>15.015.0020-0</t>
  </si>
  <si>
    <t>15.015.0021-0</t>
  </si>
  <si>
    <t>15.015.0022-0</t>
  </si>
  <si>
    <t>15.015.0025-0</t>
  </si>
  <si>
    <t>15.015.0026-0</t>
  </si>
  <si>
    <t>15.015.0027-0</t>
  </si>
  <si>
    <t>15.015.0035-0</t>
  </si>
  <si>
    <t>15.015.0036-0</t>
  </si>
  <si>
    <t>15.015.0037-0</t>
  </si>
  <si>
    <t>15.015.0040-0</t>
  </si>
  <si>
    <t>15.015.0041-0</t>
  </si>
  <si>
    <t>15.015.0042-0</t>
  </si>
  <si>
    <t>15.015.0050-0</t>
  </si>
  <si>
    <t>15.015.0051-0</t>
  </si>
  <si>
    <t>15.015.0052-0</t>
  </si>
  <si>
    <t>15.015.0055-0</t>
  </si>
  <si>
    <t>15.015.0056-0</t>
  </si>
  <si>
    <t>15.015.0057-0</t>
  </si>
  <si>
    <t>15.015.0065-0</t>
  </si>
  <si>
    <t>15.015.0066-0</t>
  </si>
  <si>
    <t>15.015.0067-0</t>
  </si>
  <si>
    <t>15.015.0070-0</t>
  </si>
  <si>
    <t>15.015.0071-0</t>
  </si>
  <si>
    <t>15.015.0072-0</t>
  </si>
  <si>
    <t>15.015.0080-0</t>
  </si>
  <si>
    <t>15.015.0081-0</t>
  </si>
  <si>
    <t>15.015.0082-0</t>
  </si>
  <si>
    <t>15.015.0085-0</t>
  </si>
  <si>
    <t>15.015.0086-0</t>
  </si>
  <si>
    <t>15.015.0087-0</t>
  </si>
  <si>
    <t>15.015.0095-0</t>
  </si>
  <si>
    <t>15.015.0096-0</t>
  </si>
  <si>
    <t>15.015.0097-0</t>
  </si>
  <si>
    <t>15.015.0100-0</t>
  </si>
  <si>
    <t>15.015.0101-0</t>
  </si>
  <si>
    <t>15.015.0102-0</t>
  </si>
  <si>
    <t>15.015.0104-0</t>
  </si>
  <si>
    <t>15.015.0105-0</t>
  </si>
  <si>
    <t>15.015.0106-0</t>
  </si>
  <si>
    <t>15.015.0107-0</t>
  </si>
  <si>
    <t>15.015.0108-0</t>
  </si>
  <si>
    <t>15.015.0109-0</t>
  </si>
  <si>
    <t>15.015.0114-0</t>
  </si>
  <si>
    <t>15.015.0117-0</t>
  </si>
  <si>
    <t>15.015.0118-0</t>
  </si>
  <si>
    <t>15.015.0119-0</t>
  </si>
  <si>
    <t>15.015.0121-0</t>
  </si>
  <si>
    <t>15.015.0122-0</t>
  </si>
  <si>
    <t>15.015.0123-0</t>
  </si>
  <si>
    <t>15.015.0124-0</t>
  </si>
  <si>
    <t>15.015.0126-0</t>
  </si>
  <si>
    <t>15.015.0127-0</t>
  </si>
  <si>
    <t>15.015.0128-0</t>
  </si>
  <si>
    <t>15.015.0129-0</t>
  </si>
  <si>
    <t>15.015.0130-0</t>
  </si>
  <si>
    <t>15.015.0131-0</t>
  </si>
  <si>
    <t>15.015.0132-0</t>
  </si>
  <si>
    <t>15.015.0135-0</t>
  </si>
  <si>
    <t>15.015.0136-0</t>
  </si>
  <si>
    <t>15.015.0137-0</t>
  </si>
  <si>
    <t>15.015.0140-0</t>
  </si>
  <si>
    <t>15.015.0141-0</t>
  </si>
  <si>
    <t>15.015.0142-0</t>
  </si>
  <si>
    <t>15.015.0150-0</t>
  </si>
  <si>
    <t>15.015.0151-0</t>
  </si>
  <si>
    <t>15.015.0152-0</t>
  </si>
  <si>
    <t>15.015.0155-0</t>
  </si>
  <si>
    <t>15.015.0156-0</t>
  </si>
  <si>
    <t>15.015.0157-0</t>
  </si>
  <si>
    <t>15.015.0160-0</t>
  </si>
  <si>
    <t>15.015.0161-0</t>
  </si>
  <si>
    <t>15.015.0162-0</t>
  </si>
  <si>
    <t>15.015.0171-0</t>
  </si>
  <si>
    <t>15.015.0173-0</t>
  </si>
  <si>
    <t>15.015.0175-0</t>
  </si>
  <si>
    <t>15.015.0177-0</t>
  </si>
  <si>
    <t>15.015.0179-0</t>
  </si>
  <si>
    <t>15.015.0199-0</t>
  </si>
  <si>
    <t>15.015.0203-0</t>
  </si>
  <si>
    <t>15.015.0204-0</t>
  </si>
  <si>
    <t>15.015.0205-0</t>
  </si>
  <si>
    <t>15.015.0207-0</t>
  </si>
  <si>
    <t>15.015.0208-0</t>
  </si>
  <si>
    <t>15.015.0213-0</t>
  </si>
  <si>
    <t>15.015.0214-0</t>
  </si>
  <si>
    <t>15.015.0215-0</t>
  </si>
  <si>
    <t>15.015.0220-0</t>
  </si>
  <si>
    <t>15.015.0221-0</t>
  </si>
  <si>
    <t>15.015.0222-0</t>
  </si>
  <si>
    <t>15.015.0225-0</t>
  </si>
  <si>
    <t>15.015.0226-0</t>
  </si>
  <si>
    <t>15.015.0227-0</t>
  </si>
  <si>
    <t>15.015.0250-0</t>
  </si>
  <si>
    <t>15.015.0251-0</t>
  </si>
  <si>
    <t>15.015.0255-0</t>
  </si>
  <si>
    <t>15.015.0256-0</t>
  </si>
  <si>
    <t>15.015.0257-0</t>
  </si>
  <si>
    <t>15.015.0258-0</t>
  </si>
  <si>
    <t>15.015.0260-0</t>
  </si>
  <si>
    <t>15.015.0261-0</t>
  </si>
  <si>
    <t>15.015.0265-0</t>
  </si>
  <si>
    <t>15.015.0266-0</t>
  </si>
  <si>
    <t>15.015.0267-0</t>
  </si>
  <si>
    <t>15.015.0268-0</t>
  </si>
  <si>
    <t>15.015.0270-0</t>
  </si>
  <si>
    <t>15.015.0271-0</t>
  </si>
  <si>
    <t>15.015.0275-0</t>
  </si>
  <si>
    <t>15.015.0276-0</t>
  </si>
  <si>
    <t>15.015.0277-0</t>
  </si>
  <si>
    <t>15.015.0278-0</t>
  </si>
  <si>
    <t>15.015.0280-0</t>
  </si>
  <si>
    <t>15.015.0281-0</t>
  </si>
  <si>
    <t>15.015.0285-0</t>
  </si>
  <si>
    <t>15.015.0286-0</t>
  </si>
  <si>
    <t>15.015.0287-0</t>
  </si>
  <si>
    <t>15.015.0288-0</t>
  </si>
  <si>
    <t>15.015.0290-0</t>
  </si>
  <si>
    <t>15.015.0291-0</t>
  </si>
  <si>
    <t>15.015.0295-0</t>
  </si>
  <si>
    <t>15.015.0296-0</t>
  </si>
  <si>
    <t>15.015.0297-0</t>
  </si>
  <si>
    <t>15.015.0298-0</t>
  </si>
  <si>
    <t>15.015.0300-0</t>
  </si>
  <si>
    <t>15.015.0301-0</t>
  </si>
  <si>
    <t>15.015.0305-0</t>
  </si>
  <si>
    <t>15.015.0306-0</t>
  </si>
  <si>
    <t>15.015.0307-0</t>
  </si>
  <si>
    <t>15.015.0308-0</t>
  </si>
  <si>
    <t>15.015.0310-0</t>
  </si>
  <si>
    <t>15.015.0311-0</t>
  </si>
  <si>
    <t>15.015.0315-0</t>
  </si>
  <si>
    <t>15.015.0316-0</t>
  </si>
  <si>
    <t>15.015.0317-0</t>
  </si>
  <si>
    <t>15.015.0318-0</t>
  </si>
  <si>
    <t>15.015.0320-0</t>
  </si>
  <si>
    <t>15.015.0321-0</t>
  </si>
  <si>
    <t>15.015.0325-0</t>
  </si>
  <si>
    <t>15.015.0326-0</t>
  </si>
  <si>
    <t>15.015.0327-0</t>
  </si>
  <si>
    <t>15.015.0328-0</t>
  </si>
  <si>
    <t>15.015.0400-0</t>
  </si>
  <si>
    <t>15.015.9999-0</t>
  </si>
  <si>
    <t>15.016.0010-0</t>
  </si>
  <si>
    <t>15.016.0015-0</t>
  </si>
  <si>
    <t>15.016.0030-0</t>
  </si>
  <si>
    <t>15.016.0045-0</t>
  </si>
  <si>
    <t>15.016.0060-0</t>
  </si>
  <si>
    <t>15.016.0075-0</t>
  </si>
  <si>
    <t>15.016.0090-0</t>
  </si>
  <si>
    <t>15.016.0105-0</t>
  </si>
  <si>
    <t>15.016.0111-0</t>
  </si>
  <si>
    <t>15.016.0114-0</t>
  </si>
  <si>
    <t>15.016.0119-0</t>
  </si>
  <si>
    <t>15.016.0130-0</t>
  </si>
  <si>
    <t>15.016.0145-0</t>
  </si>
  <si>
    <t>15.016.0160-0</t>
  </si>
  <si>
    <t>15.016.0170-0</t>
  </si>
  <si>
    <t>15.016.0172-0</t>
  </si>
  <si>
    <t>15.016.0174-0</t>
  </si>
  <si>
    <t>15.016.0176-0</t>
  </si>
  <si>
    <t>15.016.0178-0</t>
  </si>
  <si>
    <t>15.016.0190-0</t>
  </si>
  <si>
    <t>15.016.0193-0</t>
  </si>
  <si>
    <t>15.016.0196-0</t>
  </si>
  <si>
    <t>15.016.0199-0</t>
  </si>
  <si>
    <t>15.016.9999-0</t>
  </si>
  <si>
    <t>15.017.0155-0</t>
  </si>
  <si>
    <t>15.017.0160-0</t>
  </si>
  <si>
    <t>15.017.0165-0</t>
  </si>
  <si>
    <t>15.017.0170-0</t>
  </si>
  <si>
    <t>15.017.0175-0</t>
  </si>
  <si>
    <t>15.017.0180-0</t>
  </si>
  <si>
    <t>15.017.0185-0</t>
  </si>
  <si>
    <t>15.017.0190-0</t>
  </si>
  <si>
    <t>15.017.0195-0</t>
  </si>
  <si>
    <t>15.017.0200-0</t>
  </si>
  <si>
    <t>15.017.0205-0</t>
  </si>
  <si>
    <t>15.017.0210-0</t>
  </si>
  <si>
    <t>15.017.0215-0</t>
  </si>
  <si>
    <t>15.017.0220-0</t>
  </si>
  <si>
    <t>15.017.0225-0</t>
  </si>
  <si>
    <t>15.017.0230-0</t>
  </si>
  <si>
    <t>15.017.0235-0</t>
  </si>
  <si>
    <t>15.017.0240-0</t>
  </si>
  <si>
    <t>15.017.0245-0</t>
  </si>
  <si>
    <t>15.017.0250-0</t>
  </si>
  <si>
    <t>15.017.0255-0</t>
  </si>
  <si>
    <t>15.017.0260-0</t>
  </si>
  <si>
    <t>15.017.0265-0</t>
  </si>
  <si>
    <t>15.017.0270-0</t>
  </si>
  <si>
    <t>15.017.0275-0</t>
  </si>
  <si>
    <t>15.017.0280-0</t>
  </si>
  <si>
    <t>15.017.0285-0</t>
  </si>
  <si>
    <t>15.017.0290-0</t>
  </si>
  <si>
    <t>15.017.0295-0</t>
  </si>
  <si>
    <t>15.017.0300-0</t>
  </si>
  <si>
    <t>15.017.0305-0</t>
  </si>
  <si>
    <t>15.017.0310-0</t>
  </si>
  <si>
    <t>15.017.0315-0</t>
  </si>
  <si>
    <t>15.017.0320-0</t>
  </si>
  <si>
    <t>15.017.0325-0</t>
  </si>
  <si>
    <t>15.017.0327-0</t>
  </si>
  <si>
    <t>15.017.0330-0</t>
  </si>
  <si>
    <t>15.017.0331-0</t>
  </si>
  <si>
    <t>15.017.0332-0</t>
  </si>
  <si>
    <t>15.017.0333-0</t>
  </si>
  <si>
    <t>15.017.0335-0</t>
  </si>
  <si>
    <t>15.017.0337-0</t>
  </si>
  <si>
    <t>15.017.0338-0</t>
  </si>
  <si>
    <t>15.017.0340-0</t>
  </si>
  <si>
    <t>15.017.9999-0</t>
  </si>
  <si>
    <t>15.018.0010-0</t>
  </si>
  <si>
    <t>15.018.0015-0</t>
  </si>
  <si>
    <t>15.018.0020-0</t>
  </si>
  <si>
    <t>15.018.0025-0</t>
  </si>
  <si>
    <t>15.018.0030-0</t>
  </si>
  <si>
    <t>15.018.0035-0</t>
  </si>
  <si>
    <t>15.018.0040-0</t>
  </si>
  <si>
    <t>15.018.0050-0</t>
  </si>
  <si>
    <t>15.018.0055-0</t>
  </si>
  <si>
    <t>15.018.0060-0</t>
  </si>
  <si>
    <t>15.018.0065-0</t>
  </si>
  <si>
    <t>15.018.0070-0</t>
  </si>
  <si>
    <t>15.018.0075-0</t>
  </si>
  <si>
    <t>15.018.0080-0</t>
  </si>
  <si>
    <t>15.018.0085-0</t>
  </si>
  <si>
    <t>15.018.0090-0</t>
  </si>
  <si>
    <t>15.018.0095-0</t>
  </si>
  <si>
    <t>15.018.0100-0</t>
  </si>
  <si>
    <t>15.018.0105-0</t>
  </si>
  <si>
    <t>15.018.0110-0</t>
  </si>
  <si>
    <t>15.018.0115-0</t>
  </si>
  <si>
    <t>15.018.0117-0</t>
  </si>
  <si>
    <t>15.018.0118-0</t>
  </si>
  <si>
    <t>15.018.0119-0</t>
  </si>
  <si>
    <t>15.018.0120-0</t>
  </si>
  <si>
    <t>15.018.0125-0</t>
  </si>
  <si>
    <t>15.018.0130-0</t>
  </si>
  <si>
    <t>15.018.0133-0</t>
  </si>
  <si>
    <t>15.018.0136-0</t>
  </si>
  <si>
    <t>15.018.0140-0</t>
  </si>
  <si>
    <t>15.018.0145-0</t>
  </si>
  <si>
    <t>15.018.0150-0</t>
  </si>
  <si>
    <t>15.018.0155-0</t>
  </si>
  <si>
    <t>15.018.0160-0</t>
  </si>
  <si>
    <t>15.018.0165-0</t>
  </si>
  <si>
    <t>15.018.0170-0</t>
  </si>
  <si>
    <t>15.018.0175-0</t>
  </si>
  <si>
    <t>15.018.0180-0</t>
  </si>
  <si>
    <t>15.018.0250-0</t>
  </si>
  <si>
    <t>15.018.0255-0</t>
  </si>
  <si>
    <t>15.018.0260-0</t>
  </si>
  <si>
    <t>15.018.0265-0</t>
  </si>
  <si>
    <t>15.018.0270-0</t>
  </si>
  <si>
    <t>15.018.0275-0</t>
  </si>
  <si>
    <t>15.018.0280-0</t>
  </si>
  <si>
    <t>15.018.0450-0</t>
  </si>
  <si>
    <t>15.018.0455-0</t>
  </si>
  <si>
    <t>15.018.0460-0</t>
  </si>
  <si>
    <t>15.018.0465-0</t>
  </si>
  <si>
    <t>15.018.0466-0</t>
  </si>
  <si>
    <t>15.018.0467-0</t>
  </si>
  <si>
    <t>15.018.0468-0</t>
  </si>
  <si>
    <t>15.018.0469-0</t>
  </si>
  <si>
    <t>15.018.0470-0</t>
  </si>
  <si>
    <t>15.018.0471-0</t>
  </si>
  <si>
    <t>15.018.0472-0</t>
  </si>
  <si>
    <t>15.018.0473-0</t>
  </si>
  <si>
    <t>15.018.0474-0</t>
  </si>
  <si>
    <t>15.018.0475-0</t>
  </si>
  <si>
    <t>15.018.0476-0</t>
  </si>
  <si>
    <t>15.018.0477-0</t>
  </si>
  <si>
    <t>15.018.0478-0</t>
  </si>
  <si>
    <t>15.018.0479-0</t>
  </si>
  <si>
    <t>15.018.0480-0</t>
  </si>
  <si>
    <t>15.018.0481-0</t>
  </si>
  <si>
    <t>15.018.0482-0</t>
  </si>
  <si>
    <t>15.018.0483-0</t>
  </si>
  <si>
    <t>15.018.0484-0</t>
  </si>
  <si>
    <t>15.018.0485-0</t>
  </si>
  <si>
    <t>15.018.0486-0</t>
  </si>
  <si>
    <t>15.018.0487-0</t>
  </si>
  <si>
    <t>15.018.0488-0</t>
  </si>
  <si>
    <t>15.018.0489-0</t>
  </si>
  <si>
    <t>15.018.0490-0</t>
  </si>
  <si>
    <t>15.018.0491-0</t>
  </si>
  <si>
    <t>15.018.0492-0</t>
  </si>
  <si>
    <t>15.018.0493-0</t>
  </si>
  <si>
    <t>15.018.0494-0</t>
  </si>
  <si>
    <t>15.018.0495-0</t>
  </si>
  <si>
    <t>15.018.0496-0</t>
  </si>
  <si>
    <t>15.018.0497-0</t>
  </si>
  <si>
    <t>15.018.0498-0</t>
  </si>
  <si>
    <t>15.018.0499-0</t>
  </si>
  <si>
    <t>15.018.0500-0</t>
  </si>
  <si>
    <t>15.018.0501-0</t>
  </si>
  <si>
    <t>15.018.0502-0</t>
  </si>
  <si>
    <t>15.018.0503-0</t>
  </si>
  <si>
    <t>15.018.0504-0</t>
  </si>
  <si>
    <t>15.018.0505-0</t>
  </si>
  <si>
    <t>15.018.0506-0</t>
  </si>
  <si>
    <t>15.018.0507-0</t>
  </si>
  <si>
    <t>15.018.0508-0</t>
  </si>
  <si>
    <t>15.018.0509-0</t>
  </si>
  <si>
    <t>15.018.0510-0</t>
  </si>
  <si>
    <t>15.018.0511-0</t>
  </si>
  <si>
    <t>15.018.0512-0</t>
  </si>
  <si>
    <t>15.018.0513-0</t>
  </si>
  <si>
    <t>15.018.0514-0</t>
  </si>
  <si>
    <t>15.018.0515-0</t>
  </si>
  <si>
    <t>15.018.0516-0</t>
  </si>
  <si>
    <t>15.018.0517-0</t>
  </si>
  <si>
    <t>15.018.0518-0</t>
  </si>
  <si>
    <t>15.018.0519-0</t>
  </si>
  <si>
    <t>15.018.0520-0</t>
  </si>
  <si>
    <t>15.018.0521-0</t>
  </si>
  <si>
    <t>15.018.0522-0</t>
  </si>
  <si>
    <t>15.018.0523-0</t>
  </si>
  <si>
    <t>15.018.0524-0</t>
  </si>
  <si>
    <t>15.018.0525-0</t>
  </si>
  <si>
    <t>15.018.0526-0</t>
  </si>
  <si>
    <t>15.018.0527-0</t>
  </si>
  <si>
    <t>15.018.0528-0</t>
  </si>
  <si>
    <t>15.018.0529-0</t>
  </si>
  <si>
    <t>15.018.0540-0</t>
  </si>
  <si>
    <t>15.018.0550-0</t>
  </si>
  <si>
    <t>15.018.0551-0</t>
  </si>
  <si>
    <t>15.018.0552-0</t>
  </si>
  <si>
    <t>15.018.0554-0</t>
  </si>
  <si>
    <t>15.018.0555-0</t>
  </si>
  <si>
    <t>15.018.0556-0</t>
  </si>
  <si>
    <t>15.018.0557-0</t>
  </si>
  <si>
    <t>15.018.0558-0</t>
  </si>
  <si>
    <t>15.018.0560-0</t>
  </si>
  <si>
    <t>15.018.0561-0</t>
  </si>
  <si>
    <t>15.018.0562-0</t>
  </si>
  <si>
    <t>15.018.0563-0</t>
  </si>
  <si>
    <t>15.018.0564-0</t>
  </si>
  <si>
    <t>15.018.0566-0</t>
  </si>
  <si>
    <t>15.018.0567-0</t>
  </si>
  <si>
    <t>15.018.0568-0</t>
  </si>
  <si>
    <t>15.018.0570-0</t>
  </si>
  <si>
    <t>15.018.0571-0</t>
  </si>
  <si>
    <t>15.018.0572-0</t>
  </si>
  <si>
    <t>15.018.0574-0</t>
  </si>
  <si>
    <t>15.018.0575-0</t>
  </si>
  <si>
    <t>15.018.0576-0</t>
  </si>
  <si>
    <t>15.018.0577-0</t>
  </si>
  <si>
    <t>15.018.0578-0</t>
  </si>
  <si>
    <t>15.018.0580-0</t>
  </si>
  <si>
    <t>15.018.0581-0</t>
  </si>
  <si>
    <t>15.018.0582-0</t>
  </si>
  <si>
    <t>15.018.0583-0</t>
  </si>
  <si>
    <t>15.018.0584-0</t>
  </si>
  <si>
    <t>15.018.0586-0</t>
  </si>
  <si>
    <t>15.018.0587-0</t>
  </si>
  <si>
    <t>15.018.0588-0</t>
  </si>
  <si>
    <t>15.018.0590-0</t>
  </si>
  <si>
    <t>15.018.0591-0</t>
  </si>
  <si>
    <t>15.018.0592-0</t>
  </si>
  <si>
    <t>15.018.0594-0</t>
  </si>
  <si>
    <t>15.018.0595-0</t>
  </si>
  <si>
    <t>15.018.0596-0</t>
  </si>
  <si>
    <t>15.018.0597-0</t>
  </si>
  <si>
    <t>15.018.0598-0</t>
  </si>
  <si>
    <t>15.018.0600-0</t>
  </si>
  <si>
    <t>15.018.0601-0</t>
  </si>
  <si>
    <t>15.018.0602-0</t>
  </si>
  <si>
    <t>15.018.0603-0</t>
  </si>
  <si>
    <t>15.018.0604-0</t>
  </si>
  <si>
    <t>15.018.0606-0</t>
  </si>
  <si>
    <t>15.018.0607-0</t>
  </si>
  <si>
    <t>15.018.0608-0</t>
  </si>
  <si>
    <t>15.018.0610-0</t>
  </si>
  <si>
    <t>15.018.0611-0</t>
  </si>
  <si>
    <t>15.018.0612-0</t>
  </si>
  <si>
    <t>15.018.0614-0</t>
  </si>
  <si>
    <t>15.018.0615-0</t>
  </si>
  <si>
    <t>15.018.0616-0</t>
  </si>
  <si>
    <t>15.018.0617-0</t>
  </si>
  <si>
    <t>15.018.0618-0</t>
  </si>
  <si>
    <t>15.018.0620-0</t>
  </si>
  <si>
    <t>15.018.0621-0</t>
  </si>
  <si>
    <t>15.018.0622-0</t>
  </si>
  <si>
    <t>15.018.0623-0</t>
  </si>
  <si>
    <t>15.018.0624-0</t>
  </si>
  <si>
    <t>15.018.0626-0</t>
  </si>
  <si>
    <t>15.018.0627-0</t>
  </si>
  <si>
    <t>15.018.0628-0</t>
  </si>
  <si>
    <t>15.018.0630-0</t>
  </si>
  <si>
    <t>15.018.0631-0</t>
  </si>
  <si>
    <t>15.018.0632-0</t>
  </si>
  <si>
    <t>15.018.0634-0</t>
  </si>
  <si>
    <t>15.018.0635-0</t>
  </si>
  <si>
    <t>15.018.0636-0</t>
  </si>
  <si>
    <t>15.018.0637-0</t>
  </si>
  <si>
    <t>15.018.0638-0</t>
  </si>
  <si>
    <t>15.018.0640-0</t>
  </si>
  <si>
    <t>15.018.0641-0</t>
  </si>
  <si>
    <t>15.018.0642-0</t>
  </si>
  <si>
    <t>15.018.0643-0</t>
  </si>
  <si>
    <t>15.018.0644-0</t>
  </si>
  <si>
    <t>15.018.0646-0</t>
  </si>
  <si>
    <t>15.018.0647-0</t>
  </si>
  <si>
    <t>15.018.0648-0</t>
  </si>
  <si>
    <t>15.018.0650-0</t>
  </si>
  <si>
    <t>15.018.0651-0</t>
  </si>
  <si>
    <t>15.018.0652-0</t>
  </si>
  <si>
    <t>15.018.0654-0</t>
  </si>
  <si>
    <t>15.018.0655-0</t>
  </si>
  <si>
    <t>15.018.0656-0</t>
  </si>
  <si>
    <t>15.018.0657-0</t>
  </si>
  <si>
    <t>15.018.0658-0</t>
  </si>
  <si>
    <t>15.018.0660-0</t>
  </si>
  <si>
    <t>15.018.0661-0</t>
  </si>
  <si>
    <t>15.018.0662-0</t>
  </si>
  <si>
    <t>15.018.0663-0</t>
  </si>
  <si>
    <t>15.018.0664-0</t>
  </si>
  <si>
    <t>15.018.0666-0</t>
  </si>
  <si>
    <t>15.018.0667-0</t>
  </si>
  <si>
    <t>15.018.0668-0</t>
  </si>
  <si>
    <t>15.018.0670-0</t>
  </si>
  <si>
    <t>15.018.0671-0</t>
  </si>
  <si>
    <t>15.018.0672-0</t>
  </si>
  <si>
    <t>15.018.0674-0</t>
  </si>
  <si>
    <t>15.018.0675-0</t>
  </si>
  <si>
    <t>15.018.0676-0</t>
  </si>
  <si>
    <t>15.018.0677-0</t>
  </si>
  <si>
    <t>15.018.0678-0</t>
  </si>
  <si>
    <t>15.018.0680-0</t>
  </si>
  <si>
    <t>15.018.0681-0</t>
  </si>
  <si>
    <t>15.018.0682-0</t>
  </si>
  <si>
    <t>15.018.0683-0</t>
  </si>
  <si>
    <t>15.018.0684-0</t>
  </si>
  <si>
    <t>15.018.0686-0</t>
  </si>
  <si>
    <t>15.018.0687-0</t>
  </si>
  <si>
    <t>15.018.0688-0</t>
  </si>
  <si>
    <t>15.018.0690-0</t>
  </si>
  <si>
    <t>15.018.0691-0</t>
  </si>
  <si>
    <t>15.018.0692-0</t>
  </si>
  <si>
    <t>15.018.0694-0</t>
  </si>
  <si>
    <t>15.018.0695-0</t>
  </si>
  <si>
    <t>15.018.0696-0</t>
  </si>
  <si>
    <t>15.018.0697-0</t>
  </si>
  <si>
    <t>15.018.0698-0</t>
  </si>
  <si>
    <t>15.018.0700-0</t>
  </si>
  <si>
    <t>15.018.0701-0</t>
  </si>
  <si>
    <t>15.018.0702-0</t>
  </si>
  <si>
    <t>15.018.0703-0</t>
  </si>
  <si>
    <t>15.018.0704-0</t>
  </si>
  <si>
    <t>15.018.0706-0</t>
  </si>
  <si>
    <t>15.018.0707-0</t>
  </si>
  <si>
    <t>15.018.0708-0</t>
  </si>
  <si>
    <t>15.018.0710-0</t>
  </si>
  <si>
    <t>15.018.0711-0</t>
  </si>
  <si>
    <t>15.018.0712-0</t>
  </si>
  <si>
    <t>15.018.0714-0</t>
  </si>
  <si>
    <t>15.018.0715-0</t>
  </si>
  <si>
    <t>15.018.0716-0</t>
  </si>
  <si>
    <t>15.018.0717-0</t>
  </si>
  <si>
    <t>15.018.0718-0</t>
  </si>
  <si>
    <t>15.018.0720-0</t>
  </si>
  <si>
    <t>15.018.0721-0</t>
  </si>
  <si>
    <t>15.018.0722-0</t>
  </si>
  <si>
    <t>15.018.0723-0</t>
  </si>
  <si>
    <t>15.018.0724-0</t>
  </si>
  <si>
    <t>15.018.0726-0</t>
  </si>
  <si>
    <t>15.018.0727-0</t>
  </si>
  <si>
    <t>15.018.0728-0</t>
  </si>
  <si>
    <t>15.018.0730-0</t>
  </si>
  <si>
    <t>15.018.0731-0</t>
  </si>
  <si>
    <t>15.018.0732-0</t>
  </si>
  <si>
    <t>15.018.0734-0</t>
  </si>
  <si>
    <t>15.018.0735-0</t>
  </si>
  <si>
    <t>15.018.0736-0</t>
  </si>
  <si>
    <t>15.018.0737-0</t>
  </si>
  <si>
    <t>15.018.0738-0</t>
  </si>
  <si>
    <t>15.018.0740-0</t>
  </si>
  <si>
    <t>15.018.0741-0</t>
  </si>
  <si>
    <t>15.018.0742-0</t>
  </si>
  <si>
    <t>15.018.0743-0</t>
  </si>
  <si>
    <t>15.018.0744-0</t>
  </si>
  <si>
    <t>15.018.0746-0</t>
  </si>
  <si>
    <t>15.018.0747-0</t>
  </si>
  <si>
    <t>15.018.0748-0</t>
  </si>
  <si>
    <t>15.018.0750-0</t>
  </si>
  <si>
    <t>15.018.0751-0</t>
  </si>
  <si>
    <t>15.018.0752-0</t>
  </si>
  <si>
    <t>15.018.0754-0</t>
  </si>
  <si>
    <t>15.018.0755-0</t>
  </si>
  <si>
    <t>15.018.0756-0</t>
  </si>
  <si>
    <t>15.018.0757-0</t>
  </si>
  <si>
    <t>15.018.0758-0</t>
  </si>
  <si>
    <t>15.018.0760-0</t>
  </si>
  <si>
    <t>15.018.0761-0</t>
  </si>
  <si>
    <t>15.018.0762-0</t>
  </si>
  <si>
    <t>15.018.0763-0</t>
  </si>
  <si>
    <t>15.018.0764-0</t>
  </si>
  <si>
    <t>15.018.0766-0</t>
  </si>
  <si>
    <t>15.018.0767-0</t>
  </si>
  <si>
    <t>15.018.0768-0</t>
  </si>
  <si>
    <t>15.018.0770-0</t>
  </si>
  <si>
    <t>15.018.0771-0</t>
  </si>
  <si>
    <t>15.018.0772-0</t>
  </si>
  <si>
    <t>15.018.0774-0</t>
  </si>
  <si>
    <t>15.018.0775-0</t>
  </si>
  <si>
    <t>15.018.0776-0</t>
  </si>
  <si>
    <t>15.018.0777-0</t>
  </si>
  <si>
    <t>15.018.0778-0</t>
  </si>
  <si>
    <t>15.018.0780-0</t>
  </si>
  <si>
    <t>15.018.0781-0</t>
  </si>
  <si>
    <t>15.018.0782-0</t>
  </si>
  <si>
    <t>15.018.0783-0</t>
  </si>
  <si>
    <t>15.018.0784-0</t>
  </si>
  <si>
    <t>15.018.0786-0</t>
  </si>
  <si>
    <t>15.018.0787-0</t>
  </si>
  <si>
    <t>15.018.0788-0</t>
  </si>
  <si>
    <t>15.018.0790-0</t>
  </si>
  <si>
    <t>15.018.0791-0</t>
  </si>
  <si>
    <t>15.018.0792-0</t>
  </si>
  <si>
    <t>15.018.0794-0</t>
  </si>
  <si>
    <t>15.018.0795-0</t>
  </si>
  <si>
    <t>15.018.0796-0</t>
  </si>
  <si>
    <t>15.018.0797-0</t>
  </si>
  <si>
    <t>15.018.0798-0</t>
  </si>
  <si>
    <t>15.018.0800-0</t>
  </si>
  <si>
    <t>15.018.0801-0</t>
  </si>
  <si>
    <t>15.018.0802-0</t>
  </si>
  <si>
    <t>15.018.0803-0</t>
  </si>
  <si>
    <t>15.018.0804-0</t>
  </si>
  <si>
    <t>15.018.0806-0</t>
  </si>
  <si>
    <t>15.018.0807-0</t>
  </si>
  <si>
    <t>15.018.0808-0</t>
  </si>
  <si>
    <t>15.018.0810-0</t>
  </si>
  <si>
    <t>15.018.0811-0</t>
  </si>
  <si>
    <t>15.018.0812-0</t>
  </si>
  <si>
    <t>15.018.0814-0</t>
  </si>
  <si>
    <t>15.018.0815-0</t>
  </si>
  <si>
    <t>15.018.0816-0</t>
  </si>
  <si>
    <t>15.018.0817-0</t>
  </si>
  <si>
    <t>15.018.0818-0</t>
  </si>
  <si>
    <t>15.018.0820-0</t>
  </si>
  <si>
    <t>15.018.0821-0</t>
  </si>
  <si>
    <t>15.018.0822-0</t>
  </si>
  <si>
    <t>15.018.0823-0</t>
  </si>
  <si>
    <t>15.018.0824-0</t>
  </si>
  <si>
    <t>15.018.0826-0</t>
  </si>
  <si>
    <t>15.018.0827-0</t>
  </si>
  <si>
    <t>15.018.0828-0</t>
  </si>
  <si>
    <t>15.018.0830-0</t>
  </si>
  <si>
    <t>15.018.0831-0</t>
  </si>
  <si>
    <t>15.018.0832-0</t>
  </si>
  <si>
    <t>15.018.0834-0</t>
  </si>
  <si>
    <t>15.018.0835-0</t>
  </si>
  <si>
    <t>15.018.0836-0</t>
  </si>
  <si>
    <t>15.018.0837-0</t>
  </si>
  <si>
    <t>15.018.0838-0</t>
  </si>
  <si>
    <t>15.018.0840-0</t>
  </si>
  <si>
    <t>15.018.0841-0</t>
  </si>
  <si>
    <t>15.018.0842-0</t>
  </si>
  <si>
    <t>15.018.0843-0</t>
  </si>
  <si>
    <t>15.018.0844-0</t>
  </si>
  <si>
    <t>15.018.0846-0</t>
  </si>
  <si>
    <t>15.018.0847-0</t>
  </si>
  <si>
    <t>15.018.0848-0</t>
  </si>
  <si>
    <t>15.018.0850-0</t>
  </si>
  <si>
    <t>15.018.0851-0</t>
  </si>
  <si>
    <t>15.018.0852-0</t>
  </si>
  <si>
    <t>15.018.0854-0</t>
  </si>
  <si>
    <t>15.018.0855-0</t>
  </si>
  <si>
    <t>15.018.0856-0</t>
  </si>
  <si>
    <t>15.018.0857-0</t>
  </si>
  <si>
    <t>15.018.0858-0</t>
  </si>
  <si>
    <t>15.018.0860-0</t>
  </si>
  <si>
    <t>15.018.0861-0</t>
  </si>
  <si>
    <t>15.018.0862-0</t>
  </si>
  <si>
    <t>15.018.0863-0</t>
  </si>
  <si>
    <t>15.018.0864-0</t>
  </si>
  <si>
    <t>15.018.0866-0</t>
  </si>
  <si>
    <t>15.018.0867-0</t>
  </si>
  <si>
    <t>15.018.0870-0</t>
  </si>
  <si>
    <t>15.018.0871-0</t>
  </si>
  <si>
    <t>15.018.0872-0</t>
  </si>
  <si>
    <t>15.018.0873-0</t>
  </si>
  <si>
    <t>15.018.0874-0</t>
  </si>
  <si>
    <t>15.018.0875-0</t>
  </si>
  <si>
    <t>15.018.0881-0</t>
  </si>
  <si>
    <t>15.018.0882-0</t>
  </si>
  <si>
    <t>15.018.0883-0</t>
  </si>
  <si>
    <t>15.018.0884-0</t>
  </si>
  <si>
    <t>15.018.0885-0</t>
  </si>
  <si>
    <t>15.018.0887-0</t>
  </si>
  <si>
    <t>15.018.0888-0</t>
  </si>
  <si>
    <t>15.018.0889-0</t>
  </si>
  <si>
    <t>15.018.0890-0</t>
  </si>
  <si>
    <t>15.018.0898-0</t>
  </si>
  <si>
    <t>15.018.0900-0</t>
  </si>
  <si>
    <t>15.018.0901-0</t>
  </si>
  <si>
    <t>15.018.0902-0</t>
  </si>
  <si>
    <t>15.018.0904-0</t>
  </si>
  <si>
    <t>15.018.0905-0</t>
  </si>
  <si>
    <t>15.018.0906-0</t>
  </si>
  <si>
    <t>15.018.0907-0</t>
  </si>
  <si>
    <t>15.018.0908-0</t>
  </si>
  <si>
    <t>15.018.0910-0</t>
  </si>
  <si>
    <t>15.018.0911-0</t>
  </si>
  <si>
    <t>15.018.0912-0</t>
  </si>
  <si>
    <t>15.018.0913-0</t>
  </si>
  <si>
    <t>15.018.0914-0</t>
  </si>
  <si>
    <t>15.018.0916-0</t>
  </si>
  <si>
    <t>15.018.0917-0</t>
  </si>
  <si>
    <t>15.018.0918-0</t>
  </si>
  <si>
    <t>15.018.0920-0</t>
  </si>
  <si>
    <t>15.018.0921-0</t>
  </si>
  <si>
    <t>15.018.0922-0</t>
  </si>
  <si>
    <t>15.018.0924-0</t>
  </si>
  <si>
    <t>15.018.0925-0</t>
  </si>
  <si>
    <t>15.018.0926-0</t>
  </si>
  <si>
    <t>15.018.0927-0</t>
  </si>
  <si>
    <t>15.018.0928-0</t>
  </si>
  <si>
    <t>15.018.0930-0</t>
  </si>
  <si>
    <t>15.018.0931-0</t>
  </si>
  <si>
    <t>15.018.0932-0</t>
  </si>
  <si>
    <t>15.018.0933-0</t>
  </si>
  <si>
    <t>15.018.0934-0</t>
  </si>
  <si>
    <t>15.018.0936-0</t>
  </si>
  <si>
    <t>15.018.0937-0</t>
  </si>
  <si>
    <t>15.018.0938-0</t>
  </si>
  <si>
    <t>15.018.0940-0</t>
  </si>
  <si>
    <t>15.018.0941-0</t>
  </si>
  <si>
    <t>15.018.0942-0</t>
  </si>
  <si>
    <t>15.018.0944-0</t>
  </si>
  <si>
    <t>15.018.0945-0</t>
  </si>
  <si>
    <t>15.018.0946-0</t>
  </si>
  <si>
    <t>15.018.0947-0</t>
  </si>
  <si>
    <t>15.018.0948-0</t>
  </si>
  <si>
    <t>15.018.0950-0</t>
  </si>
  <si>
    <t>15.018.0951-0</t>
  </si>
  <si>
    <t>15.018.0952-0</t>
  </si>
  <si>
    <t>15.018.0953-0</t>
  </si>
  <si>
    <t>15.018.0954-0</t>
  </si>
  <si>
    <t>15.018.0956-0</t>
  </si>
  <si>
    <t>15.018.0957-0</t>
  </si>
  <si>
    <t>15.018.0958-0</t>
  </si>
  <si>
    <t>15.018.0960-0</t>
  </si>
  <si>
    <t>15.018.0961-0</t>
  </si>
  <si>
    <t>15.018.0962-0</t>
  </si>
  <si>
    <t>15.018.0964-0</t>
  </si>
  <si>
    <t>15.018.0965-0</t>
  </si>
  <si>
    <t>15.018.0966-0</t>
  </si>
  <si>
    <t>15.018.0967-0</t>
  </si>
  <si>
    <t>15.018.0968-0</t>
  </si>
  <si>
    <t>15.018.0970-0</t>
  </si>
  <si>
    <t>15.018.0971-0</t>
  </si>
  <si>
    <t>15.018.0972-0</t>
  </si>
  <si>
    <t>15.018.0973-0</t>
  </si>
  <si>
    <t>15.018.0974-0</t>
  </si>
  <si>
    <t>15.018.0976-0</t>
  </si>
  <si>
    <t>15.018.0977-0</t>
  </si>
  <si>
    <t>15.018.0978-0</t>
  </si>
  <si>
    <t>15.018.0980-0</t>
  </si>
  <si>
    <t>15.018.0981-0</t>
  </si>
  <si>
    <t>15.018.0982-0</t>
  </si>
  <si>
    <t>15.018.0984-0</t>
  </si>
  <si>
    <t>15.018.0985-0</t>
  </si>
  <si>
    <t>15.018.0986-0</t>
  </si>
  <si>
    <t>15.018.0987-0</t>
  </si>
  <si>
    <t>15.018.0988-0</t>
  </si>
  <si>
    <t>15.018.0990-0</t>
  </si>
  <si>
    <t>15.018.0991-0</t>
  </si>
  <si>
    <t>15.018.0992-0</t>
  </si>
  <si>
    <t>15.018.0993-0</t>
  </si>
  <si>
    <t>15.018.0994-0</t>
  </si>
  <si>
    <t>15.018.0996-0</t>
  </si>
  <si>
    <t>15.018.0997-0</t>
  </si>
  <si>
    <t>15.018.0998-0</t>
  </si>
  <si>
    <t>15.018.1000-0</t>
  </si>
  <si>
    <t>15.018.1001-0</t>
  </si>
  <si>
    <t>15.018.1002-0</t>
  </si>
  <si>
    <t>15.018.1004-0</t>
  </si>
  <si>
    <t>15.018.1005-0</t>
  </si>
  <si>
    <t>15.018.1006-0</t>
  </si>
  <si>
    <t>15.018.1007-0</t>
  </si>
  <si>
    <t>15.018.1008-0</t>
  </si>
  <si>
    <t>15.018.1010-0</t>
  </si>
  <si>
    <t>15.018.1011-0</t>
  </si>
  <si>
    <t>15.018.1012-0</t>
  </si>
  <si>
    <t>15.018.1013-0</t>
  </si>
  <si>
    <t>15.018.1014-0</t>
  </si>
  <si>
    <t>15.018.1016-0</t>
  </si>
  <si>
    <t>15.018.1017-0</t>
  </si>
  <si>
    <t>15.018.9999-0</t>
  </si>
  <si>
    <t>15.019.0010-0</t>
  </si>
  <si>
    <t>15.019.0015-0</t>
  </si>
  <si>
    <t>15.019.0020-0</t>
  </si>
  <si>
    <t>15.019.0025-0</t>
  </si>
  <si>
    <t>15.019.0030-0</t>
  </si>
  <si>
    <t>15.019.0035-0</t>
  </si>
  <si>
    <t>15.019.0040-0</t>
  </si>
  <si>
    <t>15.019.0045-0</t>
  </si>
  <si>
    <t>15.019.0050-0</t>
  </si>
  <si>
    <t>15.019.0055-0</t>
  </si>
  <si>
    <t>15.019.0060-0</t>
  </si>
  <si>
    <t>15.019.0065-0</t>
  </si>
  <si>
    <t>15.019.0068-0</t>
  </si>
  <si>
    <t>15.019.0069-0</t>
  </si>
  <si>
    <t>15.019.0070-0</t>
  </si>
  <si>
    <t>15.019.0081-0</t>
  </si>
  <si>
    <t>15.019.0082-0</t>
  </si>
  <si>
    <t>15.019.0090-0</t>
  </si>
  <si>
    <t>15.019.0095-0</t>
  </si>
  <si>
    <t>15.019.0100-0</t>
  </si>
  <si>
    <t>15.019.0110-0</t>
  </si>
  <si>
    <t>15.019.9999-0</t>
  </si>
  <si>
    <t>15.020.0010-0</t>
  </si>
  <si>
    <t>15.020.0016-0</t>
  </si>
  <si>
    <t>15.020.0017-0</t>
  </si>
  <si>
    <t>15.020.0018-0</t>
  </si>
  <si>
    <t>15.020.0019-0</t>
  </si>
  <si>
    <t>15.020.0022-0</t>
  </si>
  <si>
    <t>15.020.0023-0</t>
  </si>
  <si>
    <t>15.020.0024-0</t>
  </si>
  <si>
    <t>15.020.0026-0</t>
  </si>
  <si>
    <t>15.020.0027-0</t>
  </si>
  <si>
    <t>15.020.0028-0</t>
  </si>
  <si>
    <t>15.020.0029-0</t>
  </si>
  <si>
    <t>15.020.0031-0</t>
  </si>
  <si>
    <t>15.020.0032-0</t>
  </si>
  <si>
    <t>15.020.0033-0</t>
  </si>
  <si>
    <t>15.020.0034-0</t>
  </si>
  <si>
    <t>15.020.0036-0</t>
  </si>
  <si>
    <t>15.020.0037-0</t>
  </si>
  <si>
    <t>15.020.0038-0</t>
  </si>
  <si>
    <t>15.020.0039-0</t>
  </si>
  <si>
    <t>15.020.0043-0</t>
  </si>
  <si>
    <t>15.020.0044-0</t>
  </si>
  <si>
    <t>15.020.0045-0</t>
  </si>
  <si>
    <t>15.020.0050-0</t>
  </si>
  <si>
    <t>15.020.0055-0</t>
  </si>
  <si>
    <t>15.020.0058-0</t>
  </si>
  <si>
    <t>15.020.0060-0</t>
  </si>
  <si>
    <t>15.020.0061-0</t>
  </si>
  <si>
    <t>15.020.0070-0</t>
  </si>
  <si>
    <t>15.020.0072-0</t>
  </si>
  <si>
    <t>15.020.0075-0</t>
  </si>
  <si>
    <t>15.020.0078-0</t>
  </si>
  <si>
    <t>15.020.0080-0</t>
  </si>
  <si>
    <t>15.020.0090-0</t>
  </si>
  <si>
    <t>15.020.0095-0</t>
  </si>
  <si>
    <t>15.020.0100-0</t>
  </si>
  <si>
    <t>15.020.0150-0</t>
  </si>
  <si>
    <t>15.020.0153-0</t>
  </si>
  <si>
    <t>15.020.0155-0</t>
  </si>
  <si>
    <t>15.020.0158-0</t>
  </si>
  <si>
    <t>15.020.0159-0</t>
  </si>
  <si>
    <t>15.020.0160-0</t>
  </si>
  <si>
    <t>15.020.0163-0</t>
  </si>
  <si>
    <t>15.020.0165-0</t>
  </si>
  <si>
    <t>15.020.0168-0</t>
  </si>
  <si>
    <t>15.020.0170-0</t>
  </si>
  <si>
    <t>15.020.0173-0</t>
  </si>
  <si>
    <t>15.020.0178-0</t>
  </si>
  <si>
    <t>15.020.9999-0</t>
  </si>
  <si>
    <t>15.021.9999-0</t>
  </si>
  <si>
    <t>15.023.9999-0</t>
  </si>
  <si>
    <t>15.028.0001-0</t>
  </si>
  <si>
    <t>15.028.0003-0</t>
  </si>
  <si>
    <t>15.028.0005-0</t>
  </si>
  <si>
    <t>15.028.0010-0</t>
  </si>
  <si>
    <t>15.028.0015-0</t>
  </si>
  <si>
    <t>15.028.0017-0</t>
  </si>
  <si>
    <t>15.028.0018-0</t>
  </si>
  <si>
    <t>15.028.0020-0</t>
  </si>
  <si>
    <t>15.028.0025-0</t>
  </si>
  <si>
    <t>15.028.9999-0</t>
  </si>
  <si>
    <t>15.029.0010-0</t>
  </si>
  <si>
    <t>15.029.0011-0</t>
  </si>
  <si>
    <t>15.029.0012-0</t>
  </si>
  <si>
    <t>15.029.0013-0</t>
  </si>
  <si>
    <t>15.029.0014-0</t>
  </si>
  <si>
    <t>15.029.0015-0</t>
  </si>
  <si>
    <t>15.029.0016-0</t>
  </si>
  <si>
    <t>15.029.0017-0</t>
  </si>
  <si>
    <t>15.029.0018-0</t>
  </si>
  <si>
    <t>15.029.0019-0</t>
  </si>
  <si>
    <t>15.029.0020-0</t>
  </si>
  <si>
    <t>15.029.0021-0</t>
  </si>
  <si>
    <t>15.029.0022-0</t>
  </si>
  <si>
    <t>15.029.0023-0</t>
  </si>
  <si>
    <t>15.029.0024-0</t>
  </si>
  <si>
    <t>15.029.0049-0</t>
  </si>
  <si>
    <t>15.029.0050-0</t>
  </si>
  <si>
    <t>15.029.0051-0</t>
  </si>
  <si>
    <t>15.029.0052-0</t>
  </si>
  <si>
    <t>15.029.0053-0</t>
  </si>
  <si>
    <t>15.029.0054-0</t>
  </si>
  <si>
    <t>15.029.0055-0</t>
  </si>
  <si>
    <t>15.029.0056-0</t>
  </si>
  <si>
    <t>15.029.0080-0</t>
  </si>
  <si>
    <t>15.029.0081-0</t>
  </si>
  <si>
    <t>15.029.0082-0</t>
  </si>
  <si>
    <t>15.029.0083-0</t>
  </si>
  <si>
    <t>15.029.0084-0</t>
  </si>
  <si>
    <t>15.029.0085-0</t>
  </si>
  <si>
    <t>15.029.0086-0</t>
  </si>
  <si>
    <t>15.029.0087-0</t>
  </si>
  <si>
    <t>15.029.0100-0</t>
  </si>
  <si>
    <t>15.029.0101-0</t>
  </si>
  <si>
    <t>15.029.0102-0</t>
  </si>
  <si>
    <t>15.029.0103-0</t>
  </si>
  <si>
    <t>15.029.0104-0</t>
  </si>
  <si>
    <t>15.029.0105-0</t>
  </si>
  <si>
    <t>15.029.0106-0</t>
  </si>
  <si>
    <t>15.029.0107-0</t>
  </si>
  <si>
    <t>15.029.9999-0</t>
  </si>
  <si>
    <t>15.030.0030-0</t>
  </si>
  <si>
    <t>15.030.0032-0</t>
  </si>
  <si>
    <t>15.030.0034-0</t>
  </si>
  <si>
    <t>15.030.0036-0</t>
  </si>
  <si>
    <t>15.030.0038-0</t>
  </si>
  <si>
    <t>15.030.0040-0</t>
  </si>
  <si>
    <t>15.030.0050-0</t>
  </si>
  <si>
    <t>15.030.0052-0</t>
  </si>
  <si>
    <t>15.030.0054-0</t>
  </si>
  <si>
    <t>15.030.0056-0</t>
  </si>
  <si>
    <t>15.030.0058-0</t>
  </si>
  <si>
    <t>15.030.0070-0</t>
  </si>
  <si>
    <t>15.030.0072-0</t>
  </si>
  <si>
    <t>15.030.0074-0</t>
  </si>
  <si>
    <t>15.030.0076-0</t>
  </si>
  <si>
    <t>15.030.0078-0</t>
  </si>
  <si>
    <t>15.030.0080-0</t>
  </si>
  <si>
    <t>15.030.0082-0</t>
  </si>
  <si>
    <t>15.030.0084-0</t>
  </si>
  <si>
    <t>15.030.0086-0</t>
  </si>
  <si>
    <t>15.030.0088-0</t>
  </si>
  <si>
    <t>15.030.9999-0</t>
  </si>
  <si>
    <t>15.031.0010-0</t>
  </si>
  <si>
    <t>15.031.0011-0</t>
  </si>
  <si>
    <t>15.031.0012-0</t>
  </si>
  <si>
    <t>15.031.0013-0</t>
  </si>
  <si>
    <t>15.031.0014-0</t>
  </si>
  <si>
    <t>15.031.0015-0</t>
  </si>
  <si>
    <t>15.031.0016-0</t>
  </si>
  <si>
    <t>15.031.0017-0</t>
  </si>
  <si>
    <t>15.031.0018-0</t>
  </si>
  <si>
    <t>15.031.0019-0</t>
  </si>
  <si>
    <t>15.031.0020-0</t>
  </si>
  <si>
    <t>15.031.0021-0</t>
  </si>
  <si>
    <t>15.031.0022-0</t>
  </si>
  <si>
    <t>15.031.0023-0</t>
  </si>
  <si>
    <t>15.031.0024-0</t>
  </si>
  <si>
    <t>15.031.0025-0</t>
  </si>
  <si>
    <t>15.031.0026-0</t>
  </si>
  <si>
    <t>15.031.0027-0</t>
  </si>
  <si>
    <t>15.031.9999-0</t>
  </si>
  <si>
    <t>15.032.9999-0</t>
  </si>
  <si>
    <t>15.033.9999-0</t>
  </si>
  <si>
    <t>15.034.0010-0</t>
  </si>
  <si>
    <t>15.034.0011-0</t>
  </si>
  <si>
    <t>15.034.0012-0</t>
  </si>
  <si>
    <t>15.034.0013-0</t>
  </si>
  <si>
    <t>15.034.0014-0</t>
  </si>
  <si>
    <t>15.034.0015-0</t>
  </si>
  <si>
    <t>15.034.0016-0</t>
  </si>
  <si>
    <t>15.034.0017-0</t>
  </si>
  <si>
    <t>15.034.0020-0</t>
  </si>
  <si>
    <t>15.034.0021-0</t>
  </si>
  <si>
    <t>15.034.0022-0</t>
  </si>
  <si>
    <t>15.034.0023-0</t>
  </si>
  <si>
    <t>15.034.0024-0</t>
  </si>
  <si>
    <t>15.034.0025-0</t>
  </si>
  <si>
    <t>15.034.0026-0</t>
  </si>
  <si>
    <t>15.034.0027-0</t>
  </si>
  <si>
    <t>15.034.9999-0</t>
  </si>
  <si>
    <t>15.035.0010-0</t>
  </si>
  <si>
    <t>15.035.0011-0</t>
  </si>
  <si>
    <t>15.035.0012-0</t>
  </si>
  <si>
    <t>15.035.0013-0</t>
  </si>
  <si>
    <t>15.035.0014-0</t>
  </si>
  <si>
    <t>15.035.0015-0</t>
  </si>
  <si>
    <t>15.035.0016-0</t>
  </si>
  <si>
    <t>15.035.0017-0</t>
  </si>
  <si>
    <t>15.035.0020-0</t>
  </si>
  <si>
    <t>15.035.0021-0</t>
  </si>
  <si>
    <t>15.035.0022-0</t>
  </si>
  <si>
    <t>15.035.0023-0</t>
  </si>
  <si>
    <t>15.035.0024-0</t>
  </si>
  <si>
    <t>15.035.0025-0</t>
  </si>
  <si>
    <t>15.035.0026-0</t>
  </si>
  <si>
    <t>15.035.0027-0</t>
  </si>
  <si>
    <t>15.035.9999-0</t>
  </si>
  <si>
    <t>15.036.0001-0</t>
  </si>
  <si>
    <t>15.036.0002-0</t>
  </si>
  <si>
    <t>15.036.0003-0</t>
  </si>
  <si>
    <t>15.036.0010-0</t>
  </si>
  <si>
    <t>15.036.0011-0</t>
  </si>
  <si>
    <t>15.036.0012-0</t>
  </si>
  <si>
    <t>15.036.0013-0</t>
  </si>
  <si>
    <t>15.036.0014-0</t>
  </si>
  <si>
    <t>15.036.0015-0</t>
  </si>
  <si>
    <t>15.036.0016-0</t>
  </si>
  <si>
    <t>15.036.0017-0</t>
  </si>
  <si>
    <t>15.036.0018-0</t>
  </si>
  <si>
    <t>15.036.0019-0</t>
  </si>
  <si>
    <t>15.036.0020-0</t>
  </si>
  <si>
    <t>15.036.0021-0</t>
  </si>
  <si>
    <t>15.036.0022-0</t>
  </si>
  <si>
    <t>15.036.0023-0</t>
  </si>
  <si>
    <t>15.036.0024-0</t>
  </si>
  <si>
    <t>15.036.0025-0</t>
  </si>
  <si>
    <t>15.036.0026-0</t>
  </si>
  <si>
    <t>15.036.0027-0</t>
  </si>
  <si>
    <t>15.036.0028-0</t>
  </si>
  <si>
    <t>15.036.0029-0</t>
  </si>
  <si>
    <t>15.036.0030-0</t>
  </si>
  <si>
    <t>15.036.0031-0</t>
  </si>
  <si>
    <t>15.036.0032-0</t>
  </si>
  <si>
    <t>15.036.0033-0</t>
  </si>
  <si>
    <t>15.036.0034-0</t>
  </si>
  <si>
    <t>15.036.0035-0</t>
  </si>
  <si>
    <t>15.036.0036-0</t>
  </si>
  <si>
    <t>15.036.0037-0</t>
  </si>
  <si>
    <t>15.036.0038-0</t>
  </si>
  <si>
    <t>15.036.0039-0</t>
  </si>
  <si>
    <t>15.036.0040-0</t>
  </si>
  <si>
    <t>15.036.0041-0</t>
  </si>
  <si>
    <t>15.036.0042-0</t>
  </si>
  <si>
    <t>15.036.0043-0</t>
  </si>
  <si>
    <t>15.036.0044-0</t>
  </si>
  <si>
    <t>15.036.0045-0</t>
  </si>
  <si>
    <t>15.036.0046-0</t>
  </si>
  <si>
    <t>15.036.0047-0</t>
  </si>
  <si>
    <t>15.036.0048-0</t>
  </si>
  <si>
    <t>15.036.0049-0</t>
  </si>
  <si>
    <t>15.036.0050-0</t>
  </si>
  <si>
    <t>15.036.0051-0</t>
  </si>
  <si>
    <t>15.036.0052-0</t>
  </si>
  <si>
    <t>15.036.0053-0</t>
  </si>
  <si>
    <t>15.036.0060-0</t>
  </si>
  <si>
    <t>15.036.0061-0</t>
  </si>
  <si>
    <t>15.036.0062-0</t>
  </si>
  <si>
    <t>15.036.0063-0</t>
  </si>
  <si>
    <t>15.036.0064-0</t>
  </si>
  <si>
    <t>15.036.0065-0</t>
  </si>
  <si>
    <t>15.036.0066-0</t>
  </si>
  <si>
    <t>15.036.0067-0</t>
  </si>
  <si>
    <t>15.036.0068-0</t>
  </si>
  <si>
    <t>15.036.0069-0</t>
  </si>
  <si>
    <t>15.036.0070-0</t>
  </si>
  <si>
    <t>15.036.0071-0</t>
  </si>
  <si>
    <t>15.036.0072-0</t>
  </si>
  <si>
    <t>15.036.0073-0</t>
  </si>
  <si>
    <t>15.036.0074-0</t>
  </si>
  <si>
    <t>15.036.0075-0</t>
  </si>
  <si>
    <t>15.036.0076-0</t>
  </si>
  <si>
    <t>15.036.0077-0</t>
  </si>
  <si>
    <t>15.036.0078-0</t>
  </si>
  <si>
    <t>15.036.0079-0</t>
  </si>
  <si>
    <t>15.036.0080-0</t>
  </si>
  <si>
    <t>15.036.0081-0</t>
  </si>
  <si>
    <t>15.036.0082-0</t>
  </si>
  <si>
    <t>15.036.0084-0</t>
  </si>
  <si>
    <t>15.036.0086-0</t>
  </si>
  <si>
    <t>15.036.0088-0</t>
  </si>
  <si>
    <t>15.036.0090-0</t>
  </si>
  <si>
    <t>15.036.0092-0</t>
  </si>
  <si>
    <t>15.036.0100-0</t>
  </si>
  <si>
    <t>15.036.0105-0</t>
  </si>
  <si>
    <t>15.036.0110-0</t>
  </si>
  <si>
    <t>15.036.0130-0</t>
  </si>
  <si>
    <t>15.036.0135-0</t>
  </si>
  <si>
    <t>15.036.0140-0</t>
  </si>
  <si>
    <t>15.036.0141-0</t>
  </si>
  <si>
    <t>15.036.0143-0</t>
  </si>
  <si>
    <t>15.036.9999-0</t>
  </si>
  <si>
    <t>15.037.0010-0</t>
  </si>
  <si>
    <t>15.037.0011-0</t>
  </si>
  <si>
    <t>15.037.0012-0</t>
  </si>
  <si>
    <t>15.037.0013-0</t>
  </si>
  <si>
    <t>15.037.0014-0</t>
  </si>
  <si>
    <t>15.037.0015-0</t>
  </si>
  <si>
    <t>15.037.0016-0</t>
  </si>
  <si>
    <t>15.037.0017-0</t>
  </si>
  <si>
    <t>15.037.9999-0</t>
  </si>
  <si>
    <t>15.038.0001-0</t>
  </si>
  <si>
    <t>15.038.0002-0</t>
  </si>
  <si>
    <t>15.038.0003-0</t>
  </si>
  <si>
    <t>15.038.0004-0</t>
  </si>
  <si>
    <t>15.038.0005-0</t>
  </si>
  <si>
    <t>15.038.0006-0</t>
  </si>
  <si>
    <t>15.038.0010-0</t>
  </si>
  <si>
    <t>15.038.0011-0</t>
  </si>
  <si>
    <t>15.038.0012-0</t>
  </si>
  <si>
    <t>15.038.0013-0</t>
  </si>
  <si>
    <t>15.038.0014-0</t>
  </si>
  <si>
    <t>15.038.0015-0</t>
  </si>
  <si>
    <t>15.038.0016-0</t>
  </si>
  <si>
    <t>15.038.0017-0</t>
  </si>
  <si>
    <t>15.038.0018-0</t>
  </si>
  <si>
    <t>15.038.0019-0</t>
  </si>
  <si>
    <t>15.038.0020-0</t>
  </si>
  <si>
    <t>15.038.0030-0</t>
  </si>
  <si>
    <t>15.038.0031-0</t>
  </si>
  <si>
    <t>15.038.0032-0</t>
  </si>
  <si>
    <t>15.038.0033-0</t>
  </si>
  <si>
    <t>15.038.0034-0</t>
  </si>
  <si>
    <t>15.038.0035-0</t>
  </si>
  <si>
    <t>15.038.0036-0</t>
  </si>
  <si>
    <t>15.038.0037-0</t>
  </si>
  <si>
    <t>15.038.0040-0</t>
  </si>
  <si>
    <t>15.038.0041-0</t>
  </si>
  <si>
    <t>15.038.0042-0</t>
  </si>
  <si>
    <t>15.038.0043-0</t>
  </si>
  <si>
    <t>15.038.0044-0</t>
  </si>
  <si>
    <t>15.038.0045-0</t>
  </si>
  <si>
    <t>15.038.0050-0</t>
  </si>
  <si>
    <t>15.038.0051-0</t>
  </si>
  <si>
    <t>15.038.0052-0</t>
  </si>
  <si>
    <t>15.038.0053-0</t>
  </si>
  <si>
    <t>15.038.0054-0</t>
  </si>
  <si>
    <t>15.038.0055-0</t>
  </si>
  <si>
    <t>15.038.0056-0</t>
  </si>
  <si>
    <t>15.038.0057-0</t>
  </si>
  <si>
    <t>15.038.0058-0</t>
  </si>
  <si>
    <t>15.038.0060-0</t>
  </si>
  <si>
    <t>15.038.0061-0</t>
  </si>
  <si>
    <t>15.038.0062-0</t>
  </si>
  <si>
    <t>15.038.0063-0</t>
  </si>
  <si>
    <t>15.038.0064-0</t>
  </si>
  <si>
    <t>15.038.0065-0</t>
  </si>
  <si>
    <t>15.038.0070-0</t>
  </si>
  <si>
    <t>15.038.0071-0</t>
  </si>
  <si>
    <t>15.038.0072-0</t>
  </si>
  <si>
    <t>15.038.0073-0</t>
  </si>
  <si>
    <t>15.038.0074-0</t>
  </si>
  <si>
    <t>15.038.0075-0</t>
  </si>
  <si>
    <t>15.038.0080-0</t>
  </si>
  <si>
    <t>15.038.0081-0</t>
  </si>
  <si>
    <t>15.038.0085-0</t>
  </si>
  <si>
    <t>15.038.0086-0</t>
  </si>
  <si>
    <t>15.038.0087-0</t>
  </si>
  <si>
    <t>15.038.0088-0</t>
  </si>
  <si>
    <t>15.038.0089-0</t>
  </si>
  <si>
    <t>15.038.0090-0</t>
  </si>
  <si>
    <t>15.038.0100-0</t>
  </si>
  <si>
    <t>15.038.0101-0</t>
  </si>
  <si>
    <t>15.038.0102-0</t>
  </si>
  <si>
    <t>15.038.0103-0</t>
  </si>
  <si>
    <t>15.038.0104-0</t>
  </si>
  <si>
    <t>15.038.0105-0</t>
  </si>
  <si>
    <t>15.038.0106-0</t>
  </si>
  <si>
    <t>15.038.0107-0</t>
  </si>
  <si>
    <t>15.038.0108-0</t>
  </si>
  <si>
    <t>15.038.0115-0</t>
  </si>
  <si>
    <t>15.038.0116-0</t>
  </si>
  <si>
    <t>15.038.0120-0</t>
  </si>
  <si>
    <t>15.038.0121-0</t>
  </si>
  <si>
    <t>15.038.0122-0</t>
  </si>
  <si>
    <t>15.038.0130-0</t>
  </si>
  <si>
    <t>15.038.0131-0</t>
  </si>
  <si>
    <t>15.038.0132-0</t>
  </si>
  <si>
    <t>15.038.0133-0</t>
  </si>
  <si>
    <t>15.038.0134-0</t>
  </si>
  <si>
    <t>15.038.0135-0</t>
  </si>
  <si>
    <t>15.038.0140-0</t>
  </si>
  <si>
    <t>15.038.0141-0</t>
  </si>
  <si>
    <t>15.038.0142-0</t>
  </si>
  <si>
    <t>15.038.0143-0</t>
  </si>
  <si>
    <t>15.038.0144-0</t>
  </si>
  <si>
    <t>15.038.0145-0</t>
  </si>
  <si>
    <t>15.038.0150-0</t>
  </si>
  <si>
    <t>15.038.0151-0</t>
  </si>
  <si>
    <t>15.038.0152-0</t>
  </si>
  <si>
    <t>15.038.0153-0</t>
  </si>
  <si>
    <t>15.038.0154-0</t>
  </si>
  <si>
    <t>15.038.0155-0</t>
  </si>
  <si>
    <t>15.038.0160-0</t>
  </si>
  <si>
    <t>15.038.0161-0</t>
  </si>
  <si>
    <t>15.038.0162-0</t>
  </si>
  <si>
    <t>15.038.0165-0</t>
  </si>
  <si>
    <t>15.038.0166-0</t>
  </si>
  <si>
    <t>15.038.0170-0</t>
  </si>
  <si>
    <t>15.038.0171-0</t>
  </si>
  <si>
    <t>15.038.0172-0</t>
  </si>
  <si>
    <t>15.038.0173-0</t>
  </si>
  <si>
    <t>15.038.0174-0</t>
  </si>
  <si>
    <t>15.038.0175-0</t>
  </si>
  <si>
    <t>15.038.0176-0</t>
  </si>
  <si>
    <t>15.038.0177-0</t>
  </si>
  <si>
    <t>15.038.0178-0</t>
  </si>
  <si>
    <t>15.038.0185-0</t>
  </si>
  <si>
    <t>15.038.0186-0</t>
  </si>
  <si>
    <t>15.038.0190-0</t>
  </si>
  <si>
    <t>15.038.0200-0</t>
  </si>
  <si>
    <t>15.038.0201-0</t>
  </si>
  <si>
    <t>15.038.0202-0</t>
  </si>
  <si>
    <t>15.038.0203-0</t>
  </si>
  <si>
    <t>15.038.0204-0</t>
  </si>
  <si>
    <t>15.038.0205-0</t>
  </si>
  <si>
    <t>15.038.0206-0</t>
  </si>
  <si>
    <t>15.038.0207-0</t>
  </si>
  <si>
    <t>15.038.0208-0</t>
  </si>
  <si>
    <t>15.038.0209-0</t>
  </si>
  <si>
    <t>15.038.0210-0</t>
  </si>
  <si>
    <t>15.038.0215-0</t>
  </si>
  <si>
    <t>15.038.0216-0</t>
  </si>
  <si>
    <t>15.038.0217-0</t>
  </si>
  <si>
    <t>15.038.0218-0</t>
  </si>
  <si>
    <t>15.038.0219-0</t>
  </si>
  <si>
    <t>15.038.0220-0</t>
  </si>
  <si>
    <t>15.038.0221-0</t>
  </si>
  <si>
    <t>15.038.0222-0</t>
  </si>
  <si>
    <t>15.038.0230-0</t>
  </si>
  <si>
    <t>15.038.0231-0</t>
  </si>
  <si>
    <t>15.038.0232-0</t>
  </si>
  <si>
    <t>15.038.0233-0</t>
  </si>
  <si>
    <t>15.038.0234-0</t>
  </si>
  <si>
    <t>15.038.0235-0</t>
  </si>
  <si>
    <t>15.038.0236-0</t>
  </si>
  <si>
    <t>15.038.0237-0</t>
  </si>
  <si>
    <t>15.038.0240-0</t>
  </si>
  <si>
    <t>15.038.0250-0</t>
  </si>
  <si>
    <t>15.038.0251-0</t>
  </si>
  <si>
    <t>15.038.0252-0</t>
  </si>
  <si>
    <t>15.038.0253-0</t>
  </si>
  <si>
    <t>15.038.0254-0</t>
  </si>
  <si>
    <t>15.038.0255-0</t>
  </si>
  <si>
    <t>15.038.0256-0</t>
  </si>
  <si>
    <t>15.038.0257-0</t>
  </si>
  <si>
    <t>15.038.0260-0</t>
  </si>
  <si>
    <t>15.038.0261-0</t>
  </si>
  <si>
    <t>15.038.0262-0</t>
  </si>
  <si>
    <t>15.038.0263-0</t>
  </si>
  <si>
    <t>15.038.0264-0</t>
  </si>
  <si>
    <t>15.038.0265-0</t>
  </si>
  <si>
    <t>15.038.0266-0</t>
  </si>
  <si>
    <t>15.038.0267-0</t>
  </si>
  <si>
    <t>15.038.0268-0</t>
  </si>
  <si>
    <t>15.038.0269-0</t>
  </si>
  <si>
    <t>15.038.0270-0</t>
  </si>
  <si>
    <t>15.038.0271-0</t>
  </si>
  <si>
    <t>15.038.0272-0</t>
  </si>
  <si>
    <t>15.038.0273-0</t>
  </si>
  <si>
    <t>15.038.0280-0</t>
  </si>
  <si>
    <t>15.038.0281-0</t>
  </si>
  <si>
    <t>15.038.0282-0</t>
  </si>
  <si>
    <t>15.038.0283-0</t>
  </si>
  <si>
    <t>15.038.0284-0</t>
  </si>
  <si>
    <t>15.038.0285-0</t>
  </si>
  <si>
    <t>15.038.0286-0</t>
  </si>
  <si>
    <t>15.038.0287-0</t>
  </si>
  <si>
    <t>15.038.0288-0</t>
  </si>
  <si>
    <t>15.038.0290-0</t>
  </si>
  <si>
    <t>15.038.0291-0</t>
  </si>
  <si>
    <t>15.038.0292-0</t>
  </si>
  <si>
    <t>15.038.0293-0</t>
  </si>
  <si>
    <t>15.038.0294-0</t>
  </si>
  <si>
    <t>15.038.0295-0</t>
  </si>
  <si>
    <t>15.038.0296-0</t>
  </si>
  <si>
    <t>15.038.0297-0</t>
  </si>
  <si>
    <t>15.038.0298-0</t>
  </si>
  <si>
    <t>15.038.0300-0</t>
  </si>
  <si>
    <t>15.038.0301-0</t>
  </si>
  <si>
    <t>15.038.0302-0</t>
  </si>
  <si>
    <t>15.038.0303-0</t>
  </si>
  <si>
    <t>15.038.0304-0</t>
  </si>
  <si>
    <t>15.038.0305-0</t>
  </si>
  <si>
    <t>15.038.0306-0</t>
  </si>
  <si>
    <t>15.038.0307-0</t>
  </si>
  <si>
    <t>15.038.0308-0</t>
  </si>
  <si>
    <t>15.038.0320-0</t>
  </si>
  <si>
    <t>15.038.0321-0</t>
  </si>
  <si>
    <t>15.038.0322-0</t>
  </si>
  <si>
    <t>15.038.0323-0</t>
  </si>
  <si>
    <t>15.038.0324-0</t>
  </si>
  <si>
    <t>15.038.0325-0</t>
  </si>
  <si>
    <t>15.038.0326-0</t>
  </si>
  <si>
    <t>15.038.0327-0</t>
  </si>
  <si>
    <t>15.038.0328-0</t>
  </si>
  <si>
    <t>15.038.0335-0</t>
  </si>
  <si>
    <t>15.038.0336-0</t>
  </si>
  <si>
    <t>15.038.0337-0</t>
  </si>
  <si>
    <t>15.038.0338-0</t>
  </si>
  <si>
    <t>15.038.0339-0</t>
  </si>
  <si>
    <t>15.038.0340-0</t>
  </si>
  <si>
    <t>15.038.0341-0</t>
  </si>
  <si>
    <t>15.038.0342-0</t>
  </si>
  <si>
    <t>15.038.0343-0</t>
  </si>
  <si>
    <t>15.038.0350-0</t>
  </si>
  <si>
    <t>15.038.0351-0</t>
  </si>
  <si>
    <t>15.038.0355-0</t>
  </si>
  <si>
    <t>15.038.0356-0</t>
  </si>
  <si>
    <t>15.038.0357-0</t>
  </si>
  <si>
    <t>15.038.0358-0</t>
  </si>
  <si>
    <t>15.038.0359-0</t>
  </si>
  <si>
    <t>15.038.0360-0</t>
  </si>
  <si>
    <t>15.038.0361-0</t>
  </si>
  <si>
    <t>15.038.0362-0</t>
  </si>
  <si>
    <t>15.038.0363-0</t>
  </si>
  <si>
    <t>15.038.0365-0</t>
  </si>
  <si>
    <t>15.038.0366-0</t>
  </si>
  <si>
    <t>15.038.0367-0</t>
  </si>
  <si>
    <t>15.038.0368-0</t>
  </si>
  <si>
    <t>15.038.0375-0</t>
  </si>
  <si>
    <t>15.038.0376-0</t>
  </si>
  <si>
    <t>15.038.0377-0</t>
  </si>
  <si>
    <t>15.038.0385-0</t>
  </si>
  <si>
    <t>15.038.0386-0</t>
  </si>
  <si>
    <t>15.038.0387-0</t>
  </si>
  <si>
    <t>15.038.0388-0</t>
  </si>
  <si>
    <t>15.038.0389-0</t>
  </si>
  <si>
    <t>15.038.0390-0</t>
  </si>
  <si>
    <t>15.038.0391-0</t>
  </si>
  <si>
    <t>15.038.0392-0</t>
  </si>
  <si>
    <t>15.038.0393-0</t>
  </si>
  <si>
    <t>15.038.0400-0</t>
  </si>
  <si>
    <t>15.038.0401-0</t>
  </si>
  <si>
    <t>15.038.0402-0</t>
  </si>
  <si>
    <t>15.038.0403-0</t>
  </si>
  <si>
    <t>15.038.0404-0</t>
  </si>
  <si>
    <t>15.038.0405-0</t>
  </si>
  <si>
    <t>15.038.0406-0</t>
  </si>
  <si>
    <t>15.038.0407-0</t>
  </si>
  <si>
    <t>15.038.0408-0</t>
  </si>
  <si>
    <t>15.038.0409-0</t>
  </si>
  <si>
    <t>15.038.0415-0</t>
  </si>
  <si>
    <t>15.038.0416-0</t>
  </si>
  <si>
    <t>15.038.0420-0</t>
  </si>
  <si>
    <t>15.038.0421-0</t>
  </si>
  <si>
    <t>15.038.0422-0</t>
  </si>
  <si>
    <t>15.038.0423-0</t>
  </si>
  <si>
    <t>15.038.0424-0</t>
  </si>
  <si>
    <t>15.038.0425-0</t>
  </si>
  <si>
    <t>15.038.0426-0</t>
  </si>
  <si>
    <t>15.038.0427-0</t>
  </si>
  <si>
    <t>15.038.0428-0</t>
  </si>
  <si>
    <t>15.038.0430-0</t>
  </si>
  <si>
    <t>15.038.0431-0</t>
  </si>
  <si>
    <t>15.038.0432-0</t>
  </si>
  <si>
    <t>15.038.0433-0</t>
  </si>
  <si>
    <t>15.038.0435-0</t>
  </si>
  <si>
    <t>15.038.0436-0</t>
  </si>
  <si>
    <t>15.038.0437-0</t>
  </si>
  <si>
    <t>15.038.0438-0</t>
  </si>
  <si>
    <t>15.038.0439-0</t>
  </si>
  <si>
    <t>15.038.0440-0</t>
  </si>
  <si>
    <t>15.038.0445-0</t>
  </si>
  <si>
    <t>15.038.0446-0</t>
  </si>
  <si>
    <t>15.038.0447-0</t>
  </si>
  <si>
    <t>15.038.0448-0</t>
  </si>
  <si>
    <t>15.038.0455-0</t>
  </si>
  <si>
    <t>15.038.0456-0</t>
  </si>
  <si>
    <t>15.038.0457-0</t>
  </si>
  <si>
    <t>15.038.0458-0</t>
  </si>
  <si>
    <t>15.038.0465-0</t>
  </si>
  <si>
    <t>15.038.0466-0</t>
  </si>
  <si>
    <t>15.038.0467-0</t>
  </si>
  <si>
    <t>15.038.0470-0</t>
  </si>
  <si>
    <t>15.038.0471-0</t>
  </si>
  <si>
    <t>15.038.0472-0</t>
  </si>
  <si>
    <t>15.038.0473-0</t>
  </si>
  <si>
    <t>15.038.9999-0</t>
  </si>
  <si>
    <t>15.039.9999-0</t>
  </si>
  <si>
    <t>15.040.9999-0</t>
  </si>
  <si>
    <t>15.041.0001-0</t>
  </si>
  <si>
    <t>15.041.0002-0</t>
  </si>
  <si>
    <t>15.041.0003-0</t>
  </si>
  <si>
    <t>15.041.0004-0</t>
  </si>
  <si>
    <t>15.041.0005-0</t>
  </si>
  <si>
    <t>15.041.0006-0</t>
  </si>
  <si>
    <t>15.041.0007-0</t>
  </si>
  <si>
    <t>15.041.0008-0</t>
  </si>
  <si>
    <t>15.041.0009-0</t>
  </si>
  <si>
    <t>15.041.0020-0</t>
  </si>
  <si>
    <t>15.041.0025-0</t>
  </si>
  <si>
    <t>15.041.0030-0</t>
  </si>
  <si>
    <t>15.041.0035-0</t>
  </si>
  <si>
    <t>15.041.9999-0</t>
  </si>
  <si>
    <t>15.045.0010-0</t>
  </si>
  <si>
    <t>15.045.0011-0</t>
  </si>
  <si>
    <t>15.045.0012-0</t>
  </si>
  <si>
    <t>15.045.0013-0</t>
  </si>
  <si>
    <t>15.045.0014-0</t>
  </si>
  <si>
    <t>15.045.0015-0</t>
  </si>
  <si>
    <t>15.045.0016-0</t>
  </si>
  <si>
    <t>15.045.0017-0</t>
  </si>
  <si>
    <t>15.045.0018-0</t>
  </si>
  <si>
    <t>15.045.0025-0</t>
  </si>
  <si>
    <t>15.045.0026-0</t>
  </si>
  <si>
    <t>15.045.0027-0</t>
  </si>
  <si>
    <t>15.045.0028-0</t>
  </si>
  <si>
    <t>15.045.0029-0</t>
  </si>
  <si>
    <t>15.045.0030-0</t>
  </si>
  <si>
    <t>15.045.0031-0</t>
  </si>
  <si>
    <t>15.045.0032-0</t>
  </si>
  <si>
    <t>15.045.0033-0</t>
  </si>
  <si>
    <t>15.045.0050-0</t>
  </si>
  <si>
    <t>15.045.0051-0</t>
  </si>
  <si>
    <t>15.045.0052-0</t>
  </si>
  <si>
    <t>15.045.0053-0</t>
  </si>
  <si>
    <t>15.045.0054-0</t>
  </si>
  <si>
    <t>15.045.0055-0</t>
  </si>
  <si>
    <t>15.045.0056-0</t>
  </si>
  <si>
    <t>15.045.0057-0</t>
  </si>
  <si>
    <t>15.045.0058-0</t>
  </si>
  <si>
    <t>15.045.0065-1</t>
  </si>
  <si>
    <t>15.045.0066-1</t>
  </si>
  <si>
    <t>15.045.0067-1</t>
  </si>
  <si>
    <t>15.045.0068-1</t>
  </si>
  <si>
    <t>15.045.0069-1</t>
  </si>
  <si>
    <t>15.045.0070-1</t>
  </si>
  <si>
    <t>15.045.0071-1</t>
  </si>
  <si>
    <t>15.045.0072-1</t>
  </si>
  <si>
    <t>15.045.0073-1</t>
  </si>
  <si>
    <t>15.045.0075-0</t>
  </si>
  <si>
    <t>15.045.0076-0</t>
  </si>
  <si>
    <t>15.045.0077-0</t>
  </si>
  <si>
    <t>15.045.0078-0</t>
  </si>
  <si>
    <t>15.045.0079-0</t>
  </si>
  <si>
    <t>15.045.0080-0</t>
  </si>
  <si>
    <t>15.045.0081-0</t>
  </si>
  <si>
    <t>15.045.0082-0</t>
  </si>
  <si>
    <t>15.045.0083-0</t>
  </si>
  <si>
    <t>15.045.0084-0</t>
  </si>
  <si>
    <t>15.045.0085-0</t>
  </si>
  <si>
    <t>15.045.0086-0</t>
  </si>
  <si>
    <t>15.045.0087-0</t>
  </si>
  <si>
    <t>15.045.0090-0</t>
  </si>
  <si>
    <t>15.045.0091-0</t>
  </si>
  <si>
    <t>15.045.0092-0</t>
  </si>
  <si>
    <t>15.045.0093-0</t>
  </si>
  <si>
    <t>15.045.0094-0</t>
  </si>
  <si>
    <t>15.045.0095-0</t>
  </si>
  <si>
    <t>15.045.0096-0</t>
  </si>
  <si>
    <t>15.045.0097-0</t>
  </si>
  <si>
    <t>15.045.0098-0</t>
  </si>
  <si>
    <t>15.045.0100-0</t>
  </si>
  <si>
    <t>15.045.0101-0</t>
  </si>
  <si>
    <t>15.045.0102-0</t>
  </si>
  <si>
    <t>15.045.0103-0</t>
  </si>
  <si>
    <t>15.045.0104-0</t>
  </si>
  <si>
    <t>15.045.0105-0</t>
  </si>
  <si>
    <t>15.045.0106-0</t>
  </si>
  <si>
    <t>15.045.0107-0</t>
  </si>
  <si>
    <t>15.045.0108-0</t>
  </si>
  <si>
    <t>15.045.0110-0</t>
  </si>
  <si>
    <t>15.045.0111-0</t>
  </si>
  <si>
    <t>15.045.0115-0</t>
  </si>
  <si>
    <t>15.045.0116-0</t>
  </si>
  <si>
    <t>15.045.0120-0</t>
  </si>
  <si>
    <t>15.045.0121-0</t>
  </si>
  <si>
    <t>15.045.9999-0</t>
  </si>
  <si>
    <t>15.046.0010-0</t>
  </si>
  <si>
    <t>15.046.0011-0</t>
  </si>
  <si>
    <t>15.046.0012-0</t>
  </si>
  <si>
    <t>15.046.0013-0</t>
  </si>
  <si>
    <t>15.046.0014-0</t>
  </si>
  <si>
    <t>15.046.0015-0</t>
  </si>
  <si>
    <t>15.046.0016-0</t>
  </si>
  <si>
    <t>15.046.0017-0</t>
  </si>
  <si>
    <t>15.046.0018-0</t>
  </si>
  <si>
    <t>15.046.9999-0</t>
  </si>
  <si>
    <t>15.047.0010-0</t>
  </si>
  <si>
    <t>15.047.0011-0</t>
  </si>
  <si>
    <t>15.047.0012-0</t>
  </si>
  <si>
    <t>15.047.0013-0</t>
  </si>
  <si>
    <t>15.047.0014-0</t>
  </si>
  <si>
    <t>15.047.0015-0</t>
  </si>
  <si>
    <t>15.047.0016-0</t>
  </si>
  <si>
    <t>15.047.0017-0</t>
  </si>
  <si>
    <t>15.047.0018-0</t>
  </si>
  <si>
    <t>15.047.9999-0</t>
  </si>
  <si>
    <t>15.058.0010-0</t>
  </si>
  <si>
    <t>15.058.0015-0</t>
  </si>
  <si>
    <t>15.058.0020-0</t>
  </si>
  <si>
    <t>15.058.0050-0</t>
  </si>
  <si>
    <t>15.058.0055-0</t>
  </si>
  <si>
    <t>15.058.0060-0</t>
  </si>
  <si>
    <t>15.058.9999-0</t>
  </si>
  <si>
    <t>15.065.0010-0</t>
  </si>
  <si>
    <t>15.065.0011-0</t>
  </si>
  <si>
    <t>15.065.0015-0</t>
  </si>
  <si>
    <t>15.065.0016-0</t>
  </si>
  <si>
    <t>15.065.0020-0</t>
  </si>
  <si>
    <t>15.065.0021-0</t>
  </si>
  <si>
    <t>15.065.0025-0</t>
  </si>
  <si>
    <t>15.065.0026-0</t>
  </si>
  <si>
    <t>15.065.9999-0</t>
  </si>
  <si>
    <t>15.066.0001-1</t>
  </si>
  <si>
    <t>15.066.0002-1</t>
  </si>
  <si>
    <t>15.066.0003-1</t>
  </si>
  <si>
    <t>15.066.0004-0</t>
  </si>
  <si>
    <t>15.066.0006-0</t>
  </si>
  <si>
    <t>15.066.0007-0</t>
  </si>
  <si>
    <t>15.066.0012-0</t>
  </si>
  <si>
    <t>15.066.0013-0</t>
  </si>
  <si>
    <t>15.066.0021-0</t>
  </si>
  <si>
    <t>15.066.0022-0</t>
  </si>
  <si>
    <t>15.066.0023-0</t>
  </si>
  <si>
    <t>15.066.0024-0</t>
  </si>
  <si>
    <t>15.066.0025-0</t>
  </si>
  <si>
    <t>15.066.0026-0</t>
  </si>
  <si>
    <t>15.066.0027-0</t>
  </si>
  <si>
    <t>15.066.0028-0</t>
  </si>
  <si>
    <t>15.066.0031-1</t>
  </si>
  <si>
    <t>15.066.0032-1</t>
  </si>
  <si>
    <t>15.066.0033-1</t>
  </si>
  <si>
    <t>15.066.0034-1</t>
  </si>
  <si>
    <t>15.066.0035-0</t>
  </si>
  <si>
    <t>15.066.0036-0</t>
  </si>
  <si>
    <t>15.066.0037-0</t>
  </si>
  <si>
    <t>15.066.0038-0</t>
  </si>
  <si>
    <t>15.066.0041-1</t>
  </si>
  <si>
    <t>15.066.0042-1</t>
  </si>
  <si>
    <t>15.066.0043-1</t>
  </si>
  <si>
    <t>15.066.0044-1</t>
  </si>
  <si>
    <t>15.066.0045-0</t>
  </si>
  <si>
    <t>15.066.0046-0</t>
  </si>
  <si>
    <t>15.066.0047-0</t>
  </si>
  <si>
    <t>15.066.0048-0</t>
  </si>
  <si>
    <t>15.066.0051-1</t>
  </si>
  <si>
    <t>15.066.0052-1</t>
  </si>
  <si>
    <t>15.066.0053-1</t>
  </si>
  <si>
    <t>15.066.0054-0</t>
  </si>
  <si>
    <t>15.066.0055-0</t>
  </si>
  <si>
    <t>15.066.0056-0</t>
  </si>
  <si>
    <t>15.066.0057-0</t>
  </si>
  <si>
    <t>15.066.0061-0</t>
  </si>
  <si>
    <t>15.066.0062-0</t>
  </si>
  <si>
    <t>15.066.0063-0</t>
  </si>
  <si>
    <t>15.066.0064-0</t>
  </si>
  <si>
    <t>15.066.0065-0</t>
  </si>
  <si>
    <t>15.066.0066-0</t>
  </si>
  <si>
    <t>15.066.0067-0</t>
  </si>
  <si>
    <t>15.066.0068-0</t>
  </si>
  <si>
    <t>15.066.0071-0</t>
  </si>
  <si>
    <t>15.066.0072-0</t>
  </si>
  <si>
    <t>15.066.0073-0</t>
  </si>
  <si>
    <t>15.066.0074-0</t>
  </si>
  <si>
    <t>15.066.0075-0</t>
  </si>
  <si>
    <t>15.066.0076-0</t>
  </si>
  <si>
    <t>15.066.0077-0</t>
  </si>
  <si>
    <t>15.066.0078-0</t>
  </si>
  <si>
    <t>15.066.9999-0</t>
  </si>
  <si>
    <t>15.067.0001-0</t>
  </si>
  <si>
    <t>15.067.0010-0</t>
  </si>
  <si>
    <t>15.067.0020-0</t>
  </si>
  <si>
    <t>15.067.0030-0</t>
  </si>
  <si>
    <t>15.067.0040-0</t>
  </si>
  <si>
    <t>15.067.0050-0</t>
  </si>
  <si>
    <t>15.067.0060-0</t>
  </si>
  <si>
    <t>15.067.0070-0</t>
  </si>
  <si>
    <t>15.067.0080-0</t>
  </si>
  <si>
    <t>15.067.0090-0</t>
  </si>
  <si>
    <t>15.067.0100-0</t>
  </si>
  <si>
    <t>15.067.0110-0</t>
  </si>
  <si>
    <t>15.067.0120-0</t>
  </si>
  <si>
    <t>15.067.0130-0</t>
  </si>
  <si>
    <t>15.067.9999-0</t>
  </si>
  <si>
    <t>15.068.0001-0</t>
  </si>
  <si>
    <t>15.068.0005-0</t>
  </si>
  <si>
    <t>15.068.0010-0</t>
  </si>
  <si>
    <t>15.068.0015-0</t>
  </si>
  <si>
    <t>15.068.0020-0</t>
  </si>
  <si>
    <t>15.068.0025-0</t>
  </si>
  <si>
    <t>15.068.0040-0</t>
  </si>
  <si>
    <t>15.068.0045-0</t>
  </si>
  <si>
    <t>15.068.0050-0</t>
  </si>
  <si>
    <t>15.068.0055-0</t>
  </si>
  <si>
    <t>15.068.0060-0</t>
  </si>
  <si>
    <t>15.068.0065-0</t>
  </si>
  <si>
    <t>15.068.0070-0</t>
  </si>
  <si>
    <t>15.068.0075-0</t>
  </si>
  <si>
    <t>15.068.0080-0</t>
  </si>
  <si>
    <t>15.068.0085-0</t>
  </si>
  <si>
    <t>15.068.0090-0</t>
  </si>
  <si>
    <t>15.068.0095-0</t>
  </si>
  <si>
    <t>15.068.9999-0</t>
  </si>
  <si>
    <t>15.069.0001-0</t>
  </si>
  <si>
    <t>15.069.0010-0</t>
  </si>
  <si>
    <t>15.069.0020-0</t>
  </si>
  <si>
    <t>15.069.9999-0</t>
  </si>
  <si>
    <t>15.070.0010-0</t>
  </si>
  <si>
    <t>15.070.0011-0</t>
  </si>
  <si>
    <t>15.070.0012-0</t>
  </si>
  <si>
    <t>15.070.0013-0</t>
  </si>
  <si>
    <t>15.070.9999-0</t>
  </si>
  <si>
    <t>15.071.0010-0</t>
  </si>
  <si>
    <t>15.071.0011-0</t>
  </si>
  <si>
    <t>15.071.0012-1</t>
  </si>
  <si>
    <t>15.071.9999-0</t>
  </si>
  <si>
    <t>15.075.0010-0</t>
  </si>
  <si>
    <t>15.075.0011-0</t>
  </si>
  <si>
    <t>15.075.0020-0</t>
  </si>
  <si>
    <t>15.075.0025-0</t>
  </si>
  <si>
    <t>15.075.9999-0</t>
  </si>
  <si>
    <t>15.076.9999-0</t>
  </si>
  <si>
    <t>15.080.0010-0</t>
  </si>
  <si>
    <t>15.080.0011-0</t>
  </si>
  <si>
    <t>15.080.0012-0</t>
  </si>
  <si>
    <t>15.080.9999-0</t>
  </si>
  <si>
    <t>16.001.0050-0</t>
  </si>
  <si>
    <t>16.001.0051-0</t>
  </si>
  <si>
    <t>16.001.0055-0</t>
  </si>
  <si>
    <t>16.001.0056-0</t>
  </si>
  <si>
    <t>16.001.0060-0</t>
  </si>
  <si>
    <t>16.001.0061-0</t>
  </si>
  <si>
    <t>16.001.0065-0</t>
  </si>
  <si>
    <t>16.001.0066-0</t>
  </si>
  <si>
    <t>16.001.0067-0</t>
  </si>
  <si>
    <t>16.001.0068-0</t>
  </si>
  <si>
    <t>16.001.0069-0</t>
  </si>
  <si>
    <t>16.001.0070-0</t>
  </si>
  <si>
    <t>16.001.0071-0</t>
  </si>
  <si>
    <t>16.001.0072-0</t>
  </si>
  <si>
    <t>16.001.0073-0</t>
  </si>
  <si>
    <t>16.001.0074-0</t>
  </si>
  <si>
    <t>16.001.0075-0</t>
  </si>
  <si>
    <t>16.001.0076-0</t>
  </si>
  <si>
    <t>16.001.0077-0</t>
  </si>
  <si>
    <t>16.001.0078-0</t>
  </si>
  <si>
    <t>16.001.0079-0</t>
  </si>
  <si>
    <t>16.001.0080-0</t>
  </si>
  <si>
    <t>16.001.0081-0</t>
  </si>
  <si>
    <t>16.001.0082-0</t>
  </si>
  <si>
    <t>16.001.0083-0</t>
  </si>
  <si>
    <t>16.001.0084-0</t>
  </si>
  <si>
    <t>16.001.0085-0</t>
  </si>
  <si>
    <t>16.001.0086-0</t>
  </si>
  <si>
    <t>16.001.0087-0</t>
  </si>
  <si>
    <t>16.001.0088-0</t>
  </si>
  <si>
    <t>16.001.0089-0</t>
  </si>
  <si>
    <t>16.001.0090-0</t>
  </si>
  <si>
    <t>16.001.0091-0</t>
  </si>
  <si>
    <t>16.001.0092-0</t>
  </si>
  <si>
    <t>16.001.0093-0</t>
  </si>
  <si>
    <t>16.001.0094-0</t>
  </si>
  <si>
    <t>16.001.0102-0</t>
  </si>
  <si>
    <t>16.001.0103-0</t>
  </si>
  <si>
    <t>16.001.0110-0</t>
  </si>
  <si>
    <t>16.001.0115-0</t>
  </si>
  <si>
    <t>16.001.0116-0</t>
  </si>
  <si>
    <t>16.001.0117-0</t>
  </si>
  <si>
    <t>16.001.0118-0</t>
  </si>
  <si>
    <t>16.001.0119-0</t>
  </si>
  <si>
    <t>16.001.9999-0</t>
  </si>
  <si>
    <t>16.002.0005-0</t>
  </si>
  <si>
    <t>16.002.0010-0</t>
  </si>
  <si>
    <t>16.002.0012-0</t>
  </si>
  <si>
    <t>16.002.0015-0</t>
  </si>
  <si>
    <t>16.002.0025-0</t>
  </si>
  <si>
    <t>16.002.9999-0</t>
  </si>
  <si>
    <t>16.003.0004-0</t>
  </si>
  <si>
    <t>16.003.0020-0</t>
  </si>
  <si>
    <t>16.003.0030-0</t>
  </si>
  <si>
    <t>16.003.0050-0</t>
  </si>
  <si>
    <t>16.003.9999-0</t>
  </si>
  <si>
    <t>16.004.0015-0</t>
  </si>
  <si>
    <t>16.004.0018-0</t>
  </si>
  <si>
    <t>16.004.0025-0</t>
  </si>
  <si>
    <t>16.004.0030-0</t>
  </si>
  <si>
    <t>16.004.0035-0</t>
  </si>
  <si>
    <t>16.004.0040-0</t>
  </si>
  <si>
    <t>16.004.0042-0</t>
  </si>
  <si>
    <t>16.004.0045-0</t>
  </si>
  <si>
    <t>16.004.0047-0</t>
  </si>
  <si>
    <t>16.004.0050-0</t>
  </si>
  <si>
    <t>16.004.0055-0</t>
  </si>
  <si>
    <t>16.004.0070-0</t>
  </si>
  <si>
    <t>16.004.9999-0</t>
  </si>
  <si>
    <t>16.005.0001-0</t>
  </si>
  <si>
    <t>16.005.0004-0</t>
  </si>
  <si>
    <t>16.005.0005-0</t>
  </si>
  <si>
    <t>16.005.0006-0</t>
  </si>
  <si>
    <t>16.005.0007-0</t>
  </si>
  <si>
    <t>16.005.0008-0</t>
  </si>
  <si>
    <t>16.005.0012-0</t>
  </si>
  <si>
    <t>16.005.0015-0</t>
  </si>
  <si>
    <t>16.005.0018-0</t>
  </si>
  <si>
    <t>16.005.0025-0</t>
  </si>
  <si>
    <t>16.005.0027-0</t>
  </si>
  <si>
    <t>16.005.0028-0</t>
  </si>
  <si>
    <t>16.005.0030-0</t>
  </si>
  <si>
    <t>16.005.0035-0</t>
  </si>
  <si>
    <t>16.005.0050-0</t>
  </si>
  <si>
    <t>16.005.0052-0</t>
  </si>
  <si>
    <t>16.005.0054-0</t>
  </si>
  <si>
    <t>16.005.0056-0</t>
  </si>
  <si>
    <t>16.005.0058-0</t>
  </si>
  <si>
    <t>16.005.0060-0</t>
  </si>
  <si>
    <t>16.005.0070-0</t>
  </si>
  <si>
    <t>16.005.0075-0</t>
  </si>
  <si>
    <t>16.005.9999-0</t>
  </si>
  <si>
    <t>16.006.0001-0</t>
  </si>
  <si>
    <t>16.006.9999-0</t>
  </si>
  <si>
    <t>16.007.0011-0</t>
  </si>
  <si>
    <t>16.007.0012-0</t>
  </si>
  <si>
    <t>16.007.0013-0</t>
  </si>
  <si>
    <t>16.007.0014-0</t>
  </si>
  <si>
    <t>16.007.0015-0</t>
  </si>
  <si>
    <t>16.007.0016-0</t>
  </si>
  <si>
    <t>16.007.0017-0</t>
  </si>
  <si>
    <t>16.007.0018-0</t>
  </si>
  <si>
    <t>16.007.0021-0</t>
  </si>
  <si>
    <t>16.007.0023-0</t>
  </si>
  <si>
    <t>16.007.0025-0</t>
  </si>
  <si>
    <t>16.007.0027-0</t>
  </si>
  <si>
    <t>16.007.0030-0</t>
  </si>
  <si>
    <t>16.007.0038-0</t>
  </si>
  <si>
    <t>16.007.9999-0</t>
  </si>
  <si>
    <t>16.008.0005-0</t>
  </si>
  <si>
    <t>16.008.0030-0</t>
  </si>
  <si>
    <t>16.008.9999-0</t>
  </si>
  <si>
    <t>16.009.0001-0</t>
  </si>
  <si>
    <t>16.009.0002-0</t>
  </si>
  <si>
    <t>16.009.0005-0</t>
  </si>
  <si>
    <t>16.009.9999-0</t>
  </si>
  <si>
    <t>16.010.0005-0</t>
  </si>
  <si>
    <t>16.010.0010-0</t>
  </si>
  <si>
    <t>16.010.0015-0</t>
  </si>
  <si>
    <t>16.010.9999-0</t>
  </si>
  <si>
    <t>16.011.0005-0</t>
  </si>
  <si>
    <t>16.011.0015-0</t>
  </si>
  <si>
    <t>16.011.0030-0</t>
  </si>
  <si>
    <t>16.011.0045-0</t>
  </si>
  <si>
    <t>16.011.0050-0</t>
  </si>
  <si>
    <t>16.011.9999-0</t>
  </si>
  <si>
    <t>16.012.0005-0</t>
  </si>
  <si>
    <t>16.012.9999-0</t>
  </si>
  <si>
    <t>16.013.0001-0</t>
  </si>
  <si>
    <t>16.013.0002-0</t>
  </si>
  <si>
    <t>16.013.0004-0</t>
  </si>
  <si>
    <t>16.013.0005-0</t>
  </si>
  <si>
    <t>16.013.0006-0</t>
  </si>
  <si>
    <t>16.013.0007-0</t>
  </si>
  <si>
    <t>16.013.0009-0</t>
  </si>
  <si>
    <t>16.013.0010-0</t>
  </si>
  <si>
    <t>16.013.0015-0</t>
  </si>
  <si>
    <t>16.013.9999-0</t>
  </si>
  <si>
    <t>16.015.0001-0</t>
  </si>
  <si>
    <t>16.015.0005-0</t>
  </si>
  <si>
    <t>16.015.0010-0</t>
  </si>
  <si>
    <t>16.015.9999-0</t>
  </si>
  <si>
    <t>16.016.9999-0</t>
  </si>
  <si>
    <t>16.018.9999-0</t>
  </si>
  <si>
    <t>16.020.0001-0</t>
  </si>
  <si>
    <t>16.020.0002-0</t>
  </si>
  <si>
    <t>16.020.0003-0</t>
  </si>
  <si>
    <t>16.020.0004-0</t>
  </si>
  <si>
    <t>16.020.0005-0</t>
  </si>
  <si>
    <t>16.020.0006-0</t>
  </si>
  <si>
    <t>16.020.0008-0</t>
  </si>
  <si>
    <t>16.020.0009-0</t>
  </si>
  <si>
    <t>16.020.0012-0</t>
  </si>
  <si>
    <t>16.020.9999-0</t>
  </si>
  <si>
    <t>16.021.0002-0</t>
  </si>
  <si>
    <t>16.021.0003-0</t>
  </si>
  <si>
    <t>16.021.0005-0</t>
  </si>
  <si>
    <t>16.021.9999-0</t>
  </si>
  <si>
    <t>16.022.0001-0</t>
  </si>
  <si>
    <t>16.022.0002-0</t>
  </si>
  <si>
    <t>16.022.0003-0</t>
  </si>
  <si>
    <t>16.022.0004-0</t>
  </si>
  <si>
    <t>16.022.0006-0</t>
  </si>
  <si>
    <t>16.022.0008-0</t>
  </si>
  <si>
    <t>16.022.0010-0</t>
  </si>
  <si>
    <t>16.022.0012-0</t>
  </si>
  <si>
    <t>16.022.9999-0</t>
  </si>
  <si>
    <t>16.023.0004-0</t>
  </si>
  <si>
    <t>16.023.0005-0</t>
  </si>
  <si>
    <t>16.023.9999-0</t>
  </si>
  <si>
    <t>16.024.0004-0</t>
  </si>
  <si>
    <t>16.024.0005-0</t>
  </si>
  <si>
    <t>16.024.0006-0</t>
  </si>
  <si>
    <t>16.024.0007-0</t>
  </si>
  <si>
    <t>16.024.0008-0</t>
  </si>
  <si>
    <t>16.024.0009-0</t>
  </si>
  <si>
    <t>16.024.0010-0</t>
  </si>
  <si>
    <t>16.024.0015-0</t>
  </si>
  <si>
    <t>16.024.9999-0</t>
  </si>
  <si>
    <t>16.025.0015-0</t>
  </si>
  <si>
    <t>16.025.9999-0</t>
  </si>
  <si>
    <t>16.026.0001-0</t>
  </si>
  <si>
    <t>16.026.0002-0</t>
  </si>
  <si>
    <t>16.026.0005-0</t>
  </si>
  <si>
    <t>16.026.0010-0</t>
  </si>
  <si>
    <t>16.026.9999-0</t>
  </si>
  <si>
    <t>16.027.0001-0</t>
  </si>
  <si>
    <t>16.027.9999-0</t>
  </si>
  <si>
    <t>16.028.0015-0</t>
  </si>
  <si>
    <t>16.028.0020-0</t>
  </si>
  <si>
    <t>16.028.0022-0</t>
  </si>
  <si>
    <t>16.028.0023-0</t>
  </si>
  <si>
    <t>16.028.0026-0</t>
  </si>
  <si>
    <t>16.028.0030-0</t>
  </si>
  <si>
    <t>16.028.9999-0</t>
  </si>
  <si>
    <t>16.029.0001-0</t>
  </si>
  <si>
    <t>16.029.9999-0</t>
  </si>
  <si>
    <t>16.030.0001-0</t>
  </si>
  <si>
    <t>16.030.0005-0</t>
  </si>
  <si>
    <t>16.030.0007-0</t>
  </si>
  <si>
    <t>16.030.0009-0</t>
  </si>
  <si>
    <t>16.030.0010-0</t>
  </si>
  <si>
    <t>16.030.0013-0</t>
  </si>
  <si>
    <t>16.030.0030-0</t>
  </si>
  <si>
    <t>16.030.9999-0</t>
  </si>
  <si>
    <t>16.031.0025-0</t>
  </si>
  <si>
    <t>16.031.9999-0</t>
  </si>
  <si>
    <t>16.032.0001-0</t>
  </si>
  <si>
    <t>16.032.9999-0</t>
  </si>
  <si>
    <t>16.033.0002-0</t>
  </si>
  <si>
    <t>16.033.9999-0</t>
  </si>
  <si>
    <t>16.034.0003-0</t>
  </si>
  <si>
    <t>16.034.0006-0</t>
  </si>
  <si>
    <t>16.034.9999-0</t>
  </si>
  <si>
    <t>16.035.0005-0</t>
  </si>
  <si>
    <t>16.035.9999-0</t>
  </si>
  <si>
    <t>16.036.0010-0</t>
  </si>
  <si>
    <t>16.036.0015-0</t>
  </si>
  <si>
    <t>16.036.0020-0</t>
  </si>
  <si>
    <t>16.036.0022-0</t>
  </si>
  <si>
    <t>16.036.0025-0</t>
  </si>
  <si>
    <t>16.036.0030-0</t>
  </si>
  <si>
    <t>16.036.0035-0</t>
  </si>
  <si>
    <t>16.036.0040-0</t>
  </si>
  <si>
    <t>16.036.0043-0</t>
  </si>
  <si>
    <t>16.036.0050-0</t>
  </si>
  <si>
    <t>16.036.0055-0</t>
  </si>
  <si>
    <t>16.036.0060-0</t>
  </si>
  <si>
    <t>16.036.0062-0</t>
  </si>
  <si>
    <t>16.036.0065-0</t>
  </si>
  <si>
    <t>16.036.0070-0</t>
  </si>
  <si>
    <t>16.036.0075-0</t>
  </si>
  <si>
    <t>16.036.0080-0</t>
  </si>
  <si>
    <t>16.036.0083-0</t>
  </si>
  <si>
    <t>16.036.9999-0</t>
  </si>
  <si>
    <t>17.012.0010-0</t>
  </si>
  <si>
    <t>17.012.0011-0</t>
  </si>
  <si>
    <t>17.012.0012-0</t>
  </si>
  <si>
    <t>17.012.0013-0</t>
  </si>
  <si>
    <t>17.012.0015-0</t>
  </si>
  <si>
    <t>17.012.0030-0</t>
  </si>
  <si>
    <t>17.012.0040-0</t>
  </si>
  <si>
    <t>17.012.9999-0</t>
  </si>
  <si>
    <t>17.013.0030-0</t>
  </si>
  <si>
    <t>17.013.0031-0</t>
  </si>
  <si>
    <t>17.013.0070-0</t>
  </si>
  <si>
    <t>17.013.0095-1</t>
  </si>
  <si>
    <t>17.013.9999-0</t>
  </si>
  <si>
    <t>17.014.0010-0</t>
  </si>
  <si>
    <t>17.014.0015-0</t>
  </si>
  <si>
    <t>17.014.9999-0</t>
  </si>
  <si>
    <t>17.017.0010-0</t>
  </si>
  <si>
    <t>17.017.0020-0</t>
  </si>
  <si>
    <t>17.017.0030-0</t>
  </si>
  <si>
    <t>17.017.0040-0</t>
  </si>
  <si>
    <t>17.017.0041-0</t>
  </si>
  <si>
    <t>17.017.0042-0</t>
  </si>
  <si>
    <t>17.017.0050-0</t>
  </si>
  <si>
    <t>17.017.0053-0</t>
  </si>
  <si>
    <t>17.017.0060-0</t>
  </si>
  <si>
    <t>17.017.0061-0</t>
  </si>
  <si>
    <t>17.017.0062-0</t>
  </si>
  <si>
    <t>17.017.0070-0</t>
  </si>
  <si>
    <t>17.017.0100-0</t>
  </si>
  <si>
    <t>17.017.0110-0</t>
  </si>
  <si>
    <t>17.017.0120-1</t>
  </si>
  <si>
    <t>17.017.0130-0</t>
  </si>
  <si>
    <t>17.017.0140-0</t>
  </si>
  <si>
    <t>17.017.0150-0</t>
  </si>
  <si>
    <t>17.017.0155-0</t>
  </si>
  <si>
    <t>17.017.0160-0</t>
  </si>
  <si>
    <t>17.017.0161-0</t>
  </si>
  <si>
    <t>17.017.0169-0</t>
  </si>
  <si>
    <t>17.017.0175-0</t>
  </si>
  <si>
    <t>17.017.0176-0</t>
  </si>
  <si>
    <t>17.017.0225-0</t>
  </si>
  <si>
    <t>17.017.0227-0</t>
  </si>
  <si>
    <t>17.017.0228-0</t>
  </si>
  <si>
    <t>17.017.0230-0</t>
  </si>
  <si>
    <t>17.017.0240-0</t>
  </si>
  <si>
    <t>17.017.0245-0</t>
  </si>
  <si>
    <t>17.017.0300-1</t>
  </si>
  <si>
    <t>17.017.0301-0</t>
  </si>
  <si>
    <t>17.017.0320-0</t>
  </si>
  <si>
    <t>17.017.0321-0</t>
  </si>
  <si>
    <t>17.017.0350-0</t>
  </si>
  <si>
    <t>17.017.0360-0</t>
  </si>
  <si>
    <t>17.017.0361-0</t>
  </si>
  <si>
    <t>17.017.0362-0</t>
  </si>
  <si>
    <t>17.017.0365-0</t>
  </si>
  <si>
    <t>17.017.9999-0</t>
  </si>
  <si>
    <t>17.018.0010-0</t>
  </si>
  <si>
    <t>17.018.0015-0</t>
  </si>
  <si>
    <t>17.018.0020-0</t>
  </si>
  <si>
    <t>17.018.0031-0</t>
  </si>
  <si>
    <t>17.018.0041-0</t>
  </si>
  <si>
    <t>17.018.0044-0</t>
  </si>
  <si>
    <t>17.018.0050-0</t>
  </si>
  <si>
    <t>17.018.0060-0</t>
  </si>
  <si>
    <t>17.018.0080-0</t>
  </si>
  <si>
    <t>17.018.0081-0</t>
  </si>
  <si>
    <t>17.018.0082-0</t>
  </si>
  <si>
    <t>17.018.0110-0</t>
  </si>
  <si>
    <t>17.018.0111-0</t>
  </si>
  <si>
    <t>17.018.0112-0</t>
  </si>
  <si>
    <t>17.018.0113-0</t>
  </si>
  <si>
    <t>17.018.0115-0</t>
  </si>
  <si>
    <t>17.018.0116-0</t>
  </si>
  <si>
    <t>17.018.0117-0</t>
  </si>
  <si>
    <t>17.018.0185-0</t>
  </si>
  <si>
    <t>17.018.0190-0</t>
  </si>
  <si>
    <t>17.018.0200-0</t>
  </si>
  <si>
    <t>17.018.0210-0</t>
  </si>
  <si>
    <t>17.018.0250-0</t>
  </si>
  <si>
    <t>17.018.0251-0</t>
  </si>
  <si>
    <t>17.018.0252-0</t>
  </si>
  <si>
    <t>17.018.0253-0</t>
  </si>
  <si>
    <t>17.018.0254-0</t>
  </si>
  <si>
    <t>17.018.0260-0</t>
  </si>
  <si>
    <t>17.018.9999-0</t>
  </si>
  <si>
    <t>17.020.0010-0</t>
  </si>
  <si>
    <t>17.020.0021-0</t>
  </si>
  <si>
    <t>17.020.0030-1</t>
  </si>
  <si>
    <t>17.020.0040-0</t>
  </si>
  <si>
    <t>17.020.0050-0</t>
  </si>
  <si>
    <t>17.020.0060-0</t>
  </si>
  <si>
    <t>17.020.0061-0</t>
  </si>
  <si>
    <t>17.020.0070-0</t>
  </si>
  <si>
    <t>17.020.0071-0</t>
  </si>
  <si>
    <t>17.020.0072-0</t>
  </si>
  <si>
    <t>17.020.0075-0</t>
  </si>
  <si>
    <t>17.020.9999-0</t>
  </si>
  <si>
    <t>17.025.0005-1</t>
  </si>
  <si>
    <t>17.025.0006-0</t>
  </si>
  <si>
    <t>17.025.0007-0</t>
  </si>
  <si>
    <t>17.025.0008-0</t>
  </si>
  <si>
    <t>17.025.0009-0</t>
  </si>
  <si>
    <t>17.025.0010-0</t>
  </si>
  <si>
    <t>17.025.0040-1</t>
  </si>
  <si>
    <t>17.025.0041-0</t>
  </si>
  <si>
    <t>17.025.9999-0</t>
  </si>
  <si>
    <t>17.035.0010-0</t>
  </si>
  <si>
    <t>17.035.0020-0</t>
  </si>
  <si>
    <t>17.035.0030-0</t>
  </si>
  <si>
    <t>17.035.0040-0</t>
  </si>
  <si>
    <t>17.035.0045-0</t>
  </si>
  <si>
    <t>17.035.9999-0</t>
  </si>
  <si>
    <t>17.040.0020-0</t>
  </si>
  <si>
    <t>17.040.0021-0</t>
  </si>
  <si>
    <t>17.040.0022-0</t>
  </si>
  <si>
    <t>17.040.0024-0</t>
  </si>
  <si>
    <t>17.040.0030-0</t>
  </si>
  <si>
    <t>17.040.0050-0</t>
  </si>
  <si>
    <t>17.040.9999-0</t>
  </si>
  <si>
    <t>17.041.9999-0</t>
  </si>
  <si>
    <t>18.002.0010-0</t>
  </si>
  <si>
    <t>18.002.0012-0</t>
  </si>
  <si>
    <t>18.002.0013-0</t>
  </si>
  <si>
    <t>18.002.0014-0</t>
  </si>
  <si>
    <t>18.002.0015-0</t>
  </si>
  <si>
    <t>18.002.0016-0</t>
  </si>
  <si>
    <t>18.002.0019-0</t>
  </si>
  <si>
    <t>18.002.0022-0</t>
  </si>
  <si>
    <t>18.002.0023-0</t>
  </si>
  <si>
    <t>18.002.0026-0</t>
  </si>
  <si>
    <t>18.002.0027-0</t>
  </si>
  <si>
    <t>18.002.0028-0</t>
  </si>
  <si>
    <t>18.002.0029-0</t>
  </si>
  <si>
    <t>18.002.0030-0</t>
  </si>
  <si>
    <t>18.002.0031-0</t>
  </si>
  <si>
    <t>18.002.0040-0</t>
  </si>
  <si>
    <t>18.002.0055-0</t>
  </si>
  <si>
    <t>18.002.0065-0</t>
  </si>
  <si>
    <t>18.002.0070-0</t>
  </si>
  <si>
    <t>18.002.0080-0</t>
  </si>
  <si>
    <t>18.002.0085-0</t>
  </si>
  <si>
    <t>18.002.0090-0</t>
  </si>
  <si>
    <t>18.002.9999-0</t>
  </si>
  <si>
    <t>18.003.0003-0</t>
  </si>
  <si>
    <t>18.003.0005-0</t>
  </si>
  <si>
    <t>18.003.0007-0</t>
  </si>
  <si>
    <t>18.003.0015-0</t>
  </si>
  <si>
    <t>18.003.0020-0</t>
  </si>
  <si>
    <t>18.003.9999-0</t>
  </si>
  <si>
    <t>18.004.0001-0</t>
  </si>
  <si>
    <t>18.004.0005-0</t>
  </si>
  <si>
    <t>18.004.9999-0</t>
  </si>
  <si>
    <t>18.005.0010-0</t>
  </si>
  <si>
    <t>18.005.0012-0</t>
  </si>
  <si>
    <t>18.005.0013-0</t>
  </si>
  <si>
    <t>18.005.0015-0</t>
  </si>
  <si>
    <t>18.005.0018-0</t>
  </si>
  <si>
    <t>18.005.0027-0</t>
  </si>
  <si>
    <t>18.005.0030-0</t>
  </si>
  <si>
    <t>18.005.0035-0</t>
  </si>
  <si>
    <t>18.005.0040-0</t>
  </si>
  <si>
    <t>18.005.9999-0</t>
  </si>
  <si>
    <t>18.006.0005-0</t>
  </si>
  <si>
    <t>18.006.0007-0</t>
  </si>
  <si>
    <t>18.006.0009-0</t>
  </si>
  <si>
    <t>18.006.0014-0</t>
  </si>
  <si>
    <t>18.006.0017-0</t>
  </si>
  <si>
    <t>18.006.0020-0</t>
  </si>
  <si>
    <t>18.006.0023-0</t>
  </si>
  <si>
    <t>18.006.0024-0</t>
  </si>
  <si>
    <t>18.006.0025-0</t>
  </si>
  <si>
    <t>18.006.0026-0</t>
  </si>
  <si>
    <t>18.006.0028-0</t>
  </si>
  <si>
    <t>18.006.0033-0</t>
  </si>
  <si>
    <t>18.006.0037-0</t>
  </si>
  <si>
    <t>18.006.0040-0</t>
  </si>
  <si>
    <t>18.006.0043-0</t>
  </si>
  <si>
    <t>18.006.0050-0</t>
  </si>
  <si>
    <t>18.006.0052-0</t>
  </si>
  <si>
    <t>18.006.0054-0</t>
  </si>
  <si>
    <t>18.006.0056-0</t>
  </si>
  <si>
    <t>18.006.9999-0</t>
  </si>
  <si>
    <t>18.007.0039-0</t>
  </si>
  <si>
    <t>18.007.0041-0</t>
  </si>
  <si>
    <t>18.007.0042-0</t>
  </si>
  <si>
    <t>18.007.0043-0</t>
  </si>
  <si>
    <t>18.007.0045-0</t>
  </si>
  <si>
    <t>18.007.0049-0</t>
  </si>
  <si>
    <t>18.007.0051-0</t>
  </si>
  <si>
    <t>18.007.0060-0</t>
  </si>
  <si>
    <t>18.007.0065-0</t>
  </si>
  <si>
    <t>18.007.0070-0</t>
  </si>
  <si>
    <t>18.007.0075-0</t>
  </si>
  <si>
    <t>18.007.0080-0</t>
  </si>
  <si>
    <t>18.007.9999-0</t>
  </si>
  <si>
    <t>18.008.0005-0</t>
  </si>
  <si>
    <t>18.008.0007-0</t>
  </si>
  <si>
    <t>18.008.9999-0</t>
  </si>
  <si>
    <t>18.009.0058-0</t>
  </si>
  <si>
    <t>18.009.0060-0</t>
  </si>
  <si>
    <t>18.009.0065-0</t>
  </si>
  <si>
    <t>18.009.0066-0</t>
  </si>
  <si>
    <t>18.009.0070-0</t>
  </si>
  <si>
    <t>18.009.0073-0</t>
  </si>
  <si>
    <t>18.009.0074-0</t>
  </si>
  <si>
    <t>18.009.0076-0</t>
  </si>
  <si>
    <t>18.009.0078-0</t>
  </si>
  <si>
    <t>18.009.0079-0</t>
  </si>
  <si>
    <t>18.009.0080-0</t>
  </si>
  <si>
    <t>18.009.0086-0</t>
  </si>
  <si>
    <t>18.009.0100-0</t>
  </si>
  <si>
    <t>18.009.0101-0</t>
  </si>
  <si>
    <t>18.009.0102-0</t>
  </si>
  <si>
    <t>18.009.0105-0</t>
  </si>
  <si>
    <t>18.009.0110-0</t>
  </si>
  <si>
    <t>18.009.0115-0</t>
  </si>
  <si>
    <t>18.009.9999-0</t>
  </si>
  <si>
    <t>18.010.9999-0</t>
  </si>
  <si>
    <t>18.011.0003-0</t>
  </si>
  <si>
    <t>18.011.0005-0</t>
  </si>
  <si>
    <t>18.011.9999-0</t>
  </si>
  <si>
    <t>18.012.0090-0</t>
  </si>
  <si>
    <t>18.012.0093-0</t>
  </si>
  <si>
    <t>18.012.0096-0</t>
  </si>
  <si>
    <t>18.012.0100-0</t>
  </si>
  <si>
    <t>18.012.0102-0</t>
  </si>
  <si>
    <t>18.012.9999-0</t>
  </si>
  <si>
    <t>18.013.0106-0</t>
  </si>
  <si>
    <t>18.013.0108-0</t>
  </si>
  <si>
    <t>18.013.0109-0</t>
  </si>
  <si>
    <t>18.013.0110-0</t>
  </si>
  <si>
    <t>18.013.0111-0</t>
  </si>
  <si>
    <t>18.013.0112-0</t>
  </si>
  <si>
    <t>18.013.0113-0</t>
  </si>
  <si>
    <t>18.013.0115-0</t>
  </si>
  <si>
    <t>18.013.0117-0</t>
  </si>
  <si>
    <t>18.013.0118-0</t>
  </si>
  <si>
    <t>18.013.0119-0</t>
  </si>
  <si>
    <t>18.013.0121-0</t>
  </si>
  <si>
    <t>18.013.0123-0</t>
  </si>
  <si>
    <t>18.013.0124-0</t>
  </si>
  <si>
    <t>18.013.0127-0</t>
  </si>
  <si>
    <t>18.013.0128-0</t>
  </si>
  <si>
    <t>18.013.0130-0</t>
  </si>
  <si>
    <t>18.013.0133-0</t>
  </si>
  <si>
    <t>18.013.0136-0</t>
  </si>
  <si>
    <t>18.013.0140-0</t>
  </si>
  <si>
    <t>18.013.0143-0</t>
  </si>
  <si>
    <t>18.013.0144-0</t>
  </si>
  <si>
    <t>18.013.0146-0</t>
  </si>
  <si>
    <t>18.013.0148-0</t>
  </si>
  <si>
    <t>18.013.0155-0</t>
  </si>
  <si>
    <t>18.013.0156-0</t>
  </si>
  <si>
    <t>18.013.0158-0</t>
  </si>
  <si>
    <t>18.013.0160-0</t>
  </si>
  <si>
    <t>18.013.0165-0</t>
  </si>
  <si>
    <t>18.013.9999-0</t>
  </si>
  <si>
    <t>18.014.9999-0</t>
  </si>
  <si>
    <t>18.015.0036-0</t>
  </si>
  <si>
    <t>18.015.0037-0</t>
  </si>
  <si>
    <t>18.015.0039-0</t>
  </si>
  <si>
    <t>18.015.0040-0</t>
  </si>
  <si>
    <t>18.015.0042-0</t>
  </si>
  <si>
    <t>18.015.0043-0</t>
  </si>
  <si>
    <t>18.015.0045-0</t>
  </si>
  <si>
    <t>18.015.0046-0</t>
  </si>
  <si>
    <t>18.015.0048-0</t>
  </si>
  <si>
    <t>18.015.0049-0</t>
  </si>
  <si>
    <t>18.015.0052-0</t>
  </si>
  <si>
    <t>18.015.0053-0</t>
  </si>
  <si>
    <t>18.015.0055-0</t>
  </si>
  <si>
    <t>18.015.0056-0</t>
  </si>
  <si>
    <t>18.015.0060-0</t>
  </si>
  <si>
    <t>18.015.0062-0</t>
  </si>
  <si>
    <t>18.015.0064-0</t>
  </si>
  <si>
    <t>18.015.0066-0</t>
  </si>
  <si>
    <t>18.015.0070-0</t>
  </si>
  <si>
    <t>18.015.0072-0</t>
  </si>
  <si>
    <t>18.015.0074-0</t>
  </si>
  <si>
    <t>18.015.0076-0</t>
  </si>
  <si>
    <t>18.015.0078-0</t>
  </si>
  <si>
    <t>18.015.0080-0</t>
  </si>
  <si>
    <t>18.015.0081-0</t>
  </si>
  <si>
    <t>18.015.0082-0</t>
  </si>
  <si>
    <t>18.015.0083-0</t>
  </si>
  <si>
    <t>18.015.0084-0</t>
  </si>
  <si>
    <t>18.015.0085-0</t>
  </si>
  <si>
    <t>18.015.9999-0</t>
  </si>
  <si>
    <t>18.016.0001-0</t>
  </si>
  <si>
    <t>18.016.0002-0</t>
  </si>
  <si>
    <t>18.016.0003-0</t>
  </si>
  <si>
    <t>18.016.0004-0</t>
  </si>
  <si>
    <t>18.016.0005-0</t>
  </si>
  <si>
    <t>18.016.0006-0</t>
  </si>
  <si>
    <t>18.016.0007-0</t>
  </si>
  <si>
    <t>18.016.0008-0</t>
  </si>
  <si>
    <t>18.016.0010-0</t>
  </si>
  <si>
    <t>18.016.0015-0</t>
  </si>
  <si>
    <t>18.016.0020-0</t>
  </si>
  <si>
    <t>18.016.0025-0</t>
  </si>
  <si>
    <t>18.016.0027-0</t>
  </si>
  <si>
    <t>18.016.0030-0</t>
  </si>
  <si>
    <t>18.016.0035-0</t>
  </si>
  <si>
    <t>18.016.0040-0</t>
  </si>
  <si>
    <t>18.016.0042-0</t>
  </si>
  <si>
    <t>18.016.0045-0</t>
  </si>
  <si>
    <t>18.016.0050-0</t>
  </si>
  <si>
    <t>18.016.0051-0</t>
  </si>
  <si>
    <t>18.016.0055-0</t>
  </si>
  <si>
    <t>18.016.0060-0</t>
  </si>
  <si>
    <t>18.016.0070-0</t>
  </si>
  <si>
    <t>18.016.0080-0</t>
  </si>
  <si>
    <t>18.016.0100-0</t>
  </si>
  <si>
    <t>18.016.0105-0</t>
  </si>
  <si>
    <t>18.016.0106-0</t>
  </si>
  <si>
    <t>18.016.0110-0</t>
  </si>
  <si>
    <t>18.016.0111-0</t>
  </si>
  <si>
    <t>18.016.0120-0</t>
  </si>
  <si>
    <t>18.016.0130-0</t>
  </si>
  <si>
    <t>18.016.0150-0</t>
  </si>
  <si>
    <t>18.016.9999-0</t>
  </si>
  <si>
    <t>18.017.0020-0</t>
  </si>
  <si>
    <t>18.017.0021-0</t>
  </si>
  <si>
    <t>18.017.0022-0</t>
  </si>
  <si>
    <t>18.017.0025-0</t>
  </si>
  <si>
    <t>18.017.0028-0</t>
  </si>
  <si>
    <t>18.017.0030-0</t>
  </si>
  <si>
    <t>18.017.0035-0</t>
  </si>
  <si>
    <t>18.017.0040-0</t>
  </si>
  <si>
    <t>18.017.0050-0</t>
  </si>
  <si>
    <t>18.017.0055-0</t>
  </si>
  <si>
    <t>18.017.0070-0</t>
  </si>
  <si>
    <t>18.017.0075-0</t>
  </si>
  <si>
    <t>18.017.0080-0</t>
  </si>
  <si>
    <t>18.017.9999-0</t>
  </si>
  <si>
    <t>18.018.0010-0</t>
  </si>
  <si>
    <t>18.018.0015-0</t>
  </si>
  <si>
    <t>18.018.0018-0</t>
  </si>
  <si>
    <t>18.018.0020-0</t>
  </si>
  <si>
    <t>18.018.0025-0</t>
  </si>
  <si>
    <t>18.018.0030-0</t>
  </si>
  <si>
    <t>18.018.0032-0</t>
  </si>
  <si>
    <t>18.018.0050-0</t>
  </si>
  <si>
    <t>18.018.0055-0</t>
  </si>
  <si>
    <t>18.018.0070-0</t>
  </si>
  <si>
    <t>18.018.0080-0</t>
  </si>
  <si>
    <t>18.018.0090-0</t>
  </si>
  <si>
    <t>18.018.0100-0</t>
  </si>
  <si>
    <t>18.018.9999-0</t>
  </si>
  <si>
    <t>18.019.0010-0</t>
  </si>
  <si>
    <t>18.019.0012-0</t>
  </si>
  <si>
    <t>18.019.9999-0</t>
  </si>
  <si>
    <t>18.020.9999-0</t>
  </si>
  <si>
    <t>18.021.0025-0</t>
  </si>
  <si>
    <t>18.021.0030-0</t>
  </si>
  <si>
    <t>18.021.0035-0</t>
  </si>
  <si>
    <t>18.021.0040-0</t>
  </si>
  <si>
    <t>18.021.0042-0</t>
  </si>
  <si>
    <t>18.021.0043-0</t>
  </si>
  <si>
    <t>18.021.0045-0</t>
  </si>
  <si>
    <t>18.021.0060-0</t>
  </si>
  <si>
    <t>18.021.0065-0</t>
  </si>
  <si>
    <t>18.021.0070-0</t>
  </si>
  <si>
    <t>18.021.0100-0</t>
  </si>
  <si>
    <t>18.021.0105-0</t>
  </si>
  <si>
    <t>18.021.9999-0</t>
  </si>
  <si>
    <t>18.022.0010-0</t>
  </si>
  <si>
    <t>18.022.0011-0</t>
  </si>
  <si>
    <t>18.022.0012-0</t>
  </si>
  <si>
    <t>18.022.0013-0</t>
  </si>
  <si>
    <t>18.022.0015-0</t>
  </si>
  <si>
    <t>18.022.9999-0</t>
  </si>
  <si>
    <t>18.023.0010-0</t>
  </si>
  <si>
    <t>18.023.0011-0</t>
  </si>
  <si>
    <t>18.023.0012-0</t>
  </si>
  <si>
    <t>18.023.0013-0</t>
  </si>
  <si>
    <t>18.023.0014-0</t>
  </si>
  <si>
    <t>18.023.0020-0</t>
  </si>
  <si>
    <t>18.023.9999-0</t>
  </si>
  <si>
    <t>18.024.0001-0</t>
  </si>
  <si>
    <t>18.024.0002-0</t>
  </si>
  <si>
    <t>18.024.0010-0</t>
  </si>
  <si>
    <t>18.024.0050-0</t>
  </si>
  <si>
    <t>18.024.9999-0</t>
  </si>
  <si>
    <t>18.025.0001-0</t>
  </si>
  <si>
    <t>18.025.0005-0</t>
  </si>
  <si>
    <t>18.025.0010-0</t>
  </si>
  <si>
    <t>18.025.0050-0</t>
  </si>
  <si>
    <t>18.025.0055-0</t>
  </si>
  <si>
    <t>18.025.0060-0</t>
  </si>
  <si>
    <t>18.025.0065-0</t>
  </si>
  <si>
    <t>18.025.0070-0</t>
  </si>
  <si>
    <t>18.025.0075-0</t>
  </si>
  <si>
    <t>18.025.0080-0</t>
  </si>
  <si>
    <t>18.025.0085-0</t>
  </si>
  <si>
    <t>18.025.0090-0</t>
  </si>
  <si>
    <t>18.025.0095-0</t>
  </si>
  <si>
    <t>18.025.0150-0</t>
  </si>
  <si>
    <t>18.025.9999-0</t>
  </si>
  <si>
    <t>18.026.0008-0</t>
  </si>
  <si>
    <t>18.026.0010-0</t>
  </si>
  <si>
    <t>18.026.0012-0</t>
  </si>
  <si>
    <t>18.026.0015-0</t>
  </si>
  <si>
    <t>18.026.0020-0</t>
  </si>
  <si>
    <t>18.026.0025-0</t>
  </si>
  <si>
    <t>18.026.0030-0</t>
  </si>
  <si>
    <t>18.026.9999-0</t>
  </si>
  <si>
    <t>18.027.0040-0</t>
  </si>
  <si>
    <t>18.027.0045-0</t>
  </si>
  <si>
    <t>18.027.0070-0</t>
  </si>
  <si>
    <t>18.027.0072-0</t>
  </si>
  <si>
    <t>18.027.0075-0</t>
  </si>
  <si>
    <t>18.027.0077-0</t>
  </si>
  <si>
    <t>18.027.0089-0</t>
  </si>
  <si>
    <t>18.027.0095-0</t>
  </si>
  <si>
    <t>18.027.0097-0</t>
  </si>
  <si>
    <t>18.027.0100-0</t>
  </si>
  <si>
    <t>18.027.0105-0</t>
  </si>
  <si>
    <t>18.027.0110-0</t>
  </si>
  <si>
    <t>18.027.0112-0</t>
  </si>
  <si>
    <t>18.027.0120-0</t>
  </si>
  <si>
    <t>18.027.0125-0</t>
  </si>
  <si>
    <t>18.027.0130-0</t>
  </si>
  <si>
    <t>18.027.0135-0</t>
  </si>
  <si>
    <t>18.027.0140-0</t>
  </si>
  <si>
    <t>18.027.0142-0</t>
  </si>
  <si>
    <t>18.027.0143-0</t>
  </si>
  <si>
    <t>18.027.0300-0</t>
  </si>
  <si>
    <t>18.027.0301-0</t>
  </si>
  <si>
    <t>18.027.0302-0</t>
  </si>
  <si>
    <t>18.027.0303-0</t>
  </si>
  <si>
    <t>18.027.0304-0</t>
  </si>
  <si>
    <t>18.027.0305-0</t>
  </si>
  <si>
    <t>18.027.0310-0</t>
  </si>
  <si>
    <t>18.027.0311-0</t>
  </si>
  <si>
    <t>18.027.0312-0</t>
  </si>
  <si>
    <t>18.027.0313-0</t>
  </si>
  <si>
    <t>18.027.0314-0</t>
  </si>
  <si>
    <t>18.027.0315-0</t>
  </si>
  <si>
    <t>18.027.0320-0</t>
  </si>
  <si>
    <t>18.027.0321-0</t>
  </si>
  <si>
    <t>18.027.0322-0</t>
  </si>
  <si>
    <t>18.027.0323-0</t>
  </si>
  <si>
    <t>18.027.0324-0</t>
  </si>
  <si>
    <t>18.027.0325-0</t>
  </si>
  <si>
    <t>18.027.0330-0</t>
  </si>
  <si>
    <t>18.027.0331-0</t>
  </si>
  <si>
    <t>18.027.0332-0</t>
  </si>
  <si>
    <t>18.027.0333-0</t>
  </si>
  <si>
    <t>18.027.0334-0</t>
  </si>
  <si>
    <t>18.027.0335-0</t>
  </si>
  <si>
    <t>18.027.0350-0</t>
  </si>
  <si>
    <t>18.027.0351-0</t>
  </si>
  <si>
    <t>18.027.0352-0</t>
  </si>
  <si>
    <t>18.027.0353-0</t>
  </si>
  <si>
    <t>18.027.0354-0</t>
  </si>
  <si>
    <t>18.027.0355-0</t>
  </si>
  <si>
    <t>18.027.0360-0</t>
  </si>
  <si>
    <t>18.027.0361-0</t>
  </si>
  <si>
    <t>18.027.0362-0</t>
  </si>
  <si>
    <t>18.027.0363-0</t>
  </si>
  <si>
    <t>18.027.0364-0</t>
  </si>
  <si>
    <t>18.027.0365-0</t>
  </si>
  <si>
    <t>18.027.0370-0</t>
  </si>
  <si>
    <t>18.027.0371-0</t>
  </si>
  <si>
    <t>18.027.0372-0</t>
  </si>
  <si>
    <t>18.027.0373-0</t>
  </si>
  <si>
    <t>18.027.0374-0</t>
  </si>
  <si>
    <t>18.027.0375-0</t>
  </si>
  <si>
    <t>18.027.0380-0</t>
  </si>
  <si>
    <t>18.027.0381-0</t>
  </si>
  <si>
    <t>18.027.0382-0</t>
  </si>
  <si>
    <t>18.027.0383-0</t>
  </si>
  <si>
    <t>18.027.0384-0</t>
  </si>
  <si>
    <t>18.027.0385-0</t>
  </si>
  <si>
    <t>18.027.0400-0</t>
  </si>
  <si>
    <t>18.027.0402-0</t>
  </si>
  <si>
    <t>18.027.0404-0</t>
  </si>
  <si>
    <t>18.027.0406-0</t>
  </si>
  <si>
    <t>18.027.0408-0</t>
  </si>
  <si>
    <t>18.027.0410-0</t>
  </si>
  <si>
    <t>18.027.0415-0</t>
  </si>
  <si>
    <t>18.027.0418-0</t>
  </si>
  <si>
    <t>18.027.0420-0</t>
  </si>
  <si>
    <t>18.027.0422-0</t>
  </si>
  <si>
    <t>18.027.0424-0</t>
  </si>
  <si>
    <t>18.027.0426-0</t>
  </si>
  <si>
    <t>18.027.0430-0</t>
  </si>
  <si>
    <t>18.027.0434-0</t>
  </si>
  <si>
    <t>18.027.0436-0</t>
  </si>
  <si>
    <t>18.027.0438-0</t>
  </si>
  <si>
    <t>18.027.0440-0</t>
  </si>
  <si>
    <t>18.027.0445-0</t>
  </si>
  <si>
    <t>18.027.0450-0</t>
  </si>
  <si>
    <t>18.027.0455-0</t>
  </si>
  <si>
    <t>18.027.0457-0</t>
  </si>
  <si>
    <t>18.027.0460-0</t>
  </si>
  <si>
    <t>18.027.9999-0</t>
  </si>
  <si>
    <t>18.028.0001-0</t>
  </si>
  <si>
    <t>18.028.0005-0</t>
  </si>
  <si>
    <t>18.028.0010-0</t>
  </si>
  <si>
    <t>18.028.0015-0</t>
  </si>
  <si>
    <t>18.028.0020-0</t>
  </si>
  <si>
    <t>18.028.0025-0</t>
  </si>
  <si>
    <t>18.028.0030-0</t>
  </si>
  <si>
    <t>18.028.0035-0</t>
  </si>
  <si>
    <t>18.028.0040-0</t>
  </si>
  <si>
    <t>18.028.0050-0</t>
  </si>
  <si>
    <t>18.028.0060-0</t>
  </si>
  <si>
    <t>18.028.0063-0</t>
  </si>
  <si>
    <t>18.028.0065-0</t>
  </si>
  <si>
    <t>18.028.0068-0</t>
  </si>
  <si>
    <t>18.028.0070-0</t>
  </si>
  <si>
    <t>18.028.0073-0</t>
  </si>
  <si>
    <t>18.028.0075-0</t>
  </si>
  <si>
    <t>18.028.0100-0</t>
  </si>
  <si>
    <t>18.028.0110-0</t>
  </si>
  <si>
    <t>18.028.0120-0</t>
  </si>
  <si>
    <t>18.028.0130-0</t>
  </si>
  <si>
    <t>18.028.0140-0</t>
  </si>
  <si>
    <t>18.028.0150-0</t>
  </si>
  <si>
    <t>18.028.0160-0</t>
  </si>
  <si>
    <t>18.028.0170-0</t>
  </si>
  <si>
    <t>18.028.0180-0</t>
  </si>
  <si>
    <t>18.028.0190-0</t>
  </si>
  <si>
    <t>18.028.0300-0</t>
  </si>
  <si>
    <t>18.028.0301-0</t>
  </si>
  <si>
    <t>18.028.0302-0</t>
  </si>
  <si>
    <t>18.028.0303-0</t>
  </si>
  <si>
    <t>18.028.0305-0</t>
  </si>
  <si>
    <t>18.028.0306-0</t>
  </si>
  <si>
    <t>18.028.0307-0</t>
  </si>
  <si>
    <t>18.028.0308-0</t>
  </si>
  <si>
    <t>18.028.0310-0</t>
  </si>
  <si>
    <t>18.028.0311-0</t>
  </si>
  <si>
    <t>18.028.0312-0</t>
  </si>
  <si>
    <t>18.028.0313-0</t>
  </si>
  <si>
    <t>18.028.0315-0</t>
  </si>
  <si>
    <t>18.028.0316-0</t>
  </si>
  <si>
    <t>18.028.0317-0</t>
  </si>
  <si>
    <t>18.028.0318-0</t>
  </si>
  <si>
    <t>18.028.0320-0</t>
  </si>
  <si>
    <t>18.028.0321-0</t>
  </si>
  <si>
    <t>18.028.0322-0</t>
  </si>
  <si>
    <t>18.028.0323-0</t>
  </si>
  <si>
    <t>18.028.0325-0</t>
  </si>
  <si>
    <t>18.028.0326-0</t>
  </si>
  <si>
    <t>18.028.0327-0</t>
  </si>
  <si>
    <t>18.028.0328-0</t>
  </si>
  <si>
    <t>18.028.0330-0</t>
  </si>
  <si>
    <t>18.028.0331-0</t>
  </si>
  <si>
    <t>18.028.0332-0</t>
  </si>
  <si>
    <t>18.028.0333-0</t>
  </si>
  <si>
    <t>18.028.0335-0</t>
  </si>
  <si>
    <t>18.028.0336-0</t>
  </si>
  <si>
    <t>18.028.0337-0</t>
  </si>
  <si>
    <t>18.028.0338-0</t>
  </si>
  <si>
    <t>18.028.0340-0</t>
  </si>
  <si>
    <t>18.028.0341-0</t>
  </si>
  <si>
    <t>18.028.0342-0</t>
  </si>
  <si>
    <t>18.028.0343-0</t>
  </si>
  <si>
    <t>18.028.0345-0</t>
  </si>
  <si>
    <t>18.028.0346-0</t>
  </si>
  <si>
    <t>18.028.0347-0</t>
  </si>
  <si>
    <t>18.028.0348-0</t>
  </si>
  <si>
    <t>18.028.9999-0</t>
  </si>
  <si>
    <t>18.029.0005-0</t>
  </si>
  <si>
    <t>18.029.0010-0</t>
  </si>
  <si>
    <t>18.029.0012-0</t>
  </si>
  <si>
    <t>18.029.0015-0</t>
  </si>
  <si>
    <t>18.029.0020-0</t>
  </si>
  <si>
    <t>18.029.0025-0</t>
  </si>
  <si>
    <t>18.029.0030-0</t>
  </si>
  <si>
    <t>18.029.0035-0</t>
  </si>
  <si>
    <t>18.029.0037-0</t>
  </si>
  <si>
    <t>18.029.0040-0</t>
  </si>
  <si>
    <t>18.029.0045-0</t>
  </si>
  <si>
    <t>18.029.0070-0</t>
  </si>
  <si>
    <t>18.029.0075-0</t>
  </si>
  <si>
    <t>18.029.0080-0</t>
  </si>
  <si>
    <t>18.029.0085-0</t>
  </si>
  <si>
    <t>18.029.0086-0</t>
  </si>
  <si>
    <t>18.029.0105-0</t>
  </si>
  <si>
    <t>18.029.0110-0</t>
  </si>
  <si>
    <t>18.029.0115-0</t>
  </si>
  <si>
    <t>18.029.0120-0</t>
  </si>
  <si>
    <t>18.029.0125-0</t>
  </si>
  <si>
    <t>18.029.0130-0</t>
  </si>
  <si>
    <t>18.029.9999-0</t>
  </si>
  <si>
    <t>18.030.0001-0</t>
  </si>
  <si>
    <t>18.030.0002-0</t>
  </si>
  <si>
    <t>18.030.0003-0</t>
  </si>
  <si>
    <t>18.030.0004-0</t>
  </si>
  <si>
    <t>18.030.0005-0</t>
  </si>
  <si>
    <t>18.030.0006-0</t>
  </si>
  <si>
    <t>18.030.0007-0</t>
  </si>
  <si>
    <t>18.030.0008-0</t>
  </si>
  <si>
    <t>18.030.0009-0</t>
  </si>
  <si>
    <t>18.030.0010-0</t>
  </si>
  <si>
    <t>18.030.0500-0</t>
  </si>
  <si>
    <t>18.030.0510-0</t>
  </si>
  <si>
    <t>18.030.0520-0</t>
  </si>
  <si>
    <t>18.030.0530-0</t>
  </si>
  <si>
    <t>18.030.0540-0</t>
  </si>
  <si>
    <t>18.030.0550-0</t>
  </si>
  <si>
    <t>18.030.0600-0</t>
  </si>
  <si>
    <t>18.030.0610-0</t>
  </si>
  <si>
    <t>18.030.0620-0</t>
  </si>
  <si>
    <t>18.030.0630-0</t>
  </si>
  <si>
    <t>18.030.0640-0</t>
  </si>
  <si>
    <t>18.030.0650-0</t>
  </si>
  <si>
    <t>18.030.0660-0</t>
  </si>
  <si>
    <t>18.030.0663-0</t>
  </si>
  <si>
    <t>18.030.0665-0</t>
  </si>
  <si>
    <t>18.030.0667-0</t>
  </si>
  <si>
    <t>18.030.0669-0</t>
  </si>
  <si>
    <t>18.030.0673-0</t>
  </si>
  <si>
    <t>18.030.0700-0</t>
  </si>
  <si>
    <t>18.030.0710-0</t>
  </si>
  <si>
    <t>18.030.0720-0</t>
  </si>
  <si>
    <t>18.030.0730-0</t>
  </si>
  <si>
    <t>18.030.0740-0</t>
  </si>
  <si>
    <t>18.030.0742-0</t>
  </si>
  <si>
    <t>18.030.0744-0</t>
  </si>
  <si>
    <t>18.030.0746-0</t>
  </si>
  <si>
    <t>18.030.0800-0</t>
  </si>
  <si>
    <t>18.030.0810-0</t>
  </si>
  <si>
    <t>18.030.0820-0</t>
  </si>
  <si>
    <t>18.030.0830-0</t>
  </si>
  <si>
    <t>18.030.0840-0</t>
  </si>
  <si>
    <t>18.030.0842-0</t>
  </si>
  <si>
    <t>18.030.0844-0</t>
  </si>
  <si>
    <t>18.030.0846-0</t>
  </si>
  <si>
    <t>18.030.0900-0</t>
  </si>
  <si>
    <t>18.030.0905-0</t>
  </si>
  <si>
    <t>18.030.0910-0</t>
  </si>
  <si>
    <t>18.030.0915-0</t>
  </si>
  <si>
    <t>18.030.0920-0</t>
  </si>
  <si>
    <t>18.030.0921-0</t>
  </si>
  <si>
    <t>18.030.0922-0</t>
  </si>
  <si>
    <t>18.030.0923-0</t>
  </si>
  <si>
    <t>18.030.0950-0</t>
  </si>
  <si>
    <t>18.030.0955-0</t>
  </si>
  <si>
    <t>18.030.0960-0</t>
  </si>
  <si>
    <t>18.030.0965-0</t>
  </si>
  <si>
    <t>18.030.0970-0</t>
  </si>
  <si>
    <t>18.030.0971-0</t>
  </si>
  <si>
    <t>18.030.0972-0</t>
  </si>
  <si>
    <t>18.030.0973-0</t>
  </si>
  <si>
    <t>18.030.9999-0</t>
  </si>
  <si>
    <t>18.031.0010-0</t>
  </si>
  <si>
    <t>18.031.0015-0</t>
  </si>
  <si>
    <t>18.031.0016-0</t>
  </si>
  <si>
    <t>18.031.0020-0</t>
  </si>
  <si>
    <t>18.031.0025-0</t>
  </si>
  <si>
    <t>18.031.9999-0</t>
  </si>
  <si>
    <t>18.032.0012-0</t>
  </si>
  <si>
    <t>18.032.0014-0</t>
  </si>
  <si>
    <t>18.032.0015-0</t>
  </si>
  <si>
    <t>18.032.0020-0</t>
  </si>
  <si>
    <t>18.032.0025-0</t>
  </si>
  <si>
    <t>18.032.0030-0</t>
  </si>
  <si>
    <t>18.032.9999-0</t>
  </si>
  <si>
    <t>18.033.0010-0</t>
  </si>
  <si>
    <t>18.033.0015-0</t>
  </si>
  <si>
    <t>18.033.0020-0</t>
  </si>
  <si>
    <t>18.033.9999-0</t>
  </si>
  <si>
    <t>18.034.0010-0</t>
  </si>
  <si>
    <t>18.034.0015-0</t>
  </si>
  <si>
    <t>18.034.0020-0</t>
  </si>
  <si>
    <t>18.034.0025-0</t>
  </si>
  <si>
    <t>18.034.0030-0</t>
  </si>
  <si>
    <t>18.034.0035-0</t>
  </si>
  <si>
    <t>18.034.0050-0</t>
  </si>
  <si>
    <t>18.034.0055-0</t>
  </si>
  <si>
    <t>18.034.0060-0</t>
  </si>
  <si>
    <t>18.034.0065-0</t>
  </si>
  <si>
    <t>18.034.0070-0</t>
  </si>
  <si>
    <t>18.034.0075-0</t>
  </si>
  <si>
    <t>18.034.0080-0</t>
  </si>
  <si>
    <t>18.034.0085-0</t>
  </si>
  <si>
    <t>18.034.0090-0</t>
  </si>
  <si>
    <t>18.034.0100-0</t>
  </si>
  <si>
    <t>18.034.0120-0</t>
  </si>
  <si>
    <t>18.034.0130-0</t>
  </si>
  <si>
    <t>18.034.0140-0</t>
  </si>
  <si>
    <t>18.034.0150-0</t>
  </si>
  <si>
    <t>18.034.0160-0</t>
  </si>
  <si>
    <t>18.034.0170-0</t>
  </si>
  <si>
    <t>18.034.0180-0</t>
  </si>
  <si>
    <t>18.034.9999-0</t>
  </si>
  <si>
    <t>18.035.0005-0</t>
  </si>
  <si>
    <t>18.035.0010-0</t>
  </si>
  <si>
    <t>18.035.9999-0</t>
  </si>
  <si>
    <t>18.036.0001-0</t>
  </si>
  <si>
    <t>18.036.9999-0</t>
  </si>
  <si>
    <t>18.037.0100-0</t>
  </si>
  <si>
    <t>18.037.0110-0</t>
  </si>
  <si>
    <t>18.037.0120-0</t>
  </si>
  <si>
    <t>18.037.0130-0</t>
  </si>
  <si>
    <t>18.037.0140-0</t>
  </si>
  <si>
    <t>18.037.0150-0</t>
  </si>
  <si>
    <t>18.037.0160-0</t>
  </si>
  <si>
    <t>18.037.0170-0</t>
  </si>
  <si>
    <t>18.037.0180-0</t>
  </si>
  <si>
    <t>18.037.0200-0</t>
  </si>
  <si>
    <t>18.037.9999-0</t>
  </si>
  <si>
    <t>18.038.0010-0</t>
  </si>
  <si>
    <t>18.038.0020-0</t>
  </si>
  <si>
    <t>18.038.0030-0</t>
  </si>
  <si>
    <t>18.038.0035-0</t>
  </si>
  <si>
    <t>18.038.0040-0</t>
  </si>
  <si>
    <t>18.038.0045-0</t>
  </si>
  <si>
    <t>18.038.9999-0</t>
  </si>
  <si>
    <t>18.040.0010-0</t>
  </si>
  <si>
    <t>18.040.0015-0</t>
  </si>
  <si>
    <t>18.040.0020-0</t>
  </si>
  <si>
    <t>18.040.0025-0</t>
  </si>
  <si>
    <t>18.040.9999-0</t>
  </si>
  <si>
    <t>18.045.0010-0</t>
  </si>
  <si>
    <t>18.045.0011-0</t>
  </si>
  <si>
    <t>18.045.0012-0</t>
  </si>
  <si>
    <t>18.045.0013-0</t>
  </si>
  <si>
    <t>18.045.0015-0</t>
  </si>
  <si>
    <t>18.045.0016-0</t>
  </si>
  <si>
    <t>18.045.0017-1</t>
  </si>
  <si>
    <t>18.045.0018-0</t>
  </si>
  <si>
    <t>18.045.0025-0</t>
  </si>
  <si>
    <t>18.045.0026-0</t>
  </si>
  <si>
    <t>18.045.0027-0</t>
  </si>
  <si>
    <t>18.045.0028-0</t>
  </si>
  <si>
    <t>18.045.0029-0</t>
  </si>
  <si>
    <t>18.045.0030-0</t>
  </si>
  <si>
    <t>18.045.0031-0</t>
  </si>
  <si>
    <t>18.045.0032-0</t>
  </si>
  <si>
    <t>18.045.0033-0</t>
  </si>
  <si>
    <t>18.045.0035-0</t>
  </si>
  <si>
    <t>18.045.9999-0</t>
  </si>
  <si>
    <t>18.050.0001-0</t>
  </si>
  <si>
    <t>18.050.0005-0</t>
  </si>
  <si>
    <t>18.050.0012-0</t>
  </si>
  <si>
    <t>18.050.0015-0</t>
  </si>
  <si>
    <t>18.050.0020-0</t>
  </si>
  <si>
    <t>18.050.0025-0</t>
  </si>
  <si>
    <t>18.050.0030-0</t>
  </si>
  <si>
    <t>18.050.0050-0</t>
  </si>
  <si>
    <t>18.050.0055-0</t>
  </si>
  <si>
    <t>18.050.0060-0</t>
  </si>
  <si>
    <t>18.050.0065-0</t>
  </si>
  <si>
    <t>18.050.0070-0</t>
  </si>
  <si>
    <t>18.050.0100-0</t>
  </si>
  <si>
    <t>18.050.0115-0</t>
  </si>
  <si>
    <t>18.050.0120-0</t>
  </si>
  <si>
    <t>18.050.0130-0</t>
  </si>
  <si>
    <t>18.050.0135-0</t>
  </si>
  <si>
    <t>18.050.0140-0</t>
  </si>
  <si>
    <t>18.050.0145-0</t>
  </si>
  <si>
    <t>18.050.0150-0</t>
  </si>
  <si>
    <t>18.050.0200-0</t>
  </si>
  <si>
    <t>18.050.0210-0</t>
  </si>
  <si>
    <t>18.050.9999-0</t>
  </si>
  <si>
    <t>18.051.9999-0</t>
  </si>
  <si>
    <t>18.052.9999-0</t>
  </si>
  <si>
    <t>18.060.0001-0</t>
  </si>
  <si>
    <t>18.060.0003-0</t>
  </si>
  <si>
    <t>18.060.0005-0</t>
  </si>
  <si>
    <t>18.060.0008-0</t>
  </si>
  <si>
    <t>18.060.0015-0</t>
  </si>
  <si>
    <t>18.060.0019-0</t>
  </si>
  <si>
    <t>18.060.0025-0</t>
  </si>
  <si>
    <t>18.060.9999-0</t>
  </si>
  <si>
    <t>18.062.0010-0</t>
  </si>
  <si>
    <t>18.062.0015-0</t>
  </si>
  <si>
    <t>18.062.0020-0</t>
  </si>
  <si>
    <t>18.062.0025-0</t>
  </si>
  <si>
    <t>18.062.0030-0</t>
  </si>
  <si>
    <t>18.062.0035-0</t>
  </si>
  <si>
    <t>18.062.9999-0</t>
  </si>
  <si>
    <t>18.065.0010-0</t>
  </si>
  <si>
    <t>18.065.0015-0</t>
  </si>
  <si>
    <t>18.065.0050-0</t>
  </si>
  <si>
    <t>18.065.0055-0</t>
  </si>
  <si>
    <t>18.065.0060-0</t>
  </si>
  <si>
    <t>18.065.0065-0</t>
  </si>
  <si>
    <t>18.065.0070-0</t>
  </si>
  <si>
    <t>18.065.0075-0</t>
  </si>
  <si>
    <t>18.065.9999-0</t>
  </si>
  <si>
    <t>18.070.0005-0</t>
  </si>
  <si>
    <t>18.070.0010-0</t>
  </si>
  <si>
    <t>18.070.0040-0</t>
  </si>
  <si>
    <t>18.070.0044-0</t>
  </si>
  <si>
    <t>18.070.0045-0</t>
  </si>
  <si>
    <t>18.070.0046-0</t>
  </si>
  <si>
    <t>18.070.0047-0</t>
  </si>
  <si>
    <t>18.070.0048-0</t>
  </si>
  <si>
    <t>18.070.0049-0</t>
  </si>
  <si>
    <t>18.070.0100-0</t>
  </si>
  <si>
    <t>18.070.0105-0</t>
  </si>
  <si>
    <t>18.070.9999-0</t>
  </si>
  <si>
    <t>18.080.0020-0</t>
  </si>
  <si>
    <t>18.080.0025-0</t>
  </si>
  <si>
    <t>18.080.0026-0</t>
  </si>
  <si>
    <t>18.080.0027-0</t>
  </si>
  <si>
    <t>18.080.0028-0</t>
  </si>
  <si>
    <t>18.080.0029-0</t>
  </si>
  <si>
    <t>18.080.0030-0</t>
  </si>
  <si>
    <t>18.080.0050-0</t>
  </si>
  <si>
    <t>18.080.0055-0</t>
  </si>
  <si>
    <t>18.080.9999-0</t>
  </si>
  <si>
    <t>18.081.0020-0</t>
  </si>
  <si>
    <t>18.081.0021-0</t>
  </si>
  <si>
    <t>18.081.0050-0</t>
  </si>
  <si>
    <t>18.081.0051-0</t>
  </si>
  <si>
    <t>18.081.0052-0</t>
  </si>
  <si>
    <t>18.081.0053-0</t>
  </si>
  <si>
    <t>18.081.0054-0</t>
  </si>
  <si>
    <t>18.081.0055-0</t>
  </si>
  <si>
    <t>18.081.0100-0</t>
  </si>
  <si>
    <t>18.081.0105-0</t>
  </si>
  <si>
    <t>18.081.9999-0</t>
  </si>
  <si>
    <t>18.082.0020-0</t>
  </si>
  <si>
    <t>18.082.0021-0</t>
  </si>
  <si>
    <t>18.082.0050-0</t>
  </si>
  <si>
    <t>18.082.0051-0</t>
  </si>
  <si>
    <t>18.082.0052-0</t>
  </si>
  <si>
    <t>18.082.0053-0</t>
  </si>
  <si>
    <t>18.082.0054-0</t>
  </si>
  <si>
    <t>18.082.0055-0</t>
  </si>
  <si>
    <t>18.082.0100-0</t>
  </si>
  <si>
    <t>18.082.0105-0</t>
  </si>
  <si>
    <t>18.082.9999-0</t>
  </si>
  <si>
    <t>18.083.0020-0</t>
  </si>
  <si>
    <t>18.083.0021-0</t>
  </si>
  <si>
    <t>18.083.0050-0</t>
  </si>
  <si>
    <t>18.083.0051-0</t>
  </si>
  <si>
    <t>18.083.0052-0</t>
  </si>
  <si>
    <t>18.083.0053-0</t>
  </si>
  <si>
    <t>18.083.0054-0</t>
  </si>
  <si>
    <t>18.083.0055-0</t>
  </si>
  <si>
    <t>18.083.0100-0</t>
  </si>
  <si>
    <t>18.083.0105-0</t>
  </si>
  <si>
    <t>18.083.9999-0</t>
  </si>
  <si>
    <t>18.084.0020-0</t>
  </si>
  <si>
    <t>18.084.0021-0</t>
  </si>
  <si>
    <t>18.084.0050-0</t>
  </si>
  <si>
    <t>18.084.0051-0</t>
  </si>
  <si>
    <t>18.084.0052-0</t>
  </si>
  <si>
    <t>18.084.0053-0</t>
  </si>
  <si>
    <t>18.084.0054-0</t>
  </si>
  <si>
    <t>18.084.0055-0</t>
  </si>
  <si>
    <t>18.084.0100-0</t>
  </si>
  <si>
    <t>18.084.0105-0</t>
  </si>
  <si>
    <t>18.084.9999-0</t>
  </si>
  <si>
    <t>18.100.0025-0</t>
  </si>
  <si>
    <t>18.100.0030-0</t>
  </si>
  <si>
    <t>18.100.0035-0</t>
  </si>
  <si>
    <t>18.100.9999-0</t>
  </si>
  <si>
    <t>18.105.0001-0</t>
  </si>
  <si>
    <t>18.105.9999-0</t>
  </si>
  <si>
    <t>18.200.0001-0</t>
  </si>
  <si>
    <t>18.200.0002-0</t>
  </si>
  <si>
    <t>18.200.0003-0</t>
  </si>
  <si>
    <t>18.200.0004-0</t>
  </si>
  <si>
    <t>18.200.0005-0</t>
  </si>
  <si>
    <t>18.200.0010-0</t>
  </si>
  <si>
    <t>18.200.0015-0</t>
  </si>
  <si>
    <t>18.200.0020-0</t>
  </si>
  <si>
    <t>18.200.9999-0</t>
  </si>
  <si>
    <t>18.210.0010-0</t>
  </si>
  <si>
    <t>18.210.0012-0</t>
  </si>
  <si>
    <t>18.210.0014-0</t>
  </si>
  <si>
    <t>18.210.0016-0</t>
  </si>
  <si>
    <t>18.210.0018-0</t>
  </si>
  <si>
    <t>18.210.0020-0</t>
  </si>
  <si>
    <t>18.210.0025-0</t>
  </si>
  <si>
    <t>18.210.0030-0</t>
  </si>
  <si>
    <t>18.210.0050-0</t>
  </si>
  <si>
    <t>18.210.0052-0</t>
  </si>
  <si>
    <t>18.210.0054-0</t>
  </si>
  <si>
    <t>18.210.0056-0</t>
  </si>
  <si>
    <t>18.210.0058-0</t>
  </si>
  <si>
    <t>18.210.0060-0</t>
  </si>
  <si>
    <t>18.210.0065-0</t>
  </si>
  <si>
    <t>18.210.0070-0</t>
  </si>
  <si>
    <t>18.210.0100-0</t>
  </si>
  <si>
    <t>18.210.0110-0</t>
  </si>
  <si>
    <t>18.210.0115-0</t>
  </si>
  <si>
    <t>18.210.9999-0</t>
  </si>
  <si>
    <t>18.213.9999-0</t>
  </si>
  <si>
    <t>18.250.0046-0</t>
  </si>
  <si>
    <t>18.250.0047-0</t>
  </si>
  <si>
    <t>18.250.0048-0</t>
  </si>
  <si>
    <t>18.250.0049-0</t>
  </si>
  <si>
    <t>18.250.0050-0</t>
  </si>
  <si>
    <t>18.250.0051-0</t>
  </si>
  <si>
    <t>18.250.0052-0</t>
  </si>
  <si>
    <t>18.250.0053-0</t>
  </si>
  <si>
    <t>18.250.0054-0</t>
  </si>
  <si>
    <t>18.250.0055-0</t>
  </si>
  <si>
    <t>18.250.0056-0</t>
  </si>
  <si>
    <t>18.250.0057-0</t>
  </si>
  <si>
    <t>18.250.0058-0</t>
  </si>
  <si>
    <t>18.250.0060-0</t>
  </si>
  <si>
    <t>18.250.0070-0</t>
  </si>
  <si>
    <t>18.250.0075-0</t>
  </si>
  <si>
    <t>18.250.0080-0</t>
  </si>
  <si>
    <t>18.250.9999-0</t>
  </si>
  <si>
    <t>18.260.0040-0</t>
  </si>
  <si>
    <t>18.260.0045-0</t>
  </si>
  <si>
    <t>18.260.0046-0</t>
  </si>
  <si>
    <t>18.260.0050-0</t>
  </si>
  <si>
    <t>18.260.0065-0</t>
  </si>
  <si>
    <t>18.260.0070-0</t>
  </si>
  <si>
    <t>18.260.9999-0</t>
  </si>
  <si>
    <t>18.265.0001-0</t>
  </si>
  <si>
    <t>18.265.9999-0</t>
  </si>
  <si>
    <t>18.270.0010-0</t>
  </si>
  <si>
    <t>18.270.0015-0</t>
  </si>
  <si>
    <t>18.270.0020-0</t>
  </si>
  <si>
    <t>18.270.0025-0</t>
  </si>
  <si>
    <t>18.270.0030-0</t>
  </si>
  <si>
    <t>18.270.0035-0</t>
  </si>
  <si>
    <t>18.270.9999-0</t>
  </si>
  <si>
    <t>18.500.9999-0</t>
  </si>
  <si>
    <t>19.000.9999-0</t>
  </si>
  <si>
    <t>19.001.0001-2</t>
  </si>
  <si>
    <t>19.001.0004-2</t>
  </si>
  <si>
    <t>19.001.0012-2</t>
  </si>
  <si>
    <t>19.001.0038-2</t>
  </si>
  <si>
    <t>19.001.0043-2</t>
  </si>
  <si>
    <t>19.001.9999-0</t>
  </si>
  <si>
    <t>19.004.0001-2</t>
  </si>
  <si>
    <t>19.004.0001-3</t>
  </si>
  <si>
    <t>19.004.0001-4</t>
  </si>
  <si>
    <t>19.004.0004-2</t>
  </si>
  <si>
    <t>19.004.0004-3</t>
  </si>
  <si>
    <t>19.004.0004-4</t>
  </si>
  <si>
    <t>19.004.0006-2</t>
  </si>
  <si>
    <t>19.004.0006-3</t>
  </si>
  <si>
    <t>19.004.0006-4</t>
  </si>
  <si>
    <t>19.004.0010-2</t>
  </si>
  <si>
    <t>19.004.0010-3</t>
  </si>
  <si>
    <t>19.004.0010-4</t>
  </si>
  <si>
    <t>19.004.0012-2</t>
  </si>
  <si>
    <t>19.004.0012-3</t>
  </si>
  <si>
    <t>19.004.0012-4</t>
  </si>
  <si>
    <t>19.004.0013-2</t>
  </si>
  <si>
    <t>19.004.0013-3</t>
  </si>
  <si>
    <t>19.004.0013-4</t>
  </si>
  <si>
    <t>19.004.0014-2</t>
  </si>
  <si>
    <t>19.004.0014-3</t>
  </si>
  <si>
    <t>19.004.0014-4</t>
  </si>
  <si>
    <t>19.004.0015-2</t>
  </si>
  <si>
    <t>19.004.0015-3</t>
  </si>
  <si>
    <t>19.004.0015-4</t>
  </si>
  <si>
    <t>19.004.0016-2</t>
  </si>
  <si>
    <t>19.004.0016-3</t>
  </si>
  <si>
    <t>19.004.0016-4</t>
  </si>
  <si>
    <t>19.004.0020-2</t>
  </si>
  <si>
    <t>19.004.0020-3</t>
  </si>
  <si>
    <t>19.004.0020-4</t>
  </si>
  <si>
    <t>19.004.0021-2</t>
  </si>
  <si>
    <t>19.004.0021-3</t>
  </si>
  <si>
    <t>19.004.0021-4</t>
  </si>
  <si>
    <t>19.004.0022-2</t>
  </si>
  <si>
    <t>19.004.0022-3</t>
  </si>
  <si>
    <t>19.004.0022-4</t>
  </si>
  <si>
    <t>19.004.0023-2</t>
  </si>
  <si>
    <t>19.004.0023-3</t>
  </si>
  <si>
    <t>19.004.0023-4</t>
  </si>
  <si>
    <t>19.004.0024-2</t>
  </si>
  <si>
    <t>19.004.0024-3</t>
  </si>
  <si>
    <t>19.004.0024-4</t>
  </si>
  <si>
    <t>19.004.0025-2</t>
  </si>
  <si>
    <t>19.004.0025-3</t>
  </si>
  <si>
    <t>19.004.0025-4</t>
  </si>
  <si>
    <t>19.004.0026-2</t>
  </si>
  <si>
    <t>19.004.0026-3</t>
  </si>
  <si>
    <t>19.004.0026-4</t>
  </si>
  <si>
    <t>19.004.0030-2</t>
  </si>
  <si>
    <t>19.004.0030-3</t>
  </si>
  <si>
    <t>19.004.0030-4</t>
  </si>
  <si>
    <t>19.004.0031-2</t>
  </si>
  <si>
    <t>19.004.0031-3</t>
  </si>
  <si>
    <t>19.004.0031-4</t>
  </si>
  <si>
    <t>19.004.0036-2</t>
  </si>
  <si>
    <t>19.004.0036-3</t>
  </si>
  <si>
    <t>19.004.0036-4</t>
  </si>
  <si>
    <t>19.004.0037-2</t>
  </si>
  <si>
    <t>19.004.0037-3</t>
  </si>
  <si>
    <t>19.004.0037-4</t>
  </si>
  <si>
    <t>19.004.0040-2</t>
  </si>
  <si>
    <t>19.004.0040-3</t>
  </si>
  <si>
    <t>19.004.0040-4</t>
  </si>
  <si>
    <t>19.004.0041-2</t>
  </si>
  <si>
    <t>19.004.0041-3</t>
  </si>
  <si>
    <t>19.004.0041-4</t>
  </si>
  <si>
    <t>19.004.0042-2</t>
  </si>
  <si>
    <t>19.004.0042-3</t>
  </si>
  <si>
    <t>19.004.0042-4</t>
  </si>
  <si>
    <t>19.004.0044-2</t>
  </si>
  <si>
    <t>19.004.0044-3</t>
  </si>
  <si>
    <t>19.004.0044-4</t>
  </si>
  <si>
    <t>19.004.0045-2</t>
  </si>
  <si>
    <t>19.004.0045-3</t>
  </si>
  <si>
    <t>19.004.0045-4</t>
  </si>
  <si>
    <t>19.004.0046-2</t>
  </si>
  <si>
    <t>19.004.0046-3</t>
  </si>
  <si>
    <t>19.004.0046-4</t>
  </si>
  <si>
    <t>19.004.0047-2</t>
  </si>
  <si>
    <t>19.004.0047-3</t>
  </si>
  <si>
    <t>19.004.0047-4</t>
  </si>
  <si>
    <t>19.004.0048-2</t>
  </si>
  <si>
    <t>19.004.0048-3</t>
  </si>
  <si>
    <t>19.004.0048-4</t>
  </si>
  <si>
    <t>19.004.0049-2</t>
  </si>
  <si>
    <t>19.004.0049-3</t>
  </si>
  <si>
    <t>19.004.0049-4</t>
  </si>
  <si>
    <t>19.004.0050-2</t>
  </si>
  <si>
    <t>19.004.0050-4</t>
  </si>
  <si>
    <t>19.004.0051-2</t>
  </si>
  <si>
    <t>19.004.0051-3</t>
  </si>
  <si>
    <t>19.004.0051-4</t>
  </si>
  <si>
    <t>19.004.0054-2</t>
  </si>
  <si>
    <t>19.004.0054-3</t>
  </si>
  <si>
    <t>19.004.0054-4</t>
  </si>
  <si>
    <t>19.004.0056-2</t>
  </si>
  <si>
    <t>19.004.0056-3</t>
  </si>
  <si>
    <t>19.004.0056-4</t>
  </si>
  <si>
    <t>19.004.0057-2</t>
  </si>
  <si>
    <t>19.004.0057-3</t>
  </si>
  <si>
    <t>19.004.0057-4</t>
  </si>
  <si>
    <t>19.004.0061-2</t>
  </si>
  <si>
    <t>19.004.0061-3</t>
  </si>
  <si>
    <t>19.004.0061-4</t>
  </si>
  <si>
    <t>19.004.0065-2</t>
  </si>
  <si>
    <t>19.004.0065-3</t>
  </si>
  <si>
    <t>19.004.0065-4</t>
  </si>
  <si>
    <t>19.004.0070-2</t>
  </si>
  <si>
    <t>19.004.0070-3</t>
  </si>
  <si>
    <t>19.004.0070-4</t>
  </si>
  <si>
    <t>19.004.0075-2</t>
  </si>
  <si>
    <t>19.004.0075-4</t>
  </si>
  <si>
    <t>19.004.0080-2</t>
  </si>
  <si>
    <t>19.004.0080-4</t>
  </si>
  <si>
    <t>19.004.0081-2</t>
  </si>
  <si>
    <t>19.004.0081-4</t>
  </si>
  <si>
    <t>19.004.0085-2</t>
  </si>
  <si>
    <t>19.004.0085-4</t>
  </si>
  <si>
    <t>19.004.0087-2</t>
  </si>
  <si>
    <t>19.004.0087-4</t>
  </si>
  <si>
    <t>19.004.0090-2</t>
  </si>
  <si>
    <t>19.004.0090-3</t>
  </si>
  <si>
    <t>19.004.0090-4</t>
  </si>
  <si>
    <t>19.004.0092-2</t>
  </si>
  <si>
    <t>19.004.0092-3</t>
  </si>
  <si>
    <t>19.004.0092-4</t>
  </si>
  <si>
    <t>19.004.0094-2</t>
  </si>
  <si>
    <t>19.004.0094-3</t>
  </si>
  <si>
    <t>19.004.0094-4</t>
  </si>
  <si>
    <t>19.004.0096-2</t>
  </si>
  <si>
    <t>19.004.0096-3</t>
  </si>
  <si>
    <t>19.004.0096-4</t>
  </si>
  <si>
    <t>19.004.0098-2</t>
  </si>
  <si>
    <t>19.004.0098-3</t>
  </si>
  <si>
    <t>19.004.0098-4</t>
  </si>
  <si>
    <t>19.004.0100-2</t>
  </si>
  <si>
    <t>19.004.0100-4</t>
  </si>
  <si>
    <t>19.004.0200-0</t>
  </si>
  <si>
    <t>19.004.0201-0</t>
  </si>
  <si>
    <t>19.004.0202-0</t>
  </si>
  <si>
    <t>19.004.0210-0</t>
  </si>
  <si>
    <t>19.004.0211-0</t>
  </si>
  <si>
    <t>19.004.0212-0</t>
  </si>
  <si>
    <t>19.004.0250-0</t>
  </si>
  <si>
    <t>19.004.0251-0</t>
  </si>
  <si>
    <t>19.004.0252-0</t>
  </si>
  <si>
    <t>19.004.0300-0</t>
  </si>
  <si>
    <t>19.004.0301-0</t>
  </si>
  <si>
    <t>19.004.0302-0</t>
  </si>
  <si>
    <t>19.004.0400-0</t>
  </si>
  <si>
    <t>19.004.0401-0</t>
  </si>
  <si>
    <t>19.004.0402-0</t>
  </si>
  <si>
    <t>19.004.0405-0</t>
  </si>
  <si>
    <t>19.004.0406-0</t>
  </si>
  <si>
    <t>19.004.0407-0</t>
  </si>
  <si>
    <t>19.004.0500-0</t>
  </si>
  <si>
    <t>19.004.0501-0</t>
  </si>
  <si>
    <t>19.004.9999-0</t>
  </si>
  <si>
    <t>19.005.0006-2</t>
  </si>
  <si>
    <t>19.005.0006-3</t>
  </si>
  <si>
    <t>19.005.0006-4</t>
  </si>
  <si>
    <t>19.005.0007-2</t>
  </si>
  <si>
    <t>19.005.0007-3</t>
  </si>
  <si>
    <t>19.005.0007-4</t>
  </si>
  <si>
    <t>19.005.0008-2</t>
  </si>
  <si>
    <t>19.005.0008-3</t>
  </si>
  <si>
    <t>19.005.0008-4</t>
  </si>
  <si>
    <t>19.005.0010-2</t>
  </si>
  <si>
    <t>19.005.0010-3</t>
  </si>
  <si>
    <t>19.005.0010-4</t>
  </si>
  <si>
    <t>19.005.0012-2</t>
  </si>
  <si>
    <t>19.005.0012-3</t>
  </si>
  <si>
    <t>19.005.0012-4</t>
  </si>
  <si>
    <t>19.005.0014-2</t>
  </si>
  <si>
    <t>19.005.0014-3</t>
  </si>
  <si>
    <t>19.005.0014-4</t>
  </si>
  <si>
    <t>19.005.0015-2</t>
  </si>
  <si>
    <t>19.005.0015-4</t>
  </si>
  <si>
    <t>19.005.0016-2</t>
  </si>
  <si>
    <t>19.005.0016-3</t>
  </si>
  <si>
    <t>19.005.0016-4</t>
  </si>
  <si>
    <t>19.005.0017-2</t>
  </si>
  <si>
    <t>19.005.0017-3</t>
  </si>
  <si>
    <t>19.005.0017-4</t>
  </si>
  <si>
    <t>19.005.0019-2</t>
  </si>
  <si>
    <t>19.005.0019-3</t>
  </si>
  <si>
    <t>19.005.0019-4</t>
  </si>
  <si>
    <t>19.005.0021-2</t>
  </si>
  <si>
    <t>19.005.0021-3</t>
  </si>
  <si>
    <t>19.005.0021-4</t>
  </si>
  <si>
    <t>19.005.0023-2</t>
  </si>
  <si>
    <t>19.005.0023-3</t>
  </si>
  <si>
    <t>19.005.0023-4</t>
  </si>
  <si>
    <t>19.005.0025-2</t>
  </si>
  <si>
    <t>19.005.0025-3</t>
  </si>
  <si>
    <t>19.005.0025-4</t>
  </si>
  <si>
    <t>19.005.0026-2</t>
  </si>
  <si>
    <t>19.005.0026-3</t>
  </si>
  <si>
    <t>19.005.0026-4</t>
  </si>
  <si>
    <t>19.005.0028-2</t>
  </si>
  <si>
    <t>19.005.0028-3</t>
  </si>
  <si>
    <t>19.005.0028-4</t>
  </si>
  <si>
    <t>19.005.0029-2</t>
  </si>
  <si>
    <t>19.005.0029-3</t>
  </si>
  <si>
    <t>19.005.0029-4</t>
  </si>
  <si>
    <t>19.005.0030-2</t>
  </si>
  <si>
    <t>19.005.0030-3</t>
  </si>
  <si>
    <t>19.005.0030-4</t>
  </si>
  <si>
    <t>19.005.0033-2</t>
  </si>
  <si>
    <t>19.005.0033-3</t>
  </si>
  <si>
    <t>19.005.0033-4</t>
  </si>
  <si>
    <t>19.005.0034-2</t>
  </si>
  <si>
    <t>19.005.0034-3</t>
  </si>
  <si>
    <t>19.005.0034-4</t>
  </si>
  <si>
    <t>19.005.0035-2</t>
  </si>
  <si>
    <t>19.005.0035-4</t>
  </si>
  <si>
    <t>19.005.0036-2</t>
  </si>
  <si>
    <t>19.005.0036-4</t>
  </si>
  <si>
    <t>19.005.0037-2</t>
  </si>
  <si>
    <t>19.005.0037-4</t>
  </si>
  <si>
    <t>19.005.0038-2</t>
  </si>
  <si>
    <t>19.005.0038-4</t>
  </si>
  <si>
    <t>19.005.0039-2</t>
  </si>
  <si>
    <t>19.005.0039-4</t>
  </si>
  <si>
    <t>19.005.0040-2</t>
  </si>
  <si>
    <t>19.005.0040-4</t>
  </si>
  <si>
    <t>19.005.0042-2</t>
  </si>
  <si>
    <t>19.005.0042-3</t>
  </si>
  <si>
    <t>19.005.0042-4</t>
  </si>
  <si>
    <t>19.005.0045-2</t>
  </si>
  <si>
    <t>19.005.0045-4</t>
  </si>
  <si>
    <t>19.005.0050-2</t>
  </si>
  <si>
    <t>19.005.0050-4</t>
  </si>
  <si>
    <t>19.005.9999-0</t>
  </si>
  <si>
    <t>19.006.0001-2</t>
  </si>
  <si>
    <t>19.006.0001-4</t>
  </si>
  <si>
    <t>19.006.0002-2</t>
  </si>
  <si>
    <t>19.006.0002-3</t>
  </si>
  <si>
    <t>19.006.0002-4</t>
  </si>
  <si>
    <t>19.006.0003-2</t>
  </si>
  <si>
    <t>19.006.0003-3</t>
  </si>
  <si>
    <t>19.006.0003-4</t>
  </si>
  <si>
    <t>19.006.0004-2</t>
  </si>
  <si>
    <t>19.006.0004-3</t>
  </si>
  <si>
    <t>19.006.0004-4</t>
  </si>
  <si>
    <t>19.006.0005-2</t>
  </si>
  <si>
    <t>19.006.0005-3</t>
  </si>
  <si>
    <t>19.006.0005-4</t>
  </si>
  <si>
    <t>19.006.0006-2</t>
  </si>
  <si>
    <t>19.006.0006-3</t>
  </si>
  <si>
    <t>19.006.0006-4</t>
  </si>
  <si>
    <t>19.006.0007-2</t>
  </si>
  <si>
    <t>19.006.0007-3</t>
  </si>
  <si>
    <t>19.006.0007-4</t>
  </si>
  <si>
    <t>19.006.0008-2</t>
  </si>
  <si>
    <t>19.006.0008-3</t>
  </si>
  <si>
    <t>19.006.0008-4</t>
  </si>
  <si>
    <t>19.006.0009-2</t>
  </si>
  <si>
    <t>19.006.0009-4</t>
  </si>
  <si>
    <t>19.006.0010-2</t>
  </si>
  <si>
    <t>19.006.0010-3</t>
  </si>
  <si>
    <t>19.006.0010-4</t>
  </si>
  <si>
    <t>19.006.0011-2</t>
  </si>
  <si>
    <t>19.006.0011-3</t>
  </si>
  <si>
    <t>19.006.0011-4</t>
  </si>
  <si>
    <t>19.006.0012-2</t>
  </si>
  <si>
    <t>19.006.0012-3</t>
  </si>
  <si>
    <t>19.006.0012-4</t>
  </si>
  <si>
    <t>19.006.0013-2</t>
  </si>
  <si>
    <t>19.006.0013-4</t>
  </si>
  <si>
    <t>19.006.0014-2</t>
  </si>
  <si>
    <t>19.006.0014-3</t>
  </si>
  <si>
    <t>19.006.0014-4</t>
  </si>
  <si>
    <t>19.006.0015-2</t>
  </si>
  <si>
    <t>19.006.0015-3</t>
  </si>
  <si>
    <t>19.006.0015-4</t>
  </si>
  <si>
    <t>19.006.0016-2</t>
  </si>
  <si>
    <t>19.006.0016-3</t>
  </si>
  <si>
    <t>19.006.0016-4</t>
  </si>
  <si>
    <t>19.006.0018-2</t>
  </si>
  <si>
    <t>19.006.0018-4</t>
  </si>
  <si>
    <t>19.006.0019-2</t>
  </si>
  <si>
    <t>19.006.0019-3</t>
  </si>
  <si>
    <t>19.006.0019-4</t>
  </si>
  <si>
    <t>19.006.0021-2</t>
  </si>
  <si>
    <t>19.006.0021-3</t>
  </si>
  <si>
    <t>19.006.0021-4</t>
  </si>
  <si>
    <t>19.006.0022-2</t>
  </si>
  <si>
    <t>19.006.0022-3</t>
  </si>
  <si>
    <t>19.006.0022-4</t>
  </si>
  <si>
    <t>19.006.0023-2</t>
  </si>
  <si>
    <t>19.006.0023-4</t>
  </si>
  <si>
    <t>19.006.0025-2</t>
  </si>
  <si>
    <t>19.006.0025-3</t>
  </si>
  <si>
    <t>19.006.0025-4</t>
  </si>
  <si>
    <t>19.006.0026-2</t>
  </si>
  <si>
    <t>19.006.0026-3</t>
  </si>
  <si>
    <t>19.006.0026-4</t>
  </si>
  <si>
    <t>19.006.0027-2</t>
  </si>
  <si>
    <t>19.006.0027-3</t>
  </si>
  <si>
    <t>19.006.0027-4</t>
  </si>
  <si>
    <t>19.006.0028-2</t>
  </si>
  <si>
    <t>19.006.0028-3</t>
  </si>
  <si>
    <t>19.006.0028-4</t>
  </si>
  <si>
    <t>19.006.0030-2</t>
  </si>
  <si>
    <t>19.006.0030-4</t>
  </si>
  <si>
    <t>19.006.0032-2</t>
  </si>
  <si>
    <t>19.006.0032-4</t>
  </si>
  <si>
    <t>19.006.0034-2</t>
  </si>
  <si>
    <t>19.006.0034-4</t>
  </si>
  <si>
    <t>19.006.0035-2</t>
  </si>
  <si>
    <t>19.006.0035-4</t>
  </si>
  <si>
    <t>19.006.0040-2</t>
  </si>
  <si>
    <t>19.006.0040-4</t>
  </si>
  <si>
    <t>19.006.0045-2</t>
  </si>
  <si>
    <t>19.006.0045-3</t>
  </si>
  <si>
    <t>19.006.0045-4</t>
  </si>
  <si>
    <t>19.006.0050-2</t>
  </si>
  <si>
    <t>19.006.0050-4</t>
  </si>
  <si>
    <t>19.006.9999-0</t>
  </si>
  <si>
    <t>19.007.0003-2</t>
  </si>
  <si>
    <t>19.007.0003-4</t>
  </si>
  <si>
    <t>19.007.0004-2</t>
  </si>
  <si>
    <t>19.007.0004-4</t>
  </si>
  <si>
    <t>19.007.0005-2</t>
  </si>
  <si>
    <t>19.007.0005-4</t>
  </si>
  <si>
    <t>19.007.0006-2</t>
  </si>
  <si>
    <t>19.007.0006-4</t>
  </si>
  <si>
    <t>19.007.0007-2</t>
  </si>
  <si>
    <t>19.007.0007-4</t>
  </si>
  <si>
    <t>19.007.0008-2</t>
  </si>
  <si>
    <t>19.007.0008-3</t>
  </si>
  <si>
    <t>19.007.0008-4</t>
  </si>
  <si>
    <t>19.007.0009-2</t>
  </si>
  <si>
    <t>19.007.0009-3</t>
  </si>
  <si>
    <t>19.007.0009-4</t>
  </si>
  <si>
    <t>19.007.0010-2</t>
  </si>
  <si>
    <t>19.007.0010-3</t>
  </si>
  <si>
    <t>19.007.0010-4</t>
  </si>
  <si>
    <t>19.007.0011-2</t>
  </si>
  <si>
    <t>19.007.0011-3</t>
  </si>
  <si>
    <t>19.007.0011-4</t>
  </si>
  <si>
    <t>19.007.0013-2</t>
  </si>
  <si>
    <t>19.007.0013-4</t>
  </si>
  <si>
    <t>19.007.0015-2</t>
  </si>
  <si>
    <t>19.007.0015-4</t>
  </si>
  <si>
    <t>19.007.0016-2</t>
  </si>
  <si>
    <t>19.007.0016-4</t>
  </si>
  <si>
    <t>19.007.0017-2</t>
  </si>
  <si>
    <t>19.007.0017-3</t>
  </si>
  <si>
    <t>19.007.0017-4</t>
  </si>
  <si>
    <t>19.007.0025-2</t>
  </si>
  <si>
    <t>19.007.0025-4</t>
  </si>
  <si>
    <t>19.007.9999-0</t>
  </si>
  <si>
    <t>19.008.0001-2</t>
  </si>
  <si>
    <t>19.008.0001-3</t>
  </si>
  <si>
    <t>19.008.0001-4</t>
  </si>
  <si>
    <t>19.008.0002-2</t>
  </si>
  <si>
    <t>19.008.0002-3</t>
  </si>
  <si>
    <t>19.008.0002-4</t>
  </si>
  <si>
    <t>19.008.0003-2</t>
  </si>
  <si>
    <t>19.008.0003-3</t>
  </si>
  <si>
    <t>19.008.0003-4</t>
  </si>
  <si>
    <t>19.008.0004-2</t>
  </si>
  <si>
    <t>19.008.0004-3</t>
  </si>
  <si>
    <t>19.008.0004-4</t>
  </si>
  <si>
    <t>19.008.0010-2</t>
  </si>
  <si>
    <t>19.008.0010-4</t>
  </si>
  <si>
    <t>19.008.9999-0</t>
  </si>
  <si>
    <t>19.009.0001-2</t>
  </si>
  <si>
    <t>19.009.0001-4</t>
  </si>
  <si>
    <t>19.009.0002-2</t>
  </si>
  <si>
    <t>19.009.0002-4</t>
  </si>
  <si>
    <t>19.009.0004-2</t>
  </si>
  <si>
    <t>19.009.0004-4</t>
  </si>
  <si>
    <t>19.009.0005-2</t>
  </si>
  <si>
    <t>19.009.0005-4</t>
  </si>
  <si>
    <t>19.009.0008-2</t>
  </si>
  <si>
    <t>19.009.0008-4</t>
  </si>
  <si>
    <t>19.009.0010-2</t>
  </si>
  <si>
    <t>19.009.0010-4</t>
  </si>
  <si>
    <t>19.009.0011-2</t>
  </si>
  <si>
    <t>19.009.0011-4</t>
  </si>
  <si>
    <t>19.009.9999-0</t>
  </si>
  <si>
    <t>19.010.0002-2</t>
  </si>
  <si>
    <t>19.010.0002-3</t>
  </si>
  <si>
    <t>19.010.0002-4</t>
  </si>
  <si>
    <t>19.010.0007-2</t>
  </si>
  <si>
    <t>19.010.0007-3</t>
  </si>
  <si>
    <t>19.010.0007-4</t>
  </si>
  <si>
    <t>19.010.0008-2</t>
  </si>
  <si>
    <t>19.010.0008-3</t>
  </si>
  <si>
    <t>19.010.0008-4</t>
  </si>
  <si>
    <t>19.010.0009-2</t>
  </si>
  <si>
    <t>19.010.0009-3</t>
  </si>
  <si>
    <t>19.010.0009-4</t>
  </si>
  <si>
    <t>19.010.0010-2</t>
  </si>
  <si>
    <t>19.010.0010-3</t>
  </si>
  <si>
    <t>19.010.0010-4</t>
  </si>
  <si>
    <t>19.010.0011-2</t>
  </si>
  <si>
    <t>19.010.0011-3</t>
  </si>
  <si>
    <t>19.010.0011-4</t>
  </si>
  <si>
    <t>19.010.0012-2</t>
  </si>
  <si>
    <t>19.010.0012-3</t>
  </si>
  <si>
    <t>19.010.0012-4</t>
  </si>
  <si>
    <t>19.010.0013-2</t>
  </si>
  <si>
    <t>19.010.0013-3</t>
  </si>
  <si>
    <t>19.010.0013-4</t>
  </si>
  <si>
    <t>19.010.0015-2</t>
  </si>
  <si>
    <t>19.010.0015-3</t>
  </si>
  <si>
    <t>19.010.0015-4</t>
  </si>
  <si>
    <t>19.010.0016-2</t>
  </si>
  <si>
    <t>19.010.0016-3</t>
  </si>
  <si>
    <t>19.010.0016-4</t>
  </si>
  <si>
    <t>19.010.0017-2</t>
  </si>
  <si>
    <t>19.010.0017-3</t>
  </si>
  <si>
    <t>19.010.0017-4</t>
  </si>
  <si>
    <t>19.010.0018-2</t>
  </si>
  <si>
    <t>19.010.0018-3</t>
  </si>
  <si>
    <t>19.010.0018-4</t>
  </si>
  <si>
    <t>19.010.0020-2</t>
  </si>
  <si>
    <t>19.010.0025-2</t>
  </si>
  <si>
    <t>19.010.0040-2</t>
  </si>
  <si>
    <t>19.010.9999-0</t>
  </si>
  <si>
    <t>19.011.0002-2</t>
  </si>
  <si>
    <t>19.011.0002-3</t>
  </si>
  <si>
    <t>19.011.0002-4</t>
  </si>
  <si>
    <t>19.011.0003-2</t>
  </si>
  <si>
    <t>19.011.0003-3</t>
  </si>
  <si>
    <t>19.011.0003-4</t>
  </si>
  <si>
    <t>19.011.0004-2</t>
  </si>
  <si>
    <t>19.011.0004-3</t>
  </si>
  <si>
    <t>19.011.0004-4</t>
  </si>
  <si>
    <t>19.011.0005-2</t>
  </si>
  <si>
    <t>19.011.0005-3</t>
  </si>
  <si>
    <t>19.011.0005-4</t>
  </si>
  <si>
    <t>19.011.0006-2</t>
  </si>
  <si>
    <t>19.011.0006-3</t>
  </si>
  <si>
    <t>19.011.0006-4</t>
  </si>
  <si>
    <t>19.011.0007-2</t>
  </si>
  <si>
    <t>19.011.0007-3</t>
  </si>
  <si>
    <t>19.011.0007-4</t>
  </si>
  <si>
    <t>19.011.0009-2</t>
  </si>
  <si>
    <t>19.011.0009-3</t>
  </si>
  <si>
    <t>19.011.0009-4</t>
  </si>
  <si>
    <t>19.011.0010-2</t>
  </si>
  <si>
    <t>19.011.0010-3</t>
  </si>
  <si>
    <t>19.011.0010-4</t>
  </si>
  <si>
    <t>19.011.0011-2</t>
  </si>
  <si>
    <t>19.011.0011-3</t>
  </si>
  <si>
    <t>19.011.0011-4</t>
  </si>
  <si>
    <t>19.011.0013-2</t>
  </si>
  <si>
    <t>19.011.0013-3</t>
  </si>
  <si>
    <t>19.011.0013-4</t>
  </si>
  <si>
    <t>19.011.0014-2</t>
  </si>
  <si>
    <t>19.011.0014-4</t>
  </si>
  <si>
    <t>19.011.0015-2</t>
  </si>
  <si>
    <t>19.011.0015-4</t>
  </si>
  <si>
    <t>19.011.0016-2</t>
  </si>
  <si>
    <t>19.011.0016-4</t>
  </si>
  <si>
    <t>19.011.0017-2</t>
  </si>
  <si>
    <t>19.011.0017-4</t>
  </si>
  <si>
    <t>19.011.0018-2</t>
  </si>
  <si>
    <t>19.011.0018-3</t>
  </si>
  <si>
    <t>19.011.0018-4</t>
  </si>
  <si>
    <t>19.011.0019-2</t>
  </si>
  <si>
    <t>19.011.0019-4</t>
  </si>
  <si>
    <t>19.011.0025-2</t>
  </si>
  <si>
    <t>19.011.0025-4</t>
  </si>
  <si>
    <t>19.011.0030-2</t>
  </si>
  <si>
    <t>19.011.0030-4</t>
  </si>
  <si>
    <t>19.011.0040-2</t>
  </si>
  <si>
    <t>19.011.0040-3</t>
  </si>
  <si>
    <t>19.011.0040-4</t>
  </si>
  <si>
    <t>19.011.0045-2</t>
  </si>
  <si>
    <t>19.011.0045-4</t>
  </si>
  <si>
    <t>19.011.0050-2</t>
  </si>
  <si>
    <t>19.011.0050-4</t>
  </si>
  <si>
    <t>19.011.9999-0</t>
  </si>
  <si>
    <t>20.002.9999-0</t>
  </si>
  <si>
    <t>20.003.9999-0</t>
  </si>
  <si>
    <t>20.004.0001-0</t>
  </si>
  <si>
    <t>20.004.0002-0</t>
  </si>
  <si>
    <t>20.004.0005-0</t>
  </si>
  <si>
    <t>20.004.0006-0</t>
  </si>
  <si>
    <t>20.004.0007-0</t>
  </si>
  <si>
    <t>20.004.0010-0</t>
  </si>
  <si>
    <t>20.004.0011-0</t>
  </si>
  <si>
    <t>20.004.0012-0</t>
  </si>
  <si>
    <t>20.004.0013-0</t>
  </si>
  <si>
    <t>20.004.0015-0</t>
  </si>
  <si>
    <t>20.004.0016-0</t>
  </si>
  <si>
    <t>20.004.0017-0</t>
  </si>
  <si>
    <t>20.004.0018-0</t>
  </si>
  <si>
    <t>20.004.0019-0</t>
  </si>
  <si>
    <t>20.004.0020-0</t>
  </si>
  <si>
    <t>20.004.0021-0</t>
  </si>
  <si>
    <t>20.004.0022-0</t>
  </si>
  <si>
    <t>20.004.0023-0</t>
  </si>
  <si>
    <t>20.004.0025-0</t>
  </si>
  <si>
    <t>20.004.0027-0</t>
  </si>
  <si>
    <t>20.004.0028-0</t>
  </si>
  <si>
    <t>20.004.0030-0</t>
  </si>
  <si>
    <t>20.004.0033-1</t>
  </si>
  <si>
    <t>20.004.0034-0</t>
  </si>
  <si>
    <t>20.004.0036-0</t>
  </si>
  <si>
    <t>20.004.0038-0</t>
  </si>
  <si>
    <t>20.004.0040-0</t>
  </si>
  <si>
    <t>20.004.0045-0</t>
  </si>
  <si>
    <t>20.004.0100-0</t>
  </si>
  <si>
    <t>20.004.0102-0</t>
  </si>
  <si>
    <t>20.004.0105-0</t>
  </si>
  <si>
    <t>20.004.0122-0</t>
  </si>
  <si>
    <t>20.004.0125-0</t>
  </si>
  <si>
    <t>20.004.0127-0</t>
  </si>
  <si>
    <t>20.004.0130-0</t>
  </si>
  <si>
    <t>20.004.0131-0</t>
  </si>
  <si>
    <t>20.004.0132-0</t>
  </si>
  <si>
    <t>20.004.0135-0</t>
  </si>
  <si>
    <t>20.004.0136-0</t>
  </si>
  <si>
    <t>20.004.9999-0</t>
  </si>
  <si>
    <t>20.005.0001-0</t>
  </si>
  <si>
    <t>20.005.0002-1</t>
  </si>
  <si>
    <t>20.005.0003-1</t>
  </si>
  <si>
    <t>20.005.0004-0</t>
  </si>
  <si>
    <t>20.005.0005-0</t>
  </si>
  <si>
    <t>20.005.0006-0</t>
  </si>
  <si>
    <t>20.005.0007-0</t>
  </si>
  <si>
    <t>20.005.0008-0</t>
  </si>
  <si>
    <t>20.005.0009-0</t>
  </si>
  <si>
    <t>20.005.0010-0</t>
  </si>
  <si>
    <t>20.005.9999-0</t>
  </si>
  <si>
    <t>20.006.0001-0</t>
  </si>
  <si>
    <t>20.006.0002-0</t>
  </si>
  <si>
    <t>20.006.0003-0</t>
  </si>
  <si>
    <t>20.006.0100-0</t>
  </si>
  <si>
    <t>20.006.9999-0</t>
  </si>
  <si>
    <t>20.007.0001-0</t>
  </si>
  <si>
    <t>20.007.0002-0</t>
  </si>
  <si>
    <t>20.007.9999-0</t>
  </si>
  <si>
    <t>20.008.0001-0</t>
  </si>
  <si>
    <t>20.008.0002-0</t>
  </si>
  <si>
    <t>20.008.0003-0</t>
  </si>
  <si>
    <t>20.008.0004-0</t>
  </si>
  <si>
    <t>20.008.0010-0</t>
  </si>
  <si>
    <t>20.008.0015-0</t>
  </si>
  <si>
    <t>20.008.9999-0</t>
  </si>
  <si>
    <t>20.009.0001-1</t>
  </si>
  <si>
    <t>20.009.0002-1</t>
  </si>
  <si>
    <t>20.009.0007-0</t>
  </si>
  <si>
    <t>20.009.0008-0</t>
  </si>
  <si>
    <t>20.009.0009-0</t>
  </si>
  <si>
    <t>20.009.0010-0</t>
  </si>
  <si>
    <t>20.009.0012-0</t>
  </si>
  <si>
    <t>20.009.0014-0</t>
  </si>
  <si>
    <t>20.009.0015-0</t>
  </si>
  <si>
    <t>20.009.0017-0</t>
  </si>
  <si>
    <t>20.009.0020-0</t>
  </si>
  <si>
    <t>20.009.0021-0</t>
  </si>
  <si>
    <t>20.009.0025-0</t>
  </si>
  <si>
    <t>20.009.0028-0</t>
  </si>
  <si>
    <t>20.009.0030-0</t>
  </si>
  <si>
    <t>20.009.0033-0</t>
  </si>
  <si>
    <t>20.009.0040-0</t>
  </si>
  <si>
    <t>20.009.0042-0</t>
  </si>
  <si>
    <t>20.009.0045-0</t>
  </si>
  <si>
    <t>20.009.0048-0</t>
  </si>
  <si>
    <t>20.009.0050-0</t>
  </si>
  <si>
    <t>20.009.0060-0</t>
  </si>
  <si>
    <t>20.009.0063-0</t>
  </si>
  <si>
    <t>20.009.0065-0</t>
  </si>
  <si>
    <t>20.009.0068-0</t>
  </si>
  <si>
    <t>20.009.0080-0</t>
  </si>
  <si>
    <t>20.009.0100-0</t>
  </si>
  <si>
    <t>20.009.0105-0</t>
  </si>
  <si>
    <t>20.009.0110-0</t>
  </si>
  <si>
    <t>20.009.0115-0</t>
  </si>
  <si>
    <t>20.009.9999-0</t>
  </si>
  <si>
    <t>20.010.0001-0</t>
  </si>
  <si>
    <t>20.010.0002-0</t>
  </si>
  <si>
    <t>20.010.0003-0</t>
  </si>
  <si>
    <t>20.010.0004-0</t>
  </si>
  <si>
    <t>20.010.9999-0</t>
  </si>
  <si>
    <t>20.011.0001-0</t>
  </si>
  <si>
    <t>20.011.9999-0</t>
  </si>
  <si>
    <t>20.012.0001-0</t>
  </si>
  <si>
    <t>20.012.0002-0</t>
  </si>
  <si>
    <t>20.012.0003-0</t>
  </si>
  <si>
    <t>20.012.0004-0</t>
  </si>
  <si>
    <t>20.012.0005-0</t>
  </si>
  <si>
    <t>20.012.0006-0</t>
  </si>
  <si>
    <t>20.012.0008-0</t>
  </si>
  <si>
    <t>20.012.0009-0</t>
  </si>
  <si>
    <t>20.012.0010-0</t>
  </si>
  <si>
    <t>20.012.0011-0</t>
  </si>
  <si>
    <t>20.012.0013-0</t>
  </si>
  <si>
    <t>20.012.0015-0</t>
  </si>
  <si>
    <t>20.012.0020-0</t>
  </si>
  <si>
    <t>20.012.0025-0</t>
  </si>
  <si>
    <t>20.012.0030-0</t>
  </si>
  <si>
    <t>20.012.0035-0</t>
  </si>
  <si>
    <t>20.012.0036-0</t>
  </si>
  <si>
    <t>20.012.0050-0</t>
  </si>
  <si>
    <t>20.012.9999-0</t>
  </si>
  <si>
    <t>20.013.0005-0</t>
  </si>
  <si>
    <t>20.013.9999-0</t>
  </si>
  <si>
    <t>20.015.0010-0</t>
  </si>
  <si>
    <t>20.015.0015-0</t>
  </si>
  <si>
    <t>20.015.9999-0</t>
  </si>
  <si>
    <t>20.016.0003-0</t>
  </si>
  <si>
    <t>20.016.0004-0</t>
  </si>
  <si>
    <t>20.016.0005-0</t>
  </si>
  <si>
    <t>20.016.9999-0</t>
  </si>
  <si>
    <t>20.020.0001-0</t>
  </si>
  <si>
    <t>20.020.0002-0</t>
  </si>
  <si>
    <t>20.020.0003-0</t>
  </si>
  <si>
    <t>20.020.0007-0</t>
  </si>
  <si>
    <t>20.020.0008-0</t>
  </si>
  <si>
    <t>20.020.0009-0</t>
  </si>
  <si>
    <t>20.020.0010-0</t>
  </si>
  <si>
    <t>20.020.9999-0</t>
  </si>
  <si>
    <t>20.023.0001-0</t>
  </si>
  <si>
    <t>20.023.0002-0</t>
  </si>
  <si>
    <t>20.023.0003-0</t>
  </si>
  <si>
    <t>20.023.0004-0</t>
  </si>
  <si>
    <t>20.023.0005-0</t>
  </si>
  <si>
    <t>20.023.0006-0</t>
  </si>
  <si>
    <t>20.023.0007-0</t>
  </si>
  <si>
    <t>20.023.0050-0</t>
  </si>
  <si>
    <t>20.023.9999-0</t>
  </si>
  <si>
    <t>20.024.0001-0</t>
  </si>
  <si>
    <t>20.024.0005-0</t>
  </si>
  <si>
    <t>20.024.0006-0</t>
  </si>
  <si>
    <t>20.024.0007-0</t>
  </si>
  <si>
    <t>20.024.0008-0</t>
  </si>
  <si>
    <t>20.024.9999-0</t>
  </si>
  <si>
    <t>20.025.0001-0</t>
  </si>
  <si>
    <t>20.025.9999-0</t>
  </si>
  <si>
    <t>20.026.0001-0</t>
  </si>
  <si>
    <t>20.026.0002-0</t>
  </si>
  <si>
    <t>20.026.0003-0</t>
  </si>
  <si>
    <t>20.026.0007-0</t>
  </si>
  <si>
    <t>20.026.0008-0</t>
  </si>
  <si>
    <t>20.026.0009-0</t>
  </si>
  <si>
    <t>20.026.0013-0</t>
  </si>
  <si>
    <t>20.026.0014-0</t>
  </si>
  <si>
    <t>20.026.0015-0</t>
  </si>
  <si>
    <t>20.026.9999-0</t>
  </si>
  <si>
    <t>20.027.0001-0</t>
  </si>
  <si>
    <t>20.027.0002-0</t>
  </si>
  <si>
    <t>20.027.0003-0</t>
  </si>
  <si>
    <t>20.027.0004-0</t>
  </si>
  <si>
    <t>20.027.0005-0</t>
  </si>
  <si>
    <t>20.027.0006-0</t>
  </si>
  <si>
    <t>20.027.9999-0</t>
  </si>
  <si>
    <t>20.028.0001-0</t>
  </si>
  <si>
    <t>20.028.0002-0</t>
  </si>
  <si>
    <t>20.028.0003-0</t>
  </si>
  <si>
    <t>20.028.0004-0</t>
  </si>
  <si>
    <t>20.028.0005-0</t>
  </si>
  <si>
    <t>20.028.0006-0</t>
  </si>
  <si>
    <t>20.028.0008-0</t>
  </si>
  <si>
    <t>20.028.0010-0</t>
  </si>
  <si>
    <t>20.028.0014-0</t>
  </si>
  <si>
    <t>20.028.0015-0</t>
  </si>
  <si>
    <t>20.028.0016-0</t>
  </si>
  <si>
    <t>20.028.0020-0</t>
  </si>
  <si>
    <t>20.028.9999-0</t>
  </si>
  <si>
    <t>20.029.0001-0</t>
  </si>
  <si>
    <t>20.029.9999-0</t>
  </si>
  <si>
    <t>20.030.0001-0</t>
  </si>
  <si>
    <t>20.030.0002-0</t>
  </si>
  <si>
    <t>20.030.0003-0</t>
  </si>
  <si>
    <t>20.030.9999-0</t>
  </si>
  <si>
    <t>20.031.0001-0</t>
  </si>
  <si>
    <t>20.031.0002-0</t>
  </si>
  <si>
    <t>20.031.0003-0</t>
  </si>
  <si>
    <t>20.031.9999-0</t>
  </si>
  <si>
    <t>20.032.0001-0</t>
  </si>
  <si>
    <t>20.032.0002-0</t>
  </si>
  <si>
    <t>20.032.0003-0</t>
  </si>
  <si>
    <t>20.032.9999-0</t>
  </si>
  <si>
    <t>20.033.0001-0</t>
  </si>
  <si>
    <t>20.033.0002-0</t>
  </si>
  <si>
    <t>20.033.0003-0</t>
  </si>
  <si>
    <t>20.033.9999-0</t>
  </si>
  <si>
    <t>20.034.0001-0</t>
  </si>
  <si>
    <t>20.034.0002-0</t>
  </si>
  <si>
    <t>20.034.0003-0</t>
  </si>
  <si>
    <t>20.034.9999-0</t>
  </si>
  <si>
    <t>20.035.0001-0</t>
  </si>
  <si>
    <t>20.035.0002-0</t>
  </si>
  <si>
    <t>20.035.0003-0</t>
  </si>
  <si>
    <t>20.035.9999-0</t>
  </si>
  <si>
    <t>20.036.0001-0</t>
  </si>
  <si>
    <t>20.036.0002-0</t>
  </si>
  <si>
    <t>20.036.0003-0</t>
  </si>
  <si>
    <t>20.036.9999-0</t>
  </si>
  <si>
    <t>20.037.0001-0</t>
  </si>
  <si>
    <t>20.037.0002-0</t>
  </si>
  <si>
    <t>20.037.0003-0</t>
  </si>
  <si>
    <t>20.037.9999-0</t>
  </si>
  <si>
    <t>20.038.0010-0</t>
  </si>
  <si>
    <t>20.038.0015-0</t>
  </si>
  <si>
    <t>20.038.9999-0</t>
  </si>
  <si>
    <t>20.040.0002-0</t>
  </si>
  <si>
    <t>20.040.0003-0</t>
  </si>
  <si>
    <t>20.040.0005-0</t>
  </si>
  <si>
    <t>20.040.0008-0</t>
  </si>
  <si>
    <t>20.040.9999-0</t>
  </si>
  <si>
    <t>20.041.0002-0</t>
  </si>
  <si>
    <t>20.041.0003-0</t>
  </si>
  <si>
    <t>20.041.0005-0</t>
  </si>
  <si>
    <t>20.041.0008-0</t>
  </si>
  <si>
    <t>20.041.9999-0</t>
  </si>
  <si>
    <t>20.067.0038-0</t>
  </si>
  <si>
    <t>20.067.0039-0</t>
  </si>
  <si>
    <t>20.067.0040-0</t>
  </si>
  <si>
    <t>20.067.0041-0</t>
  </si>
  <si>
    <t>20.067.0042-0</t>
  </si>
  <si>
    <t>20.067.0043-0</t>
  </si>
  <si>
    <t>20.067.0044-0</t>
  </si>
  <si>
    <t>20.067.0045-0</t>
  </si>
  <si>
    <t>20.067.0046-0</t>
  </si>
  <si>
    <t>20.067.0047-0</t>
  </si>
  <si>
    <t>20.067.0048-0</t>
  </si>
  <si>
    <t>20.067.0049-0</t>
  </si>
  <si>
    <t>20.067.0050-0</t>
  </si>
  <si>
    <t>20.067.0051-0</t>
  </si>
  <si>
    <t>20.067.0052-0</t>
  </si>
  <si>
    <t>20.067.0053-0</t>
  </si>
  <si>
    <t>20.067.0054-0</t>
  </si>
  <si>
    <t>20.067.0055-0</t>
  </si>
  <si>
    <t>20.067.0056-0</t>
  </si>
  <si>
    <t>20.067.0057-0</t>
  </si>
  <si>
    <t>20.067.0058-0</t>
  </si>
  <si>
    <t>20.067.0070-0</t>
  </si>
  <si>
    <t>20.067.0072-0</t>
  </si>
  <si>
    <t>20.067.0074-0</t>
  </si>
  <si>
    <t>20.067.0076-0</t>
  </si>
  <si>
    <t>20.067.0078-0</t>
  </si>
  <si>
    <t>20.067.0080-0</t>
  </si>
  <si>
    <t>20.067.0082-0</t>
  </si>
  <si>
    <t>20.067.0084-0</t>
  </si>
  <si>
    <t>20.067.0086-0</t>
  </si>
  <si>
    <t>20.067.0088-0</t>
  </si>
  <si>
    <t>20.067.0090-0</t>
  </si>
  <si>
    <t>20.067.0092-0</t>
  </si>
  <si>
    <t>20.067.0094-0</t>
  </si>
  <si>
    <t>20.067.0096-0</t>
  </si>
  <si>
    <t>20.067.0098-0</t>
  </si>
  <si>
    <t>20.067.0100-0</t>
  </si>
  <si>
    <t>20.067.0102-0</t>
  </si>
  <si>
    <t>20.067.0104-0</t>
  </si>
  <si>
    <t>20.067.0106-0</t>
  </si>
  <si>
    <t>20.067.0108-0</t>
  </si>
  <si>
    <t>20.067.0110-0</t>
  </si>
  <si>
    <t>20.067.9999-0</t>
  </si>
  <si>
    <t>20.070.0001-0</t>
  </si>
  <si>
    <t>20.070.0002-0</t>
  </si>
  <si>
    <t>20.070.0003-0</t>
  </si>
  <si>
    <t>20.070.0004-0</t>
  </si>
  <si>
    <t>20.070.0008-0</t>
  </si>
  <si>
    <t>20.070.0009-0</t>
  </si>
  <si>
    <t>20.070.0010-0</t>
  </si>
  <si>
    <t>20.070.0011-0</t>
  </si>
  <si>
    <t>20.070.0015-0</t>
  </si>
  <si>
    <t>20.070.0016-0</t>
  </si>
  <si>
    <t>20.070.0017-0</t>
  </si>
  <si>
    <t>20.070.0018-0</t>
  </si>
  <si>
    <t>20.070.0022-0</t>
  </si>
  <si>
    <t>20.070.0023-0</t>
  </si>
  <si>
    <t>20.070.0024-0</t>
  </si>
  <si>
    <t>20.070.0025-0</t>
  </si>
  <si>
    <t>20.070.0029-0</t>
  </si>
  <si>
    <t>20.070.0030-0</t>
  </si>
  <si>
    <t>20.070.0031-0</t>
  </si>
  <si>
    <t>20.070.0032-0</t>
  </si>
  <si>
    <t>20.070.0036-0</t>
  </si>
  <si>
    <t>20.070.0037-0</t>
  </si>
  <si>
    <t>20.070.0038-0</t>
  </si>
  <si>
    <t>20.070.0039-0</t>
  </si>
  <si>
    <t>20.070.9999-0</t>
  </si>
  <si>
    <t>20.071.9999-0</t>
  </si>
  <si>
    <t>20.080.9999-0</t>
  </si>
  <si>
    <t>20.085.0100-0</t>
  </si>
  <si>
    <t>20.085.0105-0</t>
  </si>
  <si>
    <t>20.085.0110-0</t>
  </si>
  <si>
    <t>20.085.0115-0</t>
  </si>
  <si>
    <t>20.085.0120-0</t>
  </si>
  <si>
    <t>20.085.0125-0</t>
  </si>
  <si>
    <t>20.085.0130-0</t>
  </si>
  <si>
    <t>20.085.0135-0</t>
  </si>
  <si>
    <t>20.085.0140-0</t>
  </si>
  <si>
    <t>20.085.0145-0</t>
  </si>
  <si>
    <t>20.085.0150-0</t>
  </si>
  <si>
    <t>20.085.0155-0</t>
  </si>
  <si>
    <t>20.085.0160-0</t>
  </si>
  <si>
    <t>20.085.0165-0</t>
  </si>
  <si>
    <t>20.085.0170-0</t>
  </si>
  <si>
    <t>20.085.0175-0</t>
  </si>
  <si>
    <t>20.085.0180-0</t>
  </si>
  <si>
    <t>20.085.0185-0</t>
  </si>
  <si>
    <t>20.085.0190-0</t>
  </si>
  <si>
    <t>20.085.0195-0</t>
  </si>
  <si>
    <t>20.085.0200-0</t>
  </si>
  <si>
    <t>20.085.0205-0</t>
  </si>
  <si>
    <t>20.085.0210-0</t>
  </si>
  <si>
    <t>20.085.0215-0</t>
  </si>
  <si>
    <t>20.085.0220-0</t>
  </si>
  <si>
    <t>20.085.0225-0</t>
  </si>
  <si>
    <t>20.085.0230-0</t>
  </si>
  <si>
    <t>20.085.0235-0</t>
  </si>
  <si>
    <t>20.085.0240-0</t>
  </si>
  <si>
    <t>20.085.0245-0</t>
  </si>
  <si>
    <t>20.085.0250-0</t>
  </si>
  <si>
    <t>20.085.0255-0</t>
  </si>
  <si>
    <t>20.085.0260-0</t>
  </si>
  <si>
    <t>20.085.0265-0</t>
  </si>
  <si>
    <t>20.085.0270-0</t>
  </si>
  <si>
    <t>20.085.0275-0</t>
  </si>
  <si>
    <t>20.085.0280-0</t>
  </si>
  <si>
    <t>20.085.0285-0</t>
  </si>
  <si>
    <t>20.085.0290-0</t>
  </si>
  <si>
    <t>20.085.0295-0</t>
  </si>
  <si>
    <t>20.085.0300-0</t>
  </si>
  <si>
    <t>20.085.0305-0</t>
  </si>
  <si>
    <t>20.085.0310-0</t>
  </si>
  <si>
    <t>20.085.0315-0</t>
  </si>
  <si>
    <t>20.085.0320-0</t>
  </si>
  <si>
    <t>20.085.0325-0</t>
  </si>
  <si>
    <t>20.085.0330-0</t>
  </si>
  <si>
    <t>20.085.0335-0</t>
  </si>
  <si>
    <t>20.085.0340-0</t>
  </si>
  <si>
    <t>20.085.0345-0</t>
  </si>
  <si>
    <t>20.085.0350-0</t>
  </si>
  <si>
    <t>20.085.0355-0</t>
  </si>
  <si>
    <t>20.085.0360-0</t>
  </si>
  <si>
    <t>20.085.0365-0</t>
  </si>
  <si>
    <t>20.085.0370-0</t>
  </si>
  <si>
    <t>20.085.0375-0</t>
  </si>
  <si>
    <t>20.085.0380-0</t>
  </si>
  <si>
    <t>20.085.0385-0</t>
  </si>
  <si>
    <t>20.085.0390-0</t>
  </si>
  <si>
    <t>20.085.0395-0</t>
  </si>
  <si>
    <t>20.085.0400-0</t>
  </si>
  <si>
    <t>20.085.0405-0</t>
  </si>
  <si>
    <t>20.085.0410-0</t>
  </si>
  <si>
    <t>20.085.0415-0</t>
  </si>
  <si>
    <t>20.085.0420-0</t>
  </si>
  <si>
    <t>20.085.0425-0</t>
  </si>
  <si>
    <t>20.085.0430-0</t>
  </si>
  <si>
    <t>20.085.0435-0</t>
  </si>
  <si>
    <t>20.085.0440-0</t>
  </si>
  <si>
    <t>20.085.0445-0</t>
  </si>
  <si>
    <t>20.085.0450-0</t>
  </si>
  <si>
    <t>20.085.0455-0</t>
  </si>
  <si>
    <t>20.085.0460-0</t>
  </si>
  <si>
    <t>20.085.0465-0</t>
  </si>
  <si>
    <t>20.085.0470-0</t>
  </si>
  <si>
    <t>20.085.0475-0</t>
  </si>
  <si>
    <t>20.085.0480-0</t>
  </si>
  <si>
    <t>20.085.0485-0</t>
  </si>
  <si>
    <t>20.085.0490-0</t>
  </si>
  <si>
    <t>20.085.0495-0</t>
  </si>
  <si>
    <t>20.085.0500-0</t>
  </si>
  <si>
    <t>20.085.0505-0</t>
  </si>
  <si>
    <t>20.085.0510-0</t>
  </si>
  <si>
    <t>20.085.0515-0</t>
  </si>
  <si>
    <t>20.085.0520-0</t>
  </si>
  <si>
    <t>20.085.0525-0</t>
  </si>
  <si>
    <t>20.085.0530-0</t>
  </si>
  <si>
    <t>20.085.0535-0</t>
  </si>
  <si>
    <t>20.085.0540-0</t>
  </si>
  <si>
    <t>20.085.0545-0</t>
  </si>
  <si>
    <t>20.085.0550-0</t>
  </si>
  <si>
    <t>20.085.0555-0</t>
  </si>
  <si>
    <t>20.085.0560-0</t>
  </si>
  <si>
    <t>20.085.0565-0</t>
  </si>
  <si>
    <t>20.085.0570-0</t>
  </si>
  <si>
    <t>20.085.0575-0</t>
  </si>
  <si>
    <t>20.085.0580-0</t>
  </si>
  <si>
    <t>20.085.0585-0</t>
  </si>
  <si>
    <t>20.085.0590-0</t>
  </si>
  <si>
    <t>20.085.0595-0</t>
  </si>
  <si>
    <t>20.085.0600-0</t>
  </si>
  <si>
    <t>20.085.0605-0</t>
  </si>
  <si>
    <t>20.085.0610-0</t>
  </si>
  <si>
    <t>20.085.0615-0</t>
  </si>
  <si>
    <t>20.085.0620-0</t>
  </si>
  <si>
    <t>20.085.0625-0</t>
  </si>
  <si>
    <t>20.085.0630-0</t>
  </si>
  <si>
    <t>20.085.0635-0</t>
  </si>
  <si>
    <t>20.085.0640-0</t>
  </si>
  <si>
    <t>20.085.0645-0</t>
  </si>
  <si>
    <t>20.085.0650-0</t>
  </si>
  <si>
    <t>20.085.0655-0</t>
  </si>
  <si>
    <t>20.085.0660-0</t>
  </si>
  <si>
    <t>20.085.0665-0</t>
  </si>
  <si>
    <t>20.085.0670-0</t>
  </si>
  <si>
    <t>20.085.0675-0</t>
  </si>
  <si>
    <t>20.085.0680-0</t>
  </si>
  <si>
    <t>20.085.0685-0</t>
  </si>
  <si>
    <t>20.085.9999-0</t>
  </si>
  <si>
    <t>20.086.0100-0</t>
  </si>
  <si>
    <t>20.086.0110-0</t>
  </si>
  <si>
    <t>20.086.0120-0</t>
  </si>
  <si>
    <t>20.086.0130-0</t>
  </si>
  <si>
    <t>20.086.0140-0</t>
  </si>
  <si>
    <t>20.086.0150-0</t>
  </si>
  <si>
    <t>20.086.0160-0</t>
  </si>
  <si>
    <t>20.086.0170-0</t>
  </si>
  <si>
    <t>20.086.0180-0</t>
  </si>
  <si>
    <t>20.086.0190-0</t>
  </si>
  <si>
    <t>20.086.0200-0</t>
  </si>
  <si>
    <t>20.086.0210-0</t>
  </si>
  <si>
    <t>20.086.0220-0</t>
  </si>
  <si>
    <t>20.086.0230-0</t>
  </si>
  <si>
    <t>20.086.0240-0</t>
  </si>
  <si>
    <t>20.086.0250-0</t>
  </si>
  <si>
    <t>20.086.0260-0</t>
  </si>
  <si>
    <t>20.086.0270-0</t>
  </si>
  <si>
    <t>20.086.0280-0</t>
  </si>
  <si>
    <t>20.086.0290-0</t>
  </si>
  <si>
    <t>20.086.0300-0</t>
  </si>
  <si>
    <t>20.086.0310-0</t>
  </si>
  <si>
    <t>20.086.0320-0</t>
  </si>
  <si>
    <t>20.086.0330-0</t>
  </si>
  <si>
    <t>20.086.0340-0</t>
  </si>
  <si>
    <t>20.086.0350-0</t>
  </si>
  <si>
    <t>20.086.0360-0</t>
  </si>
  <si>
    <t>20.086.0370-0</t>
  </si>
  <si>
    <t>20.086.0380-0</t>
  </si>
  <si>
    <t>20.086.0390-0</t>
  </si>
  <si>
    <t>20.086.0400-0</t>
  </si>
  <si>
    <t>20.086.0410-0</t>
  </si>
  <si>
    <t>20.086.0420-0</t>
  </si>
  <si>
    <t>20.086.0430-0</t>
  </si>
  <si>
    <t>20.086.0440-0</t>
  </si>
  <si>
    <t>20.086.0450-0</t>
  </si>
  <si>
    <t>20.086.0460-0</t>
  </si>
  <si>
    <t>20.086.0470-0</t>
  </si>
  <si>
    <t>20.086.0480-0</t>
  </si>
  <si>
    <t>20.086.0490-0</t>
  </si>
  <si>
    <t>20.086.0500-0</t>
  </si>
  <si>
    <t>20.086.0510-0</t>
  </si>
  <si>
    <t>20.086.0520-0</t>
  </si>
  <si>
    <t>20.086.0530-0</t>
  </si>
  <si>
    <t>20.086.0540-0</t>
  </si>
  <si>
    <t>20.086.0550-0</t>
  </si>
  <si>
    <t>20.086.0560-0</t>
  </si>
  <si>
    <t>20.086.0570-0</t>
  </si>
  <si>
    <t>20.086.0580-0</t>
  </si>
  <si>
    <t>20.086.0590-0</t>
  </si>
  <si>
    <t>20.086.0600-0</t>
  </si>
  <si>
    <t>20.086.0610-0</t>
  </si>
  <si>
    <t>20.086.0620-0</t>
  </si>
  <si>
    <t>20.086.0630-0</t>
  </si>
  <si>
    <t>20.086.0640-0</t>
  </si>
  <si>
    <t>20.086.0650-0</t>
  </si>
  <si>
    <t>20.086.0660-0</t>
  </si>
  <si>
    <t>20.086.0670-0</t>
  </si>
  <si>
    <t>20.086.0680-0</t>
  </si>
  <si>
    <t>20.086.9999-0</t>
  </si>
  <si>
    <t>20.090.0001-1</t>
  </si>
  <si>
    <t>20.090.0005-1</t>
  </si>
  <si>
    <t>20.090.0006-0</t>
  </si>
  <si>
    <t>20.090.9999-0</t>
  </si>
  <si>
    <t>20.091.0001-1</t>
  </si>
  <si>
    <t>20.091.9999-0</t>
  </si>
  <si>
    <t>20.092.0001-0</t>
  </si>
  <si>
    <t>20.092.9999-0</t>
  </si>
  <si>
    <t>20.093.0001-0</t>
  </si>
  <si>
    <t>20.093.9999-0</t>
  </si>
  <si>
    <t>20.096.0001-0</t>
  </si>
  <si>
    <t>20.096.9999-0</t>
  </si>
  <si>
    <t>20.097.0001-0</t>
  </si>
  <si>
    <t>20.097.0002-0</t>
  </si>
  <si>
    <t>20.097.0003-0</t>
  </si>
  <si>
    <t>20.097.0004-0</t>
  </si>
  <si>
    <t>20.097.0005-0</t>
  </si>
  <si>
    <t>20.097.0010-0</t>
  </si>
  <si>
    <t>20.097.0011-0</t>
  </si>
  <si>
    <t>20.097.9999-0</t>
  </si>
  <si>
    <t>20.098.0001-0</t>
  </si>
  <si>
    <t>20.098.9999-0</t>
  </si>
  <si>
    <t>20.099.0001-0</t>
  </si>
  <si>
    <t>20.099.9999-0</t>
  </si>
  <si>
    <t>20.100.0001-0</t>
  </si>
  <si>
    <t>20.100.0005-0</t>
  </si>
  <si>
    <t>20.100.0010-0</t>
  </si>
  <si>
    <t>20.100.0011-0</t>
  </si>
  <si>
    <t>20.100.0012-0</t>
  </si>
  <si>
    <t>20.100.0013-0</t>
  </si>
  <si>
    <t>20.100.0015-0</t>
  </si>
  <si>
    <t>20.100.0016-0</t>
  </si>
  <si>
    <t>20.100.0030-0</t>
  </si>
  <si>
    <t>20.100.0050-0</t>
  </si>
  <si>
    <t>20.100.0060-0</t>
  </si>
  <si>
    <t>20.100.0070-0</t>
  </si>
  <si>
    <t>20.100.0075-0</t>
  </si>
  <si>
    <t>20.100.0080-0</t>
  </si>
  <si>
    <t>20.100.0090-0</t>
  </si>
  <si>
    <t>20.100.0095-0</t>
  </si>
  <si>
    <t>20.100.9999-0</t>
  </si>
  <si>
    <t>20.101.0011-0</t>
  </si>
  <si>
    <t>20.101.0013-0</t>
  </si>
  <si>
    <t>20.101.9999-0</t>
  </si>
  <si>
    <t>20.102.0003-0</t>
  </si>
  <si>
    <t>20.102.0004-0</t>
  </si>
  <si>
    <t>20.102.0005-0</t>
  </si>
  <si>
    <t>20.102.0006-0</t>
  </si>
  <si>
    <t>20.102.0007-0</t>
  </si>
  <si>
    <t>20.102.0008-0</t>
  </si>
  <si>
    <t>20.102.9999-0</t>
  </si>
  <si>
    <t>20.103.0001-0</t>
  </si>
  <si>
    <t>20.103.9999-0</t>
  </si>
  <si>
    <t>20.104.0001-0</t>
  </si>
  <si>
    <t>20.104.0005-0</t>
  </si>
  <si>
    <t>20.104.9999-0</t>
  </si>
  <si>
    <t>20.105.0001-0</t>
  </si>
  <si>
    <t>20.105.0004-0</t>
  </si>
  <si>
    <t>20.105.0005-0</t>
  </si>
  <si>
    <t>20.105.9999-0</t>
  </si>
  <si>
    <t>20.106.0001-0</t>
  </si>
  <si>
    <t>20.106.9999-0</t>
  </si>
  <si>
    <t>20.107.0001-0</t>
  </si>
  <si>
    <t>20.107.9999-0</t>
  </si>
  <si>
    <t>20.110.9999-0</t>
  </si>
  <si>
    <t>20.111.0001-0</t>
  </si>
  <si>
    <t>20.111.0006-0</t>
  </si>
  <si>
    <t>20.111.0007-0</t>
  </si>
  <si>
    <t>20.111.0008-0</t>
  </si>
  <si>
    <t>20.111.0009-0</t>
  </si>
  <si>
    <t>20.111.0010-0</t>
  </si>
  <si>
    <t>20.111.9999-0</t>
  </si>
  <si>
    <t>20.112.0010-0</t>
  </si>
  <si>
    <t>20.112.0011-0</t>
  </si>
  <si>
    <t>20.112.0013-0</t>
  </si>
  <si>
    <t>20.112.0014-0</t>
  </si>
  <si>
    <t>20.112.0015-0</t>
  </si>
  <si>
    <t>20.112.9999-0</t>
  </si>
  <si>
    <t>20.113.0010-0</t>
  </si>
  <si>
    <t>20.113.0011-0</t>
  </si>
  <si>
    <t>20.113.0012-0</t>
  </si>
  <si>
    <t>20.113.0013-0</t>
  </si>
  <si>
    <t>20.113.0014-0</t>
  </si>
  <si>
    <t>20.113.0015-0</t>
  </si>
  <si>
    <t>20.113.9999-0</t>
  </si>
  <si>
    <t>20.114.0010-0</t>
  </si>
  <si>
    <t>20.114.0011-0</t>
  </si>
  <si>
    <t>20.114.0012-0</t>
  </si>
  <si>
    <t>20.114.0013-0</t>
  </si>
  <si>
    <t>20.114.0014-0</t>
  </si>
  <si>
    <t>20.114.0015-0</t>
  </si>
  <si>
    <t>20.114.9999-0</t>
  </si>
  <si>
    <t>20.115.0010-0</t>
  </si>
  <si>
    <t>20.115.0011-0</t>
  </si>
  <si>
    <t>20.115.0012-0</t>
  </si>
  <si>
    <t>20.115.0013-0</t>
  </si>
  <si>
    <t>20.115.0014-0</t>
  </si>
  <si>
    <t>20.115.0015-0</t>
  </si>
  <si>
    <t>20.115.9999-0</t>
  </si>
  <si>
    <t>20.116.0005-0</t>
  </si>
  <si>
    <t>20.116.0006-0</t>
  </si>
  <si>
    <t>20.116.0007-0</t>
  </si>
  <si>
    <t>20.116.0008-0</t>
  </si>
  <si>
    <t>20.116.0012-0</t>
  </si>
  <si>
    <t>20.116.0013-0</t>
  </si>
  <si>
    <t>20.116.0014-0</t>
  </si>
  <si>
    <t>20.116.0020-0</t>
  </si>
  <si>
    <t>20.116.9999-0</t>
  </si>
  <si>
    <t>20.125.9999-0</t>
  </si>
  <si>
    <t>20.170.0001-0</t>
  </si>
  <si>
    <t>20.170.0002-0</t>
  </si>
  <si>
    <t>20.170.0005-0</t>
  </si>
  <si>
    <t>20.170.0015-0</t>
  </si>
  <si>
    <t>20.170.9999-0</t>
  </si>
  <si>
    <t>20.175.0002-1</t>
  </si>
  <si>
    <t>20.175.0003-0</t>
  </si>
  <si>
    <t>20.175.0004-0</t>
  </si>
  <si>
    <t>20.175.0005-0</t>
  </si>
  <si>
    <t>20.175.0006-0</t>
  </si>
  <si>
    <t>20.175.0007-0</t>
  </si>
  <si>
    <t>20.175.0010-1</t>
  </si>
  <si>
    <t>20.175.0015-0</t>
  </si>
  <si>
    <t>20.175.9999-0</t>
  </si>
  <si>
    <t>20.176.0010-0</t>
  </si>
  <si>
    <t>20.176.9999-0</t>
  </si>
  <si>
    <t>20.180.0001-0</t>
  </si>
  <si>
    <t>20.180.0002-0</t>
  </si>
  <si>
    <t>20.180.9999-0</t>
  </si>
  <si>
    <t>20.181.0001-0</t>
  </si>
  <si>
    <t>20.181.0005-1</t>
  </si>
  <si>
    <t>20.181.0006-1</t>
  </si>
  <si>
    <t>20.181.9999-0</t>
  </si>
  <si>
    <t>20.183.0001-1</t>
  </si>
  <si>
    <t>20.183.9999-0</t>
  </si>
  <si>
    <t>20.198.0001-0</t>
  </si>
  <si>
    <t>20.198.9999-0</t>
  </si>
  <si>
    <t>20.200.9999-0</t>
  </si>
  <si>
    <t>21.001.0010-0</t>
  </si>
  <si>
    <t>21.001.0015-0</t>
  </si>
  <si>
    <t>21.001.0020-0</t>
  </si>
  <si>
    <t>21.001.0021-0</t>
  </si>
  <si>
    <t>21.001.0025-0</t>
  </si>
  <si>
    <t>21.001.0060-0</t>
  </si>
  <si>
    <t>21.001.0062-0</t>
  </si>
  <si>
    <t>21.001.0065-0</t>
  </si>
  <si>
    <t>21.001.0070-0</t>
  </si>
  <si>
    <t>21.001.0075-0</t>
  </si>
  <si>
    <t>21.001.0080-0</t>
  </si>
  <si>
    <t>21.001.0090-0</t>
  </si>
  <si>
    <t>21.001.0095-0</t>
  </si>
  <si>
    <t>21.001.0150-0</t>
  </si>
  <si>
    <t>21.001.0155-0</t>
  </si>
  <si>
    <t>21.001.0160-0</t>
  </si>
  <si>
    <t>21.001.0165-0</t>
  </si>
  <si>
    <t>21.001.0170-0</t>
  </si>
  <si>
    <t>21.001.0175-0</t>
  </si>
  <si>
    <t>21.001.0180-0</t>
  </si>
  <si>
    <t>21.001.0185-0</t>
  </si>
  <si>
    <t>21.001.0190-0</t>
  </si>
  <si>
    <t>21.001.9999-0</t>
  </si>
  <si>
    <t>21.002.0010-0</t>
  </si>
  <si>
    <t>21.002.0015-0</t>
  </si>
  <si>
    <t>21.002.0020-0</t>
  </si>
  <si>
    <t>21.002.0025-0</t>
  </si>
  <si>
    <t>21.002.0030-0</t>
  </si>
  <si>
    <t>21.002.0035-0</t>
  </si>
  <si>
    <t>21.002.0040-0</t>
  </si>
  <si>
    <t>21.002.0045-0</t>
  </si>
  <si>
    <t>21.002.9999-0</t>
  </si>
  <si>
    <t>21.003.0010-0</t>
  </si>
  <si>
    <t>21.003.0015-0</t>
  </si>
  <si>
    <t>21.003.0020-0</t>
  </si>
  <si>
    <t>21.003.0025-0</t>
  </si>
  <si>
    <t>21.003.0030-0</t>
  </si>
  <si>
    <t>21.003.0035-0</t>
  </si>
  <si>
    <t>21.003.0040-0</t>
  </si>
  <si>
    <t>21.003.0045-0</t>
  </si>
  <si>
    <t>21.003.0050-0</t>
  </si>
  <si>
    <t>21.003.0052-0</t>
  </si>
  <si>
    <t>21.003.0053-0</t>
  </si>
  <si>
    <t>21.003.0054-0</t>
  </si>
  <si>
    <t>21.003.0055-0</t>
  </si>
  <si>
    <t>21.003.0056-0</t>
  </si>
  <si>
    <t>21.003.0057-0</t>
  </si>
  <si>
    <t>21.003.0058-0</t>
  </si>
  <si>
    <t>21.003.0060-0</t>
  </si>
  <si>
    <t>21.003.0065-0</t>
  </si>
  <si>
    <t>21.003.0070-0</t>
  </si>
  <si>
    <t>21.003.0072-0</t>
  </si>
  <si>
    <t>21.003.0075-0</t>
  </si>
  <si>
    <t>21.003.0078-0</t>
  </si>
  <si>
    <t>21.003.0080-0</t>
  </si>
  <si>
    <t>21.003.0085-0</t>
  </si>
  <si>
    <t>21.003.0090-0</t>
  </si>
  <si>
    <t>21.003.0095-0</t>
  </si>
  <si>
    <t>21.003.0100-0</t>
  </si>
  <si>
    <t>21.003.0105-0</t>
  </si>
  <si>
    <t>21.003.0110-0</t>
  </si>
  <si>
    <t>21.003.0115-0</t>
  </si>
  <si>
    <t>21.003.0140-0</t>
  </si>
  <si>
    <t>21.003.0150-0</t>
  </si>
  <si>
    <t>21.003.9999-0</t>
  </si>
  <si>
    <t>21.004.0005-0</t>
  </si>
  <si>
    <t>21.004.0007-0</t>
  </si>
  <si>
    <t>21.004.0095-0</t>
  </si>
  <si>
    <t>21.004.0100-0</t>
  </si>
  <si>
    <t>21.004.0101-0</t>
  </si>
  <si>
    <t>21.004.0102-0</t>
  </si>
  <si>
    <t>21.004.0105-0</t>
  </si>
  <si>
    <t>21.004.0108-0</t>
  </si>
  <si>
    <t>21.004.0110-0</t>
  </si>
  <si>
    <t>21.004.0120-0</t>
  </si>
  <si>
    <t>21.004.0125-0</t>
  </si>
  <si>
    <t>21.004.0130-0</t>
  </si>
  <si>
    <t>21.004.0135-0</t>
  </si>
  <si>
    <t>21.004.0140-0</t>
  </si>
  <si>
    <t>21.004.0141-0</t>
  </si>
  <si>
    <t>21.004.0142-0</t>
  </si>
  <si>
    <t>21.004.0143-0</t>
  </si>
  <si>
    <t>21.004.0144-0</t>
  </si>
  <si>
    <t>21.004.0150-0</t>
  </si>
  <si>
    <t>21.004.0153-0</t>
  </si>
  <si>
    <t>21.004.0155-0</t>
  </si>
  <si>
    <t>21.004.0158-0</t>
  </si>
  <si>
    <t>21.004.0160-0</t>
  </si>
  <si>
    <t>21.004.0165-0</t>
  </si>
  <si>
    <t>21.004.0168-0</t>
  </si>
  <si>
    <t>21.004.0170-0</t>
  </si>
  <si>
    <t>21.004.0175-0</t>
  </si>
  <si>
    <t>21.004.0185-0</t>
  </si>
  <si>
    <t>21.004.0186-0</t>
  </si>
  <si>
    <t>21.004.0187-0</t>
  </si>
  <si>
    <t>21.004.0188-0</t>
  </si>
  <si>
    <t>21.004.0190-0</t>
  </si>
  <si>
    <t>21.004.0200-0</t>
  </si>
  <si>
    <t>21.004.9999-0</t>
  </si>
  <si>
    <t>21.005.0010-0</t>
  </si>
  <si>
    <t>21.005.0011-0</t>
  </si>
  <si>
    <t>21.005.0015-0</t>
  </si>
  <si>
    <t>21.005.0016-0</t>
  </si>
  <si>
    <t>21.005.0020-0</t>
  </si>
  <si>
    <t>21.005.0050-0</t>
  </si>
  <si>
    <t>21.005.9999-0</t>
  </si>
  <si>
    <t>21.006.0010-0</t>
  </si>
  <si>
    <t>21.006.0015-0</t>
  </si>
  <si>
    <t>21.006.9999-0</t>
  </si>
  <si>
    <t>21.007.0010-0</t>
  </si>
  <si>
    <t>21.007.0015-0</t>
  </si>
  <si>
    <t>21.007.9999-0</t>
  </si>
  <si>
    <t>21.008.0010-0</t>
  </si>
  <si>
    <t>21.008.0020-0</t>
  </si>
  <si>
    <t>21.008.0025-0</t>
  </si>
  <si>
    <t>21.008.0030-0</t>
  </si>
  <si>
    <t>21.008.9999-0</t>
  </si>
  <si>
    <t>21.009.0010-0</t>
  </si>
  <si>
    <t>21.009.0011-0</t>
  </si>
  <si>
    <t>21.009.0012-0</t>
  </si>
  <si>
    <t>21.009.0013-0</t>
  </si>
  <si>
    <t>21.009.0030-0</t>
  </si>
  <si>
    <t>21.009.0031-0</t>
  </si>
  <si>
    <t>21.009.0040-0</t>
  </si>
  <si>
    <t>21.009.0041-0</t>
  </si>
  <si>
    <t>21.009.0080-0</t>
  </si>
  <si>
    <t>21.009.0081-0</t>
  </si>
  <si>
    <t>21.009.0100-0</t>
  </si>
  <si>
    <t>21.009.0101-0</t>
  </si>
  <si>
    <t>21.009.0102-0</t>
  </si>
  <si>
    <t>21.009.0105-0</t>
  </si>
  <si>
    <t>21.009.0106-0</t>
  </si>
  <si>
    <t>21.009.0107-0</t>
  </si>
  <si>
    <t>21.009.0108-0</t>
  </si>
  <si>
    <t>21.009.0109-0</t>
  </si>
  <si>
    <t>21.009.0110-0</t>
  </si>
  <si>
    <t>21.009.0111-0</t>
  </si>
  <si>
    <t>21.009.0112-0</t>
  </si>
  <si>
    <t>21.009.0113-0</t>
  </si>
  <si>
    <t>21.009.0114-0</t>
  </si>
  <si>
    <t>21.009.0115-0</t>
  </si>
  <si>
    <t>21.009.0116-0</t>
  </si>
  <si>
    <t>21.009.9999-0</t>
  </si>
  <si>
    <t>21.010.0005-0</t>
  </si>
  <si>
    <t>21.010.0010-0</t>
  </si>
  <si>
    <t>21.010.0015-0</t>
  </si>
  <si>
    <t>21.010.0020-0</t>
  </si>
  <si>
    <t>21.010.0025-0</t>
  </si>
  <si>
    <t>21.010.0030-0</t>
  </si>
  <si>
    <t>21.010.0035-0</t>
  </si>
  <si>
    <t>21.010.0040-0</t>
  </si>
  <si>
    <t>21.010.0045-0</t>
  </si>
  <si>
    <t>21.010.0050-0</t>
  </si>
  <si>
    <t>21.010.9999-0</t>
  </si>
  <si>
    <t>21.011.0010-0</t>
  </si>
  <si>
    <t>21.011.0012-0</t>
  </si>
  <si>
    <t>21.011.0015-0</t>
  </si>
  <si>
    <t>21.011.0016-0</t>
  </si>
  <si>
    <t>21.011.0020-0</t>
  </si>
  <si>
    <t>21.011.0021-0</t>
  </si>
  <si>
    <t>21.011.0025-0</t>
  </si>
  <si>
    <t>21.011.0026-0</t>
  </si>
  <si>
    <t>21.011.0030-0</t>
  </si>
  <si>
    <t>21.011.0035-0</t>
  </si>
  <si>
    <t>21.011.0040-0</t>
  </si>
  <si>
    <t>21.011.0050-0</t>
  </si>
  <si>
    <t>21.011.0060-0</t>
  </si>
  <si>
    <t>21.011.0070-0</t>
  </si>
  <si>
    <t>21.011.0075-0</t>
  </si>
  <si>
    <t>21.011.0080-0</t>
  </si>
  <si>
    <t>21.011.0085-0</t>
  </si>
  <si>
    <t>21.011.0090-0</t>
  </si>
  <si>
    <t>21.011.0095-0</t>
  </si>
  <si>
    <t>21.011.0100-0</t>
  </si>
  <si>
    <t>21.011.9999-0</t>
  </si>
  <si>
    <t>21.013.0010-0</t>
  </si>
  <si>
    <t>21.013.9999-0</t>
  </si>
  <si>
    <t>21.015.0179-0</t>
  </si>
  <si>
    <t>21.015.0181-0</t>
  </si>
  <si>
    <t>21.015.0182-0</t>
  </si>
  <si>
    <t>21.015.0184-0</t>
  </si>
  <si>
    <t>21.015.0186-0</t>
  </si>
  <si>
    <t>21.015.0188-0</t>
  </si>
  <si>
    <t>21.015.0190-0</t>
  </si>
  <si>
    <t>21.015.0192-0</t>
  </si>
  <si>
    <t>21.015.0194-0</t>
  </si>
  <si>
    <t>21.015.0196-0</t>
  </si>
  <si>
    <t>21.015.0198-0</t>
  </si>
  <si>
    <t>21.015.0201-0</t>
  </si>
  <si>
    <t>21.015.0205-0</t>
  </si>
  <si>
    <t>21.015.0207-0</t>
  </si>
  <si>
    <t>21.015.0208-0</t>
  </si>
  <si>
    <t>21.015.0209-0</t>
  </si>
  <si>
    <t>21.015.0210-0</t>
  </si>
  <si>
    <t>21.015.0220-0</t>
  </si>
  <si>
    <t>21.015.0230-0</t>
  </si>
  <si>
    <t>21.015.0235-0</t>
  </si>
  <si>
    <t>21.015.9999-0</t>
  </si>
  <si>
    <t>21.018.0010-0</t>
  </si>
  <si>
    <t>21.018.0012-0</t>
  </si>
  <si>
    <t>21.018.0015-0</t>
  </si>
  <si>
    <t>21.018.0018-0</t>
  </si>
  <si>
    <t>21.018.0020-0</t>
  </si>
  <si>
    <t>21.018.0021-0</t>
  </si>
  <si>
    <t>21.018.0022-0</t>
  </si>
  <si>
    <t>21.018.0023-0</t>
  </si>
  <si>
    <t>21.018.0025-0</t>
  </si>
  <si>
    <t>21.018.0030-0</t>
  </si>
  <si>
    <t>21.018.0031-0</t>
  </si>
  <si>
    <t>21.018.0032-0</t>
  </si>
  <si>
    <t>21.018.0035-0</t>
  </si>
  <si>
    <t>21.018.0040-0</t>
  </si>
  <si>
    <t>21.018.0045-0</t>
  </si>
  <si>
    <t>21.018.0050-0</t>
  </si>
  <si>
    <t>21.018.9999-0</t>
  </si>
  <si>
    <t>21.019.0010-0</t>
  </si>
  <si>
    <t>21.019.0020-0</t>
  </si>
  <si>
    <t>21.019.0025-0</t>
  </si>
  <si>
    <t>21.019.0030-0</t>
  </si>
  <si>
    <t>21.019.0040-0</t>
  </si>
  <si>
    <t>21.019.0045-0</t>
  </si>
  <si>
    <t>21.019.0055-0</t>
  </si>
  <si>
    <t>21.019.0060-0</t>
  </si>
  <si>
    <t>21.019.0065-0</t>
  </si>
  <si>
    <t>21.019.0070-0</t>
  </si>
  <si>
    <t>21.019.0072-0</t>
  </si>
  <si>
    <t>21.019.0075-0</t>
  </si>
  <si>
    <t>21.019.0077-0</t>
  </si>
  <si>
    <t>21.019.0078-0</t>
  </si>
  <si>
    <t>21.019.0080-0</t>
  </si>
  <si>
    <t>21.019.0085-0</t>
  </si>
  <si>
    <t>21.019.0090-0</t>
  </si>
  <si>
    <t>21.019.0095-0</t>
  </si>
  <si>
    <t>21.019.0100-0</t>
  </si>
  <si>
    <t>21.019.0105-0</t>
  </si>
  <si>
    <t>21.019.0110-0</t>
  </si>
  <si>
    <t>21.019.9999-0</t>
  </si>
  <si>
    <t>21.020.0050-0</t>
  </si>
  <si>
    <t>21.020.0055-0</t>
  </si>
  <si>
    <t>21.020.0060-0</t>
  </si>
  <si>
    <t>21.020.0065-0</t>
  </si>
  <si>
    <t>21.020.0070-0</t>
  </si>
  <si>
    <t>21.020.0075-0</t>
  </si>
  <si>
    <t>21.020.0080-0</t>
  </si>
  <si>
    <t>21.020.0085-0</t>
  </si>
  <si>
    <t>21.020.0090-0</t>
  </si>
  <si>
    <t>21.020.0095-0</t>
  </si>
  <si>
    <t>21.020.0106-0</t>
  </si>
  <si>
    <t>21.020.0107-0</t>
  </si>
  <si>
    <t>21.020.9999-0</t>
  </si>
  <si>
    <t>21.021.0010-0</t>
  </si>
  <si>
    <t>21.021.0015-0</t>
  </si>
  <si>
    <t>21.021.9999-0</t>
  </si>
  <si>
    <t>21.022.0010-0</t>
  </si>
  <si>
    <t>21.022.0015-0</t>
  </si>
  <si>
    <t>21.022.0020-0</t>
  </si>
  <si>
    <t>21.022.9999-0</t>
  </si>
  <si>
    <t>21.023.0030-0</t>
  </si>
  <si>
    <t>21.023.0035-0</t>
  </si>
  <si>
    <t>21.023.0040-0</t>
  </si>
  <si>
    <t>21.023.0045-0</t>
  </si>
  <si>
    <t>21.023.0050-0</t>
  </si>
  <si>
    <t>21.023.0055-0</t>
  </si>
  <si>
    <t>21.023.0060-0</t>
  </si>
  <si>
    <t>21.023.0065-0</t>
  </si>
  <si>
    <t>21.023.0070-0</t>
  </si>
  <si>
    <t>21.023.0075-0</t>
  </si>
  <si>
    <t>21.023.0080-0</t>
  </si>
  <si>
    <t>21.023.0085-0</t>
  </si>
  <si>
    <t>21.023.0090-0</t>
  </si>
  <si>
    <t>21.023.9999-0</t>
  </si>
  <si>
    <t>21.024.0010-0</t>
  </si>
  <si>
    <t>21.024.0015-0</t>
  </si>
  <si>
    <t>21.024.0020-0</t>
  </si>
  <si>
    <t>21.024.0025-0</t>
  </si>
  <si>
    <t>21.024.0030-0</t>
  </si>
  <si>
    <t>21.024.0035-0</t>
  </si>
  <si>
    <t>21.024.0040-0</t>
  </si>
  <si>
    <t>21.024.0100-0</t>
  </si>
  <si>
    <t>21.024.0105-0</t>
  </si>
  <si>
    <t>21.024.9999-0</t>
  </si>
  <si>
    <t>21.025.9999-0</t>
  </si>
  <si>
    <t>21.026.0010-0</t>
  </si>
  <si>
    <t>21.026.0012-0</t>
  </si>
  <si>
    <t>21.026.0015-0</t>
  </si>
  <si>
    <t>21.026.0020-0</t>
  </si>
  <si>
    <t>21.026.0030-0</t>
  </si>
  <si>
    <t>21.026.0035-0</t>
  </si>
  <si>
    <t>21.026.0040-0</t>
  </si>
  <si>
    <t>21.026.0050-0</t>
  </si>
  <si>
    <t>21.026.0055-0</t>
  </si>
  <si>
    <t>21.026.0060-0</t>
  </si>
  <si>
    <t>21.026.0065-0</t>
  </si>
  <si>
    <t>21.026.0070-0</t>
  </si>
  <si>
    <t>21.026.0075-0</t>
  </si>
  <si>
    <t>21.026.0080-0</t>
  </si>
  <si>
    <t>21.026.0100-0</t>
  </si>
  <si>
    <t>21.026.0105-0</t>
  </si>
  <si>
    <t>21.026.0110-0</t>
  </si>
  <si>
    <t>21.026.0120-0</t>
  </si>
  <si>
    <t>21.026.0130-0</t>
  </si>
  <si>
    <t>21.026.0200-0</t>
  </si>
  <si>
    <t>21.026.0250-0</t>
  </si>
  <si>
    <t>21.026.0290-0</t>
  </si>
  <si>
    <t>21.026.0350-0</t>
  </si>
  <si>
    <t>21.026.0400-0</t>
  </si>
  <si>
    <t>21.026.0450-0</t>
  </si>
  <si>
    <t>21.026.9999-0</t>
  </si>
  <si>
    <t>21.027.0010-0</t>
  </si>
  <si>
    <t>21.027.0015-0</t>
  </si>
  <si>
    <t>21.027.0020-0</t>
  </si>
  <si>
    <t>21.027.0025-0</t>
  </si>
  <si>
    <t>21.027.0040-0</t>
  </si>
  <si>
    <t>21.027.0050-0</t>
  </si>
  <si>
    <t>21.027.0060-0</t>
  </si>
  <si>
    <t>21.027.9999-0</t>
  </si>
  <si>
    <t>21.028.0001-0</t>
  </si>
  <si>
    <t>21.028.0002-0</t>
  </si>
  <si>
    <t>21.028.0003-0</t>
  </si>
  <si>
    <t>21.028.0004-0</t>
  </si>
  <si>
    <t>21.028.0010-0</t>
  </si>
  <si>
    <t>21.028.0015-0</t>
  </si>
  <si>
    <t>21.028.0020-0</t>
  </si>
  <si>
    <t>21.028.0025-0</t>
  </si>
  <si>
    <t>21.028.0030-0</t>
  </si>
  <si>
    <t>21.028.0035-0</t>
  </si>
  <si>
    <t>21.028.0040-0</t>
  </si>
  <si>
    <t>21.028.0060-0</t>
  </si>
  <si>
    <t>21.028.0065-0</t>
  </si>
  <si>
    <t>21.028.0070-0</t>
  </si>
  <si>
    <t>21.028.0075-0</t>
  </si>
  <si>
    <t>21.028.0080-0</t>
  </si>
  <si>
    <t>21.028.0085-0</t>
  </si>
  <si>
    <t>21.028.0090-0</t>
  </si>
  <si>
    <t>21.028.0095-0</t>
  </si>
  <si>
    <t>21.028.0100-0</t>
  </si>
  <si>
    <t>21.028.0105-0</t>
  </si>
  <si>
    <t>21.028.0110-0</t>
  </si>
  <si>
    <t>21.028.0115-0</t>
  </si>
  <si>
    <t>21.028.0120-0</t>
  </si>
  <si>
    <t>21.028.0125-0</t>
  </si>
  <si>
    <t>21.028.0130-0</t>
  </si>
  <si>
    <t>21.028.0135-0</t>
  </si>
  <si>
    <t>21.028.0140-0</t>
  </si>
  <si>
    <t>21.028.0145-0</t>
  </si>
  <si>
    <t>21.028.0150-0</t>
  </si>
  <si>
    <t>21.028.9999-0</t>
  </si>
  <si>
    <t>21.029.0010-0</t>
  </si>
  <si>
    <t>21.029.0015-0</t>
  </si>
  <si>
    <t>21.029.0020-0</t>
  </si>
  <si>
    <t>21.029.9999-0</t>
  </si>
  <si>
    <t>21.030.0050-0</t>
  </si>
  <si>
    <t>21.030.0055-0</t>
  </si>
  <si>
    <t>21.030.0060-0</t>
  </si>
  <si>
    <t>21.030.0065-0</t>
  </si>
  <si>
    <t>21.030.0070-0</t>
  </si>
  <si>
    <t>21.030.0075-0</t>
  </si>
  <si>
    <t>21.030.0080-0</t>
  </si>
  <si>
    <t>21.030.0085-0</t>
  </si>
  <si>
    <t>21.030.0090-0</t>
  </si>
  <si>
    <t>21.030.0100-0</t>
  </si>
  <si>
    <t>21.030.0105-0</t>
  </si>
  <si>
    <t>21.030.9999-0</t>
  </si>
  <si>
    <t>21.031.0010-0</t>
  </si>
  <si>
    <t>21.031.0015-0</t>
  </si>
  <si>
    <t>21.031.0020-0</t>
  </si>
  <si>
    <t>21.031.0025-0</t>
  </si>
  <si>
    <t>21.031.0030-0</t>
  </si>
  <si>
    <t>21.031.0035-0</t>
  </si>
  <si>
    <t>21.031.0040-0</t>
  </si>
  <si>
    <t>21.031.9999-0</t>
  </si>
  <si>
    <t>21.035.0007-0</t>
  </si>
  <si>
    <t>21.035.0008-0</t>
  </si>
  <si>
    <t>21.035.0009-0</t>
  </si>
  <si>
    <t>21.035.0010-0</t>
  </si>
  <si>
    <t>21.035.0012-0</t>
  </si>
  <si>
    <t>21.035.0014-0</t>
  </si>
  <si>
    <t>21.035.0015-0</t>
  </si>
  <si>
    <t>21.035.0016-0</t>
  </si>
  <si>
    <t>21.035.0017-0</t>
  </si>
  <si>
    <t>21.035.0050-0</t>
  </si>
  <si>
    <t>21.035.0100-0</t>
  </si>
  <si>
    <t>21.035.0103-0</t>
  </si>
  <si>
    <t>21.035.0105-0</t>
  </si>
  <si>
    <t>21.035.0150-0</t>
  </si>
  <si>
    <t>21.035.0160-0</t>
  </si>
  <si>
    <t>21.035.0200-0</t>
  </si>
  <si>
    <t>21.035.0205-0</t>
  </si>
  <si>
    <t>21.035.0220-0</t>
  </si>
  <si>
    <t>21.035.0230-0</t>
  </si>
  <si>
    <t>21.035.0235-0</t>
  </si>
  <si>
    <t>21.035.0250-0</t>
  </si>
  <si>
    <t>21.035.9999-0</t>
  </si>
  <si>
    <t>21.036.0010-0</t>
  </si>
  <si>
    <t>21.036.0015-0</t>
  </si>
  <si>
    <t>21.036.0020-0</t>
  </si>
  <si>
    <t>21.036.0025-0</t>
  </si>
  <si>
    <t>21.036.0050-0</t>
  </si>
  <si>
    <t>21.036.0055-0</t>
  </si>
  <si>
    <t>21.036.0060-0</t>
  </si>
  <si>
    <t>21.036.0065-0</t>
  </si>
  <si>
    <t>21.036.0070-0</t>
  </si>
  <si>
    <t>21.036.0075-0</t>
  </si>
  <si>
    <t>21.036.0080-0</t>
  </si>
  <si>
    <t>21.036.9999-0</t>
  </si>
  <si>
    <t>21.037.0010-0</t>
  </si>
  <si>
    <t>21.037.0015-0</t>
  </si>
  <si>
    <t>21.037.0020-0</t>
  </si>
  <si>
    <t>21.037.0050-0</t>
  </si>
  <si>
    <t>21.037.0100-0</t>
  </si>
  <si>
    <t>21.037.0105-0</t>
  </si>
  <si>
    <t>21.037.0108-0</t>
  </si>
  <si>
    <t>21.037.0120-0</t>
  </si>
  <si>
    <t>21.037.0125-0</t>
  </si>
  <si>
    <t>21.037.0130-0</t>
  </si>
  <si>
    <t>21.037.0135-0</t>
  </si>
  <si>
    <t>21.037.9999-0</t>
  </si>
  <si>
    <t>21.038.0010-0</t>
  </si>
  <si>
    <t>21.038.0050-0</t>
  </si>
  <si>
    <t>21.038.0055-0</t>
  </si>
  <si>
    <t>21.038.0060-0</t>
  </si>
  <si>
    <t>21.038.9999-0</t>
  </si>
  <si>
    <t>21.040.0010-0</t>
  </si>
  <si>
    <t>21.040.0015-0</t>
  </si>
  <si>
    <t>21.040.0020-0</t>
  </si>
  <si>
    <t>21.040.0050-0</t>
  </si>
  <si>
    <t>21.040.0100-0</t>
  </si>
  <si>
    <t>21.040.0110-0</t>
  </si>
  <si>
    <t>21.040.0120-0</t>
  </si>
  <si>
    <t>21.040.0130-0</t>
  </si>
  <si>
    <t>21.040.9999-0</t>
  </si>
  <si>
    <t>21.042.0010-0</t>
  </si>
  <si>
    <t>21.042.0015-0</t>
  </si>
  <si>
    <t>21.042.0025-0</t>
  </si>
  <si>
    <t>21.042.0030-0</t>
  </si>
  <si>
    <t>21.042.0035-0</t>
  </si>
  <si>
    <t>21.042.0040-0</t>
  </si>
  <si>
    <t>21.042.0045-0</t>
  </si>
  <si>
    <t>21.042.0050-0</t>
  </si>
  <si>
    <t>21.042.0060-0</t>
  </si>
  <si>
    <t>21.042.0065-0</t>
  </si>
  <si>
    <t>21.042.0070-0</t>
  </si>
  <si>
    <t>21.042.0075-0</t>
  </si>
  <si>
    <t>21.042.0080-0</t>
  </si>
  <si>
    <t>21.042.0085-0</t>
  </si>
  <si>
    <t>21.042.0090-0</t>
  </si>
  <si>
    <t>21.042.0095-0</t>
  </si>
  <si>
    <t>21.042.0110-0</t>
  </si>
  <si>
    <t>21.042.0115-0</t>
  </si>
  <si>
    <t>21.042.0120-0</t>
  </si>
  <si>
    <t>21.042.0125-0</t>
  </si>
  <si>
    <t>21.042.0130-0</t>
  </si>
  <si>
    <t>21.042.0135-0</t>
  </si>
  <si>
    <t>21.042.0140-0</t>
  </si>
  <si>
    <t>21.042.0145-0</t>
  </si>
  <si>
    <t>21.042.0150-0</t>
  </si>
  <si>
    <t>21.042.0155-0</t>
  </si>
  <si>
    <t>21.042.0160-0</t>
  </si>
  <si>
    <t>21.042.0165-0</t>
  </si>
  <si>
    <t>21.042.9999-0</t>
  </si>
  <si>
    <t>21.045.0015-0</t>
  </si>
  <si>
    <t>21.045.0050-0</t>
  </si>
  <si>
    <t>21.045.0055-0</t>
  </si>
  <si>
    <t>21.045.0060-0</t>
  </si>
  <si>
    <t>21.045.0065-0</t>
  </si>
  <si>
    <t>21.045.0070-0</t>
  </si>
  <si>
    <t>21.045.0080-0</t>
  </si>
  <si>
    <t>21.045.0085-0</t>
  </si>
  <si>
    <t>21.045.0090-0</t>
  </si>
  <si>
    <t>21.045.0095-0</t>
  </si>
  <si>
    <t>21.045.0100-0</t>
  </si>
  <si>
    <t>21.045.0105-0</t>
  </si>
  <si>
    <t>21.045.0110-0</t>
  </si>
  <si>
    <t>21.045.0120-0</t>
  </si>
  <si>
    <t>21.045.0125-0</t>
  </si>
  <si>
    <t>21.045.0130-0</t>
  </si>
  <si>
    <t>21.045.0135-0</t>
  </si>
  <si>
    <t>21.045.0140-0</t>
  </si>
  <si>
    <t>21.045.0145-0</t>
  </si>
  <si>
    <t>21.045.0150-0</t>
  </si>
  <si>
    <t>21.045.0160-0</t>
  </si>
  <si>
    <t>21.045.9999-0</t>
  </si>
  <si>
    <t>21.046.0010-0</t>
  </si>
  <si>
    <t>21.046.0020-0</t>
  </si>
  <si>
    <t>21.046.0025-0</t>
  </si>
  <si>
    <t>21.046.0035-0</t>
  </si>
  <si>
    <t>21.046.0040-0</t>
  </si>
  <si>
    <t>21.046.0045-0</t>
  </si>
  <si>
    <t>21.046.0050-0</t>
  </si>
  <si>
    <t>21.046.0055-0</t>
  </si>
  <si>
    <t>21.046.0060-0</t>
  </si>
  <si>
    <t>21.046.0065-0</t>
  </si>
  <si>
    <t>21.046.0070-0</t>
  </si>
  <si>
    <t>21.046.9999-0</t>
  </si>
  <si>
    <t>21.048.0010-0</t>
  </si>
  <si>
    <t>21.048.0015-0</t>
  </si>
  <si>
    <t>21.048.0020-0</t>
  </si>
  <si>
    <t>21.048.0025-0</t>
  </si>
  <si>
    <t>21.048.0030-0</t>
  </si>
  <si>
    <t>21.048.0035-0</t>
  </si>
  <si>
    <t>21.048.0040-0</t>
  </si>
  <si>
    <t>21.048.0045-0</t>
  </si>
  <si>
    <t>21.048.0050-0</t>
  </si>
  <si>
    <t>21.048.0055-0</t>
  </si>
  <si>
    <t>21.048.0060-0</t>
  </si>
  <si>
    <t>21.048.0065-0</t>
  </si>
  <si>
    <t>21.048.9999-0</t>
  </si>
  <si>
    <t>21.050.0010-0</t>
  </si>
  <si>
    <t>21.050.0015-0</t>
  </si>
  <si>
    <t>21.050.0020-0</t>
  </si>
  <si>
    <t>21.050.0025-0</t>
  </si>
  <si>
    <t>21.050.0035-0</t>
  </si>
  <si>
    <t>21.050.0040-0</t>
  </si>
  <si>
    <t>21.050.0045-0</t>
  </si>
  <si>
    <t>21.050.0050-0</t>
  </si>
  <si>
    <t>21.050.0055-0</t>
  </si>
  <si>
    <t>21.050.0060-0</t>
  </si>
  <si>
    <t>21.050.0065-0</t>
  </si>
  <si>
    <t>21.050.0070-0</t>
  </si>
  <si>
    <t>21.050.0075-0</t>
  </si>
  <si>
    <t>21.050.0080-0</t>
  </si>
  <si>
    <t>21.050.0085-0</t>
  </si>
  <si>
    <t>21.050.0090-0</t>
  </si>
  <si>
    <t>21.050.0095-0</t>
  </si>
  <si>
    <t>21.050.0100-0</t>
  </si>
  <si>
    <t>21.050.0105-0</t>
  </si>
  <si>
    <t>21.050.0110-0</t>
  </si>
  <si>
    <t>21.050.0120-0</t>
  </si>
  <si>
    <t>21.050.0125-0</t>
  </si>
  <si>
    <t>21.050.9999-0</t>
  </si>
  <si>
    <t>21.051.0010-0</t>
  </si>
  <si>
    <t>21.051.0030-0</t>
  </si>
  <si>
    <t>21.051.0040-0</t>
  </si>
  <si>
    <t>21.051.9999-0</t>
  </si>
  <si>
    <t>21.090.9999-0</t>
  </si>
  <si>
    <t>21.100.0021-0</t>
  </si>
  <si>
    <t>21.100.0030-0</t>
  </si>
  <si>
    <t>21.100.0031-0</t>
  </si>
  <si>
    <t>21.100.0040-0</t>
  </si>
  <si>
    <t>21.100.0041-0</t>
  </si>
  <si>
    <t>21.100.0060-0</t>
  </si>
  <si>
    <t>21.100.0070-0</t>
  </si>
  <si>
    <t>21.100.0100-0</t>
  </si>
  <si>
    <t>21.100.0101-0</t>
  </si>
  <si>
    <t>21.100.0110-0</t>
  </si>
  <si>
    <t>21.100.0120-0</t>
  </si>
  <si>
    <t>21.100.0121-0</t>
  </si>
  <si>
    <t>21.100.0122-0</t>
  </si>
  <si>
    <t>21.100.0123-0</t>
  </si>
  <si>
    <t>21.100.0125-0</t>
  </si>
  <si>
    <t>21.100.0126-0</t>
  </si>
  <si>
    <t>21.100.0130-0</t>
  </si>
  <si>
    <t>21.100.0135-0</t>
  </si>
  <si>
    <t>21.100.0140-0</t>
  </si>
  <si>
    <t>21.100.0145-0</t>
  </si>
  <si>
    <t>21.100.0160-0</t>
  </si>
  <si>
    <t>21.100.0170-0</t>
  </si>
  <si>
    <t>21.100.0190-0</t>
  </si>
  <si>
    <t>21.100.0250-0</t>
  </si>
  <si>
    <t>21.100.0251-0</t>
  </si>
  <si>
    <t>21.100.0300-0</t>
  </si>
  <si>
    <t>21.100.0301-0</t>
  </si>
  <si>
    <t>21.100.9999-0</t>
  </si>
  <si>
    <t>21.101.0010-0</t>
  </si>
  <si>
    <t>21.101.9999-0</t>
  </si>
  <si>
    <t>21.102.0010-0</t>
  </si>
  <si>
    <t>21.102.9999-0</t>
  </si>
  <si>
    <t>21.103.0010-0</t>
  </si>
  <si>
    <t>21.103.9999-0</t>
  </si>
  <si>
    <t>22.005.0005-0</t>
  </si>
  <si>
    <t>22.005.0015-0</t>
  </si>
  <si>
    <t>22.005.0020-0</t>
  </si>
  <si>
    <t>22.005.0025-0</t>
  </si>
  <si>
    <t>22.005.0030-0</t>
  </si>
  <si>
    <t>22.005.0035-0</t>
  </si>
  <si>
    <t>22.005.0040-0</t>
  </si>
  <si>
    <t>22.005.0045-0</t>
  </si>
  <si>
    <t>22.005.0050-0</t>
  </si>
  <si>
    <t>22.005.0055-0</t>
  </si>
  <si>
    <t>22.005.0060-0</t>
  </si>
  <si>
    <t>22.005.0070-0</t>
  </si>
  <si>
    <t>22.005.0075-0</t>
  </si>
  <si>
    <t>22.005.0080-0</t>
  </si>
  <si>
    <t>22.005.0085-0</t>
  </si>
  <si>
    <t>22.005.9999-0</t>
  </si>
  <si>
    <t>22.010.0010-0</t>
  </si>
  <si>
    <t>22.010.0015-0</t>
  </si>
  <si>
    <t>22.010.0020-0</t>
  </si>
  <si>
    <t>22.010.0030-0</t>
  </si>
  <si>
    <t>22.010.9999-0</t>
  </si>
  <si>
    <t>22.013.0005-0</t>
  </si>
  <si>
    <t>22.013.0010-0</t>
  </si>
  <si>
    <t>22.013.0015-0</t>
  </si>
  <si>
    <t>22.013.0020-0</t>
  </si>
  <si>
    <t>22.013.0025-0</t>
  </si>
  <si>
    <t>22.013.9999-0</t>
  </si>
  <si>
    <t>22.016.0005-0</t>
  </si>
  <si>
    <t>22.016.0010-0</t>
  </si>
  <si>
    <t>22.016.0015-0</t>
  </si>
  <si>
    <t>22.016.0020-0</t>
  </si>
  <si>
    <t>22.016.0025-0</t>
  </si>
  <si>
    <t>22.016.0030-0</t>
  </si>
  <si>
    <t>22.016.9999-0</t>
  </si>
  <si>
    <t>22.020.0005-0</t>
  </si>
  <si>
    <t>22.020.0010-0</t>
  </si>
  <si>
    <t>22.020.0015-0</t>
  </si>
  <si>
    <t>22.020.0030-0</t>
  </si>
  <si>
    <t>22.020.0035-0</t>
  </si>
  <si>
    <t>22.020.0040-0</t>
  </si>
  <si>
    <t>22.020.0045-0</t>
  </si>
  <si>
    <t>22.020.0050-0</t>
  </si>
  <si>
    <t>22.020.0055-0</t>
  </si>
  <si>
    <t>22.020.0070-0</t>
  </si>
  <si>
    <t>22.020.0075-0</t>
  </si>
  <si>
    <t>22.020.0080-0</t>
  </si>
  <si>
    <t>22.020.0085-0</t>
  </si>
  <si>
    <t>22.020.0090-0</t>
  </si>
  <si>
    <t>22.020.0095-0</t>
  </si>
  <si>
    <t>22.020.0100-0</t>
  </si>
  <si>
    <t>22.020.0105-0</t>
  </si>
  <si>
    <t>22.020.0110-0</t>
  </si>
  <si>
    <t>22.020.0115-0</t>
  </si>
  <si>
    <t>22.020.0120-0</t>
  </si>
  <si>
    <t>22.020.0125-0</t>
  </si>
  <si>
    <t>22.020.0130-0</t>
  </si>
  <si>
    <t>22.020.0135-0</t>
  </si>
  <si>
    <t>22.020.0140-0</t>
  </si>
  <si>
    <t>22.020.0145-0</t>
  </si>
  <si>
    <t>22.020.0150-0</t>
  </si>
  <si>
    <t>22.020.9999-0</t>
  </si>
  <si>
    <t>22.025.0005-0</t>
  </si>
  <si>
    <t>22.025.0010-0</t>
  </si>
  <si>
    <t>22.025.0015-0</t>
  </si>
  <si>
    <t>22.025.9999-0</t>
  </si>
  <si>
    <t>22.026.0010-0</t>
  </si>
  <si>
    <t>22.026.9999-0</t>
  </si>
  <si>
    <t>22.028.0005-0</t>
  </si>
  <si>
    <t>22.028.0010-0</t>
  </si>
  <si>
    <t>22.028.0015-0</t>
  </si>
  <si>
    <t>22.028.0025-0</t>
  </si>
  <si>
    <t>22.028.0035-0</t>
  </si>
  <si>
    <t>22.028.0040-0</t>
  </si>
  <si>
    <t>22.028.0045-0</t>
  </si>
  <si>
    <t>22.028.0050-0</t>
  </si>
  <si>
    <t>22.028.9999-0</t>
  </si>
  <si>
    <t>22.030.0010-0</t>
  </si>
  <si>
    <t>22.030.0015-0</t>
  </si>
  <si>
    <t>22.030.0030-0</t>
  </si>
  <si>
    <t>22.030.0035-0</t>
  </si>
  <si>
    <t>22.030.0040-0</t>
  </si>
  <si>
    <t>22.030.0045-0</t>
  </si>
  <si>
    <t>22.030.0050-0</t>
  </si>
  <si>
    <t>22.030.0055-0</t>
  </si>
  <si>
    <t>22.030.0060-0</t>
  </si>
  <si>
    <t>22.030.0065-0</t>
  </si>
  <si>
    <t>22.030.0070-0</t>
  </si>
  <si>
    <t>22.030.0075-0</t>
  </si>
  <si>
    <t>22.030.0080-0</t>
  </si>
  <si>
    <t>22.030.0085-0</t>
  </si>
  <si>
    <t>22.030.0090-0</t>
  </si>
  <si>
    <t>22.030.0095-0</t>
  </si>
  <si>
    <t>22.030.0100-0</t>
  </si>
  <si>
    <t>22.030.0105-0</t>
  </si>
  <si>
    <t>22.030.9999-0</t>
  </si>
  <si>
    <t>22.040.0005-0</t>
  </si>
  <si>
    <t>22.040.0010-0</t>
  </si>
  <si>
    <t>22.040.0015-0</t>
  </si>
  <si>
    <t>22.040.0020-0</t>
  </si>
  <si>
    <t>22.040.0025-0</t>
  </si>
  <si>
    <t>22.040.0030-0</t>
  </si>
  <si>
    <t>22.040.0035-0</t>
  </si>
  <si>
    <t>22.040.0040-0</t>
  </si>
  <si>
    <t>22.040.0045-0</t>
  </si>
  <si>
    <t>22.040.0050-0</t>
  </si>
  <si>
    <t>22.040.0055-0</t>
  </si>
  <si>
    <t>22.040.9999-0</t>
  </si>
  <si>
    <t>22.050.0005-0</t>
  </si>
  <si>
    <t>22.050.0010-0</t>
  </si>
  <si>
    <t>22.050.0015-0</t>
  </si>
  <si>
    <t>22.050.0020-0</t>
  </si>
  <si>
    <t>22.050.0025-0</t>
  </si>
  <si>
    <t>22.050.0030-0</t>
  </si>
  <si>
    <t>22.050.0035-0</t>
  </si>
  <si>
    <t>22.050.9999-0</t>
  </si>
  <si>
    <t>54.001.0007-1</t>
  </si>
  <si>
    <t>54.001.0010-1</t>
  </si>
  <si>
    <t>54.001.0011-1</t>
  </si>
  <si>
    <t>54.001.0013-1</t>
  </si>
  <si>
    <t>54.001.0069-1</t>
  </si>
  <si>
    <t>54.001.0070-1</t>
  </si>
  <si>
    <t>54.001.0071-1</t>
  </si>
  <si>
    <t>54.001.0073-1</t>
  </si>
  <si>
    <t>54.001.0074-1</t>
  </si>
  <si>
    <t>54.001.0077-1</t>
  </si>
  <si>
    <t>54.001.0081-1</t>
  </si>
  <si>
    <t>54.001.0082-1</t>
  </si>
  <si>
    <t>54.001.0100-1</t>
  </si>
  <si>
    <t>54.001.0104-1</t>
  </si>
  <si>
    <t>54.001.0117-1</t>
  </si>
  <si>
    <t>54.001.0126-1</t>
  </si>
  <si>
    <t>54.001.0127-1</t>
  </si>
  <si>
    <t>54.001.0128-1</t>
  </si>
  <si>
    <t>54.001.0129-1</t>
  </si>
  <si>
    <t>54.001.0132-1</t>
  </si>
  <si>
    <t>54.001.0133-1</t>
  </si>
  <si>
    <t>54.001.0134-1</t>
  </si>
  <si>
    <t>54.001.0135-1</t>
  </si>
  <si>
    <t>54.001.0136-1</t>
  </si>
  <si>
    <t>54.001.0137-1</t>
  </si>
  <si>
    <t>54.001.0138-1</t>
  </si>
  <si>
    <t>54.001.0139-1</t>
  </si>
  <si>
    <t>54.001.0140-1</t>
  </si>
  <si>
    <t>54.001.0141-1</t>
  </si>
  <si>
    <t>54.001.0142-1</t>
  </si>
  <si>
    <t>54.001.0143-1</t>
  </si>
  <si>
    <t>54.001.0144-1</t>
  </si>
  <si>
    <t>54.001.0145-1</t>
  </si>
  <si>
    <t>54.001.0146-1</t>
  </si>
  <si>
    <t>54.001.0147-1</t>
  </si>
  <si>
    <t>54.001.0150-1</t>
  </si>
  <si>
    <t>54.001.0151-1</t>
  </si>
  <si>
    <t>54.001.0152-1</t>
  </si>
  <si>
    <t>54.001.0154-1</t>
  </si>
  <si>
    <t>54.001.0160-1</t>
  </si>
  <si>
    <t>54.001.9999-0</t>
  </si>
  <si>
    <t>55.001.0010-1</t>
  </si>
  <si>
    <t>55.001.0011-1</t>
  </si>
  <si>
    <t>55.001.0012-1</t>
  </si>
  <si>
    <t>55.001.0013-1</t>
  </si>
  <si>
    <t>55.001.9999-0</t>
  </si>
  <si>
    <t>55.010.0001-1</t>
  </si>
  <si>
    <t>55.010.0003-1</t>
  </si>
  <si>
    <t>55.010.9999-0</t>
  </si>
  <si>
    <t>55.019.0010-1</t>
  </si>
  <si>
    <t>55.019.9999-0</t>
  </si>
  <si>
    <t>55.100.0002-1</t>
  </si>
  <si>
    <t>55.100.0003-1</t>
  </si>
  <si>
    <t>55.100.0004-1</t>
  </si>
  <si>
    <t>55.100.0005-1</t>
  </si>
  <si>
    <t>55.100.0017-1</t>
  </si>
  <si>
    <t>55.100.0019-1</t>
  </si>
  <si>
    <t>55.100.0023-1</t>
  </si>
  <si>
    <t>55.100.0027-1</t>
  </si>
  <si>
    <t>55.100.0029-1</t>
  </si>
  <si>
    <t>55.100.0031-1</t>
  </si>
  <si>
    <t>55.100.0032-1</t>
  </si>
  <si>
    <t>55.100.0033-1</t>
  </si>
  <si>
    <t>55.100.0034-1</t>
  </si>
  <si>
    <t>55.100.0035-1</t>
  </si>
  <si>
    <t>55.100.0036-1</t>
  </si>
  <si>
    <t>55.100.0037-1</t>
  </si>
  <si>
    <t>55.100.0038-1</t>
  </si>
  <si>
    <t>55.100.0039-1</t>
  </si>
  <si>
    <t>55.100.0046-1</t>
  </si>
  <si>
    <t>55.100.0047-1</t>
  </si>
  <si>
    <t>55.100.0048-1</t>
  </si>
  <si>
    <t>55.100.0049-1</t>
  </si>
  <si>
    <t>55.100.0050-1</t>
  </si>
  <si>
    <t>55.100.0051-1</t>
  </si>
  <si>
    <t>55.100.0052-1</t>
  </si>
  <si>
    <t>55.100.0056-1</t>
  </si>
  <si>
    <t>55.100.0058-1</t>
  </si>
  <si>
    <t>55.100.0059-1</t>
  </si>
  <si>
    <t>55.100.0060-1</t>
  </si>
  <si>
    <t>55.100.0061-1</t>
  </si>
  <si>
    <t>55.100.0063-1</t>
  </si>
  <si>
    <t>55.100.0064-1</t>
  </si>
  <si>
    <t>55.100.0065-1</t>
  </si>
  <si>
    <t>55.100.0067-1</t>
  </si>
  <si>
    <t>55.100.0068-1</t>
  </si>
  <si>
    <t>55.100.0069-1</t>
  </si>
  <si>
    <t>55.100.0070-1</t>
  </si>
  <si>
    <t>55.100.0071-1</t>
  </si>
  <si>
    <t>55.100.0072-1</t>
  </si>
  <si>
    <t>55.100.9999-0</t>
  </si>
  <si>
    <t>58.002.0138-1</t>
  </si>
  <si>
    <t>58.002.0150-1</t>
  </si>
  <si>
    <t>58.002.0155-1</t>
  </si>
  <si>
    <t>58.002.0304-1</t>
  </si>
  <si>
    <t>58.002.0306-1</t>
  </si>
  <si>
    <t>58.002.0307-1</t>
  </si>
  <si>
    <t>58.002.0313-1</t>
  </si>
  <si>
    <t>58.002.0315-1</t>
  </si>
  <si>
    <t>58.002.0316-1</t>
  </si>
  <si>
    <t>58.002.0318-1</t>
  </si>
  <si>
    <t>58.002.0319-1</t>
  </si>
  <si>
    <t>58.002.0322-1</t>
  </si>
  <si>
    <t>58.002.0325-1</t>
  </si>
  <si>
    <t>58.002.0326-1</t>
  </si>
  <si>
    <t>58.002.0327-1</t>
  </si>
  <si>
    <t>58.002.0328-1</t>
  </si>
  <si>
    <t>58.002.0329-1</t>
  </si>
  <si>
    <t>58.002.0330-1</t>
  </si>
  <si>
    <t>58.002.0331-1</t>
  </si>
  <si>
    <t>58.002.0332-1</t>
  </si>
  <si>
    <t>58.002.0333-1</t>
  </si>
  <si>
    <t>58.002.0336-1</t>
  </si>
  <si>
    <t>58.002.0337-1</t>
  </si>
  <si>
    <t>58.002.0339-1</t>
  </si>
  <si>
    <t>58.002.0343-1</t>
  </si>
  <si>
    <t>58.002.0350-1</t>
  </si>
  <si>
    <t>58.002.0352-1</t>
  </si>
  <si>
    <t>58.002.0354-1</t>
  </si>
  <si>
    <t>58.002.0355-1</t>
  </si>
  <si>
    <t>58.002.0356-1</t>
  </si>
  <si>
    <t>58.002.0357-1</t>
  </si>
  <si>
    <t>58.002.0358-1</t>
  </si>
  <si>
    <t>58.002.0376-1</t>
  </si>
  <si>
    <t>58.002.0400-1</t>
  </si>
  <si>
    <t>58.002.0401-1</t>
  </si>
  <si>
    <t>58.002.0402-1</t>
  </si>
  <si>
    <t>58.002.0407-1</t>
  </si>
  <si>
    <t>58.002.0412-1</t>
  </si>
  <si>
    <t>58.002.0413-1</t>
  </si>
  <si>
    <t>58.002.0425-1</t>
  </si>
  <si>
    <t>58.002.0428-1</t>
  </si>
  <si>
    <t>58.002.0429-1</t>
  </si>
  <si>
    <t>58.002.0430-1</t>
  </si>
  <si>
    <t>58.002.0431-1</t>
  </si>
  <si>
    <t>58.002.0432-1</t>
  </si>
  <si>
    <t>58.002.0433-1</t>
  </si>
  <si>
    <t>58.002.0434-1</t>
  </si>
  <si>
    <t>58.002.0435-1</t>
  </si>
  <si>
    <t>58.002.0436-1</t>
  </si>
  <si>
    <t>58.002.9999-0</t>
  </si>
  <si>
    <t>58.003.0008-1</t>
  </si>
  <si>
    <t>58.003.9999-0</t>
  </si>
  <si>
    <t>59.003.0010-1</t>
  </si>
  <si>
    <t>59.003.0050-1</t>
  </si>
  <si>
    <t>59.003.0060-1</t>
  </si>
  <si>
    <t>59.003.9999-0</t>
  </si>
  <si>
    <r>
      <t>Código</t>
    </r>
    <r>
      <rPr>
        <b/>
        <sz val="8"/>
        <color indexed="10"/>
        <rFont val="Calibri"/>
        <family val="2"/>
      </rPr>
      <t xml:space="preserve"> </t>
    </r>
    <r>
      <rPr>
        <b/>
        <sz val="8"/>
        <color indexed="8"/>
        <rFont val="Calibri"/>
        <family val="2"/>
      </rPr>
      <t>13ª edição</t>
    </r>
  </si>
  <si>
    <t>Descrição</t>
  </si>
  <si>
    <t>unid</t>
  </si>
  <si>
    <t>CATEGORIA 01</t>
  </si>
  <si>
    <t>Serviços de Escritório, Laboratório e Campo</t>
  </si>
  <si>
    <t>Ensaios e Pesquisas em Solo</t>
  </si>
  <si>
    <t>Limite de plasticidade</t>
  </si>
  <si>
    <t>Limite de liquidez</t>
  </si>
  <si>
    <t>Limite de contração</t>
  </si>
  <si>
    <t>Análise granulométrica sem sedimentação (peneiramento)</t>
  </si>
  <si>
    <t>Análise granulométrica com sedimentação</t>
  </si>
  <si>
    <t>Massa específica real</t>
  </si>
  <si>
    <t>Massa específica aparente “in situ”</t>
  </si>
  <si>
    <t>Umidade natural em estufa</t>
  </si>
  <si>
    <t>Equivalente de areia</t>
  </si>
  <si>
    <t>Umidade pelo método expedito “SPEEDY”</t>
  </si>
  <si>
    <t>Compactação: energia Proctor normal</t>
  </si>
  <si>
    <t>Compactação: energia AASHO intermediária</t>
  </si>
  <si>
    <t>Compactação: energia AASHO modificada</t>
  </si>
  <si>
    <t>Índice suporte Califórnia, por 1 ponto, compactação com energia Proctor normal</t>
  </si>
  <si>
    <t>Índice suporte Califórnia, por 1 ponto, compactação com energia AASHO intermediária</t>
  </si>
  <si>
    <t>Índice suporte Califórnia, por 1 ponto, compactação com energia AASHO modificada</t>
  </si>
  <si>
    <t>Índice suporte Califórnia, por 3 pontos, compactação com energia Proctor normal</t>
  </si>
  <si>
    <t>Índice suporte Califórnia, por 3 pontos, compactação com energia AASHO intermediária</t>
  </si>
  <si>
    <t>Índice suporte Califórnia, por 3 pontos, compactação com energia AASHO modificada</t>
  </si>
  <si>
    <t>Índice suporte Califórnia, por 5 pontos, compactação com energia Proctor normal</t>
  </si>
  <si>
    <t>Índice suporte Califórnia, por 5 pontos, compactação com energia AASHO intermediária</t>
  </si>
  <si>
    <t>Índice suporte Califórnia, por 5 pontos, compactação com energia AASHO modificada</t>
  </si>
  <si>
    <t>Permeabilidade em amostra natural</t>
  </si>
  <si>
    <t>Permeabilidade em amostra moldada argilosa</t>
  </si>
  <si>
    <t>Permeabilidade em amostra de areia</t>
  </si>
  <si>
    <t>Compressão simples em amostra natural, por corpo de prova</t>
  </si>
  <si>
    <t>Compressão simples em amostra moldada, por corpo de prova</t>
  </si>
  <si>
    <t>Adensamento em amostra natural</t>
  </si>
  <si>
    <t>Adensamento em amostra moldada</t>
  </si>
  <si>
    <t>Adensamento: par de ensaios para determinação do fator de correção de coeficiente de recalque</t>
  </si>
  <si>
    <t>Cisalhamento lento, por corpo de prova</t>
  </si>
  <si>
    <t>Cisalhamento rápido, por corpo de prova</t>
  </si>
  <si>
    <t>Triaxial drenado, em amostra natural, por corpo de prova</t>
  </si>
  <si>
    <t>Triaxial drenado, em amostra moldada, por corpo de prova</t>
  </si>
  <si>
    <t>Triaxial não drenado, em amostra natural, por corpo de prova</t>
  </si>
  <si>
    <t>Triaxial não drenado, em amostra moldada, por corpo de prova</t>
  </si>
  <si>
    <t>Triaxial não drenado, pré-adensado, em amostra natural, por corpo de prova</t>
  </si>
  <si>
    <t>Triaxial não drenado, pré-adensado, em amostra moldada, por corpo de prova</t>
  </si>
  <si>
    <t>Durabilidade por molhagem e secagem, em solo-cimento, por ensaio</t>
  </si>
  <si>
    <t>Sondagem manual, com trado cavadeira, por metro linear ou fração</t>
  </si>
  <si>
    <t>m</t>
  </si>
  <si>
    <t>Sondagem manual, com pá e picareta, por metro linear ou fração</t>
  </si>
  <si>
    <t>Sondagem de reconhecimento a trado manual de 4”. Para trado de 6”, acrescentar 50% ao valor deste item</t>
  </si>
  <si>
    <r>
      <t xml:space="preserve">Sondagem expedita, de simples reconhecimento a percussão, exclusivamente por lavagem, diâmetro de 2”, </t>
    </r>
    <r>
      <rPr>
        <b/>
        <sz val="10"/>
        <color indexed="8"/>
        <rFont val="Times New Roman"/>
        <family val="1"/>
      </rPr>
      <t xml:space="preserve">inclusive </t>
    </r>
    <r>
      <rPr>
        <sz val="10"/>
        <color indexed="8"/>
        <rFont val="Times New Roman"/>
        <family val="1"/>
      </rPr>
      <t>deslocamento e instalação</t>
    </r>
  </si>
  <si>
    <t>Fracionamento químico (método rostler)</t>
  </si>
  <si>
    <r>
      <t xml:space="preserve">Ensaio de palheta (“Vane test”) realizado no campo, </t>
    </r>
    <r>
      <rPr>
        <b/>
        <sz val="10"/>
        <color indexed="8"/>
        <rFont val="Times New Roman"/>
        <family val="1"/>
      </rPr>
      <t>exclusive</t>
    </r>
    <r>
      <rPr>
        <sz val="10"/>
        <color indexed="8"/>
        <rFont val="Times New Roman"/>
        <family val="1"/>
      </rPr>
      <t xml:space="preserve"> perfuração</t>
    </r>
  </si>
  <si>
    <t>Ensaio de palheta (“Vane test”) realizado em laboratório</t>
  </si>
  <si>
    <t>Classificação macroscópica de amostras de sondagem rotativa</t>
  </si>
  <si>
    <t>Idem item 01.001.0049, com lâmina de rocha</t>
  </si>
  <si>
    <t>Britagem em laboratório, de blocos de rocha, matacões ou testemunhos de sondagem rotativa, por amostra representativa</t>
  </si>
  <si>
    <t>Mini - CBR e expansão de solo compactado em equipamento miniatura</t>
  </si>
  <si>
    <t>Mini - MCV - solo compactado em equipamento miniatura</t>
  </si>
  <si>
    <t>Determinação da perda de massa por imersão de solos compactados em equipamento miniatura</t>
  </si>
  <si>
    <r>
      <t xml:space="preserve">Extração de amostra indeformada em blocos de 30 x 30 x 30cm, </t>
    </r>
    <r>
      <rPr>
        <b/>
        <sz val="10"/>
        <color indexed="8"/>
        <rFont val="Times New Roman"/>
        <family val="1"/>
      </rPr>
      <t xml:space="preserve">inclusive </t>
    </r>
    <r>
      <rPr>
        <sz val="10"/>
        <color indexed="8"/>
        <rFont val="Times New Roman"/>
        <family val="1"/>
      </rPr>
      <t xml:space="preserve">embalagem de madeira, </t>
    </r>
    <r>
      <rPr>
        <b/>
        <sz val="10"/>
        <color indexed="8"/>
        <rFont val="Times New Roman"/>
        <family val="1"/>
      </rPr>
      <t>exclusive</t>
    </r>
    <r>
      <rPr>
        <sz val="10"/>
        <color indexed="8"/>
        <rFont val="Times New Roman"/>
        <family val="1"/>
      </rPr>
      <t xml:space="preserve"> transporte</t>
    </r>
  </si>
  <si>
    <t>Classificação de solos tropicais para finalidades rodoviárias, utilizando corpos de prova compactados em equipamento miniatura</t>
  </si>
  <si>
    <r>
      <t xml:space="preserve">Extração de amostra indeformada em anel biselado, </t>
    </r>
    <r>
      <rPr>
        <b/>
        <sz val="10"/>
        <color indexed="8"/>
        <rFont val="Times New Roman"/>
        <family val="1"/>
      </rPr>
      <t>exclusive</t>
    </r>
    <r>
      <rPr>
        <sz val="10"/>
        <color indexed="8"/>
        <rFont val="Times New Roman"/>
        <family val="1"/>
      </rPr>
      <t xml:space="preserve"> transporte</t>
    </r>
  </si>
  <si>
    <r>
      <t xml:space="preserve">Extração de amostra tipo “SHELBY” durante serviço de sondagem do solo, </t>
    </r>
    <r>
      <rPr>
        <b/>
        <sz val="10"/>
        <color indexed="8"/>
        <rFont val="Times New Roman"/>
        <family val="1"/>
      </rPr>
      <t xml:space="preserve">exclusive </t>
    </r>
    <r>
      <rPr>
        <sz val="10"/>
        <color indexed="8"/>
        <rFont val="Times New Roman"/>
        <family val="1"/>
      </rPr>
      <t>transporte</t>
    </r>
  </si>
  <si>
    <t>Amostra de solo - preparação para ensaios de compactação e ensaios de caracterização</t>
  </si>
  <si>
    <t>Grãos de solos que passam na peneira de malha 4,8mm - determinação da massa específica</t>
  </si>
  <si>
    <t>Adensamento unidimensional</t>
  </si>
  <si>
    <t>Método Riedel - Weber (agregado graúdo)</t>
  </si>
  <si>
    <t>Compactação de solo em equipamento miniatura</t>
  </si>
  <si>
    <t>Ensaios “IN SITU”</t>
  </si>
  <si>
    <t>Ensaio de perda d’água durante a sondagem rotativa em rocha, constando de 3 estágios de pressão</t>
  </si>
  <si>
    <t>Idem item 01.001.0065, com 5 estágios de pressão</t>
  </si>
  <si>
    <t>Ensaio de penetração tipo “deep sounding”</t>
  </si>
  <si>
    <t>Ensaio de infiltração em solo</t>
  </si>
  <si>
    <r>
      <t xml:space="preserve">Ensaio de caracterização geotécnica de solos, com utilização de dilatômetro, </t>
    </r>
    <r>
      <rPr>
        <b/>
        <sz val="10"/>
        <color indexed="8"/>
        <rFont val="Times New Roman"/>
        <family val="1"/>
      </rPr>
      <t xml:space="preserve">exclusive </t>
    </r>
    <r>
      <rPr>
        <sz val="10"/>
        <color indexed="8"/>
        <rFont val="Times New Roman"/>
        <family val="1"/>
      </rPr>
      <t>perfuração</t>
    </r>
  </si>
  <si>
    <t>Ensaio de penetração tipo SPT</t>
  </si>
  <si>
    <t>Perfuração Manual de Solo</t>
  </si>
  <si>
    <t>Perfuração manual de solo, a trado até 6”</t>
  </si>
  <si>
    <t>Idem item 01.001.0075, até 8”</t>
  </si>
  <si>
    <t>Idem item 01.001.0075, até 10”</t>
  </si>
  <si>
    <t>Idem item 01.001.0075, acima de 10”</t>
  </si>
  <si>
    <t>Ensaios de Agregados</t>
  </si>
  <si>
    <t>Análise granulométrica em agregado miúdo</t>
  </si>
  <si>
    <t>Análise granulométrica em agregado graúdo</t>
  </si>
  <si>
    <t>Avaliação das impurezas orgânicas das areias</t>
  </si>
  <si>
    <t>Qualidade da areia com análise granulométrica e índice de matéria orgânica</t>
  </si>
  <si>
    <t>Teor de argila em torrões (agregado miúdo)</t>
  </si>
  <si>
    <t>Teor de argila em torrões (agregado graúdo)</t>
  </si>
  <si>
    <t>Teor de materiais pulverulentos (agregado miúdo)</t>
  </si>
  <si>
    <t>Teor de materiais pulverulentos (agregado graúdo)</t>
  </si>
  <si>
    <t>Densidade real (agregado miúdo)</t>
  </si>
  <si>
    <t>Densidade real (agregado graúdo)</t>
  </si>
  <si>
    <t>Densidade aparente (agregado miúdo)</t>
  </si>
  <si>
    <t>Densidade aparente (agregado graúdo)</t>
  </si>
  <si>
    <t>Desgaste à abrasão “Los Angeles”</t>
  </si>
  <si>
    <t>Esmagamento</t>
  </si>
  <si>
    <t>Resistência ao impacto “Treton”</t>
  </si>
  <si>
    <t>Índice de forma (cubicidade)</t>
  </si>
  <si>
    <t>Qualidade de agregado pelo uso de solução de sulfato de sódio ou magnésio, em agregado miúdo</t>
  </si>
  <si>
    <t>Idem item 01.001.0097, em agregado graúdo</t>
  </si>
  <si>
    <t>Ensaios de Concreto</t>
  </si>
  <si>
    <t>Obs.:</t>
  </si>
  <si>
    <t>Para moldagem e transporte de corpos de prova vide itens 01.001.0147, 0148 ou 0149</t>
  </si>
  <si>
    <t>Remate ou capeamento de corpo de prova cilíndrico de 15 x 30cm, por topo</t>
  </si>
  <si>
    <t>Resistência à compressão de corpo de prova cilíndrico de 15 x 30cm, por corpo de prova</t>
  </si>
  <si>
    <t>Resistência à compressão simples de corpo de prova de argamassa de concreto, com 5 x 10cm, por corpo de prova</t>
  </si>
  <si>
    <t>Resistência à tração, na flexão, em corpo de prova prismático, com esforço até 5t</t>
  </si>
  <si>
    <t>Idem item 01.001.0125, com esforço de 5 até 30t</t>
  </si>
  <si>
    <t>Idem item 01.001.0125, com esforço de 30 até 200t</t>
  </si>
  <si>
    <t>Resistência à compressão simples de corpo de prova, com auxílio de esclerômetro, por corpo de prova</t>
  </si>
  <si>
    <t>“Slump test”</t>
  </si>
  <si>
    <t>Dosagem com estudo granulométrico dos agregados, determinação de um traço a partir dos gráficos obtidos de misturas experimentais e com ruptura de corpo de prova, de 15 x 30cm, aos 3, 7 e 28 dias de idade, utilizando como materiais cimento, um agregado graúdo e um agregado miúdo</t>
  </si>
  <si>
    <t>Idem item 01.001.0130, para cada agregado miúdo adicional</t>
  </si>
  <si>
    <t>Idem item 01.001.0130, para cada agregado graúdo adicional</t>
  </si>
  <si>
    <t>Determinação de outros traços a partir dos mesmos gráficos, mencionados no item 01.001.0130, por traço</t>
  </si>
  <si>
    <t>Idem item 01.001.0130, por traço adicional, empregando-se agregados da mesma qualidade, porém em proporções diferentes de cimento, um agregado miúdo e um agregado graúdo</t>
  </si>
  <si>
    <t>Idem item 01.001.0134, mais de um agregado miúdo e mais de um agregado graúdo</t>
  </si>
  <si>
    <t>Idem item 01.001.0135, determinação de mais traços a partir dos gráficos correspondentes, por traço</t>
  </si>
  <si>
    <t>Traçado das curvas que correlacionam a resistência à compressão ao fator água-cimento, com moldagem de 24 corpos de prova cilíndricos de concreto, de 15 x 30cm, com traços 1:5, 1:6, 1:7, 1:8 e determinação das tensões de ruptura à compressão aos 3, 7 e 28 dias de idade (amostras:  6 sacos de cimento)</t>
  </si>
  <si>
    <t>Reconstituição de traços de concreto por traço</t>
  </si>
  <si>
    <r>
      <t xml:space="preserve">Avaliação da espessura de carbonatação, por ponto, em estruturas de concreto armado ou protendido, através de aspersão de solução de fenolftaleina, </t>
    </r>
    <r>
      <rPr>
        <b/>
        <sz val="10"/>
        <color indexed="8"/>
        <rFont val="Times New Roman"/>
        <family val="1"/>
      </rPr>
      <t xml:space="preserve">inclusive </t>
    </r>
    <r>
      <rPr>
        <sz val="10"/>
        <color indexed="8"/>
        <rFont val="Times New Roman"/>
        <family val="1"/>
      </rPr>
      <t>coleta e amostra</t>
    </r>
  </si>
  <si>
    <r>
      <t xml:space="preserve">Determinação do teor de cloretos, por amostra, em estruturas de concreto armado ou protendido, conforme Norma da ACI-318/31-BR36, </t>
    </r>
    <r>
      <rPr>
        <b/>
        <sz val="10"/>
        <color indexed="8"/>
        <rFont val="Times New Roman"/>
        <family val="1"/>
      </rPr>
      <t>inclusive</t>
    </r>
    <r>
      <rPr>
        <sz val="10"/>
        <color indexed="8"/>
        <rFont val="Times New Roman"/>
        <family val="1"/>
      </rPr>
      <t xml:space="preserve"> coleta da amostra</t>
    </r>
  </si>
  <si>
    <r>
      <t xml:space="preserve">Determinação do teor de sulfatos, por amostra, em estruturas de concreto armado ou protendido, conforme boletim nº 25 do IPT, </t>
    </r>
    <r>
      <rPr>
        <b/>
        <sz val="10"/>
        <color indexed="8"/>
        <rFont val="Times New Roman"/>
        <family val="1"/>
      </rPr>
      <t>inclusive</t>
    </r>
    <r>
      <rPr>
        <sz val="10"/>
        <color indexed="8"/>
        <rFont val="Times New Roman"/>
        <family val="1"/>
      </rPr>
      <t xml:space="preserve"> coleta da amostra</t>
    </r>
  </si>
  <si>
    <r>
      <t xml:space="preserve">Ensaio de resistência à tração simples, por compressão diametral de corpos de prova cilíndricos de 15 x 30cm, </t>
    </r>
    <r>
      <rPr>
        <b/>
        <sz val="10"/>
        <color indexed="8"/>
        <rFont val="Times New Roman"/>
        <family val="1"/>
      </rPr>
      <t xml:space="preserve">exclusive </t>
    </r>
    <r>
      <rPr>
        <sz val="10"/>
        <color indexed="8"/>
        <rFont val="Times New Roman"/>
        <family val="1"/>
      </rPr>
      <t>corpo de prova</t>
    </r>
  </si>
  <si>
    <r>
      <t xml:space="preserve">Resistência à compressão e tração, módulo de elasticidade dinâmica, </t>
    </r>
    <r>
      <rPr>
        <b/>
        <sz val="10"/>
        <color indexed="8"/>
        <rFont val="Times New Roman"/>
        <family val="1"/>
      </rPr>
      <t xml:space="preserve">exclusive </t>
    </r>
    <r>
      <rPr>
        <sz val="10"/>
        <color indexed="8"/>
        <rFont val="Times New Roman"/>
        <family val="1"/>
      </rPr>
      <t>corpo de prova</t>
    </r>
  </si>
  <si>
    <r>
      <t xml:space="preserve">Determinação do ar incorporado em concreto, </t>
    </r>
    <r>
      <rPr>
        <b/>
        <sz val="10"/>
        <color indexed="8"/>
        <rFont val="Times New Roman"/>
        <family val="1"/>
      </rPr>
      <t xml:space="preserve">exclusive </t>
    </r>
    <r>
      <rPr>
        <sz val="10"/>
        <color indexed="8"/>
        <rFont val="Times New Roman"/>
        <family val="1"/>
      </rPr>
      <t>corpo de prova</t>
    </r>
  </si>
  <si>
    <r>
      <t xml:space="preserve">Moldagem e coleta de corpo de prova de concreto, executado por firma especializada, </t>
    </r>
    <r>
      <rPr>
        <b/>
        <sz val="10"/>
        <color indexed="8"/>
        <rFont val="Times New Roman"/>
        <family val="1"/>
      </rPr>
      <t>inclusive</t>
    </r>
    <r>
      <rPr>
        <sz val="10"/>
        <color indexed="8"/>
        <rFont val="Times New Roman"/>
        <family val="1"/>
      </rPr>
      <t xml:space="preserve"> transporte até 50km</t>
    </r>
  </si>
  <si>
    <t xml:space="preserve">Idem item 01.001.0147, considerando o transporte para uma </t>
  </si>
  <si>
    <t>distância de 51 a 100km</t>
  </si>
  <si>
    <t>distância de 101 a 250km</t>
  </si>
  <si>
    <t>Controle tecnológico de obras em concreto armado considerando apenas o controle do concreto e constando de coleta, moldagem e capeamento de corpos de prova, transporte até 50km, ensaios de resistência à compressão aos 28 dias e “Slump test”, medido por m³ de concreto colocado nas formas</t>
  </si>
  <si>
    <t>m³</t>
  </si>
  <si>
    <t>Idem item 01.001.0150, para transporte até 100km</t>
  </si>
  <si>
    <t>Idem item 01.001.0150, para transporte até 250km</t>
  </si>
  <si>
    <t>Ensaios de Ligantes Betuminosos</t>
  </si>
  <si>
    <t>Penetração a 25° C, 100g e 5s</t>
  </si>
  <si>
    <t>Ponto de fulgor Cleveland</t>
  </si>
  <si>
    <t>Ductibilidade a 25° C</t>
  </si>
  <si>
    <t>Viscosidade SSF, a cada temperatura para emulsão</t>
  </si>
  <si>
    <t>Idem item 01.001.0163, para asfalto diluído</t>
  </si>
  <si>
    <t>Viscosidade cinemática, a cada temperatura</t>
  </si>
  <si>
    <t>Viscosidade dinâmica, a cada temperatura</t>
  </si>
  <si>
    <t>Teor de betume (solubilidade)</t>
  </si>
  <si>
    <t>Índice de suscetibilidade térmica</t>
  </si>
  <si>
    <t>Efeito do calor e do ar, por percentagem da penetração original</t>
  </si>
  <si>
    <t>Idem item 01.001.0169, por percentagem da variação em peso</t>
  </si>
  <si>
    <t>Ponto de amolecimento</t>
  </si>
  <si>
    <t>Densidade a 25° C</t>
  </si>
  <si>
    <t>Determinação da curva viscosidade x temperatura</t>
  </si>
  <si>
    <t>Ponto de fulgor TAG</t>
  </si>
  <si>
    <t>Destilação de asfaltos diluídos</t>
  </si>
  <si>
    <t>Determinação de água por destilação</t>
  </si>
  <si>
    <t>Ensaios do resíduo da destilação</t>
  </si>
  <si>
    <t>Viscosidade específica Engler</t>
  </si>
  <si>
    <t>Flutuação</t>
  </si>
  <si>
    <t>Destilação do alcatrão</t>
  </si>
  <si>
    <t>Índice de sulfonação</t>
  </si>
  <si>
    <t>Betume total</t>
  </si>
  <si>
    <t>Sedimentação há 5 dias</t>
  </si>
  <si>
    <t>Peneiração</t>
  </si>
  <si>
    <t>Resistência à água</t>
  </si>
  <si>
    <t>Mistura com cimento ou com filler silícico</t>
  </si>
  <si>
    <t>Carga das partículas</t>
  </si>
  <si>
    <t>Desemulsibilidade</t>
  </si>
  <si>
    <t>Destilação de emulsões asfálticas e óleo destilado</t>
  </si>
  <si>
    <t>Corretivos de Adesividade</t>
  </si>
  <si>
    <t>Resistência ao calor</t>
  </si>
  <si>
    <t>Ensaio RRL para agregado graúdo</t>
  </si>
  <si>
    <t>Determinação de percentagem de agentes ativos</t>
  </si>
  <si>
    <t>Ensaio LCPC</t>
  </si>
  <si>
    <t>Material de enchimento (amostra granulométrica)</t>
  </si>
  <si>
    <t>Determinação de percentagem de carbonato de cálcio</t>
  </si>
  <si>
    <t>Massa específica aparente</t>
  </si>
  <si>
    <t>Misturas Betuminosas</t>
  </si>
  <si>
    <t>Determinação do teor de betume</t>
  </si>
  <si>
    <t>Determinação da estabilidade e fluência Marshall</t>
  </si>
  <si>
    <t>Densidade aparente</t>
  </si>
  <si>
    <t>Percentagem de vazios Rice</t>
  </si>
  <si>
    <t>Dosagem Marshall</t>
  </si>
  <si>
    <t>Recuperação do ligante (ALSON)</t>
  </si>
  <si>
    <t>Amostra granulométrica após extração do ligante</t>
  </si>
  <si>
    <t>Determinação, com auxílio de sonda rotativa, da densidade de mistura compactada, por corpo de prova</t>
  </si>
  <si>
    <t>Controle de compactação, por ponto (método do anel)</t>
  </si>
  <si>
    <t>Determinação da resistência a tração por compressão diametral de misturas betuminosas</t>
  </si>
  <si>
    <t>Determinação do módulo de resistência de misturas betuminosas</t>
  </si>
  <si>
    <t>Determinação de massa específica aparente “in situ” com emprego do frasco de areia</t>
  </si>
  <si>
    <t>Ensaios com Cimento Portland</t>
  </si>
  <si>
    <t>Ensaio normal completo</t>
  </si>
  <si>
    <t>Ensaio de pega</t>
  </si>
  <si>
    <t>Ensaio de expansibilidade (Le Chatelier)</t>
  </si>
  <si>
    <t>Ensaio de expansibilidade em auto-clave</t>
  </si>
  <si>
    <t>Ensaio de finura:  resíduo na peneira nº 200</t>
  </si>
  <si>
    <t>Ensaio de finura:  superfície específica Blaine</t>
  </si>
  <si>
    <t>Resistência à compressão aos 3, 7 e 28 dias de idade</t>
  </si>
  <si>
    <t>Idem item 01.001.0226, para cada idade complementar</t>
  </si>
  <si>
    <t>Calor de hidratação aos 7 e 28 dias de idade</t>
  </si>
  <si>
    <t>Perda ao fogo (Portland comum)</t>
  </si>
  <si>
    <t>Perda ao fogo (pozolânico)</t>
  </si>
  <si>
    <t>Resíduo insolúvel</t>
  </si>
  <si>
    <t>Quantidade de anidrido sulfúrico</t>
  </si>
  <si>
    <t>Quantidade de sílica</t>
  </si>
  <si>
    <t>Quantidade de óxido de ferro</t>
  </si>
  <si>
    <t>Quantidade de óxido de alumínio</t>
  </si>
  <si>
    <t>Quantidade de óxido de cálcio</t>
  </si>
  <si>
    <t>Quantidade de óxido de magnésio</t>
  </si>
  <si>
    <t>Quantidade de anidrido silícico</t>
  </si>
  <si>
    <t>Quantidade de óxido de potássio</t>
  </si>
  <si>
    <t>Quantidade de óxido de sódio</t>
  </si>
  <si>
    <t>Quantidade de cálcio</t>
  </si>
  <si>
    <t>Quantidade de óxido de manganês</t>
  </si>
  <si>
    <t>Quantidade de sulfato</t>
  </si>
  <si>
    <t>Determinação dos compostos principais presentes no cimento Portland</t>
  </si>
  <si>
    <t>Ensaio químico completo de cimento</t>
  </si>
  <si>
    <t>Ensaios de Materiais Metálicos</t>
  </si>
  <si>
    <t>Controle tecnológico de obras, considerando apenas o controle das armaduras, constando de coleta de corpos de prova, transporte até 50km, ensaio de dobramento e de tração simples, medido por tonelada de aço geometricamente necessário</t>
  </si>
  <si>
    <t>t</t>
  </si>
  <si>
    <t>Idem item 01.001.0247, para transporte até 100km</t>
  </si>
  <si>
    <t>Idem item 01.001.0247, para transporte até 250km</t>
  </si>
  <si>
    <t>Dobramento simples, em uma operação</t>
  </si>
  <si>
    <t>Dobramento simples, em duas operações (flexão e compressão)</t>
  </si>
  <si>
    <t>Tração simples, com esforço até 5t</t>
  </si>
  <si>
    <t>Tração simples, com esforço de 5 até 30t</t>
  </si>
  <si>
    <t>Tração simples, com esforço de 30 até 100t</t>
  </si>
  <si>
    <t>Tração com determinação de alongamento sob carga</t>
  </si>
  <si>
    <t>Módulo de elasticidade</t>
  </si>
  <si>
    <t>Flexão por impacto, com traçado do diagrama tensão x deformação específica, na temperatura ambiente</t>
  </si>
  <si>
    <r>
      <t xml:space="preserve">Tração com medidas de deformação (0,2%), </t>
    </r>
    <r>
      <rPr>
        <b/>
        <sz val="10"/>
        <color indexed="8"/>
        <rFont val="Times New Roman"/>
        <family val="1"/>
      </rPr>
      <t>inclusive</t>
    </r>
    <r>
      <rPr>
        <sz val="10"/>
        <color indexed="8"/>
        <rFont val="Times New Roman"/>
        <family val="1"/>
      </rPr>
      <t xml:space="preserve"> traçado de gráficos sendo o esforço até 5t</t>
    </r>
  </si>
  <si>
    <t>Idem item 01.001.0258, sendo o esforço de 5 até 30t</t>
  </si>
  <si>
    <t>Idem item 01.001.0258, sendo o esforço de 30 até 200t</t>
  </si>
  <si>
    <t>Ensaios em Tubos Cerâmicos Vidrados</t>
  </si>
  <si>
    <t>Compressão diametral</t>
  </si>
  <si>
    <t>Permeabilidade</t>
  </si>
  <si>
    <t>Absorção</t>
  </si>
  <si>
    <t>Ensaios de Paralelepípedos</t>
  </si>
  <si>
    <t>Dimensão</t>
  </si>
  <si>
    <t>Ensaios em Tubos e Calhas de Concreto</t>
  </si>
  <si>
    <t>Compressão diametral em tubos ou calhas de concreto simples, diâmetro até 0,30m</t>
  </si>
  <si>
    <t>Idem item 01.001.0265, diâmetro acima de 0,30m</t>
  </si>
  <si>
    <t>Compressão diametral em tubos ou calhas de concreto armado, diâmetro de 0,30 a 0,60m</t>
  </si>
  <si>
    <t>Idem item 01.001.0267, diâmetro de 0,60 a 1,20m</t>
  </si>
  <si>
    <t>Idem item 01.001.0267, diâmetro de 1,20 a 2,00m</t>
  </si>
  <si>
    <t>Ensaios em Tijolos de Barro Cozido</t>
  </si>
  <si>
    <t>Resistência à compressão em unidades maciças</t>
  </si>
  <si>
    <t>Idem item 01.001.0272, em unidades furadas</t>
  </si>
  <si>
    <t>Ensaios de Cal</t>
  </si>
  <si>
    <t>Índice de Vicat de cal hidráulica</t>
  </si>
  <si>
    <t>Ensaio químico completo de cal</t>
  </si>
  <si>
    <t>Ensaios de Cal Hidratada</t>
  </si>
  <si>
    <t>Finura</t>
  </si>
  <si>
    <t>Estabilidade</t>
  </si>
  <si>
    <t>Ensaios de Água</t>
  </si>
  <si>
    <t>Verificação da qualidade para possibilidade de emprego em preparo de concreto</t>
  </si>
  <si>
    <t xml:space="preserve">Ensaio comparativo de resistência à compressão de corpos de prova de argamassa </t>
  </si>
  <si>
    <t>Ensaios Diversos</t>
  </si>
  <si>
    <t>Determinação das constantes elásticas dos materiais de construção (processo mecânico ou eletrônico)</t>
  </si>
  <si>
    <t>Ensaios de Aditivos para Argamassas e Concretos</t>
  </si>
  <si>
    <t>Ensaio completo</t>
  </si>
  <si>
    <t>Ensaios de Pavimentação</t>
  </si>
  <si>
    <t>Determinação da taxa de ligante, por determinação</t>
  </si>
  <si>
    <t>Determinação da taxa de agregado, por determinação</t>
  </si>
  <si>
    <t>Determinação da deformação de pavimentos com o auxílio da viga Benkelmann, por ponto</t>
  </si>
  <si>
    <t>Extração, com o auxílio de sonda rotativa, de corpos de prova com 15cm de diâmetro, em pavimentos com placas de concreto, revestimentos betuminosos, com até 10cm de espessura, por corpo de prova</t>
  </si>
  <si>
    <t>Idem item 01.001.0303, com mais de 10cm de espessura</t>
  </si>
  <si>
    <t>Idem item 01.001.0303, em placas de concreto com até 15cm de espessura</t>
  </si>
  <si>
    <t>Idem item 01.001.0303, em placas de concreto com espessura entre 15 e 20cm</t>
  </si>
  <si>
    <t>Idem item 01.001.0303, em placas de concreto com mais de 20cm de espessura</t>
  </si>
  <si>
    <t>Aferições</t>
  </si>
  <si>
    <t>Manômetros até 10t</t>
  </si>
  <si>
    <t>Manômetros de 10 até 50t</t>
  </si>
  <si>
    <t>Manômetros de 50 até 500t</t>
  </si>
  <si>
    <t>Anel dinamométrico</t>
  </si>
  <si>
    <t>Prensa</t>
  </si>
  <si>
    <t>“Speed”</t>
  </si>
  <si>
    <t>Balanças</t>
  </si>
  <si>
    <t>Termômetros</t>
  </si>
  <si>
    <t>Densímetro:  verificação de uma indicação</t>
  </si>
  <si>
    <t>Densímetro:  verificação de cada indicação complementar</t>
  </si>
  <si>
    <r>
      <t>Determinação das constantes do funil e placa (</t>
    </r>
    <r>
      <rPr>
        <b/>
        <sz val="10"/>
        <color indexed="8"/>
        <rFont val="Times New Roman"/>
        <family val="1"/>
      </rPr>
      <t>exclusive</t>
    </r>
    <r>
      <rPr>
        <sz val="10"/>
        <color indexed="8"/>
        <rFont val="Times New Roman"/>
        <family val="1"/>
      </rPr>
      <t xml:space="preserve"> areia)</t>
    </r>
  </si>
  <si>
    <t>Micrômetros:  verificação de uma indicação</t>
  </si>
  <si>
    <t>Micrômetros:  verificação de cada indicação complementar</t>
  </si>
  <si>
    <t>Dinamômetros:  verificação de uma indicação</t>
  </si>
  <si>
    <t>Dinamômetros:  verificação de cada indicação suplementar</t>
  </si>
  <si>
    <t>Aferição de qualquer máquina de ensaio de materiais, exceto as relacionadas nos itens anteriores</t>
  </si>
  <si>
    <t>Ensaios para Recuperação de Corrosão em Armaduras</t>
  </si>
  <si>
    <t>Ensaios para recuperação de corrosão em armaduras, constando de ensaio do potencial elétrico da armadura em relação ao elemento estrutural que a cerca</t>
  </si>
  <si>
    <t xml:space="preserve">Ensaios para recuperação de armaduras, constando de aplicação de lápis colorimétrico para testes de PH e avaliação da frente de carbonatação </t>
  </si>
  <si>
    <t>Ensaios para recuperação de corrosão em armaduras, constando de cravação por amostragem, em diversas lajes e vigas, de pinos lisos para estimativa da tensão de compressão do concreto</t>
  </si>
  <si>
    <t>Sondagem e Perfuração Rotativas com Coroa de Widia</t>
  </si>
  <si>
    <r>
      <t xml:space="preserve">Sondagem rotativa com coroa de widia, em solo, diâmetro AX, vertical,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</si>
  <si>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01.002.0001, sendo solo, AX, horizontal</t>
  </si>
  <si>
    <t>Idem item 01.002.0001, sendo solo, BX, vertical</t>
  </si>
  <si>
    <t>Idem item 01.002.0001, sendo solo, BX, horizontal</t>
  </si>
  <si>
    <t>Idem item 01.002.0001, sendo solo, NX, vertical</t>
  </si>
  <si>
    <t>Idem item 01.002.0001, sendo solo, NX, horizontal</t>
  </si>
  <si>
    <t>Idem item 01.002.0001, sendo solo, H, vertical</t>
  </si>
  <si>
    <t>Idem item 01.002.0001, sendo solo, H, horizontal</t>
  </si>
  <si>
    <t>Idem item 01.002.0001, sendo alteração de rocha, AX, vertical</t>
  </si>
  <si>
    <t>Idem item 01.002.0001, sendo alteração de rocha, BX, vertical</t>
  </si>
  <si>
    <t>Idem item 01.002.0001, sendo alteração de rocha, NX, vertical</t>
  </si>
  <si>
    <t>Idem item 01.002.0001, sendo alteração de rocha, H, vertical</t>
  </si>
  <si>
    <t>Idem item 01.002.0001, sendo rocha sã, AX, vertical</t>
  </si>
  <si>
    <t>Idem item 01.002.0001, sendo rocha sã, BX, vertical</t>
  </si>
  <si>
    <t>Idem item 01.002.0001, sendo rocha sã, NX, vertical</t>
  </si>
  <si>
    <t>Idem item 01.002.0001, sendo rocha sã, H, vertical</t>
  </si>
  <si>
    <r>
      <t xml:space="preserve">Perfuração rotativa com coroa de widia, em solo, diâmetro AX vertical,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</si>
  <si>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01.002.0021, sendo solo, AX, horizontal</t>
  </si>
  <si>
    <t>Idem item 01.002.0021, sendo solo, BX, vertical</t>
  </si>
  <si>
    <t>Idem item 01.002.0021, sendo solo, BX, horizontal</t>
  </si>
  <si>
    <t>Idem item 01.002.0021, sendo solo, NX, vertical</t>
  </si>
  <si>
    <t>Idem item 01.002.0021, sendo solo, NX, horizontal</t>
  </si>
  <si>
    <t>Idem item 01.002.0021, sendo solo, H, vertical</t>
  </si>
  <si>
    <t>Idem item 01.002.0021, sendo solo, H, horizontal</t>
  </si>
  <si>
    <t>Idem item 01.002.0021, sendo solo, 5”, vertical</t>
  </si>
  <si>
    <t>Idem item 01.002.0021, sendo solo, 6”, vertical</t>
  </si>
  <si>
    <t>Idem item 01.002.0021, sendo solo, 8”, vertical</t>
  </si>
  <si>
    <t>Idem item 01.002.0021, sendo solo, 10”, vertical</t>
  </si>
  <si>
    <t>Idem item 01.002.0021, sendo solo, 12”, vertical</t>
  </si>
  <si>
    <t>Idem item 01.002.0021, sendo solo, 14”, vertical</t>
  </si>
  <si>
    <t>Idem item 01.002.0021, sendo solo, 16”, vertical</t>
  </si>
  <si>
    <t>Idem item 01.002.0021, sendo alteração de rocha, AX, vertical</t>
  </si>
  <si>
    <t>Idem item 01.002.0021, sendo alteração de rocha, BX, vertical</t>
  </si>
  <si>
    <t>Idem item 01.002.0021, sendo alteração de rocha, NX, vertical</t>
  </si>
  <si>
    <t>Idem item 01.002.0021, sendo alteração de rocha, H, vertical</t>
  </si>
  <si>
    <t>Idem item 01.002.0021, sendo alteração de rocha, 5”, vertical</t>
  </si>
  <si>
    <t>Idem item 01.002.0021, sendo alteração de rocha, 6”, vertical</t>
  </si>
  <si>
    <t>Idem item 01.002.0021, sendo alteração de rocha, 8”, vertical</t>
  </si>
  <si>
    <t>Idem item 01.002.0021, sendo alteração de rocha, 10”, vertical</t>
  </si>
  <si>
    <t>Idem item 01.002.0021, sendo alteração de rocha, 12”, vertical</t>
  </si>
  <si>
    <t>Idem item 01.002.0021, sendo alteração de rocha, 14”, vertical</t>
  </si>
  <si>
    <t>Idem item 01.002.0021, sendo alteração de rocha, 16”, vertical</t>
  </si>
  <si>
    <t>Idem item 01.002.0021, sendo rocha sã, AX, vertical</t>
  </si>
  <si>
    <t>Idem item 01.002.0021, sendo rocha sã, BX, vertical</t>
  </si>
  <si>
    <t>Idem item 01.002.0021, sendo rocha sã, NX, vertical</t>
  </si>
  <si>
    <t>Idem item 01.002.0021, sendo rocha sã, H, vertical</t>
  </si>
  <si>
    <t>Idem item 01.002.0021, sendo rocha sã, 5”, vertical</t>
  </si>
  <si>
    <t>Idem item 01.002.0021, sendo rocha sã, 6”, vertical</t>
  </si>
  <si>
    <t>Idem item 01.002.0021, sendo rocha sã, 8”, vertical</t>
  </si>
  <si>
    <t>Idem item 01.002.0021, sendo rocha sã, 10”, vertical</t>
  </si>
  <si>
    <t>Idem item 01.002.0021, sendo rocha sã, 12”, vertical</t>
  </si>
  <si>
    <t>Idem item 01.002.0021, sendo rocha sã, 14”, vertical</t>
  </si>
  <si>
    <t>Idem item 01.002.0021, sendo rocha sã, 16”, vertical</t>
  </si>
  <si>
    <t>Sondagem e Perfuração em Terreno Comum e em Rocha</t>
  </si>
  <si>
    <r>
      <t xml:space="preserve">Sondagem a percussão, em terreno comum, com ensaio de penetração, diâmetro de 3”,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01.008)</t>
    </r>
  </si>
  <si>
    <t>Idem item 01.003.0001, com diâmetro de 4.1/2”</t>
  </si>
  <si>
    <t>Idem item 01.003.0001, com diâmetro de 6”</t>
  </si>
  <si>
    <t>Idem item 01.003.0001, com diâmetro de 8”</t>
  </si>
  <si>
    <t>Idem item 01.003.0001, com diâmetro de 10”</t>
  </si>
  <si>
    <r>
      <t xml:space="preserve">Sondagem a percussão, sob lâmina d’agua de rios e lagoas, com ensaio de penetração, diâmetro de 3”,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01.008)</t>
    </r>
  </si>
  <si>
    <t>Idem item 01.003.0011, com diâmetro de 4.1/2”</t>
  </si>
  <si>
    <t>Idem item 01.003.0011, com diâmetro de 6”</t>
  </si>
  <si>
    <r>
      <t xml:space="preserve">Perfuração a percussão, em terreno comum, diâmetro de 3”,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01.008)</t>
    </r>
  </si>
  <si>
    <t>Idem item 01.003.0021, com diâmetro de 4.1/2”</t>
  </si>
  <si>
    <t>Idem item 01.003.0021, com diâmetro de 6”</t>
  </si>
  <si>
    <t>Idem item 01.003.0021, com diâmetro de 8”</t>
  </si>
  <si>
    <t>Idem item 01.003.0021, com diâmetro de 10”</t>
  </si>
  <si>
    <t>Idem item 01.003.0021, sendo rocha alterada, com diâmetro de 3”</t>
  </si>
  <si>
    <t>Idem item 01.003.0021, sendo rocha alterada, com diâmetro de 4.1/2”</t>
  </si>
  <si>
    <t>Idem item 01.003.0021, sendo rocha alterada, com diâmetro de 6”</t>
  </si>
  <si>
    <t>Idem item 01.003.0021, sendo rocha alterada, com diâmetro de 8”</t>
  </si>
  <si>
    <t>Idem item 01.003.0021, sendo rocha alterada, com diâmetro de 10”</t>
  </si>
  <si>
    <r>
      <t xml:space="preserve">Perfuração com “wagon drill” diâmetro até 2.1/2”, em granito ou gnaisse, </t>
    </r>
    <r>
      <rPr>
        <b/>
        <sz val="10"/>
        <color indexed="8"/>
        <rFont val="Times New Roman"/>
        <family val="1"/>
      </rPr>
      <t>inclusive</t>
    </r>
    <r>
      <rPr>
        <sz val="10"/>
        <color indexed="8"/>
        <rFont val="Times New Roman"/>
        <family val="1"/>
      </rPr>
      <t xml:space="preserve"> ar comprimido</t>
    </r>
  </si>
  <si>
    <t>Para outras naturezas de rocha, multiplicar o custo do item pelos seguintes coeficientes:</t>
  </si>
  <si>
    <t>- Quartzito - 1,5</t>
  </si>
  <si>
    <t>- Calcário - 0,8</t>
  </si>
  <si>
    <t>- Basalto - 0,65</t>
  </si>
  <si>
    <r>
      <t xml:space="preserve">Perfuração com “wagon drill” pesado, diâmetro até 4.1/2”, em granito ou gnaisse, </t>
    </r>
    <r>
      <rPr>
        <b/>
        <sz val="10"/>
        <color indexed="8"/>
        <rFont val="Times New Roman"/>
        <family val="1"/>
      </rPr>
      <t>inclusive</t>
    </r>
    <r>
      <rPr>
        <sz val="10"/>
        <color indexed="8"/>
        <rFont val="Times New Roman"/>
        <family val="1"/>
      </rPr>
      <t xml:space="preserve"> ar comprimido</t>
    </r>
  </si>
  <si>
    <r>
      <t xml:space="preserve">Perfuração com martelete ou perfuratriz manual, diâmetro até 1.1/4”, em granito ou gnaisse, </t>
    </r>
    <r>
      <rPr>
        <b/>
        <sz val="10"/>
        <color indexed="8"/>
        <rFont val="Times New Roman"/>
        <family val="1"/>
      </rPr>
      <t>inclusive</t>
    </r>
    <r>
      <rPr>
        <sz val="10"/>
        <color indexed="8"/>
        <rFont val="Times New Roman"/>
        <family val="1"/>
      </rPr>
      <t xml:space="preserve"> ar comprimido, admitindo uma produção média bruta em torno de 2,00m/h.  Para outras produções, multiplicar o preço do item pelos seguintes coeficientes:</t>
    </r>
  </si>
  <si>
    <t>-1,50m/h - 1,33</t>
  </si>
  <si>
    <t>-1,00m/h - 2</t>
  </si>
  <si>
    <t>Idem item 01.003.0054, utilizando, porém, apenas uma perfuratriz e um compressor e com produção média bruta em torno de 0,50m/h</t>
  </si>
  <si>
    <t>Sondagem e Perfuração com Coroa de Diamante</t>
  </si>
  <si>
    <r>
      <t xml:space="preserve">Sondagem rotativa com coroa de diamante, em alteração de rocha, diâmetro EX,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</si>
  <si>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01.004.0001, sendo alteração de rocha, AX</t>
  </si>
  <si>
    <t>Idem item 01.004.0001, sendo alteração de rocha, BX</t>
  </si>
  <si>
    <t>Idem item 01.004.0001, sendo alteração de rocha, NX</t>
  </si>
  <si>
    <t>Idem item 01.004.0001, sendo alteração de rocha, H</t>
  </si>
  <si>
    <t>Idem item 01.004.0001, sendo alteração de rocha, 6”</t>
  </si>
  <si>
    <t>Idem item 01.004.0001, sendo rocha sã, EX</t>
  </si>
  <si>
    <t>Idem item 01.004.0001, sendo rocha sã, AX</t>
  </si>
  <si>
    <t>Idem item 01.004.0001, sendo rocha sã, BX</t>
  </si>
  <si>
    <t>Idem item 01.004.0001, sendo rocha sã, NX</t>
  </si>
  <si>
    <t>Idem item 01.004.0001, sendo rocha sã, H</t>
  </si>
  <si>
    <t>Idem item 01.004.0001, sendo rocha sã, 6”</t>
  </si>
  <si>
    <r>
      <t xml:space="preserve">Perfuração rotativa com coroa de diamante, em alteração de rocha, diâmetro EX,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</si>
  <si>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01.004.0021, sendo alteração de rocha, AX</t>
  </si>
  <si>
    <t>Idem item 01.004.0021, sendo alteração de rocha, BX</t>
  </si>
  <si>
    <t>Idem item 01.004.0021, sendo alteração de rocha, NX</t>
  </si>
  <si>
    <t>Idem item 01.004.0021, sendo alteração de rocha, H</t>
  </si>
  <si>
    <t>Idem item 01.004.0021, sendo alteração de rocha, 6”</t>
  </si>
  <si>
    <t>Idem item 01.004.0021, sendo rocha sã, EX</t>
  </si>
  <si>
    <t>Idem item 01.004.0021, sendo rocha sã, AX</t>
  </si>
  <si>
    <t>Idem item 01.004.0021, sendo rocha sã, BX</t>
  </si>
  <si>
    <t>Idem item 01.004.0021, sendo rocha sã, NX</t>
  </si>
  <si>
    <t>Idem item 01.004.0021, sendo rocha sã, H</t>
  </si>
  <si>
    <t>Idem item 01.004.0021, sendo rocha sã, 6”</t>
  </si>
  <si>
    <r>
      <t xml:space="preserve">Perfuração rotativa com coroa de diamante em concreto, com diâmetro de 2”, </t>
    </r>
    <r>
      <rPr>
        <b/>
        <sz val="10"/>
        <color indexed="8"/>
        <rFont val="Times New Roman"/>
        <family val="1"/>
      </rPr>
      <t xml:space="preserve">inclusive </t>
    </r>
    <r>
      <rPr>
        <sz val="10"/>
        <color indexed="8"/>
        <rFont val="Times New Roman"/>
        <family val="1"/>
      </rPr>
      <t>deslocamento dentro do canteiro e instalação da sonda em cada furo (vide itens de mobilização e desmobilização na família 01.009)</t>
    </r>
  </si>
  <si>
    <t>Idem item 01.004.0070, com diâmetro de 3”</t>
  </si>
  <si>
    <t>Idem item 01.004.0070, com diâmetro de 4”</t>
  </si>
  <si>
    <t>Idem item 01.004.0070, com diâmetro de 6”</t>
  </si>
  <si>
    <t>Sondagem Sísmica (Método Elétrico)</t>
  </si>
  <si>
    <r>
      <t xml:space="preserve">Execução de sondagem elétrica vertical (SEV), </t>
    </r>
    <r>
      <rPr>
        <b/>
        <sz val="10"/>
        <color indexed="8"/>
        <rFont val="Times New Roman"/>
        <family val="1"/>
      </rPr>
      <t xml:space="preserve">inclusive </t>
    </r>
    <r>
      <rPr>
        <sz val="10"/>
        <color indexed="8"/>
        <rFont val="Times New Roman"/>
        <family val="1"/>
      </rPr>
      <t>o processamento e interpretação dos perfis, bem como a apresentação dos resultados em papel e em meio digital</t>
    </r>
  </si>
  <si>
    <r>
      <t xml:space="preserve">Execução de linha de prospecção geofísica pelo método de caminhamento elétrico, </t>
    </r>
    <r>
      <rPr>
        <b/>
        <sz val="10"/>
        <color indexed="8"/>
        <rFont val="Times New Roman"/>
        <family val="1"/>
      </rPr>
      <t xml:space="preserve">inclusive </t>
    </r>
    <r>
      <rPr>
        <sz val="10"/>
        <color indexed="8"/>
        <rFont val="Times New Roman"/>
        <family val="1"/>
      </rPr>
      <t>o processamento e interpretação das seções, bem como a apresentação dos resultados (seções originais e interpretadas), em papel e em meio digital</t>
    </r>
  </si>
  <si>
    <t>Sondagem Sísmica (Método Eletromagnético)</t>
  </si>
  <si>
    <r>
      <t xml:space="preserve">Execução de linha de prospecção sísmica pelo método de reflexão, utilizando martelo ou explosivo como fonte geradora do pulso sísmico, </t>
    </r>
    <r>
      <rPr>
        <b/>
        <sz val="10"/>
        <color indexed="8"/>
        <rFont val="Times New Roman"/>
        <family val="1"/>
      </rPr>
      <t>inclusive</t>
    </r>
    <r>
      <rPr>
        <sz val="10"/>
        <color indexed="8"/>
        <rFont val="Times New Roman"/>
        <family val="1"/>
      </rPr>
      <t xml:space="preserve"> a apresentação do relatório com os dados, em papel e em meio digital, </t>
    </r>
    <r>
      <rPr>
        <b/>
        <sz val="10"/>
        <color indexed="8"/>
        <rFont val="Times New Roman"/>
        <family val="1"/>
      </rPr>
      <t>exclusive</t>
    </r>
    <r>
      <rPr>
        <sz val="10"/>
        <color indexed="8"/>
        <rFont val="Times New Roman"/>
        <family val="1"/>
      </rPr>
      <t xml:space="preserve"> o processamento e interpretação dos dados</t>
    </r>
  </si>
  <si>
    <t>Idem item 01.004.0110, sendo pelo método de refração</t>
  </si>
  <si>
    <r>
      <t xml:space="preserve">Execução de linha de prospecção por radar de penetração no solo (GPR), </t>
    </r>
    <r>
      <rPr>
        <b/>
        <sz val="10"/>
        <color indexed="8"/>
        <rFont val="Times New Roman"/>
        <family val="1"/>
      </rPr>
      <t xml:space="preserve">inclusive </t>
    </r>
    <r>
      <rPr>
        <sz val="10"/>
        <color indexed="8"/>
        <rFont val="Times New Roman"/>
        <family val="1"/>
      </rPr>
      <t xml:space="preserve">a apresentação do relatório com as seções processadas, em papel e em meio digital, </t>
    </r>
    <r>
      <rPr>
        <b/>
        <sz val="10"/>
        <color indexed="8"/>
        <rFont val="Times New Roman"/>
        <family val="1"/>
      </rPr>
      <t xml:space="preserve">exclusive </t>
    </r>
    <r>
      <rPr>
        <sz val="10"/>
        <color indexed="8"/>
        <rFont val="Times New Roman"/>
        <family val="1"/>
      </rPr>
      <t>o processamento e interpretação dos dados</t>
    </r>
  </si>
  <si>
    <r>
      <t xml:space="preserve">Interpretação de dados de radar de penetração no solo (GPR), </t>
    </r>
    <r>
      <rPr>
        <b/>
        <sz val="10"/>
        <color indexed="8"/>
        <rFont val="Times New Roman"/>
        <family val="1"/>
      </rPr>
      <t xml:space="preserve">inclusive </t>
    </r>
    <r>
      <rPr>
        <sz val="10"/>
        <color indexed="8"/>
        <rFont val="Times New Roman"/>
        <family val="1"/>
      </rPr>
      <t>a análise de seções migradas e não migradas e apresentação do relatório com as seções interpretadas, em papel e em meio digital</t>
    </r>
  </si>
  <si>
    <r>
      <t xml:space="preserve">Processamento de dados de radar de penetração no solo (GPR), </t>
    </r>
    <r>
      <rPr>
        <b/>
        <sz val="10"/>
        <color indexed="8"/>
        <rFont val="Times New Roman"/>
        <family val="1"/>
      </rPr>
      <t xml:space="preserve">inclusive </t>
    </r>
    <r>
      <rPr>
        <sz val="10"/>
        <color indexed="8"/>
        <rFont val="Times New Roman"/>
        <family val="1"/>
      </rPr>
      <t>correção topográfica, filtros, ganhos e migração, através de softwares para esse fim, e a apresentação do relatório com as seções processadas, em papel e em meio digital</t>
    </r>
  </si>
  <si>
    <t>Sondagem Sísmica (Método Sísmico)</t>
  </si>
  <si>
    <r>
      <t xml:space="preserve">Interpretação de linha sísmica de reflexão, </t>
    </r>
    <r>
      <rPr>
        <b/>
        <sz val="10"/>
        <color indexed="8"/>
        <rFont val="Times New Roman"/>
        <family val="1"/>
      </rPr>
      <t xml:space="preserve">inclusive </t>
    </r>
    <r>
      <rPr>
        <sz val="10"/>
        <color indexed="8"/>
        <rFont val="Times New Roman"/>
        <family val="1"/>
      </rPr>
      <t>a análise de seções migradas e não migradas e a apresentação do relatório com as seções interpretadas, em papel e em meio digital</t>
    </r>
  </si>
  <si>
    <r>
      <t xml:space="preserve">Processamento de linha sísmica de refração, </t>
    </r>
    <r>
      <rPr>
        <b/>
        <sz val="10"/>
        <color indexed="8"/>
        <rFont val="Times New Roman"/>
        <family val="1"/>
      </rPr>
      <t xml:space="preserve">inclusive </t>
    </r>
    <r>
      <rPr>
        <sz val="10"/>
        <color indexed="8"/>
        <rFont val="Times New Roman"/>
        <family val="1"/>
      </rPr>
      <t>correção topográfica, filtros, ganhos, análises de velocidade e migração, através de softwares específicos para este fim, e a apresentação do relatório com as seções processadas em papel e em meio digital</t>
    </r>
  </si>
  <si>
    <r>
      <t xml:space="preserve">Processamento e interpretação de linha sísmica de refração, </t>
    </r>
    <r>
      <rPr>
        <b/>
        <sz val="10"/>
        <color indexed="8"/>
        <rFont val="Times New Roman"/>
        <family val="1"/>
      </rPr>
      <t xml:space="preserve">inclusive </t>
    </r>
    <r>
      <rPr>
        <sz val="10"/>
        <color indexed="8"/>
        <rFont val="Times New Roman"/>
        <family val="1"/>
      </rPr>
      <t>a apresentação de relatório com as seções processadas e interpretadas, em papel e em meio digital</t>
    </r>
  </si>
  <si>
    <t>Preparo e Regularização de Terreno (Destocamento, Roçado e Desmatamento)</t>
  </si>
  <si>
    <r>
      <t xml:space="preserve">Preparo manual de terreno, compreendendo acerto, raspagem eventualmente até 0,30m de profundidade e afastamento lateral do material excedente, </t>
    </r>
    <r>
      <rPr>
        <b/>
        <sz val="10"/>
        <color indexed="8"/>
        <rFont val="Times New Roman"/>
        <family val="1"/>
      </rPr>
      <t xml:space="preserve">exclusive </t>
    </r>
    <r>
      <rPr>
        <sz val="10"/>
        <color indexed="8"/>
        <rFont val="Times New Roman"/>
        <family val="1"/>
      </rPr>
      <t>compactação</t>
    </r>
  </si>
  <si>
    <t>m²</t>
  </si>
  <si>
    <r>
      <t xml:space="preserve">Idem item 01.005.0001, </t>
    </r>
    <r>
      <rPr>
        <b/>
        <sz val="10"/>
        <color indexed="8"/>
        <rFont val="Times New Roman"/>
        <family val="1"/>
      </rPr>
      <t>inclusive</t>
    </r>
    <r>
      <rPr>
        <sz val="10"/>
        <color indexed="8"/>
        <rFont val="Times New Roman"/>
        <family val="1"/>
      </rPr>
      <t xml:space="preserve"> compactação mecânica</t>
    </r>
  </si>
  <si>
    <r>
      <t xml:space="preserve">Idem item 01.005.0001, </t>
    </r>
    <r>
      <rPr>
        <b/>
        <sz val="10"/>
        <color indexed="8"/>
        <rFont val="Times New Roman"/>
        <family val="1"/>
      </rPr>
      <t>inclusive</t>
    </r>
    <r>
      <rPr>
        <sz val="10"/>
        <color indexed="8"/>
        <rFont val="Times New Roman"/>
        <family val="1"/>
      </rPr>
      <t xml:space="preserve"> compactação manual</t>
    </r>
  </si>
  <si>
    <t>Roçado em vegetação espessa com empilhamento lateral e queima dos resíduos</t>
  </si>
  <si>
    <t>Idem item 01.005.0005, sendo a vegetação rala</t>
  </si>
  <si>
    <t>Roçado a foice e machado em mata de pequeno porte e queima dos resíduos sem destocamento ou remoção</t>
  </si>
  <si>
    <t>Destocamento de árvores de porte médio e raízes profundas, sem remoção e auxílio mecânico</t>
  </si>
  <si>
    <t>Abertura de picada, em encosta, em terreno de vegetação densa</t>
  </si>
  <si>
    <t>Abertura de picadas em terreno com vegetação que possibilite o uso apenas de facão e foice</t>
  </si>
  <si>
    <t>km</t>
  </si>
  <si>
    <t>Idem item 01.005.0013, em terreno que exija além do uso de facão e foice, também machado e motoserra</t>
  </si>
  <si>
    <t>Suavização e reconformação manual de taludes, com pequeno desmatamento e altura média de 0,50m</t>
  </si>
  <si>
    <t>Idem item 01.005.0020, para altura média de 1,00m</t>
  </si>
  <si>
    <t>Idem item 01.005.0020, para altura média de 1,50m</t>
  </si>
  <si>
    <t>Destocamento mecânico de tocos de até 0,30m de diâmetro</t>
  </si>
  <si>
    <t>Idem item 01.006.0001, de tocos de 0,30 a 0,50m de diâmetro</t>
  </si>
  <si>
    <t>Idem item 01.006.0001, de tocos maiores que 0,50m de diâmetro</t>
  </si>
  <si>
    <t>Desmatamento e limpeza de terrenos com trator de esteiras com potência em torno de 200cv</t>
  </si>
  <si>
    <t>Regularização de terreno com trator em torno de 80cv, compreendendo acerto , raspagem eventualmente até 0,30m de profundidade e afastamento lateral do material excedente</t>
  </si>
  <si>
    <t>Rebaixamento de Lençol d’Água (WELL POINT)</t>
  </si>
  <si>
    <r>
      <t>Montagem e desmontagem de um conjunto de bombas (15cv) para até 70,00m de coletores (</t>
    </r>
    <r>
      <rPr>
        <b/>
        <sz val="10"/>
        <color indexed="8"/>
        <rFont val="Times New Roman"/>
        <family val="1"/>
      </rPr>
      <t>inclusive</t>
    </r>
    <r>
      <rPr>
        <sz val="10"/>
        <color indexed="8"/>
        <rFont val="Times New Roman"/>
        <family val="1"/>
      </rPr>
      <t xml:space="preserve"> estes)</t>
    </r>
  </si>
  <si>
    <t>Cravação e retirada de uma ponteira filtrante</t>
  </si>
  <si>
    <r>
      <t xml:space="preserve">Operação e manutenção do sistema, </t>
    </r>
    <r>
      <rPr>
        <b/>
        <sz val="10"/>
        <color indexed="8"/>
        <rFont val="Times New Roman"/>
        <family val="1"/>
      </rPr>
      <t xml:space="preserve">exclusive </t>
    </r>
    <r>
      <rPr>
        <sz val="10"/>
        <color indexed="8"/>
        <rFont val="Times New Roman"/>
        <family val="1"/>
      </rPr>
      <t>energia elétrica, pelo tempo corrido de emprego na obra</t>
    </r>
  </si>
  <si>
    <t>dia</t>
  </si>
  <si>
    <t>Energia consumida pelo sistema, medida pela potência instalada e pelo tempo de funcionamento</t>
  </si>
  <si>
    <t>cv x h</t>
  </si>
  <si>
    <t>Poço Artesiano</t>
  </si>
  <si>
    <r>
      <t xml:space="preserve">Poço artesiano, profundidade até 50 metros, </t>
    </r>
    <r>
      <rPr>
        <b/>
        <sz val="10"/>
        <color indexed="8"/>
        <rFont val="Times New Roman"/>
        <family val="1"/>
      </rPr>
      <t xml:space="preserve">inclusive </t>
    </r>
    <r>
      <rPr>
        <sz val="10"/>
        <color indexed="8"/>
        <rFont val="Times New Roman"/>
        <family val="1"/>
      </rPr>
      <t xml:space="preserve">perfuração, instalação e análise da água, </t>
    </r>
    <r>
      <rPr>
        <b/>
        <sz val="10"/>
        <color indexed="8"/>
        <rFont val="Times New Roman"/>
        <family val="1"/>
      </rPr>
      <t xml:space="preserve">exclusive </t>
    </r>
    <r>
      <rPr>
        <sz val="10"/>
        <color indexed="8"/>
        <rFont val="Times New Roman"/>
        <family val="1"/>
      </rPr>
      <t>motobomba</t>
    </r>
  </si>
  <si>
    <r>
      <t xml:space="preserve">Poço artesiano profundo, profundidade de 51 metros até 100 metros, </t>
    </r>
    <r>
      <rPr>
        <b/>
        <sz val="10"/>
        <color indexed="8"/>
        <rFont val="Times New Roman"/>
        <family val="1"/>
      </rPr>
      <t xml:space="preserve">inclusive </t>
    </r>
    <r>
      <rPr>
        <sz val="10"/>
        <color indexed="8"/>
        <rFont val="Times New Roman"/>
        <family val="1"/>
      </rPr>
      <t xml:space="preserve">perfuração, revestimento e análise da água, </t>
    </r>
    <r>
      <rPr>
        <b/>
        <sz val="10"/>
        <color indexed="8"/>
        <rFont val="Times New Roman"/>
        <family val="1"/>
      </rPr>
      <t xml:space="preserve">exclusive </t>
    </r>
    <r>
      <rPr>
        <sz val="10"/>
        <color indexed="8"/>
        <rFont val="Times New Roman"/>
        <family val="1"/>
      </rPr>
      <t>motobomba</t>
    </r>
  </si>
  <si>
    <r>
      <t xml:space="preserve">Poço artesiano, </t>
    </r>
    <r>
      <rPr>
        <b/>
        <sz val="10"/>
        <color indexed="8"/>
        <rFont val="Times New Roman"/>
        <family val="1"/>
      </rPr>
      <t xml:space="preserve">inclusive </t>
    </r>
    <r>
      <rPr>
        <sz val="10"/>
        <color indexed="8"/>
        <rFont val="Times New Roman"/>
        <family val="1"/>
      </rPr>
      <t xml:space="preserve">perfuração a trado, revestimento e análise da água e </t>
    </r>
    <r>
      <rPr>
        <b/>
        <sz val="10"/>
        <color indexed="8"/>
        <rFont val="Times New Roman"/>
        <family val="1"/>
      </rPr>
      <t xml:space="preserve">exclusive </t>
    </r>
    <r>
      <rPr>
        <sz val="10"/>
        <color indexed="8"/>
        <rFont val="Times New Roman"/>
        <family val="1"/>
      </rPr>
      <t>motobomba</t>
    </r>
  </si>
  <si>
    <t>Mobilização e Desmobilização – Serviços de Sondagens e Perfurações</t>
  </si>
  <si>
    <t>Mobilização e desmobilização de equipamento e equipe de sondagem e perfuração a percussão, com transporte até 50km</t>
  </si>
  <si>
    <t>Idem item 01.008.0050, com transporte de 51 a 100km</t>
  </si>
  <si>
    <t>Idem item 01.008.0050, com transporte de 101 a 200km</t>
  </si>
  <si>
    <t>Mobilização e desmobilização de equipamento e equipe de sondagem e perfuração rotativa, com transporte até 50km</t>
  </si>
  <si>
    <t>Idem item 01.009.0050, com transporte de 51 a 100km</t>
  </si>
  <si>
    <t>Idem item 01.009.0050, com transporte de 101 a 200km</t>
  </si>
  <si>
    <t>Levantamento Topográfico – Área entre 20.000,00 e 200.000,00m²</t>
  </si>
  <si>
    <t>Os itens 01.016.0001 a 01.016.0012, referem-se a área entre 20.000,00 e 200.000,00m².  (Vide instruções no início do catálogo). Até 20000m² ver os itens 01.016.0200 até 0249-0</t>
  </si>
  <si>
    <t>Levantamento topográfico, planialtimétrico e cadastral, de terreno de orografia acidentada, vegetação densa e edificação densa (escala 1:500)</t>
  </si>
  <si>
    <t>ha</t>
  </si>
  <si>
    <t>Idem item 01.016.0001, terreno de orografia acidentada, vegetação densa e edificação média</t>
  </si>
  <si>
    <t>Idem item 01.016.0001, terreno de orografia acidentada, vegetação densa e edificação leve</t>
  </si>
  <si>
    <t>Idem item 01.016.0001, terreno de orografia acidentada, vegetação rala e edificação densa</t>
  </si>
  <si>
    <t>Idem item 01.016.0001, terreno de orografia acidentada, vegetação rala e edificação média</t>
  </si>
  <si>
    <t>Idem item 01.016.0001, terreno de orografia acidentada, vegetação rala e edificação leve</t>
  </si>
  <si>
    <t>Idem item 01.016.0001, terreno de orografia não acidentada, vegetação densa e edificação densa</t>
  </si>
  <si>
    <t>Idem item 01.016.0001, terreno de orografia não acidentada, vegetação densa e edificação média</t>
  </si>
  <si>
    <t>Idem item 01.016.0001, terreno de orografia não acidentada, vegetação densa e edificação leve</t>
  </si>
  <si>
    <t>Idem item 01.016.0001, terreno de orografia não acidentada, vegetação rala e edificação densa</t>
  </si>
  <si>
    <t>Idem item 01.016.0001, terreno de orografia não acidentada, vegetação rala e edificação média</t>
  </si>
  <si>
    <t>Idem item 01.016.0001, terreno de orografia não acidentada, vegetação rala e edificação leve</t>
  </si>
  <si>
    <t>Nota:</t>
  </si>
  <si>
    <t>Para levantamento sem altimetria, aplicar ao preço, o coeficiente 0,80</t>
  </si>
  <si>
    <t>Determinação de norte verdadeiro (N.V.) por observação direta de altura de sol, pelo processo das distâncias zenitais absolutas</t>
  </si>
  <si>
    <t>Implantação de marco de R.N., em concreto com tarugo metálico, e determinação de sua cota por transporte de cota, de R.N. já estabelecido.  O custo inclui este transporte até a distância de 150,00m.  Além deste custo, pagar o nivelamento pelos códigos 01.016.0050 a 01.016.0052</t>
  </si>
  <si>
    <t>Lançamento de linha poligonal básica, com precisão de fechamento relativa à 1ª ordem, usando distanciômetro eletrônico em terreno de orografia acidentada e vegetação densa, para poligonais de 2ª ordem tomar 85% do custo</t>
  </si>
  <si>
    <t>Idem item 01.016.0030, em terreno de orografia acidentada e vegetação rala</t>
  </si>
  <si>
    <t>Idem item 01.016.0030, em terreno de orografia não acidentada e vegetação densa</t>
  </si>
  <si>
    <t>Idem item 01.016.0030, em terreno de orografia não acidentada e vegetação rala</t>
  </si>
  <si>
    <t>Lançamento de linha poligonal, com precisão de fechamento relativo à 3ª ordem, em terreno de orografia acidentada e vegetação densa</t>
  </si>
  <si>
    <t>Idem item 01.016.0034, em terreno de orografia acidentada e vegetação rala</t>
  </si>
  <si>
    <t>Idem item 01.016.0034, em terreno de orografia não acidentada e vegetação densa</t>
  </si>
  <si>
    <t>Idem item 01.016.0034, em terreno de orografia não acidentada e vegetação rala</t>
  </si>
  <si>
    <t>Nivelamento e contranivelamento de linha topográfica, em terreno de orografia acidentada.  O custo inclui o desenho em escala 1:2.000 (H) ou 1:1.000 (H) e 1:200 (V) ou 1:100 (V)</t>
  </si>
  <si>
    <t>Idem item 01.016.0050, em terreno de orografia ondulada</t>
  </si>
  <si>
    <t>Idem item 01.016.0050, em terreno de orografia não acidentada ou em estrada implantada</t>
  </si>
  <si>
    <t>Levantamento de seção transversal em terreno de orografia acidentada e vegetação densa.  O equipamento considerado é o teodolito, usando-se a estadimetria.  Medido por metro linear de seção. O custo inclui desenho na escala 1:200</t>
  </si>
  <si>
    <t>Idem item 01.016.0060, em terreno de orografia acidentada e vegetação rala</t>
  </si>
  <si>
    <t>Levantamento de seção transversal em terreno de orografia não acidentada e vegetação densa.  O equipamento considerado é o nível.  O custo inclui desenho de seção na escala 1:200.  Medido por metro linear de seção</t>
  </si>
  <si>
    <t>Idem item 01.016.0062, em terreno de orografia não acidentada e vegetação rala</t>
  </si>
  <si>
    <t>Levantamento topográfico planialtimétrico e cadastral, em áreas de favelas, em terrenos de orografia não acidentada.  Estão incluídos nos serviços o levantamento de soleiras e testadas das edificações</t>
  </si>
  <si>
    <t>Idem item 01.016.0064, em terreno de orografia acidentada</t>
  </si>
  <si>
    <t>Mobilização de Serviços de Topografia</t>
  </si>
  <si>
    <t>Mobilização e desmobilização de equipe e equipamento de topografia com deslocamento superior a 20km, medido por km excedente, a partir da cidade do Rio de Janeiro (km 0 da Av. Brasil)</t>
  </si>
  <si>
    <t>Levantamento Topográfico– Área urbana , Suburbana ou Rural</t>
  </si>
  <si>
    <t>Levantamento planialtimétrico cadastral de área urbana ou suburbana destinada a regularização fundiária, projetos viários e de infraestrutura, urbanização e assemelhados, utilizando poligonal III pac, compreendendo o detalhamento de divisas da gleba principal, sistema viário, quadras, áreas livres, lotes, edificações, postes, tampões com as respectivas identificações, guias, sarjetas, muros de arrimo, taludes, desenho na escala de 1:250 a 1:100 em áreas medianamente ocupadas (até 50% das quadras) até 3.000m²</t>
  </si>
  <si>
    <t>Idem item 01.016.0080, em áreas de 3.001 até 10.000m²</t>
  </si>
  <si>
    <t>Idem item 01.016.0080, em áreas acima de 10.000 m²</t>
  </si>
  <si>
    <t>Levantamento planialtimétrico cadastral de área urbana ou suburbana, destinada a regularização fundiária, projetos viários e de infraestrutura, urbanização e assemelhados, utilizando poligonal III pac, compreendendo o detalhamento de divisas da gleba principal, sistema viário, quadras, áreas livres, lotes, edificações, postes, tampões com as respectivas identificações, guias, sarjetas, muros de arrimo, taludes, desenho na escala de 1:250 a 1:100, em áreas densamente ocupadas (acima de 50% de quadras) até 2000m²</t>
  </si>
  <si>
    <t>Idem item 01.016.0083, em áreas de 2.001 até 10.000m²</t>
  </si>
  <si>
    <t>Idem item 01.016.0083, em áreas acima de 10.000m²</t>
  </si>
  <si>
    <t>Levantamento planialtimétrico cadastral de área rural, destinado a projetos viários, de saneamento, dutos, linhas de transmissão, etc, executados com poligonal classe II pac, compreendendo cálculos e desenhos na escala de 1:2.000 até 1:500 em áreas até 1ha</t>
  </si>
  <si>
    <t>Idem item 01.016.0086, em área acima de 1ha</t>
  </si>
  <si>
    <t>Levantamento Topográfico por Batimetria – Área até 10 Ha</t>
  </si>
  <si>
    <r>
      <t xml:space="preserve">Levantamento topográfico por batimetria,serviços de campo e escritório,  com seções de levantamento eqüidistante de até 20 metros, </t>
    </r>
    <r>
      <rPr>
        <b/>
        <sz val="10"/>
        <color indexed="8"/>
        <rFont val="Times New Roman"/>
        <family val="1"/>
      </rPr>
      <t xml:space="preserve">inclusive </t>
    </r>
    <r>
      <rPr>
        <sz val="10"/>
        <color indexed="8"/>
        <rFont val="Times New Roman"/>
        <family val="1"/>
      </rPr>
      <t>transporte do pessoal, com área de até 10 ha (escala 1:500)</t>
    </r>
  </si>
  <si>
    <t>Levantamento Fotográfico</t>
  </si>
  <si>
    <t>Levantamento fotográfico de aspecto de área urbana, com impressão colorida</t>
  </si>
  <si>
    <t>Levantamento Topográfico – Logradouro Público</t>
  </si>
  <si>
    <t>Levantamento topográfico, planialtimétrico e cadastral de áreas de logradouros públicos, compreendendo nivelamento do eixo de logradouros, com cotas de tampões de poços de visita, cotas de soleiras de edificações e/ou terrenos, levantamento de posteação, árvores, etc</t>
  </si>
  <si>
    <t>Implantação de poligonal pelo perímetro de área de encosta a ser levantada, locada em relação a marcos topográficos (excluindo estes), terreno de vegetação leve</t>
  </si>
  <si>
    <t>Idem item 01.016.0150, sendo terreno de vegetação densa</t>
  </si>
  <si>
    <t>Marcos topográficos de concreto com pino de referência, em encosta.  FORNECIMENTO e COLOCAÇÃO</t>
  </si>
  <si>
    <t>Execução de perfis topográficos, em encostas com levantamento de detalhes, terreno de vegetação leve, incluindo serviços de campo, de escritório e apresentação de desenhos</t>
  </si>
  <si>
    <t>Idem item 01.016.0160, sendo terreno de vegetação densa</t>
  </si>
  <si>
    <t>Levantamento Topográfico – Logradouro Público (Recuperação)</t>
  </si>
  <si>
    <t>Levantamento topográfico planialtimétrico em áreas de recuperação de logradouros públicos</t>
  </si>
  <si>
    <t>Levantamento Topográfico – Área até 20.000,00m²</t>
  </si>
  <si>
    <t>Levantamento topográfico planialtimétrico e cadastral, com curvas de nível a cada 1,00m, considerando terreno de orografia acidentada e vegetação densa. Custo para área até 5.000,00m² (escala 1:250/500)</t>
  </si>
  <si>
    <t>Idem item 01.016.0200, sendo terreno de orografia acidentada e vegetação rala</t>
  </si>
  <si>
    <t>Idem item 01.016.0200, sendo terreno de orografia não acidentada e vegetação densa</t>
  </si>
  <si>
    <t>Idem item 01.016.0200, sendo terreno de orografia não acidentada e vegetação rala</t>
  </si>
  <si>
    <t>Idem item 01.016.0200, sendo o custo para área de 5.000,00 a 10.000,00m²</t>
  </si>
  <si>
    <t>Idem item 01.016.0220, sendo terreno de orografia acidentada e vegetação rala</t>
  </si>
  <si>
    <t>Idem item 01.016.0220, sendo terreno de orografia não acidentada e vegetação densa</t>
  </si>
  <si>
    <t>Idem item 01.016.0220, sendo terreno de orografia não acidentada e vegetação rala</t>
  </si>
  <si>
    <t>Idem item 01.016.0200, sendo o custo para área de 10.000,00 a 20.000,00m²</t>
  </si>
  <si>
    <t>Idem item 01.016.0240, sendo terreno de orografia acidentada e vegetação rala</t>
  </si>
  <si>
    <t>Idem item 01.016.0240, sendo terreno de orografia não acidentada e vegetação densa</t>
  </si>
  <si>
    <t>Idem item 01.016.0240, sendo terreno de orografia não acidentada e vegetação rala</t>
  </si>
  <si>
    <t>Locação de Estradas</t>
  </si>
  <si>
    <r>
      <t xml:space="preserve">Locação de projeto de estradas, executadas de acordo com a instrução IT-28/80 do DER-RJ, </t>
    </r>
    <r>
      <rPr>
        <b/>
        <sz val="10"/>
        <color indexed="8"/>
        <rFont val="Times New Roman"/>
        <family val="1"/>
      </rPr>
      <t>inclusive</t>
    </r>
    <r>
      <rPr>
        <sz val="10"/>
        <color indexed="8"/>
        <rFont val="Times New Roman"/>
        <family val="1"/>
      </rPr>
      <t xml:space="preserve"> nivelamento e seções transversais e delimitação das linhas demarcadoras de faixa de domínio, em terreno de orografia acidentada e vegetação densa</t>
    </r>
  </si>
  <si>
    <t>Idem item 01.017.0001, em terreno de orografia acidentada e vegetação leve</t>
  </si>
  <si>
    <t>Idem item 01.017.0001, em terreno de orografia não acidentada e vegetação densa</t>
  </si>
  <si>
    <t>Idem item 01.017.0001, em terreno de orografia não acidentada e vegetação leve</t>
  </si>
  <si>
    <r>
      <t xml:space="preserve">Relocação de projeto de estrada existente executada de acordo com a instrução IT-28/80 do DER-RJ, </t>
    </r>
    <r>
      <rPr>
        <b/>
        <sz val="10"/>
        <color indexed="8"/>
        <rFont val="Times New Roman"/>
        <family val="1"/>
      </rPr>
      <t>inclusive</t>
    </r>
    <r>
      <rPr>
        <sz val="10"/>
        <color indexed="8"/>
        <rFont val="Times New Roman"/>
        <family val="1"/>
      </rPr>
      <t xml:space="preserve"> nivelamento e seções transversais para tráfego com volume médio diário menor que 500 veículos/dia</t>
    </r>
  </si>
  <si>
    <t>Para tráfego com volume médio diário maior, aplicar o coeficiente 1,30</t>
  </si>
  <si>
    <t>- Quando se tratar de exploração locada, aplicar aos preços de locação 01.017.0001 a 01.017.0005 o coeficiente 1,30</t>
  </si>
  <si>
    <t>Serviços topográficos para restauração de rodovias, de acordo com a instrução IT-55/83 do DER-RJ, compreendendo relocação, nivelamento, seções transversais, implantação de marcos, cadastro de obras de arte corrente, elementos de drenagem, condições de superfície da pista e interseções, para volume médio diário até 1.000 veículos/dia</t>
  </si>
  <si>
    <t>Para tráfego com volume médio diário maior que 1.000 veículos/dia aplicar os seguintes coeficientes:</t>
  </si>
  <si>
    <t>De 1.001 a 2.000 = 1,4</t>
  </si>
  <si>
    <t>De 2.001 a 3.000 = 2</t>
  </si>
  <si>
    <t>Acima de 3.000 será locado pelo bordo e pelo preço de 1.001 a 2.000 veículos diários</t>
  </si>
  <si>
    <t>Marcação e Locação de Obra</t>
  </si>
  <si>
    <t>Marcação de obra sem instrumento topográfico, considerada a projeção horizontal da área envolvente</t>
  </si>
  <si>
    <r>
      <t xml:space="preserve">Locação de obra com aparelho topográfico sobre cerca de marcação, </t>
    </r>
    <r>
      <rPr>
        <b/>
        <sz val="10"/>
        <color indexed="8"/>
        <rFont val="Times New Roman"/>
        <family val="1"/>
      </rPr>
      <t>inclusive</t>
    </r>
    <r>
      <rPr>
        <sz val="10"/>
        <color indexed="8"/>
        <rFont val="Times New Roman"/>
        <family val="1"/>
      </rPr>
      <t xml:space="preserve"> construção desta e sua pré-locação e o fornecimento do material e tendo por medição o perímetro a construir</t>
    </r>
  </si>
  <si>
    <t>Levantamento Cadastral</t>
  </si>
  <si>
    <t>Levantamento cadastral geométrico de imóveis, escala 1:200</t>
  </si>
  <si>
    <t>Idem item 01.019.0001, escala 1:100</t>
  </si>
  <si>
    <t>Idem item 01.019.0001, escala 1:50</t>
  </si>
  <si>
    <t>Levantamento cadastral das profundidades dos tubos e galerias que concorrem em um poço de visita, profundidades estas, medidas a régua e referenciadas a cota da tampa do poço-poço encontrado em condições de limpeza que permitam a leitura imediata</t>
  </si>
  <si>
    <t>Idem item 01.019.0040, encontrado inundado tendo que ser esgotado antes que se possa fazer a leitura</t>
  </si>
  <si>
    <t>Idem item 01.019.0040, encontrado assoreado tendo que ser limpo antes que se possa fazer a leitura</t>
  </si>
  <si>
    <t>Levantamento cadastral das profundidades dos tubos e galerias que concorrem em um poço de visita, profundidades estas, medidas a régua e referenciadas a cota da tampa do poço-poço em meio a uma via pública com tráfego, encontrado em condições de limpeza que permitam a leitura imediata</t>
  </si>
  <si>
    <t>Idem item 01.019.0055, encontrado inundado tendo que ser esgotado antes que se possa fazer a leitura</t>
  </si>
  <si>
    <t>Idem item 01.019.0055, encontrado assoreado tendo que ser limpo antes que se possa fazer a leitura</t>
  </si>
  <si>
    <t>Levantamento cadastral das profundidades dos tubos e galerias que concorrem em um poço de visita, profundidades estas, medidas a régua e referenciadas a cota da tampa do poço-poço em meio a uma via pública com tráfego, coberto por camada asfáltica, encontrado em condições de limpeza que permitam  a leitura imediata</t>
  </si>
  <si>
    <t>Idem item 01.019.0070, encontrado inundado tendo que ser esgotado antes que se possa fazer a leitura</t>
  </si>
  <si>
    <t>Idem item 01.019.0070, encontrado assoreado tendo que ser limpo antes que se possa fazer a leitura</t>
  </si>
  <si>
    <t>Levantamento Climatológico</t>
  </si>
  <si>
    <t>Levantamento climatológico com análise de temperaturas máxima e mínima dos últimos 10 anos, para 4 pontos, visando a definição do Grau de Performance (PCG)</t>
  </si>
  <si>
    <t>Projeto</t>
  </si>
  <si>
    <t>Os orçamentistas deverão ficar atentos quanto a existência de projeto-tipo, pois esta repetição determinará a aplicação de um redutor nos custos dos itens listados abaixo</t>
  </si>
  <si>
    <t>Projeto de Arquitetura / Estrutura para Prédios Hospitalares</t>
  </si>
  <si>
    <r>
      <t xml:space="preserve">Projeto básico de arquitetura para prédios hospitalares até 1000m², apresentado em Autocad nos padrões da contratante, </t>
    </r>
    <r>
      <rPr>
        <b/>
        <sz val="10"/>
        <color indexed="8"/>
        <rFont val="Times New Roman"/>
        <family val="1"/>
      </rPr>
      <t xml:space="preserve">inclusive </t>
    </r>
    <r>
      <rPr>
        <sz val="10"/>
        <color indexed="8"/>
        <rFont val="Times New Roman"/>
        <family val="1"/>
      </rPr>
      <t>as legalizações pertinentes e a coordenação dos projetos complementares</t>
    </r>
  </si>
  <si>
    <t>Idem item 01.050.0010, de 1001 até 4000m²</t>
  </si>
  <si>
    <t>Idem item 01.050.0010, acima de 4000m²</t>
  </si>
  <si>
    <t>Projeto estrutural para prédios hospitalares até 1000m², apresentado em Autocad nos padrões da contratante, constando de plantas de forma, armação e detalhes, de acordo com a ABNT</t>
  </si>
  <si>
    <t>Idem item 01.050.0013, de 1001 até 4000m²</t>
  </si>
  <si>
    <t>Idem item 01.050.0013, acima de 4000m²</t>
  </si>
  <si>
    <r>
      <t xml:space="preserve">Projeto executivo de arquitetura para prédios hospitalares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</si>
  <si>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01.050.0016, de 501 até 4000m²</t>
  </si>
  <si>
    <t>Idem item 01.050.0016, acima de 4000m²</t>
  </si>
  <si>
    <r>
      <t>P</t>
    </r>
    <r>
      <rPr>
        <b/>
        <u/>
        <sz val="10"/>
        <color indexed="8"/>
        <rFont val="Times New Roman"/>
        <family val="1"/>
      </rPr>
      <t>rojeto de Arquitetura / Estrutura para Prédios Culturais</t>
    </r>
  </si>
  <si>
    <r>
      <t xml:space="preserve">Projeto básico de arquitetura para prédios culturais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</si>
  <si>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01.050.0019, de 501 até 3000m²</t>
  </si>
  <si>
    <t>Idem item 01.050.0019, acima de 3000m²</t>
  </si>
  <si>
    <r>
      <t xml:space="preserve">Projeto executivo de arquitetura para prédios culturais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</si>
  <si>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01.050.0022, de 501 até 3000m²</t>
  </si>
  <si>
    <t>Idem item 01.050.0022, acima de 3000m²</t>
  </si>
  <si>
    <t>Projeto estrutural para prédios culturais até 500m², apresentado em Autocad nos padrões da contratante, constando de plantas de forma, armação e detalhes, de acordo com a ABNT</t>
  </si>
  <si>
    <t>Idem item 01.050.0025, de 501 até 3000m²</t>
  </si>
  <si>
    <t>Idem item 01.050.0025, acima de 3000m²</t>
  </si>
  <si>
    <t>Projeto de Arquitetura / Estrutura para Prédios Escolares e/ou Administrativos</t>
  </si>
  <si>
    <r>
      <t xml:space="preserve">Projeto básico de arquitetura para prédios escolares e/ou administrativos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</si>
  <si>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01.050.0028, de 501 até 3000m²</t>
  </si>
  <si>
    <t>Idem item 01.050.0028, acima de 3000m²</t>
  </si>
  <si>
    <r>
      <t xml:space="preserve">Projeto executivo de arquitetura para prédios escolares e/ou administrativos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</si>
  <si>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01.050.0031, de 501 até 3000m²</t>
  </si>
  <si>
    <t>Idem item 01.050.0031, acima de 3000m²</t>
  </si>
  <si>
    <t>Projeto estrutural para prédios escolares e administrativos até 500m², apresentado em Autocad nos padrões da contratante, constando de plantas de forma, armação e detalhes, de acordo com a ABNT</t>
  </si>
  <si>
    <t>Idem item 01.050.0034, de 501 até 3000m²</t>
  </si>
  <si>
    <t>Idem item 01.050.0034, acima de 3000m²</t>
  </si>
  <si>
    <t>Projeto Básico e Executivo de Arquitetura para Loteamento</t>
  </si>
  <si>
    <r>
      <t xml:space="preserve">Projeto básico de arquitetura para loteamentos com 3 unidades uni ou bifamiliares para áreas até 12000m²,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</si>
  <si>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01.050.0037, de 12001 até 36000m²</t>
  </si>
  <si>
    <t>Idem item 01.050.0037, acima de 36000m²</t>
  </si>
  <si>
    <r>
      <t xml:space="preserve">Projeto executivo de arquitetura para loteamentos com 3 unidades uni ou bifamiliares tipo para áreas até 12000m²,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</si>
  <si>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01.050.0040, de 12001 até 36000m²</t>
  </si>
  <si>
    <t>Idem item 01.050.0040, acima de 36000m²</t>
  </si>
  <si>
    <t>Projeto Básico e Executivo de Arquitetura para Habitação</t>
  </si>
  <si>
    <r>
      <t xml:space="preserve">Projeto básico de arquitetura para habitação/edifícios até 6000m²,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</si>
  <si>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01.050.0043, de 6001 até 12000m²</t>
  </si>
  <si>
    <t>Idem item 01.050.0043, acima de 12000m²</t>
  </si>
  <si>
    <r>
      <t xml:space="preserve">Projeto executivo de arquitetura para habitação/edifícios até 6000m²,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</si>
  <si>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01.050.0046, de 6001 até 12000m²</t>
  </si>
  <si>
    <t>Idem item 01.050.0046, acima de 12000m²</t>
  </si>
  <si>
    <t>Projeto Executivo de Instalação de Incêndio</t>
  </si>
  <si>
    <r>
      <t xml:space="preserve">Projeto executivo de instalação de incêndio para prédios escolares e/ou administrativos até 500m², apresentado em Autocad, </t>
    </r>
    <r>
      <rPr>
        <b/>
        <sz val="10"/>
        <color indexed="8"/>
        <rFont val="Times New Roman"/>
        <family val="1"/>
      </rPr>
      <t xml:space="preserve">inclusive </t>
    </r>
    <r>
      <rPr>
        <sz val="10"/>
        <color indexed="8"/>
        <rFont val="Times New Roman"/>
        <family val="1"/>
      </rPr>
      <t>as legalizações pertinentes</t>
    </r>
  </si>
  <si>
    <t>Idem item 01.050.0049, de 501 até 3000m²</t>
  </si>
  <si>
    <t>Idem item 01.050.0049, acima de 3000m²</t>
  </si>
  <si>
    <r>
      <t xml:space="preserve">Projeto executivo de instalação de incêndio para prédios culturais até 500m², apresentado em Autocad, </t>
    </r>
    <r>
      <rPr>
        <b/>
        <sz val="10"/>
        <color indexed="8"/>
        <rFont val="Times New Roman"/>
        <family val="1"/>
      </rPr>
      <t xml:space="preserve">inclusive </t>
    </r>
    <r>
      <rPr>
        <sz val="10"/>
        <color indexed="8"/>
        <rFont val="Times New Roman"/>
        <family val="1"/>
      </rPr>
      <t>as legalizações pertinentes</t>
    </r>
  </si>
  <si>
    <t>Idem item 01.050.0052, acima de 500m²</t>
  </si>
  <si>
    <r>
      <t xml:space="preserve">Projeto executivo de instalação de incêndio para prédios hospitalares, apresentado em Autocad, </t>
    </r>
    <r>
      <rPr>
        <b/>
        <sz val="10"/>
        <color indexed="8"/>
        <rFont val="Times New Roman"/>
        <family val="1"/>
      </rPr>
      <t xml:space="preserve">inclusive </t>
    </r>
    <r>
      <rPr>
        <sz val="10"/>
        <color indexed="8"/>
        <rFont val="Times New Roman"/>
        <family val="1"/>
      </rPr>
      <t>as legalizações pertinentes</t>
    </r>
  </si>
  <si>
    <r>
      <t xml:space="preserve">Projeto executivo de instalação de incêndio para habitações/edifícios até 500m², apresentado em Autocad, </t>
    </r>
    <r>
      <rPr>
        <b/>
        <sz val="10"/>
        <color indexed="8"/>
        <rFont val="Times New Roman"/>
        <family val="1"/>
      </rPr>
      <t xml:space="preserve">inclusive </t>
    </r>
    <r>
      <rPr>
        <sz val="10"/>
        <color indexed="8"/>
        <rFont val="Times New Roman"/>
        <family val="1"/>
      </rPr>
      <t>as legalizações pertinentes</t>
    </r>
  </si>
  <si>
    <t>Idem item 01.050.0055, de 501 até 3000m²</t>
  </si>
  <si>
    <t>Idem item 01.050.0055, acima de 3000m²</t>
  </si>
  <si>
    <r>
      <t>Projeto executivo de instalação de incêndio para habitação/loteamento até 36000m², apresentado em Autocad,</t>
    </r>
    <r>
      <rPr>
        <b/>
        <sz val="10"/>
        <color indexed="8"/>
        <rFont val="Times New Roman"/>
        <family val="1"/>
      </rPr>
      <t xml:space="preserve"> inclusive </t>
    </r>
    <r>
      <rPr>
        <sz val="10"/>
        <color indexed="8"/>
        <rFont val="Times New Roman"/>
        <family val="1"/>
      </rPr>
      <t>as legalizações pertinentes</t>
    </r>
  </si>
  <si>
    <t>Idem item 01.050.0058, acima de 36000m²</t>
  </si>
  <si>
    <t>Projeto Executivo de Instalação de Gás</t>
  </si>
  <si>
    <r>
      <t xml:space="preserve">Projeto executivo de instalação de gás para prédios escolares e/ou administrativos até 500m², apresentado em Autocad, </t>
    </r>
    <r>
      <rPr>
        <b/>
        <sz val="10"/>
        <color indexed="8"/>
        <rFont val="Times New Roman"/>
        <family val="1"/>
      </rPr>
      <t xml:space="preserve">inclusive </t>
    </r>
    <r>
      <rPr>
        <sz val="10"/>
        <color indexed="8"/>
        <rFont val="Times New Roman"/>
        <family val="1"/>
      </rPr>
      <t>as legalizações pertinentes</t>
    </r>
  </si>
  <si>
    <t>Idem item 01.050.0060, acima de 500m²</t>
  </si>
  <si>
    <r>
      <t xml:space="preserve">Projeto executivo de instalação de gás para prédios culturais, apresentado em Autocad, </t>
    </r>
    <r>
      <rPr>
        <b/>
        <sz val="10"/>
        <color indexed="8"/>
        <rFont val="Times New Roman"/>
        <family val="1"/>
      </rPr>
      <t xml:space="preserve">inclusive </t>
    </r>
    <r>
      <rPr>
        <sz val="10"/>
        <color indexed="8"/>
        <rFont val="Times New Roman"/>
        <family val="1"/>
      </rPr>
      <t>as legalizações pertinentes</t>
    </r>
  </si>
  <si>
    <r>
      <t xml:space="preserve">Projeto executivo de instalação de gás para prédios hospitalares até 4000m², apresentado em Autocad, </t>
    </r>
    <r>
      <rPr>
        <b/>
        <sz val="10"/>
        <color indexed="8"/>
        <rFont val="Times New Roman"/>
        <family val="1"/>
      </rPr>
      <t xml:space="preserve">inclusive </t>
    </r>
    <r>
      <rPr>
        <sz val="10"/>
        <color indexed="8"/>
        <rFont val="Times New Roman"/>
        <family val="1"/>
      </rPr>
      <t>as legalizações pertinentes</t>
    </r>
  </si>
  <si>
    <t>Idem item 01.050.0063, acima de 4000m²</t>
  </si>
  <si>
    <r>
      <t xml:space="preserve">Projeto executivo de instalação de gás para habitações/edifícios até 500m², apresentado em Autocad, </t>
    </r>
    <r>
      <rPr>
        <b/>
        <sz val="10"/>
        <color indexed="8"/>
        <rFont val="Times New Roman"/>
        <family val="1"/>
      </rPr>
      <t xml:space="preserve">inclusive </t>
    </r>
    <r>
      <rPr>
        <sz val="10"/>
        <color indexed="8"/>
        <rFont val="Times New Roman"/>
        <family val="1"/>
      </rPr>
      <t>as legalizações pertinentes</t>
    </r>
  </si>
  <si>
    <t>Idem item 01.050.0065, acima de 500m²</t>
  </si>
  <si>
    <r>
      <t xml:space="preserve">Projeto executivo de instalação de gás para habitação/loteamento ate 12000m², apresentado em Autocad, </t>
    </r>
    <r>
      <rPr>
        <b/>
        <sz val="10"/>
        <color indexed="8"/>
        <rFont val="Times New Roman"/>
        <family val="1"/>
      </rPr>
      <t xml:space="preserve">inclusive </t>
    </r>
    <r>
      <rPr>
        <sz val="10"/>
        <color indexed="8"/>
        <rFont val="Times New Roman"/>
        <family val="1"/>
      </rPr>
      <t>as legalizações pertinentes</t>
    </r>
  </si>
  <si>
    <t>Idem item 01.050.0067, acima de 12000m²</t>
  </si>
  <si>
    <t>Projeto Executivo de Instalação de Mecânica</t>
  </si>
  <si>
    <r>
      <t xml:space="preserve">Projeto executivo de instalação de mecânica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</si>
  <si>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01.050.0069, de 501 até 3000m²</t>
  </si>
  <si>
    <t xml:space="preserve">Idem item 01.050.0069, acima de 3000m² </t>
  </si>
  <si>
    <r>
      <t xml:space="preserve">Projeto executivo de instalação de mecânica para prédios culturais até 3000m², apresentado em Autocad, </t>
    </r>
    <r>
      <rPr>
        <b/>
        <sz val="10"/>
        <color indexed="8"/>
        <rFont val="Times New Roman"/>
        <family val="1"/>
      </rPr>
      <t>inclusive</t>
    </r>
    <r>
      <rPr>
        <sz val="10"/>
        <color indexed="8"/>
        <rFont val="Times New Roman"/>
        <family val="1"/>
      </rPr>
      <t xml:space="preserve"> as legalizações pertinentes</t>
    </r>
  </si>
  <si>
    <t>Idem item 01.050.0072, acima de 3000m²</t>
  </si>
  <si>
    <r>
      <t xml:space="preserve">Projeto executivo de instalação de mecânica para prédios hospitalares,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</si>
  <si>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de mecânica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</si>
  <si>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01.050.0075, de 501 até 3000m²</t>
  </si>
  <si>
    <t>Idem item 01.050.0075, acima de 3000m²</t>
  </si>
  <si>
    <t>Projeto Executivo de Instalação de Telefone</t>
  </si>
  <si>
    <r>
      <t xml:space="preserve">Projeto executivo de instalação de telefone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</si>
  <si>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01.050.0078, acima de 500m²</t>
  </si>
  <si>
    <r>
      <t xml:space="preserve">Projeto executivo de instalação de telefone para prédios culturais até 500m², apresentado em Autocad, </t>
    </r>
    <r>
      <rPr>
        <b/>
        <sz val="10"/>
        <color indexed="8"/>
        <rFont val="Times New Roman"/>
        <family val="1"/>
      </rPr>
      <t>inclusive</t>
    </r>
    <r>
      <rPr>
        <sz val="10"/>
        <color indexed="8"/>
        <rFont val="Times New Roman"/>
        <family val="1"/>
      </rPr>
      <t xml:space="preserve"> as legalizações pertinentes</t>
    </r>
  </si>
  <si>
    <t>Idem item 01.050.0080, acima de 500m²</t>
  </si>
  <si>
    <r>
      <t xml:space="preserve">Projeto executivo de instalação de telefone para prédios hospitalares,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</si>
  <si>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de telefone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</si>
  <si>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01.050.0083, de 501 até 3000m²</t>
  </si>
  <si>
    <r>
      <t xml:space="preserve">Projeto executivo de instalação de telefone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</si>
  <si>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01.050.0085, acima de 12000m²</t>
  </si>
  <si>
    <t>Projeto Executivo de Instalação de Esgoto Sanitário e Águas Pluviais</t>
  </si>
  <si>
    <r>
      <t xml:space="preserve">Projeto executivo de instalação de esgoto sanitário e águas pluviais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</si>
  <si>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01.050.0087, de 501 até 3000m²</t>
  </si>
  <si>
    <t>Idem item 01.050.0087, acima de 3000m²</t>
  </si>
  <si>
    <r>
      <t xml:space="preserve">Projeto executivo de instalação de esgoto sanitário e águas pluviais para prédios culturais,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</si>
  <si>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de esgoto sanitário e águas pluviais para prédios hospitalares até 4000m², apresentado em Autocad, </t>
    </r>
    <r>
      <rPr>
        <b/>
        <sz val="10"/>
        <color indexed="8"/>
        <rFont val="Times New Roman"/>
        <family val="1"/>
      </rPr>
      <t>inclusive</t>
    </r>
    <r>
      <rPr>
        <sz val="10"/>
        <color indexed="8"/>
        <rFont val="Times New Roman"/>
        <family val="1"/>
      </rPr>
      <t xml:space="preserve"> as legalizações pertinentes</t>
    </r>
  </si>
  <si>
    <t>Idem item 01.050.0091, acima de 4000m²</t>
  </si>
  <si>
    <r>
      <t xml:space="preserve">Projeto executivo de instalação de esgoto sanitário e águas pluviais para urbanização até 15000m², apresentado em Autocad, </t>
    </r>
    <r>
      <rPr>
        <b/>
        <sz val="10"/>
        <color indexed="8"/>
        <rFont val="Times New Roman"/>
        <family val="1"/>
      </rPr>
      <t>inclusive</t>
    </r>
    <r>
      <rPr>
        <sz val="10"/>
        <color indexed="8"/>
        <rFont val="Times New Roman"/>
        <family val="1"/>
      </rPr>
      <t xml:space="preserve"> as legalizações pertinentes</t>
    </r>
  </si>
  <si>
    <t>Idem item 01.050.0093, acima de 15000m²</t>
  </si>
  <si>
    <r>
      <t xml:space="preserve">Projeto executivo de instalação de esgoto sanitário e águas pluviais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</si>
  <si>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01.050.0095, de 12.001 até 36000m²</t>
  </si>
  <si>
    <t>Idem item 01.050.0095, acima de 36000m²</t>
  </si>
  <si>
    <t>Projeto Executivo de Instalação Hidráulica</t>
  </si>
  <si>
    <r>
      <t xml:space="preserve">Projeto executivo de instalação hidráulica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</si>
  <si>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01.050.0098, de 501 a 3000m²</t>
  </si>
  <si>
    <t>Idem item 01.050.0098, acima de 3000m²</t>
  </si>
  <si>
    <r>
      <t xml:space="preserve">Projeto executivo de instalação hidráulica para prédios culturais,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</si>
  <si>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hidráulica para prédios hospitalares até 4000m², apresentado em Autocad, </t>
    </r>
    <r>
      <rPr>
        <b/>
        <sz val="10"/>
        <color indexed="8"/>
        <rFont val="Times New Roman"/>
        <family val="1"/>
      </rPr>
      <t>inclusive</t>
    </r>
    <r>
      <rPr>
        <sz val="10"/>
        <color indexed="8"/>
        <rFont val="Times New Roman"/>
        <family val="1"/>
      </rPr>
      <t xml:space="preserve"> as legalizações pertinentes</t>
    </r>
  </si>
  <si>
    <t>Idem item 01.050.0102, acima de 4000m²</t>
  </si>
  <si>
    <r>
      <t xml:space="preserve">Projeto executivo de instalação hidráulica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</si>
  <si>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01.050.0104, de 501 até 3000m²</t>
  </si>
  <si>
    <t>Idem item 01.050.0104, acima de 3000m²</t>
  </si>
  <si>
    <r>
      <t xml:space="preserve">Projeto executivo de instalação hidráulica para urbanização até 15000m², apresentado em Autocad, </t>
    </r>
    <r>
      <rPr>
        <b/>
        <sz val="10"/>
        <color indexed="8"/>
        <rFont val="Times New Roman"/>
        <family val="1"/>
      </rPr>
      <t>inclusive</t>
    </r>
    <r>
      <rPr>
        <sz val="10"/>
        <color indexed="8"/>
        <rFont val="Times New Roman"/>
        <family val="1"/>
      </rPr>
      <t xml:space="preserve"> as legalizações pertinentes</t>
    </r>
  </si>
  <si>
    <t>Idem item 01.050.0107, acima de 15000m²</t>
  </si>
  <si>
    <r>
      <t xml:space="preserve">Projeto executivo de instalação hidráulica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</si>
  <si>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01.050.0109, de 12001 até 36000m²</t>
  </si>
  <si>
    <t>Idem item 01.050.0109, acima de 36000m²</t>
  </si>
  <si>
    <t>Projeto executivo de instalação hidráulica de montagem interna de chafarizes, apresentado em Autocad nos padrões da contratada, de acordo com a ABNT</t>
  </si>
  <si>
    <t>Projeto Executivo de Instalação de Elétrica / Lógica</t>
  </si>
  <si>
    <r>
      <t xml:space="preserve">Projeto executivo de instalação elétrica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</si>
  <si>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01.050.0113, de 501 até 3000m²</t>
  </si>
  <si>
    <t>Idem item 01.050.0113, acima de 3000m²</t>
  </si>
  <si>
    <r>
      <t xml:space="preserve">Projeto executivo de instalação elétrica para prédios culturais até 3000m², apresentado em Autocad, </t>
    </r>
    <r>
      <rPr>
        <b/>
        <sz val="10"/>
        <color indexed="8"/>
        <rFont val="Times New Roman"/>
        <family val="1"/>
      </rPr>
      <t>inclusive</t>
    </r>
    <r>
      <rPr>
        <sz val="10"/>
        <color indexed="8"/>
        <rFont val="Times New Roman"/>
        <family val="1"/>
      </rPr>
      <t xml:space="preserve"> as legalizações pertinentes</t>
    </r>
  </si>
  <si>
    <t>Idem item 01.050.0116, acima de 3000m²</t>
  </si>
  <si>
    <r>
      <t xml:space="preserve">Projeto executivo de instalação elétrica para  prédios hospitalares,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</si>
  <si>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elétrica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</si>
  <si>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01.050.0119, de 501 até 3000m²</t>
  </si>
  <si>
    <t>Idem item 01.050.0119, acima de 3000m²</t>
  </si>
  <si>
    <r>
      <t xml:space="preserve">Projeto executivo de instalação elétrica para urbanização até 15000m², apresentado em Autocad, </t>
    </r>
    <r>
      <rPr>
        <b/>
        <sz val="10"/>
        <color indexed="8"/>
        <rFont val="Times New Roman"/>
        <family val="1"/>
      </rPr>
      <t>inclusive</t>
    </r>
    <r>
      <rPr>
        <sz val="10"/>
        <color indexed="8"/>
        <rFont val="Times New Roman"/>
        <family val="1"/>
      </rPr>
      <t xml:space="preserve"> as legalizações pertinentes</t>
    </r>
  </si>
  <si>
    <t>Idem item 01.050.0122, acima de 15000m²</t>
  </si>
  <si>
    <r>
      <t>m²</t>
    </r>
    <r>
      <rPr>
        <b/>
        <sz val="7"/>
        <color indexed="8"/>
        <rFont val="Verdana"/>
        <family val="2"/>
      </rPr>
      <t xml:space="preserve"> </t>
    </r>
  </si>
  <si>
    <r>
      <t xml:space="preserve">Projeto executivo de instalação elétrica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</si>
  <si>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01.050.0124, de 12.001 até 36000m²</t>
  </si>
  <si>
    <t>Idem item 01.050.0124, acima de 36000m²</t>
  </si>
  <si>
    <t>Projeto executivo de instalação elétrica do quadro dos comandos de motores para chafarizes, apresentado em Autocad nos padrões da contratada, de acordo com a ABNT</t>
  </si>
  <si>
    <t>Projeto executivo de sistema de ar condicionado, em Autocad, em prédios com área de até 500m²</t>
  </si>
  <si>
    <t>Idem item 01.050.0128, de 501 até 3000m²</t>
  </si>
  <si>
    <t>Idem item 01.050.0128, acima de 3000m²</t>
  </si>
  <si>
    <t>Projeto executivo de rede lógica (computadores) para prédios até 500m², apresentado em Autocad</t>
  </si>
  <si>
    <t>Idem item 01.050.0131, de 501 até 3000m²</t>
  </si>
  <si>
    <t>Idem item 01.050.0131, acima de 3000m²</t>
  </si>
  <si>
    <r>
      <t xml:space="preserve">Projeto executivo de elétrica, </t>
    </r>
    <r>
      <rPr>
        <b/>
        <sz val="10"/>
        <color indexed="8"/>
        <rFont val="Times New Roman"/>
        <family val="1"/>
      </rPr>
      <t>inclusive</t>
    </r>
    <r>
      <rPr>
        <sz val="10"/>
        <color indexed="8"/>
        <rFont val="Times New Roman"/>
        <family val="1"/>
      </rPr>
      <t xml:space="preserve"> iluminação, tomadas e iluminação de emergência para subestação até 2750kVA, apresentado em Autocad nos padrões da contratante, </t>
    </r>
    <r>
      <rPr>
        <b/>
        <sz val="10"/>
        <color indexed="8"/>
        <rFont val="Times New Roman"/>
        <family val="1"/>
      </rPr>
      <t xml:space="preserve">inclusive </t>
    </r>
    <r>
      <rPr>
        <sz val="10"/>
        <color indexed="8"/>
        <rFont val="Times New Roman"/>
        <family val="1"/>
      </rPr>
      <t>as legalizações pertinentes</t>
    </r>
  </si>
  <si>
    <t>Projetos Especiais</t>
  </si>
  <si>
    <t>Projeto executivo de arquitetura para construção de galpão (geométrico, cortes, detalhamento e perspectiva) até 500m², apresentado em Autocad nos padrões da contratante, de acordo com a ABNT</t>
  </si>
  <si>
    <r>
      <t xml:space="preserve">Projeto executivo de arquitetura para área destinada a abrigar subestação, até 2750kVA, </t>
    </r>
    <r>
      <rPr>
        <b/>
        <sz val="10"/>
        <color indexed="8"/>
        <rFont val="Times New Roman"/>
        <family val="1"/>
      </rPr>
      <t>inclusive</t>
    </r>
    <r>
      <rPr>
        <sz val="10"/>
        <color indexed="8"/>
        <rFont val="Times New Roman"/>
        <family val="1"/>
      </rPr>
      <t xml:space="preserve"> detalhamento da serralheria e dos cubiculos, apresentado em Autocad nos padrões da contratante</t>
    </r>
  </si>
  <si>
    <t>Desenho em perspectiva no tamanho de (70x50)cm, colorido, para projeto de tratamento paisagístico em áreas públicas</t>
  </si>
  <si>
    <t>Projeto executivo de arquitetura para implantação de viveiros de mudas de árvores e hortas (geométrico, cortes, detalhamento e perspectivas), até 20000m², apresentado em Autocad nos padrões da contratante, de acordo com a ABNT</t>
  </si>
  <si>
    <r>
      <t xml:space="preserve">Projeto executivo de instalação elétrica para chafarizes, apresentado em Autocad nos padrões da contratante, de acordo com a ABNT, </t>
    </r>
    <r>
      <rPr>
        <b/>
        <sz val="10"/>
        <color indexed="8"/>
        <rFont val="Times New Roman"/>
        <family val="1"/>
      </rPr>
      <t>inclusive</t>
    </r>
    <r>
      <rPr>
        <sz val="10"/>
        <color indexed="8"/>
        <rFont val="Times New Roman"/>
        <family val="1"/>
      </rPr>
      <t xml:space="preserve"> as legalizações pertinentes</t>
    </r>
  </si>
  <si>
    <r>
      <t xml:space="preserve">Projeto executivo de instalação hidrossanitária para chafarizes, apresentado em Autocad nos padrões da contratante, de acordo com a ABNT, </t>
    </r>
    <r>
      <rPr>
        <b/>
        <sz val="10"/>
        <color indexed="8"/>
        <rFont val="Times New Roman"/>
        <family val="1"/>
      </rPr>
      <t>inclusive</t>
    </r>
    <r>
      <rPr>
        <sz val="10"/>
        <color indexed="8"/>
        <rFont val="Times New Roman"/>
        <family val="1"/>
      </rPr>
      <t xml:space="preserve"> as legalizações pertinentes</t>
    </r>
  </si>
  <si>
    <t>Projeto executivo de sistema de drenagem e irrigação para implantação de viveiros de mudas de árvores e hortas, até 20000m², apresentado em Autocad nos padrões da contratante, de acordo com a ABNT</t>
  </si>
  <si>
    <t>Projeto Executivo de Instalação de Segurança</t>
  </si>
  <si>
    <r>
      <t xml:space="preserve">Projeto executivo de instalação de seguranca, apresentado em Autocad, </t>
    </r>
    <r>
      <rPr>
        <b/>
        <sz val="10"/>
        <color indexed="8"/>
        <rFont val="Times New Roman"/>
        <family val="1"/>
      </rPr>
      <t>inclusive</t>
    </r>
    <r>
      <rPr>
        <sz val="10"/>
        <color indexed="8"/>
        <rFont val="Times New Roman"/>
        <family val="1"/>
      </rPr>
      <t xml:space="preserve"> as legalizações pertinentes</t>
    </r>
  </si>
  <si>
    <t>Projeto Executivo de Instalações Especiais</t>
  </si>
  <si>
    <r>
      <t xml:space="preserve">Projeto executivo de instalações especiais, compreendendo projetos de iluminação cênica, sonorização de auditório, platéia e palco, sistema de audivisual e tradução simultânea, até 500m², apresentado em Autocad, </t>
    </r>
    <r>
      <rPr>
        <b/>
        <sz val="10"/>
        <color indexed="8"/>
        <rFont val="Times New Roman"/>
        <family val="1"/>
      </rPr>
      <t>inclusive</t>
    </r>
    <r>
      <rPr>
        <sz val="10"/>
        <color indexed="8"/>
        <rFont val="Times New Roman"/>
        <family val="1"/>
      </rPr>
      <t xml:space="preserve"> as legalizações pertinentes</t>
    </r>
  </si>
  <si>
    <t>Idem item 01.050.0147, de 501 até 3000m²</t>
  </si>
  <si>
    <t>Idem item 01.050.0147, acima de 3000m²</t>
  </si>
  <si>
    <t>Projetos de Drenagem</t>
  </si>
  <si>
    <t>Elaboração de micro e mesodrenagem (vazão até 10m³/seg) em conformidade com as normas estabelecidas pela RIO-ÁGUAS. Serviços medidos por quilômetro de projeto efetivamente concluído, os quais após aprovação serão entregues à fiscalização sendo a memória de cálculo digitalizada, desenhos em Autocad (original em meio digital, uma via plotada em vegetal, duas em papel opaco).Composição elaborada com base na produção de projetos desenvolvidos pelo Departamento de Drenagem para produção de 1km de projeto</t>
  </si>
  <si>
    <t>Idem item 01.050.0153, sendo projeto de macrodrenagem (vazão a partir de 10m³/seg)</t>
  </si>
  <si>
    <t>Projeto executivo de sistema de drenagem até 20000m², apresentado em Autocad</t>
  </si>
  <si>
    <t>Idem item 01.050.0156, acima de 20000m²</t>
  </si>
  <si>
    <t>Projetos de Urbanização</t>
  </si>
  <si>
    <r>
      <t xml:space="preserve">Projeto básico para urbanização/reurbanização de áreas, visando a organização espacial e das atividades, devendo contemplar: sistema viário (locais para carga e descarga, estacionamento, parada para ônibus e etc, faixa exclusiva, sinalização e desenho geométrico), passeios, praças, arborização, iluminação com critérios luminotécnicos, distribuição e integração do mobiliário urbano e equipamentos urbanos, apresentado em Autocad nos padrões da contratante, </t>
    </r>
    <r>
      <rPr>
        <b/>
        <sz val="10"/>
        <color indexed="8"/>
        <rFont val="Times New Roman"/>
        <family val="1"/>
      </rPr>
      <t xml:space="preserve">inclusive </t>
    </r>
    <r>
      <rPr>
        <sz val="10"/>
        <color indexed="8"/>
        <rFont val="Times New Roman"/>
        <family val="1"/>
      </rPr>
      <t>diagnóstico urbanístico e de infra-estrutura da área de projeto, levantamento dos projetos pertinentes existentes nas diversas esferas governamentais, concessionárias e permissionários de serviços públicos, aprovações pertinentes e a coordenação dos projetos complementares</t>
    </r>
  </si>
  <si>
    <r>
      <t xml:space="preserve">Projeto executivo para urbanização/reurbanização de áreas, visando a organização espacial e das atividades, devendo contemplar: sistema viário (locais para carga e descarga, faixa exclusiva e desenho geométrico), passeios, praças, arborização, iluminação com critérios luminotécnicos, distribuição e integração do mobiliário urbano e equipamentos urbanos, apresentado em Autocad nos padrões da contratante, </t>
    </r>
    <r>
      <rPr>
        <b/>
        <sz val="10"/>
        <color indexed="8"/>
        <rFont val="Times New Roman"/>
        <family val="1"/>
      </rPr>
      <t xml:space="preserve">inclusive </t>
    </r>
    <r>
      <rPr>
        <sz val="10"/>
        <color indexed="8"/>
        <rFont val="Times New Roman"/>
        <family val="1"/>
      </rPr>
      <t>as aprovações pertinentes e coordenação dos projetos complementares</t>
    </r>
  </si>
  <si>
    <r>
      <t xml:space="preserve">Projeto executivo para urbanização/reurbanização (geométrico, cortes e detalhes) para tratamento paisagístico de áreas públicas, apresentado em Autoad nos padrões da contratante, </t>
    </r>
    <r>
      <rPr>
        <b/>
        <sz val="10"/>
        <color indexed="8"/>
        <rFont val="Times New Roman"/>
        <family val="1"/>
      </rPr>
      <t xml:space="preserve">inclusive </t>
    </r>
    <r>
      <rPr>
        <sz val="10"/>
        <color indexed="8"/>
        <rFont val="Times New Roman"/>
        <family val="1"/>
      </rPr>
      <t>as operações pertinentes e a coordenação dos projetos complementares</t>
    </r>
  </si>
  <si>
    <t>Projeto de via simples de veículos em favela, com 1 faixa de rolamento, com largura máxima de 3m</t>
  </si>
  <si>
    <t>Projeto para passarela sobre logradouro público, com rampas e/ou escadas</t>
  </si>
  <si>
    <t>Projeto executivo para tratamento paisagístico com especificação vegetal legendada e quantificada, em áreas públicas, considerando a área efetiva de plantio, apresentado em Autocad nos padrões da contratante</t>
  </si>
  <si>
    <t>Projeto executivo de via especial para veículos e pedestres, em avenidas canal, com calçadas em ambos os lados, com largura máxima de 40m, apresentado em Autocad nos padrões da contratante</t>
  </si>
  <si>
    <t>Projeto executivo de via especial para veículos e pedestres em ruas e avenidas urbanas, com calçadas em ambos os lados, canteiro central e separadores de pistas laterais em ambos os sentidos e com largura máxima de 46m, apresentado em Autocad nos padrões da contratante</t>
  </si>
  <si>
    <t>Projeto executivo de via para veículos e pedestres em ruas e avenidas urbanas, com calçadas em ambos os lados e 2 faixas de rolamento com largura máxima de 13m, apresentado em Autocad nos padrões da contratante</t>
  </si>
  <si>
    <t>Idem item 01.050.0190, sendo 3 faixas de rolamento e largura máxima de 16m</t>
  </si>
  <si>
    <t>Projeto executivo de via especial para veículos e pedestres em ruas e avenidas urbanas, com calçadas em ambos os lados, canteiro central, com 3 faixas de rolamento nas pistas centrais e separadores de pistas laterais em ambos os sentidos e com largura máxima de 53m, apresentado em Autocad nos padrões da contratante</t>
  </si>
  <si>
    <t>Projeto executivo de via para veículos e pedestres em ruas e avenidas urbanas, com calçadas em ambos os lados e 4 faixas de rolamento com largura máxima de 25m, apresentado em Autocad nos padrões da contratante</t>
  </si>
  <si>
    <t>Projeto executivo de via especial para veículos e pedestres em ruas e avenidas urbanas, com calçadas em ambos os lados, canteiro central e pistas com 4 faixas de rolamento em cada sentido, com largura máxima de 40m, apresentado em Autocad nos padrões da contratante</t>
  </si>
  <si>
    <t>Projeto executivo de via simples de ciclovia, com 1 faixa de rolamento, com largura máxima de 1,30m, apresentado em Autocad nos padrões da contratante</t>
  </si>
  <si>
    <t>Projeto executivo de via dupla de ciclovia, com 2 faixas de rolamento, com largura máxima de 3m, apresentado em Autocad nos padrões da contratante</t>
  </si>
  <si>
    <t>Projeto de Obra-de-Arte</t>
  </si>
  <si>
    <t>Projeto estrutural final de engenharia de obras-de-arte especiais (pontes, viadutos e passarelas) em concreto armado e/ou protendido ou estrutura de aço, com área de projeção horizontal inferior a 500m², apresentado em Autocad</t>
  </si>
  <si>
    <t>Idem item 01.050.0230, de 501 até 5000m²</t>
  </si>
  <si>
    <t>Idem item 01.050.0230, de 5001 até 7000m²</t>
  </si>
  <si>
    <t>Projeto de Programação Visual</t>
  </si>
  <si>
    <t>Projeto executivo de programação visual para prédios escolares e/ou administrativos até 500m², apresentado em Autocad nos padrões da contratante</t>
  </si>
  <si>
    <t>Idem item 01.050.0245, de 501 até 3000m²</t>
  </si>
  <si>
    <t>Relatórios e Serviços de Elaboração de Vistorias e Laudos Técnicos</t>
  </si>
  <si>
    <t>Relatório final de obras ou serviços de engenharia, incluindo desenhos tamanho A-1 em Autocad, registro fotográfico dos serviços acompanhadas de legendas e indicação da localização, informações contratuais, planilha orçamentária e descrição do escopo dos serviços, realizados, todos com texto em Word, conforme recomendações e especificações do órgão contratante. O Relatório deverá ser apresentado em duas vias (original e cópia) encadernadas e acompanhadas de cópia digitalizada e armazenada em "CD Rom". O item deverá ser medido pelo número de pranchas originais que compõe o relatório</t>
  </si>
  <si>
    <t>Serviços de elaboração de vistorias, laudos técnicos, anteprojetos de intervenções localizadas, quantitativos e relatório fotográfico para execução de recuperação estrutural de obras-de-arte especiais, com áreas de projeção horizontal até 1000m²</t>
  </si>
  <si>
    <t>Idem item 01.050.0315, com áreas de projeção horizontal entre 1000m² e 2000m². Para os primeiros 1000m² considerar o item pertinente</t>
  </si>
  <si>
    <t>Idem item 01.050.0315, com áreas de projeção horizontal entre 2000m² e 5000m². Para os primeiros 2000m² considerar os itens pertinentes</t>
  </si>
  <si>
    <t>Idem item 01.050.0315, com áreas de projeção horizontal acima de 5000m². Para os primeiros 5000m² considerar os itens pertinentes</t>
  </si>
  <si>
    <t>Serviços de elaboração de vistorias, laudos técnicos, anteprojetos de intervenções localizadas, quantitativos e relatório fotográfico para execução de recuperação estrutural de prédios públicos, com áreas de projeção horizontal até 1000m²</t>
  </si>
  <si>
    <t>Idem item 01.050.0325, com áreas de projeção horizontal entre 1000m² e 2.000m². Para os primeiros 1000m² considerar o item pertinente</t>
  </si>
  <si>
    <t>Idem item 01.050.0325, com áreas de projeção horizontal entre 2000m² e 5.000m². Para os primeiros 2000m² considerar os itens pertinentes</t>
  </si>
  <si>
    <t>Idem item 01.050.0325, com áreas de projeção horizontal acima de 5000m². Para os primeiros 5000m² considerar os itens pertinentes</t>
  </si>
  <si>
    <t>Mão de Obra – Consultoria</t>
  </si>
  <si>
    <t>1) Para mão-de-obra de execução de serviços de engenharia vide a família 05.105</t>
  </si>
  <si>
    <t>2) Entende-se por Júnior o profissional com experiência de trabalho até 5 anos</t>
  </si>
  <si>
    <t>3) Entende-se por Pleno o profissional com experiência de trabalho de 5 até 10 anos</t>
  </si>
  <si>
    <t>4) Entende-se por Sênior o profissional com experiência de trabalho entre 10 e 15 de anos</t>
  </si>
  <si>
    <r>
      <t xml:space="preserve">5) O orçamentista deverá ficar atento para os itens cuja unidade é “mês” e são “exclusive leis sociais”. Para estes casos, o percentual de </t>
    </r>
    <r>
      <rPr>
        <sz val="10"/>
        <color indexed="8"/>
        <rFont val="Times New Roman"/>
        <family val="1"/>
      </rPr>
      <t>encargos</t>
    </r>
    <r>
      <rPr>
        <b/>
        <sz val="10"/>
        <color indexed="8"/>
        <rFont val="Times New Roman"/>
        <family val="1"/>
      </rPr>
      <t xml:space="preserve"> sociais a acrescentar é o previsto para pessoal “mensalista” e para o pessoal “autônomo” deverá ocorrer uma avaliação, caso a caso, conforme previsto em lei.</t>
    </r>
  </si>
  <si>
    <r>
      <t xml:space="preserve">Mão-de-obra de Biólogo Júnior, para serviços de Consultoria de Engenharia e Arquitetura , </t>
    </r>
    <r>
      <rPr>
        <b/>
        <sz val="10"/>
        <color indexed="8"/>
        <rFont val="Times New Roman"/>
        <family val="1"/>
      </rPr>
      <t xml:space="preserve">inclusive </t>
    </r>
    <r>
      <rPr>
        <sz val="10"/>
        <color indexed="8"/>
        <rFont val="Times New Roman"/>
        <family val="1"/>
      </rPr>
      <t>encargos sociais</t>
    </r>
  </si>
  <si>
    <t>h</t>
  </si>
  <si>
    <r>
      <t xml:space="preserve">Mão-de-obra de Biólogo Pleno, para serviços de Consultoria de Engenharia e Arquitetura , </t>
    </r>
    <r>
      <rPr>
        <b/>
        <sz val="10"/>
        <color indexed="8"/>
        <rFont val="Times New Roman"/>
        <family val="1"/>
      </rPr>
      <t xml:space="preserve">inclusive </t>
    </r>
    <r>
      <rPr>
        <sz val="10"/>
        <color indexed="8"/>
        <rFont val="Times New Roman"/>
        <family val="1"/>
      </rPr>
      <t>encargos sociais</t>
    </r>
  </si>
  <si>
    <r>
      <t xml:space="preserve">Mão-de-obra de Biólogo Sênior, para serviços de Consultoria de Engenharia e Arquitetura , </t>
    </r>
    <r>
      <rPr>
        <b/>
        <sz val="10"/>
        <color indexed="8"/>
        <rFont val="Times New Roman"/>
        <family val="1"/>
      </rPr>
      <t xml:space="preserve">inclusive </t>
    </r>
    <r>
      <rPr>
        <sz val="10"/>
        <color indexed="8"/>
        <rFont val="Times New Roman"/>
        <family val="1"/>
      </rPr>
      <t>encargos sociais</t>
    </r>
  </si>
  <si>
    <r>
      <t xml:space="preserve">Mão-de-obra de Agrônomo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</si>
  <si>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Agrônomo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</si>
  <si>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Agrônomo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</si>
  <si>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Geólogo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</si>
  <si>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Geólogo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</si>
  <si>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Geólogo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</si>
  <si>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Técnico Especializado,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</si>
  <si>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Auxiliar Técnico,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</si>
  <si>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Secretária,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</si>
  <si>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Coordenador,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</si>
  <si>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</si>
  <si>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</si>
  <si>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</si>
  <si>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Desenhista Cadista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</si>
  <si>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Desenhista Cadista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</si>
  <si>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Desenhista Cadista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</si>
  <si>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</si>
  <si>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</si>
  <si>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</si>
  <si>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Consultor, para serviços de Consultoria de Engenharia e Arquitetura, </t>
    </r>
    <r>
      <rPr>
        <b/>
        <sz val="10"/>
        <color indexed="8"/>
        <rFont val="Times New Roman"/>
        <family val="1"/>
      </rPr>
      <t xml:space="preserve">exclusive </t>
    </r>
    <r>
      <rPr>
        <sz val="10"/>
        <color indexed="8"/>
        <rFont val="Times New Roman"/>
        <family val="1"/>
      </rPr>
      <t xml:space="preserve">encargos sociais </t>
    </r>
  </si>
  <si>
    <r>
      <t xml:space="preserve">Idem item 01.050.0623, sendo </t>
    </r>
    <r>
      <rPr>
        <b/>
        <sz val="10"/>
        <color indexed="8"/>
        <rFont val="Times New Roman"/>
        <family val="1"/>
      </rPr>
      <t xml:space="preserve">inclusive </t>
    </r>
    <r>
      <rPr>
        <sz val="10"/>
        <color indexed="8"/>
        <rFont val="Times New Roman"/>
        <family val="1"/>
      </rPr>
      <t>encargos sociais</t>
    </r>
  </si>
  <si>
    <r>
      <t xml:space="preserve">Mão-de-obra de Advogado, para serviços de Consultoria de Engenharia e Consultoria, </t>
    </r>
    <r>
      <rPr>
        <b/>
        <sz val="10"/>
        <color indexed="8"/>
        <rFont val="Times New Roman"/>
        <family val="1"/>
      </rPr>
      <t>exclusive</t>
    </r>
    <r>
      <rPr>
        <sz val="10"/>
        <color indexed="8"/>
        <rFont val="Times New Roman"/>
        <family val="1"/>
      </rPr>
      <t xml:space="preserve"> encargos sociais</t>
    </r>
  </si>
  <si>
    <r>
      <t xml:space="preserve">Idem item 01.050.0625, </t>
    </r>
    <r>
      <rPr>
        <b/>
        <sz val="10"/>
        <color indexed="8"/>
        <rFont val="Times New Roman"/>
        <family val="1"/>
      </rPr>
      <t>inclusive</t>
    </r>
    <r>
      <rPr>
        <sz val="10"/>
        <color indexed="8"/>
        <rFont val="Times New Roman"/>
        <family val="1"/>
      </rPr>
      <t xml:space="preserve"> encargos sociais </t>
    </r>
  </si>
  <si>
    <r>
      <t xml:space="preserve">Mão-de-obra de Programador de Informática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</si>
  <si>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Programador de Informática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</si>
  <si>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Programador de Informática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</si>
  <si>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de Sistema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</si>
  <si>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de Sistema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</si>
  <si>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de Sistema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</si>
  <si>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Digitador,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</si>
  <si>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Ambiental,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</si>
  <si>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01.050.0650, </t>
    </r>
    <r>
      <rPr>
        <b/>
        <sz val="10"/>
        <color indexed="8"/>
        <rFont val="Times New Roman"/>
        <family val="1"/>
      </rPr>
      <t xml:space="preserve">inclusive </t>
    </r>
    <r>
      <rPr>
        <sz val="10"/>
        <color indexed="8"/>
        <rFont val="Times New Roman"/>
        <family val="1"/>
      </rPr>
      <t>encargos sociais</t>
    </r>
  </si>
  <si>
    <r>
      <t xml:space="preserve">Mão-de-obra de Engenheiro Sanitarista,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</si>
  <si>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01.050.0698, </t>
    </r>
    <r>
      <rPr>
        <b/>
        <sz val="10"/>
        <color indexed="8"/>
        <rFont val="Times New Roman"/>
        <family val="1"/>
      </rPr>
      <t xml:space="preserve">inclusive </t>
    </r>
    <r>
      <rPr>
        <sz val="10"/>
        <color indexed="8"/>
        <rFont val="Times New Roman"/>
        <family val="1"/>
      </rPr>
      <t>encargos sociais</t>
    </r>
  </si>
  <si>
    <t>mês</t>
  </si>
  <si>
    <r>
      <t xml:space="preserve">Mão-de-obra de Técnico Especializado,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</si>
  <si>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</si>
  <si>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Júnior de serviços técnicos especializados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</si>
  <si>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</si>
  <si>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Idem item 01.050.0723, </t>
    </r>
    <r>
      <rPr>
        <b/>
        <sz val="10"/>
        <color indexed="8"/>
        <rFont val="Times New Roman"/>
        <family val="1"/>
      </rPr>
      <t xml:space="preserve">inclusive </t>
    </r>
    <r>
      <rPr>
        <sz val="10"/>
        <color indexed="8"/>
        <rFont val="Times New Roman"/>
        <family val="1"/>
      </rPr>
      <t>encargos sociais</t>
    </r>
  </si>
  <si>
    <r>
      <t xml:space="preserve">Mão-de-obra de Advogado,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</si>
  <si>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01.050.0735, </t>
    </r>
    <r>
      <rPr>
        <b/>
        <sz val="10"/>
        <color indexed="8"/>
        <rFont val="Times New Roman"/>
        <family val="1"/>
      </rPr>
      <t>inclusive</t>
    </r>
    <r>
      <rPr>
        <sz val="10"/>
        <color indexed="8"/>
        <rFont val="Times New Roman"/>
        <family val="1"/>
      </rPr>
      <t xml:space="preserve"> encargos sociais</t>
    </r>
  </si>
  <si>
    <r>
      <t xml:space="preserve">Mão-de-obra de Engenheiro Sanitarista,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</si>
  <si>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01.050.0740, </t>
    </r>
    <r>
      <rPr>
        <b/>
        <sz val="10"/>
        <color indexed="8"/>
        <rFont val="Times New Roman"/>
        <family val="1"/>
      </rPr>
      <t>inclusive</t>
    </r>
    <r>
      <rPr>
        <sz val="10"/>
        <color indexed="8"/>
        <rFont val="Times New Roman"/>
        <family val="1"/>
      </rPr>
      <t xml:space="preserve"> encargos sociais</t>
    </r>
  </si>
  <si>
    <r>
      <t xml:space="preserve">Idem item 01.050.0750, </t>
    </r>
    <r>
      <rPr>
        <b/>
        <sz val="10"/>
        <color indexed="8"/>
        <rFont val="Times New Roman"/>
        <family val="1"/>
      </rPr>
      <t>inclusive</t>
    </r>
    <r>
      <rPr>
        <sz val="10"/>
        <color indexed="8"/>
        <rFont val="Times New Roman"/>
        <family val="1"/>
      </rPr>
      <t xml:space="preserve"> encargos sociais</t>
    </r>
  </si>
  <si>
    <t>Índice Geral para Administração Local</t>
  </si>
  <si>
    <t>01.090.0000-0</t>
  </si>
  <si>
    <t>Índice geral para administração local de obra</t>
  </si>
  <si>
    <t>CATEGORIA 02</t>
  </si>
  <si>
    <t>Canteiro de O</t>
  </si>
  <si>
    <t>Tapumes e Barracões</t>
  </si>
  <si>
    <r>
      <t xml:space="preserve">Tapume de vedação ou proteção, executado com chapas de madeira compensada, resinada, lisa, de colagem fenólica, à prova d’água, com 2,20 x 1,10m e 6mm de espessura, pregadas em peças de madeira de 3ª de 3” x 3” horizontais e verticais a cada 1,22m, </t>
    </r>
    <r>
      <rPr>
        <b/>
        <sz val="10"/>
        <color indexed="8"/>
        <rFont val="Times New Roman"/>
        <family val="1"/>
      </rPr>
      <t>exclusive</t>
    </r>
    <r>
      <rPr>
        <sz val="10"/>
        <color indexed="8"/>
        <rFont val="Times New Roman"/>
        <family val="1"/>
      </rPr>
      <t xml:space="preserve"> pintura</t>
    </r>
  </si>
  <si>
    <t>Idem item 02.001.0001, com utilização 2 vezes</t>
  </si>
  <si>
    <t>Idem item 02.001.0001, usando chapas de 10mm com reaproveitamento 10 vezes de todas as peças de madeira</t>
  </si>
  <si>
    <r>
      <t xml:space="preserve">Tapume de vedação ou proteção executado com telhas trapezoidais de aço galvanizado, espessura de 0,5mm, estas com 4 vezes de utilização, </t>
    </r>
    <r>
      <rPr>
        <b/>
        <sz val="10"/>
        <color indexed="8"/>
        <rFont val="Times New Roman"/>
        <family val="1"/>
      </rPr>
      <t>inclusive</t>
    </r>
    <r>
      <rPr>
        <sz val="10"/>
        <color indexed="8"/>
        <rFont val="Times New Roman"/>
        <family val="1"/>
      </rPr>
      <t xml:space="preserve"> engradamento de madeira, utilizado 2 vezes e pintura esmalte sintético na face externa. </t>
    </r>
  </si>
  <si>
    <r>
      <t xml:space="preserve">Idem item 02.002.0005, </t>
    </r>
    <r>
      <rPr>
        <b/>
        <sz val="10"/>
        <color indexed="8"/>
        <rFont val="Times New Roman"/>
        <family val="1"/>
      </rPr>
      <t>inclusive</t>
    </r>
    <r>
      <rPr>
        <sz val="10"/>
        <color indexed="8"/>
        <rFont val="Times New Roman"/>
        <family val="1"/>
      </rPr>
      <t xml:space="preserve"> pintura nas faces interna e externa</t>
    </r>
  </si>
  <si>
    <r>
      <t xml:space="preserve">Idem item 02.002.0005, </t>
    </r>
    <r>
      <rPr>
        <b/>
        <sz val="10"/>
        <color indexed="8"/>
        <rFont val="Times New Roman"/>
        <family val="1"/>
      </rPr>
      <t>exclusive</t>
    </r>
    <r>
      <rPr>
        <sz val="10"/>
        <color indexed="8"/>
        <rFont val="Times New Roman"/>
        <family val="1"/>
      </rPr>
      <t xml:space="preserve"> pintura</t>
    </r>
  </si>
  <si>
    <t>Idem item 02.002.0005, com 2 vezes de utilização das telhas</t>
  </si>
  <si>
    <t>Idem item 02.002.0006, com 2 vezes de utilização das telhas</t>
  </si>
  <si>
    <t>Idem item 02.002.0007, com 2 vezes de utilização das telhas</t>
  </si>
  <si>
    <r>
      <t xml:space="preserve">Tapume de vedação ou proteção, executado com tábuas de madeira de 3ª de 1” x 9” e 1” x 12” pregadas em peças de madeira de 3ª de 3” x 3” verticais a cada 1,50m, </t>
    </r>
    <r>
      <rPr>
        <b/>
        <sz val="10"/>
        <color indexed="8"/>
        <rFont val="Times New Roman"/>
        <family val="1"/>
      </rPr>
      <t>exclusive</t>
    </r>
    <r>
      <rPr>
        <sz val="10"/>
        <color indexed="8"/>
        <rFont val="Times New Roman"/>
        <family val="1"/>
      </rPr>
      <t xml:space="preserve"> pintura</t>
    </r>
  </si>
  <si>
    <r>
      <t xml:space="preserve">Barracão de obra com paredes e piso de tábuas de madeira de 3ª, cobertura de telhas de fibrocimento de 6mm, e instalações, </t>
    </r>
    <r>
      <rPr>
        <b/>
        <sz val="10"/>
        <color indexed="8"/>
        <rFont val="Times New Roman"/>
        <family val="1"/>
      </rPr>
      <t>exclusive</t>
    </r>
    <r>
      <rPr>
        <sz val="10"/>
        <color indexed="8"/>
        <rFont val="Times New Roman"/>
        <family val="1"/>
      </rPr>
      <t xml:space="preserve"> pintura, sendo reaproveitado 2 vezes</t>
    </r>
  </si>
  <si>
    <r>
      <t xml:space="preserve">Barracão de obra executado com paredes de chapas de madeira compensada, plastificada, lisa, de colagem fenólica, à prova d’água, de 2,44 x 1,22m e 9mm de espessura e piso e estrutura de madeira de 3ª, sendo a cobertura de telhas onduladas de 6mm de fibrocimento, </t>
    </r>
    <r>
      <rPr>
        <b/>
        <sz val="10"/>
        <color indexed="8"/>
        <rFont val="Times New Roman"/>
        <family val="1"/>
      </rPr>
      <t>exclusive</t>
    </r>
    <r>
      <rPr>
        <sz val="10"/>
        <color indexed="8"/>
        <rFont val="Times New Roman"/>
        <family val="1"/>
      </rPr>
      <t xml:space="preserve"> pintura e ligações provisórias, </t>
    </r>
    <r>
      <rPr>
        <b/>
        <sz val="10"/>
        <color indexed="8"/>
        <rFont val="Times New Roman"/>
        <family val="1"/>
      </rPr>
      <t>inclusive</t>
    </r>
    <r>
      <rPr>
        <sz val="10"/>
        <color indexed="8"/>
        <rFont val="Times New Roman"/>
        <family val="1"/>
      </rPr>
      <t xml:space="preserve"> instalações, aparelhos, esquadrias e ferragens, conforme projeto nº 2005/EMOP, constando de: escritório, sanitários, depósitos e torre com caixa d’água de 500</t>
    </r>
    <r>
      <rPr>
        <sz val="10"/>
        <color indexed="8"/>
        <rFont val="MT Extra"/>
        <family val="1"/>
        <charset val="2"/>
      </rPr>
      <t>l</t>
    </r>
    <r>
      <rPr>
        <sz val="10"/>
        <color indexed="8"/>
        <rFont val="Times New Roman"/>
        <family val="1"/>
      </rPr>
      <t>, sendo reaproveitado 5 vezes</t>
    </r>
  </si>
  <si>
    <t>Idem item 02.004.0002 conforme projeto nº 2006/EMOP</t>
  </si>
  <si>
    <t>Idem item 02.004.0002 conforme projeto nº 2007/EMOP</t>
  </si>
  <si>
    <r>
      <t xml:space="preserve">Barracão de obra com divisão interna para escritório e depósito de materiais, piso de tábuas de madeira de 3ª sobre estaqueamento de peças de madeira de 3ª, 3” x 3”, paredes de tábuas de madeira de 3ª e cobertura de telhas de fibrocimento de 6mm, </t>
    </r>
    <r>
      <rPr>
        <b/>
        <sz val="10"/>
        <color indexed="8"/>
        <rFont val="Times New Roman"/>
        <family val="1"/>
      </rPr>
      <t>inclusive</t>
    </r>
    <r>
      <rPr>
        <sz val="10"/>
        <color indexed="8"/>
        <rFont val="Times New Roman"/>
        <family val="1"/>
      </rPr>
      <t xml:space="preserve"> instalação elétrica, </t>
    </r>
    <r>
      <rPr>
        <b/>
        <sz val="10"/>
        <color indexed="8"/>
        <rFont val="Times New Roman"/>
        <family val="1"/>
      </rPr>
      <t>exclusive</t>
    </r>
    <r>
      <rPr>
        <sz val="10"/>
        <color indexed="8"/>
        <rFont val="Times New Roman"/>
        <family val="1"/>
      </rPr>
      <t xml:space="preserve"> pintura, sendo reaproveitado 2 vezes</t>
    </r>
  </si>
  <si>
    <r>
      <t xml:space="preserve">Barracão de obra com divisão interna para escritório e alojamento, piso de tábuas de madeira de 3ª, situado 2,50m acima do solo sobre estaqueamento de peças de madeira de 3ª, 3” x 4.1/2”, paredes em chapas de madeira compensada, à prova d’água, com 10mm de espessura e cobertura de telhas onduladas de 6mm de fibrocimento, </t>
    </r>
    <r>
      <rPr>
        <b/>
        <sz val="10"/>
        <color indexed="8"/>
        <rFont val="Times New Roman"/>
        <family val="1"/>
      </rPr>
      <t>exclusive</t>
    </r>
    <r>
      <rPr>
        <sz val="10"/>
        <color indexed="8"/>
        <rFont val="Times New Roman"/>
        <family val="1"/>
      </rPr>
      <t xml:space="preserve"> pintura e ligações provisórias, sendo reaproveitado 5 vezes. O espaço entre o solo e o piso do barracão é dividido em 3 depósitos de material inerte</t>
    </r>
  </si>
  <si>
    <r>
      <t>Idem item 02.004.0002, sendo a caixa d’água de 1.000</t>
    </r>
    <r>
      <rPr>
        <sz val="10"/>
        <color indexed="8"/>
        <rFont val="MT Extra"/>
        <family val="1"/>
        <charset val="2"/>
      </rPr>
      <t>l</t>
    </r>
    <r>
      <rPr>
        <sz val="10"/>
        <color indexed="8"/>
        <rFont val="Times New Roman"/>
        <family val="1"/>
      </rPr>
      <t>, e dispondo de alojamento conforme projeto nº 2008/EMOP, situado acima do solo 2,50m, sobre estaqueamento de peças de madeira de 3ª, 3” x 4.1/2”</t>
    </r>
  </si>
  <si>
    <r>
      <t xml:space="preserve">Barracão de obra em chapa de compensado de 6mm de espessura, resinada, simples, reaproveitamento de 2 vezes, piso em cimentado, cobertura com telhas de fibrocimento sem amianto, espessura 6mm, </t>
    </r>
    <r>
      <rPr>
        <b/>
        <sz val="10"/>
        <color indexed="8"/>
        <rFont val="Times New Roman"/>
        <family val="1"/>
      </rPr>
      <t xml:space="preserve">inclusive </t>
    </r>
    <r>
      <rPr>
        <sz val="10"/>
        <color indexed="8"/>
        <rFont val="Times New Roman"/>
        <family val="1"/>
      </rPr>
      <t>instalações</t>
    </r>
  </si>
  <si>
    <r>
      <t xml:space="preserve">Sanitário com vaso e chuveiro para pessoal de obra, com 2,00m² executado com tábuas de madeira de 3ª, e telhas onduladas de 6mm de fibrocimento, </t>
    </r>
    <r>
      <rPr>
        <b/>
        <sz val="10"/>
        <color indexed="8"/>
        <rFont val="Times New Roman"/>
        <family val="1"/>
      </rPr>
      <t>inclusive</t>
    </r>
    <r>
      <rPr>
        <sz val="10"/>
        <color indexed="8"/>
        <rFont val="Times New Roman"/>
        <family val="1"/>
      </rPr>
      <t xml:space="preserve"> instalações, aparelhos, esquadrias e ferragens considerando reaproveitamento das instalações e aparelhos 2 vezes</t>
    </r>
  </si>
  <si>
    <t>Idem item 02.004.0012, coletivo de 2 unidades e 4,00m²</t>
  </si>
  <si>
    <t>Aluguel de Containers</t>
  </si>
  <si>
    <r>
      <t xml:space="preserve">Aluguel de container (módulo metálico içável) tipo escritório, medindo aproximadamente 2,20m de largura, 6,20m de comprimento e 2,50m de altura, composto de chapas de aço com nervuras trapezoidais, isolamento termo-acústico no forro, chassis reforçado e piso em compensado naval, incluindo instalações elétricas, </t>
    </r>
    <r>
      <rPr>
        <b/>
        <sz val="10"/>
        <color indexed="8"/>
        <rFont val="Times New Roman"/>
        <family val="1"/>
      </rPr>
      <t xml:space="preserve">exclusive </t>
    </r>
    <r>
      <rPr>
        <sz val="10"/>
        <color indexed="8"/>
        <rFont val="Times New Roman"/>
        <family val="1"/>
      </rPr>
      <t>transporte (vide item 04.005.0300) e carga e descarga (vide item 04.013.0015)</t>
    </r>
  </si>
  <si>
    <t>un x mês</t>
  </si>
  <si>
    <r>
      <t xml:space="preserve">Aluguel de container (módulo metálico içável), tipo escritório com WC, medindo aproximadamente 2,20m de largura, 6,20m de comprimento e 2,50m de altura, composto de chapas de aço com nervuras trapezoidais, isolamento termo-acústico no forro, chassis reforçado e piso em compensado naval, incluindo instalações elétricas e hidro-sanitárias, suprido de acessórios, 1 vaso sanitário e 1 lavatório, </t>
    </r>
    <r>
      <rPr>
        <b/>
        <sz val="10"/>
        <color indexed="8"/>
        <rFont val="Times New Roman"/>
        <family val="1"/>
      </rPr>
      <t xml:space="preserve">exclusive </t>
    </r>
    <r>
      <rPr>
        <sz val="10"/>
        <color indexed="8"/>
        <rFont val="Times New Roman"/>
        <family val="1"/>
      </rPr>
      <t>transporte (vide item 04.005.0300), carga e descarga (vide item 04.013.0015)</t>
    </r>
  </si>
  <si>
    <r>
      <t xml:space="preserve">Aluguel de container (módulo metálico içável), tipo sanitário-vestiário, medindo aproximadamente 2,20m de largura, 6,20m de comprimento e 2,50m de altura, composto de chapas de aço com nervuras trapezoidais, isolamento termo-acústico no forro, chassis reforçado e piso em compensado naval, incluindo instalações elétricas e hidro-sanitárias, suprido de acessórios, 2 vasos sanitários, 1 lavatório, 1 mictório e 4 chuveiros, </t>
    </r>
    <r>
      <rPr>
        <b/>
        <sz val="10"/>
        <color indexed="8"/>
        <rFont val="Times New Roman"/>
        <family val="1"/>
      </rPr>
      <t>exclusive</t>
    </r>
    <r>
      <rPr>
        <sz val="10"/>
        <color indexed="8"/>
        <rFont val="Times New Roman"/>
        <family val="1"/>
      </rPr>
      <t xml:space="preserve"> transporte (vide item 04.005.0300) carga e descarga (vide item 04.013.0015)</t>
    </r>
  </si>
  <si>
    <t>Idem item 02.006.0020, 4 vasos sanitários, 1 lavatório, 1 mictório e 4 chuveiros</t>
  </si>
  <si>
    <t>Idem item 02.006.0020, 7 vasos sanitários, 1 lavatório e 1 mictório</t>
  </si>
  <si>
    <t>Aluguel de Banheiro Químico Portátil</t>
  </si>
  <si>
    <r>
      <t xml:space="preserve">Aluguel de banheiro químico, portátil, medindo 2,31m de altura x 1,56m de largura e 1,16m de profundidade, </t>
    </r>
    <r>
      <rPr>
        <b/>
        <sz val="10"/>
        <color indexed="8"/>
        <rFont val="Times New Roman"/>
        <family val="1"/>
      </rPr>
      <t xml:space="preserve">inclusive </t>
    </r>
    <r>
      <rPr>
        <sz val="10"/>
        <color indexed="8"/>
        <rFont val="Times New Roman"/>
        <family val="1"/>
      </rPr>
      <t>instalação e retirada do equipamento, fornecimento de química desodorizante, bactericida e bacteriostática, papel higiênico e veículo próprio com unidade móvel de sucção para limpeza</t>
    </r>
  </si>
  <si>
    <t>Galpões</t>
  </si>
  <si>
    <t>Galpão aberto para oficinas e depósitos de canteiro de obras, estruturado em madeira de lei, cobertura de telhas de cimento sem amianto onduladas, de 6mm de espessura, piso cimentado e preparo do terreno</t>
  </si>
  <si>
    <t>Idem item 02.010.0001, sendo a madeira e a cobertura empregadas 3 vezes</t>
  </si>
  <si>
    <t>Cerca Protetora de Vala</t>
  </si>
  <si>
    <t>Cerca protetora de borda de vala, construída com montantes de 3” x 3” de madeira de 3ª, com 1,50m de comprimento, ficando 0,50m enterrado, com intervalo de 2,00m e 2 tábuas de madeira de 1” x 12”, horizontais, com 40cm de separação, com aproveitamento de uma vez da madeira</t>
  </si>
  <si>
    <t>Idem item 02.011.0001, considerando o uso três vezes da madeira</t>
  </si>
  <si>
    <t>Retirada e recolocação da cerca protetora de borda de vala, segundo descrição do item 02.011.0001, exceto materiais</t>
  </si>
  <si>
    <r>
      <t xml:space="preserve">Cerca protetora de borda de vala ou obra, com tela plástica na cor laranja ou amarela, considerando 2 vezes de utilização, </t>
    </r>
    <r>
      <rPr>
        <b/>
        <sz val="10"/>
        <color indexed="8"/>
        <rFont val="Times New Roman"/>
        <family val="1"/>
      </rPr>
      <t xml:space="preserve">inclusive </t>
    </r>
    <r>
      <rPr>
        <sz val="10"/>
        <color indexed="8"/>
        <rFont val="Times New Roman"/>
        <family val="1"/>
      </rPr>
      <t>apoios, fornecimento, colocação e retirada</t>
    </r>
  </si>
  <si>
    <t>Idem item 02.011.0010, com 1 vez de utilização</t>
  </si>
  <si>
    <t>Ligações Provisórias</t>
  </si>
  <si>
    <r>
      <t xml:space="preserve">Instalação e ligação provisórias para abastecimento de água e esgotamento sanitário em canteiro de obras, </t>
    </r>
    <r>
      <rPr>
        <b/>
        <sz val="10"/>
        <color indexed="8"/>
        <rFont val="Times New Roman"/>
        <family val="1"/>
      </rPr>
      <t xml:space="preserve">inclusive </t>
    </r>
    <r>
      <rPr>
        <sz val="10"/>
        <color indexed="8"/>
        <rFont val="Times New Roman"/>
        <family val="1"/>
      </rPr>
      <t xml:space="preserve">escavação, </t>
    </r>
    <r>
      <rPr>
        <b/>
        <sz val="10"/>
        <color indexed="8"/>
        <rFont val="Times New Roman"/>
        <family val="1"/>
      </rPr>
      <t>exclusive</t>
    </r>
    <r>
      <rPr>
        <sz val="10"/>
        <color indexed="8"/>
        <rFont val="Times New Roman"/>
        <family val="1"/>
      </rPr>
      <t xml:space="preserve"> reposição da pavimentação do logradouro público</t>
    </r>
  </si>
  <si>
    <r>
      <t xml:space="preserve">Instalação e ligação provisórias de alimentação de energia elétrica, em baixa tensão, para canteiro de obras, M3 - chave 100A, carga 3kW, 20cv, </t>
    </r>
    <r>
      <rPr>
        <b/>
        <sz val="10"/>
        <color indexed="8"/>
        <rFont val="Times New Roman"/>
        <family val="1"/>
      </rPr>
      <t>exclusive</t>
    </r>
    <r>
      <rPr>
        <sz val="10"/>
        <color indexed="8"/>
        <rFont val="Times New Roman"/>
        <family val="1"/>
      </rPr>
      <t xml:space="preserve"> o fornecimento do medidor</t>
    </r>
  </si>
  <si>
    <r>
      <t xml:space="preserve">Entrada de serviço aérea, em alta tensão (15kV), para 30kVA, </t>
    </r>
    <r>
      <rPr>
        <b/>
        <sz val="10"/>
        <color indexed="8"/>
        <rFont val="Times New Roman"/>
        <family val="1"/>
      </rPr>
      <t>inclusive</t>
    </r>
    <r>
      <rPr>
        <sz val="10"/>
        <color indexed="8"/>
        <rFont val="Times New Roman"/>
        <family val="1"/>
      </rPr>
      <t xml:space="preserve"> cabine de medição indireta em alvenaria, poste e todos os materiais elétricos necessários, </t>
    </r>
    <r>
      <rPr>
        <b/>
        <sz val="10"/>
        <color indexed="8"/>
        <rFont val="Times New Roman"/>
        <family val="1"/>
      </rPr>
      <t>exclusive</t>
    </r>
    <r>
      <rPr>
        <sz val="10"/>
        <color indexed="8"/>
        <rFont val="Times New Roman"/>
        <family val="1"/>
      </rPr>
      <t xml:space="preserve"> aluguel do transformador (vide família 05.014)</t>
    </r>
  </si>
  <si>
    <t>Idem item 02.016.0003, para 45kVA</t>
  </si>
  <si>
    <t>Idem item 02.016.0003, para 75kVA</t>
  </si>
  <si>
    <t>Idem item 02.016.0003, para 112,5kVA</t>
  </si>
  <si>
    <t>Idem item 02.016.0003, para 150kVA</t>
  </si>
  <si>
    <t>Identificação e Sinalização de Obras Públicas</t>
  </si>
  <si>
    <r>
      <t xml:space="preserve">Placa de identificação de obra pública, </t>
    </r>
    <r>
      <rPr>
        <b/>
        <sz val="10"/>
        <color indexed="8"/>
        <rFont val="Times New Roman"/>
        <family val="1"/>
      </rPr>
      <t>inclusive</t>
    </r>
    <r>
      <rPr>
        <sz val="10"/>
        <color indexed="8"/>
        <rFont val="Times New Roman"/>
        <family val="1"/>
      </rPr>
      <t xml:space="preserve"> pintura e suportes de madeira. FORNECIMENTO e COLOCAÇÃO</t>
    </r>
  </si>
  <si>
    <r>
      <t xml:space="preserve">Placa de identificação de obra pública tipo BANNER / PLOTTER, constituída por lona e impressão digital, </t>
    </r>
    <r>
      <rPr>
        <b/>
        <sz val="10"/>
        <color indexed="8"/>
        <rFont val="Times New Roman"/>
        <family val="1"/>
      </rPr>
      <t xml:space="preserve">inclusive </t>
    </r>
    <r>
      <rPr>
        <sz val="10"/>
        <color indexed="8"/>
        <rFont val="Times New Roman"/>
        <family val="1"/>
      </rPr>
      <t>suportes de madeira. FORNECIMENTO e COLOCAÇÃO</t>
    </r>
  </si>
  <si>
    <r>
      <t xml:space="preserve">Idem item 02.020.0002, </t>
    </r>
    <r>
      <rPr>
        <b/>
        <sz val="10"/>
        <color indexed="8"/>
        <rFont val="Times New Roman"/>
        <family val="1"/>
      </rPr>
      <t xml:space="preserve">exclusive </t>
    </r>
    <r>
      <rPr>
        <sz val="10"/>
        <color indexed="8"/>
        <rFont val="Times New Roman"/>
        <family val="1"/>
      </rPr>
      <t>suporte de madeira</t>
    </r>
  </si>
  <si>
    <t>Barragem de bloqueio de obra na via pública, de acordo com a resolução da Prefeitura-RJ, compreendendo fornecimento, colocação e pintura dos suportes de madeira com reaproveitamento do conjunto 40 (quarenta) vezes</t>
  </si>
  <si>
    <t>Placa para identificação de obras de concessionária de serviço público de acordo com a resolução da Prefeitura-RJ, compreendendo fornecimento, colocação e pintura da placa e dos suportes de madeira</t>
  </si>
  <si>
    <r>
      <t xml:space="preserve">Semáforo para sinalização de bloqueio de obra na via pública, de acordo com a resolução da Prefeitura-RJ, compreendendo fornecimento e colocação de todos os materiais necessários, </t>
    </r>
    <r>
      <rPr>
        <b/>
        <sz val="10"/>
        <color indexed="8"/>
        <rFont val="Times New Roman"/>
        <family val="1"/>
      </rPr>
      <t>inclusive</t>
    </r>
    <r>
      <rPr>
        <sz val="10"/>
        <color indexed="8"/>
        <rFont val="Times New Roman"/>
        <family val="1"/>
      </rPr>
      <t xml:space="preserve"> materiais elétricos, considerando 40 (quarenta) vezes o reaproveitamento da madeira</t>
    </r>
  </si>
  <si>
    <t>Gabarito de Passagem em Via Pública</t>
  </si>
  <si>
    <r>
      <t xml:space="preserve">Gabarito simples de passagem, provisório para via pública medindo 10,00m de vão e 4,50m de altura (viga em “I” 8” e colunas em “I” 10” estaiadas com vergalhão de 1/4”) assentes em base de concreto ciclópico, sendo o material utilizado 1 vez, </t>
    </r>
    <r>
      <rPr>
        <b/>
        <sz val="10"/>
        <color indexed="8"/>
        <rFont val="Times New Roman"/>
        <family val="1"/>
      </rPr>
      <t>inclusive</t>
    </r>
    <r>
      <rPr>
        <sz val="10"/>
        <color indexed="8"/>
        <rFont val="Times New Roman"/>
        <family val="1"/>
      </rPr>
      <t xml:space="preserve"> demolição posterior do pavimento e remoção da estrutura</t>
    </r>
  </si>
  <si>
    <t>Idem item 02.025.0010, com 2 utilizações</t>
  </si>
  <si>
    <t>Idem item 02.025.0010, com 4 utilizações</t>
  </si>
  <si>
    <t>Idem item 02.025.0010, gabarito duplo com 19,00m de vão, 3 colunas “I” 8” e 1 utilização</t>
  </si>
  <si>
    <t>Idem item 02.025.0020, com 2 utilizações</t>
  </si>
  <si>
    <t>Idem item 02.025.0020, com 4 utilizações</t>
  </si>
  <si>
    <t>Sinalização Preventiva</t>
  </si>
  <si>
    <t>Placa de sinalização preventiva para obra na via pública, de acordo com a resolução da Prefeitura-RJ, compreendendo fornecimento e pintura da placa e dos suportes de madeira. FORNECIMENTO e COLOCAÇÃO</t>
  </si>
  <si>
    <r>
      <t xml:space="preserve">Aluguel de balizador vagalume, equipado com pisca alerta e painéis de fita refletiva padrão Engenharia com altura de 1,32m, de acordo com o manual da CET-RIO, </t>
    </r>
    <r>
      <rPr>
        <b/>
        <sz val="10"/>
        <color indexed="8"/>
        <rFont val="Times New Roman"/>
        <family val="1"/>
      </rPr>
      <t xml:space="preserve">inclusive </t>
    </r>
    <r>
      <rPr>
        <sz val="10"/>
        <color indexed="8"/>
        <rFont val="Times New Roman"/>
        <family val="1"/>
      </rPr>
      <t>manutenção, primeira colocação e retirada da obra</t>
    </r>
  </si>
  <si>
    <t>Aluguel de cavalete minicade, equipado com paineis refletivos de alta intensidade e um pisca alerta com célula foto-elétrica, alimentada por 2 baterias de 6V (dispensa o uso de gerador)</t>
  </si>
  <si>
    <t>Aluguel de cavalete plástico universal de polietileno de alto impacto, na cor branca, com painéis de fita refletiva nas dimensões (1,15 x 0,61)m, permitindo adaptação de até 2 piscas alertas e placas de sinalizações diversas, de acordo com o manual da CET-RIO, com mais acessórios, incluindo 1 pisca alerta, primeira colocação e retirada no final da obra</t>
  </si>
  <si>
    <t>Aluguel de pisca alerta para adaptação em cones canalizadores e cavaletes</t>
  </si>
  <si>
    <t>Aluguel de placas de sinalização de obras, refletivas, revestidas com película refletiva grau técnico</t>
  </si>
  <si>
    <t>m² x mês</t>
  </si>
  <si>
    <t>Aluguel de poste Lite, feito em polietileno de alta densidade, com altura de 1,17m, com fitas refletivas, sendo a área refletiva total de 2480cm², padrão Engenharia, equipado com pisca alerta com dispositivo de segurança, usado também como suporte de placa de obra</t>
  </si>
  <si>
    <t>Demarcação de pavimento por pintura em faixas alternadas, para desvio do tráfego em obras na via pública, de acordo com a resolução da Prefeitura-RJ, medido por unidade de superfície demarcada</t>
  </si>
  <si>
    <t>Repintura de Placa</t>
  </si>
  <si>
    <t>Repintura de placa de identificação de obras públicas</t>
  </si>
  <si>
    <t>CATEGORIA 03</t>
  </si>
  <si>
    <t xml:space="preserve">Movimento de </t>
  </si>
  <si>
    <t>Escavação Manual de Vala/Cava - Material de 1ª Categoria</t>
  </si>
  <si>
    <r>
      <t xml:space="preserve">Escavação manual de vala/cava em material de 1ª categoria (areia, argila ou piçarra), até 1,50m de profundidade, </t>
    </r>
    <r>
      <rPr>
        <b/>
        <sz val="10"/>
        <color indexed="8"/>
        <rFont val="Times New Roman"/>
        <family val="1"/>
      </rPr>
      <t>exclusive</t>
    </r>
    <r>
      <rPr>
        <sz val="10"/>
        <color indexed="8"/>
        <rFont val="Times New Roman"/>
        <family val="1"/>
      </rPr>
      <t xml:space="preserve"> escoramento e esgotamento</t>
    </r>
  </si>
  <si>
    <t>Idem item 03.001.0001, entre 1,50 e 3,00m de profundidade</t>
  </si>
  <si>
    <t>Idem item 03.001.0001, entre 3,00 e 4,50m de profundidade</t>
  </si>
  <si>
    <t>Idem item 03.001.0001, entre 4,50 e 6,00m de profundidade</t>
  </si>
  <si>
    <t>Idem item 03.001.0001, entre 6,00 e 7,50m de profundidade</t>
  </si>
  <si>
    <t>Escavação Manual de Vala/Cava - Material de 2ª Categoria</t>
  </si>
  <si>
    <r>
      <t xml:space="preserve">Escavação manual de vala/cava a frio em material de 2ª categoria (moledo ou rocha decomposta), até 1,50m de profundidade, </t>
    </r>
    <r>
      <rPr>
        <b/>
        <sz val="10"/>
        <color indexed="8"/>
        <rFont val="Times New Roman"/>
        <family val="1"/>
      </rPr>
      <t>exclusive</t>
    </r>
    <r>
      <rPr>
        <sz val="10"/>
        <color indexed="8"/>
        <rFont val="Times New Roman"/>
        <family val="1"/>
      </rPr>
      <t xml:space="preserve"> escoramento e esgotamento</t>
    </r>
  </si>
  <si>
    <t>Idem item 03.001.0010, entre 1,50 e 3,00m de profundidade</t>
  </si>
  <si>
    <t>Idem item 03.001.0010, entre 3,00 e 4,50m de profundidade</t>
  </si>
  <si>
    <t>Idem item 03.001.0010, entre 4,50 e 6,00m de profundidade</t>
  </si>
  <si>
    <t>Idem item 03.001.0010, entre 6,00 e 7,50m de profundidade</t>
  </si>
  <si>
    <t>Escavação Manual de Vala/Cava - em Pedra Solta</t>
  </si>
  <si>
    <r>
      <t xml:space="preserve">Escavação manual de vala/cava em pedra solta do tamanho médio de pedra de mão ou argila rija, até 1,50m de profundidade, </t>
    </r>
    <r>
      <rPr>
        <b/>
        <sz val="10"/>
        <color indexed="8"/>
        <rFont val="Times New Roman"/>
        <family val="1"/>
      </rPr>
      <t>exclusive</t>
    </r>
    <r>
      <rPr>
        <sz val="10"/>
        <color indexed="8"/>
        <rFont val="Times New Roman"/>
        <family val="1"/>
      </rPr>
      <t xml:space="preserve"> escoramento e esgotamento</t>
    </r>
  </si>
  <si>
    <t>Idem item 03.001.0041, entre 1,50 e 3,00m de profundidade</t>
  </si>
  <si>
    <t>Idem item 03.001.0041, entre 3,00 e 4,50m de profundidade</t>
  </si>
  <si>
    <t>Idem item 03.001.0041, entre 4,50 e 6,00m de profundidade</t>
  </si>
  <si>
    <t>Idem item 03.001.0041, entre 6,00 e 7,50m de profundidade</t>
  </si>
  <si>
    <t>Escavação Manual de Vala/Cava - em Lodo</t>
  </si>
  <si>
    <r>
      <t xml:space="preserve">Escavação manual de vala/cava em lodo, até 1,50m de profundidade, </t>
    </r>
    <r>
      <rPr>
        <b/>
        <sz val="10"/>
        <color indexed="8"/>
        <rFont val="Times New Roman"/>
        <family val="1"/>
      </rPr>
      <t>exclusive</t>
    </r>
    <r>
      <rPr>
        <sz val="10"/>
        <color indexed="8"/>
        <rFont val="Times New Roman"/>
        <family val="1"/>
      </rPr>
      <t xml:space="preserve"> escoramento e esgotamento</t>
    </r>
  </si>
  <si>
    <t>Idem item 03.001.0047, entre 1,50 e 3,00m de profundidade</t>
  </si>
  <si>
    <t>Idem item 03.001.0047, entre 3,00 e 4,50m de profundidade</t>
  </si>
  <si>
    <t>Idem item 03.001.0047, entre 4,50 e 6,00m de profundidade</t>
  </si>
  <si>
    <t>Idem item 03.001.0047, entre 6,00 e 7,50m de profundidade</t>
  </si>
  <si>
    <t>Marroamento - Material de 3ª Categoria</t>
  </si>
  <si>
    <t>Marroamento de material de 3ª categoria (rocha viva), com volume máximo de 0,064m³, para redução a pedra de mão, referindo-se o preço ao material solto, depois de marroado</t>
  </si>
  <si>
    <t>Desmonte Manual - Material de 3ª Categoria</t>
  </si>
  <si>
    <r>
      <t xml:space="preserve">Desmonte manual de bloco de material de 3ª categoria (rocha viva), com volume até 1,00m³, </t>
    </r>
    <r>
      <rPr>
        <b/>
        <sz val="10"/>
        <color indexed="8"/>
        <rFont val="Times New Roman"/>
        <family val="1"/>
      </rPr>
      <t>inclusive</t>
    </r>
    <r>
      <rPr>
        <sz val="10"/>
        <color indexed="8"/>
        <rFont val="Times New Roman"/>
        <family val="1"/>
      </rPr>
      <t xml:space="preserve"> redução a pedra de mão</t>
    </r>
  </si>
  <si>
    <t>Para volumes entre 1,00 e 12,00m³, calcular:</t>
  </si>
  <si>
    <t>Cv = c [1 + 0,1 (V - 1)]</t>
  </si>
  <si>
    <t>Cv = custo para volume V entre (1,00 e 12,00m³)</t>
  </si>
  <si>
    <r>
      <t xml:space="preserve">c = custo do presente item (V </t>
    </r>
    <r>
      <rPr>
        <sz val="10"/>
        <color indexed="8"/>
        <rFont val="Symbol"/>
        <family val="1"/>
        <charset val="2"/>
      </rPr>
      <t>£</t>
    </r>
    <r>
      <rPr>
        <sz val="10"/>
        <color indexed="8"/>
        <rFont val="Times New Roman"/>
        <family val="1"/>
      </rPr>
      <t xml:space="preserve"> 1,00m³)</t>
    </r>
  </si>
  <si>
    <t>Para volumes entre 12,00 e 20,00m³ adotar o preço referente a 12,00m³</t>
  </si>
  <si>
    <t>Desmonte e Marroamento - Material de 2ª Categoria</t>
  </si>
  <si>
    <t>Desmonte manual em material de 2ª categoria (moledo ou rocha decomposta)</t>
  </si>
  <si>
    <t>Valem a fórmula e as observações do item 03.001.0065</t>
  </si>
  <si>
    <t>Marroamento de material de 2ª categoria (rocha decomposta), com volume máximo de 0,064m³, para redução a pedra de mão, referindo-se o preço ao material solto, depois de marroado</t>
  </si>
  <si>
    <t>Escavação a Céu Aberto - Material de 1ª Categoria</t>
  </si>
  <si>
    <t>Escavação manual em material de 1ª categoria, a céu aberto, até 0,50m de profundidade com remoção até 1 dam</t>
  </si>
  <si>
    <t>Idem item 03.001.0080, para profundidades maiores que 0,50m</t>
  </si>
  <si>
    <t>Escavação em Túnel - Serviços Semi-Mecanizados</t>
  </si>
  <si>
    <r>
      <t xml:space="preserve">Escavação em túnel de pequenas dimensões, em material de 1ª categoria (areia, argila ou piçarra), inteiramente seco, em serviço semi-mecanizado, </t>
    </r>
    <r>
      <rPr>
        <b/>
        <sz val="10"/>
        <color indexed="8"/>
        <rFont val="Times New Roman"/>
        <family val="1"/>
      </rPr>
      <t>exclusive</t>
    </r>
    <r>
      <rPr>
        <sz val="10"/>
        <color indexed="8"/>
        <rFont val="Times New Roman"/>
        <family val="1"/>
      </rPr>
      <t xml:space="preserve"> escoramento</t>
    </r>
  </si>
  <si>
    <t>Escavação e Reaterro - Ligação Predial de Esgoto e Água Potável</t>
  </si>
  <si>
    <t>Escavação e reaterro de vala, em material de 1ª categoria, para ligação predial de esgoto sanitário</t>
  </si>
  <si>
    <t>Idem item 03.001.0095, em material de 2ª categoria</t>
  </si>
  <si>
    <t>Escavação e reaterro de vala, em material de 1ª categoria, para ligação de água potável</t>
  </si>
  <si>
    <t>Idem item 03.001.0098, em material de 2ª categoria</t>
  </si>
  <si>
    <t>Escavação Manual em Favelas</t>
  </si>
  <si>
    <r>
      <t xml:space="preserve">Escavação manual de vala/cava em material de 1ª categoria até 1,50m de profundidade, em becos de até 2,00m de largura com impossibilidade de entrada de caminhão ou equipamento motorizado para retirada do material, em favelas, </t>
    </r>
    <r>
      <rPr>
        <b/>
        <sz val="10"/>
        <color indexed="8"/>
        <rFont val="Times New Roman"/>
        <family val="1"/>
      </rPr>
      <t>exclusive</t>
    </r>
    <r>
      <rPr>
        <sz val="10"/>
        <color indexed="8"/>
        <rFont val="Times New Roman"/>
        <family val="1"/>
      </rPr>
      <t xml:space="preserve"> escoramento e esgotamento</t>
    </r>
  </si>
  <si>
    <t>Idem item 03.001.0100, com profundidade entre 1,50 e 3,00m</t>
  </si>
  <si>
    <t>Idem item 03.001.0100, com profundidade entre 3,00 e 4,50m</t>
  </si>
  <si>
    <r>
      <t xml:space="preserve">Escavação manual de vala/cava em lodo ou lama até 1,50m de profundidade, em becos de até 2,00m de largura, em favelas, </t>
    </r>
    <r>
      <rPr>
        <b/>
        <sz val="10"/>
        <color indexed="8"/>
        <rFont val="Times New Roman"/>
        <family val="1"/>
      </rPr>
      <t>exclusive</t>
    </r>
    <r>
      <rPr>
        <sz val="10"/>
        <color indexed="8"/>
        <rFont val="Times New Roman"/>
        <family val="1"/>
      </rPr>
      <t xml:space="preserve"> escoramento e esgotamento</t>
    </r>
  </si>
  <si>
    <t>Idem item 03.001.0110, com profundidade entre 1,50 e 3,00m</t>
  </si>
  <si>
    <t>Escavação Manual de Vala - Material de 1ª Categoria com Escoramento e Esgotamento</t>
  </si>
  <si>
    <t>Escavação manual de vala em material de 1ª categoria, com escoramento e esgotamento manual</t>
  </si>
  <si>
    <t>Escavação a Fogo - Furação a Barra Mina</t>
  </si>
  <si>
    <r>
      <t xml:space="preserve">Escavação de vala/cava a fogo em material de 2ª categoria (moledo ou rocha decomposta), até 1,50m de profundidade, furação a barra mina, </t>
    </r>
    <r>
      <rPr>
        <b/>
        <sz val="10"/>
        <color indexed="8"/>
        <rFont val="Times New Roman"/>
        <family val="1"/>
      </rPr>
      <t>inclusive</t>
    </r>
    <r>
      <rPr>
        <sz val="10"/>
        <color indexed="8"/>
        <rFont val="Times New Roman"/>
        <family val="1"/>
      </rPr>
      <t xml:space="preserve"> empilhamento do material para remoção</t>
    </r>
  </si>
  <si>
    <t>Idem item 03.004.0001, entre 1,50 e 3,00m de profundidade</t>
  </si>
  <si>
    <t>Idem item 03.004.0001, entre 3,00 e 4,50m de profundidade</t>
  </si>
  <si>
    <t>Idem item 03.004.0001, entre 4,50 e 6,00m de profundidade</t>
  </si>
  <si>
    <t>Idem item 03.004.0001, entre 6,00 e 7,50m de profundidade</t>
  </si>
  <si>
    <r>
      <t xml:space="preserve">Escavação de vala/cava a fogo em material de 3ª categoria (rocha viva), até 1,50m de profundidade, furação a barra mina, </t>
    </r>
    <r>
      <rPr>
        <b/>
        <sz val="10"/>
        <color indexed="8"/>
        <rFont val="Times New Roman"/>
        <family val="1"/>
      </rPr>
      <t>inclusive</t>
    </r>
    <r>
      <rPr>
        <sz val="10"/>
        <color indexed="8"/>
        <rFont val="Times New Roman"/>
        <family val="1"/>
      </rPr>
      <t xml:space="preserve"> empilhamento do material para remoção</t>
    </r>
  </si>
  <si>
    <t>Idem item 03.004.0020, entre 1,50 e 3,00m de profundidade</t>
  </si>
  <si>
    <t>Idem item 03.004.0020, entre 3,00 e 4,50m de profundidade</t>
  </si>
  <si>
    <t>Idem item 03.004.0020, entre 4,50 e 6,00m de profundidade</t>
  </si>
  <si>
    <t>Idem item 03.004.0020, entre 6,00 e 7,50m de profundidade</t>
  </si>
  <si>
    <t>Escavação a fogo em material de 2ª categoria (moledo ou rocha decomposta), a céu aberto, furação a barra mina</t>
  </si>
  <si>
    <t>Idem item 03.004.0025, em material de 3ª categoria (rocha viva)</t>
  </si>
  <si>
    <t>Desmonte a Fogo - Furação a Broca e Marreta</t>
  </si>
  <si>
    <r>
      <t xml:space="preserve">Desmonte a fogo de blocos de material de 3ª categoria (rocha viva), com volume de 1,00 a 20,00m³, sendo os furos abertos a broca e marreta, </t>
    </r>
    <r>
      <rPr>
        <b/>
        <sz val="10"/>
        <color indexed="8"/>
        <rFont val="Times New Roman"/>
        <family val="1"/>
      </rPr>
      <t>inclusive</t>
    </r>
    <r>
      <rPr>
        <sz val="10"/>
        <color indexed="8"/>
        <rFont val="Times New Roman"/>
        <family val="1"/>
      </rPr>
      <t xml:space="preserve"> redução manual a pedra de mão</t>
    </r>
  </si>
  <si>
    <t>Idem item 03.004.0030, em material de 2ª categoria (rocha medianamente decomposta)</t>
  </si>
  <si>
    <t>Escavação a Fogo - Furação a Ar Comprimido</t>
  </si>
  <si>
    <r>
      <t xml:space="preserve">Escavação de rocha com utilização de fogo cuidadoso (SMOOTH BLASTING), a céu aberto, em área urbana, sendo a perfuração a ar comprimido, </t>
    </r>
    <r>
      <rPr>
        <b/>
        <sz val="10"/>
        <color indexed="8"/>
        <rFont val="Times New Roman"/>
        <family val="1"/>
      </rPr>
      <t xml:space="preserve">inclusive </t>
    </r>
    <r>
      <rPr>
        <sz val="10"/>
        <color indexed="8"/>
        <rFont val="Times New Roman"/>
        <family val="1"/>
      </rPr>
      <t>empilhamento do material para remoção</t>
    </r>
  </si>
  <si>
    <r>
      <t xml:space="preserve">Idem item 03.005.0011, </t>
    </r>
    <r>
      <rPr>
        <b/>
        <sz val="10"/>
        <color indexed="8"/>
        <rFont val="Times New Roman"/>
        <family val="1"/>
      </rPr>
      <t>inclusive</t>
    </r>
    <r>
      <rPr>
        <sz val="10"/>
        <color indexed="8"/>
        <rFont val="Times New Roman"/>
        <family val="1"/>
      </rPr>
      <t xml:space="preserve"> transporte a 50,00m com trator</t>
    </r>
  </si>
  <si>
    <r>
      <t xml:space="preserve">Escavação a fogo em material de 2ª categoria (moledo ou rocha decomposta) em taludes, vala/cava, até 1,50m de profundidade, sendo a perfuração a ar comprimido, </t>
    </r>
    <r>
      <rPr>
        <b/>
        <sz val="10"/>
        <color indexed="8"/>
        <rFont val="Times New Roman"/>
        <family val="1"/>
      </rPr>
      <t>inclusive</t>
    </r>
    <r>
      <rPr>
        <sz val="10"/>
        <color indexed="8"/>
        <rFont val="Times New Roman"/>
        <family val="1"/>
      </rPr>
      <t xml:space="preserve"> empilhamento do material para remoção</t>
    </r>
  </si>
  <si>
    <t>Idem item 03.005.0020, entre 1,50 e 3,00m de profundidade</t>
  </si>
  <si>
    <t>Idem item 03.005.0020, entre 3,00 e 4,50m de profundidade</t>
  </si>
  <si>
    <t>Idem item 03.005.0020, entre 4,50 e 6,00m de profundidade</t>
  </si>
  <si>
    <t>Idem item 03.005.0020, entre 6,00 e 7,50m de profundidade</t>
  </si>
  <si>
    <r>
      <t xml:space="preserve">Escavação a fogo em material de 3ª categoria (rocha viva), a céu aberto, sendo a perfuração a ar comprimido, </t>
    </r>
    <r>
      <rPr>
        <b/>
        <sz val="10"/>
        <color indexed="8"/>
        <rFont val="Times New Roman"/>
        <family val="1"/>
      </rPr>
      <t>inclusive</t>
    </r>
    <r>
      <rPr>
        <sz val="10"/>
        <color indexed="8"/>
        <rFont val="Times New Roman"/>
        <family val="1"/>
      </rPr>
      <t xml:space="preserve"> transporte a 50,00m, com trator com lâmina</t>
    </r>
  </si>
  <si>
    <t>Idem item 03.005.0025, com bota-fora a 100,00m</t>
  </si>
  <si>
    <r>
      <t xml:space="preserve">Escavação a fogo em material de 3ª categoria (rocha viva) em taludes, vala/cava, até 1,50m de profundidade, sendo a perfuração a ar comprimido, </t>
    </r>
    <r>
      <rPr>
        <b/>
        <sz val="10"/>
        <color indexed="8"/>
        <rFont val="Times New Roman"/>
        <family val="1"/>
      </rPr>
      <t>inclusive</t>
    </r>
    <r>
      <rPr>
        <sz val="10"/>
        <color indexed="8"/>
        <rFont val="Times New Roman"/>
        <family val="1"/>
      </rPr>
      <t xml:space="preserve"> empilhamento do material para remoção</t>
    </r>
  </si>
  <si>
    <t>Idem item 03.005.0030, entre 1,50 e 3,00m de profundidade</t>
  </si>
  <si>
    <t>Idem item 03.005.0030, entre 3,00 e 4,50m de profundidade</t>
  </si>
  <si>
    <t>Idem item 03.005.0030, entre 4,50 e 6,00m de profundidade</t>
  </si>
  <si>
    <t>Idem item 03.005.0030, entre 6,00 e 7,50m de profundidade</t>
  </si>
  <si>
    <r>
      <t xml:space="preserve">Escavação a fogo em material de 3ª categoria (rocha viva), a céu aberto, sendo a perfuração a ar comprimido, </t>
    </r>
    <r>
      <rPr>
        <b/>
        <sz val="10"/>
        <color indexed="8"/>
        <rFont val="Times New Roman"/>
        <family val="1"/>
      </rPr>
      <t xml:space="preserve">inclusive </t>
    </r>
    <r>
      <rPr>
        <sz val="10"/>
        <color indexed="8"/>
        <rFont val="Times New Roman"/>
        <family val="1"/>
      </rPr>
      <t>carga com carregador frontal de pneus de 3,10m³ e trator de lâmina com potência em torno de 200cv, com lâmina</t>
    </r>
  </si>
  <si>
    <t>Idem item 03.005.0038, em material de 2ª categoria (moledo ou rocha decomposta)</t>
  </si>
  <si>
    <t>Desmonte a Fogo - Furação a Ar Comprimido</t>
  </si>
  <si>
    <r>
      <t xml:space="preserve">Desmonte a fogo de bloco de material de 3ª categoria (rocha viva), com volume de 1,00 a 50,00m³, sendo a perfuração a ar comprimido, </t>
    </r>
    <r>
      <rPr>
        <b/>
        <sz val="10"/>
        <color indexed="8"/>
        <rFont val="Times New Roman"/>
        <family val="1"/>
      </rPr>
      <t>inclusive</t>
    </r>
    <r>
      <rPr>
        <sz val="10"/>
        <color indexed="8"/>
        <rFont val="Times New Roman"/>
        <family val="1"/>
      </rPr>
      <t xml:space="preserve"> redução manual a pedra de mão</t>
    </r>
  </si>
  <si>
    <t>Para volumes entre 50,00 e 1.000,00m³, calcular:</t>
  </si>
  <si>
    <r>
      <t xml:space="preserve">Cv = c (1 - </t>
    </r>
    <r>
      <rPr>
        <u/>
        <sz val="10"/>
        <color indexed="8"/>
        <rFont val="Times New Roman"/>
        <family val="1"/>
      </rPr>
      <t>V - 50</t>
    </r>
    <r>
      <rPr>
        <sz val="10"/>
        <color indexed="8"/>
        <rFont val="Times New Roman"/>
        <family val="1"/>
      </rPr>
      <t>)</t>
    </r>
  </si>
  <si>
    <t>Cv = custo para o volume V (entre 50,00 e 1.000,00m³)</t>
  </si>
  <si>
    <t>c = custo do presente item (volume entre 1,00 e 50,00m³)</t>
  </si>
  <si>
    <t>Idem item 03.005.0040, em material de 2ª categoria. Valem a fórmula e as observações</t>
  </si>
  <si>
    <t>Desmonte a fogo de bloco de material de 2ª categoria, com volume de 1,00 a 50,00m³, sendo a ar comprimido tanto a perfuração como a redução a pedra de mão, esta última ainda com o auxílio de cunha e palmeta</t>
  </si>
  <si>
    <t>Idem item 03.005.0045, em material de 3ª categoria, sendo a redução a rompedor.  Valem a fórmula e as observações</t>
  </si>
  <si>
    <t>Escavação a Fogo para Abertura de Túneis</t>
  </si>
  <si>
    <r>
      <t xml:space="preserve">Escavação de contorno de abóbada de túnel, com utilização de fogo cuidadoso (SMOOTH BLASTING), </t>
    </r>
    <r>
      <rPr>
        <b/>
        <sz val="10"/>
        <color indexed="8"/>
        <rFont val="Times New Roman"/>
        <family val="1"/>
      </rPr>
      <t>exclusive</t>
    </r>
    <r>
      <rPr>
        <sz val="10"/>
        <color indexed="8"/>
        <rFont val="Times New Roman"/>
        <family val="1"/>
      </rPr>
      <t xml:space="preserve"> escoramento, </t>
    </r>
    <r>
      <rPr>
        <b/>
        <sz val="10"/>
        <color indexed="8"/>
        <rFont val="Times New Roman"/>
        <family val="1"/>
      </rPr>
      <t xml:space="preserve">inclusive </t>
    </r>
    <r>
      <rPr>
        <sz val="10"/>
        <color indexed="8"/>
        <rFont val="Times New Roman"/>
        <family val="1"/>
      </rPr>
      <t>retirada mecânica do material escavado</t>
    </r>
  </si>
  <si>
    <r>
      <t xml:space="preserve">Escavação a fogo de galeria-piloto, em material de 3ª categoria (rocha viva), com seção entre 5,00 e 8,00m², </t>
    </r>
    <r>
      <rPr>
        <b/>
        <sz val="10"/>
        <color indexed="8"/>
        <rFont val="Times New Roman"/>
        <family val="1"/>
      </rPr>
      <t>inclusive</t>
    </r>
    <r>
      <rPr>
        <sz val="10"/>
        <color indexed="8"/>
        <rFont val="Times New Roman"/>
        <family val="1"/>
      </rPr>
      <t xml:space="preserve"> retirada mecânica do material escavado até a boca da galeria, </t>
    </r>
    <r>
      <rPr>
        <b/>
        <sz val="10"/>
        <color indexed="8"/>
        <rFont val="Times New Roman"/>
        <family val="1"/>
      </rPr>
      <t>exclusive</t>
    </r>
    <r>
      <rPr>
        <sz val="10"/>
        <color indexed="8"/>
        <rFont val="Times New Roman"/>
        <family val="1"/>
      </rPr>
      <t xml:space="preserve"> escoramento</t>
    </r>
  </si>
  <si>
    <r>
      <t xml:space="preserve">Escavação a fogo em material de 3ª categoria (rocha viva), para abertura de túnel de cerca de 70,00m² de seção, com retirada mecânica do material escavado, dentro do túnel, </t>
    </r>
    <r>
      <rPr>
        <b/>
        <sz val="10"/>
        <color indexed="8"/>
        <rFont val="Times New Roman"/>
        <family val="1"/>
      </rPr>
      <t>exclusive</t>
    </r>
    <r>
      <rPr>
        <sz val="10"/>
        <color indexed="8"/>
        <rFont val="Times New Roman"/>
        <family val="1"/>
      </rPr>
      <t xml:space="preserve"> escoramento</t>
    </r>
  </si>
  <si>
    <r>
      <t xml:space="preserve">Escavação a fogo em material de 3ª categoria (rocha viva), para abertura de túnel de cerca de 21,00m² de seção, com retirada mecânica do material escavado até a boca do túnel, </t>
    </r>
    <r>
      <rPr>
        <b/>
        <sz val="10"/>
        <color indexed="8"/>
        <rFont val="Times New Roman"/>
        <family val="1"/>
      </rPr>
      <t>exclusive</t>
    </r>
    <r>
      <rPr>
        <sz val="10"/>
        <color indexed="8"/>
        <rFont val="Times New Roman"/>
        <family val="1"/>
      </rPr>
      <t xml:space="preserve"> escoramento</t>
    </r>
  </si>
  <si>
    <t>Escavação com Equipamento a Ar Comprimido, sem Explosivos</t>
  </si>
  <si>
    <r>
      <t xml:space="preserve">Escavação em material de 2ª categoria (moledo ou rocha muito decomposta), com equipamento a ar comprimido,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</si>
  <si>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03.008.0010, entre 1,50 e 3,00m de profundidade</t>
  </si>
  <si>
    <t>Idem item 03.008.0010, entre 3,00 e 4,50m de profundidade</t>
  </si>
  <si>
    <t>Idem item 03.008.0010, entre 4,50 e 6,00m de profundidade</t>
  </si>
  <si>
    <t>Idem item 03.008.0010, entre 6,00 e 7,50m de profundidade</t>
  </si>
  <si>
    <r>
      <t xml:space="preserve">Escavação em material de 2ª categoria (moledo ou rocha decomposta), com equipamento a ar comprimido,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</si>
  <si>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03.008.0020, entre 1,50 e 3,00m de profundidade</t>
  </si>
  <si>
    <t>Idem item 03.008.0020, entre 3,00 e 4,50m de profundidade</t>
  </si>
  <si>
    <t>Idem item 03.008.0020, entre 4,50 e 6,00m de profundidade</t>
  </si>
  <si>
    <t>Idem item 03.008.0020, entre 6,00 e 7,50m de profundidade</t>
  </si>
  <si>
    <r>
      <t xml:space="preserve">Escavação em material de 3ª categoria (rocha sã fraturada), com equipamento a ar comprimido e encunhamento generalizado,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</si>
  <si>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03.008.0050, entre 1,50 e 3,00m de profundidade</t>
  </si>
  <si>
    <t>Idem item 03.008.0050, entre 3,00 e 4,50m de profundidade</t>
  </si>
  <si>
    <t>Idem item 03.008.0050, entre 4,50 e 6,00m de profundidade</t>
  </si>
  <si>
    <t>Idem item 03.008.0050, entre 6,00 e 7,50m de profundidade</t>
  </si>
  <si>
    <r>
      <t xml:space="preserve">Escavação em material de 3ª categoria (rocha viva), com equipamento a ar comprimido e serração com brocas, seguida de encunhamento,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</si>
  <si>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03.008.0060, entre 1,50 e 3,00m de profundidade</t>
  </si>
  <si>
    <t>Idem item 03.008.0060, entre 3,00 e 4,50m de profundidade</t>
  </si>
  <si>
    <t>Idem item 03.008.0060, entre 4,50 e 6,00m de profundidade</t>
  </si>
  <si>
    <t>Idem item 03.008.0060, entre 6,00 e 7,50m de profundidade</t>
  </si>
  <si>
    <r>
      <t xml:space="preserve">Escavação em material de 3ª categoria (rocha sã fraturada), com equipamento a ar comprimido, a céu aberto, sem utilização de explosivos, </t>
    </r>
    <r>
      <rPr>
        <b/>
        <sz val="10"/>
        <color indexed="8"/>
        <rFont val="Times New Roman"/>
        <family val="1"/>
      </rPr>
      <t>inclusive</t>
    </r>
    <r>
      <rPr>
        <sz val="10"/>
        <color indexed="8"/>
        <rFont val="Times New Roman"/>
        <family val="1"/>
      </rPr>
      <t xml:space="preserve"> empilhamento do material para remoção</t>
    </r>
  </si>
  <si>
    <t>Idem item 03.008.0080, em material de 3ª categoria (rocha viva)</t>
  </si>
  <si>
    <r>
      <t xml:space="preserve">Escavação em material de 2ª categoria (moledo ou rocha muito decomposta), com equipamento a ar comprimido, a céu aberto, sem utilização de explosivos, </t>
    </r>
    <r>
      <rPr>
        <b/>
        <sz val="10"/>
        <color indexed="8"/>
        <rFont val="Times New Roman"/>
        <family val="1"/>
      </rPr>
      <t>inclusive</t>
    </r>
    <r>
      <rPr>
        <sz val="10"/>
        <color indexed="8"/>
        <rFont val="Times New Roman"/>
        <family val="1"/>
      </rPr>
      <t xml:space="preserve"> empilhamento do material para remoção</t>
    </r>
  </si>
  <si>
    <t>Idem item 03.008.0090, em material de 2ª categoria (moledo ou rocha decomposta)</t>
  </si>
  <si>
    <t>Desmonte com Equipamento a Ar Comprimido, sem Explosivos</t>
  </si>
  <si>
    <r>
      <t xml:space="preserve">Desmonte de bloco de material de 3ª categoria (rocha viva), com equipamento a ar comprimido, com volume até 1,00m³, sem utilização de explosivos, </t>
    </r>
    <r>
      <rPr>
        <b/>
        <sz val="10"/>
        <color indexed="8"/>
        <rFont val="Times New Roman"/>
        <family val="1"/>
      </rPr>
      <t>inclusive</t>
    </r>
    <r>
      <rPr>
        <sz val="10"/>
        <color indexed="8"/>
        <rFont val="Times New Roman"/>
        <family val="1"/>
      </rPr>
      <t xml:space="preserve"> redução a pedra de mão com o mesmo equipamento</t>
    </r>
  </si>
  <si>
    <t>Para volumes até 20,00m³, considerar:</t>
  </si>
  <si>
    <r>
      <t xml:space="preserve">-Volume igual a </t>
    </r>
    <r>
      <rPr>
        <b/>
        <sz val="10"/>
        <color indexed="8"/>
        <rFont val="Times New Roman"/>
        <family val="1"/>
      </rPr>
      <t>5,00m³</t>
    </r>
    <r>
      <rPr>
        <sz val="10"/>
        <color indexed="8"/>
        <rFont val="Times New Roman"/>
        <family val="1"/>
      </rPr>
      <t>:</t>
    </r>
  </si>
  <si>
    <t>O custo será:  C (5) = 1,65C</t>
  </si>
  <si>
    <r>
      <t xml:space="preserve">-Volumes </t>
    </r>
    <r>
      <rPr>
        <b/>
        <sz val="10"/>
        <color indexed="8"/>
        <rFont val="Times New Roman"/>
        <family val="1"/>
      </rPr>
      <t>entre 1,00 e 5,00m³</t>
    </r>
    <r>
      <rPr>
        <sz val="10"/>
        <color indexed="8"/>
        <rFont val="Times New Roman"/>
        <family val="1"/>
      </rPr>
      <t>:</t>
    </r>
  </si>
  <si>
    <t>O custo será a variação linear entre 1,00 e 5,00m³, aplicada a 1,65C</t>
  </si>
  <si>
    <r>
      <t xml:space="preserve">ex.:  4,00m³ </t>
    </r>
    <r>
      <rPr>
        <sz val="10"/>
        <color indexed="8"/>
        <rFont val="Symbol"/>
        <family val="1"/>
        <charset val="2"/>
      </rPr>
      <t>®</t>
    </r>
    <r>
      <rPr>
        <sz val="10"/>
        <color indexed="8"/>
        <rFont val="Times New Roman"/>
        <family val="1"/>
      </rPr>
      <t xml:space="preserve"> C (4) = 1,65C</t>
    </r>
    <r>
      <rPr>
        <sz val="10"/>
        <color indexed="8"/>
        <rFont val="Symbol"/>
        <family val="1"/>
        <charset val="2"/>
      </rPr>
      <t>´</t>
    </r>
    <r>
      <rPr>
        <sz val="10"/>
        <color indexed="8"/>
        <rFont val="Times New Roman"/>
        <family val="1"/>
      </rPr>
      <t xml:space="preserve"> 4/5 = 1,32C</t>
    </r>
  </si>
  <si>
    <r>
      <t xml:space="preserve">-Volumes </t>
    </r>
    <r>
      <rPr>
        <b/>
        <sz val="10"/>
        <color indexed="8"/>
        <rFont val="Times New Roman"/>
        <family val="1"/>
      </rPr>
      <t>entre 5,00 e 16,00m³</t>
    </r>
    <r>
      <rPr>
        <sz val="10"/>
        <color indexed="8"/>
        <rFont val="Times New Roman"/>
        <family val="1"/>
      </rPr>
      <t>:</t>
    </r>
  </si>
  <si>
    <t>O custo será igual a 1,65C</t>
  </si>
  <si>
    <r>
      <t xml:space="preserve">-Volume igual a </t>
    </r>
    <r>
      <rPr>
        <b/>
        <sz val="10"/>
        <color indexed="8"/>
        <rFont val="Times New Roman"/>
        <family val="1"/>
      </rPr>
      <t>20,00m³</t>
    </r>
    <r>
      <rPr>
        <sz val="10"/>
        <color indexed="8"/>
        <rFont val="Times New Roman"/>
        <family val="1"/>
      </rPr>
      <t>:</t>
    </r>
  </si>
  <si>
    <t>O custo será igual a 2C</t>
  </si>
  <si>
    <r>
      <t xml:space="preserve">-Volumes </t>
    </r>
    <r>
      <rPr>
        <b/>
        <sz val="10"/>
        <color indexed="8"/>
        <rFont val="Times New Roman"/>
        <family val="1"/>
      </rPr>
      <t>entre 16,00 e 20,00m³</t>
    </r>
    <r>
      <rPr>
        <sz val="10"/>
        <color indexed="8"/>
        <rFont val="Times New Roman"/>
        <family val="1"/>
      </rPr>
      <t>:</t>
    </r>
  </si>
  <si>
    <r>
      <t>O custo será a variação linear entre 16,00 e 20,00m³, aplicada a 2C,</t>
    </r>
    <r>
      <rPr>
        <b/>
        <sz val="10"/>
        <color indexed="8"/>
        <rFont val="Times New Roman"/>
        <family val="1"/>
      </rPr>
      <t>sendo C o custo do presente item.</t>
    </r>
  </si>
  <si>
    <r>
      <t xml:space="preserve">ex.:  17,00m³ </t>
    </r>
    <r>
      <rPr>
        <sz val="10"/>
        <color indexed="8"/>
        <rFont val="Symbol"/>
        <family val="1"/>
        <charset val="2"/>
      </rPr>
      <t>®</t>
    </r>
    <r>
      <rPr>
        <sz val="10"/>
        <color indexed="8"/>
        <rFont val="Times New Roman"/>
        <family val="1"/>
      </rPr>
      <t xml:space="preserve"> C (17) = 2C</t>
    </r>
    <r>
      <rPr>
        <sz val="10"/>
        <color indexed="8"/>
        <rFont val="Symbol"/>
        <family val="1"/>
        <charset val="2"/>
      </rPr>
      <t>´</t>
    </r>
    <r>
      <rPr>
        <sz val="10"/>
        <color indexed="8"/>
        <rFont val="Times New Roman"/>
        <family val="1"/>
      </rPr>
      <t xml:space="preserve"> 17/20 = 1,70C</t>
    </r>
  </si>
  <si>
    <t>Desmonte de bloco de material de 2ª categoria, sem utilização de explosivos, com rompedor a ar comprimido</t>
  </si>
  <si>
    <t>Serração Contínua de Rocha</t>
  </si>
  <si>
    <t>Serração contínua em material de 3ª categoria (rocha viva), com a finalidade de impedir propagação de vibrações decorrentes de escavação a fogo</t>
  </si>
  <si>
    <t>Aterro e Compactação Manual</t>
  </si>
  <si>
    <t>Compactação de aterro, em camadas de 15cm, com maço</t>
  </si>
  <si>
    <t>Idem item 03.009.0002, em camadas de 20cm</t>
  </si>
  <si>
    <r>
      <t xml:space="preserve">Aterro com material de 1ª categoria, compactado manualmente em camadas de 20cm, até uma altura máxima de 80cm, para suporte de camada de concreto, </t>
    </r>
    <r>
      <rPr>
        <b/>
        <sz val="10"/>
        <color indexed="8"/>
        <rFont val="Times New Roman"/>
        <family val="1"/>
      </rPr>
      <t>inclusive</t>
    </r>
    <r>
      <rPr>
        <sz val="10"/>
        <color indexed="8"/>
        <rFont val="Times New Roman"/>
        <family val="1"/>
      </rPr>
      <t xml:space="preserve"> dois tiros de pá, espalhamento e rega, </t>
    </r>
    <r>
      <rPr>
        <b/>
        <sz val="10"/>
        <color indexed="8"/>
        <rFont val="Times New Roman"/>
        <family val="1"/>
      </rPr>
      <t>exclusive</t>
    </r>
    <r>
      <rPr>
        <sz val="10"/>
        <color indexed="8"/>
        <rFont val="Times New Roman"/>
        <family val="1"/>
      </rPr>
      <t xml:space="preserve"> fornecimento da terra</t>
    </r>
  </si>
  <si>
    <r>
      <t xml:space="preserve">Aterro com material de 1ª categoria, compactado manualmente em camadas de 20cm de material apiloado, proveniente de jazida distante até 1km, </t>
    </r>
    <r>
      <rPr>
        <b/>
        <sz val="10"/>
        <color indexed="8"/>
        <rFont val="Times New Roman"/>
        <family val="1"/>
      </rPr>
      <t>inclusive</t>
    </r>
    <r>
      <rPr>
        <sz val="10"/>
        <color indexed="8"/>
        <rFont val="Times New Roman"/>
        <family val="1"/>
      </rPr>
      <t xml:space="preserve"> escavação, carga, transporte em caminhão basculante, descarga, espalhamento e irrigação manuais</t>
    </r>
  </si>
  <si>
    <t>Este item não considera o custo de indenização da jazida (royalties para retirada do material), caso este exista, o orçamentista deverá fazer uma avaliação, caso a caso</t>
  </si>
  <si>
    <t>Idem item 03.009.0005, para jazidas até 2km</t>
  </si>
  <si>
    <t>Idem item 03.009.0005, para jazidas até 3km</t>
  </si>
  <si>
    <t>Idem item 03.009.0005, para jazidas até 4km</t>
  </si>
  <si>
    <t>Idem item 03.009.0005, para jazidas até 5km</t>
  </si>
  <si>
    <t>Idem item 03.009.0005, para jazidas atá 10km</t>
  </si>
  <si>
    <t>Idem item 03.009.0005, para jazidas até 15km</t>
  </si>
  <si>
    <t>Idem item 03.009.0005, para jazidas até 20km</t>
  </si>
  <si>
    <t>Idem item 03.009.0005, para jazidas até 25km</t>
  </si>
  <si>
    <t>Idem item 03.009.0005, para jazidas até 30km</t>
  </si>
  <si>
    <r>
      <t xml:space="preserve">Compactação de material de 1ª categoria, </t>
    </r>
    <r>
      <rPr>
        <b/>
        <sz val="10"/>
        <color indexed="8"/>
        <rFont val="Times New Roman"/>
        <family val="1"/>
      </rPr>
      <t>inclusive</t>
    </r>
    <r>
      <rPr>
        <sz val="10"/>
        <color indexed="8"/>
        <rFont val="Times New Roman"/>
        <family val="1"/>
      </rPr>
      <t xml:space="preserve"> descarga de caminhão basculante, movimentação a 1 tiro de pá, espalhamento e socamento manual em camadas de 30cm de material apiloado</t>
    </r>
  </si>
  <si>
    <t>Aterro e Compactação Mecânica</t>
  </si>
  <si>
    <r>
      <t xml:space="preserve">Aterro com material de 1ª categoria, espalhado por trator com potência em torno de 80cv com lâmina, em camadas de 20cm de material adensado, regado por caminhão tanque e compactado a 90% com rolo pé de carneiro convencional, de 2 (dois) cilindros, rebocado por trator de pneus, intervindo 2 (dois) serventes, </t>
    </r>
    <r>
      <rPr>
        <b/>
        <sz val="10"/>
        <color indexed="8"/>
        <rFont val="Times New Roman"/>
        <family val="1"/>
      </rPr>
      <t xml:space="preserve">exclusive </t>
    </r>
    <r>
      <rPr>
        <sz val="10"/>
        <color indexed="8"/>
        <rFont val="Times New Roman"/>
        <family val="1"/>
      </rPr>
      <t>o fornecimento da terra</t>
    </r>
  </si>
  <si>
    <t>Idem item 03.010.0015, sendo o espalhamento com trator em torno de 140cv</t>
  </si>
  <si>
    <t>Idem item 03.010.0015, sendo o espalhamento com trator em torno de 335cv</t>
  </si>
  <si>
    <t>Idem item 03.010.0015, sendo o espalhamento com retro escavadeira</t>
  </si>
  <si>
    <t>Idem item 03.010.0015, sendo o espalhamento com retro escavadeira e compactação com soquete vibratório</t>
  </si>
  <si>
    <t>Material de 1ª categoria para aterros, compreendendo: escavação, carga, transporte a 1km em caminhão basculante e descarga, considerando o volume necessário à execução de 1,00m³ de material compactado</t>
  </si>
  <si>
    <t>Idem item 03.010.0020, para transporte a 2km</t>
  </si>
  <si>
    <t>Idem item 03.010.0020, para transporte a 3km</t>
  </si>
  <si>
    <t>Idem item 03.010.0020, para transporte a 4km</t>
  </si>
  <si>
    <t>Idem item 03.010.0020, para transporte a 5km</t>
  </si>
  <si>
    <t>Idem item 03.010.0020, para transporte a 10km</t>
  </si>
  <si>
    <t>Idem item 03.010.0020, com transporte a 15km</t>
  </si>
  <si>
    <t>Idem item 03.010.0020, com transporte a 20km</t>
  </si>
  <si>
    <t>Idem item 03.010.0020, com transporte a 25km</t>
  </si>
  <si>
    <t>Idem item 03.010.0020, com transporte a 30km</t>
  </si>
  <si>
    <r>
      <t xml:space="preserve">Compactação de aterro, em camadas de 30cm, utilizando compactador pneumático (sapo), </t>
    </r>
    <r>
      <rPr>
        <b/>
        <sz val="10"/>
        <color indexed="8"/>
        <rFont val="Times New Roman"/>
        <family val="1"/>
      </rPr>
      <t>inclusive</t>
    </r>
    <r>
      <rPr>
        <sz val="10"/>
        <color indexed="8"/>
        <rFont val="Times New Roman"/>
        <family val="1"/>
      </rPr>
      <t xml:space="preserve"> compressor</t>
    </r>
  </si>
  <si>
    <t>Idem item 03.010.0100, em camadas de 20cm</t>
  </si>
  <si>
    <r>
      <t xml:space="preserve">Aterro compactado a 95%, para construção de barragens ou diques, executados em camadas de 20cm de material solto de boa qualidade, </t>
    </r>
    <r>
      <rPr>
        <b/>
        <sz val="10"/>
        <color indexed="8"/>
        <rFont val="Times New Roman"/>
        <family val="1"/>
      </rPr>
      <t xml:space="preserve">inclusive </t>
    </r>
    <r>
      <rPr>
        <sz val="10"/>
        <color indexed="8"/>
        <rFont val="Times New Roman"/>
        <family val="1"/>
      </rPr>
      <t xml:space="preserve">espalhamento e irrigação, em terreno de boa resistência, </t>
    </r>
    <r>
      <rPr>
        <b/>
        <sz val="10"/>
        <color indexed="8"/>
        <rFont val="Times New Roman"/>
        <family val="1"/>
      </rPr>
      <t>exclusive</t>
    </r>
    <r>
      <rPr>
        <sz val="10"/>
        <color indexed="8"/>
        <rFont val="Times New Roman"/>
        <family val="1"/>
      </rPr>
      <t xml:space="preserve"> fornecimento da terra</t>
    </r>
  </si>
  <si>
    <t>Idem item 03.010.0105, em terreno de baixa resistência (argila mole)</t>
  </si>
  <si>
    <t>Reaterro de Vala/Cava</t>
  </si>
  <si>
    <r>
      <t xml:space="preserve">Reaterro de vala/cava com material de boa qualidade, utilizando vibro compactador portátil, </t>
    </r>
    <r>
      <rPr>
        <b/>
        <sz val="10"/>
        <color indexed="8"/>
        <rFont val="Times New Roman"/>
        <family val="1"/>
      </rPr>
      <t>exclusive</t>
    </r>
    <r>
      <rPr>
        <sz val="10"/>
        <color indexed="8"/>
        <rFont val="Times New Roman"/>
        <family val="1"/>
      </rPr>
      <t xml:space="preserve"> material</t>
    </r>
  </si>
  <si>
    <r>
      <t xml:space="preserve">Reaterro de vala/cava com trator com potência em torno de 200cv, </t>
    </r>
    <r>
      <rPr>
        <b/>
        <sz val="10"/>
        <color indexed="8"/>
        <rFont val="Times New Roman"/>
        <family val="1"/>
      </rPr>
      <t>exclusive</t>
    </r>
    <r>
      <rPr>
        <sz val="10"/>
        <color indexed="8"/>
        <rFont val="Times New Roman"/>
        <family val="1"/>
      </rPr>
      <t xml:space="preserve"> compactação e material</t>
    </r>
  </si>
  <si>
    <r>
      <t xml:space="preserve">Reaterro de vala/cava compactada a maço, em camadas de 30cm de espessura máxima, com material de boa qualidade, </t>
    </r>
    <r>
      <rPr>
        <b/>
        <sz val="10"/>
        <color indexed="8"/>
        <rFont val="Times New Roman"/>
        <family val="1"/>
      </rPr>
      <t xml:space="preserve">exclusive </t>
    </r>
    <r>
      <rPr>
        <sz val="10"/>
        <color indexed="8"/>
        <rFont val="Times New Roman"/>
        <family val="1"/>
      </rPr>
      <t>este</t>
    </r>
  </si>
  <si>
    <t>Idem item 03.013.0001, em camadas de 20cm</t>
  </si>
  <si>
    <r>
      <t xml:space="preserve">Reaterro de vala/cava compactada a maço, em camadas de 20cm de espessura máxima, em becos de até 2,50m de largura, em favelas, </t>
    </r>
    <r>
      <rPr>
        <b/>
        <sz val="10"/>
        <color indexed="8"/>
        <rFont val="Times New Roman"/>
        <family val="1"/>
      </rPr>
      <t xml:space="preserve">exclusive </t>
    </r>
    <r>
      <rPr>
        <sz val="10"/>
        <color indexed="8"/>
        <rFont val="Times New Roman"/>
        <family val="1"/>
      </rPr>
      <t>material</t>
    </r>
  </si>
  <si>
    <t>Idem item 03.013.0005, em camadas de 30cm de espessura máxima</t>
  </si>
  <si>
    <r>
      <t xml:space="preserve">Reaterro de vala/cava, espalhamento com retro-escavadeira e compactação vibratória, </t>
    </r>
    <r>
      <rPr>
        <b/>
        <sz val="10"/>
        <color indexed="8"/>
        <rFont val="Times New Roman"/>
        <family val="1"/>
      </rPr>
      <t xml:space="preserve">exclusive </t>
    </r>
    <r>
      <rPr>
        <sz val="10"/>
        <color indexed="8"/>
        <rFont val="Times New Roman"/>
        <family val="1"/>
      </rPr>
      <t>material</t>
    </r>
  </si>
  <si>
    <r>
      <t xml:space="preserve">Reaterro de vala/cava utilizando carregador frontal de rodas 170cv, espalhamento com trator de esteiras 80cv e compactador vibratório (pé-de-carneiro), </t>
    </r>
    <r>
      <rPr>
        <b/>
        <sz val="10"/>
        <color indexed="8"/>
        <rFont val="Times New Roman"/>
        <family val="1"/>
      </rPr>
      <t xml:space="preserve">exclusive </t>
    </r>
    <r>
      <rPr>
        <sz val="10"/>
        <color indexed="8"/>
        <rFont val="Times New Roman"/>
        <family val="1"/>
      </rPr>
      <t>material.</t>
    </r>
  </si>
  <si>
    <r>
      <t xml:space="preserve">Reaterro de vala/cava com pó-de-pedra, </t>
    </r>
    <r>
      <rPr>
        <b/>
        <sz val="10"/>
        <color indexed="8"/>
        <rFont val="Times New Roman"/>
        <family val="1"/>
      </rPr>
      <t>inclusive</t>
    </r>
    <r>
      <rPr>
        <sz val="10"/>
        <color indexed="8"/>
        <rFont val="Times New Roman"/>
        <family val="1"/>
      </rPr>
      <t xml:space="preserve"> fornecimento do material e compactação manual</t>
    </r>
  </si>
  <si>
    <t>Idem item 03.015.0010, em becos de até 2,50m de largura, em favelas</t>
  </si>
  <si>
    <t>Idem item 03.015.0010, com areia</t>
  </si>
  <si>
    <t>Idem item 03.015.0010, com areia, em becos de até 2,50m de largura, em favelas</t>
  </si>
  <si>
    <r>
      <t xml:space="preserve">Idem item 03.015.0010, com brita 1, </t>
    </r>
    <r>
      <rPr>
        <b/>
        <sz val="10"/>
        <color indexed="8"/>
        <rFont val="Times New Roman"/>
        <family val="1"/>
      </rPr>
      <t>inclusive</t>
    </r>
    <r>
      <rPr>
        <sz val="10"/>
        <color indexed="8"/>
        <rFont val="Times New Roman"/>
        <family val="1"/>
      </rPr>
      <t xml:space="preserve"> fornecimento do material e compactação manual</t>
    </r>
  </si>
  <si>
    <t>Idem item 03.015.0025, em becos de até 2,50m de largura, em favelas</t>
  </si>
  <si>
    <t>Vide item de transporte dos equipamentos na CATEGORIA 04</t>
  </si>
  <si>
    <t>Escavação Mecânica de Vala não Escorada ou Cavas de Fundação com Retro-Escavadeira</t>
  </si>
  <si>
    <r>
      <t xml:space="preserve">Escavação mecânica de vala não escorada em material de 1ª categoria com pedras, instalações prediais ou outros redutores de produtividade ou cavas de fundação, até 1,50m de profundidade, utilizando retro-escavadeira, </t>
    </r>
    <r>
      <rPr>
        <b/>
        <sz val="10"/>
        <color indexed="8"/>
        <rFont val="Times New Roman"/>
        <family val="1"/>
      </rPr>
      <t>exclusive</t>
    </r>
    <r>
      <rPr>
        <sz val="10"/>
        <color indexed="8"/>
        <rFont val="Times New Roman"/>
        <family val="1"/>
      </rPr>
      <t xml:space="preserve"> esgotamento</t>
    </r>
  </si>
  <si>
    <t>Idem item 03.016.0005, entre 1,50 e 3,00m de profundidade</t>
  </si>
  <si>
    <r>
      <t xml:space="preserve">Escavação mecânica de vala não escorada, em material de 1ª categoria, até 1,50m de profundidade, utilizando retro-escavadeira, </t>
    </r>
    <r>
      <rPr>
        <b/>
        <sz val="10"/>
        <color indexed="8"/>
        <rFont val="Times New Roman"/>
        <family val="1"/>
      </rPr>
      <t>exclusive</t>
    </r>
    <r>
      <rPr>
        <sz val="10"/>
        <color indexed="8"/>
        <rFont val="Times New Roman"/>
        <family val="1"/>
      </rPr>
      <t xml:space="preserve"> esgotamento</t>
    </r>
  </si>
  <si>
    <t>Idem item 03.016.0015, entre 1,50 e 3,00m de profundidade</t>
  </si>
  <si>
    <t>Escavação Mecânica de Vala Escorada ou Cavas de Fundação com Retro-Escavadeira</t>
  </si>
  <si>
    <r>
      <t xml:space="preserve">Escavação mecânica de vala escorada, em material de 1ª categoria com pedras, instalações prediais ou outros redutores de produtividade, ou cavas de fundação, até 1,50m de profundidade, utilizando retro-escavadeira, </t>
    </r>
    <r>
      <rPr>
        <b/>
        <sz val="10"/>
        <color indexed="8"/>
        <rFont val="Times New Roman"/>
        <family val="1"/>
      </rPr>
      <t xml:space="preserve">exclusive </t>
    </r>
    <r>
      <rPr>
        <sz val="10"/>
        <color indexed="8"/>
        <rFont val="Times New Roman"/>
        <family val="1"/>
      </rPr>
      <t>esgotamento e escoramento</t>
    </r>
  </si>
  <si>
    <t>Idem item 03.016.0020, entre 1,50 e 3,00m de profundidade</t>
  </si>
  <si>
    <r>
      <t xml:space="preserve">Escavação mecânica de vala escorada, em material de 1ª categoria, até 1,50m de profundidade, utilizando retro-escavadeira, </t>
    </r>
    <r>
      <rPr>
        <b/>
        <sz val="10"/>
        <color indexed="8"/>
        <rFont val="Times New Roman"/>
        <family val="1"/>
      </rPr>
      <t>exclusive</t>
    </r>
    <r>
      <rPr>
        <sz val="10"/>
        <color indexed="8"/>
        <rFont val="Times New Roman"/>
        <family val="1"/>
      </rPr>
      <t xml:space="preserve"> esgotamento e escoramento</t>
    </r>
  </si>
  <si>
    <t>Idem item 03.016.0050, entre 1,50 e 3,00m de profundidade</t>
  </si>
  <si>
    <t>Escavação Mecânica de Vala não Escorada ou Cavas de Fundação com Escavadeira Hidráulica</t>
  </si>
  <si>
    <r>
      <t xml:space="preserve">Escavação mecânica de vala não escorada, em material de 1ª categoria com pedras, instalações prediais, ou outros redutores de produtividade, ou cavas de fundação, até 1,50m de profundidade, utilizando escavadeira hidráulica de 0,78m³, </t>
    </r>
    <r>
      <rPr>
        <b/>
        <sz val="10"/>
        <color indexed="8"/>
        <rFont val="Times New Roman"/>
        <family val="1"/>
      </rPr>
      <t>exclusive</t>
    </r>
    <r>
      <rPr>
        <sz val="10"/>
        <color indexed="8"/>
        <rFont val="Times New Roman"/>
        <family val="1"/>
      </rPr>
      <t xml:space="preserve"> esgotamento</t>
    </r>
  </si>
  <si>
    <t>Idem item 03.020.0030, entre 1,50 e 3,00m de profundidade</t>
  </si>
  <si>
    <t>Idem item 03.020.0030, entre 3,00 e 4,50m de profundidade</t>
  </si>
  <si>
    <t>Idem item 03.020.0030, entre 4,50 e 6,00m de profundidade</t>
  </si>
  <si>
    <r>
      <t xml:space="preserve">Escavação mecânica de vala não escorada, em material de 1ª categoria, até 1,50m de profundidade, utilizando escavadeira hidráulica de 0,78m³, </t>
    </r>
    <r>
      <rPr>
        <b/>
        <sz val="10"/>
        <color indexed="8"/>
        <rFont val="Times New Roman"/>
        <family val="1"/>
      </rPr>
      <t>exclusive</t>
    </r>
    <r>
      <rPr>
        <sz val="10"/>
        <color indexed="8"/>
        <rFont val="Times New Roman"/>
        <family val="1"/>
      </rPr>
      <t xml:space="preserve"> esgotamento</t>
    </r>
  </si>
  <si>
    <t>Idem item 03.020.0050, entre 1,50 e 3,00m de profundidade</t>
  </si>
  <si>
    <t>Idem item 03.020.0050, entre 3,00 e 4,50m de profundidade</t>
  </si>
  <si>
    <t>Idem item 03.020.0050, entre 4,50 e 6,00m de profundidade</t>
  </si>
  <si>
    <t>Escavação Mecânica de Vala Escorada ou Cavas de Fundação com Escavadeira Hidráulica</t>
  </si>
  <si>
    <r>
      <t xml:space="preserve">Escavação mecânica de vala escorada, em material de 1ª categoria com pedras, instalações prediais ou outros redutores de produtividade, ou cavas de fundação, até 1,50m de profundidade, utilizando escavadeira hidráulica de 0,78m³, </t>
    </r>
    <r>
      <rPr>
        <b/>
        <sz val="10"/>
        <color indexed="8"/>
        <rFont val="Times New Roman"/>
        <family val="1"/>
      </rPr>
      <t>exclusive</t>
    </r>
    <r>
      <rPr>
        <sz val="10"/>
        <color indexed="8"/>
        <rFont val="Times New Roman"/>
        <family val="1"/>
      </rPr>
      <t xml:space="preserve"> esgotamento e escoramento</t>
    </r>
  </si>
  <si>
    <t>Idem item 03.020.0060, entre 1,50 e 3,00m de profundidade</t>
  </si>
  <si>
    <t>Idem item 03.020.0060, entre 3,00 e 4,50m de profundidade</t>
  </si>
  <si>
    <t>Idem item 03.020.0060, entre 4,50 e 6,00m de profundidade</t>
  </si>
  <si>
    <r>
      <t xml:space="preserve">Escavação mecânica de vala escorada, em material de 1ª categoria, até 1,50m de profundidade, utilizando escavadeira hidráulica de 0,78m³, </t>
    </r>
    <r>
      <rPr>
        <b/>
        <sz val="10"/>
        <color indexed="8"/>
        <rFont val="Times New Roman"/>
        <family val="1"/>
      </rPr>
      <t>exclusive</t>
    </r>
    <r>
      <rPr>
        <sz val="10"/>
        <color indexed="8"/>
        <rFont val="Times New Roman"/>
        <family val="1"/>
      </rPr>
      <t xml:space="preserve"> esgotamento e escoramento</t>
    </r>
  </si>
  <si>
    <t>Idem item 03.020.0080, entre 1,50 e 3,00m de profundidade</t>
  </si>
  <si>
    <t>Idem item 03.020.0080, entre 3,00 e 4,50m de profundidade</t>
  </si>
  <si>
    <t>Idem item 03.020.0080, entre 4,50 e 6,00m de profundidade</t>
  </si>
  <si>
    <t>Escavação Mecânica para Acerto de Taludes, com Escavadeira Hidráulica</t>
  </si>
  <si>
    <t>Escavação mecânica, para acerto de taludes, em material de 1ª categoria, utilizando escavadeira hidráulica</t>
  </si>
  <si>
    <t>Escavação Mecânica a Céu Aberto com Escavadeira Hidraúlica</t>
  </si>
  <si>
    <t>Escavação mecânica, a céu aberto, em material de 1ª categoria, utilizando escavadeira hidráulica de 0,78m³</t>
  </si>
  <si>
    <t>Escavação Mecânica de Vala - Material de 2ª Categoria - Escavadeira Hidráulica</t>
  </si>
  <si>
    <r>
      <t xml:space="preserve">Escavação mecânica de vala, em material de 2ª categoria (moledo ou rocha muito decomposta), utilizando escavadeira hidráulica, </t>
    </r>
    <r>
      <rPr>
        <b/>
        <sz val="10"/>
        <color indexed="8"/>
        <rFont val="Times New Roman"/>
        <family val="1"/>
      </rPr>
      <t xml:space="preserve">exclusive </t>
    </r>
    <r>
      <rPr>
        <sz val="10"/>
        <color indexed="8"/>
        <rFont val="Times New Roman"/>
        <family val="1"/>
      </rPr>
      <t>escoramento e esgotamento, sem uso de compressor</t>
    </r>
  </si>
  <si>
    <t>Escavação de Vala em Rodovias com Valetadeira</t>
  </si>
  <si>
    <r>
      <t xml:space="preserve">Escavação e carga mecânica de vala em rodovias, utilizando valetadeira de 135 HP, </t>
    </r>
    <r>
      <rPr>
        <b/>
        <sz val="10"/>
        <color indexed="8"/>
        <rFont val="Times New Roman"/>
        <family val="1"/>
      </rPr>
      <t>inclusive</t>
    </r>
    <r>
      <rPr>
        <sz val="10"/>
        <color indexed="8"/>
        <rFont val="Times New Roman"/>
        <family val="1"/>
      </rPr>
      <t xml:space="preserve"> caminhão</t>
    </r>
  </si>
  <si>
    <t>Escavação com Trator - Material de 1ª e 2ª Categorias</t>
  </si>
  <si>
    <t>Veja também a família 03.026</t>
  </si>
  <si>
    <t>Escavação mecânica, com trator de lâmina com potência em torno de 200cv, em material de 1ª categoria, com transporte entre 50,00 e 100,00m</t>
  </si>
  <si>
    <t>Idem item 03.025.0005, com transporte a 50,00m</t>
  </si>
  <si>
    <t>Idem item 03.025.0005, com transporte a 15,00m</t>
  </si>
  <si>
    <t>Escavação mecânica, com trator com potência em torno de 80cv, em material de 1ª categoria, com transporte a 20,00m</t>
  </si>
  <si>
    <t>Escavação mecânica, com trator de lâmina com potência em torno de 200cv, em material de 2ª categoria, sem uso prévio de escarificador, com transporte até 50,00m</t>
  </si>
  <si>
    <t>Idem item 03.025.0025, com transporte entre 50,00 e 100,00m</t>
  </si>
  <si>
    <t>Remoção de Material de 2ª e 3ª Categorias</t>
  </si>
  <si>
    <t>Remoção até 20,00m, de material de 2ª ou 3ª categoria, após escavação, medido no corte, com trator com potência em torno de 200cv, considerando-se este trabalhando à metade de sua produção normal</t>
  </si>
  <si>
    <t>Idem item 03.025.0030, utilizando trator com potência em torno de 80cv</t>
  </si>
  <si>
    <t>Espalhamento de Material de 1ª Categoria e Aterros</t>
  </si>
  <si>
    <t>Espalhamento de material de 1ª categoria e aterros, com trator de lâmina com potência em torno de 80cv. Medido pelo volume solto</t>
  </si>
  <si>
    <t>Idem item 03.025.0033, com trator de lâmina com potência em torno de 140cv</t>
  </si>
  <si>
    <t>Idem item 03.025.0033, com trator de lâmina com potência em torno de 200cv</t>
  </si>
  <si>
    <t>Espalhamento de escória com trator de lâmina com potência em torno de 140cv. Medido pelo volume solto</t>
  </si>
  <si>
    <t>Espalhamento de brita com trator de lâmina com potência em torno de 140cv. Medido pelo volume solto</t>
  </si>
  <si>
    <t>Escarificação de Solo</t>
  </si>
  <si>
    <t>03.025.0039 -</t>
  </si>
  <si>
    <t>Escarificação de solo com trator com potência em torno de 335cv</t>
  </si>
  <si>
    <t>Terraceamento de Taludes</t>
  </si>
  <si>
    <t>Escavação mecânica, com trator de lâmina com potência em torno de 80cv, em material de 1ª categoria, nos serviços de terraceamento de taludes em cortes, seja para alargamento ou para preparo do leito de valetas de drenagem, tendo cada patamar 4,00m de largura</t>
  </si>
  <si>
    <t>Escavação com Trator e Carga Mecânica</t>
  </si>
  <si>
    <r>
      <t xml:space="preserve">Escavação mecânica, em material de 1ª categoria, utilizando trator de lâmina com potência em torno de 335cv, </t>
    </r>
    <r>
      <rPr>
        <b/>
        <sz val="10"/>
        <color indexed="8"/>
        <rFont val="Times New Roman"/>
        <family val="1"/>
      </rPr>
      <t>inclusive</t>
    </r>
    <r>
      <rPr>
        <sz val="10"/>
        <color indexed="8"/>
        <rFont val="Times New Roman"/>
        <family val="1"/>
      </rPr>
      <t xml:space="preserve"> carga com carregador frontal de pneus de 3,10m³</t>
    </r>
  </si>
  <si>
    <t>Idem item 03.026.0010, utilizando trator de lâmina com potência em torno de 200cv</t>
  </si>
  <si>
    <r>
      <t xml:space="preserve">Escavação mecânica, em material de 2ª categoria, utilizando trator de lâmina e escarificador com potência em torno de 335cv, </t>
    </r>
    <r>
      <rPr>
        <b/>
        <sz val="10"/>
        <color indexed="8"/>
        <rFont val="Times New Roman"/>
        <family val="1"/>
      </rPr>
      <t>inclusive</t>
    </r>
    <r>
      <rPr>
        <sz val="10"/>
        <color indexed="8"/>
        <rFont val="Times New Roman"/>
        <family val="1"/>
      </rPr>
      <t xml:space="preserve"> carga com carregador frontal de pneus de 3,10m³</t>
    </r>
  </si>
  <si>
    <t>Escavação Mecânica a Céu Aberto com Escavadeira Clam-Shell</t>
  </si>
  <si>
    <t>Escavação mecânica, a céu aberto, de material de 1ª categoria, utilizando escavadeira, sobre esteiras, versão Clam-Shell, com caçamba de 0,38m³ (1/2jd³)</t>
  </si>
  <si>
    <t>Idem item 03.030.0150, utilizando Clam-Shell de 0,76m³ (1jd³)</t>
  </si>
  <si>
    <t>Idem item 03.030.0150, utilizando Clam-Shell de 0,96m³ (1.1/4jd³)</t>
  </si>
  <si>
    <t>Dragagem (Drag-line e Clam-Shell)</t>
  </si>
  <si>
    <t>Escavação em leito de rio ou canal (dragagem) de material mole, até 4,50m de profundidade, medida a partir do plano de estacionamento da máquina, utilizando escavadeira sobre esteiras, versão Drag-line, com caçamba de 0,57m³ (3/4jd³).</t>
  </si>
  <si>
    <t>Idem item 03.036.0200, entre 4,50 e 9,00m de profundidade</t>
  </si>
  <si>
    <t>Idem item 03.036.0200, utilizando Clam-Shell de 0,57m³ (3/4jd³)</t>
  </si>
  <si>
    <t>Idem item 03.036.0205, utilizando Clam-Shell de 0,57m³ (3/4jd³)</t>
  </si>
  <si>
    <t>Dragagem (Sucção e Recalque)</t>
  </si>
  <si>
    <t>03.037.0100-0</t>
  </si>
  <si>
    <r>
      <t xml:space="preserve">Dragagem com uso de draga flutuante cortadora de sucção de sedimento areia fina/lodo (0,074 a 0,18mm), menos de 3% em volume de lixo, compacidade menor que 5 golpes/30cm SPT, corte com até 8m de lâmina d’agua, recalque com elevação de até 3,00m acima do NA, comprimento da tubulação até 300m, </t>
    </r>
    <r>
      <rPr>
        <b/>
        <sz val="10"/>
        <color indexed="8"/>
        <rFont val="Times New Roman"/>
        <family val="1"/>
      </rPr>
      <t xml:space="preserve">inclusive </t>
    </r>
    <r>
      <rPr>
        <sz val="10"/>
        <color indexed="8"/>
        <rFont val="Times New Roman"/>
        <family val="1"/>
      </rPr>
      <t>barco de apoio e equipe de operação</t>
    </r>
  </si>
  <si>
    <t>03.037.0105-0</t>
  </si>
  <si>
    <t>Idem item 03.037.0100, até 600m</t>
  </si>
  <si>
    <t>03.037.0110-0</t>
  </si>
  <si>
    <t>Idem item 03.037.0100, até 900m</t>
  </si>
  <si>
    <t>03.037.0120-0</t>
  </si>
  <si>
    <r>
      <t xml:space="preserve">Dragagem com uso de draga flutuante cortadora de sucção de sedimento areia fina/lodo (0,074 a 0,18mm), menos de 3% em volume de lixo, compacidade menor que 5 golpes/30cm SPT, corte com até 8m de lâmina d’agua, recalque com elevação de até 3,00m acima do NA, comprimento da tubulação até 1200m, utilizando booster se necessário, </t>
    </r>
    <r>
      <rPr>
        <b/>
        <sz val="10"/>
        <color indexed="8"/>
        <rFont val="Times New Roman"/>
        <family val="1"/>
      </rPr>
      <t xml:space="preserve">inclusive </t>
    </r>
    <r>
      <rPr>
        <sz val="10"/>
        <color indexed="8"/>
        <rFont val="Times New Roman"/>
        <family val="1"/>
      </rPr>
      <t>barco de apoio e equipe de operação</t>
    </r>
  </si>
  <si>
    <t>03.037.0125-0</t>
  </si>
  <si>
    <t>Idem item 03.037.0120, até 1500m</t>
  </si>
  <si>
    <t>03.037.0130-0</t>
  </si>
  <si>
    <t>Idem item 03.037.0120, até 1800m</t>
  </si>
  <si>
    <t>03.037.0135-0</t>
  </si>
  <si>
    <t>Idem item 03.037.0120, até 2100m</t>
  </si>
  <si>
    <t>03.037.0140-0</t>
  </si>
  <si>
    <t>Idem item 03.037.0120, até 2400m</t>
  </si>
  <si>
    <t>03.037.0145-0</t>
  </si>
  <si>
    <t>Idem item 03.037.0120, até 3000m</t>
  </si>
  <si>
    <t>03.037.0150-0</t>
  </si>
  <si>
    <t>Idem item 03.037.0120, até 3600m</t>
  </si>
  <si>
    <t>03.037.0155-0</t>
  </si>
  <si>
    <t>Idem item 03.037.0120, até 4200m</t>
  </si>
  <si>
    <t>03.037.0160-0</t>
  </si>
  <si>
    <r>
      <t xml:space="preserve">Dragagem com uso de draga flutuante cortadora de sucção de sedimento areia fina/média (0,18 a 0,35mm), menos de 3% em volume de lixo, compacidade menor que 5 golpes/30cm SPT, corte com até 8m de lâmina d’agua, recalque com elevação de até 3,00m acima do NA, comprimento da tubulação até 300m, </t>
    </r>
    <r>
      <rPr>
        <b/>
        <sz val="10"/>
        <color indexed="8"/>
        <rFont val="Times New Roman"/>
        <family val="1"/>
      </rPr>
      <t xml:space="preserve">inclusive </t>
    </r>
    <r>
      <rPr>
        <sz val="10"/>
        <color indexed="8"/>
        <rFont val="Times New Roman"/>
        <family val="1"/>
      </rPr>
      <t>barco de apoio e equipe de operação</t>
    </r>
  </si>
  <si>
    <t>03.037.0165-0</t>
  </si>
  <si>
    <t>Idem item 03.037.0160, até 600m</t>
  </si>
  <si>
    <t>03.037.0170-0</t>
  </si>
  <si>
    <t>Idem item 03.037.0160, até 900m</t>
  </si>
  <si>
    <t>03.037.0180-0</t>
  </si>
  <si>
    <r>
      <t xml:space="preserve">Dragagem com uso de draga flutuante cortadora de sucção de sedimento areia fina/média (0,18 a 0,35mm), menos de 3% em volume de lixo, compacidade menor que 5 golpes/30cm SPT, corte com até 8m de lâmina d’agua, recalque com elevação de até 3,00m acima do NA, comprimento da tubulação até 1200m, utilizando booster se necessário, </t>
    </r>
    <r>
      <rPr>
        <b/>
        <sz val="10"/>
        <color indexed="8"/>
        <rFont val="Times New Roman"/>
        <family val="1"/>
      </rPr>
      <t xml:space="preserve">inclusive </t>
    </r>
    <r>
      <rPr>
        <sz val="10"/>
        <color indexed="8"/>
        <rFont val="Times New Roman"/>
        <family val="1"/>
      </rPr>
      <t>barco de apoio e equipe de operação</t>
    </r>
  </si>
  <si>
    <t>03.037.0185-0</t>
  </si>
  <si>
    <t>Idem item 03.037.0180, até 1500m</t>
  </si>
  <si>
    <t>03.037.0190-0</t>
  </si>
  <si>
    <t>Idem item 03.037.0180, até 1800m</t>
  </si>
  <si>
    <t>03.037.0195-0</t>
  </si>
  <si>
    <t>Idem item 03.037.0180, até 2100m</t>
  </si>
  <si>
    <t>03.037.0200-0</t>
  </si>
  <si>
    <t>Idem item 03.037.0180, até 2400m</t>
  </si>
  <si>
    <t>03.037.0205-0</t>
  </si>
  <si>
    <t>Idem item 03.037.0180, até 3000m</t>
  </si>
  <si>
    <t>03.037.0210-0</t>
  </si>
  <si>
    <t>Idem item 03.037.0180, até 3600m</t>
  </si>
  <si>
    <t>03.037.0215-0</t>
  </si>
  <si>
    <t>Idem item 03.037.0180, até 4200m</t>
  </si>
  <si>
    <t>03.037.0230-0</t>
  </si>
  <si>
    <r>
      <t xml:space="preserve">Dragagem com uso de draga flutuante cortadora de sucção de sedimento areia grossa (0,35 a 1,80mm), menos de 3% em volume de lixo, compacidade menor que 5 golpes/30cm SPT, corte com até 8m de lâmina d’agua, recalque com elevação de até 3,00m acima do NA, comprimento da tubulação até 300m, </t>
    </r>
    <r>
      <rPr>
        <b/>
        <sz val="10"/>
        <color indexed="8"/>
        <rFont val="Times New Roman"/>
        <family val="1"/>
      </rPr>
      <t xml:space="preserve">inclusive </t>
    </r>
    <r>
      <rPr>
        <sz val="10"/>
        <color indexed="8"/>
        <rFont val="Times New Roman"/>
        <family val="1"/>
      </rPr>
      <t>barco de apoio e equipe de operação</t>
    </r>
  </si>
  <si>
    <t>03.037.0235-0</t>
  </si>
  <si>
    <t>Idem item 03.037.0230, até 600m</t>
  </si>
  <si>
    <t>03.037.0240-0</t>
  </si>
  <si>
    <t>Idem item 03.037.0230, até 900m</t>
  </si>
  <si>
    <t>03.037.0250-0</t>
  </si>
  <si>
    <r>
      <t xml:space="preserve">Dragagem com uso de draga flutuante cortadora de sucção de sedimento areia grossa (0,35 a 1,80mm), menos de 3% em volume de lixo, compacidade menor que 5 golpes/30cm SPT, corte com até 8m de lâmina d’agua, recalque com elevação de até 3,00m acima do NA, comprimento da tubulação até 1200m, utilizando booster se necessário, </t>
    </r>
    <r>
      <rPr>
        <b/>
        <sz val="10"/>
        <color indexed="8"/>
        <rFont val="Times New Roman"/>
        <family val="1"/>
      </rPr>
      <t xml:space="preserve">inclusive </t>
    </r>
    <r>
      <rPr>
        <sz val="10"/>
        <color indexed="8"/>
        <rFont val="Times New Roman"/>
        <family val="1"/>
      </rPr>
      <t>barco de apoio e equipe de operação</t>
    </r>
  </si>
  <si>
    <t>03.037.0255-0</t>
  </si>
  <si>
    <t>Idem item 03.037.0250, até 1500m</t>
  </si>
  <si>
    <t>03.037.0260-0</t>
  </si>
  <si>
    <t>Idem item 03.037.0250, até 1800m</t>
  </si>
  <si>
    <t>03.037.0265-0</t>
  </si>
  <si>
    <t>Idem item 03.037.0250, até 2100m</t>
  </si>
  <si>
    <t>03.037.0270-0</t>
  </si>
  <si>
    <t>Idem item 03.037.0250, até 2400m</t>
  </si>
  <si>
    <t>03.037.0275-0</t>
  </si>
  <si>
    <t>Idem item 03.037.0250, até 3000m</t>
  </si>
  <si>
    <t>03.037.0280-0</t>
  </si>
  <si>
    <t>Idem item 03.037.0250, até 3600m</t>
  </si>
  <si>
    <t>03.037.0285-0</t>
  </si>
  <si>
    <t>Idem item 03.037.0250, até 4200m</t>
  </si>
  <si>
    <t>Aterro Hidráulico</t>
  </si>
  <si>
    <t>Aterro hidráulico, constituído de recalque de areia, utilizando draga flutuante de sucção e recalque para uma distância até 100,00m</t>
  </si>
  <si>
    <t>Idem item 03.038.0009, para uma distância até 200,00m</t>
  </si>
  <si>
    <t>Idem item 03.038.0009, para uma distância até 300,00m</t>
  </si>
  <si>
    <t>Idem item 03.038.0009, para uma distância até 400,00m</t>
  </si>
  <si>
    <t>Idem item 03.038.0009, para uma distância até 500,00m</t>
  </si>
  <si>
    <t>Idem item 03.038.0009, para uma distância até 600,00m</t>
  </si>
  <si>
    <t>Idem item 03.038.0009, para uma distância até 700,00m</t>
  </si>
  <si>
    <t>Idem item 03.038.0009, para uma distância até 800,00m</t>
  </si>
  <si>
    <t>Idem item 03.038.0009, para uma distância até 900,00m</t>
  </si>
  <si>
    <t>Idem item 03.038.0009, para uma distância até 1000,00m</t>
  </si>
  <si>
    <t>Idem item 03.038.0009, para uma distância até 1500,00m</t>
  </si>
  <si>
    <t>Escavação, Carga e Transporte com Moto-Escavo-Transportadora</t>
  </si>
  <si>
    <t>Escavação, carga e transporte de material de 1ª categoria, utilizando moto-escavo-transportador, trator (pusher) e motoniveladora, admitindo uma distância média de transporte de 100,00m</t>
  </si>
  <si>
    <t>Idem item 03.040.0001, para distância de 150,00m</t>
  </si>
  <si>
    <t>Idem item 03.040.0001, para distância de 200,00m</t>
  </si>
  <si>
    <t>Idem item 03.040.0001, para distância de 250,00m</t>
  </si>
  <si>
    <t>Idem item 03.040.0001, para distância de 300,00m</t>
  </si>
  <si>
    <t>Idem item 03.040.0001, para distância de 350,00m</t>
  </si>
  <si>
    <t>Idem item 03.040.0001, para distância de 400,00m</t>
  </si>
  <si>
    <t>Idem item 03.040.0001, para distância de 450,00m</t>
  </si>
  <si>
    <t>Idem item 03.040.0001, para distância de 500,00m</t>
  </si>
  <si>
    <t>Idem item 03.040.0001, para distância de 550,00m</t>
  </si>
  <si>
    <t>Idem item 03.040.0001, para distância de 600,00m</t>
  </si>
  <si>
    <t>Idem item 03.040.0001, para distância de 650,00m</t>
  </si>
  <si>
    <t>Idem item 03.040.0001, para distância de 700,00m</t>
  </si>
  <si>
    <t>Idem item 03.040.0001, para distância de 750,00m</t>
  </si>
  <si>
    <t>Idem item 03.040.0001, para distância de 800,00m</t>
  </si>
  <si>
    <t>Idem item 03.040.0001, para distância de 850,00m</t>
  </si>
  <si>
    <t>Idem item 03.040.0001, para distância de 900,00m</t>
  </si>
  <si>
    <t>Idem item 03.040.0001, para distância de 950,00m</t>
  </si>
  <si>
    <t>Idem item 03.040.0001, para distância de 1000,00m</t>
  </si>
  <si>
    <t>Idem item 03.040.0001, para distância de 1050,00m</t>
  </si>
  <si>
    <t>Idem item 03.040.0001, para distância de 1100,00m</t>
  </si>
  <si>
    <t>Idem item 03.040.0001, para distância de 1150,00m</t>
  </si>
  <si>
    <t>Idem item 03.040.0001, para distância de 1200,00m</t>
  </si>
  <si>
    <t>Escavação, carga e transporte de material de 2ª categoria, utilizando moto-escavo-transportador, trator (pusher), motoniveladora e trator com escarificador, admitindo uma distância média de transporte de 100,00m</t>
  </si>
  <si>
    <t>Idem item 03.040.0024, para distância de 150,00m</t>
  </si>
  <si>
    <t>Idem item 03.040.0024, para distância de 200,00m</t>
  </si>
  <si>
    <t>Idem item 03.040.0024, para distância de 250,00m</t>
  </si>
  <si>
    <t>Idem item 03.040.0024, para distância de 300,00m</t>
  </si>
  <si>
    <t>Idem item 03.040.0024, para distância de 350,00m</t>
  </si>
  <si>
    <t>Idem item 03.040.0024, para distância de 400,00m</t>
  </si>
  <si>
    <t>Idem item 03.040.0024, para distância de 450,00m</t>
  </si>
  <si>
    <t>Idem item 03.040.0024, para distância de 500,00m</t>
  </si>
  <si>
    <t>Idem item 03.040.0024, para distância de 550,00m</t>
  </si>
  <si>
    <t>Idem item 03.040.0024, para distância de 600,00m</t>
  </si>
  <si>
    <t>Idem item 03.040.0024, para distância de 650,00m</t>
  </si>
  <si>
    <t>Idem item 03.040.0024, para distância de 700,00m</t>
  </si>
  <si>
    <t>Idem item 03.040.0024, para distância de 750,00m</t>
  </si>
  <si>
    <t>Idem item 03.040.0024, para distância de 800,00m</t>
  </si>
  <si>
    <t>Idem item 03.040.0024, para distância de 850,00m</t>
  </si>
  <si>
    <t>Idem item 03.040.0024, para distância de 900,00m</t>
  </si>
  <si>
    <t>Idem item 03.040.0024, para distância de 950,00m</t>
  </si>
  <si>
    <t>Idem item 03.040.0024, para distância de 1000,00m</t>
  </si>
  <si>
    <t>Idem item 03.040.0024, para distância de 1050,00m</t>
  </si>
  <si>
    <t>Idem item 03.040.0024, para distância de 1100,00m</t>
  </si>
  <si>
    <t>Idem item 03.040.0024, para distância de 1150,00m</t>
  </si>
  <si>
    <t>Idem item 03.040.0024, para distância de 1200,00m</t>
  </si>
  <si>
    <t>CATEGORIA 04</t>
  </si>
  <si>
    <t>Transportes</t>
  </si>
  <si>
    <t>Transporte de Qualquer Natureza</t>
  </si>
  <si>
    <t>04.005.0000-0</t>
  </si>
  <si>
    <t>Índice geral de transportes</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</si>
  <si>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de carroceria fixa a óleo diesel, com capacidade útil de 7,5t</t>
    </r>
  </si>
  <si>
    <t>t x km</t>
  </si>
  <si>
    <t>Idem item 04.005.0003, considerando velocidade média de 40km/h</t>
  </si>
  <si>
    <t>Idem item 04.005.0003, considerando velocidade média de 35km/h</t>
  </si>
  <si>
    <t>Idem item 04.005.0003, considerando velocidade média de 30km/h</t>
  </si>
  <si>
    <t>Idem item 04.005.0003, considerando velocidade média de 25km/h</t>
  </si>
  <si>
    <t>Idem item 04.005.0003, considerando velocidade média de 20km/h</t>
  </si>
  <si>
    <t>Idem item 04.005.0003, considerando velocidade média de 15km/h</t>
  </si>
  <si>
    <t>Idem item 04.005.0003, considerando velocidade média de 10km/h</t>
  </si>
  <si>
    <t>Idem item 04.005.0003, considerando velocidade média de 5km/h</t>
  </si>
  <si>
    <r>
      <t xml:space="preserve">Transporte de carga de qualquer natureza, </t>
    </r>
    <r>
      <rPr>
        <b/>
        <sz val="10"/>
        <color indexed="8"/>
        <rFont val="Times New Roman"/>
        <family val="1"/>
      </rPr>
      <t xml:space="preserve">exclusive </t>
    </r>
    <r>
      <rPr>
        <sz val="10"/>
        <color indexed="8"/>
        <rFont val="Times New Roman"/>
        <family val="1"/>
      </rPr>
      <t>as despesas de carga e descarga, tanto de espera do caminhão como do servente ou equipamento auxiliar, à velocidade média de 50km/h, em caminhão trucado de carroceria fixa a óleo diesel, com capacidade útil de 12t</t>
    </r>
  </si>
  <si>
    <t>Idem item 04.005.0015, considerando velocidade média de 40km/h</t>
  </si>
  <si>
    <t>Idem item 04.005.0015, considerando velocidade média de 35km/h</t>
  </si>
  <si>
    <t>Idem item 04.005.0015, considerando velocidade média de 30km/h</t>
  </si>
  <si>
    <t>Idem item 04.005.0015, considerando velocidade média de 25km/h</t>
  </si>
  <si>
    <t>Idem item 04.005.0015, considerando velocidade média de 20km/h</t>
  </si>
  <si>
    <t>Idem item 04.005.0015, considerando velocidade média de 15km/h</t>
  </si>
  <si>
    <t>Idem item 04.005.0015, considerando velocidade média de 10km/h</t>
  </si>
  <si>
    <t>Idem item 04.005.0015,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</si>
  <si>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de carroceria fixa a óleo diesel, com capacidade útil de 7,5t, considerando o caminhão equipado com guindauto de 3,5t</t>
    </r>
  </si>
  <si>
    <t>Idem item 04.005.0100, considerando velocidade média de 40km/h</t>
  </si>
  <si>
    <t>Idem item 04.005.0100, considerando velocidade média de 35km/h</t>
  </si>
  <si>
    <t>Idem item 04.005.0100, considerando velocidade média de 30km/h</t>
  </si>
  <si>
    <t>Idem item 04.005.0100, considerando velocidade média de 25km/h</t>
  </si>
  <si>
    <t>Idem item 04.005.0100, considerando velocidade média de 20km/h</t>
  </si>
  <si>
    <t>Idem item 04.005.0100, considerando velocidade média de 15km/h</t>
  </si>
  <si>
    <t>Idem item 04.005.0100, considerando velocidade média de 10km/h</t>
  </si>
  <si>
    <t>Idem item 04.005.0100,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</si>
  <si>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basculante a óleo diesel, com capacidade útil de 8t</t>
    </r>
  </si>
  <si>
    <t>Idem item 04.005.0120, considerando velocidade média de 40km/h</t>
  </si>
  <si>
    <t>Idem item 04.005.0120, considerando velocidade média de 35km/h</t>
  </si>
  <si>
    <t>Idem item 04.005.0120, considerando velocidade média de 30km/h</t>
  </si>
  <si>
    <t>Idem item 04.005.0120, considerando velocidade média de 25km/h</t>
  </si>
  <si>
    <t>Idem item 04.005.0120, considerando velocidade média de 20km/h</t>
  </si>
  <si>
    <t>Idem item 04.005.0120, considerando velocidade média de 15km/h</t>
  </si>
  <si>
    <t>Idem item 04.005.0120, considerando velocidade média de 10km/h</t>
  </si>
  <si>
    <t>Idem item 04.005.0120,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</si>
  <si>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basculante a óleo diesel, com capacidade útil de 12t</t>
    </r>
  </si>
  <si>
    <t>Idem item 04.005.0140, considerando velocidade média de 40km/h</t>
  </si>
  <si>
    <t>Idem item 04.005.0140, considerando velocidade média de 35km/h</t>
  </si>
  <si>
    <t>Idem item 04.005.0140, considerando velocidade média de 30km/h</t>
  </si>
  <si>
    <t>Idem item 04.005.0140, considerando velocidade média de 25km/h</t>
  </si>
  <si>
    <t>Idem item 04.005.0140, considerando velocidade média de 20km/h</t>
  </si>
  <si>
    <t>Idem item 04.005.0140, considerando velocidade média de 15km/h</t>
  </si>
  <si>
    <t>Idem item 04.005.0140, considerando velocidade média de 10km/h</t>
  </si>
  <si>
    <t>Idem item 04.005.0140,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</si>
  <si>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basculante a óleo diesel, com capacidade útil de 17t</t>
    </r>
  </si>
  <si>
    <t>Idem item 04.005.0160, considerando velocidade média de 40km/h</t>
  </si>
  <si>
    <t>Idem item 04.005.0160, considerando velocidade média de 35km/h</t>
  </si>
  <si>
    <t>Idem item 04.005.0160, considerando velocidade média de 30km/h</t>
  </si>
  <si>
    <t>Idem item 04.005.0160, considerando velocidade média de 25km/h</t>
  </si>
  <si>
    <t>Idem item 04.005.0160, considerando velocidade média de 20km/h</t>
  </si>
  <si>
    <t>Idem item 04.005.0160, considerando velocidade média de 15km/h</t>
  </si>
  <si>
    <t>Idem item 04.005.0160, considerando velocidade média de 10km/h</t>
  </si>
  <si>
    <t>Idem item 04.005.0160,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</si>
  <si>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da carreta como do servente ou equipamento auxiliar, à velocidade média de 50km/h, em carreta, com capacidade útil de 30t</t>
    </r>
  </si>
  <si>
    <t>Idem item 04.005.0170, considerando velocidade média de 40km/h</t>
  </si>
  <si>
    <t>Idem item 04.005.0170, considerando velocidade média de 30km/h</t>
  </si>
  <si>
    <r>
      <t xml:space="preserve">Transporte de carga de qualquer natureza, </t>
    </r>
    <r>
      <rPr>
        <b/>
        <sz val="10"/>
        <color indexed="8"/>
        <rFont val="Times New Roman"/>
        <family val="1"/>
      </rPr>
      <t xml:space="preserve">exclusive </t>
    </r>
    <r>
      <rPr>
        <sz val="10"/>
        <color indexed="8"/>
        <rFont val="Times New Roman"/>
        <family val="1"/>
      </rPr>
      <t>as despesas de carga e descarga, tanto de espera do servente e manobra do equipamento auxiliar, a velocidade média de 5km/h, em Dumper de 18HP a óleo diesel com capacidade útil de 2,3t ou 850</t>
    </r>
    <r>
      <rPr>
        <sz val="10"/>
        <color indexed="8"/>
        <rFont val="MT Extra"/>
        <family val="1"/>
        <charset val="2"/>
      </rPr>
      <t>l</t>
    </r>
  </si>
  <si>
    <r>
      <t xml:space="preserve">Transporte de container, segundo descrição da família 02.006, </t>
    </r>
    <r>
      <rPr>
        <b/>
        <sz val="10"/>
        <color indexed="8"/>
        <rFont val="Times New Roman"/>
        <family val="1"/>
      </rPr>
      <t>exclusive</t>
    </r>
    <r>
      <rPr>
        <sz val="10"/>
        <color indexed="8"/>
        <rFont val="Times New Roman"/>
        <family val="1"/>
      </rPr>
      <t xml:space="preserve"> carga e descarga (vide item 04.013.0015)</t>
    </r>
  </si>
  <si>
    <t>un x km</t>
  </si>
  <si>
    <r>
      <t xml:space="preserve">Transporte de equipamentos pesados em carretas, </t>
    </r>
    <r>
      <rPr>
        <b/>
        <sz val="10"/>
        <color indexed="8"/>
        <rFont val="Times New Roman"/>
        <family val="1"/>
      </rPr>
      <t>exclusive</t>
    </r>
    <r>
      <rPr>
        <sz val="10"/>
        <color indexed="8"/>
        <rFont val="Times New Roman"/>
        <family val="1"/>
      </rPr>
      <t xml:space="preserve"> a carga e descarga (vide item 04.014.0091) e o custo horário dos equipamentos transportados</t>
    </r>
  </si>
  <si>
    <t>Transporte de Tubo Ribloc na Obra</t>
  </si>
  <si>
    <r>
      <t xml:space="preserve">Transporte de tubo RIBLOC com diâmetro de 400mm, em caminhão, distância até 3km, </t>
    </r>
    <r>
      <rPr>
        <b/>
        <sz val="10"/>
        <color indexed="8"/>
        <rFont val="Times New Roman"/>
        <family val="1"/>
      </rPr>
      <t xml:space="preserve">inclusive </t>
    </r>
    <r>
      <rPr>
        <sz val="10"/>
        <color indexed="8"/>
        <rFont val="Times New Roman"/>
        <family val="1"/>
      </rPr>
      <t>carga e descarga</t>
    </r>
  </si>
  <si>
    <t>Idem item 04.005.0495, sendo diâmetro de 500mm</t>
  </si>
  <si>
    <t>Idem item 04.005.0495, sendo diâmetro de 600mm</t>
  </si>
  <si>
    <t>Idem item 04.005.0495, sendo diâmetro de 700mm</t>
  </si>
  <si>
    <t>Idem item 04.005.0495, sendo diâmetro de 800mm</t>
  </si>
  <si>
    <t>Idem item 04.005.0495, sendo diâmetro de 900mm</t>
  </si>
  <si>
    <t>Idem item 04.005.0495, sendo diâmetro de 1000mm</t>
  </si>
  <si>
    <t>Idem item 04.005.0495, sendo diâmetro de 1100mm</t>
  </si>
  <si>
    <t>Idem item 04.005.0495, sendo diâmetro de 1200mm</t>
  </si>
  <si>
    <t>Carga e Descarga</t>
  </si>
  <si>
    <t>Carga manual e descarga mecânica de material a granel (agregados, pedra-de-mão, paralelos, terra e escombros), compreendendo os tempos para carga, descarga e manobras do caminhão basculante a óleo diesel, com capacidade útil de 8t, empregando 2 serventes na carga</t>
  </si>
  <si>
    <t>Idem item 04.006.0008, empregando 4 serventes na carga</t>
  </si>
  <si>
    <t>Idem item 04.006.0008, empregando caminhão basculante a óleo diesel com capacidade útil de 12t e 4 serventes na carga</t>
  </si>
  <si>
    <r>
      <t>Carga manual e descarga mecânica de material a granel (agregados, pedra-de-mão, paralelos, terra, escombros, etc), compreendendo tempos para carga, descarga e manobras do caminhão basculante a óleo diesel, de 8t e do equipamento dumper de 18HP e 1000</t>
    </r>
    <r>
      <rPr>
        <sz val="10"/>
        <color indexed="8"/>
        <rFont val="MT Extra"/>
        <family val="1"/>
        <charset val="2"/>
      </rPr>
      <t>l</t>
    </r>
    <r>
      <rPr>
        <sz val="10"/>
        <color indexed="8"/>
        <rFont val="Times New Roman"/>
        <family val="1"/>
      </rPr>
      <t>, empregando 2 serventes na carga</t>
    </r>
  </si>
  <si>
    <r>
      <t xml:space="preserve">Carga e descarga manual de peças de peso reduzido: tijolos, telhas, cimento e agregados em sacos, em caminhão de carroceria fixa a óleo diesel, com capacidade útil de 7,5t, </t>
    </r>
    <r>
      <rPr>
        <b/>
        <sz val="10"/>
        <color indexed="8"/>
        <rFont val="Times New Roman"/>
        <family val="1"/>
      </rPr>
      <t>inclusive</t>
    </r>
    <r>
      <rPr>
        <sz val="10"/>
        <color indexed="8"/>
        <rFont val="Times New Roman"/>
        <family val="1"/>
      </rPr>
      <t xml:space="preserve"> o tempo de carga, descarga e manobra</t>
    </r>
  </si>
  <si>
    <r>
      <t xml:space="preserve">Carga e descarga manual de material que exija o concurso de mais de um servente para cada peça: vergalhões, vigas de madeira, caixas e meios-fios, em caminhão de carroceria fixa a óleo diesel, com capacidade útil de 7,5t, </t>
    </r>
    <r>
      <rPr>
        <b/>
        <sz val="10"/>
        <color indexed="8"/>
        <rFont val="Times New Roman"/>
        <family val="1"/>
      </rPr>
      <t>inclusive</t>
    </r>
    <r>
      <rPr>
        <sz val="10"/>
        <color indexed="8"/>
        <rFont val="Times New Roman"/>
        <family val="1"/>
      </rPr>
      <t xml:space="preserve"> o tempo de carga, descarga e manobra</t>
    </r>
  </si>
  <si>
    <r>
      <t xml:space="preserve">Carga e descarga manual de postes de concreto ou aço, em caminhão de carroceria fixa a óleo diesel, com capacidade útil de 7,5t, </t>
    </r>
    <r>
      <rPr>
        <b/>
        <sz val="10"/>
        <color indexed="8"/>
        <rFont val="Times New Roman"/>
        <family val="1"/>
      </rPr>
      <t xml:space="preserve">inclusive </t>
    </r>
    <r>
      <rPr>
        <sz val="10"/>
        <color indexed="8"/>
        <rFont val="Times New Roman"/>
        <family val="1"/>
      </rPr>
      <t>o tempo de carga, descarga e manobra</t>
    </r>
  </si>
  <si>
    <r>
      <t xml:space="preserve">Carga e descarga mecânica de tubos de concreto com 20cm de diâmetro, em caminhão de carroceria fixa a óleo diesel, com capacidade útil de 7,5t, </t>
    </r>
    <r>
      <rPr>
        <b/>
        <sz val="10"/>
        <color indexed="8"/>
        <rFont val="Times New Roman"/>
        <family val="1"/>
      </rPr>
      <t>inclusive</t>
    </r>
    <r>
      <rPr>
        <sz val="10"/>
        <color indexed="8"/>
        <rFont val="Times New Roman"/>
        <family val="1"/>
      </rPr>
      <t xml:space="preserve"> o tempo de carga, descarga e manobra do caminhão e do equipamento auxiliar, com capacidade útil de 4t</t>
    </r>
  </si>
  <si>
    <t>Idem item 04.007.0015, para diâmetro de 40cm</t>
  </si>
  <si>
    <t>Idem item 04.007.0015, para diâmetro de 60cm</t>
  </si>
  <si>
    <t>Idem item 04.007.0015, para diâmetro de 80cm</t>
  </si>
  <si>
    <t>Idem item 04.007.0015, para diâmetro de 100cm</t>
  </si>
  <si>
    <r>
      <t xml:space="preserve">Carga e descarga mecânica de postes de concreto ou aço, em caminhão de carroceria fixa a óleo diesel, com capacidade útil de 7,5t, </t>
    </r>
    <r>
      <rPr>
        <b/>
        <sz val="10"/>
        <color indexed="8"/>
        <rFont val="Times New Roman"/>
        <family val="1"/>
      </rPr>
      <t xml:space="preserve">inclusive </t>
    </r>
    <r>
      <rPr>
        <sz val="10"/>
        <color indexed="8"/>
        <rFont val="Times New Roman"/>
        <family val="1"/>
      </rPr>
      <t>o tempo de carga, descarga e manobra do caminhão e do equipamento auxiliar</t>
    </r>
  </si>
  <si>
    <r>
      <t xml:space="preserve">Carga e descarga manual de tubos de ferro fundido nos diâmetros de 5 a 15cm, em caminhão de carroceria fixa a óleo diesel, com capacidade útil de 7,5t, </t>
    </r>
    <r>
      <rPr>
        <b/>
        <sz val="10"/>
        <color indexed="8"/>
        <rFont val="Times New Roman"/>
        <family val="1"/>
      </rPr>
      <t>inclusive</t>
    </r>
    <r>
      <rPr>
        <sz val="10"/>
        <color indexed="8"/>
        <rFont val="Times New Roman"/>
        <family val="1"/>
      </rPr>
      <t xml:space="preserve"> tempo de carga, descarga e manobra</t>
    </r>
  </si>
  <si>
    <t>Idem item 04.008.0020, nos diâmetros de 20, 25 e 30cm</t>
  </si>
  <si>
    <r>
      <t xml:space="preserve">Carga e descarga mecânica de tubos de ferro fundido, com o diâmetro de 40cm, </t>
    </r>
    <r>
      <rPr>
        <b/>
        <sz val="10"/>
        <color indexed="8"/>
        <rFont val="Times New Roman"/>
        <family val="1"/>
      </rPr>
      <t>inclusive</t>
    </r>
    <r>
      <rPr>
        <sz val="10"/>
        <color indexed="8"/>
        <rFont val="Times New Roman"/>
        <family val="1"/>
      </rPr>
      <t xml:space="preserve"> o tempo de carga, descarga e manobra do caminhão de carroceria fixa a óleo diesel, com capacidade útil de 7,5t, </t>
    </r>
    <r>
      <rPr>
        <b/>
        <sz val="10"/>
        <color indexed="8"/>
        <rFont val="Times New Roman"/>
        <family val="1"/>
      </rPr>
      <t>inclusive</t>
    </r>
    <r>
      <rPr>
        <sz val="10"/>
        <color indexed="8"/>
        <rFont val="Times New Roman"/>
        <family val="1"/>
      </rPr>
      <t xml:space="preserve"> os mesmos tempos de guindauto, de 4t</t>
    </r>
  </si>
  <si>
    <t>Idem item 04.009.0022, para diâmetros de 60 a 80cm</t>
  </si>
  <si>
    <r>
      <t xml:space="preserve">Carga e descarga mecânica de agregados, terra, escombros, material a granel, utilizando caminhão basculante a óleo diesel, com capacidade útil de 8t, considerando o tempo para carga, descarga e manobra, </t>
    </r>
    <r>
      <rPr>
        <b/>
        <sz val="10"/>
        <color indexed="8"/>
        <rFont val="Times New Roman"/>
        <family val="1"/>
      </rPr>
      <t>exclusive</t>
    </r>
    <r>
      <rPr>
        <sz val="10"/>
        <color indexed="8"/>
        <rFont val="Times New Roman"/>
        <family val="1"/>
      </rPr>
      <t xml:space="preserve"> despesas com a pá-carregadeira empregada na carga, com capacidade de 1,50m³</t>
    </r>
  </si>
  <si>
    <t>Idem item 04.010.0045, utilizando caminhão basculante a óleo diesel, com capacidade útil de 12t</t>
  </si>
  <si>
    <t>Idem item 04.010.0045, utilizando caminhão basculante a óleo diesel, com capacidade útil de 17t</t>
  </si>
  <si>
    <t>Carga e descarga mecânica, com pá-carregadeira, com 1,50m³ de capacidade, utilizando caminhão basculante a óleo diesel, com capacidade útil de 8t, considerados para o caminhão os tempos de espera, manobra, carga e descarga e para a carregadeira os tempos de espera e operação para cargas de 50t por dia de 8h</t>
  </si>
  <si>
    <t>Idem item 04.011.0051, para cargas de 100t</t>
  </si>
  <si>
    <t>Idem item 04.011.0051, para cargas de 150t</t>
  </si>
  <si>
    <t>Idem item 04.011.0051, para cargas de 200t</t>
  </si>
  <si>
    <t>Idem item 04.011.0051, para cargas de 250t</t>
  </si>
  <si>
    <t>Idem item 04.011.0051, para cargas de 500t</t>
  </si>
  <si>
    <t>Idem item 04.011.0051, para cargas de 750t, com carregadeira de 1,90m³</t>
  </si>
  <si>
    <t>Idem item 04.011.0051, para cargas de 1000t, com carregadeira de 2,30m³</t>
  </si>
  <si>
    <r>
      <t xml:space="preserve">Carga de material com pá-carregadeira de 1,30m³, </t>
    </r>
    <r>
      <rPr>
        <b/>
        <sz val="10"/>
        <color indexed="8"/>
        <rFont val="Times New Roman"/>
        <family val="1"/>
      </rPr>
      <t xml:space="preserve">exclusive </t>
    </r>
    <r>
      <rPr>
        <sz val="10"/>
        <color indexed="8"/>
        <rFont val="Times New Roman"/>
        <family val="1"/>
      </rPr>
      <t>despesas com o caminhão, compreendendo tempo com espera e operação para cargas de 50t por dia de 8h</t>
    </r>
  </si>
  <si>
    <t>Idem item 04.012.0071, para cargas de 100t</t>
  </si>
  <si>
    <t>Idem item 04.012.0071, para cargas de 150t</t>
  </si>
  <si>
    <t>Idem item 04.012.0071, para cargas de 200t</t>
  </si>
  <si>
    <t>Idem item 04.012.0071, para cargas de 250t</t>
  </si>
  <si>
    <t>Idem item 04.012.0071, para cargas de 500t</t>
  </si>
  <si>
    <t>Idem item 04.012.0071, para cargas de 750t, com pá-carregadeira de 3,10m³</t>
  </si>
  <si>
    <t>Idem item 04.012.0071, para cargas de 1000t, com pá-carregadeira de 3,10m³</t>
  </si>
  <si>
    <t>Carga e descarga de container, segundo descrição da família 02.006</t>
  </si>
  <si>
    <r>
      <t xml:space="preserve">Carga e descarga de equipamentos pesados, em carretas, </t>
    </r>
    <r>
      <rPr>
        <b/>
        <sz val="10"/>
        <color indexed="8"/>
        <rFont val="Times New Roman"/>
        <family val="1"/>
      </rPr>
      <t>exclusive</t>
    </r>
    <r>
      <rPr>
        <sz val="10"/>
        <color indexed="8"/>
        <rFont val="Times New Roman"/>
        <family val="1"/>
      </rPr>
      <t xml:space="preserve"> o custo horário do equipamento durante a operação</t>
    </r>
  </si>
  <si>
    <t>Retirada de Entulho com Caçamba</t>
  </si>
  <si>
    <r>
      <t xml:space="preserve">Locação de caçamba de aço tipo container com 5m³ de capacidade, para retirada de entulho de obra, </t>
    </r>
    <r>
      <rPr>
        <b/>
        <sz val="10"/>
        <color indexed="8"/>
        <rFont val="Times New Roman"/>
        <family val="1"/>
      </rPr>
      <t xml:space="preserve">inclusive </t>
    </r>
    <r>
      <rPr>
        <sz val="10"/>
        <color indexed="8"/>
        <rFont val="Times New Roman"/>
        <family val="1"/>
      </rPr>
      <t xml:space="preserve">carregamento, transporte e descarregamento, </t>
    </r>
    <r>
      <rPr>
        <b/>
        <sz val="10"/>
        <color indexed="8"/>
        <rFont val="Times New Roman"/>
        <family val="1"/>
      </rPr>
      <t>exclusive</t>
    </r>
    <r>
      <rPr>
        <sz val="10"/>
        <color indexed="8"/>
        <rFont val="Times New Roman"/>
        <family val="1"/>
      </rPr>
      <t xml:space="preserve"> taxa para descarga em locais autorizados e/ou licenciados (vide item 04.014.0110). Custo por unidade de caçamba</t>
    </r>
  </si>
  <si>
    <t>O período de permanência da caçamba na obra é de até 48 horas</t>
  </si>
  <si>
    <r>
      <t xml:space="preserve">Coleta e transporte de resíduos em caçamba estacionária “Roll-On/Roll-Off”, aberta, com capacidade aproximada de 35m³, com mínimo de 40 coletas por mês, </t>
    </r>
    <r>
      <rPr>
        <b/>
        <sz val="10"/>
        <color indexed="8"/>
        <rFont val="Times New Roman"/>
        <family val="1"/>
      </rPr>
      <t>exclusive</t>
    </r>
    <r>
      <rPr>
        <sz val="10"/>
        <color indexed="8"/>
        <rFont val="Times New Roman"/>
        <family val="1"/>
      </rPr>
      <t xml:space="preserve"> taxa para descarga em locais autorizados e/ou licenciados (vide item 04.014.0110)</t>
    </r>
  </si>
  <si>
    <t>Descarga de Resíduos em Locais Autorizados</t>
  </si>
  <si>
    <t>04.014.0110-0</t>
  </si>
  <si>
    <t>Descarga de materiais e resíduos em locais de disposição final autorizados e/ou licenciados a operar pelos órgãos de controle ambiental</t>
  </si>
  <si>
    <t>Transporte com Veículo Próprio</t>
  </si>
  <si>
    <t>Custo de despesas com veículo próprio, considerando 50% de utilização do mesmo em serviço e média mensal percorrida até 1.500km, tendo em vista deslocamento para fiscalização de obras ou vistorias</t>
  </si>
  <si>
    <t>Idem item 04.015.0100, devendo o item ser utilizado como complemento do item anterior, quando a média mensal percorrida se situar entre 1.501 e 3.000km rodados</t>
  </si>
  <si>
    <t>Custo de despesas com veículo próprio, considerando 75% de utilização do mesmo em serviço e média mensal percorrida até 1.500km, tendo em vista deslocamentos para fiscalização de obras ou vistorias</t>
  </si>
  <si>
    <t>Idem item 04.015.0105, devendo ser utilizado como complemento do item anterior, quando a média mensal percorrida se situar entre 1.501 e 3.000km rodados</t>
  </si>
  <si>
    <t>Custo de despesas com veículo próprio, considerando 100% de utilização do mesmo em serviço e média mensal percorrida até 1.500km, tendo em vista deslocamentos para fiscalização de obras ou vistorias</t>
  </si>
  <si>
    <t>Idem item 04.015.0110, devendo ser utilizado como complemento do item anterior, quando a média mensal percorrida se situar entre 1.501 e 3.000km rodados</t>
  </si>
  <si>
    <t>Tempo de Espera e Manobra de Caminhão Basculante</t>
  </si>
  <si>
    <t>Recebimento de carga de caminhão basculante em serviços de descarga mecânica</t>
  </si>
  <si>
    <r>
      <t xml:space="preserve">Recebimento de carga de carreta de 30t, </t>
    </r>
    <r>
      <rPr>
        <b/>
        <sz val="10"/>
        <color indexed="8"/>
        <rFont val="Times New Roman"/>
        <family val="1"/>
      </rPr>
      <t>inclusive</t>
    </r>
    <r>
      <rPr>
        <sz val="10"/>
        <color indexed="8"/>
        <rFont val="Times New Roman"/>
        <family val="1"/>
      </rPr>
      <t xml:space="preserve"> utilização de guindaste na descarga</t>
    </r>
  </si>
  <si>
    <t>Recebimento de carga, descarga e manobra de caminhão basculante de 10m³ ou 15t</t>
  </si>
  <si>
    <t>Idem item 04.018.0015, com capacidade de 8,00m³ ou 12t</t>
  </si>
  <si>
    <t>Idem item 04.018.0015, com capacidade de 5,00m³ ou 7,5t</t>
  </si>
  <si>
    <t>Recebimento de carga, descarga e manobra de caminhão de carroceria fixa, de 8,00m³ ou 12t</t>
  </si>
  <si>
    <t>Transporte de Andaime e Elevador de Obra</t>
  </si>
  <si>
    <r>
      <t xml:space="preserve">Transporte de andaime tubular, considerando-se a área de projeção vertical do andaime, </t>
    </r>
    <r>
      <rPr>
        <b/>
        <sz val="10"/>
        <color indexed="8"/>
        <rFont val="Times New Roman"/>
        <family val="1"/>
      </rPr>
      <t xml:space="preserve">exclusive </t>
    </r>
    <r>
      <rPr>
        <sz val="10"/>
        <color indexed="8"/>
        <rFont val="Times New Roman"/>
        <family val="1"/>
      </rPr>
      <t>carga, descarga e tempo de espera do caminhão (vide item 04.021.0010)</t>
    </r>
  </si>
  <si>
    <t>m² x km</t>
  </si>
  <si>
    <r>
      <t xml:space="preserve">Transporte de andaime suspenso, tipo pesado, para revestimento, </t>
    </r>
    <r>
      <rPr>
        <b/>
        <sz val="10"/>
        <color indexed="8"/>
        <rFont val="Times New Roman"/>
        <family val="1"/>
      </rPr>
      <t>exclusive</t>
    </r>
    <r>
      <rPr>
        <sz val="10"/>
        <color indexed="8"/>
        <rFont val="Times New Roman"/>
        <family val="1"/>
      </rPr>
      <t xml:space="preserve"> carga, descarga e tempo de espera do caminhão (vide item 04.021.0015)</t>
    </r>
  </si>
  <si>
    <r>
      <t xml:space="preserve">Transporte de andaime suspenso, tipo leve, para pintura, </t>
    </r>
    <r>
      <rPr>
        <b/>
        <sz val="10"/>
        <color indexed="8"/>
        <rFont val="Times New Roman"/>
        <family val="1"/>
      </rPr>
      <t>exclusive</t>
    </r>
    <r>
      <rPr>
        <sz val="10"/>
        <color indexed="8"/>
        <rFont val="Times New Roman"/>
        <family val="1"/>
      </rPr>
      <t xml:space="preserve"> carga, descarga e tempo de espera do caminhão (vide item 04.021.0020)</t>
    </r>
  </si>
  <si>
    <r>
      <t xml:space="preserve">Transporte de elevador de obras, constituído por caçamba, funil e silo ou elevador de cabine aberta com plataforma, ambos com guincho e cabo até 16,00m de altura, </t>
    </r>
    <r>
      <rPr>
        <b/>
        <sz val="10"/>
        <color indexed="8"/>
        <rFont val="Times New Roman"/>
        <family val="1"/>
      </rPr>
      <t xml:space="preserve">exclusive </t>
    </r>
    <r>
      <rPr>
        <sz val="10"/>
        <color indexed="8"/>
        <rFont val="Times New Roman"/>
        <family val="1"/>
      </rPr>
      <t>carga, descarga e tempo de espera do caminhão (vide item 04.021.0025)</t>
    </r>
  </si>
  <si>
    <t>Carga e Descarga de Andaime</t>
  </si>
  <si>
    <r>
      <t xml:space="preserve">Carga e descarga manual de andaime tubular, </t>
    </r>
    <r>
      <rPr>
        <b/>
        <sz val="10"/>
        <color indexed="8"/>
        <rFont val="Times New Roman"/>
        <family val="1"/>
      </rPr>
      <t>inclusive</t>
    </r>
    <r>
      <rPr>
        <sz val="10"/>
        <color indexed="8"/>
        <rFont val="Times New Roman"/>
        <family val="1"/>
      </rPr>
      <t xml:space="preserve"> tempo de espera do caminhão, considerando-se a área de projeção vertical</t>
    </r>
  </si>
  <si>
    <r>
      <t xml:space="preserve">Carga e descarga manual de andaime suspenso, tipo pesado, para revestimento, </t>
    </r>
    <r>
      <rPr>
        <b/>
        <sz val="10"/>
        <color indexed="8"/>
        <rFont val="Times New Roman"/>
        <family val="1"/>
      </rPr>
      <t>inclusive</t>
    </r>
    <r>
      <rPr>
        <sz val="10"/>
        <color indexed="8"/>
        <rFont val="Times New Roman"/>
        <family val="1"/>
      </rPr>
      <t xml:space="preserve"> tempo de espera do caminhão</t>
    </r>
  </si>
  <si>
    <r>
      <t xml:space="preserve">Carga e descarga manual de andaime suspenso, tipo leve, para pintura, </t>
    </r>
    <r>
      <rPr>
        <b/>
        <sz val="10"/>
        <color indexed="8"/>
        <rFont val="Times New Roman"/>
        <family val="1"/>
      </rPr>
      <t>inclusive</t>
    </r>
    <r>
      <rPr>
        <sz val="10"/>
        <color indexed="8"/>
        <rFont val="Times New Roman"/>
        <family val="1"/>
      </rPr>
      <t xml:space="preserve"> tempo de espera do caminhão</t>
    </r>
  </si>
  <si>
    <r>
      <t xml:space="preserve">Carga e descarga manual de elevador de obras, </t>
    </r>
    <r>
      <rPr>
        <b/>
        <sz val="10"/>
        <color indexed="8"/>
        <rFont val="Times New Roman"/>
        <family val="1"/>
      </rPr>
      <t>inclusive</t>
    </r>
    <r>
      <rPr>
        <sz val="10"/>
        <color indexed="8"/>
        <rFont val="Times New Roman"/>
        <family val="1"/>
      </rPr>
      <t xml:space="preserve"> tempo de espera do caminhão referente ao item 04.020.0136</t>
    </r>
  </si>
  <si>
    <t>Transporte de Bate-Estacas</t>
  </si>
  <si>
    <r>
      <t xml:space="preserve">Transporte até 25km, montagem e desmontagem de bate-estacas com martelo pesando até 1,5t, com ou sem torre, </t>
    </r>
    <r>
      <rPr>
        <b/>
        <sz val="10"/>
        <color indexed="8"/>
        <rFont val="Times New Roman"/>
        <family val="1"/>
      </rPr>
      <t>inclusive</t>
    </r>
    <r>
      <rPr>
        <sz val="10"/>
        <color indexed="8"/>
        <rFont val="Times New Roman"/>
        <family val="1"/>
      </rPr>
      <t xml:space="preserve"> horas improdutivas da equipe e do equipamento na ida, volta, na montagem e na desmontagem.  Para distância além de 25km acrescentar 0,6% para cada km adicional</t>
    </r>
  </si>
  <si>
    <t>Idem item 04.025.0200, para bate-estacas com martelo pesando até 2,5t, com torre.  Para distâncias além de 25km, acrescentar 0,5% para cada km adicional</t>
  </si>
  <si>
    <t>Idem item 04.025.0200, para bate-estacas tipo “FRANKI” (máquina XVII) com torre, com ou sem tubulação necessária para execução de estacas “IN SITU”. Para distâncias além de 25km, acrescentar 0,5% para cada km adicional</t>
  </si>
  <si>
    <t>Idem item 04.025.0200, para bate-estacas tipo “FRANKI” (máquina XIII) com torre, com ou sem tubulação necessária para execução de estacas “IN SITU”. Para distâncias além de 25km, acrescentar 0,5% para cada km adicional</t>
  </si>
  <si>
    <t>CATEGORIA 05</t>
  </si>
  <si>
    <t>Serviços Comp</t>
  </si>
  <si>
    <t>Demolição Manual</t>
  </si>
  <si>
    <t>Demolição manual de concreto simples com empilhamento lateral dentro do canteiro de serviço</t>
  </si>
  <si>
    <r>
      <t xml:space="preserve">Demolição manual de concreto armado compreendendo pilares, vigas e lajes, em estrutura apresentando posição especial, </t>
    </r>
    <r>
      <rPr>
        <b/>
        <sz val="10"/>
        <color indexed="8"/>
        <rFont val="Times New Roman"/>
        <family val="1"/>
      </rPr>
      <t>inclusive</t>
    </r>
    <r>
      <rPr>
        <sz val="10"/>
        <color indexed="8"/>
        <rFont val="Times New Roman"/>
        <family val="1"/>
      </rPr>
      <t xml:space="preserve"> empilhamento lateral dentro do canteiro</t>
    </r>
  </si>
  <si>
    <r>
      <t xml:space="preserve">Demolição manual de alvenaria de pedra argamassada, </t>
    </r>
    <r>
      <rPr>
        <b/>
        <sz val="10"/>
        <color indexed="8"/>
        <rFont val="Times New Roman"/>
        <family val="1"/>
      </rPr>
      <t>inclusive</t>
    </r>
    <r>
      <rPr>
        <sz val="10"/>
        <color indexed="8"/>
        <rFont val="Times New Roman"/>
        <family val="1"/>
      </rPr>
      <t xml:space="preserve"> empilhamento lateral dentro do canteiro de serviço</t>
    </r>
  </si>
  <si>
    <r>
      <t xml:space="preserve">Demolição manual de alvenaria de pedra seca, </t>
    </r>
    <r>
      <rPr>
        <b/>
        <sz val="10"/>
        <color indexed="8"/>
        <rFont val="Times New Roman"/>
        <family val="1"/>
      </rPr>
      <t>inclusive</t>
    </r>
    <r>
      <rPr>
        <sz val="10"/>
        <color indexed="8"/>
        <rFont val="Times New Roman"/>
        <family val="1"/>
      </rPr>
      <t xml:space="preserve"> empilhamento dentro do canteiro de serviço</t>
    </r>
  </si>
  <si>
    <t>Demolição de revestimento em argamassa de cal e areia ou cimento e saibro</t>
  </si>
  <si>
    <t>Demolição de revestimento em argamassa de cimento e areia em parede</t>
  </si>
  <si>
    <r>
      <t xml:space="preserve">Demolição de revestimento em azulejos, cerâmicas ou mármore em parede, </t>
    </r>
    <r>
      <rPr>
        <b/>
        <sz val="10"/>
        <color indexed="8"/>
        <rFont val="Times New Roman"/>
        <family val="1"/>
      </rPr>
      <t>exclusive</t>
    </r>
    <r>
      <rPr>
        <sz val="10"/>
        <color indexed="8"/>
        <rFont val="Times New Roman"/>
        <family val="1"/>
      </rPr>
      <t xml:space="preserve"> a camada de assentamento</t>
    </r>
  </si>
  <si>
    <t>Demolição de filme (película) de impermeabilização e respectiva tela de poliester</t>
  </si>
  <si>
    <t>Vide item 05.001.0162</t>
  </si>
  <si>
    <r>
      <t xml:space="preserve">Demolição de revestimento de pastilha, a ponteiro, com respectiva camada de argamassa de assentamento, </t>
    </r>
    <r>
      <rPr>
        <b/>
        <sz val="10"/>
        <color indexed="8"/>
        <rFont val="Times New Roman"/>
        <family val="1"/>
      </rPr>
      <t>inclusive</t>
    </r>
    <r>
      <rPr>
        <sz val="10"/>
        <color indexed="8"/>
        <rFont val="Times New Roman"/>
        <family val="1"/>
      </rPr>
      <t xml:space="preserve"> afastamento lateral dentro do canteiro de serviço</t>
    </r>
  </si>
  <si>
    <r>
      <t xml:space="preserve">Demolição de revestimento de argamassa de cimento e areia e impermeabilizante em reservatórios ou outra superfície de concreto, </t>
    </r>
    <r>
      <rPr>
        <b/>
        <sz val="10"/>
        <color indexed="8"/>
        <rFont val="Times New Roman"/>
        <family val="1"/>
      </rPr>
      <t>inclusive</t>
    </r>
    <r>
      <rPr>
        <sz val="10"/>
        <color indexed="8"/>
        <rFont val="Times New Roman"/>
        <family val="1"/>
      </rPr>
      <t xml:space="preserve"> limpeza com escova de aço, </t>
    </r>
    <r>
      <rPr>
        <b/>
        <sz val="10"/>
        <color indexed="8"/>
        <rFont val="Times New Roman"/>
        <family val="1"/>
      </rPr>
      <t>exclusive</t>
    </r>
    <r>
      <rPr>
        <sz val="10"/>
        <color indexed="8"/>
        <rFont val="Times New Roman"/>
        <family val="1"/>
      </rPr>
      <t xml:space="preserve"> jato de areia, água ou ar</t>
    </r>
  </si>
  <si>
    <r>
      <t xml:space="preserve">Demolição a ponteiro de arremate de pátio cimentado para reexecução do mesmo, </t>
    </r>
    <r>
      <rPr>
        <b/>
        <sz val="10"/>
        <color indexed="8"/>
        <rFont val="Times New Roman"/>
        <family val="1"/>
      </rPr>
      <t>exclusive</t>
    </r>
    <r>
      <rPr>
        <sz val="10"/>
        <color indexed="8"/>
        <rFont val="Times New Roman"/>
        <family val="1"/>
      </rPr>
      <t xml:space="preserve"> esta reexecução</t>
    </r>
  </si>
  <si>
    <r>
      <t xml:space="preserve">Demolição de argamassa de assentamento de azulejo, cerâmica ou mármore em parede, </t>
    </r>
    <r>
      <rPr>
        <b/>
        <sz val="10"/>
        <color indexed="8"/>
        <rFont val="Times New Roman"/>
        <family val="1"/>
      </rPr>
      <t>inclusive</t>
    </r>
    <r>
      <rPr>
        <sz val="10"/>
        <color indexed="8"/>
        <rFont val="Times New Roman"/>
        <family val="1"/>
      </rPr>
      <t xml:space="preserve"> afastamento lateral dentro do canteiro de serviço</t>
    </r>
  </si>
  <si>
    <r>
      <t xml:space="preserve">Demolição de piso de ladrilho com respectiva camada de argamassa de assentamento, </t>
    </r>
    <r>
      <rPr>
        <b/>
        <sz val="10"/>
        <color indexed="8"/>
        <rFont val="Times New Roman"/>
        <family val="1"/>
      </rPr>
      <t>inclusive</t>
    </r>
    <r>
      <rPr>
        <sz val="10"/>
        <color indexed="8"/>
        <rFont val="Times New Roman"/>
        <family val="1"/>
      </rPr>
      <t xml:space="preserve"> afastamento lateral dentro do canteiro de serviço</t>
    </r>
  </si>
  <si>
    <r>
      <t xml:space="preserve">Demolição manual de piso cimentado, </t>
    </r>
    <r>
      <rPr>
        <b/>
        <sz val="10"/>
        <color indexed="8"/>
        <rFont val="Times New Roman"/>
        <family val="1"/>
      </rPr>
      <t>exclusive</t>
    </r>
    <r>
      <rPr>
        <sz val="10"/>
        <color indexed="8"/>
        <rFont val="Times New Roman"/>
        <family val="1"/>
      </rPr>
      <t xml:space="preserve"> a base de concreto, </t>
    </r>
    <r>
      <rPr>
        <b/>
        <sz val="10"/>
        <color indexed="8"/>
        <rFont val="Times New Roman"/>
        <family val="1"/>
      </rPr>
      <t>inclusive</t>
    </r>
    <r>
      <rPr>
        <sz val="10"/>
        <color indexed="8"/>
        <rFont val="Times New Roman"/>
        <family val="1"/>
      </rPr>
      <t xml:space="preserve"> empilhamento lateral dentro do canteiro de serviço</t>
    </r>
  </si>
  <si>
    <t>Demolição manual de pavimentação de concreto asfáltico de 5cm de espessura</t>
  </si>
  <si>
    <r>
      <t xml:space="preserve">Demolição manual de piso cimentado e da respectiva base de concreto, ou passeio de concreto, </t>
    </r>
    <r>
      <rPr>
        <b/>
        <sz val="10"/>
        <color indexed="8"/>
        <rFont val="Times New Roman"/>
        <family val="1"/>
      </rPr>
      <t>inclusive</t>
    </r>
    <r>
      <rPr>
        <sz val="10"/>
        <color indexed="8"/>
        <rFont val="Times New Roman"/>
        <family val="1"/>
      </rPr>
      <t xml:space="preserve"> afastamento lateral dentro do canteiro de serviço</t>
    </r>
  </si>
  <si>
    <r>
      <t xml:space="preserve">Demolição manual de pavimentação de macadame betuminoso, </t>
    </r>
    <r>
      <rPr>
        <b/>
        <sz val="10"/>
        <color indexed="8"/>
        <rFont val="Times New Roman"/>
        <family val="1"/>
      </rPr>
      <t>inclusive</t>
    </r>
    <r>
      <rPr>
        <sz val="10"/>
        <color indexed="8"/>
        <rFont val="Times New Roman"/>
        <family val="1"/>
      </rPr>
      <t xml:space="preserve"> afastamento lateral dentro do canteiro de serviço</t>
    </r>
  </si>
  <si>
    <r>
      <t xml:space="preserve">Demolição de pisos de mármore, soleiras, peitoris e escadas com respectiva camada de argamassa de assentamento, </t>
    </r>
    <r>
      <rPr>
        <b/>
        <sz val="10"/>
        <color indexed="8"/>
        <rFont val="Times New Roman"/>
        <family val="1"/>
      </rPr>
      <t>inclusive</t>
    </r>
    <r>
      <rPr>
        <sz val="10"/>
        <color indexed="8"/>
        <rFont val="Times New Roman"/>
        <family val="1"/>
      </rPr>
      <t xml:space="preserve"> afastamento lateral dentro do canteiro de serviço</t>
    </r>
  </si>
  <si>
    <t>Demolição a ponteiro, de base suporte, contrapiso, camada regularizadora ou de assentamento de tacos, cerâmicas e azulejos, com espessura até 4cm</t>
  </si>
  <si>
    <t>Demolição de estrutura de concreto celular (lajes, vigas, etc)</t>
  </si>
  <si>
    <r>
      <t xml:space="preserve">Demolição manual de alvenaria de tijolos furados, </t>
    </r>
    <r>
      <rPr>
        <b/>
        <sz val="10"/>
        <color indexed="8"/>
        <rFont val="Times New Roman"/>
        <family val="1"/>
      </rPr>
      <t>inclusive</t>
    </r>
    <r>
      <rPr>
        <sz val="10"/>
        <color indexed="8"/>
        <rFont val="Times New Roman"/>
        <family val="1"/>
      </rPr>
      <t xml:space="preserve"> empilhamento dentro do canteiro de serviço</t>
    </r>
  </si>
  <si>
    <r>
      <t xml:space="preserve">Demolição manual de alvenaria de tijolos maciços, </t>
    </r>
    <r>
      <rPr>
        <b/>
        <sz val="10"/>
        <color indexed="8"/>
        <rFont val="Times New Roman"/>
        <family val="1"/>
      </rPr>
      <t>inclusive</t>
    </r>
    <r>
      <rPr>
        <sz val="10"/>
        <color indexed="8"/>
        <rFont val="Times New Roman"/>
        <family val="1"/>
      </rPr>
      <t xml:space="preserve"> empilhamento dentro do canteiro de serviço</t>
    </r>
  </si>
  <si>
    <r>
      <t xml:space="preserve">Demolição manual de alvenaria de blocos de concreto, </t>
    </r>
    <r>
      <rPr>
        <b/>
        <sz val="10"/>
        <color indexed="8"/>
        <rFont val="Times New Roman"/>
        <family val="1"/>
      </rPr>
      <t>inclusive</t>
    </r>
    <r>
      <rPr>
        <sz val="10"/>
        <color indexed="8"/>
        <rFont val="Times New Roman"/>
        <family val="1"/>
      </rPr>
      <t xml:space="preserve"> empilhamento dentro do canteiro de serviço</t>
    </r>
  </si>
  <si>
    <r>
      <t xml:space="preserve">Demolição manual de laje pré-fabricada composta de tijolos cerâmicos, vigotas, armação e camada de capeamento, </t>
    </r>
    <r>
      <rPr>
        <b/>
        <sz val="10"/>
        <color indexed="8"/>
        <rFont val="Times New Roman"/>
        <family val="1"/>
      </rPr>
      <t>inclusive</t>
    </r>
    <r>
      <rPr>
        <sz val="10"/>
        <color indexed="8"/>
        <rFont val="Times New Roman"/>
        <family val="1"/>
      </rPr>
      <t xml:space="preserve"> empilhamento dentro do canteiro de serviço</t>
    </r>
  </si>
  <si>
    <t>Vide demolição de laje pré-fabricada com equipamento no item 05.002.0061</t>
  </si>
  <si>
    <r>
      <t xml:space="preserve">Demolição de piso de alta resistência, </t>
    </r>
    <r>
      <rPr>
        <b/>
        <sz val="10"/>
        <color indexed="8"/>
        <rFont val="Times New Roman"/>
        <family val="1"/>
      </rPr>
      <t xml:space="preserve">exclusive </t>
    </r>
    <r>
      <rPr>
        <sz val="10"/>
        <color indexed="8"/>
        <rFont val="Times New Roman"/>
        <family val="1"/>
      </rPr>
      <t>camada de assentamento (contrapiso)</t>
    </r>
  </si>
  <si>
    <t>Demolição manual de concreto armado estando as peças em posição especial sobre o terreno ou plano horizontal de trabalho</t>
  </si>
  <si>
    <t>Demolição de rodapé de alta resistência</t>
  </si>
  <si>
    <t>Demolição de divisórias de placas de marmorite ou concreto</t>
  </si>
  <si>
    <t>Remoção Manual</t>
  </si>
  <si>
    <r>
      <t xml:space="preserve">Remoção de cobertura em telhas de alumínio, </t>
    </r>
    <r>
      <rPr>
        <b/>
        <sz val="10"/>
        <color indexed="8"/>
        <rFont val="Times New Roman"/>
        <family val="1"/>
      </rPr>
      <t>exclusive</t>
    </r>
    <r>
      <rPr>
        <sz val="10"/>
        <color indexed="8"/>
        <rFont val="Times New Roman"/>
        <family val="1"/>
      </rPr>
      <t xml:space="preserve"> suporte, estrutura ou madeiramento, medida pela área real de cobertura</t>
    </r>
  </si>
  <si>
    <r>
      <t xml:space="preserve">Remoção de cobertura em telhas de fibrocimento convencional, ondulada, </t>
    </r>
    <r>
      <rPr>
        <b/>
        <sz val="10"/>
        <color indexed="8"/>
        <rFont val="Times New Roman"/>
        <family val="1"/>
      </rPr>
      <t>inclusive</t>
    </r>
    <r>
      <rPr>
        <sz val="10"/>
        <color indexed="8"/>
        <rFont val="Times New Roman"/>
        <family val="1"/>
      </rPr>
      <t xml:space="preserve"> madeiramento, medido o conjunto pela área real de cobertura</t>
    </r>
  </si>
  <si>
    <r>
      <t xml:space="preserve">Idem item 05.001.0041, </t>
    </r>
    <r>
      <rPr>
        <b/>
        <sz val="10"/>
        <color indexed="8"/>
        <rFont val="Times New Roman"/>
        <family val="1"/>
      </rPr>
      <t>exclusive</t>
    </r>
    <r>
      <rPr>
        <sz val="10"/>
        <color indexed="8"/>
        <rFont val="Times New Roman"/>
        <family val="1"/>
      </rPr>
      <t xml:space="preserve"> madeiramento</t>
    </r>
  </si>
  <si>
    <r>
      <t xml:space="preserve">Remoção de cobertura em telhas coloniais, medida pela área real de cobertura, </t>
    </r>
    <r>
      <rPr>
        <b/>
        <sz val="10"/>
        <color indexed="8"/>
        <rFont val="Times New Roman"/>
        <family val="1"/>
      </rPr>
      <t xml:space="preserve">exclusive </t>
    </r>
    <r>
      <rPr>
        <sz val="10"/>
        <color indexed="8"/>
        <rFont val="Times New Roman"/>
        <family val="1"/>
      </rPr>
      <t>madeiramento</t>
    </r>
  </si>
  <si>
    <r>
      <t xml:space="preserve">Remoção de cobertura em telhas francesas, medida pela área real de cobertura, </t>
    </r>
    <r>
      <rPr>
        <b/>
        <sz val="10"/>
        <color indexed="8"/>
        <rFont val="Times New Roman"/>
        <family val="1"/>
      </rPr>
      <t xml:space="preserve">exclusive </t>
    </r>
    <r>
      <rPr>
        <sz val="10"/>
        <color indexed="8"/>
        <rFont val="Times New Roman"/>
        <family val="1"/>
      </rPr>
      <t>madeiramento</t>
    </r>
  </si>
  <si>
    <r>
      <t xml:space="preserve">Remoção de cobertura em telhas de fibrocimento, tipo calha, com 90cm de largura, </t>
    </r>
    <r>
      <rPr>
        <b/>
        <sz val="10"/>
        <color indexed="8"/>
        <rFont val="Times New Roman"/>
        <family val="1"/>
      </rPr>
      <t>inclusive</t>
    </r>
    <r>
      <rPr>
        <sz val="10"/>
        <color indexed="8"/>
        <rFont val="Times New Roman"/>
        <family val="1"/>
      </rPr>
      <t xml:space="preserve"> madeiramento, medido o conjunto pela área real de cobertura</t>
    </r>
  </si>
  <si>
    <r>
      <t xml:space="preserve">Remoção de cobertura em telhas de fibrocimento, tipo calha, com 90cm de largura, ou metálica, medida pela área real de cobertura, </t>
    </r>
    <r>
      <rPr>
        <b/>
        <sz val="10"/>
        <color indexed="8"/>
        <rFont val="Times New Roman"/>
        <family val="1"/>
      </rPr>
      <t xml:space="preserve">exclusive </t>
    </r>
    <r>
      <rPr>
        <sz val="10"/>
        <color indexed="8"/>
        <rFont val="Times New Roman"/>
        <family val="1"/>
      </rPr>
      <t>madeiramento</t>
    </r>
  </si>
  <si>
    <r>
      <t xml:space="preserve">Remoção de cobertura em telhas de fibrocimento tipo calha, com 43 ou 49cm de largura, </t>
    </r>
    <r>
      <rPr>
        <b/>
        <sz val="10"/>
        <color indexed="8"/>
        <rFont val="Times New Roman"/>
        <family val="1"/>
      </rPr>
      <t>inclusive</t>
    </r>
    <r>
      <rPr>
        <sz val="10"/>
        <color indexed="8"/>
        <rFont val="Times New Roman"/>
        <family val="1"/>
      </rPr>
      <t xml:space="preserve"> madeiramento, medido pela área real de cobertura</t>
    </r>
  </si>
  <si>
    <r>
      <t xml:space="preserve">Idem item 05.001.0047, </t>
    </r>
    <r>
      <rPr>
        <b/>
        <sz val="10"/>
        <color indexed="8"/>
        <rFont val="Times New Roman"/>
        <family val="1"/>
      </rPr>
      <t>exclusive</t>
    </r>
    <r>
      <rPr>
        <sz val="10"/>
        <color indexed="8"/>
        <rFont val="Times New Roman"/>
        <family val="1"/>
      </rPr>
      <t xml:space="preserve"> madeiramento</t>
    </r>
  </si>
  <si>
    <t>Remoção de madeiramento de telhado em telha cerâmica</t>
  </si>
  <si>
    <r>
      <t xml:space="preserve">Remoção de cobertura em telhas coloniais, </t>
    </r>
    <r>
      <rPr>
        <b/>
        <sz val="10"/>
        <color indexed="8"/>
        <rFont val="Times New Roman"/>
        <family val="1"/>
      </rPr>
      <t>inclusive</t>
    </r>
    <r>
      <rPr>
        <sz val="10"/>
        <color indexed="8"/>
        <rFont val="Times New Roman"/>
        <family val="1"/>
      </rPr>
      <t xml:space="preserve"> madeiramento, medido o conjunto pela área real de cobertura</t>
    </r>
  </si>
  <si>
    <r>
      <t xml:space="preserve">Remoção de cobertura em telhas de ardósia, </t>
    </r>
    <r>
      <rPr>
        <b/>
        <sz val="10"/>
        <color indexed="8"/>
        <rFont val="Times New Roman"/>
        <family val="1"/>
      </rPr>
      <t>inclusive</t>
    </r>
    <r>
      <rPr>
        <sz val="10"/>
        <color indexed="8"/>
        <rFont val="Times New Roman"/>
        <family val="1"/>
      </rPr>
      <t xml:space="preserve"> madeiramento, medido o conjunto pela área real de cobertura</t>
    </r>
  </si>
  <si>
    <r>
      <t xml:space="preserve">Remoção de cobertura em telhas francesas, </t>
    </r>
    <r>
      <rPr>
        <b/>
        <sz val="10"/>
        <color indexed="8"/>
        <rFont val="Times New Roman"/>
        <family val="1"/>
      </rPr>
      <t>inclusive</t>
    </r>
    <r>
      <rPr>
        <sz val="10"/>
        <color indexed="8"/>
        <rFont val="Times New Roman"/>
        <family val="1"/>
      </rPr>
      <t xml:space="preserve"> madeiramento, medido o conjunto pela área real de cobertura</t>
    </r>
  </si>
  <si>
    <t>Remoção de forro de estuque, gesso, placas prensadas e semelhantes</t>
  </si>
  <si>
    <t>Remoção manual cuidadosa da camada de capeamento de concreto armado, visando exposição da armadura, usando cinzel, ponteiro e escova de aço</t>
  </si>
  <si>
    <t>Vide limpeza no item 05.001.0750</t>
  </si>
  <si>
    <t>Idem item 05.001.0056, para espessura de 3cm</t>
  </si>
  <si>
    <t>Idem item 05.001.0056, para espessura de 5cm</t>
  </si>
  <si>
    <r>
      <t xml:space="preserve">Remoção manual de piso de pedra portuguesa, </t>
    </r>
    <r>
      <rPr>
        <b/>
        <sz val="10"/>
        <color indexed="8"/>
        <rFont val="Times New Roman"/>
        <family val="1"/>
      </rPr>
      <t xml:space="preserve">inclusive </t>
    </r>
    <r>
      <rPr>
        <sz val="10"/>
        <color indexed="8"/>
        <rFont val="Times New Roman"/>
        <family val="1"/>
      </rPr>
      <t>base de assentamento</t>
    </r>
  </si>
  <si>
    <t>Remoção manual de passeio de pedra portuguesa</t>
  </si>
  <si>
    <t>Remoção manual de pavimentação de lajões de granito em passeio</t>
  </si>
  <si>
    <t>Remoção de plaqueamento de concreto</t>
  </si>
  <si>
    <t>Remoção cuidadosa de camada de proteção de impermeabilização</t>
  </si>
  <si>
    <t>Remoção de camada de isolamento térmico de terraço ou de enchimento em banheiros, etc</t>
  </si>
  <si>
    <t>Remoção manual de material rochoso, em blocos de 15kg, a 1,50m de altura, referindo-se o custo ao material solto</t>
  </si>
  <si>
    <t>Remoção manual de material rochoso, em blocos até 15kg, a 2,50m de distância, referindo-se o custo ao material solto</t>
  </si>
  <si>
    <t>Remoção, a pá, de cascalho e pó de material rochoso, a 1,50m de altura</t>
  </si>
  <si>
    <t>Idem item 05.001.0068, a 2,50m de distância</t>
  </si>
  <si>
    <t>Remoção de pavimentação de lajotas de concreto, altamente vibrado, intertravado, pré-fabricado</t>
  </si>
  <si>
    <t>Remoção cuidadosa de peitoris, soleiras ou chapins</t>
  </si>
  <si>
    <t>Remoção de calhas e condutores</t>
  </si>
  <si>
    <t>Remoção de placas de piso vinílico ou de borracha sintética</t>
  </si>
  <si>
    <r>
      <t xml:space="preserve">Remoção de forro ou lambri de frisos de madeira ou PVC, placas de aglomerado prensado ou semelhantes, </t>
    </r>
    <r>
      <rPr>
        <b/>
        <sz val="10"/>
        <color indexed="8"/>
        <rFont val="Times New Roman"/>
        <family val="1"/>
      </rPr>
      <t xml:space="preserve">exclusive </t>
    </r>
    <r>
      <rPr>
        <sz val="10"/>
        <color indexed="8"/>
        <rFont val="Times New Roman"/>
        <family val="1"/>
      </rPr>
      <t>o engradamento</t>
    </r>
  </si>
  <si>
    <r>
      <t xml:space="preserve">Remoção de piso de tacos, </t>
    </r>
    <r>
      <rPr>
        <b/>
        <sz val="10"/>
        <color indexed="8"/>
        <rFont val="Times New Roman"/>
        <family val="1"/>
      </rPr>
      <t xml:space="preserve">inclusive </t>
    </r>
    <r>
      <rPr>
        <sz val="10"/>
        <color indexed="8"/>
        <rFont val="Times New Roman"/>
        <family val="1"/>
      </rPr>
      <t>camada de argamassa de assentamento</t>
    </r>
  </si>
  <si>
    <t>Remoção de divisórias de madeira, pré-moldadas, prensadas ou semelhantes</t>
  </si>
  <si>
    <t>Remoção de escada de madeira</t>
  </si>
  <si>
    <t>Remoção de rodapés de madeira, cerâmica ou semelhante</t>
  </si>
  <si>
    <r>
      <t xml:space="preserve">Remoção de frisos de assoalho, </t>
    </r>
    <r>
      <rPr>
        <b/>
        <sz val="10"/>
        <color indexed="8"/>
        <rFont val="Times New Roman"/>
        <family val="1"/>
      </rPr>
      <t>exclusive</t>
    </r>
    <r>
      <rPr>
        <sz val="10"/>
        <color indexed="8"/>
        <rFont val="Times New Roman"/>
        <family val="1"/>
      </rPr>
      <t xml:space="preserve"> barrotes ou grazepes</t>
    </r>
  </si>
  <si>
    <r>
      <t xml:space="preserve">Remoção de carpete ou tapete colado no piso, </t>
    </r>
    <r>
      <rPr>
        <b/>
        <sz val="10"/>
        <color indexed="8"/>
        <rFont val="Times New Roman"/>
        <family val="1"/>
      </rPr>
      <t>inclusive</t>
    </r>
    <r>
      <rPr>
        <sz val="10"/>
        <color indexed="8"/>
        <rFont val="Times New Roman"/>
        <family val="1"/>
      </rPr>
      <t xml:space="preserve"> limpeza de resíduo de cola com palha de aço</t>
    </r>
  </si>
  <si>
    <t>Remoção de ripas, sem aproveitamento de material retirado</t>
  </si>
  <si>
    <t>Remoção de piso de ardósia, pedra São Tomé, com a respectiva camada de assentamento</t>
  </si>
  <si>
    <t>Remoção de placas de muro pré-moldado, com aproveitamento do material</t>
  </si>
  <si>
    <t>Remoção de piso de mármore ou granito</t>
  </si>
  <si>
    <t>Remoção a pá, de cascalho ou lama a 1,50m de altura em logradouro (beco) de até 2,00m, em favelas</t>
  </si>
  <si>
    <t>Remoção de terra ou entulho, a pá, até a distância horizontal de 5,00m</t>
  </si>
  <si>
    <r>
      <t xml:space="preserve">Remoção de papel de parede, </t>
    </r>
    <r>
      <rPr>
        <b/>
        <sz val="10"/>
        <color indexed="8"/>
        <rFont val="Times New Roman"/>
        <family val="1"/>
      </rPr>
      <t xml:space="preserve">inclusive </t>
    </r>
    <r>
      <rPr>
        <sz val="10"/>
        <color indexed="8"/>
        <rFont val="Times New Roman"/>
        <family val="1"/>
      </rPr>
      <t>limpeza do excesso de cola na parede</t>
    </r>
  </si>
  <si>
    <t>Remoção de piso elevado em placas</t>
  </si>
  <si>
    <r>
      <t xml:space="preserve">Remoção de revestimento laminado melamínico em paredes, </t>
    </r>
    <r>
      <rPr>
        <b/>
        <sz val="10"/>
        <color indexed="8"/>
        <rFont val="Times New Roman"/>
        <family val="1"/>
      </rPr>
      <t xml:space="preserve">inclusive </t>
    </r>
    <r>
      <rPr>
        <sz val="10"/>
        <color indexed="8"/>
        <rFont val="Times New Roman"/>
        <family val="1"/>
      </rPr>
      <t>retirada da cola</t>
    </r>
  </si>
  <si>
    <t>Idem item 05.001.0089, em pisos</t>
  </si>
  <si>
    <t>Remoção de junta de dilatação e vedação</t>
  </si>
  <si>
    <t>Remoção cuidadosa de divisória de granito</t>
  </si>
  <si>
    <t>Idem item 05.001.0100, de divisória de mármore</t>
  </si>
  <si>
    <t>Remoção de revestimento de lençol de chumbo em paredes</t>
  </si>
  <si>
    <t>Remoção de leito filtrante</t>
  </si>
  <si>
    <r>
      <t xml:space="preserve">Remoção de tubulação de aço, </t>
    </r>
    <r>
      <rPr>
        <b/>
        <sz val="10"/>
        <color indexed="8"/>
        <rFont val="Times New Roman"/>
        <family val="1"/>
      </rPr>
      <t>exclusive</t>
    </r>
    <r>
      <rPr>
        <sz val="10"/>
        <color indexed="8"/>
        <rFont val="Times New Roman"/>
        <family val="1"/>
      </rPr>
      <t xml:space="preserve"> escavação e reaterro</t>
    </r>
  </si>
  <si>
    <t>kg</t>
  </si>
  <si>
    <r>
      <t xml:space="preserve">Remoção de tubulação de ferro fundido com D.N. de 50 a 300mm, </t>
    </r>
    <r>
      <rPr>
        <b/>
        <sz val="10"/>
        <color indexed="8"/>
        <rFont val="Times New Roman"/>
        <family val="1"/>
      </rPr>
      <t>exclusive</t>
    </r>
    <r>
      <rPr>
        <sz val="10"/>
        <color indexed="8"/>
        <rFont val="Times New Roman"/>
        <family val="1"/>
      </rPr>
      <t xml:space="preserve"> escavação e reaterro</t>
    </r>
  </si>
  <si>
    <t>Idem item 05.001.0125, com D.N. de 400 a 600mm</t>
  </si>
  <si>
    <t>Idem item 05.001.0125, com D.N. de 700 a 1200mm</t>
  </si>
  <si>
    <t>Remoção de tubo de concreto com D.N. acima de 1500mm</t>
  </si>
  <si>
    <t>Remoção de vidro até 0,30 x 0,30m com limpeza local</t>
  </si>
  <si>
    <t>Idem item 05.001.0130, para vidros acima de 0,30 x 0,30m</t>
  </si>
  <si>
    <r>
      <t xml:space="preserve">Remoção de cerca de arame farpado e moirões, </t>
    </r>
    <r>
      <rPr>
        <b/>
        <sz val="10"/>
        <color indexed="8"/>
        <rFont val="Times New Roman"/>
        <family val="1"/>
      </rPr>
      <t>exclusive</t>
    </r>
    <r>
      <rPr>
        <sz val="10"/>
        <color indexed="8"/>
        <rFont val="Times New Roman"/>
        <family val="1"/>
      </rPr>
      <t xml:space="preserve"> transporte</t>
    </r>
  </si>
  <si>
    <t>Arrancamento Manual</t>
  </si>
  <si>
    <t>Arrancamento de barroteamento de dimensões até 3” x 9” ou de grazepes chumbados em pisos ou paredes, sem aproveitamento do material retirado</t>
  </si>
  <si>
    <t>Arrancamento de portas, janelas e caixilhos de ar condicionado ou outros</t>
  </si>
  <si>
    <r>
      <t xml:space="preserve">Arrancamento de tubos de concreto e manilhas cerâmicas, com diâmetro de 0,70 a 1,50m, </t>
    </r>
    <r>
      <rPr>
        <b/>
        <sz val="10"/>
        <color indexed="8"/>
        <rFont val="Times New Roman"/>
        <family val="1"/>
      </rPr>
      <t>inclusive</t>
    </r>
    <r>
      <rPr>
        <sz val="10"/>
        <color indexed="8"/>
        <rFont val="Times New Roman"/>
        <family val="1"/>
      </rPr>
      <t xml:space="preserve"> empilhamento lateral dentro do canteiro de serviço</t>
    </r>
  </si>
  <si>
    <r>
      <t xml:space="preserve">Arrancamento de tubos de concreto e manilhas cerâmicas com diâmetro de 0,10 a 0,30m, </t>
    </r>
    <r>
      <rPr>
        <b/>
        <sz val="10"/>
        <color indexed="8"/>
        <rFont val="Times New Roman"/>
        <family val="1"/>
      </rPr>
      <t>inclusive</t>
    </r>
    <r>
      <rPr>
        <sz val="10"/>
        <color indexed="8"/>
        <rFont val="Times New Roman"/>
        <family val="1"/>
      </rPr>
      <t xml:space="preserve"> empilhamento lateral dentro do canteiro de serviço</t>
    </r>
  </si>
  <si>
    <r>
      <t xml:space="preserve">Arrancamento de tubos de concreto e manilhas cerâmicas, com diâmetro de 0,40 a 0,60m, </t>
    </r>
    <r>
      <rPr>
        <b/>
        <sz val="10"/>
        <color indexed="8"/>
        <rFont val="Times New Roman"/>
        <family val="1"/>
      </rPr>
      <t>inclusive</t>
    </r>
    <r>
      <rPr>
        <sz val="10"/>
        <color indexed="8"/>
        <rFont val="Times New Roman"/>
        <family val="1"/>
      </rPr>
      <t xml:space="preserve"> empilhamento lateral dentro do canteiro de serviço</t>
    </r>
  </si>
  <si>
    <t>Arrancamento de tubulação de ferro galvanizado, sem escavação ou rasgo em alvenaria</t>
  </si>
  <si>
    <r>
      <t xml:space="preserve">Arrancamento de tentos ou travessões, de granito ou concreto, </t>
    </r>
    <r>
      <rPr>
        <b/>
        <sz val="10"/>
        <color indexed="8"/>
        <rFont val="Times New Roman"/>
        <family val="1"/>
      </rPr>
      <t>inclusive</t>
    </r>
    <r>
      <rPr>
        <sz val="10"/>
        <color indexed="8"/>
        <rFont val="Times New Roman"/>
        <family val="1"/>
      </rPr>
      <t xml:space="preserve"> afastamento lateral dentro do canteiro de serviço</t>
    </r>
  </si>
  <si>
    <r>
      <t xml:space="preserve">Arrancamento de meios-fios, de granito ou concreto, retos ou curvos, </t>
    </r>
    <r>
      <rPr>
        <b/>
        <sz val="10"/>
        <color indexed="8"/>
        <rFont val="Times New Roman"/>
        <family val="1"/>
      </rPr>
      <t>inclusive</t>
    </r>
    <r>
      <rPr>
        <sz val="10"/>
        <color indexed="8"/>
        <rFont val="Times New Roman"/>
        <family val="1"/>
      </rPr>
      <t xml:space="preserve"> afastamento lateral dentro do canteiro de serviço</t>
    </r>
  </si>
  <si>
    <r>
      <t xml:space="preserve">Arrancamento de paralelepípedos, </t>
    </r>
    <r>
      <rPr>
        <b/>
        <sz val="10"/>
        <color indexed="8"/>
        <rFont val="Times New Roman"/>
        <family val="1"/>
      </rPr>
      <t>inclusive</t>
    </r>
    <r>
      <rPr>
        <sz val="10"/>
        <color indexed="8"/>
        <rFont val="Times New Roman"/>
        <family val="1"/>
      </rPr>
      <t xml:space="preserve"> afastamento lateral dentro do canteiro de serviço</t>
    </r>
  </si>
  <si>
    <r>
      <t xml:space="preserve">Arrancamento de aparelhos de iluminação, </t>
    </r>
    <r>
      <rPr>
        <b/>
        <sz val="10"/>
        <color indexed="8"/>
        <rFont val="Times New Roman"/>
        <family val="1"/>
      </rPr>
      <t xml:space="preserve">inclusive </t>
    </r>
    <r>
      <rPr>
        <sz val="10"/>
        <color indexed="8"/>
        <rFont val="Times New Roman"/>
        <family val="1"/>
      </rPr>
      <t>lâmpadas</t>
    </r>
  </si>
  <si>
    <t>Arrancamento de aparelhos sanitários</t>
  </si>
  <si>
    <t>Arrancamento de bancada de pia/lavatório ou banca seca de até 1,00m de altura e até 0,80m de largura</t>
  </si>
  <si>
    <t>Arrancamento de grades, gradis, alambrados, cercas e portões</t>
  </si>
  <si>
    <t>Arrancamento de calhas quebradas em encosta</t>
  </si>
  <si>
    <t>Arrancamento de cercas de moirões e arame farpado</t>
  </si>
  <si>
    <t>Retirada Manual de Transformador e Gerador</t>
  </si>
  <si>
    <r>
      <t xml:space="preserve">Retirada manual de transformador do local em que se encontra instalado, </t>
    </r>
    <r>
      <rPr>
        <b/>
        <sz val="10"/>
        <color indexed="8"/>
        <rFont val="Times New Roman"/>
        <family val="1"/>
      </rPr>
      <t>inclusive</t>
    </r>
    <r>
      <rPr>
        <sz val="10"/>
        <color indexed="8"/>
        <rFont val="Times New Roman"/>
        <family val="1"/>
      </rPr>
      <t xml:space="preserve"> desligamentos elétricos, </t>
    </r>
    <r>
      <rPr>
        <b/>
        <sz val="10"/>
        <color indexed="8"/>
        <rFont val="Times New Roman"/>
        <family val="1"/>
      </rPr>
      <t>exclusive</t>
    </r>
    <r>
      <rPr>
        <sz val="10"/>
        <color indexed="8"/>
        <rFont val="Times New Roman"/>
        <family val="1"/>
      </rPr>
      <t xml:space="preserve"> equipamento para carga e descarga em caminhão e transporte</t>
    </r>
  </si>
  <si>
    <r>
      <t xml:space="preserve">Retirada manual de gerador do local em que se encontra instalado, </t>
    </r>
    <r>
      <rPr>
        <b/>
        <sz val="10"/>
        <color indexed="8"/>
        <rFont val="Times New Roman"/>
        <family val="1"/>
      </rPr>
      <t>exclusive</t>
    </r>
    <r>
      <rPr>
        <sz val="10"/>
        <color indexed="8"/>
        <rFont val="Times New Roman"/>
        <family val="1"/>
      </rPr>
      <t xml:space="preserve"> equipamento para carga e descarga em caminhão e transporte</t>
    </r>
  </si>
  <si>
    <t>Percussão Manual</t>
  </si>
  <si>
    <t>Percussão com batidas leves, sem retirada do material solto</t>
  </si>
  <si>
    <t>Retirada Impermeabilização, Azulejos, Ladrilhos e Argamassas</t>
  </si>
  <si>
    <r>
      <t xml:space="preserve">Retirada de impermeabilização flexível (asfalto, etc), </t>
    </r>
    <r>
      <rPr>
        <b/>
        <sz val="10"/>
        <color indexed="8"/>
        <rFont val="Times New Roman"/>
        <family val="1"/>
      </rPr>
      <t xml:space="preserve">inclusive </t>
    </r>
    <r>
      <rPr>
        <sz val="10"/>
        <color indexed="8"/>
        <rFont val="Times New Roman"/>
        <family val="1"/>
      </rPr>
      <t xml:space="preserve">afastamento lateral, dentro do canteiro de serviço, </t>
    </r>
    <r>
      <rPr>
        <b/>
        <sz val="10"/>
        <color indexed="8"/>
        <rFont val="Times New Roman"/>
        <family val="1"/>
      </rPr>
      <t>exclusive</t>
    </r>
    <r>
      <rPr>
        <sz val="10"/>
        <color indexed="8"/>
        <rFont val="Times New Roman"/>
        <family val="1"/>
      </rPr>
      <t xml:space="preserve"> camada de proteção</t>
    </r>
  </si>
  <si>
    <t>Retirada cuidadosa de azulejos ou ladrilhos cerâmicos e respectiva argamassa de assentamento, sem reaproveitamento do material retirado</t>
  </si>
  <si>
    <t>Retirada cuidadosa de revestimento de argamassa (interno ou externo)</t>
  </si>
  <si>
    <t>Recolocação Manual</t>
  </si>
  <si>
    <t>Recolocação de calha em encosta</t>
  </si>
  <si>
    <t>Recolocação de tacos soltos usando piche, pedriscos e argamassa de cimento e saibro, no traço 1:6, com remoção da base existente</t>
  </si>
  <si>
    <t>Transporte Horizontal Manual</t>
  </si>
  <si>
    <r>
      <t xml:space="preserve">Transporte horizontal de material de 1ª categoria ou entulho, em carrinhos, a 10,00m de distância, </t>
    </r>
    <r>
      <rPr>
        <b/>
        <sz val="10"/>
        <color indexed="8"/>
        <rFont val="Times New Roman"/>
        <family val="1"/>
      </rPr>
      <t>inclusive</t>
    </r>
    <r>
      <rPr>
        <sz val="10"/>
        <color indexed="8"/>
        <rFont val="Times New Roman"/>
        <family val="1"/>
      </rPr>
      <t xml:space="preserve"> carga a pá</t>
    </r>
  </si>
  <si>
    <t>Idem item 05.001.0170, para distância de 20,00m</t>
  </si>
  <si>
    <t>Idem item 05.001.0170, para distância de 30,00m</t>
  </si>
  <si>
    <t>Idem item 05.001.0170, para distância de 60,00m</t>
  </si>
  <si>
    <t>Idem item 05.001.0170, para distância de 100,00m</t>
  </si>
  <si>
    <t>Idem item 05.001.0170, para distância de 150,00m</t>
  </si>
  <si>
    <t>Idem item 05.001.0170, para distância de 200,00m</t>
  </si>
  <si>
    <r>
      <t xml:space="preserve">Transporte de materiais encosta acima, serviço inteiramente manual, </t>
    </r>
    <r>
      <rPr>
        <b/>
        <sz val="10"/>
        <color indexed="8"/>
        <rFont val="Times New Roman"/>
        <family val="1"/>
      </rPr>
      <t>inclusive</t>
    </r>
    <r>
      <rPr>
        <sz val="10"/>
        <color indexed="8"/>
        <rFont val="Times New Roman"/>
        <family val="1"/>
      </rPr>
      <t xml:space="preserve"> carga e descarga</t>
    </r>
  </si>
  <si>
    <t>txm</t>
  </si>
  <si>
    <t>Idem item 05.001.0185, encosta abaixo</t>
  </si>
  <si>
    <r>
      <t xml:space="preserve">Transporte horizontal de entulho ou lama em carrinho, </t>
    </r>
    <r>
      <rPr>
        <b/>
        <sz val="10"/>
        <color indexed="8"/>
        <rFont val="Times New Roman"/>
        <family val="1"/>
      </rPr>
      <t>inclusive</t>
    </r>
    <r>
      <rPr>
        <sz val="10"/>
        <color indexed="8"/>
        <rFont val="Times New Roman"/>
        <family val="1"/>
      </rPr>
      <t xml:space="preserve"> carga a pá, em favelas</t>
    </r>
  </si>
  <si>
    <r>
      <t xml:space="preserve">Transporte de materiais encosta acima, em carrinhos, </t>
    </r>
    <r>
      <rPr>
        <b/>
        <sz val="10"/>
        <color indexed="8"/>
        <rFont val="Times New Roman"/>
        <family val="1"/>
      </rPr>
      <t xml:space="preserve">inclusive </t>
    </r>
    <r>
      <rPr>
        <sz val="10"/>
        <color indexed="8"/>
        <rFont val="Times New Roman"/>
        <family val="1"/>
      </rPr>
      <t>carga e decarga</t>
    </r>
  </si>
  <si>
    <t>Idem item 05.001.0188, encosta abaixo</t>
  </si>
  <si>
    <r>
      <t xml:space="preserve">Transporte de materiais de grande volume e baixo peso específico, serviço inteiramente manual, encosta acima, </t>
    </r>
    <r>
      <rPr>
        <b/>
        <sz val="10"/>
        <color indexed="8"/>
        <rFont val="Times New Roman"/>
        <family val="1"/>
      </rPr>
      <t>inclusive</t>
    </r>
    <r>
      <rPr>
        <sz val="10"/>
        <color indexed="8"/>
        <rFont val="Times New Roman"/>
        <family val="1"/>
      </rPr>
      <t xml:space="preserve"> carga e descarga</t>
    </r>
  </si>
  <si>
    <t>m³xm</t>
  </si>
  <si>
    <t>Idem item 05.001.0195, encosta abaixo</t>
  </si>
  <si>
    <r>
      <t xml:space="preserve">Transporte manual de calha até o local de assentamento, encosta acima, </t>
    </r>
    <r>
      <rPr>
        <b/>
        <sz val="10"/>
        <color indexed="8"/>
        <rFont val="Times New Roman"/>
        <family val="1"/>
      </rPr>
      <t xml:space="preserve">inclusive </t>
    </r>
    <r>
      <rPr>
        <sz val="10"/>
        <color indexed="8"/>
        <rFont val="Times New Roman"/>
        <family val="1"/>
      </rPr>
      <t>carga e descarga</t>
    </r>
  </si>
  <si>
    <t>unxm</t>
  </si>
  <si>
    <t>Idem item 05.001.0205, encosta abaixo</t>
  </si>
  <si>
    <r>
      <t xml:space="preserve">Transporte manual de materiais diversos em manguezal, </t>
    </r>
    <r>
      <rPr>
        <b/>
        <sz val="10"/>
        <color indexed="8"/>
        <rFont val="Times New Roman"/>
        <family val="1"/>
      </rPr>
      <t xml:space="preserve">inclusive </t>
    </r>
    <r>
      <rPr>
        <sz val="10"/>
        <color indexed="8"/>
        <rFont val="Times New Roman"/>
        <family val="1"/>
      </rPr>
      <t>carga e descarga em cesto tipo COMLURB (muda e lixo)</t>
    </r>
  </si>
  <si>
    <t>Retirada de Escombros dentro do Canteiro de Obras</t>
  </si>
  <si>
    <t>Calha fechada, de tábuas de madeira de 3ª, com a seção de 0,45 x 0,45m, para descida de escombros, com colocação</t>
  </si>
  <si>
    <t>Idem item 05.001.0300, com seção de 0,35 x 0,35m</t>
  </si>
  <si>
    <t>Descida de escombros por calhas fechadas, de tábuas de pinho de 3ª</t>
  </si>
  <si>
    <t>Ensacamento e transporte de escombros em sacos plásticos, desde um pavimento elevado até o térreo, utilizando elevador</t>
  </si>
  <si>
    <t>Idem item 05.001.0310, utilizando a escada do prédio</t>
  </si>
  <si>
    <t>Retirada de Lama e Detritos de Reservatórios ou Caixas Enterradas</t>
  </si>
  <si>
    <t>Retirada de lama, escombros ou detritos do interior de reservatórios ou caixas enterradas, utilizando processos de suspensão manual, medido por volume  de material retirado</t>
  </si>
  <si>
    <t>Desobstrução de Drenos</t>
  </si>
  <si>
    <t>Desobstrução de drenos de muros de contenção, buzinotes de coberturas e similares</t>
  </si>
  <si>
    <t>Limpeza de Vidros, Aparelhos, Pisos, Paredes, Telhas, Caixas d’Água e Cisternas</t>
  </si>
  <si>
    <t>Limpeza de vidros, feita nos dois lados, contado um lado</t>
  </si>
  <si>
    <t>Limpeza de pisos cimentados</t>
  </si>
  <si>
    <t>Limpeza de pisos cerâmicos</t>
  </si>
  <si>
    <t>Limpeza de pisos de borracha</t>
  </si>
  <si>
    <r>
      <t xml:space="preserve">Limpeza de aparelhos sanitários, </t>
    </r>
    <r>
      <rPr>
        <b/>
        <sz val="10"/>
        <color indexed="8"/>
        <rFont val="Times New Roman"/>
        <family val="1"/>
      </rPr>
      <t>inclusive</t>
    </r>
    <r>
      <rPr>
        <sz val="10"/>
        <color indexed="8"/>
        <rFont val="Times New Roman"/>
        <family val="1"/>
      </rPr>
      <t xml:space="preserve"> metais</t>
    </r>
  </si>
  <si>
    <r>
      <t xml:space="preserve">Limpeza de metais, </t>
    </r>
    <r>
      <rPr>
        <b/>
        <sz val="10"/>
        <color indexed="8"/>
        <rFont val="Times New Roman"/>
        <family val="1"/>
      </rPr>
      <t>exclusive</t>
    </r>
    <r>
      <rPr>
        <sz val="10"/>
        <color indexed="8"/>
        <rFont val="Times New Roman"/>
        <family val="1"/>
      </rPr>
      <t xml:space="preserve"> aparelhos sanitários</t>
    </r>
  </si>
  <si>
    <t>Limpeza de peitoris</t>
  </si>
  <si>
    <t>Limpeza de paredes revestidas de cerâmicas ou azulejos</t>
  </si>
  <si>
    <t>Limpeza de pisos vinílicos</t>
  </si>
  <si>
    <t>Limpeza de pisos de pedra</t>
  </si>
  <si>
    <t>Lavagem de tapetes executada no local</t>
  </si>
  <si>
    <r>
      <t xml:space="preserve">Limpeza em parede revestida com pastilhas, </t>
    </r>
    <r>
      <rPr>
        <b/>
        <sz val="10"/>
        <color indexed="8"/>
        <rFont val="Times New Roman"/>
        <family val="1"/>
      </rPr>
      <t>inclusive</t>
    </r>
    <r>
      <rPr>
        <sz val="10"/>
        <color indexed="8"/>
        <rFont val="Times New Roman"/>
        <family val="1"/>
      </rPr>
      <t xml:space="preserve"> o uso de escada até 2 pavimentos, </t>
    </r>
    <r>
      <rPr>
        <b/>
        <sz val="10"/>
        <color indexed="8"/>
        <rFont val="Times New Roman"/>
        <family val="1"/>
      </rPr>
      <t xml:space="preserve">exclusive </t>
    </r>
    <r>
      <rPr>
        <sz val="10"/>
        <color indexed="8"/>
        <rFont val="Times New Roman"/>
        <family val="1"/>
      </rPr>
      <t>andaimes</t>
    </r>
  </si>
  <si>
    <t>Idem item 05.001.0389, com mármore ou granito (polimento)</t>
  </si>
  <si>
    <t>Idem item 05.001.0389, com pedras (lavagem com solução ácida)</t>
  </si>
  <si>
    <t>Idem item 05.001.0389, com chapas laminadas</t>
  </si>
  <si>
    <t>Limpeza de calha em encosta</t>
  </si>
  <si>
    <t>Limpeza de telha cerâmica, constando de lavagem com água pura e escovação com escova de aço</t>
  </si>
  <si>
    <t>Limpeza de caixa de areia, em encosta, até 1,50m de profundidade</t>
  </si>
  <si>
    <t>Limpeza de  painéis de alumínio</t>
  </si>
  <si>
    <t>Limpeza de  painéis de aço escovado</t>
  </si>
  <si>
    <r>
      <t>Limpeza de caixa d’água ou cisterna, com capacidade até 1000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desinfecção conforme normas do INEA</t>
    </r>
  </si>
  <si>
    <r>
      <t>Idem item 05.001.0450, com capacidade de 1001 a 2000</t>
    </r>
    <r>
      <rPr>
        <sz val="10"/>
        <color indexed="8"/>
        <rFont val="MT Extra"/>
        <family val="1"/>
        <charset val="2"/>
      </rPr>
      <t>l</t>
    </r>
  </si>
  <si>
    <r>
      <t>Idem item 05.001.0450, com capacidade de 2001 a 20000</t>
    </r>
    <r>
      <rPr>
        <sz val="10"/>
        <color indexed="8"/>
        <rFont val="MT Extra"/>
        <family val="1"/>
        <charset val="2"/>
      </rPr>
      <t>l</t>
    </r>
  </si>
  <si>
    <r>
      <t>Idem item 05.001.0450, com capacidade de 20001 a 60000</t>
    </r>
    <r>
      <rPr>
        <sz val="10"/>
        <color indexed="8"/>
        <rFont val="MT Extra"/>
        <family val="1"/>
        <charset val="2"/>
      </rPr>
      <t>l</t>
    </r>
  </si>
  <si>
    <t>Apicoamento e Furação de Concreto</t>
  </si>
  <si>
    <t>Apicoamento de meios-fios, utilizando ponteiro, considerando espelho de 15cm, face e aresta</t>
  </si>
  <si>
    <t>Apicoamento de concreto ou piso cimentado</t>
  </si>
  <si>
    <t>Apicoamento para execução de concreto aparente em superfícies horizontais superiores (tetos)</t>
  </si>
  <si>
    <t>Idem item 05.001.0602, em superfícies verticais</t>
  </si>
  <si>
    <r>
      <t xml:space="preserve">Apicoamento de concreto, em superfícies verticais, </t>
    </r>
    <r>
      <rPr>
        <b/>
        <sz val="10"/>
        <color indexed="8"/>
        <rFont val="Times New Roman"/>
        <family val="1"/>
      </rPr>
      <t>inclusive</t>
    </r>
    <r>
      <rPr>
        <sz val="10"/>
        <color indexed="8"/>
        <rFont val="Times New Roman"/>
        <family val="1"/>
      </rPr>
      <t xml:space="preserve"> correção de falhas</t>
    </r>
  </si>
  <si>
    <t>Idem item 05.001.0605, em superfícies horizontais (tetos)</t>
  </si>
  <si>
    <t>Furação em concreto com furadeira manual e broca de wídia de diâmetro até 1/2”</t>
  </si>
  <si>
    <t>Idem item 05.001.0607, diâmetro de  5/8”</t>
  </si>
  <si>
    <t>Idem item 05.001.0607, diâmetro de 3/4”</t>
  </si>
  <si>
    <t>Idem item 05.001.0607, diâmetro de 1”</t>
  </si>
  <si>
    <t>Idem item 05.001.0607, diâmetro de 1.1/2”</t>
  </si>
  <si>
    <t>Furação de concreto, a ponteiro, tendo o furo 5 x 5 x 7cm</t>
  </si>
  <si>
    <t>Idem item 05.001.0615, tendo o furo 10 x 10 x 15cm</t>
  </si>
  <si>
    <r>
      <t xml:space="preserve">Tiro com pistola para fixação de pino de 1/4” em concreto armado, </t>
    </r>
    <r>
      <rPr>
        <b/>
        <sz val="10"/>
        <color indexed="8"/>
        <rFont val="Times New Roman"/>
        <family val="1"/>
      </rPr>
      <t xml:space="preserve">inclusive </t>
    </r>
    <r>
      <rPr>
        <sz val="10"/>
        <color indexed="8"/>
        <rFont val="Times New Roman"/>
        <family val="1"/>
      </rPr>
      <t>o pino e 0,50m de fita perfurada.  FORNECIMENTO e COLOCAÇÃO</t>
    </r>
  </si>
  <si>
    <t>Corte em Alvenaria, Gesso, Mármore, Marmorite e Cerâmica</t>
  </si>
  <si>
    <r>
      <t xml:space="preserve">Corte em alvenaria de tijolo, para colocação de caixa de 0,25 x 0,25 x 0,12m, </t>
    </r>
    <r>
      <rPr>
        <b/>
        <sz val="10"/>
        <color indexed="8"/>
        <rFont val="Times New Roman"/>
        <family val="1"/>
      </rPr>
      <t>inclusive</t>
    </r>
    <r>
      <rPr>
        <sz val="10"/>
        <color indexed="8"/>
        <rFont val="Times New Roman"/>
        <family val="1"/>
      </rPr>
      <t xml:space="preserve"> arremates de recomposição</t>
    </r>
  </si>
  <si>
    <t>Idem item 05.001.0620, caixa de 0,35 x 0,45 x 0,15m</t>
  </si>
  <si>
    <t>Idem item 05.001.0620, caixa de 0,50 x 1,00 x 0,15m</t>
  </si>
  <si>
    <t>Idem item 05.001.0620, caixa de 1,00 x 1,00 x 0,15m</t>
  </si>
  <si>
    <t>Corte em teto de gesso com maquita</t>
  </si>
  <si>
    <t>Corte em pisos de mármore, marmorite ou cerâmica com maquita</t>
  </si>
  <si>
    <t>Arrumação de Blocos até 15kg</t>
  </si>
  <si>
    <t>Arrumação de material rochoso, em blocos até 15kg, em pilhas regulares, referindo-se o custo ao material solto</t>
  </si>
  <si>
    <t>Limpeza e Lixamento Manual de Superfícies em Concreto</t>
  </si>
  <si>
    <r>
      <t xml:space="preserve">Limpeza de superfície de concreto e da armadura, com escova de aço, após retirada do capeamento, </t>
    </r>
    <r>
      <rPr>
        <b/>
        <sz val="10"/>
        <color indexed="8"/>
        <rFont val="Times New Roman"/>
        <family val="1"/>
      </rPr>
      <t>exclusive</t>
    </r>
    <r>
      <rPr>
        <sz val="10"/>
        <color indexed="8"/>
        <rFont val="Times New Roman"/>
        <family val="1"/>
      </rPr>
      <t xml:space="preserve"> este</t>
    </r>
  </si>
  <si>
    <t>Lixamento de concreto aparente, antigo, serviço manual com lixa de calafate</t>
  </si>
  <si>
    <r>
      <t xml:space="preserve">Limpeza de superfície de concreto aparente liso (antigo), com água pura e escovação com escova de aço, utilizando mangueira de 1/2”, </t>
    </r>
    <r>
      <rPr>
        <b/>
        <sz val="10"/>
        <color indexed="8"/>
        <rFont val="Times New Roman"/>
        <family val="1"/>
      </rPr>
      <t xml:space="preserve">exclusive </t>
    </r>
    <r>
      <rPr>
        <sz val="10"/>
        <color indexed="8"/>
        <rFont val="Times New Roman"/>
        <family val="1"/>
      </rPr>
      <t>andaimes</t>
    </r>
  </si>
  <si>
    <t>Polimentos e Repolimentos de Pisos</t>
  </si>
  <si>
    <t>Polimento manual de peitoril de marmorite</t>
  </si>
  <si>
    <t>Polimento manual de peitoril de mármore</t>
  </si>
  <si>
    <t>Polimento manual de piso e espelho, em escada de marmorite</t>
  </si>
  <si>
    <t>Polimento manual de rodapé de marmorite</t>
  </si>
  <si>
    <t>Polimento manual de rodapé em material de alta resistência</t>
  </si>
  <si>
    <t>Limpeza e polimento de piso de alta resistência, antigo, usando estuque com adesivo, cimento branco e corante, sendo 2 polimentos mecânicos</t>
  </si>
  <si>
    <t>Idem item 05.001.0820, em piso de marmorite</t>
  </si>
  <si>
    <t>Idem item 05.001.0820, em piso de mármore</t>
  </si>
  <si>
    <t>Idem item 05.001.0820, em piso de granito</t>
  </si>
  <si>
    <r>
      <t xml:space="preserve">Polimento mecânico em piso cimentado antigo, após reparos do revestimento com estuque de cimento e adesivo, </t>
    </r>
    <r>
      <rPr>
        <b/>
        <sz val="10"/>
        <color indexed="8"/>
        <rFont val="Times New Roman"/>
        <family val="1"/>
      </rPr>
      <t>inclusive</t>
    </r>
    <r>
      <rPr>
        <sz val="10"/>
        <color indexed="8"/>
        <rFont val="Times New Roman"/>
        <family val="1"/>
      </rPr>
      <t xml:space="preserve"> estes materiais</t>
    </r>
  </si>
  <si>
    <t>Raspagem de Craquele de Pintura</t>
  </si>
  <si>
    <t>Raspagem com espátula de aço ou escova de aço para remoção de craquele de pintura</t>
  </si>
  <si>
    <t>Corte de Aço</t>
  </si>
  <si>
    <r>
      <t xml:space="preserve">Corte de aço (Vergalhão), </t>
    </r>
    <r>
      <rPr>
        <b/>
        <sz val="10"/>
        <color indexed="8"/>
        <rFont val="Times New Roman"/>
        <family val="1"/>
      </rPr>
      <t xml:space="preserve">inclusive </t>
    </r>
    <r>
      <rPr>
        <sz val="10"/>
        <color indexed="8"/>
        <rFont val="Times New Roman"/>
        <family val="1"/>
      </rPr>
      <t>remoção do local, após serviços de demolição de concreto</t>
    </r>
  </si>
  <si>
    <t>Kg</t>
  </si>
  <si>
    <t>Desmontagem e Remoção Manuais de Tubos, Conexões,Registros, Válvulas e Similares</t>
  </si>
  <si>
    <t>Desmontagem e remoção manuais de tubos, conexões, registros , válvulas e similares, com juntas flangeadas. Custo por junta de DN até 80mm</t>
  </si>
  <si>
    <t>Idem item 05.001.0950, com DN = 100 ou 150mm</t>
  </si>
  <si>
    <t>Idem item 05.001.0950, com DN = 200mm</t>
  </si>
  <si>
    <t>Demolição e Arrancamento - Serviços com Equipamentos</t>
  </si>
  <si>
    <r>
      <t xml:space="preserve">Demolição, com equipamento de ar comprimido, de pisos ou pavimentos de concreto simples, </t>
    </r>
    <r>
      <rPr>
        <b/>
        <sz val="10"/>
        <color indexed="8"/>
        <rFont val="Times New Roman"/>
        <family val="1"/>
      </rPr>
      <t>inclusive</t>
    </r>
    <r>
      <rPr>
        <sz val="10"/>
        <color indexed="8"/>
        <rFont val="Times New Roman"/>
        <family val="1"/>
      </rPr>
      <t xml:space="preserve"> afastamento lateral dentro do canteiro de serviço</t>
    </r>
  </si>
  <si>
    <t>Idem item 05.002.0001, de concreto armado</t>
  </si>
  <si>
    <r>
      <t xml:space="preserve">Demolição, com equipamento de ar comprimido, de massas de concreto simples, exceto pisos ou pavimentos, </t>
    </r>
    <r>
      <rPr>
        <b/>
        <sz val="10"/>
        <color indexed="8"/>
        <rFont val="Times New Roman"/>
        <family val="1"/>
      </rPr>
      <t>inclusive</t>
    </r>
    <r>
      <rPr>
        <sz val="10"/>
        <color indexed="8"/>
        <rFont val="Times New Roman"/>
        <family val="1"/>
      </rPr>
      <t xml:space="preserve"> afastamento lateral dentro do canteiro de serviço</t>
    </r>
  </si>
  <si>
    <t>Idem item 05.002.0003, de concreto armado</t>
  </si>
  <si>
    <r>
      <t xml:space="preserve">Demolição, com equipamento de ar comprimido, de pavimentação de concreto asfáltico, com 5cm de espessura, </t>
    </r>
    <r>
      <rPr>
        <b/>
        <sz val="10"/>
        <color indexed="8"/>
        <rFont val="Times New Roman"/>
        <family val="1"/>
      </rPr>
      <t>inclusive</t>
    </r>
    <r>
      <rPr>
        <sz val="10"/>
        <color indexed="8"/>
        <rFont val="Times New Roman"/>
        <family val="1"/>
      </rPr>
      <t xml:space="preserve"> afastamento lateral dentro do canteiro de serviço</t>
    </r>
  </si>
  <si>
    <t>Idem item 05.002.0005, com 10cm de espessura</t>
  </si>
  <si>
    <r>
      <t xml:space="preserve">Demolição, com equipamento de ar comprimido, de pavimentação de concreto asfáltico, com 5cm de espessura, em faixas de até 1,20m de largura, </t>
    </r>
    <r>
      <rPr>
        <b/>
        <sz val="10"/>
        <color indexed="8"/>
        <rFont val="Times New Roman"/>
        <family val="1"/>
      </rPr>
      <t>inclusive</t>
    </r>
    <r>
      <rPr>
        <sz val="10"/>
        <color indexed="8"/>
        <rFont val="Times New Roman"/>
        <family val="1"/>
      </rPr>
      <t xml:space="preserve"> afastamento lateral dentro do canteiro de serviço</t>
    </r>
  </si>
  <si>
    <t>Idem item 05.002.0007, com 10cm de espessura</t>
  </si>
  <si>
    <r>
      <t xml:space="preserve">Demolição, com equipamento de ar comprimido, de pavimentação de concreto simples, com 15cm de espessura, </t>
    </r>
    <r>
      <rPr>
        <b/>
        <sz val="10"/>
        <color indexed="8"/>
        <rFont val="Times New Roman"/>
        <family val="1"/>
      </rPr>
      <t>inclusive</t>
    </r>
    <r>
      <rPr>
        <sz val="10"/>
        <color indexed="8"/>
        <rFont val="Times New Roman"/>
        <family val="1"/>
      </rPr>
      <t xml:space="preserve"> afastamento lateral dentro do canteiro de serviço</t>
    </r>
  </si>
  <si>
    <t>Idem item 05.002.0009, na espessura de 20cm</t>
  </si>
  <si>
    <r>
      <t xml:space="preserve">Demolição, com equipamento de ar comprimido, de pavimentação de concreto simples, com 15cm de espessura, em faixas de até 1,20m de largura, </t>
    </r>
    <r>
      <rPr>
        <b/>
        <sz val="10"/>
        <color indexed="8"/>
        <rFont val="Times New Roman"/>
        <family val="1"/>
      </rPr>
      <t>inclusive</t>
    </r>
    <r>
      <rPr>
        <sz val="10"/>
        <color indexed="8"/>
        <rFont val="Times New Roman"/>
        <family val="1"/>
      </rPr>
      <t xml:space="preserve"> afastamento lateral dentro do canteiro de serviço</t>
    </r>
  </si>
  <si>
    <t>Idem item 05.002.0011, na espessura de 20cm</t>
  </si>
  <si>
    <t>Demolição, com equipamento de ar comprimido, de concreto armado, visando à exposição ou retirada de armadura</t>
  </si>
  <si>
    <r>
      <t xml:space="preserve">Demolição, com equipamento de ar comprimido, de passeio cimentado com espessura até 10cm, </t>
    </r>
    <r>
      <rPr>
        <b/>
        <sz val="10"/>
        <color indexed="8"/>
        <rFont val="Times New Roman"/>
        <family val="1"/>
      </rPr>
      <t>inclusive</t>
    </r>
    <r>
      <rPr>
        <sz val="10"/>
        <color indexed="8"/>
        <rFont val="Times New Roman"/>
        <family val="1"/>
      </rPr>
      <t xml:space="preserve"> afastamento lateral dentro do canteiro de serviço</t>
    </r>
  </si>
  <si>
    <r>
      <t xml:space="preserve">Demolição, com equipamento de ar comprimido, de base de macadame cimentado, </t>
    </r>
    <r>
      <rPr>
        <b/>
        <sz val="10"/>
        <color indexed="8"/>
        <rFont val="Times New Roman"/>
        <family val="1"/>
      </rPr>
      <t>inclusive</t>
    </r>
    <r>
      <rPr>
        <sz val="10"/>
        <color indexed="8"/>
        <rFont val="Times New Roman"/>
        <family val="1"/>
      </rPr>
      <t xml:space="preserve"> afastamento lateral dentro do canteiro de serviço</t>
    </r>
  </si>
  <si>
    <t>Idem item 05.002.0015, de macadame betuminoso</t>
  </si>
  <si>
    <t>Demolição de pisos ou pavimentos de concreto simples, utilizando queda de maço de 750kg, adaptado a uma escavadeira de 0,57m³ (3/4jd³)</t>
  </si>
  <si>
    <t>Idem item 05.002.0030, de peças de concreto armado em posição especial</t>
  </si>
  <si>
    <r>
      <t xml:space="preserve">Arrancamento, com equipamento de ar comprimido, de piso de paralelepípedos rejuntados com argamassa de cimento e areia, </t>
    </r>
    <r>
      <rPr>
        <b/>
        <sz val="10"/>
        <color indexed="8"/>
        <rFont val="Times New Roman"/>
        <family val="1"/>
      </rPr>
      <t>inclusive</t>
    </r>
    <r>
      <rPr>
        <sz val="10"/>
        <color indexed="8"/>
        <rFont val="Times New Roman"/>
        <family val="1"/>
      </rPr>
      <t xml:space="preserve"> limpeza e empilhamento sobre o passeio</t>
    </r>
  </si>
  <si>
    <t>Arrancamento, com equipamento de ar comprimido, de tampão de ferro fundido (tampa e telar)</t>
  </si>
  <si>
    <t>Arrancamento, com equipamento de ar comprimido, e carga em caminhão de trilho de bonde</t>
  </si>
  <si>
    <t>Demolição de Laje Pré-Fabricada com Equipamento</t>
  </si>
  <si>
    <r>
      <t xml:space="preserve">Demolição com equipamento de ar comprimido de laje pré-fabricada composta de tijolos cerâmicos, vigotas, armação e camada de capeamento, </t>
    </r>
    <r>
      <rPr>
        <b/>
        <sz val="10"/>
        <color indexed="8"/>
        <rFont val="Times New Roman"/>
        <family val="1"/>
      </rPr>
      <t>inclusive</t>
    </r>
    <r>
      <rPr>
        <sz val="10"/>
        <color indexed="8"/>
        <rFont val="Times New Roman"/>
        <family val="1"/>
      </rPr>
      <t xml:space="preserve"> afastamento lateral  dentro do canteiro de serviço</t>
    </r>
  </si>
  <si>
    <t>Para demolição manual vide o item 05.001.0027</t>
  </si>
  <si>
    <t>Demolição com Rompedor Hidráulico</t>
  </si>
  <si>
    <r>
      <t xml:space="preserve">Demolição de prédios com rompedor hidráulico adaptado à escavadeira, de concreto armado, pisos, alvenaria e esquadrias, </t>
    </r>
    <r>
      <rPr>
        <b/>
        <sz val="10"/>
        <color indexed="8"/>
        <rFont val="Times New Roman"/>
        <family val="1"/>
      </rPr>
      <t xml:space="preserve">inclusive </t>
    </r>
    <r>
      <rPr>
        <sz val="10"/>
        <color indexed="8"/>
        <rFont val="Times New Roman"/>
        <family val="1"/>
      </rPr>
      <t xml:space="preserve">empilhamento do entulho com preparo para transporte e </t>
    </r>
    <r>
      <rPr>
        <b/>
        <sz val="10"/>
        <color indexed="8"/>
        <rFont val="Times New Roman"/>
        <family val="1"/>
      </rPr>
      <t>exclusive</t>
    </r>
    <r>
      <rPr>
        <sz val="10"/>
        <color indexed="8"/>
        <rFont val="Times New Roman"/>
        <family val="1"/>
      </rPr>
      <t>: corte do aço (vergalhão) empilhado, transporte (bota-fora), carga e descarga</t>
    </r>
  </si>
  <si>
    <r>
      <t xml:space="preserve">Demolição de concreto armado com rompedor hidráulico adaptado à escavadeira, </t>
    </r>
    <r>
      <rPr>
        <b/>
        <sz val="10"/>
        <color indexed="8"/>
        <rFont val="Times New Roman"/>
        <family val="1"/>
      </rPr>
      <t xml:space="preserve">inclusive </t>
    </r>
    <r>
      <rPr>
        <sz val="10"/>
        <color indexed="8"/>
        <rFont val="Times New Roman"/>
        <family val="1"/>
      </rPr>
      <t>afastamento lateral dentro do canteiro de serviço</t>
    </r>
  </si>
  <si>
    <t>Demolição e Remoção de Estruturas Metálicas, Tubos, Conexões, Registros, Válvulas e Similares</t>
  </si>
  <si>
    <t>Demolição e remoção de estruturas metálicas treliçadas de vergalhões e/ou perfis leves de aço, medidas pelo peso removido</t>
  </si>
  <si>
    <t>Demolição e remoção com maçarico e guindastes, de estruturas metálicas de perfis pesados de aço, medidas pelo peso removido</t>
  </si>
  <si>
    <t>Demolição e remoção com maçarico e guindastes, de estruturas metálicas ou similares de chapas de aço, medidas pelo peso removido</t>
  </si>
  <si>
    <t>Desmontagem e remoção com auxílio de guindaste, de tubos, conexões, registros, válvulas e similares com juntas flangeadas, custo por junta, com DN = 200mm</t>
  </si>
  <si>
    <t>Idem item 05.002.0081 com DN = 250mm</t>
  </si>
  <si>
    <t>Idem item 05.002.0081 com DN = 300mm</t>
  </si>
  <si>
    <t>Idem item 05.002.0081 com DN = 350mm</t>
  </si>
  <si>
    <t>Idem item 05.002.0081 com DN = 400mm</t>
  </si>
  <si>
    <t>Idem item 05.002.0081 com DN = 450mm</t>
  </si>
  <si>
    <t>Idem item 05.002.0081 com DN = 500mm</t>
  </si>
  <si>
    <t>Idem item 05.002.0081 com DN = 600mm</t>
  </si>
  <si>
    <t>Idem item 05.002.0081 com DN = 700mm</t>
  </si>
  <si>
    <t>Idem item 05.002.0081 com DN = 800mm</t>
  </si>
  <si>
    <t>Idem item 05.002.0081 com DN = 900mm</t>
  </si>
  <si>
    <t>Idem item 05.002.0081 com DN = 1000mm</t>
  </si>
  <si>
    <t>Idem item 05.002.0081 com DN = 1200mm</t>
  </si>
  <si>
    <t>Nivelamento de Tampões de Ferro Fundido</t>
  </si>
  <si>
    <r>
      <t xml:space="preserve">Levantamento ou rebaixamento de tampão de rua, considerando demolição de camada de asfalto e concreto, movimentação e concretagem, </t>
    </r>
    <r>
      <rPr>
        <b/>
        <sz val="10"/>
        <color indexed="8"/>
        <rFont val="Times New Roman"/>
        <family val="1"/>
      </rPr>
      <t>exclusive</t>
    </r>
    <r>
      <rPr>
        <sz val="10"/>
        <color indexed="8"/>
        <rFont val="Times New Roman"/>
        <family val="1"/>
      </rPr>
      <t xml:space="preserve"> cerca protetora</t>
    </r>
  </si>
  <si>
    <r>
      <t xml:space="preserve">Idem item 05.002.0100, </t>
    </r>
    <r>
      <rPr>
        <b/>
        <sz val="10"/>
        <color indexed="8"/>
        <rFont val="Times New Roman"/>
        <family val="1"/>
      </rPr>
      <t>inclusive</t>
    </r>
    <r>
      <rPr>
        <sz val="10"/>
        <color indexed="8"/>
        <rFont val="Times New Roman"/>
        <family val="1"/>
      </rPr>
      <t xml:space="preserve"> cerca protetora</t>
    </r>
  </si>
  <si>
    <t>Idem item 05.002.0101, em pátio, passeio ou jardim com variação de movimentação até 0,50m</t>
  </si>
  <si>
    <r>
      <t xml:space="preserve">Levantamento de tampão de rua, utilizando conjunto de anéis metálicos suplementares, </t>
    </r>
    <r>
      <rPr>
        <b/>
        <sz val="10"/>
        <color indexed="8"/>
        <rFont val="Times New Roman"/>
        <family val="1"/>
      </rPr>
      <t>exclusive</t>
    </r>
    <r>
      <rPr>
        <sz val="10"/>
        <color indexed="8"/>
        <rFont val="Times New Roman"/>
        <family val="1"/>
      </rPr>
      <t xml:space="preserve"> cerca protetora</t>
    </r>
  </si>
  <si>
    <r>
      <t xml:space="preserve">Idem item 05.002.0105, </t>
    </r>
    <r>
      <rPr>
        <b/>
        <sz val="10"/>
        <color indexed="8"/>
        <rFont val="Times New Roman"/>
        <family val="1"/>
      </rPr>
      <t>inclusive</t>
    </r>
    <r>
      <rPr>
        <sz val="10"/>
        <color indexed="8"/>
        <rFont val="Times New Roman"/>
        <family val="1"/>
      </rPr>
      <t xml:space="preserve"> cerca protetora</t>
    </r>
  </si>
  <si>
    <t>Limpeza de Poços de Visita e Galerias</t>
  </si>
  <si>
    <r>
      <t xml:space="preserve">Limpeza manual de poço de visita de até 3,00m de profundidade, </t>
    </r>
    <r>
      <rPr>
        <b/>
        <sz val="10"/>
        <color indexed="8"/>
        <rFont val="Times New Roman"/>
        <family val="1"/>
      </rPr>
      <t>exclusive</t>
    </r>
    <r>
      <rPr>
        <sz val="10"/>
        <color indexed="8"/>
        <rFont val="Times New Roman"/>
        <family val="1"/>
      </rPr>
      <t xml:space="preserve"> transporte do material retirado</t>
    </r>
  </si>
  <si>
    <r>
      <t xml:space="preserve">Idem item 05.003.0010,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</si>
  <si>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Transporte de material depositado em poços de visita e galerias (areia molhada, lodo), com carga manual e descarga mecânica, até 10km de distância</t>
  </si>
  <si>
    <t>Idem item 05.003.0015, até 20km de distância</t>
  </si>
  <si>
    <t>Idem item 05.003.0015, até 30km de distância</t>
  </si>
  <si>
    <r>
      <t xml:space="preserve">Limpeza manual de galeria retangular, com transporte de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</si>
  <si>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05.003.0020, até 20km de distância</t>
  </si>
  <si>
    <t>Idem item 05.003.0020, até 30km de distância</t>
  </si>
  <si>
    <r>
      <t xml:space="preserve">Limpeza mecânica de galeria circular, com diâmetro de 1,00m, usando BUCKET MACHINE, </t>
    </r>
    <r>
      <rPr>
        <b/>
        <sz val="10"/>
        <color indexed="8"/>
        <rFont val="Times New Roman"/>
        <family val="1"/>
      </rPr>
      <t>exclusive</t>
    </r>
    <r>
      <rPr>
        <sz val="10"/>
        <color indexed="8"/>
        <rFont val="Times New Roman"/>
        <family val="1"/>
      </rPr>
      <t xml:space="preserve"> transporte do material retirado</t>
    </r>
  </si>
  <si>
    <r>
      <t xml:space="preserve">Limpeza mecânica de galeria circular, com diâmetro maior que 1,00m, usando BUCKET MACHINE,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</si>
  <si>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05.003.0041, com diâmetro igual a 1,00m</t>
  </si>
  <si>
    <t>Idem item 05.003.0041, com diâmetro igual a 0,90m</t>
  </si>
  <si>
    <t>Idem item 05.003.0041, com diâmetro igual a 0,80m</t>
  </si>
  <si>
    <t>Idem item 05.003.0041, com diâmetro igual a 0,70m</t>
  </si>
  <si>
    <t>Idem item 05.003.0041, com diâmetro igual a 0,60m</t>
  </si>
  <si>
    <t>Idem item 05.003.0041, com diâmetro igual a 0,50m</t>
  </si>
  <si>
    <t>Idem item 05.003.0041, com diâmetro igual a 0,40m</t>
  </si>
  <si>
    <t>Idem item 05.003.0041, com diâmetro igual a 0,30m</t>
  </si>
  <si>
    <r>
      <t xml:space="preserve">Limpeza mecânica de galeria retangular, usando BUCKET MACHINE,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</si>
  <si>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r>
      <t xml:space="preserve">Limpeza mecânica de galeria circular, com diâmetro maior que 1,00m, usando BUCKET MACHINE, com transporte do material retirado até 20km, </t>
    </r>
    <r>
      <rPr>
        <b/>
        <sz val="10"/>
        <color indexed="8"/>
        <rFont val="Times New Roman"/>
        <family val="1"/>
      </rPr>
      <t>inclusive</t>
    </r>
    <r>
      <rPr>
        <sz val="10"/>
        <color indexed="8"/>
        <rFont val="Times New Roman"/>
        <family val="1"/>
      </rPr>
      <t xml:space="preserve"> carga manual e descarga mecânica</t>
    </r>
  </si>
  <si>
    <t>Idem item 05.003.0051, com diâmetro igual a 1,00m</t>
  </si>
  <si>
    <t>Idem item 05.003.0051, com diâmetro igual a 0,90m</t>
  </si>
  <si>
    <t>Idem item 05.003.0051, com diâmetro igual a 0,80m</t>
  </si>
  <si>
    <t>Idem item 05.003.0051, com diâmetro igual a 0,70m</t>
  </si>
  <si>
    <t>Idem item 05.003.0051, com diâmetro igual a 0,60m</t>
  </si>
  <si>
    <t>Idem item 05.003.0051, com diâmetro igual a 0,50m</t>
  </si>
  <si>
    <t>Idem item 05.003.0051, com diâmetro igual a 0,40m</t>
  </si>
  <si>
    <t>Idem item 05.003.0051, com diâmetro igual a 0,30m</t>
  </si>
  <si>
    <r>
      <t xml:space="preserve">Limpeza mecânica de galeria retangular, usando BUCKET MACHINE, com transporte do material retirado até 20km, </t>
    </r>
    <r>
      <rPr>
        <b/>
        <sz val="10"/>
        <color indexed="8"/>
        <rFont val="Times New Roman"/>
        <family val="1"/>
      </rPr>
      <t>inclusive</t>
    </r>
    <r>
      <rPr>
        <sz val="10"/>
        <color indexed="8"/>
        <rFont val="Times New Roman"/>
        <family val="1"/>
      </rPr>
      <t xml:space="preserve"> carga manual e descarga mecânica</t>
    </r>
  </si>
  <si>
    <r>
      <t xml:space="preserve">Limpeza mecânica de galeria circular, com diâmetro maior que 1,00m, usando BUCKET MACHINE, com transporte do material retirado até 30km, </t>
    </r>
    <r>
      <rPr>
        <b/>
        <sz val="10"/>
        <color indexed="8"/>
        <rFont val="Times New Roman"/>
        <family val="1"/>
      </rPr>
      <t>inclusive</t>
    </r>
    <r>
      <rPr>
        <sz val="10"/>
        <color indexed="8"/>
        <rFont val="Times New Roman"/>
        <family val="1"/>
      </rPr>
      <t xml:space="preserve"> carga manual e descarga mecânica</t>
    </r>
  </si>
  <si>
    <t>Idem item 05.003.0061, com diâmetro igual a 1,00m</t>
  </si>
  <si>
    <t>Idem item 05.003.0061, com diâmetro igual a 0,90m</t>
  </si>
  <si>
    <t>Idem item 05.003.0061, com diâmetro igual a 0,80m</t>
  </si>
  <si>
    <t>Idem item 05.003.0061, com diâmetro igual a 0,70m</t>
  </si>
  <si>
    <t>Idem item 05.003.0061, com diâmetro igual a 0,60m</t>
  </si>
  <si>
    <t>Idem item 05.003.0061, com diâmetro igual a 0,50m</t>
  </si>
  <si>
    <t>Idem item 05.003.0061, com diâmetro igual a 0,40m</t>
  </si>
  <si>
    <t>Idem item 05.003.0061, com diâmetro igual a 0,30m</t>
  </si>
  <si>
    <r>
      <t xml:space="preserve">Limpeza mecânica de galeria retangular usando BUCKET MACHINE, com transporte do material retirado até 30km de distância, </t>
    </r>
    <r>
      <rPr>
        <b/>
        <sz val="10"/>
        <color indexed="8"/>
        <rFont val="Times New Roman"/>
        <family val="1"/>
      </rPr>
      <t>inclusive</t>
    </r>
    <r>
      <rPr>
        <sz val="10"/>
        <color indexed="8"/>
        <rFont val="Times New Roman"/>
        <family val="1"/>
      </rPr>
      <t xml:space="preserve"> carga manual e descarga mecânica</t>
    </r>
  </si>
  <si>
    <r>
      <t xml:space="preserve">Limpeza mecânica de ramal de ralo usando BUCKET MACHINE, com diâmetro menor que 0,40m,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</si>
  <si>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05.003.0080, até 20km de distância</t>
  </si>
  <si>
    <t>Idem item 05.003.0080, até 30km de distância</t>
  </si>
  <si>
    <r>
      <t xml:space="preserve">Limpeza manual de ramal de ralo, com diâmetro menor que 0,40m,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</si>
  <si>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05.003.0090, até 20km de distância</t>
  </si>
  <si>
    <t>Idem item 05.003.0090, até 30km de distância</t>
  </si>
  <si>
    <r>
      <t xml:space="preserve">Idem item 05.003.0040,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</si>
  <si>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05.003.0041,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</si>
  <si>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05.003.0042,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</si>
  <si>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05.003.0043,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</si>
  <si>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05.003.0044,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</si>
  <si>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05.003.0045,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</si>
  <si>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05.003.0046,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</si>
  <si>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05.003.0047,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</si>
  <si>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05.003.0048,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</si>
  <si>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05.003.0049,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</si>
  <si>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05.003.0050,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</si>
  <si>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05.003.0051,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</si>
  <si>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05.003.0052,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</si>
  <si>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05.003.0053,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</si>
  <si>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05.003.0054,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</si>
  <si>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05.003.0055,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</si>
  <si>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05.003.0056,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</si>
  <si>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05.003.0057,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</si>
  <si>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05.003.0058,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</si>
  <si>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05.003.0059,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</si>
  <si>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05.003.0060,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</si>
  <si>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05.003.0061,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</si>
  <si>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05.003.0062,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</si>
  <si>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05.003.0063,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</si>
  <si>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05.003.0064,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</si>
  <si>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05.003.0065,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</si>
  <si>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05.003.0066,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</si>
  <si>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05.003.0067,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</si>
  <si>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05.003.0068,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</si>
  <si>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05.003.0069,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</si>
  <si>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05.003.0070,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</si>
  <si>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05.003.0080, </t>
    </r>
    <r>
      <rPr>
        <b/>
        <sz val="10"/>
        <color indexed="8"/>
        <rFont val="Times New Roman"/>
        <family val="1"/>
      </rPr>
      <t>exclusive</t>
    </r>
    <r>
      <rPr>
        <sz val="10"/>
        <color indexed="8"/>
        <rFont val="Times New Roman"/>
        <family val="1"/>
      </rPr>
      <t xml:space="preserve"> aluguel do equipamento de limpeza (BUCKET MACHINE), incluindo, porém, a sua manutenção</t>
    </r>
  </si>
  <si>
    <t>Limpeza de Superfícies de Concreto, Metálicas e Túneis</t>
  </si>
  <si>
    <t>Limpeza de concreto aparente com jato d’água, solvente e escova de piaçava</t>
  </si>
  <si>
    <t>Limpeza de superfície metálica, em pontes, viadutos ou estruturas semelhantes, utilizando lixadeira e raspadeira, admitindo uma produção média de 280,00m²/mês</t>
  </si>
  <si>
    <t>Idem item 05.004.0025, com produção média de 100,00m²/mês</t>
  </si>
  <si>
    <t>Idem item 05.004.0025, com produção média de 180,00m²/mês</t>
  </si>
  <si>
    <t>Idem item 05.004.0025, com produção média de 350,00m²/mês</t>
  </si>
  <si>
    <t>Limpeza de túneis com jato d’água, solvente e escova de piaçava</t>
  </si>
  <si>
    <r>
      <t xml:space="preserve">Decapagem cuidadosa de esculturas, peças em argamassa e/ou ferro, com remoção de sucessivas camadas de tintas, </t>
    </r>
    <r>
      <rPr>
        <b/>
        <sz val="10"/>
        <color indexed="8"/>
        <rFont val="Times New Roman"/>
        <family val="1"/>
      </rPr>
      <t xml:space="preserve">exclusive </t>
    </r>
    <r>
      <rPr>
        <sz val="10"/>
        <color indexed="8"/>
        <rFont val="Times New Roman"/>
        <family val="1"/>
      </rPr>
      <t>retirada e transporte</t>
    </r>
  </si>
  <si>
    <t>Limpeza ou preparo de superfície de concreto com jato de água quente com pressão mínima de 2400lb, solvente e escova de piaçava</t>
  </si>
  <si>
    <t>Limpeza ou preparo de superfície de concreto com jato de água pressurizada ou ar, em condições que permitam um rendimento médio de 5m²/h</t>
  </si>
  <si>
    <t>Idem item 05.004.0045, rendimento médio de 15m²/h</t>
  </si>
  <si>
    <r>
      <t xml:space="preserve">Limpeza de superfície de monumentos históricos de argamassa, ferro, bronze, mármore, granito, resina, etc, </t>
    </r>
    <r>
      <rPr>
        <b/>
        <sz val="10"/>
        <color indexed="8"/>
        <rFont val="Times New Roman"/>
        <family val="1"/>
      </rPr>
      <t xml:space="preserve">exclusive </t>
    </r>
    <r>
      <rPr>
        <sz val="10"/>
        <color indexed="8"/>
        <rFont val="Times New Roman"/>
        <family val="1"/>
      </rPr>
      <t>retirada e transporte</t>
    </r>
  </si>
  <si>
    <t>Paraloid TB 148S para proteção de superfície de monumentos históricos. FORNECIMENTO E APLICAÇÃO</t>
  </si>
  <si>
    <t>Lixamento manual para limpeza ou preparação de estruturas metálicas, utilizando escova de aço de 30cm de cabo, considerando a área efetivamente lixada</t>
  </si>
  <si>
    <t>Lixamento mecânico para limpeza ou preparação de estruturas metálicas, utilizando lixadeira elétrica, considerando a área efetivamente lixada</t>
  </si>
  <si>
    <t>Limpeza ou preparo de superfície de pisos e paredes de concreto com jato de material abrasivo metálico, seguido de água ou ar, em condições que não permitam o reaproveitamento do material abrasivo</t>
  </si>
  <si>
    <t>Idem item 05.004.0080, com reaproveitamento de 50% do material abrasivo</t>
  </si>
  <si>
    <t>Limpeza ou preparo de superfície de pisos e paredes de  ferro ou aço com jato de material abrasivo metálico, seguido de água ou ar, em condições que não permitam o reaproveitamento do material abrasivo</t>
  </si>
  <si>
    <t>Idem item 05.004.0083, com reaproveitamento de 50% do material abrasivo</t>
  </si>
  <si>
    <t>Limpeza ou preparo de superfície de tubos e perfis de  ferro ou aço com jato de material abrasivo metálico, seguido de água ou ar, em condições que não permitam o reaproveitamento do material abrasivo</t>
  </si>
  <si>
    <t>Idem item 05.004.0085, com aproveitamento de 50% do material abrasivo</t>
  </si>
  <si>
    <t>Remoção de Pichação</t>
  </si>
  <si>
    <r>
      <t xml:space="preserve">Remoção de pichação de monumentos históricos de argamassa, ferro, bronze, mármore, granito, aço corten, pintura automotiva, resina, etc, </t>
    </r>
    <r>
      <rPr>
        <b/>
        <sz val="10"/>
        <color indexed="8"/>
        <rFont val="Times New Roman"/>
        <family val="1"/>
      </rPr>
      <t xml:space="preserve">exclusive </t>
    </r>
    <r>
      <rPr>
        <sz val="10"/>
        <color indexed="8"/>
        <rFont val="Times New Roman"/>
        <family val="1"/>
      </rPr>
      <t>retirada e transporte</t>
    </r>
  </si>
  <si>
    <t>Andaimes, Plataformas, Escadas e Torres de Madeira</t>
  </si>
  <si>
    <t>Vide aluguel de passarela metálica no item 05.007.0007</t>
  </si>
  <si>
    <r>
      <t xml:space="preserve">Andaime de madeira de 1ª, até 7,00m de altura, em peças de 3” x 3”, 1” x 9” e 1” x 12”, considerando-se o aproveitamento da madeira 3 vezes, </t>
    </r>
    <r>
      <rPr>
        <b/>
        <sz val="10"/>
        <color indexed="8"/>
        <rFont val="Times New Roman"/>
        <family val="1"/>
      </rPr>
      <t>inclusive</t>
    </r>
    <r>
      <rPr>
        <sz val="10"/>
        <color indexed="8"/>
        <rFont val="Times New Roman"/>
        <family val="1"/>
      </rPr>
      <t xml:space="preserve"> a desmontagem e medido pelo volume abrangido, </t>
    </r>
    <r>
      <rPr>
        <b/>
        <sz val="10"/>
        <color indexed="8"/>
        <rFont val="Times New Roman"/>
        <family val="1"/>
      </rPr>
      <t xml:space="preserve">exclusive </t>
    </r>
    <r>
      <rPr>
        <sz val="10"/>
        <color indexed="8"/>
        <rFont val="Times New Roman"/>
        <family val="1"/>
      </rPr>
      <t>plataforma</t>
    </r>
  </si>
  <si>
    <t>Idem item 05.005.0001, considerando-se o aproveitamento da madeira 5 vezes</t>
  </si>
  <si>
    <t>Idem item 05.005.0001, para alturas de 7,00 a 14,00m, com aproveitamento da madeira 2 vezes</t>
  </si>
  <si>
    <r>
      <t xml:space="preserve">Andaime de toras de eucalipto, com aproveitamento da madeira 20 vezes, passarela de madeira de 1ª, com aproveitamento da madeira 5 vezes, </t>
    </r>
    <r>
      <rPr>
        <b/>
        <sz val="10"/>
        <color indexed="8"/>
        <rFont val="Times New Roman"/>
        <family val="1"/>
      </rPr>
      <t>inclusive</t>
    </r>
    <r>
      <rPr>
        <sz val="10"/>
        <color indexed="8"/>
        <rFont val="Times New Roman"/>
        <family val="1"/>
      </rPr>
      <t xml:space="preserve"> a desmontagem do andaime e da passarela</t>
    </r>
  </si>
  <si>
    <r>
      <t xml:space="preserve">Andaime de tabuado sobre cavaletes, </t>
    </r>
    <r>
      <rPr>
        <b/>
        <sz val="10"/>
        <color indexed="8"/>
        <rFont val="Times New Roman"/>
        <family val="1"/>
      </rPr>
      <t>inclusive</t>
    </r>
    <r>
      <rPr>
        <sz val="10"/>
        <color indexed="8"/>
        <rFont val="Times New Roman"/>
        <family val="1"/>
      </rPr>
      <t xml:space="preserve"> estes, em madeira de 1ª, com aproveitamento da madeira 20 vezes, </t>
    </r>
    <r>
      <rPr>
        <b/>
        <sz val="10"/>
        <color indexed="8"/>
        <rFont val="Times New Roman"/>
        <family val="1"/>
      </rPr>
      <t>inclusive</t>
    </r>
    <r>
      <rPr>
        <sz val="10"/>
        <color indexed="8"/>
        <rFont val="Times New Roman"/>
        <family val="1"/>
      </rPr>
      <t xml:space="preserve"> movimentação</t>
    </r>
  </si>
  <si>
    <t>Idem item 05.005.0005, com aproveitamento da madeira 10 vezes</t>
  </si>
  <si>
    <t xml:space="preserve">05.005.007-0 </t>
  </si>
  <si>
    <r>
      <t xml:space="preserve">Andaime de tabuado sobre cavaletes, </t>
    </r>
    <r>
      <rPr>
        <b/>
        <sz val="10"/>
        <color indexed="8"/>
        <rFont val="Times New Roman"/>
        <family val="1"/>
      </rPr>
      <t>inclusive</t>
    </r>
    <r>
      <rPr>
        <sz val="10"/>
        <color indexed="8"/>
        <rFont val="Times New Roman"/>
        <family val="1"/>
      </rPr>
      <t xml:space="preserve"> estes, em madeira de 1ª, com aproveitamento da madeira 20 vezes, </t>
    </r>
    <r>
      <rPr>
        <b/>
        <sz val="10"/>
        <color indexed="8"/>
        <rFont val="Times New Roman"/>
        <family val="1"/>
      </rPr>
      <t>inclusive</t>
    </r>
    <r>
      <rPr>
        <sz val="10"/>
        <color indexed="8"/>
        <rFont val="Times New Roman"/>
        <family val="1"/>
      </rPr>
      <t xml:space="preserve"> movimentação para pé direito de 4,00m</t>
    </r>
  </si>
  <si>
    <r>
      <t xml:space="preserve">Plataforma ou passarela de madeira de 1ª, considerando-se aproveitamento da madeira 20 vezes, </t>
    </r>
    <r>
      <rPr>
        <b/>
        <sz val="10"/>
        <color indexed="8"/>
        <rFont val="Times New Roman"/>
        <family val="1"/>
      </rPr>
      <t>exclusive</t>
    </r>
    <r>
      <rPr>
        <sz val="10"/>
        <color indexed="8"/>
        <rFont val="Times New Roman"/>
        <family val="1"/>
      </rPr>
      <t xml:space="preserve"> andaime ou outro suporte e movimentação (vide item 05.008.0008)</t>
    </r>
  </si>
  <si>
    <t>Idem item 05.005.0012, com aproveitamento da madeira 40 vezes</t>
  </si>
  <si>
    <t>Idem item 05.005.0012, com aproveitamento da madeira 60 vezes</t>
  </si>
  <si>
    <t>Idem item 05.005.0012, com aproveitamento da madeira 80 vezes</t>
  </si>
  <si>
    <r>
      <t xml:space="preserve">Escada de madeira de 3ª executada sobre terreno com inclinação média até 45°, com 0,80m de largura, considerando 30% de aproveitamento da madeira, </t>
    </r>
    <r>
      <rPr>
        <b/>
        <sz val="10"/>
        <color indexed="8"/>
        <rFont val="Times New Roman"/>
        <family val="1"/>
      </rPr>
      <t>exclusive</t>
    </r>
    <r>
      <rPr>
        <sz val="10"/>
        <color indexed="8"/>
        <rFont val="Times New Roman"/>
        <family val="1"/>
      </rPr>
      <t xml:space="preserve"> ancoragem</t>
    </r>
  </si>
  <si>
    <t>Idem item 05.005.0018, para inclinação média superior a 45°</t>
  </si>
  <si>
    <r>
      <t xml:space="preserve">Torre para guincho, com prumos de madeira de lei, prancha de 1,50 x 1,60m, </t>
    </r>
    <r>
      <rPr>
        <b/>
        <sz val="10"/>
        <color indexed="8"/>
        <rFont val="Times New Roman"/>
        <family val="1"/>
      </rPr>
      <t>inclusive</t>
    </r>
    <r>
      <rPr>
        <sz val="10"/>
        <color indexed="8"/>
        <rFont val="Times New Roman"/>
        <family val="1"/>
      </rPr>
      <t xml:space="preserve"> fornecimento do cabo, montagem e desmontagem da torre e do guincho, </t>
    </r>
    <r>
      <rPr>
        <b/>
        <sz val="10"/>
        <color indexed="8"/>
        <rFont val="Times New Roman"/>
        <family val="1"/>
      </rPr>
      <t>exclusive</t>
    </r>
    <r>
      <rPr>
        <sz val="10"/>
        <color indexed="8"/>
        <rFont val="Times New Roman"/>
        <family val="1"/>
      </rPr>
      <t xml:space="preserve"> fornecimento do guincho (vide item 19.004.0061)</t>
    </r>
  </si>
  <si>
    <r>
      <t xml:space="preserve">Andaime suspenso de madeira, pendente da estrutura por cabos de aço de 3/8”, </t>
    </r>
    <r>
      <rPr>
        <b/>
        <sz val="10"/>
        <color indexed="8"/>
        <rFont val="Times New Roman"/>
        <family val="1"/>
      </rPr>
      <t>inclusive</t>
    </r>
    <r>
      <rPr>
        <sz val="10"/>
        <color indexed="8"/>
        <rFont val="Times New Roman"/>
        <family val="1"/>
      </rPr>
      <t xml:space="preserve"> plataforma de madeira e perfuração da laje de concreto, montagem e desmontagem</t>
    </r>
  </si>
  <si>
    <t>Idem item 05.005.0025, com utilização das tábuas 2 vezes, toras e cabos 4 vezes, montagem e desmontagem 1 vez</t>
  </si>
  <si>
    <t>Idem item 05.005.0025, com utilização das tábuas 3 vezes, toras e cabos 6 vezes, montagem e desmontagem 1 vez</t>
  </si>
  <si>
    <t>Idem item 05.005.0025, com utilização das tábuas 4 vezes, toras e cabos 8 vezes, montagem e desmontagem 1 vez</t>
  </si>
  <si>
    <t>Proteção de Fachadas e de Transeuntes</t>
  </si>
  <si>
    <t>Tela solta de polipropileno para proteção de fachadas amarrada somente nos extremos. FORNECIMENTO e COLOCAÇÃO</t>
  </si>
  <si>
    <r>
      <t xml:space="preserve">Tela de polipropileno para proteção de fachadas amarrada em andaime, </t>
    </r>
    <r>
      <rPr>
        <b/>
        <sz val="10"/>
        <color indexed="8"/>
        <rFont val="Times New Roman"/>
        <family val="1"/>
      </rPr>
      <t>exclusive</t>
    </r>
    <r>
      <rPr>
        <sz val="10"/>
        <color indexed="8"/>
        <rFont val="Times New Roman"/>
        <family val="1"/>
      </rPr>
      <t xml:space="preserve"> este. FORNECIMENTO e COLOCAÇÃO</t>
    </r>
  </si>
  <si>
    <t>Idem item 05.005.0050, com tela metálica fio nº 12, malha 3 x 3cm</t>
  </si>
  <si>
    <r>
      <t xml:space="preserve">Plataforma de proteção a transeuntes (para-lixo), em madeira de 1ª, em peças de 3” x 6” e 1” x 12”, com 2,00m de largura, com aproveitamento da madeira 2 vezes, </t>
    </r>
    <r>
      <rPr>
        <b/>
        <sz val="10"/>
        <color indexed="8"/>
        <rFont val="Times New Roman"/>
        <family val="1"/>
      </rPr>
      <t>inclusive</t>
    </r>
    <r>
      <rPr>
        <sz val="10"/>
        <color indexed="8"/>
        <rFont val="Times New Roman"/>
        <family val="1"/>
      </rPr>
      <t xml:space="preserve"> a desmontagem e retirada da madeira</t>
    </r>
  </si>
  <si>
    <t>Andaimes Metálicos</t>
  </si>
  <si>
    <t>05.006.0000-0</t>
  </si>
  <si>
    <t>Índice geral para aluguel de andaime tubular</t>
  </si>
  <si>
    <r>
      <t xml:space="preserve">Aluguel de andaime com elementos tubulares (fachadeiro) sobre sapatas fixas, considerando-se a área da projeção vertical do andaime e pago pelo tempo necessário à sua utilização, </t>
    </r>
    <r>
      <rPr>
        <b/>
        <sz val="10"/>
        <color indexed="8"/>
        <rFont val="Times New Roman"/>
        <family val="1"/>
      </rPr>
      <t>exclusive</t>
    </r>
    <r>
      <rPr>
        <sz val="10"/>
        <color indexed="8"/>
        <rFont val="Times New Roman"/>
        <family val="1"/>
      </rPr>
      <t xml:space="preserve"> transporte dos elementos do andaime até a obra (vide item 04.020.0122), plataforma ou passarela de pinho (vide itens 05.005.0012 a 05.005.0015 ou 05.007.0007 e 05.008.0008), montagem e desmontagem dos andaimes (vide item 05.008.0001)</t>
    </r>
  </si>
  <si>
    <r>
      <t xml:space="preserve">Aluguel de torre-andaime tubular sobre rodízios, </t>
    </r>
    <r>
      <rPr>
        <b/>
        <sz val="10"/>
        <color indexed="8"/>
        <rFont val="Times New Roman"/>
        <family val="1"/>
      </rPr>
      <t>exclusive</t>
    </r>
    <r>
      <rPr>
        <sz val="10"/>
        <color indexed="8"/>
        <rFont val="Times New Roman"/>
        <family val="1"/>
      </rPr>
      <t xml:space="preserve"> aluguel dos rodízios (vide item 05.006.0010), transporte dos elementos datorre (vide item 04.020.0122), plataforma ou passarela de pinho (vide itens 05.005.0012 a 05.005.0015 ou 05.007.0007 e 05.008.0008), montagem e desmontagem (vide item 05.008.0001)</t>
    </r>
  </si>
  <si>
    <t>m x mês</t>
  </si>
  <si>
    <r>
      <t>Aluguel de elevador para obra, de elementos tubulares, para transporte vertical de concreto, pedra, areia e outros materiais, constituído de guincho de 10cv, caçamba automática de 550</t>
    </r>
    <r>
      <rPr>
        <sz val="10"/>
        <color indexed="8"/>
        <rFont val="MT Extra"/>
        <family val="1"/>
        <charset val="2"/>
      </rPr>
      <t>l</t>
    </r>
    <r>
      <rPr>
        <sz val="10"/>
        <color indexed="8"/>
        <rFont val="Times New Roman"/>
        <family val="1"/>
      </rPr>
      <t>, funil para descarga, silo de espera de 1.000</t>
    </r>
    <r>
      <rPr>
        <sz val="10"/>
        <color indexed="8"/>
        <rFont val="MT Extra"/>
        <family val="1"/>
        <charset val="2"/>
      </rPr>
      <t>l</t>
    </r>
    <r>
      <rPr>
        <sz val="10"/>
        <color indexed="8"/>
        <rFont val="Times New Roman"/>
        <family val="1"/>
      </rPr>
      <t xml:space="preserve"> e cabos, de 16,00m de altura, </t>
    </r>
    <r>
      <rPr>
        <b/>
        <sz val="10"/>
        <color indexed="8"/>
        <rFont val="Times New Roman"/>
        <family val="1"/>
      </rPr>
      <t>exclusive</t>
    </r>
    <r>
      <rPr>
        <sz val="10"/>
        <color indexed="8"/>
        <rFont val="Times New Roman"/>
        <family val="1"/>
      </rPr>
      <t xml:space="preserve"> transporte dos elementos (vide item 04.020.0136), montagem e desmontagem (vide item 05.008.0003)</t>
    </r>
  </si>
  <si>
    <r>
      <t xml:space="preserve">Aluguel de elevador para obra, de elementos tubulares, para transporte vertical de materiais em cabine aberta, </t>
    </r>
    <r>
      <rPr>
        <b/>
        <sz val="10"/>
        <color indexed="8"/>
        <rFont val="Times New Roman"/>
        <family val="1"/>
      </rPr>
      <t>inclusive</t>
    </r>
    <r>
      <rPr>
        <sz val="10"/>
        <color indexed="8"/>
        <rFont val="Times New Roman"/>
        <family val="1"/>
      </rPr>
      <t xml:space="preserve"> esta, guincho de 12,5cv, plataforma e cabos de 16,00m de altura, </t>
    </r>
    <r>
      <rPr>
        <b/>
        <sz val="10"/>
        <color indexed="8"/>
        <rFont val="Times New Roman"/>
        <family val="1"/>
      </rPr>
      <t xml:space="preserve">exclusive </t>
    </r>
    <r>
      <rPr>
        <sz val="10"/>
        <color indexed="8"/>
        <rFont val="Times New Roman"/>
        <family val="1"/>
      </rPr>
      <t>transporte dos elementos até a obra (vide item 04.020.0136), montagem e desmontagem (vide item 05.008.0003)</t>
    </r>
  </si>
  <si>
    <t>Aluguel de rodízios de ferro, para torre tubular. Custo para 4 rodízios</t>
  </si>
  <si>
    <t>Aluguel de rodízios de borracha, para torre tubular. Custo para 4 rodízios</t>
  </si>
  <si>
    <r>
      <t xml:space="preserve">Aluguel de andaime suspenso tipo pesado para serviços de revestimentos, com 2,00m de extensão, constituído por 4 guinchos, cabos com 30,00m, tela protetora e demais materiais necessários à fixação e operação do andaime, </t>
    </r>
    <r>
      <rPr>
        <b/>
        <sz val="10"/>
        <color indexed="8"/>
        <rFont val="Times New Roman"/>
        <family val="1"/>
      </rPr>
      <t xml:space="preserve">exclusive </t>
    </r>
    <r>
      <rPr>
        <sz val="10"/>
        <color indexed="8"/>
        <rFont val="Times New Roman"/>
        <family val="1"/>
      </rPr>
      <t>transporte do andaime até a obra (vide item 04.020.0126), plataforma (vide itens 05.005.0012 a 05.005.0015), montagem e desmontagem (vide item 05.008.0002) e movimentação vertical (vide item 05.008.0006)</t>
    </r>
  </si>
  <si>
    <t>Para cada 2,00m adicionais de extensão horizontal somar a este item, meia unidade</t>
  </si>
  <si>
    <r>
      <t xml:space="preserve">Aluguel de andaime suspenso tipo leve, para serviços de pintura, com 3,00m de extensão, constituído por 2 guinchos, cabos com 45,00m, tela protetora, plataforma e demais materiais necessários à fixação e operação do andaime, </t>
    </r>
    <r>
      <rPr>
        <b/>
        <sz val="10"/>
        <color indexed="8"/>
        <rFont val="Times New Roman"/>
        <family val="1"/>
      </rPr>
      <t xml:space="preserve">exclusive </t>
    </r>
    <r>
      <rPr>
        <sz val="10"/>
        <color indexed="8"/>
        <rFont val="Times New Roman"/>
        <family val="1"/>
      </rPr>
      <t>transporte do andaime até a obra (vide item 04.020.0131), montagem e desmontagem (vide item 05.008.0002) e movimentação vertical (vide item 05.008.0006)</t>
    </r>
  </si>
  <si>
    <t>Aluguel de Passarela Metálica para Andaime Tubular</t>
  </si>
  <si>
    <r>
      <t xml:space="preserve">Aluguel de passarela metálica, perfurada, para andaime metálico tubular, </t>
    </r>
    <r>
      <rPr>
        <b/>
        <sz val="10"/>
        <color indexed="8"/>
        <rFont val="Times New Roman"/>
        <family val="1"/>
      </rPr>
      <t>inclusive</t>
    </r>
    <r>
      <rPr>
        <sz val="10"/>
        <color indexed="8"/>
        <rFont val="Times New Roman"/>
        <family val="1"/>
      </rPr>
      <t xml:space="preserve"> transporte, carga e descarga, </t>
    </r>
    <r>
      <rPr>
        <b/>
        <sz val="10"/>
        <color indexed="8"/>
        <rFont val="Times New Roman"/>
        <family val="1"/>
      </rPr>
      <t>exclusive</t>
    </r>
    <r>
      <rPr>
        <sz val="10"/>
        <color indexed="8"/>
        <rFont val="Times New Roman"/>
        <family val="1"/>
      </rPr>
      <t xml:space="preserve"> andaime e movimentação ( vide item 05.008.0008)</t>
    </r>
  </si>
  <si>
    <t>Aluguel de Cadeirinha tipo Balancin</t>
  </si>
  <si>
    <r>
      <t xml:space="preserve">Aluguel de balancim individual (cadeirinha), </t>
    </r>
    <r>
      <rPr>
        <b/>
        <sz val="10"/>
        <color indexed="8"/>
        <rFont val="Times New Roman"/>
        <family val="1"/>
      </rPr>
      <t xml:space="preserve">inclusive </t>
    </r>
    <r>
      <rPr>
        <sz val="10"/>
        <color indexed="8"/>
        <rFont val="Times New Roman"/>
        <family val="1"/>
      </rPr>
      <t xml:space="preserve">kit de segurança completo, </t>
    </r>
    <r>
      <rPr>
        <b/>
        <sz val="10"/>
        <color indexed="8"/>
        <rFont val="Times New Roman"/>
        <family val="1"/>
      </rPr>
      <t xml:space="preserve">exclusive </t>
    </r>
    <r>
      <rPr>
        <sz val="10"/>
        <color indexed="8"/>
        <rFont val="Times New Roman"/>
        <family val="1"/>
      </rPr>
      <t>montagem e desmontagem (vide item 05.008.0004)</t>
    </r>
  </si>
  <si>
    <t>Montagem, Desmontagem e Movimentação Vertical de Andaimes</t>
  </si>
  <si>
    <t>Montagem e desmontagem de andaime com elementos tubulares, considerando-se a área vertical recoberta</t>
  </si>
  <si>
    <t>Montagem e desmontagem de andaime suspenso, considerando-se a extensão horizontal das fachadas e/ou empenas</t>
  </si>
  <si>
    <t>Montagem e desmontagem de elevador de obra referido nos itens - 05.006.0003 e 05.006.0004</t>
  </si>
  <si>
    <t>Montagem e desmontagem de balancim (cadeirinha).Custo por balancim</t>
  </si>
  <si>
    <t>Desmontagem e remontagem de andaimes suspensos pendentes da estrutura</t>
  </si>
  <si>
    <t>Movimentação vertical de andaime suspenso, considerando-se uma vez a área trabalhada, em projeção vertical</t>
  </si>
  <si>
    <t>Movimentação vertical ou horizontal de plataforma ou passarela</t>
  </si>
  <si>
    <t>Movimentação horizontal de andaime com elementos tubulares tipo torre</t>
  </si>
  <si>
    <t>Montagem e Desmontagem de Usinas e Teleféricos de Obra</t>
  </si>
  <si>
    <t>Montagem e desmontagem de usina misturadora de concreto, tipo parede, com silos horizontais para três agregados</t>
  </si>
  <si>
    <t>Montagem e desmontagem de usina misturadora de concreto, tipo vertical, com silos para 45,00m³ de agregados e 30t de cimento</t>
  </si>
  <si>
    <r>
      <t xml:space="preserve">Montagem e desmontagem de teleférico de obra, com vão aproximadamente de 180,00m, </t>
    </r>
    <r>
      <rPr>
        <b/>
        <sz val="10"/>
        <color indexed="8"/>
        <rFont val="Times New Roman"/>
        <family val="1"/>
      </rPr>
      <t>inclusive</t>
    </r>
    <r>
      <rPr>
        <sz val="10"/>
        <color indexed="8"/>
        <rFont val="Times New Roman"/>
        <family val="1"/>
      </rPr>
      <t xml:space="preserve"> o preparo do terreno, </t>
    </r>
    <r>
      <rPr>
        <b/>
        <sz val="10"/>
        <color indexed="8"/>
        <rFont val="Times New Roman"/>
        <family val="1"/>
      </rPr>
      <t>exclusive</t>
    </r>
    <r>
      <rPr>
        <sz val="10"/>
        <color indexed="8"/>
        <rFont val="Times New Roman"/>
        <family val="1"/>
      </rPr>
      <t xml:space="preserve"> as demais obras não ligadas à parte mecânica e o transporte secundário até o ponto inicial de operação</t>
    </r>
  </si>
  <si>
    <t>Enchimento com Material Leve</t>
  </si>
  <si>
    <t>Enchimento para elevação de piso, com bloco de concreto celular, com 10cm de altura, assente com argamassa de cimento e areia no traço 1:8</t>
  </si>
  <si>
    <t>Idem item 05.009.0002, sendo 15cm de altura</t>
  </si>
  <si>
    <t>Idem item 05.009.0002, sendo 30cm de altura</t>
  </si>
  <si>
    <t>Isolamento com Argila Expandida</t>
  </si>
  <si>
    <r>
      <t xml:space="preserve">Argila expandida com granulometria fina de 2215, </t>
    </r>
    <r>
      <rPr>
        <b/>
        <sz val="10"/>
        <color indexed="8"/>
        <rFont val="Times New Roman"/>
        <family val="1"/>
      </rPr>
      <t xml:space="preserve">inclusive </t>
    </r>
    <r>
      <rPr>
        <sz val="10"/>
        <color indexed="8"/>
        <rFont val="Times New Roman"/>
        <family val="1"/>
      </rPr>
      <t>transporte. FORNECIMENTO</t>
    </r>
  </si>
  <si>
    <t>Idem item 05.009.0010, com granulometria grossa de 3222</t>
  </si>
  <si>
    <t>Esgotamento de Valas ou de Águas de Qualquer Natureza</t>
  </si>
  <si>
    <t>Esgotamento normal de valas, medido por volume d’água esgotado, utilizando bomba acionada por motor a gasolina de 3,25HP, diâmetro de sucção e descarga de 1.1/2”, considerando uma altura manométrica até 10,00m</t>
  </si>
  <si>
    <t>Esgotamento de vala medido pela potência instalada e pelo tempo de funcionamento</t>
  </si>
  <si>
    <t>Idem item 05.010.0005, devendo ser usado como seu complemento, considerando a hora improdutiva da bomba</t>
  </si>
  <si>
    <t>Esgotamento de água de subsolo resultante de infiltração ou alagamento, usando motor elétrico em bomba de 3HP, diâmetro de sucção de 1.1/2”.  Altura manométrica até 10,00m, medida pelo tempo de funcionamento</t>
  </si>
  <si>
    <t>Idem item 05.010.0020, devendo ser usado como seu complemento, considerando a hora improdutiva da bomba</t>
  </si>
  <si>
    <t>Escoramento de Valas - Pouca Profundidade</t>
  </si>
  <si>
    <r>
      <t xml:space="preserve">Escoramento simples, fechado, de vala de pouca profundidade (até 1,00m de profundidade), </t>
    </r>
    <r>
      <rPr>
        <b/>
        <sz val="10"/>
        <color indexed="8"/>
        <rFont val="Times New Roman"/>
        <family val="1"/>
      </rPr>
      <t>inclusive</t>
    </r>
    <r>
      <rPr>
        <sz val="10"/>
        <color indexed="8"/>
        <rFont val="Times New Roman"/>
        <family val="1"/>
      </rPr>
      <t xml:space="preserve"> fornecimento dos materiais (peças de madeira de 3ª - 1.1/2” x 9” e 3” x 6”)</t>
    </r>
  </si>
  <si>
    <t>Idem item 05.011.0001, sendo aberto</t>
  </si>
  <si>
    <r>
      <t xml:space="preserve">Escoramento simples, fechado, de vala de pouca profundidade (até 1,00m de profundidade), </t>
    </r>
    <r>
      <rPr>
        <b/>
        <sz val="10"/>
        <color indexed="8"/>
        <rFont val="Times New Roman"/>
        <family val="1"/>
      </rPr>
      <t>inclusive</t>
    </r>
    <r>
      <rPr>
        <sz val="10"/>
        <color indexed="8"/>
        <rFont val="Times New Roman"/>
        <family val="1"/>
      </rPr>
      <t xml:space="preserve"> fornecimento dos materiais, com esgotamento manual</t>
    </r>
  </si>
  <si>
    <t>Chapa de Aço – SAE 1006 / 10 - LF</t>
  </si>
  <si>
    <t>Chapa de aço SAE 1006/10 – LF, perfurada, furos redondos de 1,80mm, longitudinalmente, distância entre furos de 2,55mm (de centro), nas dimensões de (2000x1000x1,00)mm. FORNECIMENTO</t>
  </si>
  <si>
    <t>Idem item 05.012.0001, furos redondos de 6,35mm, distância entre furos de 9,00mm (de centro), nas dimensões de (2000x1000x1,50)mm</t>
  </si>
  <si>
    <t>Chapa de Aço para Passagem de Veículos</t>
  </si>
  <si>
    <t>Chapa de aço carbono comum de 3/8”, para passagem de veículos, sobre valas em travessias, compreendendo colocação, uso e retirada, medida pela área de chapa, em cada aplicação</t>
  </si>
  <si>
    <r>
      <t xml:space="preserve">Idem item 05.013.0001, </t>
    </r>
    <r>
      <rPr>
        <b/>
        <sz val="10"/>
        <color indexed="8"/>
        <rFont val="Times New Roman"/>
        <family val="1"/>
      </rPr>
      <t xml:space="preserve">inclusive </t>
    </r>
    <r>
      <rPr>
        <sz val="10"/>
        <color indexed="8"/>
        <rFont val="Times New Roman"/>
        <family val="1"/>
      </rPr>
      <t>mobilização, transporte, carga e descarga</t>
    </r>
  </si>
  <si>
    <t>Idem item 05.013.0001, somente colocação e retirada</t>
  </si>
  <si>
    <t>Aluguel de Transformador</t>
  </si>
  <si>
    <t xml:space="preserve">Aluguel de transformador de distribuição, trifásico, 60Hz, 13,8kV - 220/127V, 30kVA </t>
  </si>
  <si>
    <t>Idem item 05.014.0001, para 45kva</t>
  </si>
  <si>
    <t>Idem item 05.014.0001, para 75kva</t>
  </si>
  <si>
    <t>Idem item 05.014.0001, para 112,5kva</t>
  </si>
  <si>
    <t>Idem item 05.014.0001, para 150kva</t>
  </si>
  <si>
    <t>Idem item 05.014.0001, para 225 kVA</t>
  </si>
  <si>
    <t>Idem item 05.014.0001, para 300kVA</t>
  </si>
  <si>
    <t>Sinalização Vertical e Horizontal de Rodovias</t>
  </si>
  <si>
    <t>Pórtico em aço, para suporte de sinalização vertical, composto por 2 (duas) colunas tubulares, 1 (uma) viga treliçada e chumbadores para fixação, galvanizado por imersão a quente, com zincagem mínima de 350gr/m² em cada face, aplicado de acordo com a ABNT - NBR 6323, sendo o vão de 22,40m. FORNECIMENTO e COLOCAÇÃO</t>
  </si>
  <si>
    <t>Idem item 05.015.0030, sendo o vão de 18,80m</t>
  </si>
  <si>
    <t>Idem item 05.015.0030, sendo o vão de 17,20m</t>
  </si>
  <si>
    <t>Idem item 05.015.0030, sendo o vão de 15,20m</t>
  </si>
  <si>
    <t>Idem item 05.015.0030, sendo o vão de 13,20m</t>
  </si>
  <si>
    <t>Semipórtico em aço, bandeira simples, para suporte de sinalização vertical, composto por 1 (uma) coluna tubular, 1 (uma) viga treliçada em balanço e chumbadores para fixação, galvanizado por imersão a quente, com zincagem mínima de 350gr/m² em cada face, aplicado de acordo com a ABNT - NBR 6323, sendo o balanço de 8,60m.  FORNECIMENTO e COLOCAÇÃO</t>
  </si>
  <si>
    <t>Idem item 05.015.0040, sendo o balanço de 5,10m</t>
  </si>
  <si>
    <t>Semipórtico em aço, bandeira dupla, para suporte de sinalização vertical, composto por 1 (uma) coluna tubular, 2 (duas) vigas treliçadas em balanço e chumbadores para fixação, galvanizado por imersão a quente, com zincagem mínima de 350gr/m² em cada face, aplicado de acordo com a ABNT - NBR 6323, sendo o balanço de 8,60m.  FORNECIMENTO e COLOCAÇÃO</t>
  </si>
  <si>
    <t>Idem item 05.015.0045, sendo o balanço de 5,10m</t>
  </si>
  <si>
    <r>
      <t xml:space="preserve">Placa de sinalização de rodovias, em chapa de aço n.º 16, tratada quimicamente, </t>
    </r>
    <r>
      <rPr>
        <b/>
        <sz val="10"/>
        <color indexed="8"/>
        <rFont val="Times New Roman"/>
        <family val="1"/>
      </rPr>
      <t xml:space="preserve">inclusive </t>
    </r>
    <r>
      <rPr>
        <sz val="10"/>
        <color indexed="8"/>
        <rFont val="Times New Roman"/>
        <family val="1"/>
      </rPr>
      <t>pintura com metal primer nas duas faces e esmalte sintético preto no verso. Aplicação de películas refletivas no grau técnico e película para legenda fixada através de castanhas duplas em poste de concreto armado. FORNECIMENTO e COLOCAÇÃO</t>
    </r>
  </si>
  <si>
    <t>Idem item 05.015.0050, sendo películas refletivas no grau técnico, grau alta intensidade e película para legenda.</t>
  </si>
  <si>
    <t>Idem item 05.015.0050, sendo películas refletivas no grau técnico, grau diamante e película para legenda</t>
  </si>
  <si>
    <r>
      <t xml:space="preserve">Placa de sinalização de rodovias, em chapa de aço n.º 16, tratada quimicamente, </t>
    </r>
    <r>
      <rPr>
        <b/>
        <sz val="10"/>
        <color indexed="8"/>
        <rFont val="Times New Roman"/>
        <family val="1"/>
      </rPr>
      <t xml:space="preserve">inclusive </t>
    </r>
    <r>
      <rPr>
        <sz val="10"/>
        <color indexed="8"/>
        <rFont val="Times New Roman"/>
        <family val="1"/>
      </rPr>
      <t>pintura com metal primer nas duas faces e esmalte sintético preto no verso. Aplicação de películas refletivas no grau técnico e película para legenda fixado em um ou dois postes de madeira de lei. FORNECIMENTO e COLOCAÇÃO</t>
    </r>
  </si>
  <si>
    <t>Idem item 05.015.0065, sendo películas refletivas no grau técnico, grau alta intensidade e película para legenda</t>
  </si>
  <si>
    <t>Idem item 05.015.0065, sendo películas refletivas no grau técnico, grau diamante e película para legenda</t>
  </si>
  <si>
    <r>
      <t xml:space="preserve">Balizador de embutir em alumínio fundido, vidro temperado, refletor de alto brilho, </t>
    </r>
    <r>
      <rPr>
        <b/>
        <sz val="10"/>
        <color indexed="8"/>
        <rFont val="Times New Roman"/>
        <family val="1"/>
      </rPr>
      <t xml:space="preserve">inclusive </t>
    </r>
    <r>
      <rPr>
        <sz val="10"/>
        <color indexed="8"/>
        <rFont val="Times New Roman"/>
        <family val="1"/>
      </rPr>
      <t>lâmpada fluorescente de 9W e reator de 220V. FORNECIMENTO e COLOCAÇÃO</t>
    </r>
  </si>
  <si>
    <r>
      <t xml:space="preserve">Balizador em alumínio pintado, para uma lâmpada fluorescente eletrônica de 15/20W, </t>
    </r>
    <r>
      <rPr>
        <b/>
        <sz val="10"/>
        <color indexed="8"/>
        <rFont val="Times New Roman"/>
        <family val="1"/>
      </rPr>
      <t xml:space="preserve">inclusive </t>
    </r>
    <r>
      <rPr>
        <sz val="10"/>
        <color indexed="8"/>
        <rFont val="Times New Roman"/>
        <family val="1"/>
      </rPr>
      <t>esta. FORNECIMENTO e COLOCAÇÃO</t>
    </r>
  </si>
  <si>
    <t>Sinalização horizontal, mecânica, com tinta termoplástica à base de resinas naturais e/ou sintéticas, em vias rodoviárias, aplicada por extrusão, conforme normas do DER-RJ</t>
  </si>
  <si>
    <t>Idem item 05.020.0005, em vias urbanas</t>
  </si>
  <si>
    <t>Sinalização horizontal, mecânica, com tinta termoplástica à base de resinas naturais e/ou sintéticas, em vias rodoviárias, aplicada com pistola (spray), conforme normas do DER-RJ</t>
  </si>
  <si>
    <t>Idem item 05.020.0010, em vias urbanas</t>
  </si>
  <si>
    <t>Sinalização manual de faixas e figuras para pedestres, com tinta termoplástica à base de resinas naturais e/ou sintéticas, em vias rodoviárias, aplicado por extrusão, conforme normas do DER-RJ</t>
  </si>
  <si>
    <t>Idem item 05.020.0013, em vias urbanas</t>
  </si>
  <si>
    <t>Sinalização horizontal, mecânica, com tinta à base de resina acrílica, em vias rodoviárias, conforme normas do DER-RJ</t>
  </si>
  <si>
    <t>Idem item 05.020.0015, em vias urbanas</t>
  </si>
  <si>
    <t>Sinalização manual de faixas e figuras para pedestres, com tinta à base de resina acrílica, em vias rodoviárias, com utilização de pistola pneumática (spray), conforme normas do DER-RJ</t>
  </si>
  <si>
    <t>Idem item 05.020.0025, em vias urbanas</t>
  </si>
  <si>
    <t>Sonorizador tipo calota, diâmetro 15cm, confeccionado em resina de poliéster, com elementos refletivos e pino de fixação. FORNECIMENTO e COLOCAÇÃO</t>
  </si>
  <si>
    <t>Mini-tachão cego, fundido, medindo 220 x 100 x 40mm, constituído de um corpo a base de resinas de poliéster e filerizantes minerais, com tela de nylon para absorção de impactos e pino de aço para maior fixação no pavimento.  FORNECIMENTO e COLOCAÇÃO</t>
  </si>
  <si>
    <t>Idem item 05.021.0050, sendo mini-tachão refletivo, monodirecional, seus refletores contêm 50 esferas de vidro lapidado e espelhado, incrustados em “ABS”, nas cores branca e amarela</t>
  </si>
  <si>
    <t>Idem item 05.021.0055, sendo mini-tachão refletivo, bidirecional</t>
  </si>
  <si>
    <t>Idem item 05.021.0050, sendo tachão cego, medindo 230 x 125 x 45mm</t>
  </si>
  <si>
    <t>Idem item 05.021.0055, sendo tachão monodirecional, medindo 230 x 125 x 45mm</t>
  </si>
  <si>
    <t>Idem item 05.021.0055, sendo tachão bidirecional, medindo 230 x 125 x 45mm</t>
  </si>
  <si>
    <t>Tacha refletiva injetada em “ABS”, monodirecional, medindo 100 x 100 x 19,5mm, pino de aço para maior fixação no pavimento e seus refletores poderão conter: 23 ou 24 esferas de vidro lapidado e espelhado, diversas cores. FORNECIMENTO e COLOCAÇÃO</t>
  </si>
  <si>
    <t>Idem item 05.021.0090, sendo bidirecional, medindo 100 x 100 x 19,5mm</t>
  </si>
  <si>
    <t>Segregadores de faixas de ônibus, medindo 450 x 155 x 70mm, constituídos de resinas de poliéster sintético e filerizantes minerais, com tela de nylon para maior absorção de impactos, 2 pinos de aço para maior fixação no pavimento, sendo seu topo superior arredondado, evitando assim danos e riscos nos pneus, nas cores branca e amarela.  FORNECIMENTO e COLOCAÇÃO</t>
  </si>
  <si>
    <t>Sinalizadores Autoluminescentes</t>
  </si>
  <si>
    <t>Placa indicativa de rota de fuga autoluminosa, com duração de emissão de luz por período não inferior a 20 (vinte) anos, em fundo verde com a seta indicadora e palavra saída na cor branca, com as dimensões (359x213x29)mm. FORNECIMENTO</t>
  </si>
  <si>
    <t>Corte em Concreto Asfáltico com Máquina Fresadora</t>
  </si>
  <si>
    <r>
      <t xml:space="preserve">Corte mecânico com máquina fresadora, em concreto asfáltico, em áreas com interferência tipo trilhos ou tampões, com espessura até 5cm, </t>
    </r>
    <r>
      <rPr>
        <b/>
        <sz val="10"/>
        <color indexed="8"/>
        <rFont val="Times New Roman"/>
        <family val="1"/>
      </rPr>
      <t>inclusive</t>
    </r>
    <r>
      <rPr>
        <sz val="10"/>
        <color indexed="8"/>
        <rFont val="Times New Roman"/>
        <family val="1"/>
      </rPr>
      <t xml:space="preserve"> coleta do material fresado em caminhão basculante, </t>
    </r>
    <r>
      <rPr>
        <b/>
        <sz val="10"/>
        <color indexed="8"/>
        <rFont val="Times New Roman"/>
        <family val="1"/>
      </rPr>
      <t>exclusive</t>
    </r>
    <r>
      <rPr>
        <sz val="10"/>
        <color indexed="8"/>
        <rFont val="Times New Roman"/>
        <family val="1"/>
      </rPr>
      <t xml:space="preserve"> transporte para fora do canteiro de obra (vide família 04.005). O item inclui mão-de-obra com horário diurno</t>
    </r>
  </si>
  <si>
    <r>
      <t xml:space="preserve">Idem item 05.022.0015, </t>
    </r>
    <r>
      <rPr>
        <b/>
        <sz val="10"/>
        <color indexed="8"/>
        <rFont val="Times New Roman"/>
        <family val="1"/>
      </rPr>
      <t>inclusive</t>
    </r>
    <r>
      <rPr>
        <sz val="10"/>
        <color indexed="8"/>
        <rFont val="Times New Roman"/>
        <family val="1"/>
      </rPr>
      <t xml:space="preserve"> mão-de-obra com adicional noturno</t>
    </r>
  </si>
  <si>
    <t>Idem item 05.022.0015, em áreas sem interferências</t>
  </si>
  <si>
    <t>Idem item 05.022.0016, em áreas sem interferências</t>
  </si>
  <si>
    <r>
      <t xml:space="preserve">Corte mecânico com máquina fresadora, em concreto asfáltico, em áreas com interferência tipo trilhos ou tampões, com espessura até 10cm, </t>
    </r>
    <r>
      <rPr>
        <b/>
        <sz val="10"/>
        <color indexed="8"/>
        <rFont val="Times New Roman"/>
        <family val="1"/>
      </rPr>
      <t>inclusive</t>
    </r>
    <r>
      <rPr>
        <sz val="10"/>
        <color indexed="8"/>
        <rFont val="Times New Roman"/>
        <family val="1"/>
      </rPr>
      <t xml:space="preserve"> coleta do material fresado em caminhão basculante, </t>
    </r>
    <r>
      <rPr>
        <b/>
        <sz val="10"/>
        <color indexed="8"/>
        <rFont val="Times New Roman"/>
        <family val="1"/>
      </rPr>
      <t>exclusive</t>
    </r>
    <r>
      <rPr>
        <sz val="10"/>
        <color indexed="8"/>
        <rFont val="Times New Roman"/>
        <family val="1"/>
      </rPr>
      <t xml:space="preserve"> transporte para fora do canteiro de obra (vide família 04.005). O item inclui mão-de-obra com horário diurno</t>
    </r>
  </si>
  <si>
    <r>
      <t xml:space="preserve">Idem item 05.022.0030, </t>
    </r>
    <r>
      <rPr>
        <b/>
        <sz val="10"/>
        <color indexed="8"/>
        <rFont val="Times New Roman"/>
        <family val="1"/>
      </rPr>
      <t>inclusive</t>
    </r>
    <r>
      <rPr>
        <sz val="10"/>
        <color indexed="8"/>
        <rFont val="Times New Roman"/>
        <family val="1"/>
      </rPr>
      <t xml:space="preserve"> mão-de-obra com adicional noturno</t>
    </r>
  </si>
  <si>
    <t>Idem item 05.022.0030, em áreas sem interferências</t>
  </si>
  <si>
    <t>Idem item 05.022.0031, em áreas sem interferências</t>
  </si>
  <si>
    <t>Solda e Corte de Aço a Maçarico</t>
  </si>
  <si>
    <t>Solda de topo, descendente, em chapa de aço chanfrada de 3/16” de espessura, para serviço de assentamento de tubulação ou peça de aço, utilizando conversor movido a óleo diesel</t>
  </si>
  <si>
    <t>Idem item 05.025.0025, utilizando máquina de solda eletromotorizada</t>
  </si>
  <si>
    <t>Idem item 05.025.0025, na espessura de 1/4”</t>
  </si>
  <si>
    <t>Idem item 05.025.0026, na espessura de 1/4”</t>
  </si>
  <si>
    <t>Idem item 05.025.0025, na espessura de 5/16”</t>
  </si>
  <si>
    <t>Idem item 05.025.0026, na espessura de 5/16”</t>
  </si>
  <si>
    <t>Idem item 05.025.0025, na espessura de 3/8”</t>
  </si>
  <si>
    <t>Idem item 05.025.0026, na espessura de 3/8”</t>
  </si>
  <si>
    <t>Idem item 05.025.0025, na espessura de 1/2”</t>
  </si>
  <si>
    <t>Idem item 05.025.0026, na espessura de 1/2”</t>
  </si>
  <si>
    <t>Idem item 05.025.0025, na espessura de 5/8”</t>
  </si>
  <si>
    <t>Idem item 05.025.0026, na espessura de 5/8”</t>
  </si>
  <si>
    <t>Solda de topo, descendente, em chapa de aço chanfrada a 30°, de 1/4” de espessura, utilizando conversor eletromotorizado, e admitindo um tempo produtivo de 75%</t>
  </si>
  <si>
    <t>Idem item 05.025.0041, utilizando máquina de solda a óleo diesel</t>
  </si>
  <si>
    <t>Idem item 05.025.0041, na espessura de 5/16”</t>
  </si>
  <si>
    <t>Idem item 05.025.0042, na espessura de 5/16”</t>
  </si>
  <si>
    <t>Idem item 05.025.0041, na espessura de 3/8”</t>
  </si>
  <si>
    <t>Idem item 05.025.0042, na espessura de 3/8”</t>
  </si>
  <si>
    <t>Idem item 05.025.0041, na espessura de 1/2”</t>
  </si>
  <si>
    <t>Idem item 05.025.0042, na espessura de 1/2”</t>
  </si>
  <si>
    <t>Solda de topo em vergalhões de aço, com diâmetro de 1/4”</t>
  </si>
  <si>
    <t>Idem item 05.025.0049, com diâmetro de 3/8”</t>
  </si>
  <si>
    <t>Idem item 05.025.0049, com diâmetro de 1/2”</t>
  </si>
  <si>
    <t>Idem item 05.025.0049, com diâmetro de 5/8”</t>
  </si>
  <si>
    <t>Idem item 05.025.0049, com diâmetro de 1”</t>
  </si>
  <si>
    <t>Corte com maçarico manual de oxiacetileno, em chapa de aço na espessura de 1/4”</t>
  </si>
  <si>
    <t>Idem item 05.026.0001, na espessura de 5/16”</t>
  </si>
  <si>
    <t>Idem item 05.026.0001, na espessura de 3/8”</t>
  </si>
  <si>
    <t>Idem item 05.026.0001, na espessura de 1/2”</t>
  </si>
  <si>
    <t>Solda de Topo em Tubo Galvanizado</t>
  </si>
  <si>
    <r>
      <t xml:space="preserve">Solda de topo, em tubos de aço galvanizado no diâmetro de 1/2”, utilizando conversor elétrico, </t>
    </r>
    <r>
      <rPr>
        <b/>
        <sz val="10"/>
        <color indexed="8"/>
        <rFont val="Times New Roman"/>
        <family val="1"/>
      </rPr>
      <t xml:space="preserve">inclusive </t>
    </r>
    <r>
      <rPr>
        <sz val="10"/>
        <color indexed="8"/>
        <rFont val="Times New Roman"/>
        <family val="1"/>
      </rPr>
      <t>corte e/ou chanfro das extremidades</t>
    </r>
  </si>
  <si>
    <t>Idem item 05.027.0001, no diâmetro de 3/4"</t>
  </si>
  <si>
    <t>Idem item 05.027.0001, no diâmetro de 1”</t>
  </si>
  <si>
    <t>Idem item 05.027.0001, no diâmetro de 1.1/4”</t>
  </si>
  <si>
    <t>Idem item 05.027.0001, no diâmetro de 1.1/2”</t>
  </si>
  <si>
    <t>Idem item 05.027.0001, no diâmetro de 2”</t>
  </si>
  <si>
    <t>Aluguel de Brocas e Mangueiras de Ar Comprimido</t>
  </si>
  <si>
    <t>Aluguel produtivo de broca de metal duro, tipo K-12/40, com comprimento de 0,80m, para perfuratriz pneumática</t>
  </si>
  <si>
    <t>Idem item 05.028.0001, tipo K-12/39, com comprimento de 1,60m</t>
  </si>
  <si>
    <t>Idem item 05.028.0001, tipo K-12/38, com comprimento de 2,40m</t>
  </si>
  <si>
    <t>Idem item 05.028.0001, tipo K-12/37, com comprimento de 3,20m</t>
  </si>
  <si>
    <t>Idem item 05.028.0001, tipo K-12/36, com comprimento de 4,00m</t>
  </si>
  <si>
    <t>Idem item 05.028.0001, tipo K-12/35, com comprimento de 4,80m</t>
  </si>
  <si>
    <t>Idem item 05.028.0001, tipo K-12/34, com comprimento de 5,60m</t>
  </si>
  <si>
    <t>Idem item 05.028.0001, tipo K-12/33, com comprimento de 6,40m</t>
  </si>
  <si>
    <t>Aluguel, por hora e por dam, de mangueira para ar comprimido, 2 lonas, diâmetro de 3/4”</t>
  </si>
  <si>
    <t>h x dam</t>
  </si>
  <si>
    <t>Idem item 05.030.0001, sendo mangueira de PVC flexível, sucção grafite (superpesada), com diâmetro de 4”, para bomba centrífuga</t>
  </si>
  <si>
    <t>Escoramento de Postes</t>
  </si>
  <si>
    <t>Escoramento de poste de concreto ou metálico</t>
  </si>
  <si>
    <t>Enchimento de Vão de Túnel com Pedra</t>
  </si>
  <si>
    <r>
      <t xml:space="preserve">Enchimento de vão sobre abóbada de túnel, com pedra de mão jogada, </t>
    </r>
    <r>
      <rPr>
        <b/>
        <sz val="10"/>
        <color indexed="8"/>
        <rFont val="Times New Roman"/>
        <family val="1"/>
      </rPr>
      <t>inclusive</t>
    </r>
    <r>
      <rPr>
        <sz val="10"/>
        <color indexed="8"/>
        <rFont val="Times New Roman"/>
        <family val="1"/>
      </rPr>
      <t xml:space="preserve"> fornecimento desta</t>
    </r>
  </si>
  <si>
    <t>Idem item 05.033.0001, com pedra de mão arrumada</t>
  </si>
  <si>
    <r>
      <t xml:space="preserve">Arrumação de material rochoso, em blocos de até 15kg, em pilhas regulares, referindo-se o custo ao material solto, </t>
    </r>
    <r>
      <rPr>
        <b/>
        <sz val="10"/>
        <color indexed="8"/>
        <rFont val="Times New Roman"/>
        <family val="1"/>
      </rPr>
      <t xml:space="preserve">exclusive </t>
    </r>
    <r>
      <rPr>
        <sz val="10"/>
        <color indexed="8"/>
        <rFont val="Times New Roman"/>
        <family val="1"/>
      </rPr>
      <t>este</t>
    </r>
  </si>
  <si>
    <t>Cercas de Vedação e Muros</t>
  </si>
  <si>
    <t xml:space="preserve">Obs.: </t>
  </si>
  <si>
    <t>Vide muros, também, nas famílias 11.061. e 11.026 e cortina de concreto armado na 11.013</t>
  </si>
  <si>
    <t>Cerca de vedação de terreno com moirões de madeira de lei de 3” x 3”, com 2,00m de altura livre e 0,50m enterrados, espaçados de 3,00m, com 7 fios corridos de arame farpado nº 14.  FORNECIMENTO e COLOCAÇÃO</t>
  </si>
  <si>
    <t>Idem item 05.035.0001, com moirões de 1,50m de altura livre e 5 fios corridos de arame farpado nº 14</t>
  </si>
  <si>
    <t>Cerca de vedação estruturada em peças de madeira de 3” x 3”, formando quadros de 2,00 x 2,00m, com travessa inferior a 12,5cm do solo, revestidos com tela galvanizada de arame nº 12, com malha losango de 8 x 8cm, sendo o madeiramento pintado com duas demãos de imunizante fungicida a base de óleo de creosoto, antes da colocação. FORNECIMENTO e COLOCAÇÃO</t>
  </si>
  <si>
    <t>Cerca construída com moirões reto de concreto armado, seção retangular 0,10 x 0,12m e comprimento de 2,50m, espaçados de 3,00m, cravados 0,50m no solo, com 5 fios corridos de arame liso galvanizado nº 12. FORNECIMENTO e COLOCAÇÃO</t>
  </si>
  <si>
    <t>Idem item 05.035.0004, para 8 fios de arame farpado nº 14</t>
  </si>
  <si>
    <t>Idem item 05.035.0004, para 11 fios, sendo os moirões de seção em “T” com aproximadamente 0,13 x 0,14m de base, 0,10 x 0,10m de ponta e altura de 2,90m, mais 0,44m de ponta inclinada, cravados 0,50m</t>
  </si>
  <si>
    <r>
      <t xml:space="preserve">Cerca construída com moirões de concreto armado, seção em “T”, com aproximadamente 0,13 x 0,14m de base, 0,10 x 0,10m de ponta e altura de 2,90m mais 0,44m de ponta inclinada, espaçados de 2,00m, cravados 0,50m no solo, moirões esticadores com escoras a cada 8 moirões e nas mudanças de direção, com 9 fiadas de arame farpado nº 14, </t>
    </r>
    <r>
      <rPr>
        <b/>
        <sz val="10"/>
        <color indexed="8"/>
        <rFont val="Times New Roman"/>
        <family val="1"/>
      </rPr>
      <t xml:space="preserve">inclusive </t>
    </r>
    <r>
      <rPr>
        <sz val="10"/>
        <color indexed="8"/>
        <rFont val="Times New Roman"/>
        <family val="1"/>
      </rPr>
      <t>escavação, reaterro e fundações em concreto simples fck=10MPa. FORNECIMENTO e COLOCAÇÃO</t>
    </r>
  </si>
  <si>
    <r>
      <t xml:space="preserve">Cerca construída com moirões retos de concreto armado, seção retangular 0,10 x 0,12m e comprimento de 2,50m, espaçados de 3,00m cravados 0,50m no solo, com 8 fios corridos de arame farpado nº 14, </t>
    </r>
    <r>
      <rPr>
        <b/>
        <sz val="10"/>
        <color indexed="8"/>
        <rFont val="Times New Roman"/>
        <family val="1"/>
      </rPr>
      <t>inclusive</t>
    </r>
    <r>
      <rPr>
        <sz val="10"/>
        <color indexed="8"/>
        <rFont val="Times New Roman"/>
        <family val="1"/>
      </rPr>
      <t xml:space="preserve"> moirões esticadores com escoras a cada 7 moirões, escavação, reaterro e fundações em concreto simples fck 10 MPa.  FORNECIMENTO e COLOCAÇÃO</t>
    </r>
  </si>
  <si>
    <r>
      <t xml:space="preserve">Cerca construída com moirão de ponta inclinada de seção em “T”, com altura útil de 2,50m e 0,70m cravado no solo com concreto fck=15MPa, espaçados de 3,00m, fechamento com tela de arame, malha 8x8cm, # 10, fixada com arame galvanizado nº 6 e 3 (três) fios de arame farpado na parte superior, </t>
    </r>
    <r>
      <rPr>
        <b/>
        <sz val="10"/>
        <color indexed="8"/>
        <rFont val="Times New Roman"/>
        <family val="1"/>
      </rPr>
      <t xml:space="preserve">inclusive </t>
    </r>
    <r>
      <rPr>
        <sz val="10"/>
        <color indexed="8"/>
        <rFont val="Times New Roman"/>
        <family val="1"/>
      </rPr>
      <t>mureta de concreto ciclópico e todos os materiais. FORNECIMENTO e COLOCAÇÃO</t>
    </r>
  </si>
  <si>
    <t>Cerca divisória com moirões de madeira de lei de 3” x 3”, com 2,00m de altura livre, 0,50m enterrados, espaçados de 3,00m, com 4 fios de arame farpado. FORNECIMENTO e COLOCAÇÃO</t>
  </si>
  <si>
    <r>
      <t xml:space="preserve">Cerca divisória com altura útil de 2,5m, sendo até altura de 2,0m em tela de arame 16 plastificado, malha de 3/4”, e a parte superior com 4 fiadas de arame farpado nº 14, ambas as partes fixadas a  moirões de concreto armado, seção em “T” com aproximadamente 0,13 x 0,14m de base, 0,10 x 0,10m de ponta e comprimento reto de 2,90m, mais 0,44m de ponta inclinada, espaçados de 2,50m, cravados 0,8m no solo, moirões esticadores com escoras a cada 7,50m e nas mudanças de direção, </t>
    </r>
    <r>
      <rPr>
        <b/>
        <sz val="10"/>
        <color indexed="8"/>
        <rFont val="Times New Roman"/>
        <family val="1"/>
      </rPr>
      <t>inclusive</t>
    </r>
    <r>
      <rPr>
        <sz val="10"/>
        <color indexed="8"/>
        <rFont val="Times New Roman"/>
        <family val="1"/>
      </rPr>
      <t xml:space="preserve"> escavação, reaterro e fundações em concreto simples fck=10 MPa. FORNECIMENTO e COLOCAÇÃO</t>
    </r>
  </si>
  <si>
    <r>
      <t xml:space="preserve">Cerca construída com moirões de concreto armado, seção em “T”, com ponta inclinada, com aproximadamente 0,13 x 0,14m de base, 0,10 x 0,10m de ponta e comprimento reto de 2,90m mais 0,44m de ponta inclinada, espaçados de 3,00m, cravados 0,50m no solo, moirões esticadores com escoras a cada 8 moirões e nas mudanças de direção, com 9 fiadas de arame farpado nº 14, </t>
    </r>
    <r>
      <rPr>
        <b/>
        <sz val="10"/>
        <color indexed="8"/>
        <rFont val="Times New Roman"/>
        <family val="1"/>
      </rPr>
      <t xml:space="preserve">inclusive </t>
    </r>
    <r>
      <rPr>
        <sz val="10"/>
        <color indexed="8"/>
        <rFont val="Times New Roman"/>
        <family val="1"/>
      </rPr>
      <t>escavação, reaterro e fundações em concreto simples fck=10 MPa. FORNECIMENTO e COLOCAÇÃO</t>
    </r>
  </si>
  <si>
    <t>Cerca de sarrafos verticais de madeira de lei, 2 x 4cm, e 120cm de altura, pregados sobre sarrafos horizontais de 5 x 5cm, a cada 8cm, centro a centro, apoiados sobre montantes de 7,5 x 7,5cm, espaçados de 2,00m. FORNECIMENTO e COLOCAÇÃO</t>
  </si>
  <si>
    <r>
      <t xml:space="preserve">Cerca de arame farpado, constituida de 4 fios de arame galvanizado, de 2mm de espessura, </t>
    </r>
    <r>
      <rPr>
        <b/>
        <sz val="10"/>
        <color indexed="8"/>
        <rFont val="Times New Roman"/>
        <family val="1"/>
      </rPr>
      <t xml:space="preserve">exclusive </t>
    </r>
    <r>
      <rPr>
        <sz val="10"/>
        <color indexed="8"/>
        <rFont val="Times New Roman"/>
        <family val="1"/>
      </rPr>
      <t>esticadores e postes.  FORNECIMENTO e COLOCAÇÃO</t>
    </r>
  </si>
  <si>
    <r>
      <t xml:space="preserve">Idem item 05.035.0015, </t>
    </r>
    <r>
      <rPr>
        <b/>
        <sz val="10"/>
        <color indexed="8"/>
        <rFont val="Times New Roman"/>
        <family val="1"/>
      </rPr>
      <t xml:space="preserve">inclusive </t>
    </r>
    <r>
      <rPr>
        <sz val="10"/>
        <color indexed="8"/>
        <rFont val="Times New Roman"/>
        <family val="1"/>
      </rPr>
      <t>fornecimento e assentamento de moirões de concreto armado (cada 3,00m), fundidos no local e esticadores (cada 48,00m e nos desvios)</t>
    </r>
  </si>
  <si>
    <t>Cerca divisória em madeira de reflorestamento, tratada, módulo de 12,30, com diâmetro de 0,15m, altura variável de 1,00m a 1,50m livre, 1m enterrado, espaçados de 1,35m com 5 fios corridos de arame galvanizado nº 12 (módulo)</t>
  </si>
  <si>
    <r>
      <t xml:space="preserve">Cerca de arame farpado nº 14 com 4 fios fixados em cantoneiras de aço de 2 1/2”x 2 1/2”, fincadas sobre muro existente a cada 2,00m, com 1,00m de altura útil, </t>
    </r>
    <r>
      <rPr>
        <b/>
        <sz val="10"/>
        <color indexed="8"/>
        <rFont val="Times New Roman"/>
        <family val="1"/>
      </rPr>
      <t>inclusive</t>
    </r>
    <r>
      <rPr>
        <sz val="10"/>
        <color indexed="8"/>
        <rFont val="Times New Roman"/>
        <family val="1"/>
      </rPr>
      <t xml:space="preserve"> pintura dos perfis e andaime</t>
    </r>
  </si>
  <si>
    <t>Idem item 05.035.0020 com 6 fios e altura útil de 1,50m</t>
  </si>
  <si>
    <t xml:space="preserve">m </t>
  </si>
  <si>
    <r>
      <t xml:space="preserve">Arame farpado colocado, </t>
    </r>
    <r>
      <rPr>
        <b/>
        <sz val="10"/>
        <color indexed="8"/>
        <rFont val="Times New Roman"/>
        <family val="1"/>
      </rPr>
      <t>inclusive</t>
    </r>
    <r>
      <rPr>
        <sz val="10"/>
        <color indexed="8"/>
        <rFont val="Times New Roman"/>
        <family val="1"/>
      </rPr>
      <t xml:space="preserve"> arame liso galvanizado para amarração, medido pelo peso incorporado de arame farpado. FORNECIMENTO e COLOCAÇÃO</t>
    </r>
  </si>
  <si>
    <t>Muro de concreto pré-moldado com 1,80m de altura, com montantes espaçados de 2,00m, com cimalha na parte superior e fundação de concreto para os montantes</t>
  </si>
  <si>
    <t>Barreira de Proteção – Sistema de Segurança</t>
  </si>
  <si>
    <t>Barreira de proteção perimetral, tipo ouriço, em aço inoxidável. FORNECIMENTO e COLOCAÇÃO</t>
  </si>
  <si>
    <t>Barreira de proteção, tipo concertina, com diâmetro de espiral 450mm, modelo simples, lâminas de 30mm com 54 espiras e 22 lâminas por espiras, fio 3mm em aço galvanizado FORNECIMENTO e COLOCAÇÃO</t>
  </si>
  <si>
    <t>Idem item 05.039.0005, sendo modelo duplo 3 clips por espiral</t>
  </si>
  <si>
    <t>Calafetação, Synteko e Enceramento de Pisos</t>
  </si>
  <si>
    <t>Raspagem, calafetação e enceramento de piso de tacos comuns ou soalho de madeira, com uma demão de cera</t>
  </si>
  <si>
    <t>Raspagem, calafetação e aplicação de três demãos de resina líquida a base de uréia-formol, em tacos ou soalho de madeira</t>
  </si>
  <si>
    <t>Enceramento de piso de qualquer natureza, uma demão</t>
  </si>
  <si>
    <t>Enceramento de rodapé de qualquer natureza, uma demão</t>
  </si>
  <si>
    <t>Enceramento de degrau de qualquer natureza, uma demão</t>
  </si>
  <si>
    <t>Placas de Inauguração e de Identificação</t>
  </si>
  <si>
    <t>Placa de inauguração em alumínio, com 1mm de espessura, inscrição em plotter com as dimensões de 0,40 x 0,60m.  FORNECIMENTO e COLOCAÇÃO</t>
  </si>
  <si>
    <t>Placa de inauguração em alumínio fundido (duralumínio), com 6mm de espessura, sem inscrição em plotter com as dimensões de 0,40 x 0,60m. FORNECIMENTO e COLOCAÇÃO</t>
  </si>
  <si>
    <t>Placa de inauguração em bronze com as dimensões de 0,35 x 0,50m.  FORNECIMENTO e COLOCAÇÃO</t>
  </si>
  <si>
    <r>
      <t xml:space="preserve">Placa de inauguração em latão com espessura mínima de 3mm, gravação positiva e negativa, acabamento nas bordas por abrasão, gravada com pintura nas logomarcas pelo sistema de exposição de luz, fixadas com parafusos com acabamento das cabeças em latão, </t>
    </r>
    <r>
      <rPr>
        <b/>
        <sz val="10"/>
        <color indexed="8"/>
        <rFont val="Times New Roman"/>
        <family val="1"/>
      </rPr>
      <t xml:space="preserve">inclusive </t>
    </r>
    <r>
      <rPr>
        <sz val="10"/>
        <color indexed="8"/>
        <rFont val="Times New Roman"/>
        <family val="1"/>
      </rPr>
      <t>cortina de veludo para descerramento com fita de cetim. FORNECIMENTO e COLOCAÇÃO</t>
    </r>
  </si>
  <si>
    <t>cm²</t>
  </si>
  <si>
    <t>Placa de acrílico para identificação de salas, medindo 8 x 25cm, conforme detalhe nº 6033/EMOP, polida nas bordas. FORNECIMENTO e COLOCAÇÃO</t>
  </si>
  <si>
    <t>Idem item 05.054.0001, para indicação de saída</t>
  </si>
  <si>
    <t>Placa de acrílico, desenhada, indicando sanitário masculino ou feminino, de 39 x 19cm, conforme detalhe nº 6035/EMOP. FORNECIMENTO e COLOCAÇÃO</t>
  </si>
  <si>
    <t>Placa de sinalização, confeccionada em chapa de Pet 2,4mm, com fundo, textos e símbolos em vinil autoadesivo, com área até 0,75m². FORNECIMENTO</t>
  </si>
  <si>
    <t>Placa de sinalização escolar, em PS (poliestireno) com 1mm de espessura, cor cinza claro, textos impressos positivos e negativos em silk-screen na cor laranja, nas dimensões de (25 x 25)cm. FORNECIMENTO e COLOCAÇÃO</t>
  </si>
  <si>
    <t>Idem item 05.054.0030, nas dimensões (100 x 30)cm</t>
  </si>
  <si>
    <t>Totem informativo nas dimensões de (0,50 x 1,50)m, produzido em resina de poliéster reforçado com fibra de vidro e coremat, com impressão serigráfica ou policromática em dupla face agregada ao material com U.V, pré-acelerado, catalizado e pigmentado. Estrutura de amarração em perfil de aço carbono laminado nº 14 e sustentação tubular vertical com 1,80m em tubo de aço de bitola de 3,5” e espessura nº 14, conforme projeto FPJ. FORNECIMENTO e COLOCAÇÃO</t>
  </si>
  <si>
    <r>
      <t xml:space="preserve">Placas de identificação de monumentos históricos em bronze com as dimensões de (35 x 50)cm, </t>
    </r>
    <r>
      <rPr>
        <b/>
        <sz val="10"/>
        <color indexed="8"/>
        <rFont val="Times New Roman"/>
        <family val="1"/>
      </rPr>
      <t xml:space="preserve">exclusive </t>
    </r>
    <r>
      <rPr>
        <sz val="10"/>
        <color indexed="8"/>
        <rFont val="Times New Roman"/>
        <family val="1"/>
      </rPr>
      <t>pedestal de concreto. FORNECIMENTO e COLOCAÇÃO</t>
    </r>
  </si>
  <si>
    <r>
      <t xml:space="preserve">Idem item 05.054.0045, </t>
    </r>
    <r>
      <rPr>
        <b/>
        <sz val="10"/>
        <color indexed="8"/>
        <rFont val="Times New Roman"/>
        <family val="1"/>
      </rPr>
      <t xml:space="preserve">inclusive </t>
    </r>
    <r>
      <rPr>
        <sz val="10"/>
        <color indexed="8"/>
        <rFont val="Times New Roman"/>
        <family val="1"/>
      </rPr>
      <t>pedestal de concreto</t>
    </r>
  </si>
  <si>
    <t>Placa de identificação de monumentos e/ou árvores notáveis medindo (15,5 x 15)cm, em aço escovado com impressão em corrosão a ácido em baixo relevo, cor dos textos em preto 100% e marcas em cores, tipologia Ottwa ou similar, fixação sobre tubo de ferro galvanizado de 1.1/2” e altura de 100cm, pintado de preto fosco, com bandeja inclinada a 30º com a mesma medida da placa, conforme projeto FPJ. FORNECIMENTO e COLOCAÇÃO</t>
  </si>
  <si>
    <t>Letras Metálicas</t>
  </si>
  <si>
    <t>Letra de aço inox nº 22 com 20cm de altura. FORNECIMENTO e COLOCAÇÃO</t>
  </si>
  <si>
    <t>Letra de latão com 30cm de altura tipo “HELVÉTICA MÉDIUM” ou similar. FORNECIMENTO e COLOCAÇÃO</t>
  </si>
  <si>
    <t>Letra de aço escovado com 30cm de altura. FORNECIMENTO e COLOCAÇÃO</t>
  </si>
  <si>
    <t>Idem item 05.055.0022, com 40 cm de altura</t>
  </si>
  <si>
    <t>Letra fundida em alumínio, polida nas laterais, tipo “HELVETICA”, com altura de 10cm e espessura de 5mm, com pinos para fixação. FORNECIMENTO e COLOCAÇÃO</t>
  </si>
  <si>
    <t>Letra fundida em bronze, polida e oxidada nas laterais, tipo “HELVETICA”, com altura de 10cm e espessura de 5mm, com pinos para fixação. FORNECIMENTO e COLOCAÇÃO</t>
  </si>
  <si>
    <t>Placas de Identificação de Imóveis</t>
  </si>
  <si>
    <t>Placa de ferro esmaltado de 12 x 15cm com numeração para identificação de imóvel em logradouro. FORNECIMENTO e COLOCAÇÃO</t>
  </si>
  <si>
    <t>Placa de ferro esmaltado de forma elíptica, nº 13, para identificação de marcador, de luz ou gás ou outro, em conjunto habitacional. FORNECIMENTO e COLOCAÇÃO</t>
  </si>
  <si>
    <t>Placa de Identificação – Escrita em Braille</t>
  </si>
  <si>
    <t>Placa de identificação em aço inoxidável, escrita em braille, medindo 8 x 25cm. FORNECIMENTO e COLOCAÇÃO</t>
  </si>
  <si>
    <t>Plásticos e Lonas para Proteções Diversas</t>
  </si>
  <si>
    <r>
      <t xml:space="preserve">Plástico na cor preta, destinado à proteção de telhados, móveis e pisos, com 0,15mm de espessura, reutilizado 5 vezes, </t>
    </r>
    <r>
      <rPr>
        <b/>
        <sz val="10"/>
        <color indexed="8"/>
        <rFont val="Times New Roman"/>
        <family val="1"/>
      </rPr>
      <t>inclusive</t>
    </r>
    <r>
      <rPr>
        <sz val="10"/>
        <color indexed="8"/>
        <rFont val="Times New Roman"/>
        <family val="1"/>
      </rPr>
      <t xml:space="preserve"> retirada.  FORNECIMENTO e COLOCAÇÃO</t>
    </r>
  </si>
  <si>
    <r>
      <t xml:space="preserve">Lona tipo leve para proteção de telhados, reutilizado 2 vezes, </t>
    </r>
    <r>
      <rPr>
        <b/>
        <sz val="10"/>
        <color indexed="8"/>
        <rFont val="Times New Roman"/>
        <family val="1"/>
      </rPr>
      <t xml:space="preserve">inclusive </t>
    </r>
    <r>
      <rPr>
        <sz val="10"/>
        <color indexed="8"/>
        <rFont val="Times New Roman"/>
        <family val="1"/>
      </rPr>
      <t>retirada. FORNECIMENTO e COLOCAÇÃO</t>
    </r>
  </si>
  <si>
    <r>
      <t xml:space="preserve">Lona de polietileno (lona terreiro) com espessura de 0,20mm para impermeabilização de solo, medida pela área coberta, </t>
    </r>
    <r>
      <rPr>
        <b/>
        <sz val="10"/>
        <color indexed="8"/>
        <rFont val="Times New Roman"/>
        <family val="1"/>
      </rPr>
      <t xml:space="preserve">inclusive </t>
    </r>
    <r>
      <rPr>
        <sz val="10"/>
        <color indexed="8"/>
        <rFont val="Times New Roman"/>
        <family val="1"/>
      </rPr>
      <t>perdas e transpasse</t>
    </r>
  </si>
  <si>
    <t>Plástico bolhão, bolha diâmetro de 25mm e largura de 1,3m. FORNECIMENTO e COLOCAÇÃO</t>
  </si>
  <si>
    <t>Cravação de Perfis - Pranchada Horizontal, Inclusive Fornecimento</t>
  </si>
  <si>
    <r>
      <t xml:space="preserve">Cravação de perfil “H” de 6” x 6”, 1ª alma, até 4,50m de comprimento, em terreno de fraca resistência à penetração, admitindo-se sua utilização 6 vezes, para execução de pranchada horizontal, </t>
    </r>
    <r>
      <rPr>
        <b/>
        <sz val="10"/>
        <color indexed="8"/>
        <rFont val="Times New Roman"/>
        <family val="1"/>
      </rPr>
      <t>inclusive</t>
    </r>
    <r>
      <rPr>
        <sz val="10"/>
        <color indexed="8"/>
        <rFont val="Times New Roman"/>
        <family val="1"/>
      </rPr>
      <t xml:space="preserve"> fornecimento. Considera-se a cravação com bate-estacas e retirada com pórtico móvel, transporte interno com trator e limpeza do perfil após cada utilização</t>
    </r>
  </si>
  <si>
    <t>Idem item 05.075.0005, em terreno de média resistência à penetração, admitindo-se sua utilização 4 vezes. Considera-se a retirada com pórtico móvel depois da redução do atrito, empregando-se macacos</t>
  </si>
  <si>
    <r>
      <t xml:space="preserve">Cravação de perfil “H” de 6” x 6”, 1ª alma, até 9,00m de comprimento, em terreno de fraca resistência à penetração, admitindo-se sua utilização 5 vezes, para execução de pranchada horizontal, </t>
    </r>
    <r>
      <rPr>
        <b/>
        <sz val="10"/>
        <color indexed="8"/>
        <rFont val="Times New Roman"/>
        <family val="1"/>
      </rPr>
      <t>inclusive</t>
    </r>
    <r>
      <rPr>
        <sz val="10"/>
        <color indexed="8"/>
        <rFont val="Times New Roman"/>
        <family val="1"/>
      </rPr>
      <t xml:space="preserve"> fornecimento. Considera-se a cravação com bate-estacas e retirada com escavadeira, transporte interno com trator e limpeza do perfil após cada utilização</t>
    </r>
  </si>
  <si>
    <t>Idem item 05.075.0007, em terreno de média resistência à penetração, admitindo-se sua utilização 3 vezes. Considera-se a retirada com escavadeira depois da redução do atrito, empregando-se macacos</t>
  </si>
  <si>
    <t>Escoramento de Valas e Cavas - Madeira</t>
  </si>
  <si>
    <r>
      <t xml:space="preserve">Escoramento de valas em pranchada horizontal, empregando-se madeira de 3ª e perfil metálico “H” de 6” x 6”, reutilizados em 5 vezes, </t>
    </r>
    <r>
      <rPr>
        <b/>
        <sz val="10"/>
        <color indexed="8"/>
        <rFont val="Times New Roman"/>
        <family val="1"/>
      </rPr>
      <t>inclusive</t>
    </r>
    <r>
      <rPr>
        <sz val="10"/>
        <color indexed="8"/>
        <rFont val="Times New Roman"/>
        <family val="1"/>
      </rPr>
      <t xml:space="preserve"> fornecimento de todos os materiais, colocação e retirada</t>
    </r>
  </si>
  <si>
    <t>Escoramento misto de pranchada horizontal até 8 m de profundidade com pranchas de madeira de 3”x12”, estacas e longarinas de aço I de 10”, estroncas de duplo I de 8”, compreendendo fornecimento, colocação e retirada de todos os componentes com reaproveitamento destes</t>
  </si>
  <si>
    <t>Ensecadeiras de Estacas-Pranchas de Aço</t>
  </si>
  <si>
    <r>
      <t xml:space="preserve">Ensecadeira de estacas-pranchas de aço em cavas ou valas com profundidade até 4,00m. O custo inclui o fornecimento, execução e retirada de todos os materiais, considerando a reutilização de 60 vezes para estacas-pranchas e 10 vezes para guias e estroncas de madeira, </t>
    </r>
    <r>
      <rPr>
        <b/>
        <sz val="10"/>
        <color indexed="8"/>
        <rFont val="Times New Roman"/>
        <family val="1"/>
      </rPr>
      <t xml:space="preserve">exclusive </t>
    </r>
    <r>
      <rPr>
        <sz val="10"/>
        <color indexed="8"/>
        <rFont val="Times New Roman"/>
        <family val="1"/>
      </rPr>
      <t>escavação. A medição do serviço será pela superfície útil cobrindo as paredes das cavas ou valas</t>
    </r>
  </si>
  <si>
    <t>Idem item 05.080.0020, considerando a reutilização das estacas-pranchas de 40 vezes</t>
  </si>
  <si>
    <t>Idem item 05.080.0020, considerando a reutilização das estacas-pranchas de 15 vezes</t>
  </si>
  <si>
    <t>Idem item 05.080.0020, com profundidade até 5,00m</t>
  </si>
  <si>
    <t>Idem item 05.080.0020, com profundidade até 5,00m e reutilização das estacas-pranchas de 40 vezes</t>
  </si>
  <si>
    <t>Idem item 05.080.0020, com profundidade até 5,00m e reutilização das estacas-pranchas de 15 vezes</t>
  </si>
  <si>
    <t>Idem item 05.080.0020, com profundidade até 6,00m</t>
  </si>
  <si>
    <t>Idem item 05.080.0020, com profundidade até 6,00m e reutilização das estacas-pranchas de 40 vezes</t>
  </si>
  <si>
    <t>Idem item 05.080.0020, com profundidade até 6,00m e reutilização das estacas-pranchas de 15 vezes</t>
  </si>
  <si>
    <r>
      <t xml:space="preserve">Ensecadeira de estacas-pranchas de aço em cavas ou valas com profundidade até 4,00m. O custo inclui o fornecimento, execução e retirada de todos os materiais, considerando a reutilização de 60 vezes para as estacas-pranchas e 60 vezes para guias e estroncas de perfil “I” de aço, </t>
    </r>
    <r>
      <rPr>
        <b/>
        <sz val="10"/>
        <color indexed="8"/>
        <rFont val="Times New Roman"/>
        <family val="1"/>
      </rPr>
      <t xml:space="preserve">exclusive </t>
    </r>
    <r>
      <rPr>
        <sz val="10"/>
        <color indexed="8"/>
        <rFont val="Times New Roman"/>
        <family val="1"/>
      </rPr>
      <t>escavação.  A medição do serviço será pela superfície útil cobrindo as paredes das cavas ou valas</t>
    </r>
  </si>
  <si>
    <t>Idem item 05.081.0010, considerando a reutilização das estacas-pranchas de 40 vezes</t>
  </si>
  <si>
    <t>Idem item 05.081.0010, considerando a reutilização das estacas-pranchas de 15 vezes</t>
  </si>
  <si>
    <t>Idem item 05.081.0010, com profundidade de até 5,00m</t>
  </si>
  <si>
    <t>Idem item 05.081.0010, com profundidade até 5,00m e reutilização das estacas-pranchas de 40 vezes</t>
  </si>
  <si>
    <t>Idem item 05.081.0010, com profundidade até 5,00m e reutilização das estacas-pranchas de 15 vezes</t>
  </si>
  <si>
    <t>Idem item 05.081.0010, com profundidade até 6,00m</t>
  </si>
  <si>
    <t>Idem item 05.081.0010, com profundidade até 6,00m e reutilização das estacas-pranchas de 40 vezes</t>
  </si>
  <si>
    <t>Idem item 05.081.0010, com profundidade até 6,00m e reutilização das estacas-pranchas de 15 vezes</t>
  </si>
  <si>
    <t>Escoramento de Valas “Tipo Blindagem”</t>
  </si>
  <si>
    <r>
      <t xml:space="preserve">Escoramento para valas “tipo blindagem”, com largura de 3,00m e profundidade de 2,50m, </t>
    </r>
    <r>
      <rPr>
        <b/>
        <sz val="10"/>
        <color indexed="8"/>
        <rFont val="Times New Roman"/>
        <family val="1"/>
      </rPr>
      <t xml:space="preserve">inclusive </t>
    </r>
    <r>
      <rPr>
        <sz val="10"/>
        <color indexed="8"/>
        <rFont val="Times New Roman"/>
        <family val="1"/>
      </rPr>
      <t>movimentação com escavadeira hidráulica e mão-de-obra. A medição será feita pelo produto das alturas das paredes escoradas (2 lados) vezes o comprimento da vala</t>
    </r>
  </si>
  <si>
    <t xml:space="preserve">Idem item 05.081.0031, com 4,50m de profundidade </t>
  </si>
  <si>
    <t>Idem item 05.081.0031, com 6,00m de profundidade</t>
  </si>
  <si>
    <r>
      <t xml:space="preserve">Escoramento para valas “tipo blindagem”, com largura de 5,50m e profundidade de 2,50m, </t>
    </r>
    <r>
      <rPr>
        <b/>
        <sz val="10"/>
        <color indexed="8"/>
        <rFont val="Times New Roman"/>
        <family val="1"/>
      </rPr>
      <t xml:space="preserve">inclusive </t>
    </r>
    <r>
      <rPr>
        <sz val="10"/>
        <color indexed="8"/>
        <rFont val="Times New Roman"/>
        <family val="1"/>
      </rPr>
      <t>movimentação com escavadeira hidráulica e mão-de-obra. A medição será feita pelo produto das alturas das paredes escoradas (2 lados) vezes o comprimento da vala</t>
    </r>
  </si>
  <si>
    <t xml:space="preserve">Idem item 05.081.0050, com 4,50m de profundidade </t>
  </si>
  <si>
    <t>Idem item 05.081.0050, com 6,00m de profundidade</t>
  </si>
  <si>
    <t>Retirada e Recolocação de Estaca Prancha</t>
  </si>
  <si>
    <t>Retirada e recolocação de estacas pranchas de aço. Medição pela superfície útil cobrindo as paredes das cavas ou valas</t>
  </si>
  <si>
    <t>Ensecadeiras de Estacas-Pranchas e Pranchada Horizontal de Madeira</t>
  </si>
  <si>
    <t>Ensecadeira de estacas-pranchas em peças de madeira de 3” x 9”, de encaixe, em valas até 3,00m de largura, medida apenas a superfície útil cobrindo a parede da vala, esta até 3,00m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</si>
  <si>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05.085.0010, em terreno de média resistência à penetração, sendo as estacas usadas 3 vezes</t>
  </si>
  <si>
    <t>Ensecadeira de estacas-pranchas em peças de madeira de 3” x 9”, de encaixe, em valas até 3,00m da largura, medida apenas a superfície útil cobrindo a parede da vala, esta até 4,50m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</si>
  <si>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05.085.0012, em terreno de média resistência à penetração, sendo as estacas usadas 3 vezes</t>
  </si>
  <si>
    <t>Ensecadeira de estacas-pranchas em peças de madeira de 3” x 9”, de encaixe, em caixas até 4,00m de vão, medida apenas a superfície útil cobrindo a parede da caixa, esta até 3,00m de profundidade, em terreno de média resistência à penetração, sendo a cravação executada manualmente e sem ficha e a extração com “TIRFOR” ou macaco. Fornecimento, execução e retirada de todos os materiais. As estacas usadas 4 vezes, as guias 3 vezes e as estroncas 3 vezes</t>
  </si>
  <si>
    <t>Idem item 05.085.0014, com a profundidade até 4,50m</t>
  </si>
  <si>
    <t>Ensecadeira simples (escoramento fechado) de estacas-pranchas em peças de madeira de 3” x 9”, sem encaixe, em valas até 3,00m de largura, medida apenas a superfície útil cobrindo a parede da vala, esta até 3,00m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</si>
  <si>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05.085.0016, em terreno de média resistência à penetração. As estacas usadas 3 vezes</t>
  </si>
  <si>
    <t>Ensecadeira simples (escoramento fechado) de estacas-pranchas em peças de madeira de 3” x 9”, sem encaixe, em valas até 3,00m de largura, medida apenas a superfície útil cobrindo a parede da vala, esta até 4,50m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</si>
  <si>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05.085.0018, em terreno de média resistência à penetração. As estacas usadas 3 vezes</t>
  </si>
  <si>
    <t>Ensecadeira simples (escoramento fechado) de estacas-pranchas em peças de madeira de 3” x 9”, sem encaixe, em caixas até 4,00m de vão, medida apenas a superfície útil cobrindo a parede da caixa, esta com até 3,00m de profundidade, em terreno de média resistência à penetração, sendo a cravação executada manualmente e sem ficha e a extração com “TIRFOR” ou macaco.  Fornecimento, execução e retirada de todos os materiais.  As estacas usadas 4 vezes, as guias e as estroncas 3 vezes</t>
  </si>
  <si>
    <t>Idem item 05.085.0020, até 4,50m de profundidade</t>
  </si>
  <si>
    <t>Ensecadeira simples (escoramento fechado) de estacas-pranchas de madeira de 3ª de 3”x 9”, serrado, sem encaixe, em valas até 3,00m de largura e até 3,00m de profundidade, sendo a cravação manual e sem ficha e a extração com carregador frontal. Estacas, longarinas e estroncas usadas 3 vezes</t>
  </si>
  <si>
    <t>Idem item 05.090.0001, sendo as estacas, longarinas e estroncas usadas 2 vezes</t>
  </si>
  <si>
    <r>
      <t xml:space="preserve">Pranchada horizontal em escoramento fechado de mesma denominação, até 8,00m de profundidade, apoiada em perfis, </t>
    </r>
    <r>
      <rPr>
        <b/>
        <sz val="10"/>
        <color indexed="8"/>
        <rFont val="Times New Roman"/>
        <family val="1"/>
      </rPr>
      <t>exclusive</t>
    </r>
    <r>
      <rPr>
        <sz val="10"/>
        <color indexed="8"/>
        <rFont val="Times New Roman"/>
        <family val="1"/>
      </rPr>
      <t xml:space="preserve"> estes. Pranchas em peças de madeira de 3ª de 3” x 12”, no comprimento máximo de 2,50m, calçadas com madeira de 3ª, aproveitadas 4,5 vezes, </t>
    </r>
    <r>
      <rPr>
        <b/>
        <sz val="10"/>
        <color indexed="8"/>
        <rFont val="Times New Roman"/>
        <family val="1"/>
      </rPr>
      <t>inclusive</t>
    </r>
    <r>
      <rPr>
        <sz val="10"/>
        <color indexed="8"/>
        <rFont val="Times New Roman"/>
        <family val="1"/>
      </rPr>
      <t xml:space="preserve"> fornecimento, colocação, retirada e transporte interno com caminhão basculante</t>
    </r>
  </si>
  <si>
    <r>
      <t xml:space="preserve">Pranchada horizontal em escoramento fechado de mesma denominação, até 6,00m de profundidade, apoiada em perfis, </t>
    </r>
    <r>
      <rPr>
        <b/>
        <sz val="10"/>
        <color indexed="8"/>
        <rFont val="Times New Roman"/>
        <family val="1"/>
      </rPr>
      <t>exclusive</t>
    </r>
    <r>
      <rPr>
        <sz val="10"/>
        <color indexed="8"/>
        <rFont val="Times New Roman"/>
        <family val="1"/>
      </rPr>
      <t xml:space="preserve"> estes.  Pranchas em peças de madeira de 3ª de 3” x 9”, no comprimento máximo de 2,00m, calçadas com mesmo material, aproveitadas 3 vezes, </t>
    </r>
    <r>
      <rPr>
        <b/>
        <sz val="10"/>
        <color indexed="8"/>
        <rFont val="Times New Roman"/>
        <family val="1"/>
      </rPr>
      <t>inclusive</t>
    </r>
    <r>
      <rPr>
        <sz val="10"/>
        <color indexed="8"/>
        <rFont val="Times New Roman"/>
        <family val="1"/>
      </rPr>
      <t xml:space="preserve"> fornecimento, colocação, retirada e transporte interno com caminhão basculante</t>
    </r>
  </si>
  <si>
    <t>Barragem Provisória com Sacos de Areia</t>
  </si>
  <si>
    <r>
      <t>Barragem provisória ou ensecadeira, para desvios de pequenos cursos d’agua com sacos de areia. Custo por saco de 100</t>
    </r>
    <r>
      <rPr>
        <sz val="10"/>
        <color indexed="8"/>
        <rFont val="MT Extra"/>
        <family val="1"/>
        <charset val="2"/>
      </rPr>
      <t>l</t>
    </r>
  </si>
  <si>
    <t>Escoramento de Valas - Madeira</t>
  </si>
  <si>
    <t>Escoramento de vala/cava até 4,00m de profundidade, com pranchões em peças de madeira de 3ª de 3” x 9”, cravação e retirada dos pranchões com equipamentos. A medição do serviço é feita pela área efetivamente em contato com os pranchões. Considerando a madeira reutilizada 2 vezes. FORNECIMENTO e COLOCAÇÃO</t>
  </si>
  <si>
    <t>Consolos e Escoras de Perfis de Aço, Inclusive Fornecimento</t>
  </si>
  <si>
    <r>
      <t xml:space="preserve">Consolo de perfil de aço, com peso até 10kg, para suporte de guia (viga, longarina), em trabalhos de escoramento e congêneres, soldado em estaca do mesmo material, </t>
    </r>
    <r>
      <rPr>
        <b/>
        <sz val="10"/>
        <color indexed="8"/>
        <rFont val="Times New Roman"/>
        <family val="1"/>
      </rPr>
      <t>inclusive</t>
    </r>
    <r>
      <rPr>
        <sz val="10"/>
        <color indexed="8"/>
        <rFont val="Times New Roman"/>
        <family val="1"/>
      </rPr>
      <t xml:space="preserve"> fornecimento, colocação e retirada, admitindo-se sua utilização 10 vezes</t>
    </r>
  </si>
  <si>
    <r>
      <t xml:space="preserve">Guia (viga, longarina) de perfil de aço “I”, de 6”, 1ª alma, em trabalhos de escoramento e congêneres, soldada sobre consolos e estacas, estas intervaladas de 1,50 a 2,00m, </t>
    </r>
    <r>
      <rPr>
        <b/>
        <sz val="10"/>
        <color indexed="8"/>
        <rFont val="Times New Roman"/>
        <family val="1"/>
      </rPr>
      <t>inclusive</t>
    </r>
    <r>
      <rPr>
        <sz val="10"/>
        <color indexed="8"/>
        <rFont val="Times New Roman"/>
        <family val="1"/>
      </rPr>
      <t xml:space="preserve"> fornecimento, colocação, retirada e transporte interno com trator, admitindo-se sua utilização 7 vezes</t>
    </r>
  </si>
  <si>
    <t>Idem item 05.099.0002, sendo o perfil “I” de 10”, 1ª alma, guardando as estacas intervalo entre 2,00 e 2,50m</t>
  </si>
  <si>
    <r>
      <t xml:space="preserve">Estronca (escora) de perfil de aço “I”, de 6”, 1ª alma, em trabalhos de escoramento e congêneres, tendo comprimento de 2,50 a 3,00m, soldada em guias, </t>
    </r>
    <r>
      <rPr>
        <b/>
        <sz val="10"/>
        <color indexed="8"/>
        <rFont val="Times New Roman"/>
        <family val="1"/>
      </rPr>
      <t>inclusive</t>
    </r>
    <r>
      <rPr>
        <sz val="10"/>
        <color indexed="8"/>
        <rFont val="Times New Roman"/>
        <family val="1"/>
      </rPr>
      <t xml:space="preserve"> fornecimento, colocação, retirada e transporte interno com caminhão, admitindo-se sua utilização 7 vezes</t>
    </r>
  </si>
  <si>
    <t>Unidade de Referência para Complemento de Despesas dentro do Canteiro de Obras</t>
  </si>
  <si>
    <t>Unidade de referência para despesas dentro do canteiro de obras, tais como: consumo de água, telefone, energia elétrica, materiais de limpeza e de escritório, computadores, subsídios em alimentação e transportes, móveis e utensílios, ar condicionado, bebedouro, ART, fotografias, uniformes, diárias e demais itens que complementam as despesas já consideradas. Veja o critério para utilização deste item na contra-capa do Boletim Mensal de Custos</t>
  </si>
  <si>
    <t>ur</t>
  </si>
  <si>
    <t>Índice Geral para Mobilização e Desmobilização de Obra</t>
  </si>
  <si>
    <t>05.102.0000-0</t>
  </si>
  <si>
    <t>Índice geral para mobilização e desmobilização de obra</t>
  </si>
  <si>
    <t>Mão-de-obra - Execução de Obra</t>
  </si>
  <si>
    <r>
      <t xml:space="preserve">1) </t>
    </r>
    <r>
      <rPr>
        <sz val="10"/>
        <color indexed="8"/>
        <rFont val="Times New Roman"/>
        <family val="1"/>
      </rPr>
      <t>Vide percentual de encargos sociais na “Notas para uso do boletim”</t>
    </r>
  </si>
  <si>
    <r>
      <t xml:space="preserve">2) </t>
    </r>
    <r>
      <rPr>
        <sz val="10"/>
        <color indexed="8"/>
        <rFont val="Times New Roman"/>
        <family val="1"/>
      </rPr>
      <t>Vide mão-de-obra de consultoria e projetos  na família 01.050</t>
    </r>
  </si>
  <si>
    <r>
      <t xml:space="preserve">Mão-de-obra de marceneiro, </t>
    </r>
    <r>
      <rPr>
        <b/>
        <sz val="10"/>
        <color indexed="8"/>
        <rFont val="Times New Roman"/>
        <family val="1"/>
      </rPr>
      <t>inclusive</t>
    </r>
    <r>
      <rPr>
        <sz val="10"/>
        <color indexed="8"/>
        <rFont val="Times New Roman"/>
        <family val="1"/>
      </rPr>
      <t xml:space="preserve"> encargos sociais</t>
    </r>
  </si>
  <si>
    <r>
      <t xml:space="preserve">Mão-de-obra de serralheiro de construção civil, </t>
    </r>
    <r>
      <rPr>
        <b/>
        <sz val="10"/>
        <color indexed="8"/>
        <rFont val="Times New Roman"/>
        <family val="1"/>
      </rPr>
      <t>inclusive</t>
    </r>
    <r>
      <rPr>
        <sz val="10"/>
        <color indexed="8"/>
        <rFont val="Times New Roman"/>
        <family val="1"/>
      </rPr>
      <t xml:space="preserve"> encargos sociais</t>
    </r>
  </si>
  <si>
    <r>
      <t xml:space="preserve">Mão-de-obra de pintor, </t>
    </r>
    <r>
      <rPr>
        <b/>
        <sz val="10"/>
        <color indexed="8"/>
        <rFont val="Times New Roman"/>
        <family val="1"/>
      </rPr>
      <t>inclusive</t>
    </r>
    <r>
      <rPr>
        <sz val="10"/>
        <color indexed="8"/>
        <rFont val="Times New Roman"/>
        <family val="1"/>
      </rPr>
      <t xml:space="preserve"> encargos sociais</t>
    </r>
  </si>
  <si>
    <r>
      <t xml:space="preserve">Mão-de-obra de gesseiro, </t>
    </r>
    <r>
      <rPr>
        <b/>
        <sz val="10"/>
        <color indexed="8"/>
        <rFont val="Times New Roman"/>
        <family val="1"/>
      </rPr>
      <t>inclusive</t>
    </r>
    <r>
      <rPr>
        <sz val="10"/>
        <color indexed="8"/>
        <rFont val="Times New Roman"/>
        <family val="1"/>
      </rPr>
      <t xml:space="preserve"> encargos sociais</t>
    </r>
  </si>
  <si>
    <r>
      <t xml:space="preserve">Mão-de-obra de ladrilheiro, </t>
    </r>
    <r>
      <rPr>
        <b/>
        <sz val="10"/>
        <color indexed="8"/>
        <rFont val="Times New Roman"/>
        <family val="1"/>
      </rPr>
      <t>inclusive</t>
    </r>
    <r>
      <rPr>
        <sz val="10"/>
        <color indexed="8"/>
        <rFont val="Times New Roman"/>
        <family val="1"/>
      </rPr>
      <t xml:space="preserve"> encargos sociais</t>
    </r>
  </si>
  <si>
    <r>
      <t xml:space="preserve">Mão-de-obra de taqueiro, </t>
    </r>
    <r>
      <rPr>
        <b/>
        <sz val="10"/>
        <color indexed="8"/>
        <rFont val="Times New Roman"/>
        <family val="1"/>
      </rPr>
      <t>inclusive</t>
    </r>
    <r>
      <rPr>
        <sz val="10"/>
        <color indexed="8"/>
        <rFont val="Times New Roman"/>
        <family val="1"/>
      </rPr>
      <t xml:space="preserve"> encargos sociais</t>
    </r>
  </si>
  <si>
    <r>
      <t xml:space="preserve">Mão-de-obra de estucador, </t>
    </r>
    <r>
      <rPr>
        <b/>
        <sz val="10"/>
        <color indexed="8"/>
        <rFont val="Times New Roman"/>
        <family val="1"/>
      </rPr>
      <t>inclusive</t>
    </r>
    <r>
      <rPr>
        <sz val="10"/>
        <color indexed="8"/>
        <rFont val="Times New Roman"/>
        <family val="1"/>
      </rPr>
      <t xml:space="preserve"> encargos sociais</t>
    </r>
  </si>
  <si>
    <r>
      <t xml:space="preserve">Mão-de-obra de pedreiro, </t>
    </r>
    <r>
      <rPr>
        <b/>
        <sz val="10"/>
        <color indexed="8"/>
        <rFont val="Times New Roman"/>
        <family val="1"/>
      </rPr>
      <t>inclusive</t>
    </r>
    <r>
      <rPr>
        <sz val="10"/>
        <color indexed="8"/>
        <rFont val="Times New Roman"/>
        <family val="1"/>
      </rPr>
      <t xml:space="preserve"> encargos sociais</t>
    </r>
  </si>
  <si>
    <r>
      <t xml:space="preserve">Mão-de-obra de carpinteiro de formas, </t>
    </r>
    <r>
      <rPr>
        <b/>
        <sz val="10"/>
        <color indexed="8"/>
        <rFont val="Times New Roman"/>
        <family val="1"/>
      </rPr>
      <t>inclusive</t>
    </r>
    <r>
      <rPr>
        <sz val="10"/>
        <color indexed="8"/>
        <rFont val="Times New Roman"/>
        <family val="1"/>
      </rPr>
      <t xml:space="preserve"> encargos sociais</t>
    </r>
  </si>
  <si>
    <r>
      <t xml:space="preserve">Mão-de-obra de bombeiro hidráulico, </t>
    </r>
    <r>
      <rPr>
        <b/>
        <sz val="10"/>
        <color indexed="8"/>
        <rFont val="Times New Roman"/>
        <family val="1"/>
      </rPr>
      <t>inclusive</t>
    </r>
    <r>
      <rPr>
        <sz val="10"/>
        <color indexed="8"/>
        <rFont val="Times New Roman"/>
        <family val="1"/>
      </rPr>
      <t xml:space="preserve"> encargos sociais</t>
    </r>
  </si>
  <si>
    <r>
      <t xml:space="preserve">Mão-de-obra de carpinteiro de esquadrias, </t>
    </r>
    <r>
      <rPr>
        <b/>
        <sz val="10"/>
        <color indexed="8"/>
        <rFont val="Times New Roman"/>
        <family val="1"/>
      </rPr>
      <t>inclusive</t>
    </r>
    <r>
      <rPr>
        <sz val="10"/>
        <color indexed="8"/>
        <rFont val="Times New Roman"/>
        <family val="1"/>
      </rPr>
      <t xml:space="preserve"> encargos sociais</t>
    </r>
  </si>
  <si>
    <r>
      <t xml:space="preserve">Mão-de-obra de eletricista, </t>
    </r>
    <r>
      <rPr>
        <b/>
        <sz val="10"/>
        <color indexed="8"/>
        <rFont val="Times New Roman"/>
        <family val="1"/>
      </rPr>
      <t>inclusive</t>
    </r>
    <r>
      <rPr>
        <sz val="10"/>
        <color indexed="8"/>
        <rFont val="Times New Roman"/>
        <family val="1"/>
      </rPr>
      <t xml:space="preserve"> encargos sociais</t>
    </r>
  </si>
  <si>
    <r>
      <t xml:space="preserve">Mão-de-obra de pintor de letras, </t>
    </r>
    <r>
      <rPr>
        <b/>
        <sz val="10"/>
        <color indexed="8"/>
        <rFont val="Times New Roman"/>
        <family val="1"/>
      </rPr>
      <t>inclusive</t>
    </r>
    <r>
      <rPr>
        <sz val="10"/>
        <color indexed="8"/>
        <rFont val="Times New Roman"/>
        <family val="1"/>
      </rPr>
      <t xml:space="preserve"> encargos sociais</t>
    </r>
  </si>
  <si>
    <r>
      <t xml:space="preserve">Mão-de-obra de servente, </t>
    </r>
    <r>
      <rPr>
        <b/>
        <sz val="10"/>
        <color indexed="8"/>
        <rFont val="Times New Roman"/>
        <family val="1"/>
      </rPr>
      <t>inclusive</t>
    </r>
    <r>
      <rPr>
        <sz val="10"/>
        <color indexed="8"/>
        <rFont val="Times New Roman"/>
        <family val="1"/>
      </rPr>
      <t xml:space="preserve"> encargos sociais</t>
    </r>
  </si>
  <si>
    <r>
      <t xml:space="preserve">Mão-de-obra de ajudante, </t>
    </r>
    <r>
      <rPr>
        <b/>
        <sz val="10"/>
        <color indexed="8"/>
        <rFont val="Times New Roman"/>
        <family val="1"/>
      </rPr>
      <t>inclusive</t>
    </r>
    <r>
      <rPr>
        <sz val="10"/>
        <color indexed="8"/>
        <rFont val="Times New Roman"/>
        <family val="1"/>
      </rPr>
      <t xml:space="preserve"> encargos sociais</t>
    </r>
  </si>
  <si>
    <r>
      <t xml:space="preserve">Mão-de-obra de soldador em construção civil, </t>
    </r>
    <r>
      <rPr>
        <b/>
        <sz val="10"/>
        <color indexed="8"/>
        <rFont val="Times New Roman"/>
        <family val="1"/>
      </rPr>
      <t>inclusive</t>
    </r>
    <r>
      <rPr>
        <sz val="10"/>
        <color indexed="8"/>
        <rFont val="Times New Roman"/>
        <family val="1"/>
      </rPr>
      <t xml:space="preserve"> encargos sociais</t>
    </r>
  </si>
  <si>
    <r>
      <t xml:space="preserve">Mão-de-obra de armador de construção civil, </t>
    </r>
    <r>
      <rPr>
        <b/>
        <sz val="10"/>
        <color indexed="8"/>
        <rFont val="Times New Roman"/>
        <family val="1"/>
      </rPr>
      <t>inclusive</t>
    </r>
    <r>
      <rPr>
        <sz val="10"/>
        <color indexed="8"/>
        <rFont val="Times New Roman"/>
        <family val="1"/>
      </rPr>
      <t xml:space="preserve"> encargos sociais</t>
    </r>
  </si>
  <si>
    <r>
      <t xml:space="preserve">Mão-de-obra de marteleteiro, </t>
    </r>
    <r>
      <rPr>
        <b/>
        <sz val="10"/>
        <color indexed="8"/>
        <rFont val="Times New Roman"/>
        <family val="1"/>
      </rPr>
      <t>inclusive</t>
    </r>
    <r>
      <rPr>
        <sz val="10"/>
        <color indexed="8"/>
        <rFont val="Times New Roman"/>
        <family val="1"/>
      </rPr>
      <t xml:space="preserve"> encargos sociais</t>
    </r>
  </si>
  <si>
    <r>
      <t xml:space="preserve">Mão-de-obra de jardineiro, </t>
    </r>
    <r>
      <rPr>
        <b/>
        <sz val="10"/>
        <color indexed="8"/>
        <rFont val="Times New Roman"/>
        <family val="1"/>
      </rPr>
      <t>inclusive</t>
    </r>
    <r>
      <rPr>
        <sz val="10"/>
        <color indexed="8"/>
        <rFont val="Times New Roman"/>
        <family val="1"/>
      </rPr>
      <t xml:space="preserve"> encargos sociais</t>
    </r>
  </si>
  <si>
    <r>
      <t xml:space="preserve">Mão-de-obra de operador de máquinas em construção civil, </t>
    </r>
    <r>
      <rPr>
        <b/>
        <sz val="10"/>
        <color indexed="8"/>
        <rFont val="Times New Roman"/>
        <family val="1"/>
      </rPr>
      <t>inclusive</t>
    </r>
    <r>
      <rPr>
        <sz val="10"/>
        <color indexed="8"/>
        <rFont val="Times New Roman"/>
        <family val="1"/>
      </rPr>
      <t xml:space="preserve"> encargos sociais</t>
    </r>
  </si>
  <si>
    <r>
      <t xml:space="preserve">Mão-de-obra de apontador, </t>
    </r>
    <r>
      <rPr>
        <b/>
        <sz val="10"/>
        <color indexed="8"/>
        <rFont val="Times New Roman"/>
        <family val="1"/>
      </rPr>
      <t>inclusive</t>
    </r>
    <r>
      <rPr>
        <sz val="10"/>
        <color indexed="8"/>
        <rFont val="Times New Roman"/>
        <family val="1"/>
      </rPr>
      <t xml:space="preserve"> encargos sociais</t>
    </r>
  </si>
  <si>
    <r>
      <t xml:space="preserve">Mão-de-obra de almoxarife, </t>
    </r>
    <r>
      <rPr>
        <b/>
        <sz val="10"/>
        <color indexed="8"/>
        <rFont val="Times New Roman"/>
        <family val="1"/>
      </rPr>
      <t>inclusive</t>
    </r>
    <r>
      <rPr>
        <sz val="10"/>
        <color indexed="8"/>
        <rFont val="Times New Roman"/>
        <family val="1"/>
      </rPr>
      <t xml:space="preserve"> encargos sociais</t>
    </r>
  </si>
  <si>
    <r>
      <t xml:space="preserve">Mão-de-obra de auxiliar de almoxarife, </t>
    </r>
    <r>
      <rPr>
        <b/>
        <sz val="10"/>
        <color indexed="8"/>
        <rFont val="Times New Roman"/>
        <family val="1"/>
      </rPr>
      <t>inclusive</t>
    </r>
    <r>
      <rPr>
        <sz val="10"/>
        <color indexed="8"/>
        <rFont val="Times New Roman"/>
        <family val="1"/>
      </rPr>
      <t xml:space="preserve"> encargos sociais</t>
    </r>
  </si>
  <si>
    <r>
      <t xml:space="preserve">Mão-de-obra de estagiário, </t>
    </r>
    <r>
      <rPr>
        <b/>
        <sz val="10"/>
        <color indexed="8"/>
        <rFont val="Times New Roman"/>
        <family val="1"/>
      </rPr>
      <t>inclusive</t>
    </r>
    <r>
      <rPr>
        <sz val="10"/>
        <color indexed="8"/>
        <rFont val="Times New Roman"/>
        <family val="1"/>
      </rPr>
      <t xml:space="preserve"> encargos sociais</t>
    </r>
  </si>
  <si>
    <r>
      <t xml:space="preserve">Mão-de-obra de auxiliar técnico, </t>
    </r>
    <r>
      <rPr>
        <b/>
        <sz val="10"/>
        <color indexed="8"/>
        <rFont val="Times New Roman"/>
        <family val="1"/>
      </rPr>
      <t>inclusive</t>
    </r>
    <r>
      <rPr>
        <sz val="10"/>
        <color indexed="8"/>
        <rFont val="Times New Roman"/>
        <family val="1"/>
      </rPr>
      <t xml:space="preserve"> encargos sociais</t>
    </r>
  </si>
  <si>
    <r>
      <t xml:space="preserve">Mão-de-obra de feitor (encarregado de turma), </t>
    </r>
    <r>
      <rPr>
        <b/>
        <sz val="10"/>
        <color indexed="8"/>
        <rFont val="Times New Roman"/>
        <family val="1"/>
      </rPr>
      <t>inclusive</t>
    </r>
    <r>
      <rPr>
        <sz val="10"/>
        <color indexed="8"/>
        <rFont val="Times New Roman"/>
        <family val="1"/>
      </rPr>
      <t xml:space="preserve"> encargos sociais</t>
    </r>
  </si>
  <si>
    <r>
      <t xml:space="preserve">Mão-de-obra de encarregado para serviços de iluminação pública, </t>
    </r>
    <r>
      <rPr>
        <b/>
        <sz val="10"/>
        <color indexed="8"/>
        <rFont val="Times New Roman"/>
        <family val="1"/>
      </rPr>
      <t>inclusive</t>
    </r>
    <r>
      <rPr>
        <sz val="10"/>
        <color indexed="8"/>
        <rFont val="Times New Roman"/>
        <family val="1"/>
      </rPr>
      <t xml:space="preserve"> encargos sociais</t>
    </r>
  </si>
  <si>
    <r>
      <t xml:space="preserve">Mão-de-obra de mestre de obra “A”, </t>
    </r>
    <r>
      <rPr>
        <b/>
        <sz val="10"/>
        <color indexed="8"/>
        <rFont val="Times New Roman"/>
        <family val="1"/>
      </rPr>
      <t>inclusive</t>
    </r>
    <r>
      <rPr>
        <sz val="10"/>
        <color indexed="8"/>
        <rFont val="Times New Roman"/>
        <family val="1"/>
      </rPr>
      <t xml:space="preserve"> encargos sociais</t>
    </r>
  </si>
  <si>
    <r>
      <t xml:space="preserve">Mão-de-obra de mestre de obra “B”, </t>
    </r>
    <r>
      <rPr>
        <b/>
        <sz val="10"/>
        <color indexed="8"/>
        <rFont val="Times New Roman"/>
        <family val="1"/>
      </rPr>
      <t>inclusive</t>
    </r>
    <r>
      <rPr>
        <sz val="10"/>
        <color indexed="8"/>
        <rFont val="Times New Roman"/>
        <family val="1"/>
      </rPr>
      <t xml:space="preserve"> encargos sociais</t>
    </r>
  </si>
  <si>
    <r>
      <t xml:space="preserve">Mão-de-obra de engenheiro de segurança do trabalho, </t>
    </r>
    <r>
      <rPr>
        <b/>
        <sz val="10"/>
        <color indexed="8"/>
        <rFont val="Times New Roman"/>
        <family val="1"/>
      </rPr>
      <t>inclusive</t>
    </r>
    <r>
      <rPr>
        <sz val="10"/>
        <color indexed="8"/>
        <rFont val="Times New Roman"/>
        <family val="1"/>
      </rPr>
      <t xml:space="preserve"> encargos sociais</t>
    </r>
  </si>
  <si>
    <r>
      <t xml:space="preserve">Mão-de-obra de engenheiro ou arquiteto jr., </t>
    </r>
    <r>
      <rPr>
        <b/>
        <sz val="10"/>
        <color indexed="8"/>
        <rFont val="Times New Roman"/>
        <family val="1"/>
      </rPr>
      <t>inclusive</t>
    </r>
    <r>
      <rPr>
        <sz val="10"/>
        <color indexed="8"/>
        <rFont val="Times New Roman"/>
        <family val="1"/>
      </rPr>
      <t xml:space="preserve"> encargos sociais</t>
    </r>
  </si>
  <si>
    <r>
      <t xml:space="preserve">Mão-de-obra de engenheiro ou arquiteto senior, </t>
    </r>
    <r>
      <rPr>
        <b/>
        <sz val="10"/>
        <color indexed="8"/>
        <rFont val="Times New Roman"/>
        <family val="1"/>
      </rPr>
      <t>inclusive</t>
    </r>
    <r>
      <rPr>
        <sz val="10"/>
        <color indexed="8"/>
        <rFont val="Times New Roman"/>
        <family val="1"/>
      </rPr>
      <t xml:space="preserve"> encargos sociais</t>
    </r>
  </si>
  <si>
    <r>
      <t xml:space="preserve">Mão-de-obra de engenheiro ou arquiteto coordenador geral de projetos ou supervisor de obras, </t>
    </r>
    <r>
      <rPr>
        <b/>
        <sz val="10"/>
        <color indexed="8"/>
        <rFont val="Times New Roman"/>
        <family val="1"/>
      </rPr>
      <t>inclusive</t>
    </r>
    <r>
      <rPr>
        <sz val="10"/>
        <color indexed="8"/>
        <rFont val="Times New Roman"/>
        <family val="1"/>
      </rPr>
      <t xml:space="preserve"> encargos sociais</t>
    </r>
  </si>
  <si>
    <r>
      <t xml:space="preserve">Mão-de-obra de desenhista “A”, </t>
    </r>
    <r>
      <rPr>
        <b/>
        <sz val="10"/>
        <color indexed="8"/>
        <rFont val="Times New Roman"/>
        <family val="1"/>
      </rPr>
      <t>inclusive</t>
    </r>
    <r>
      <rPr>
        <sz val="10"/>
        <color indexed="8"/>
        <rFont val="Times New Roman"/>
        <family val="1"/>
      </rPr>
      <t xml:space="preserve"> encargos sociais</t>
    </r>
  </si>
  <si>
    <r>
      <t xml:space="preserve">Mão-de-obra de auxiliar de desenhista, </t>
    </r>
    <r>
      <rPr>
        <b/>
        <sz val="10"/>
        <color indexed="8"/>
        <rFont val="Times New Roman"/>
        <family val="1"/>
      </rPr>
      <t>inclusive</t>
    </r>
    <r>
      <rPr>
        <sz val="10"/>
        <color indexed="8"/>
        <rFont val="Times New Roman"/>
        <family val="1"/>
      </rPr>
      <t xml:space="preserve"> encargos sociais</t>
    </r>
  </si>
  <si>
    <r>
      <t xml:space="preserve">Mão-de-obra de chefe de escritório, </t>
    </r>
    <r>
      <rPr>
        <b/>
        <sz val="10"/>
        <color indexed="8"/>
        <rFont val="Times New Roman"/>
        <family val="1"/>
      </rPr>
      <t>inclusive</t>
    </r>
    <r>
      <rPr>
        <sz val="10"/>
        <color indexed="8"/>
        <rFont val="Times New Roman"/>
        <family val="1"/>
      </rPr>
      <t xml:space="preserve"> encargos sociais</t>
    </r>
  </si>
  <si>
    <r>
      <t xml:space="preserve">Mão-de-obra de secretária, </t>
    </r>
    <r>
      <rPr>
        <b/>
        <sz val="10"/>
        <color indexed="8"/>
        <rFont val="Times New Roman"/>
        <family val="1"/>
      </rPr>
      <t>inclusive</t>
    </r>
    <r>
      <rPr>
        <sz val="10"/>
        <color indexed="8"/>
        <rFont val="Times New Roman"/>
        <family val="1"/>
      </rPr>
      <t xml:space="preserve"> encargos sociais</t>
    </r>
  </si>
  <si>
    <r>
      <t xml:space="preserve">Mão-de-obra de digitador, </t>
    </r>
    <r>
      <rPr>
        <b/>
        <sz val="10"/>
        <color indexed="8"/>
        <rFont val="Times New Roman"/>
        <family val="1"/>
      </rPr>
      <t>inclusive</t>
    </r>
    <r>
      <rPr>
        <sz val="10"/>
        <color indexed="8"/>
        <rFont val="Times New Roman"/>
        <family val="1"/>
      </rPr>
      <t xml:space="preserve"> encargos sociais</t>
    </r>
  </si>
  <si>
    <r>
      <t xml:space="preserve">Mão-de-obra de escriturário, </t>
    </r>
    <r>
      <rPr>
        <b/>
        <sz val="10"/>
        <color indexed="8"/>
        <rFont val="Times New Roman"/>
        <family val="1"/>
      </rPr>
      <t>inclusive</t>
    </r>
    <r>
      <rPr>
        <sz val="10"/>
        <color indexed="8"/>
        <rFont val="Times New Roman"/>
        <family val="1"/>
      </rPr>
      <t xml:space="preserve"> encargos sociais</t>
    </r>
  </si>
  <si>
    <r>
      <t xml:space="preserve">Mão-de-obra de auxiliar de escritório, </t>
    </r>
    <r>
      <rPr>
        <b/>
        <sz val="10"/>
        <color indexed="8"/>
        <rFont val="Times New Roman"/>
        <family val="1"/>
      </rPr>
      <t>inclusive</t>
    </r>
    <r>
      <rPr>
        <sz val="10"/>
        <color indexed="8"/>
        <rFont val="Times New Roman"/>
        <family val="1"/>
      </rPr>
      <t xml:space="preserve"> encargos sociais</t>
    </r>
  </si>
  <si>
    <r>
      <t xml:space="preserve">Mão-de-obra de calceteiro, </t>
    </r>
    <r>
      <rPr>
        <b/>
        <sz val="10"/>
        <color indexed="8"/>
        <rFont val="Times New Roman"/>
        <family val="1"/>
      </rPr>
      <t>inclusive</t>
    </r>
    <r>
      <rPr>
        <sz val="10"/>
        <color indexed="8"/>
        <rFont val="Times New Roman"/>
        <family val="1"/>
      </rPr>
      <t xml:space="preserve"> encargos sociais</t>
    </r>
  </si>
  <si>
    <r>
      <t xml:space="preserve">Mão-de-obra de vidraceiro, </t>
    </r>
    <r>
      <rPr>
        <b/>
        <sz val="10"/>
        <color indexed="8"/>
        <rFont val="Times New Roman"/>
        <family val="1"/>
      </rPr>
      <t>inclusive</t>
    </r>
    <r>
      <rPr>
        <sz val="10"/>
        <color indexed="8"/>
        <rFont val="Times New Roman"/>
        <family val="1"/>
      </rPr>
      <t xml:space="preserve"> encargos sociais</t>
    </r>
  </si>
  <si>
    <r>
      <t xml:space="preserve">Mão-de-obra de encarregado de montagem, </t>
    </r>
    <r>
      <rPr>
        <b/>
        <sz val="10"/>
        <color indexed="8"/>
        <rFont val="Times New Roman"/>
        <family val="1"/>
      </rPr>
      <t>inclusive</t>
    </r>
    <r>
      <rPr>
        <sz val="10"/>
        <color indexed="8"/>
        <rFont val="Times New Roman"/>
        <family val="1"/>
      </rPr>
      <t xml:space="preserve"> encargos sociais</t>
    </r>
  </si>
  <si>
    <r>
      <t xml:space="preserve">Mão-de-obra de impermeabilizador, </t>
    </r>
    <r>
      <rPr>
        <b/>
        <sz val="10"/>
        <color indexed="8"/>
        <rFont val="Times New Roman"/>
        <family val="1"/>
      </rPr>
      <t xml:space="preserve">inclusive </t>
    </r>
    <r>
      <rPr>
        <sz val="10"/>
        <color indexed="8"/>
        <rFont val="Times New Roman"/>
        <family val="1"/>
      </rPr>
      <t>encargos sociais</t>
    </r>
  </si>
  <si>
    <r>
      <t xml:space="preserve">Mão-de-obra de técnico de segurança do trabalho, </t>
    </r>
    <r>
      <rPr>
        <b/>
        <sz val="10"/>
        <color indexed="8"/>
        <rFont val="Times New Roman"/>
        <family val="1"/>
      </rPr>
      <t xml:space="preserve">inclusive </t>
    </r>
    <r>
      <rPr>
        <sz val="10"/>
        <color indexed="8"/>
        <rFont val="Times New Roman"/>
        <family val="1"/>
      </rPr>
      <t>encargos sociais</t>
    </r>
  </si>
  <si>
    <r>
      <t xml:space="preserve">Mão-de-obra de auxiliar de enfermagem, </t>
    </r>
    <r>
      <rPr>
        <b/>
        <sz val="10"/>
        <color indexed="8"/>
        <rFont val="Times New Roman"/>
        <family val="1"/>
      </rPr>
      <t xml:space="preserve">inclusive </t>
    </r>
    <r>
      <rPr>
        <sz val="10"/>
        <color indexed="8"/>
        <rFont val="Times New Roman"/>
        <family val="1"/>
      </rPr>
      <t>encargos sociais</t>
    </r>
  </si>
  <si>
    <r>
      <t xml:space="preserve">Mão-de-obra de enfermeiro, </t>
    </r>
    <r>
      <rPr>
        <b/>
        <sz val="10"/>
        <color indexed="8"/>
        <rFont val="Times New Roman"/>
        <family val="1"/>
      </rPr>
      <t xml:space="preserve">inclusive </t>
    </r>
    <r>
      <rPr>
        <sz val="10"/>
        <color indexed="8"/>
        <rFont val="Times New Roman"/>
        <family val="1"/>
      </rPr>
      <t>encargos sociais</t>
    </r>
  </si>
  <si>
    <r>
      <t xml:space="preserve">Mão-de-obra de técnico de edificações, </t>
    </r>
    <r>
      <rPr>
        <b/>
        <sz val="10"/>
        <color indexed="8"/>
        <rFont val="Times New Roman"/>
        <family val="1"/>
      </rPr>
      <t>inclusive</t>
    </r>
    <r>
      <rPr>
        <sz val="10"/>
        <color indexed="8"/>
        <rFont val="Times New Roman"/>
        <family val="1"/>
      </rPr>
      <t xml:space="preserve"> encargos sociais</t>
    </r>
  </si>
  <si>
    <r>
      <t xml:space="preserve">Mão-de-obra para topógrafo “A”, </t>
    </r>
    <r>
      <rPr>
        <b/>
        <sz val="10"/>
        <color indexed="8"/>
        <rFont val="Times New Roman"/>
        <family val="1"/>
      </rPr>
      <t>inclusive</t>
    </r>
    <r>
      <rPr>
        <sz val="10"/>
        <color indexed="8"/>
        <rFont val="Times New Roman"/>
        <family val="1"/>
      </rPr>
      <t xml:space="preserve"> encargos sociais</t>
    </r>
  </si>
  <si>
    <r>
      <t xml:space="preserve">Mão-de-obra para auxiliar de topografia, </t>
    </r>
    <r>
      <rPr>
        <b/>
        <sz val="10"/>
        <color indexed="8"/>
        <rFont val="Times New Roman"/>
        <family val="1"/>
      </rPr>
      <t>inclusive</t>
    </r>
    <r>
      <rPr>
        <sz val="10"/>
        <color indexed="8"/>
        <rFont val="Times New Roman"/>
        <family val="1"/>
      </rPr>
      <t xml:space="preserve"> encargos sociais</t>
    </r>
  </si>
  <si>
    <r>
      <t xml:space="preserve">Mão-de-obra para laboratorista “A”, </t>
    </r>
    <r>
      <rPr>
        <b/>
        <sz val="10"/>
        <color indexed="8"/>
        <rFont val="Times New Roman"/>
        <family val="1"/>
      </rPr>
      <t>inclusive</t>
    </r>
    <r>
      <rPr>
        <sz val="10"/>
        <color indexed="8"/>
        <rFont val="Times New Roman"/>
        <family val="1"/>
      </rPr>
      <t xml:space="preserve"> encargos sociais</t>
    </r>
  </si>
  <si>
    <r>
      <t xml:space="preserve">Mão-de-obra de motorista, </t>
    </r>
    <r>
      <rPr>
        <b/>
        <sz val="10"/>
        <color indexed="8"/>
        <rFont val="Times New Roman"/>
        <family val="1"/>
      </rPr>
      <t xml:space="preserve">inclusive </t>
    </r>
    <r>
      <rPr>
        <sz val="10"/>
        <color indexed="8"/>
        <rFont val="Times New Roman"/>
        <family val="1"/>
      </rPr>
      <t>encargos sociais</t>
    </r>
  </si>
  <si>
    <r>
      <t xml:space="preserve">Mão-de-obra de topógrafo B, </t>
    </r>
    <r>
      <rPr>
        <b/>
        <sz val="10"/>
        <color indexed="8"/>
        <rFont val="Times New Roman"/>
        <family val="1"/>
      </rPr>
      <t xml:space="preserve">inclusive </t>
    </r>
    <r>
      <rPr>
        <sz val="10"/>
        <color indexed="8"/>
        <rFont val="Times New Roman"/>
        <family val="1"/>
      </rPr>
      <t>encargos sociais</t>
    </r>
  </si>
  <si>
    <r>
      <t xml:space="preserve">Mão-de-obra de desenhista B, </t>
    </r>
    <r>
      <rPr>
        <b/>
        <sz val="10"/>
        <color indexed="8"/>
        <rFont val="Times New Roman"/>
        <family val="1"/>
      </rPr>
      <t xml:space="preserve">inclusive </t>
    </r>
    <r>
      <rPr>
        <sz val="10"/>
        <color indexed="8"/>
        <rFont val="Times New Roman"/>
        <family val="1"/>
      </rPr>
      <t>encargos sociais</t>
    </r>
  </si>
  <si>
    <r>
      <t xml:space="preserve">Mão-de-obra de mecânico de máquinas da construção civil, </t>
    </r>
    <r>
      <rPr>
        <b/>
        <sz val="10"/>
        <color indexed="8"/>
        <rFont val="Times New Roman"/>
        <family val="1"/>
      </rPr>
      <t xml:space="preserve">inclusive </t>
    </r>
    <r>
      <rPr>
        <sz val="10"/>
        <color indexed="8"/>
        <rFont val="Times New Roman"/>
        <family val="1"/>
      </rPr>
      <t>encargos sociais</t>
    </r>
  </si>
  <si>
    <r>
      <t xml:space="preserve">Mão-de-obra de torneiro mecânico, </t>
    </r>
    <r>
      <rPr>
        <b/>
        <sz val="10"/>
        <color indexed="8"/>
        <rFont val="Times New Roman"/>
        <family val="1"/>
      </rPr>
      <t xml:space="preserve">inclusive </t>
    </r>
    <r>
      <rPr>
        <sz val="10"/>
        <color indexed="8"/>
        <rFont val="Times New Roman"/>
        <family val="1"/>
      </rPr>
      <t>encargos sociais</t>
    </r>
  </si>
  <si>
    <r>
      <t xml:space="preserve">Mão-de-obra de montador eletromecânico, </t>
    </r>
    <r>
      <rPr>
        <b/>
        <sz val="10"/>
        <color indexed="8"/>
        <rFont val="Times New Roman"/>
        <family val="1"/>
      </rPr>
      <t xml:space="preserve">inclusive </t>
    </r>
    <r>
      <rPr>
        <sz val="10"/>
        <color indexed="8"/>
        <rFont val="Times New Roman"/>
        <family val="1"/>
      </rPr>
      <t>encargos sociais</t>
    </r>
  </si>
  <si>
    <r>
      <t xml:space="preserve">Mão-de-obra de ajudante de montador eletromecânico, </t>
    </r>
    <r>
      <rPr>
        <b/>
        <sz val="10"/>
        <color indexed="8"/>
        <rFont val="Times New Roman"/>
        <family val="1"/>
      </rPr>
      <t xml:space="preserve">inclusive </t>
    </r>
    <r>
      <rPr>
        <sz val="10"/>
        <color indexed="8"/>
        <rFont val="Times New Roman"/>
        <family val="1"/>
      </rPr>
      <t>encargos sociais</t>
    </r>
  </si>
  <si>
    <r>
      <t xml:space="preserve">Mão-de-obra eletrotécnico, </t>
    </r>
    <r>
      <rPr>
        <b/>
        <sz val="10"/>
        <color indexed="8"/>
        <rFont val="Times New Roman"/>
        <family val="1"/>
      </rPr>
      <t xml:space="preserve">inclusive </t>
    </r>
    <r>
      <rPr>
        <sz val="10"/>
        <color indexed="8"/>
        <rFont val="Times New Roman"/>
        <family val="1"/>
      </rPr>
      <t>encargos sociais</t>
    </r>
  </si>
  <si>
    <r>
      <t xml:space="preserve">Mão-de-obra de rastilheiro, </t>
    </r>
    <r>
      <rPr>
        <b/>
        <sz val="10"/>
        <color indexed="8"/>
        <rFont val="Times New Roman"/>
        <family val="1"/>
      </rPr>
      <t xml:space="preserve">inclusive </t>
    </r>
    <r>
      <rPr>
        <sz val="10"/>
        <color indexed="8"/>
        <rFont val="Times New Roman"/>
        <family val="1"/>
      </rPr>
      <t>encargos sociais</t>
    </r>
  </si>
  <si>
    <r>
      <t xml:space="preserve">Mão-de-obra de técnico A, para obras rodoviárias, </t>
    </r>
    <r>
      <rPr>
        <b/>
        <sz val="10"/>
        <color indexed="8"/>
        <rFont val="Times New Roman"/>
        <family val="1"/>
      </rPr>
      <t xml:space="preserve">inclusive </t>
    </r>
    <r>
      <rPr>
        <sz val="10"/>
        <color indexed="8"/>
        <rFont val="Times New Roman"/>
        <family val="1"/>
      </rPr>
      <t>encargos sociais</t>
    </r>
  </si>
  <si>
    <r>
      <t xml:space="preserve">Mão-de-obra de médico do trabalho, </t>
    </r>
    <r>
      <rPr>
        <b/>
        <sz val="10"/>
        <color indexed="8"/>
        <rFont val="Times New Roman"/>
        <family val="1"/>
      </rPr>
      <t xml:space="preserve">inclusive </t>
    </r>
    <r>
      <rPr>
        <sz val="10"/>
        <color indexed="8"/>
        <rFont val="Times New Roman"/>
        <family val="1"/>
      </rPr>
      <t>encargos sociais</t>
    </r>
  </si>
  <si>
    <r>
      <t xml:space="preserve">Mão-de-obra de técnico de qualidade, </t>
    </r>
    <r>
      <rPr>
        <b/>
        <sz val="10"/>
        <color indexed="8"/>
        <rFont val="Times New Roman"/>
        <family val="1"/>
      </rPr>
      <t xml:space="preserve">inclusive </t>
    </r>
    <r>
      <rPr>
        <sz val="10"/>
        <color indexed="8"/>
        <rFont val="Times New Roman"/>
        <family val="1"/>
      </rPr>
      <t>encargos sociais</t>
    </r>
  </si>
  <si>
    <r>
      <t xml:space="preserve">Mão-de-obra de técnico de medição de obras, </t>
    </r>
    <r>
      <rPr>
        <b/>
        <sz val="10"/>
        <color indexed="8"/>
        <rFont val="Times New Roman"/>
        <family val="1"/>
      </rPr>
      <t xml:space="preserve">inclusive </t>
    </r>
    <r>
      <rPr>
        <sz val="10"/>
        <color indexed="8"/>
        <rFont val="Times New Roman"/>
        <family val="1"/>
      </rPr>
      <t>encargos sociais</t>
    </r>
  </si>
  <si>
    <r>
      <t xml:space="preserve">Mão-de-obra de apropriador, </t>
    </r>
    <r>
      <rPr>
        <b/>
        <sz val="10"/>
        <color indexed="8"/>
        <rFont val="Times New Roman"/>
        <family val="1"/>
      </rPr>
      <t xml:space="preserve">inclusive </t>
    </r>
    <r>
      <rPr>
        <sz val="10"/>
        <color indexed="8"/>
        <rFont val="Times New Roman"/>
        <family val="1"/>
      </rPr>
      <t>encargos sociais</t>
    </r>
  </si>
  <si>
    <r>
      <t xml:space="preserve">Mão-de-obra de comprador, </t>
    </r>
    <r>
      <rPr>
        <b/>
        <sz val="10"/>
        <color indexed="8"/>
        <rFont val="Times New Roman"/>
        <family val="1"/>
      </rPr>
      <t xml:space="preserve">inclusive </t>
    </r>
    <r>
      <rPr>
        <sz val="10"/>
        <color indexed="8"/>
        <rFont val="Times New Roman"/>
        <family val="1"/>
      </rPr>
      <t>encargos sociais</t>
    </r>
  </si>
  <si>
    <r>
      <t xml:space="preserve">Mão-de-obra de cozinheiro, </t>
    </r>
    <r>
      <rPr>
        <b/>
        <sz val="10"/>
        <color indexed="8"/>
        <rFont val="Times New Roman"/>
        <family val="1"/>
      </rPr>
      <t xml:space="preserve">inclusive </t>
    </r>
    <r>
      <rPr>
        <sz val="10"/>
        <color indexed="8"/>
        <rFont val="Times New Roman"/>
        <family val="1"/>
      </rPr>
      <t>encargos sociais</t>
    </r>
  </si>
  <si>
    <r>
      <t xml:space="preserve">Mão-de-obra de faxineiro, </t>
    </r>
    <r>
      <rPr>
        <b/>
        <sz val="10"/>
        <color indexed="8"/>
        <rFont val="Times New Roman"/>
        <family val="1"/>
      </rPr>
      <t xml:space="preserve">inclusive </t>
    </r>
    <r>
      <rPr>
        <sz val="10"/>
        <color indexed="8"/>
        <rFont val="Times New Roman"/>
        <family val="1"/>
      </rPr>
      <t>encargos sociais</t>
    </r>
  </si>
  <si>
    <r>
      <t xml:space="preserve">Mão-de-obra de copeiro, </t>
    </r>
    <r>
      <rPr>
        <b/>
        <sz val="10"/>
        <color indexed="8"/>
        <rFont val="Times New Roman"/>
        <family val="1"/>
      </rPr>
      <t xml:space="preserve">inclusive </t>
    </r>
    <r>
      <rPr>
        <sz val="10"/>
        <color indexed="8"/>
        <rFont val="Times New Roman"/>
        <family val="1"/>
      </rPr>
      <t>encargos sociais</t>
    </r>
  </si>
  <si>
    <r>
      <t xml:space="preserve">Mão-de-obra de mergulhador, </t>
    </r>
    <r>
      <rPr>
        <b/>
        <sz val="10"/>
        <color indexed="8"/>
        <rFont val="Times New Roman"/>
        <family val="1"/>
      </rPr>
      <t xml:space="preserve">inclusive </t>
    </r>
    <r>
      <rPr>
        <sz val="10"/>
        <color indexed="8"/>
        <rFont val="Times New Roman"/>
        <family val="1"/>
      </rPr>
      <t>encargos sociais</t>
    </r>
  </si>
  <si>
    <r>
      <t xml:space="preserve">Mão-de-obra de museólogo restaurador, </t>
    </r>
    <r>
      <rPr>
        <b/>
        <sz val="10"/>
        <color indexed="8"/>
        <rFont val="Times New Roman"/>
        <family val="1"/>
      </rPr>
      <t xml:space="preserve">inclusive </t>
    </r>
    <r>
      <rPr>
        <sz val="10"/>
        <color indexed="8"/>
        <rFont val="Times New Roman"/>
        <family val="1"/>
      </rPr>
      <t>encargos sociais</t>
    </r>
  </si>
  <si>
    <r>
      <t xml:space="preserve">Mão-de-obra de vigia, </t>
    </r>
    <r>
      <rPr>
        <b/>
        <sz val="10"/>
        <color indexed="8"/>
        <rFont val="Times New Roman"/>
        <family val="1"/>
      </rPr>
      <t>inclusive</t>
    </r>
    <r>
      <rPr>
        <sz val="10"/>
        <color indexed="8"/>
        <rFont val="Times New Roman"/>
        <family val="1"/>
      </rPr>
      <t xml:space="preserve"> encargos sociais</t>
    </r>
  </si>
  <si>
    <r>
      <t xml:space="preserve">Mão-de-obra de vigia, </t>
    </r>
    <r>
      <rPr>
        <b/>
        <sz val="10"/>
        <color indexed="8"/>
        <rFont val="Times New Roman"/>
        <family val="1"/>
      </rPr>
      <t xml:space="preserve">inclusive </t>
    </r>
    <r>
      <rPr>
        <sz val="10"/>
        <color indexed="8"/>
        <rFont val="Times New Roman"/>
        <family val="1"/>
      </rPr>
      <t>encargos sociais com adicional noturno</t>
    </r>
  </si>
  <si>
    <r>
      <t xml:space="preserve">Mão-de-obra de encarregado de obra, </t>
    </r>
    <r>
      <rPr>
        <b/>
        <sz val="10"/>
        <color indexed="8"/>
        <rFont val="Times New Roman"/>
        <family val="1"/>
      </rPr>
      <t>inclusive</t>
    </r>
    <r>
      <rPr>
        <sz val="10"/>
        <color indexed="8"/>
        <rFont val="Times New Roman"/>
        <family val="1"/>
      </rPr>
      <t xml:space="preserve"> encargos sociais</t>
    </r>
  </si>
  <si>
    <r>
      <t xml:space="preserve">Mão-de-obra de engenheiro ou arquiteto sênior, </t>
    </r>
    <r>
      <rPr>
        <b/>
        <sz val="10"/>
        <color indexed="8"/>
        <rFont val="Times New Roman"/>
        <family val="1"/>
      </rPr>
      <t>inclusive</t>
    </r>
    <r>
      <rPr>
        <sz val="10"/>
        <color indexed="8"/>
        <rFont val="Times New Roman"/>
        <family val="1"/>
      </rPr>
      <t xml:space="preserve"> encargos sociais</t>
    </r>
  </si>
  <si>
    <r>
      <t xml:space="preserve">Mão-de-obra de eletrotécnico, </t>
    </r>
    <r>
      <rPr>
        <b/>
        <sz val="10"/>
        <color indexed="8"/>
        <rFont val="Times New Roman"/>
        <family val="1"/>
      </rPr>
      <t xml:space="preserve">inclusive </t>
    </r>
    <r>
      <rPr>
        <sz val="10"/>
        <color indexed="8"/>
        <rFont val="Times New Roman"/>
        <family val="1"/>
      </rPr>
      <t>encargos sociais</t>
    </r>
  </si>
  <si>
    <r>
      <t xml:space="preserve">Mão-de-obra de engenheiro de segurança do trabalho, </t>
    </r>
    <r>
      <rPr>
        <b/>
        <sz val="10"/>
        <color indexed="8"/>
        <rFont val="Times New Roman"/>
        <family val="1"/>
      </rPr>
      <t xml:space="preserve">inclusive </t>
    </r>
    <r>
      <rPr>
        <sz val="10"/>
        <color indexed="8"/>
        <rFont val="Times New Roman"/>
        <family val="1"/>
      </rPr>
      <t>encargos sociais</t>
    </r>
  </si>
  <si>
    <r>
      <t xml:space="preserve">Mão-de-obra de digitador, </t>
    </r>
    <r>
      <rPr>
        <b/>
        <sz val="10"/>
        <color indexed="8"/>
        <rFont val="Times New Roman"/>
        <family val="1"/>
      </rPr>
      <t xml:space="preserve">inclusive </t>
    </r>
    <r>
      <rPr>
        <sz val="10"/>
        <color indexed="8"/>
        <rFont val="Times New Roman"/>
        <family val="1"/>
      </rPr>
      <t>encargos sociais</t>
    </r>
  </si>
  <si>
    <t>Serviços de Vigilância 24h/dia (Vigia de Obra)</t>
  </si>
  <si>
    <t>Serviço de vigilância 24h/dia (vigia de obra), para 1 posto</t>
  </si>
  <si>
    <t>Idem item 05.105.0200, sendo 2 postos</t>
  </si>
  <si>
    <t>Idem item 05.105.0200, sendo 3 postos</t>
  </si>
  <si>
    <t>Serviços de Vigilância 24h/dia (Vigilância Armada)</t>
  </si>
  <si>
    <t>Serviço de vigilância armada 24h/dia, para 1 posto</t>
  </si>
  <si>
    <t>Idem item 05.205.0010, sendo 2 postos</t>
  </si>
  <si>
    <t>Idem item 05.205.0010, sendo 3 postos</t>
  </si>
  <si>
    <t>Idem item 05.205.0010, sendo 4 postos</t>
  </si>
  <si>
    <t>Índices Globais Setoriais</t>
  </si>
  <si>
    <t>05.100.0000-0</t>
  </si>
  <si>
    <r>
      <t>Índice geral da Construção Civil (</t>
    </r>
    <r>
      <rPr>
        <b/>
        <sz val="10"/>
        <color indexed="8"/>
        <rFont val="Times New Roman"/>
        <family val="1"/>
      </rPr>
      <t>PRÉDIOS PÚBLICOS</t>
    </r>
    <r>
      <rPr>
        <sz val="10"/>
        <color indexed="8"/>
        <rFont val="Times New Roman"/>
        <family val="1"/>
      </rPr>
      <t>)</t>
    </r>
  </si>
  <si>
    <t>05.103.0000-0</t>
  </si>
  <si>
    <t>Índice geral para fornecimento de materiais da Construção Civil</t>
  </si>
  <si>
    <t>05.105.0000-0</t>
  </si>
  <si>
    <t>Índice de salário da Construção Civil</t>
  </si>
  <si>
    <t>05.110.0000-0</t>
  </si>
  <si>
    <t>Índice de salário Industrial</t>
  </si>
  <si>
    <t>05.115.0000-0</t>
  </si>
  <si>
    <t>Índice de custo de matéria-prima nacional</t>
  </si>
  <si>
    <t>05.120.0000-0</t>
  </si>
  <si>
    <t>Índice de custo de matéria-prima importada</t>
  </si>
  <si>
    <t>05.125.0000-0</t>
  </si>
  <si>
    <t>Índice para serviços de manutenção em equipamentos eletromecânicos e eletrônicos</t>
  </si>
  <si>
    <t>05.130.0000-0</t>
  </si>
  <si>
    <t>Índice para execução e montagem de dutos para ar condicionado</t>
  </si>
  <si>
    <t>05.140.0000-0</t>
  </si>
  <si>
    <t>Índice para serviços de assistência saúde e higiene</t>
  </si>
  <si>
    <t>05.170.0000-0</t>
  </si>
  <si>
    <t>Índice para serviços de fornecimento de ticket-refeição</t>
  </si>
  <si>
    <t>05.175.0000-0</t>
  </si>
  <si>
    <t>Índice para serviços de copeiragem</t>
  </si>
  <si>
    <t>05.180.0000-0</t>
  </si>
  <si>
    <t>Índice para prestação de serviços de ascensoristas</t>
  </si>
  <si>
    <t>05.185.0000-0</t>
  </si>
  <si>
    <t>Índice para serviços de locação de máquinas copiadoras</t>
  </si>
  <si>
    <t>05.205.0000-0</t>
  </si>
  <si>
    <t>Índice para serviços de segurança e vigilância</t>
  </si>
  <si>
    <t>05.220.0000-0</t>
  </si>
  <si>
    <t>Índice de evolução de salários dos empregados em empresa de processamento de dados</t>
  </si>
  <si>
    <t>05.221.0000-0</t>
  </si>
  <si>
    <t>Índice para serviços de informática</t>
  </si>
  <si>
    <t>05.222.0000-0</t>
  </si>
  <si>
    <t>Índice para locação de equipamentos de informática</t>
  </si>
  <si>
    <t>05.223.0000-0</t>
  </si>
  <si>
    <t>Índice para fornecimento de equipamentos de informática</t>
  </si>
  <si>
    <t>05.240.0000-0</t>
  </si>
  <si>
    <t>Índice para serviços de fornecimento de material heliográfico</t>
  </si>
  <si>
    <t>05.255.0000-0</t>
  </si>
  <si>
    <t>Índice para serviços de medição, coleta de amostra e análise de despejos industriais</t>
  </si>
  <si>
    <t>05.288.0000-0</t>
  </si>
  <si>
    <t>Índice para serviços de organização de acervos documentais</t>
  </si>
  <si>
    <t>05.296.0000-0</t>
  </si>
  <si>
    <t>Índice para serviços de fornecimento de água mineral</t>
  </si>
  <si>
    <t>05.300.0000-0</t>
  </si>
  <si>
    <t>Índice para serviços de limpeza e conservação em edificações</t>
  </si>
  <si>
    <t>05.305.0000-0</t>
  </si>
  <si>
    <t>Índice para serviços de lavanderia</t>
  </si>
  <si>
    <t>05.310.0000-0</t>
  </si>
  <si>
    <t>Índice para serviços de locação de equipamentos eletromecânicos e eletrônicos</t>
  </si>
  <si>
    <t>05.330.0000-0</t>
  </si>
  <si>
    <t>Indice para serviços gráficos</t>
  </si>
  <si>
    <t>05.350.0000-0</t>
  </si>
  <si>
    <t>Índice de evolução do salário mínimo</t>
  </si>
  <si>
    <t>05.355.0000-0</t>
  </si>
  <si>
    <t>Índice para serviços de locação de máquina de franquear correspondências</t>
  </si>
  <si>
    <t>05.400.0000-0</t>
  </si>
  <si>
    <t>Índice para serviços de assessoria jurídica</t>
  </si>
  <si>
    <t>05.500.0000-0</t>
  </si>
  <si>
    <t>Índice para serviços de reforma em móveis (mesas, cadeiras, etc), tipo PREMEN</t>
  </si>
  <si>
    <t>05.560.0000-0</t>
  </si>
  <si>
    <t>Índice para fornecimento de móveis escolares</t>
  </si>
  <si>
    <t>05.580.0000-0</t>
  </si>
  <si>
    <t>Índice para fornecimento de equipamentos e utensílios de prédios escolares</t>
  </si>
  <si>
    <t>05.585.0000-0</t>
  </si>
  <si>
    <t>Índice para fornecimento de mobiliário médico para prédios escolares</t>
  </si>
  <si>
    <t>05.590.0000-0</t>
  </si>
  <si>
    <t>Índice para fornecimento de equipamentos médicos para prédios escolares</t>
  </si>
  <si>
    <t>05.600.0000-0</t>
  </si>
  <si>
    <r>
      <t xml:space="preserve">Índice geral para serviços de assentamento de tubulação de gás, </t>
    </r>
    <r>
      <rPr>
        <b/>
        <sz val="10"/>
        <color indexed="8"/>
        <rFont val="Times New Roman"/>
        <family val="1"/>
      </rPr>
      <t xml:space="preserve">exclusive </t>
    </r>
    <r>
      <rPr>
        <sz val="10"/>
        <color indexed="8"/>
        <rFont val="Times New Roman"/>
        <family val="1"/>
      </rPr>
      <t>fornecimento da tubulação</t>
    </r>
  </si>
  <si>
    <t>CATEGORIA 06</t>
  </si>
  <si>
    <t>Galerias, Dre</t>
  </si>
  <si>
    <t>Tubos de Concreto Simples - Águas Pluviais - Junta Argamassada - Assentamento</t>
  </si>
  <si>
    <t>Vide família 06.003</t>
  </si>
  <si>
    <r>
      <t xml:space="preserve">Assentamento de tubos de concreto simples, </t>
    </r>
    <r>
      <rPr>
        <b/>
        <sz val="10"/>
        <color indexed="8"/>
        <rFont val="Times New Roman"/>
        <family val="1"/>
      </rPr>
      <t>exclusive</t>
    </r>
    <r>
      <rPr>
        <sz val="10"/>
        <color indexed="8"/>
        <rFont val="Times New Roman"/>
        <family val="1"/>
      </rPr>
      <t xml:space="preserve"> fornecimento destes, para coletor de águas pluviais, com diâmetro de 200mm,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t>
    </r>
  </si>
  <si>
    <t>Idem item 06.001.0020, com diâmetro de 300mm</t>
  </si>
  <si>
    <t>Idem item 06.001.0020, com diâmetro de 400mm</t>
  </si>
  <si>
    <t>Idem item 06.001.0020, com diâmetro de 500mm</t>
  </si>
  <si>
    <t>Idem item 06.001.0020, com diâmetro de 600mm</t>
  </si>
  <si>
    <t>Tubos de Concreto Armado - Águas Pluviais - Junta Argamassada - Assentamento</t>
  </si>
  <si>
    <t>Vide famílias 06.004, 06.250 e 06.251</t>
  </si>
  <si>
    <r>
      <t xml:space="preserve">Assentamento de tubos de concreto armado, </t>
    </r>
    <r>
      <rPr>
        <b/>
        <sz val="10"/>
        <color indexed="8"/>
        <rFont val="Times New Roman"/>
        <family val="1"/>
      </rPr>
      <t xml:space="preserve">exclusive </t>
    </r>
    <r>
      <rPr>
        <sz val="10"/>
        <color indexed="8"/>
        <rFont val="Times New Roman"/>
        <family val="1"/>
      </rPr>
      <t xml:space="preserve">fornecimento destes, para coletor de  águas pluviais, com diâmetro de 300mm, aterro e soca até a altura da geratriz superior do tubo, considerando o material da própria escavação, </t>
    </r>
    <r>
      <rPr>
        <b/>
        <sz val="10"/>
        <color indexed="8"/>
        <rFont val="Times New Roman"/>
        <family val="1"/>
      </rPr>
      <t xml:space="preserve">inclusive </t>
    </r>
    <r>
      <rPr>
        <sz val="10"/>
        <color indexed="8"/>
        <rFont val="Times New Roman"/>
        <family val="1"/>
      </rPr>
      <t>fornecimento do material para rejuntamento com argamassa de cimento e areia, no traço 1:4 e acerto de fundo de vala</t>
    </r>
  </si>
  <si>
    <t>Idem item 06.001.0030, com diâmetro de 400mm</t>
  </si>
  <si>
    <t>Idem item 06.001.0030, com diâmetro de 500mm</t>
  </si>
  <si>
    <t>Idem item 06.001.0030, com diâmetro de 600mm</t>
  </si>
  <si>
    <t>Idem item 06.001.0030, com diâmetro de 700mm</t>
  </si>
  <si>
    <t>Idem item 06.001.0030, com diâmetro de 800mm</t>
  </si>
  <si>
    <t>Idem item 06.001.0030, com diâmetro de 900mm</t>
  </si>
  <si>
    <t>Idem item 06.001.0030, com diâmetro de 1000mm</t>
  </si>
  <si>
    <t>Idem item 06.001.0030, com diâmetro de 1100mm</t>
  </si>
  <si>
    <t>Idem item 06.001.0030, com diâmetro de 1200mm</t>
  </si>
  <si>
    <t>Idem item 06.001.0030, com diâmetro de 1500mm</t>
  </si>
  <si>
    <t>Idem item 06.001.0030, com diâmetro de 1750mm</t>
  </si>
  <si>
    <t>Idem item 06.001.0030, com diâmetro de 2000mm</t>
  </si>
  <si>
    <t>Tubos de Concreto Armado - Galeria de Esgoto Sanitário - Junta de Anel de Borracha - Assentamento</t>
  </si>
  <si>
    <t>Vide família 06.002</t>
  </si>
  <si>
    <r>
      <t xml:space="preserve">Assentamento de tubos de concreto armado com juntas de anel de borracha, </t>
    </r>
    <r>
      <rPr>
        <b/>
        <sz val="10"/>
        <color indexed="8"/>
        <rFont val="Times New Roman"/>
        <family val="1"/>
      </rPr>
      <t>exclusive</t>
    </r>
    <r>
      <rPr>
        <sz val="10"/>
        <color indexed="8"/>
        <rFont val="Times New Roman"/>
        <family val="1"/>
      </rPr>
      <t xml:space="preserve"> fornecimento destes (tubos e juntas), para galerias de esgoto sanitário, com o diâmetro de 300mm, aterro e soca até a altura da geratriz superior do tubo, considerando o material da própria escavação, </t>
    </r>
    <r>
      <rPr>
        <b/>
        <sz val="10"/>
        <color indexed="8"/>
        <rFont val="Times New Roman"/>
        <family val="1"/>
      </rPr>
      <t xml:space="preserve">inclusive </t>
    </r>
    <r>
      <rPr>
        <sz val="10"/>
        <color indexed="8"/>
        <rFont val="Times New Roman"/>
        <family val="1"/>
      </rPr>
      <t>acerto de fundo de vala</t>
    </r>
  </si>
  <si>
    <t>Idem item 06.001.0059, com diâmetro de 400mm</t>
  </si>
  <si>
    <t>Idem item 06.001.0059, com diâmetro de 500mm</t>
  </si>
  <si>
    <t>Idem item 06.001.0059, com diâmetro de 600mm</t>
  </si>
  <si>
    <t>Idem item 06.001.0059, com diâmetro de 700mm</t>
  </si>
  <si>
    <t>Idem item 06.001.0059, com diâmetro de 800mm</t>
  </si>
  <si>
    <t>Idem item 06.001.0059, com diâmetro de 900mm</t>
  </si>
  <si>
    <t>Idem item 06.001.0059, com diâmetro de 1000mm</t>
  </si>
  <si>
    <t>Idem item 06.001.0059, com diâmetro de 1100mm</t>
  </si>
  <si>
    <t>Idem item 06.001.0059, com diâmetro de 1200mm</t>
  </si>
  <si>
    <t>Idem item 06.001.0059, com diâmetro de 1500mm</t>
  </si>
  <si>
    <t>Idem item 06.001.0059, com diâmetro de 1750mm</t>
  </si>
  <si>
    <t>Idem item 06.001.0059, com diâmetro de 2000mm</t>
  </si>
  <si>
    <t>Tubos de Cimento Sem Amianto, tipo Esgoto - Assentamento</t>
  </si>
  <si>
    <r>
      <t xml:space="preserve">Assentamento de tubos de cimento sem amianto, com juntas de anel de borracha, </t>
    </r>
    <r>
      <rPr>
        <b/>
        <sz val="10"/>
        <color indexed="8"/>
        <rFont val="Times New Roman"/>
        <family val="1"/>
      </rPr>
      <t xml:space="preserve">exclusive </t>
    </r>
    <r>
      <rPr>
        <sz val="10"/>
        <color indexed="8"/>
        <rFont val="Times New Roman"/>
        <family val="1"/>
      </rPr>
      <t xml:space="preserve">fornecimento destes (tubos e juntas), tipo esgoto, com diâmetro de 75mm, aterro e soca até a altura da geratriz superior do tubo, considerando o material da própria escavação, </t>
    </r>
    <r>
      <rPr>
        <b/>
        <sz val="10"/>
        <color indexed="8"/>
        <rFont val="Times New Roman"/>
        <family val="1"/>
      </rPr>
      <t xml:space="preserve">inclusive </t>
    </r>
    <r>
      <rPr>
        <sz val="10"/>
        <color indexed="8"/>
        <rFont val="Times New Roman"/>
        <family val="1"/>
      </rPr>
      <t>acerto de fundo de vala</t>
    </r>
  </si>
  <si>
    <t>Idem item 06.001.0080, com diâmetro de 100mm</t>
  </si>
  <si>
    <t>Idem item 06.001.0080, com diâmetro de 150mm</t>
  </si>
  <si>
    <t>Idem item 06.001.0080, com diâmetro de 200mm</t>
  </si>
  <si>
    <t>Idem item 06.001.0080, com diâmetro de 250mm</t>
  </si>
  <si>
    <t>Idem item 06.001.0080, com diâmetro de 300mm</t>
  </si>
  <si>
    <t>Tubos Cerâmicos - Junta Argamassada - Esgoto e Águas Pluviais- Assentamento</t>
  </si>
  <si>
    <t>Vide família 06.300</t>
  </si>
  <si>
    <r>
      <t xml:space="preserve">Assentamento de tubos de cerâmica, </t>
    </r>
    <r>
      <rPr>
        <b/>
        <sz val="10"/>
        <color indexed="8"/>
        <rFont val="Times New Roman"/>
        <family val="1"/>
      </rPr>
      <t>exclusive</t>
    </r>
    <r>
      <rPr>
        <sz val="10"/>
        <color indexed="8"/>
        <rFont val="Times New Roman"/>
        <family val="1"/>
      </rPr>
      <t xml:space="preserve"> o fornecimento destes, com diâmetro de 100mm,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eacerto de fundo de vala</t>
    </r>
  </si>
  <si>
    <t>Idem item 06.001.0101, com diâmetro de 150mm</t>
  </si>
  <si>
    <t>Idem item 06.001.0101, com diâmetro de 200mm</t>
  </si>
  <si>
    <t>Idem item 06.001.0101, com diâmetro de 250mm</t>
  </si>
  <si>
    <t>Idem item 06.001.0101, com diâmetro de 300mm</t>
  </si>
  <si>
    <t>Tubos Cerâmicos - Junta Elástica - Esgoto e Águas PluviaisAssentamento</t>
  </si>
  <si>
    <r>
      <t xml:space="preserve">Assentamento de tubo de cerâmica vidrada, aterro e soca até a  altura da geratriz superior do tubo, considerando o material da própria escavação, com junta elástica, no diâmetro de 100mm, </t>
    </r>
    <r>
      <rPr>
        <b/>
        <sz val="10"/>
        <color indexed="8"/>
        <rFont val="Times New Roman"/>
        <family val="1"/>
      </rPr>
      <t>exclusive</t>
    </r>
    <r>
      <rPr>
        <sz val="10"/>
        <color indexed="8"/>
        <rFont val="Times New Roman"/>
        <family val="1"/>
      </rPr>
      <t xml:space="preserve"> o tubo e anel de borracha, </t>
    </r>
    <r>
      <rPr>
        <b/>
        <sz val="10"/>
        <color indexed="8"/>
        <rFont val="Times New Roman"/>
        <family val="1"/>
      </rPr>
      <t xml:space="preserve">inclusive </t>
    </r>
    <r>
      <rPr>
        <sz val="10"/>
        <color indexed="8"/>
        <rFont val="Times New Roman"/>
        <family val="1"/>
      </rPr>
      <t>acerto de fundo de vala</t>
    </r>
  </si>
  <si>
    <t>Idem item 06.001.0110, com diâmetro de 150mm</t>
  </si>
  <si>
    <t>Idem item 06.001.0110, com diâmetro de 200mm</t>
  </si>
  <si>
    <t>Idem item 06.001.0110, com diâmetro de 250mm</t>
  </si>
  <si>
    <t>Idem item 06.001.0110, com diâmetro de 300mm</t>
  </si>
  <si>
    <t>Levantamento e Reassentamento de Tubos Cerâmicos com Junta Argamassada e Conexões</t>
  </si>
  <si>
    <t>Levantamento, limpeza e reassentamento de tubo cerâmico com junta argamassada, com diâmetro de 100mm</t>
  </si>
  <si>
    <t>Idem item 06.001.0151, com diâmetro de 150mm</t>
  </si>
  <si>
    <t>Idem item 06.001.0151, com diâmetro de 200mm</t>
  </si>
  <si>
    <t>Idem item 06.001.0151, com diâmetro de 250mm</t>
  </si>
  <si>
    <t>Levantamento, limpeza e reassentamento de curva cerâmica com junta argamassada, com diâmetro de 100mm</t>
  </si>
  <si>
    <t>Idem item 06.001.0161, com diâmetro de 150mm</t>
  </si>
  <si>
    <t>Idem item 06.001.0161, com diâmetro de 200mm</t>
  </si>
  <si>
    <t>Idem item 06.001.0161, com diâmetro de 250mm</t>
  </si>
  <si>
    <t>Levantamento, limpeza e reassentamento de junção cerâmica com junta argamassada, com diâmetro de 75mm</t>
  </si>
  <si>
    <t>Idem item 06.001.0170, com diâmetro de 100mm</t>
  </si>
  <si>
    <t>Idem item 06.001.0170, com diâmetro de 150mm</t>
  </si>
  <si>
    <t>Idem item 06.001.0170, com diâmetro de 200mm</t>
  </si>
  <si>
    <t>Idem item 06.001.0170, com diâmetro de 250mm</t>
  </si>
  <si>
    <t>Tubo flexível estruturado em PVC - Assentamento</t>
  </si>
  <si>
    <t>Vide família 06.273</t>
  </si>
  <si>
    <r>
      <t xml:space="preserve">Assentamento de tubo flexível, </t>
    </r>
    <r>
      <rPr>
        <b/>
        <sz val="10"/>
        <color indexed="8"/>
        <rFont val="Times New Roman"/>
        <family val="1"/>
      </rPr>
      <t xml:space="preserve">exclusive </t>
    </r>
    <r>
      <rPr>
        <sz val="10"/>
        <color indexed="8"/>
        <rFont val="Times New Roman"/>
        <family val="1"/>
      </rPr>
      <t>fornecimento deste, para águas pluviais, aterro e soca até a altura da geratriz superior do tubo, considerando o material da própria escavação, diâmetro de 300mm</t>
    </r>
  </si>
  <si>
    <t>Idem item 06.001.0180, com diâmetro de 400mm</t>
  </si>
  <si>
    <t>Idem item 06.001.0180, com diâmetro de 500mm</t>
  </si>
  <si>
    <t>Idem item 06.001.0180, com diâmetro de 600mm</t>
  </si>
  <si>
    <t>Idem item 06.001.0180, com diâmetro de 700mm</t>
  </si>
  <si>
    <t>Idem item 06.001.0180, com diâmetro de 800mm</t>
  </si>
  <si>
    <t>Idem item 06.001.0180, com diâmetro de 900mm</t>
  </si>
  <si>
    <t>Idem item 06.001.0180, com diâmetro de 1000mm</t>
  </si>
  <si>
    <t>Idem item 06.001.0180, com diâmetro de 1100mm</t>
  </si>
  <si>
    <t>Idem item 06.001.0180, com diâmetro de 1200mm</t>
  </si>
  <si>
    <t>Idem item 06.001.0180, com diâmetro de 1500mm</t>
  </si>
  <si>
    <t>Idem item 06.001.0180, com diâmetro de 1800mm</t>
  </si>
  <si>
    <t>Idem item 06.001.0180, com diâmetro de 2000mm</t>
  </si>
  <si>
    <t>Idem item 06.001.0180, com diâmetro de 2500mm</t>
  </si>
  <si>
    <t>Idem item 06.001.0180, com diâmetro de 3000mm</t>
  </si>
  <si>
    <t>Tubo PRFV DEFOFO - Assentamento</t>
  </si>
  <si>
    <t>Vide família 06.205</t>
  </si>
  <si>
    <r>
      <t xml:space="preserve">Assentamento de tubo PRFV DEFOFO, </t>
    </r>
    <r>
      <rPr>
        <b/>
        <sz val="10"/>
        <color indexed="8"/>
        <rFont val="Times New Roman"/>
        <family val="1"/>
      </rPr>
      <t xml:space="preserve">exclusive </t>
    </r>
    <r>
      <rPr>
        <sz val="10"/>
        <color indexed="8"/>
        <rFont val="Times New Roman"/>
        <family val="1"/>
      </rPr>
      <t>fornecimento deste, aterro e soca até a altura da geratriz superior do tubo, considerando o material da própria escavação, diâmetro de 300mm</t>
    </r>
  </si>
  <si>
    <t>Idem item 06.001.0220, com diâmetro de 350mm</t>
  </si>
  <si>
    <t>Idem item 06.001.0220, com diâmetro de 400mm</t>
  </si>
  <si>
    <t>Idem item 06.001.0220, com diâmetro de 500mm</t>
  </si>
  <si>
    <t>Idem item 06.001.0220, com diâmetro de 600mm</t>
  </si>
  <si>
    <t>Idem item 06.001.0220, com diâmetro de 700mm</t>
  </si>
  <si>
    <t>Idem item 06.001.0220, com diâmetro de 800mm</t>
  </si>
  <si>
    <t>Idem item 06.001.0220, com diâmetro de 900mm</t>
  </si>
  <si>
    <t>Idem item 06.001.0220, com diâmetro de 1000mm</t>
  </si>
  <si>
    <t>Idem item 06.001.0220, com diâmetro de 1200mm</t>
  </si>
  <si>
    <t>Idem item 06.001.0220, com diâmetro de 1300mm</t>
  </si>
  <si>
    <t>Idem item 06.001.0220, com diâmetro de 1400mm</t>
  </si>
  <si>
    <t>Idem item 06.001.0220, com diâmetro de 1500mm</t>
  </si>
  <si>
    <t>Tubos de PVC – Esgoto - Assentamento</t>
  </si>
  <si>
    <t>Vide família 06.272</t>
  </si>
  <si>
    <r>
      <t xml:space="preserve">Assentamento de tubulação de PVC, com junta elástica, para coletor de esgotos, com diâmetro nominal de 100mm, aterro e soca até a altura da geratriz superior do tubo, considerando o material da própria escavação, </t>
    </r>
    <r>
      <rPr>
        <b/>
        <sz val="10"/>
        <color indexed="8"/>
        <rFont val="Times New Roman"/>
        <family val="1"/>
      </rPr>
      <t>exclusive</t>
    </r>
    <r>
      <rPr>
        <sz val="10"/>
        <color indexed="8"/>
        <rFont val="Times New Roman"/>
        <family val="1"/>
      </rPr>
      <t xml:space="preserve"> tubo e junta</t>
    </r>
  </si>
  <si>
    <t>Idem item 06.001.0242, com diâmetro de 150mm</t>
  </si>
  <si>
    <t>Idem item 06.001.0242, com diâmetro de 200mm</t>
  </si>
  <si>
    <t>Idem item 06.001.0242, com diâmetro de 250mm</t>
  </si>
  <si>
    <t>Idem item 06.001.0242, com diâmetro de 300mm</t>
  </si>
  <si>
    <t>Idem item 06.001.0242, com diâmetro de 350mm</t>
  </si>
  <si>
    <t>Idem item 06.001.0242, com diâmetro de 400mm</t>
  </si>
  <si>
    <t>Tubos de PVC – Água - Assentamento</t>
  </si>
  <si>
    <t>Vide família 06.270</t>
  </si>
  <si>
    <r>
      <t xml:space="preserve">Assentamento de tubulação de PVC rígido, com junta elástica, com diâmetro nominal de 50mm, compreendendo carga e descarga, acerto de fundo de vala, colocação na vala, montagem e reaterro até a geratriz superior do tubo considerando material da própria escavação e teste hidrostático, </t>
    </r>
    <r>
      <rPr>
        <b/>
        <sz val="10"/>
        <color indexed="8"/>
        <rFont val="Times New Roman"/>
        <family val="1"/>
      </rPr>
      <t>exclusive</t>
    </r>
    <r>
      <rPr>
        <sz val="10"/>
        <color indexed="8"/>
        <rFont val="Times New Roman"/>
        <family val="1"/>
      </rPr>
      <t xml:space="preserve"> tubo e junta elástica</t>
    </r>
  </si>
  <si>
    <t>Idem item 06.001.0250, com diâmetro de 75mm</t>
  </si>
  <si>
    <t>Idem item 06.001.0250, com diâmetro de 100mm</t>
  </si>
  <si>
    <t>Idem item 06.001.0250, com diâmetro de 150mm</t>
  </si>
  <si>
    <t>Idem item 06.001.0250, com diâmetro de 200mm</t>
  </si>
  <si>
    <t>Idem item 06.001.0250, com diâmetro de 250mm</t>
  </si>
  <si>
    <t>Idem item 06.001.0250, com diâmetro de 300mm</t>
  </si>
  <si>
    <t>Idem item 06.001.0250, com diâmetro de 400mm</t>
  </si>
  <si>
    <t>Idem item 06.001.0250, com diâmetro de 500mm</t>
  </si>
  <si>
    <t>Peças e Acessórios de Tubos de PVC - Assentamento</t>
  </si>
  <si>
    <r>
      <t xml:space="preserve">Assentamento de peças e acessórios de PVC rígido, com junta elástica, com diâmetro nominal de 50mm, </t>
    </r>
    <r>
      <rPr>
        <b/>
        <sz val="10"/>
        <color indexed="8"/>
        <rFont val="Times New Roman"/>
        <family val="1"/>
      </rPr>
      <t>exclusive</t>
    </r>
    <r>
      <rPr>
        <sz val="10"/>
        <color indexed="8"/>
        <rFont val="Times New Roman"/>
        <family val="1"/>
      </rPr>
      <t xml:space="preserve"> peças e juntas elásticas.  Custo por bolsa</t>
    </r>
  </si>
  <si>
    <t>Idem item 06.001.0260, com diâmetro de 75mm</t>
  </si>
  <si>
    <t>Idem item 06.001.0260, com diâmetro de 100mm</t>
  </si>
  <si>
    <t>Idem item 06.001.0260, com diâmetro de 150mm</t>
  </si>
  <si>
    <t>Idem item 06.001.0260, com diâmetro de 200mm</t>
  </si>
  <si>
    <t>Idem item 06.001.0260, com diâmetro de 250mm</t>
  </si>
  <si>
    <t>Idem item 06.001.0260, com diâmetro de 300mm</t>
  </si>
  <si>
    <t>Idem item 06.001.0260, com diâmetro de 350mm</t>
  </si>
  <si>
    <t>Idem item 06.001.0260, com diâmetro de 400mm</t>
  </si>
  <si>
    <t>Idem item 06.001.0260, com diâmetro de 500mm</t>
  </si>
  <si>
    <t>Tubos de PVC Rosqueáveis - Assentamento</t>
  </si>
  <si>
    <r>
      <t xml:space="preserve">Assentamento de tubo de PVC rosqueável, </t>
    </r>
    <r>
      <rPr>
        <b/>
        <sz val="10"/>
        <color indexed="8"/>
        <rFont val="Times New Roman"/>
        <family val="1"/>
      </rPr>
      <t xml:space="preserve">exclusive </t>
    </r>
    <r>
      <rPr>
        <sz val="10"/>
        <color indexed="8"/>
        <rFont val="Times New Roman"/>
        <family val="1"/>
      </rPr>
      <t xml:space="preserve">fornecimento deste, </t>
    </r>
    <r>
      <rPr>
        <b/>
        <sz val="10"/>
        <color indexed="8"/>
        <rFont val="Times New Roman"/>
        <family val="1"/>
      </rPr>
      <t>inclusive</t>
    </r>
    <r>
      <rPr>
        <sz val="10"/>
        <color indexed="8"/>
        <rFont val="Times New Roman"/>
        <family val="1"/>
      </rPr>
      <t xml:space="preserve"> montagem das conexões, </t>
    </r>
    <r>
      <rPr>
        <b/>
        <sz val="10"/>
        <color indexed="8"/>
        <rFont val="Times New Roman"/>
        <family val="1"/>
      </rPr>
      <t>inclusive</t>
    </r>
    <r>
      <rPr>
        <sz val="10"/>
        <color indexed="8"/>
        <rFont val="Times New Roman"/>
        <family val="1"/>
      </rPr>
      <t xml:space="preserve"> materiais para vedação, diâmetro de 1/2”</t>
    </r>
  </si>
  <si>
    <t>Idem item 06.001.0270, com diâmetro de 3/4”</t>
  </si>
  <si>
    <t>Idem item 06.001.0270, com diâmetro de 1”</t>
  </si>
  <si>
    <t>Idem item 06.001.0270, com diâmetro de 1.1/2”</t>
  </si>
  <si>
    <t>Idem item 06.001.0270, com diâmetro de 2”</t>
  </si>
  <si>
    <t>Idem item 06.001.0270, com diâmetro de 3”</t>
  </si>
  <si>
    <t>Idem item 06.001.0270, com diâmetro de 4”</t>
  </si>
  <si>
    <t>Montagem de Comportas, Adufas, Pedestais Hastes e Mancais Intermediários</t>
  </si>
  <si>
    <r>
      <t xml:space="preserve">Montagem de comporta quadrada ou circular com dimensões maiores que 0,70 x 0,70m, </t>
    </r>
    <r>
      <rPr>
        <b/>
        <sz val="10"/>
        <color indexed="8"/>
        <rFont val="Times New Roman"/>
        <family val="1"/>
      </rPr>
      <t>inclusive</t>
    </r>
    <r>
      <rPr>
        <sz val="10"/>
        <color indexed="8"/>
        <rFont val="Times New Roman"/>
        <family val="1"/>
      </rPr>
      <t xml:space="preserve"> os materiais necessários à montagem, exceto chumbadores</t>
    </r>
  </si>
  <si>
    <t>Idem item 06.001.0300, com dimensões até 0,70 x 0,70m</t>
  </si>
  <si>
    <r>
      <t xml:space="preserve">Montagem de pedestal e haste simples para acionamento de comporta, adufa, válvula ou registro, </t>
    </r>
    <r>
      <rPr>
        <b/>
        <sz val="10"/>
        <color indexed="8"/>
        <rFont val="Times New Roman"/>
        <family val="1"/>
      </rPr>
      <t>inclusive</t>
    </r>
    <r>
      <rPr>
        <sz val="10"/>
        <color indexed="8"/>
        <rFont val="Times New Roman"/>
        <family val="1"/>
      </rPr>
      <t xml:space="preserve"> os materiais necessários à montagem, exceto chumbadores.  Custo por conjunto</t>
    </r>
  </si>
  <si>
    <r>
      <t xml:space="preserve">Montagem de adufa de parede com flange, diâmetro de 150mm, </t>
    </r>
    <r>
      <rPr>
        <b/>
        <sz val="10"/>
        <color indexed="8"/>
        <rFont val="Times New Roman"/>
        <family val="1"/>
      </rPr>
      <t>exclusive</t>
    </r>
    <r>
      <rPr>
        <sz val="10"/>
        <color indexed="8"/>
        <rFont val="Times New Roman"/>
        <family val="1"/>
      </rPr>
      <t xml:space="preserve"> fornecimento dos parafusos de fixação</t>
    </r>
  </si>
  <si>
    <t>Idem item 06.001.0306, com diâmetro de 200mm</t>
  </si>
  <si>
    <t>Idem item 06.001.0306, com diâmetro de 250mm</t>
  </si>
  <si>
    <t>Idem item 06.001.0306, com diâmetro de 300mm</t>
  </si>
  <si>
    <t>Idem item 06.001.0306, com diâmetro de 400mm</t>
  </si>
  <si>
    <t>Idem item 06.001.0306, com diâmetro de 500mm</t>
  </si>
  <si>
    <t>Idem item 06.001.0306, com diâmetro de 600mm</t>
  </si>
  <si>
    <r>
      <t xml:space="preserve">Montagem de adufa de fundo com flange, diâmetro de 150mm, </t>
    </r>
    <r>
      <rPr>
        <b/>
        <sz val="10"/>
        <color indexed="8"/>
        <rFont val="Times New Roman"/>
        <family val="1"/>
      </rPr>
      <t>exclusive</t>
    </r>
    <r>
      <rPr>
        <sz val="10"/>
        <color indexed="8"/>
        <rFont val="Times New Roman"/>
        <family val="1"/>
      </rPr>
      <t xml:space="preserve"> fornecimento dos parafusos de fixação</t>
    </r>
  </si>
  <si>
    <t>Idem item 06.001.0313, com diâmetro de 200mm</t>
  </si>
  <si>
    <t>Idem item 06.001.0313, com diâmetro de 250mm</t>
  </si>
  <si>
    <t>Idem item 06.001.0313, com diâmetro de 300mm</t>
  </si>
  <si>
    <t>Idem item 06.001.0313, com diâmetro de 400mm</t>
  </si>
  <si>
    <t>Montagem de 1 mancal intermediário e 1 haste de prolongamento em pedestais de comando ou de manobra</t>
  </si>
  <si>
    <t>Tampões de Ferro Fundido - Assentamento</t>
  </si>
  <si>
    <r>
      <t xml:space="preserve">Assentamento de tampão de ferro fundido, tipo quadrado, até 0,25 x 0,25m, assentado com argamassa de cimento e areia, no traço 1:4 em volume, </t>
    </r>
    <r>
      <rPr>
        <b/>
        <sz val="10"/>
        <color indexed="8"/>
        <rFont val="Times New Roman"/>
        <family val="1"/>
      </rPr>
      <t>exclusive</t>
    </r>
    <r>
      <rPr>
        <sz val="10"/>
        <color indexed="8"/>
        <rFont val="Times New Roman"/>
        <family val="1"/>
      </rPr>
      <t xml:space="preserve"> o tampão</t>
    </r>
  </si>
  <si>
    <t>Idem item 06.001.0319, para tampão de ferro fundido com mais de 0,50 x 0,50m até 1,00 x 1,00m</t>
  </si>
  <si>
    <t>Idem item 06.001.0319, para tampão de ferro fundido, circular, com diâmetro acima de 0,60m e até 1,00m</t>
  </si>
  <si>
    <t>Idem item 06.001.0319, para tampão de ferro fundido, circular, de 0,40 a 0,60m de diâmetro</t>
  </si>
  <si>
    <t>Idem item 06.001.0319, para tampão de ferro fundido, circular, de 0,60m de diâmetro, até 225kg</t>
  </si>
  <si>
    <t>Idem item 06.001.0319, para tampão de ferro fundido, de três seções, com largura até 1,60m</t>
  </si>
  <si>
    <t>Idem item 06.001.0319, para tampão de ferro fundido, de quatro seções, com largura mínima de 2,00m</t>
  </si>
  <si>
    <t>Idem item 06.001.0319, para tampão de ferro fundido, de sete seções, com largura mínima de 4,00m</t>
  </si>
  <si>
    <t>Idem item 06.001.0319, para tampão de ferro fundido de 0,30 x 0,90m, para caixa de ralo</t>
  </si>
  <si>
    <t>Idem item 06.001.0319, para caixa de passeio de ferro fundido, para registro, padrão CEDAE</t>
  </si>
  <si>
    <t>Tubos de Ferro Fundido – Escoamento Forçado de Água ou Esgoto - Assentamento</t>
  </si>
  <si>
    <t>Vide famílias 06.009 e 06.200</t>
  </si>
  <si>
    <r>
      <t xml:space="preserve">Assentamento de tubulação de ferro fundido, com junta elástica, para sistemas de escoamento forçado de água ou esgoto, compreendendo carga e descarga, acerto de fundo de vala, colocação na vala, montagem e reaterro até a geratriz superior do tubo considerando material da própria escavação e teste hidrostático, </t>
    </r>
    <r>
      <rPr>
        <b/>
        <sz val="10"/>
        <color indexed="8"/>
        <rFont val="Times New Roman"/>
        <family val="1"/>
      </rPr>
      <t>exclusive</t>
    </r>
    <r>
      <rPr>
        <sz val="10"/>
        <color indexed="8"/>
        <rFont val="Times New Roman"/>
        <family val="1"/>
      </rPr>
      <t xml:space="preserve"> fornecimento do tubo e junta elástica com o diâmetro de 50mm</t>
    </r>
  </si>
  <si>
    <t>Idem item 06.001.0500, com diâmetro de 75 ou 80mm</t>
  </si>
  <si>
    <t>Idem item 06.001.0500, com diâmetro de 100mm</t>
  </si>
  <si>
    <t>Idem item 06.001.0500, com diâmetro de 150mm</t>
  </si>
  <si>
    <t>Idem item 06.001.0500, com diâmetro de 200mm</t>
  </si>
  <si>
    <t>Idem item 06.001.0500, com diâmetro de 250mm</t>
  </si>
  <si>
    <t>Idem item 06.001.0500, com diâmetro de 300mm</t>
  </si>
  <si>
    <t>Idem item 06.001.0500, com diâmetro de 350mm</t>
  </si>
  <si>
    <t>Idem item 06.001.0500, com diâmetro de 400mm</t>
  </si>
  <si>
    <t>Idem item 06.001.0500, com diâmetro de 450mm</t>
  </si>
  <si>
    <t>Idem item 06.001.0500, com diâmetro de 500mm</t>
  </si>
  <si>
    <t>Idem item 06.001.0500, com diâmetro de 600mm</t>
  </si>
  <si>
    <t>Idem item 06.001.0500, com diâmetro de 700mm</t>
  </si>
  <si>
    <t>Idem item 06.001.0500, com diâmetro de 800mm</t>
  </si>
  <si>
    <t>Idem item 06.001.0500, com diâmetro de 900mm</t>
  </si>
  <si>
    <t>Idem item 06.001.0500, com diâmetro de 1000mm</t>
  </si>
  <si>
    <t>Idem item 06.001.0500, com diâmetro de 1200mm</t>
  </si>
  <si>
    <r>
      <t xml:space="preserve">Assentamento de tubulação de ferro fundido, com junta elástica, instalação aérea, para sistemas de escoamento forçado de água ou esgoto, compreendendo carga e descarga, montagem sobre apoios existentes e teste hidrostático, </t>
    </r>
    <r>
      <rPr>
        <b/>
        <sz val="10"/>
        <color indexed="8"/>
        <rFont val="Times New Roman"/>
        <family val="1"/>
      </rPr>
      <t>exclusive</t>
    </r>
    <r>
      <rPr>
        <sz val="10"/>
        <color indexed="8"/>
        <rFont val="Times New Roman"/>
        <family val="1"/>
      </rPr>
      <t xml:space="preserve"> fornecimento do tubo e junta elástica com diâmetro de 50mm</t>
    </r>
  </si>
  <si>
    <t>Idem item 06.001.0550, com diâmetro de 75 ou 80mm</t>
  </si>
  <si>
    <t>Idem item 06.001.0550, com diâmetro de 100mm</t>
  </si>
  <si>
    <t>Idem item 06.001.0550, com diâmetro de 150mm</t>
  </si>
  <si>
    <t>Idem item 06.001.0550, com diâmetro de 200mm</t>
  </si>
  <si>
    <t>Idem item 06.001.0550, com diâmetro de 250mm</t>
  </si>
  <si>
    <t>Idem item 06.001.0550, com diâmetro de 300mm</t>
  </si>
  <si>
    <t>Idem item 06.001.0550, com diâmetro de 350mm</t>
  </si>
  <si>
    <t>Idem item 06.001.0550, com diâmetro de 400mm</t>
  </si>
  <si>
    <t>Idem item 06.001.0550, com diâmetro de 450mm</t>
  </si>
  <si>
    <t>Idem item 06.001.0550, com diâmetro de 500mm</t>
  </si>
  <si>
    <t>Idem item 06.001.0550, com diâmetro de 600mm</t>
  </si>
  <si>
    <t>Idem item 06.001.0550, com diâmetro de 700mm</t>
  </si>
  <si>
    <t>Idem item 06.001.0550, com diâmetro de 800mm</t>
  </si>
  <si>
    <t>Idem item 06.001.0550, com diâmetro de 900mm</t>
  </si>
  <si>
    <t>Idem item 06.001.0550, com diâmetro de 1000mm</t>
  </si>
  <si>
    <t>Idem item 06.001.0550, com diâmetro de 1200mm</t>
  </si>
  <si>
    <t>Tubos de Ferro Fundido – Escoamento Livre de Água ou Esgoto - Assentamento</t>
  </si>
  <si>
    <t>Vide família 06.009 e 06.200</t>
  </si>
  <si>
    <r>
      <t xml:space="preserve">Assentamento de tubulação de ferro fundido, com junta elástica, para sistemas de escoamento livre de água ou esgotos, compreendendo carga e descarga, acerto de fundo de vala, colocação na vala, montagem e reaterro até a geratriz superior do tubo considerando material da própria escavação, </t>
    </r>
    <r>
      <rPr>
        <b/>
        <sz val="10"/>
        <color indexed="8"/>
        <rFont val="Times New Roman"/>
        <family val="1"/>
      </rPr>
      <t>exclusive</t>
    </r>
    <r>
      <rPr>
        <sz val="10"/>
        <color indexed="8"/>
        <rFont val="Times New Roman"/>
        <family val="1"/>
      </rPr>
      <t xml:space="preserve"> fornecimento do tubo e junta elástica, com diâmetro de 100mm</t>
    </r>
  </si>
  <si>
    <t>Idem item 06.001.0630, com diâmetro de 150mm</t>
  </si>
  <si>
    <t>Idem item 06.001.0630, com diâmetro de 200mm</t>
  </si>
  <si>
    <t>Idem item 06.001.0630, com diâmetro de 250mm</t>
  </si>
  <si>
    <t>Idem item 06.001.0630, com diâmetro de 300mm</t>
  </si>
  <si>
    <t>Conexões de Ferro Fundido - Assentamento</t>
  </si>
  <si>
    <r>
      <t xml:space="preserve">Assentamento de conexões de ferro fundido, com junta elástica, com diâmetro de 50mm, </t>
    </r>
    <r>
      <rPr>
        <b/>
        <sz val="10"/>
        <color indexed="8"/>
        <rFont val="Times New Roman"/>
        <family val="1"/>
      </rPr>
      <t>exclusive</t>
    </r>
    <r>
      <rPr>
        <sz val="10"/>
        <color indexed="8"/>
        <rFont val="Times New Roman"/>
        <family val="1"/>
      </rPr>
      <t xml:space="preserve"> conexões e juntas elásticas.  Custo por junta</t>
    </r>
  </si>
  <si>
    <t>Idem item 06.001.0650, com diâmetro de 75mm</t>
  </si>
  <si>
    <t>Idem item 06.001.0650, com diâmetro de 100mm</t>
  </si>
  <si>
    <t>Idem item 06.001.0650, com diâmetro de 150mm</t>
  </si>
  <si>
    <t>Idem item 06.001.0650, com diâmetro de 200mm</t>
  </si>
  <si>
    <t>Idem item 06.001.0650, com diâmetro de 250mm</t>
  </si>
  <si>
    <t>Idem item 06.001.0650, com diâmetro de 300mm</t>
  </si>
  <si>
    <t>Idem item 06.001.0650, com diâmetro de 350mm</t>
  </si>
  <si>
    <t>Idem item 06.001.0650, com diâmetro de 400mm</t>
  </si>
  <si>
    <t>Idem item 06.001.0650, com diâmetro de 450mm</t>
  </si>
  <si>
    <t>Idem item 06.001.0650, com diâmetro de 500mm</t>
  </si>
  <si>
    <t>Idem item 06.001.0650, com diâmetro de 600mm</t>
  </si>
  <si>
    <t>Idem item 06.001.0650, com diâmetro de 700mm</t>
  </si>
  <si>
    <t>Idem item 06.001.0650, com diâmetro de 800mm</t>
  </si>
  <si>
    <t>Idem item 06.001.0650, com diâmetro de 900mm</t>
  </si>
  <si>
    <t>Idem item 06.001.0650, com diâmetro de 1000mm</t>
  </si>
  <si>
    <t>Idem item 06.001.0650, com diâmetro de 1200mm</t>
  </si>
  <si>
    <t>Assentamento sem fornecimento de conexões e registros de ferro fundido, com juntas mecânicas ou flangeadas, materiais das juntas, com diâmetro de 50mm. Custo por junta</t>
  </si>
  <si>
    <t>Idem item 06.001.0670, com diâmetro de 75mm</t>
  </si>
  <si>
    <t>Idem item 06.001.0670, com diâmetro de 100mm</t>
  </si>
  <si>
    <t>Idem item 06.001.0670, com diâmetro de 150mm</t>
  </si>
  <si>
    <t>Idem item 06.001.0670, com diâmetro de 200mm</t>
  </si>
  <si>
    <t>Idem item 06.001.0670, com diâmetro de 250mm</t>
  </si>
  <si>
    <t>Idem item 06.001.0670, com diâmetro de 300mm</t>
  </si>
  <si>
    <t>Idem item 06.001.0670, com diâmetro de 350mm</t>
  </si>
  <si>
    <t>Idem item 06.001.0670, com diâmetro de 400mm</t>
  </si>
  <si>
    <t>Idem item 06.001.0670, com diâmetro de 450mm</t>
  </si>
  <si>
    <t>Idem item 06.001.0670, com diâmetro de 500mm</t>
  </si>
  <si>
    <t>Idem item 06.001.0670, com diâmetro de 600mm</t>
  </si>
  <si>
    <t>Idem item 06.001.0670, com diâmetro de 700mm</t>
  </si>
  <si>
    <t>Idem item 06.001.0670, com diâmetro de 800mm</t>
  </si>
  <si>
    <t>Idem item 06.001.0670, com diâmetro de 900mm</t>
  </si>
  <si>
    <t>Idem item 06.001.0670, com diâmetro de 1000mm</t>
  </si>
  <si>
    <t>Idem item 06.001.0670, com diâmetro de 1200mm</t>
  </si>
  <si>
    <t>Juntas e Luvas Especiais - Montagem</t>
  </si>
  <si>
    <r>
      <t xml:space="preserve">Montagem de junta Gibault, </t>
    </r>
    <r>
      <rPr>
        <b/>
        <sz val="10"/>
        <color indexed="8"/>
        <rFont val="Times New Roman"/>
        <family val="1"/>
      </rPr>
      <t>exclusive</t>
    </r>
    <r>
      <rPr>
        <sz val="10"/>
        <color indexed="8"/>
        <rFont val="Times New Roman"/>
        <family val="1"/>
      </rPr>
      <t xml:space="preserve"> a peça, com diâmetro até 200mm. Custo por peça</t>
    </r>
  </si>
  <si>
    <t>Idem item 06.001.0710, com diâmetro de 250 a 300mm</t>
  </si>
  <si>
    <t>Idem item 06.001.0710, com diâmetro de 300 a 600mm</t>
  </si>
  <si>
    <t>Montagem sem fornecimento de luva tripartida de ferro dúctil para DN até 100mm</t>
  </si>
  <si>
    <t xml:space="preserve">Idem item 06.001.0715, para DN acima de 100mm até 250mm </t>
  </si>
  <si>
    <t>Idem item 06.001.0715, para DN acima de 250mm até 400mm</t>
  </si>
  <si>
    <t>Idem item 06.001.0715, para DN acima de 400mm até 500mm</t>
  </si>
  <si>
    <t>Idem item 06.001.0715, para DN acima de 500mm até 600mm</t>
  </si>
  <si>
    <r>
      <t xml:space="preserve">Montagem de junta de desmontagem, </t>
    </r>
    <r>
      <rPr>
        <b/>
        <sz val="10"/>
        <color indexed="8"/>
        <rFont val="Times New Roman"/>
        <family val="1"/>
      </rPr>
      <t>exclusive</t>
    </r>
    <r>
      <rPr>
        <sz val="10"/>
        <color indexed="8"/>
        <rFont val="Times New Roman"/>
        <family val="1"/>
      </rPr>
      <t xml:space="preserve"> a peça, com diâmetro de 100mm. Custo por peça</t>
    </r>
  </si>
  <si>
    <t>Idem item 06.001.0720, com diâmetro de 150mm</t>
  </si>
  <si>
    <t>Idem item 06.001.0720, com diâmetro de 200mm</t>
  </si>
  <si>
    <t>Idem item 06.001.0720, com diâmetro de 250mm</t>
  </si>
  <si>
    <t>Idem item 06.001.0720, com diâmetro de 300mm</t>
  </si>
  <si>
    <t>Idem item 06.001.0720, com diâmetro de 350mm</t>
  </si>
  <si>
    <t>Idem item 06.001.0720, com diâmetro de 400mm</t>
  </si>
  <si>
    <t>Idem item 06.001.0720, com diâmetro de 450mm</t>
  </si>
  <si>
    <t>Idem item 06.001.0720, com diâmetro de 500mm</t>
  </si>
  <si>
    <t>Idem item 06.001.0720, com diâmetro de 600mm</t>
  </si>
  <si>
    <t>Idem item 06.001.0720, com diâmetro de 700mm</t>
  </si>
  <si>
    <t>Idem item 06.001.0720, com diâmetro de 800mm</t>
  </si>
  <si>
    <t>Idem item 06.001.0720, com diâmetro de 900mm</t>
  </si>
  <si>
    <t>Idem item 06.001.0720, com diâmetro de 1000mm</t>
  </si>
  <si>
    <t>Idem item 06.001.0720, com diâmetro de 1200mm.</t>
  </si>
  <si>
    <t>Idem item 06.001.0720, com diâmetro de 1400mm</t>
  </si>
  <si>
    <t>Idem item 06.001.0720, com diâmetro de 1500mm</t>
  </si>
  <si>
    <r>
      <t xml:space="preserve">Montagem de junta Dresser sem ancoragens (Harness), </t>
    </r>
    <r>
      <rPr>
        <b/>
        <sz val="10"/>
        <color indexed="8"/>
        <rFont val="Times New Roman"/>
        <family val="1"/>
      </rPr>
      <t>exclusive</t>
    </r>
    <r>
      <rPr>
        <sz val="10"/>
        <color indexed="8"/>
        <rFont val="Times New Roman"/>
        <family val="1"/>
      </rPr>
      <t xml:space="preserve"> a peça, com diâmetro de 150mm. Custo por peça</t>
    </r>
  </si>
  <si>
    <t xml:space="preserve">Nota: </t>
  </si>
  <si>
    <t>Para juntas com Harness ver família 06.020</t>
  </si>
  <si>
    <t>Idem item 06.001.0750, com diâmetro de 200mm</t>
  </si>
  <si>
    <t>Idem item 06.001.0750, com diâmetro de 250mm</t>
  </si>
  <si>
    <t>Idem item 06.001.0750, com diâmetro de 300mm</t>
  </si>
  <si>
    <t>Idem item 06.001.0750, com diâmetro de 350mm</t>
  </si>
  <si>
    <t>Idem item 06.001.0750, com diâmetro de 400mm</t>
  </si>
  <si>
    <t>Idem item 06.001.0750, com diâmetro de 450mm</t>
  </si>
  <si>
    <t>Idem item 06.001.0750, com diâmetro de 500mm</t>
  </si>
  <si>
    <t>Idem item 06.001.0750, com diâmetro de 600mm</t>
  </si>
  <si>
    <t>Idem item 06.001.0750, com diâmetro de 700mm</t>
  </si>
  <si>
    <t>Idem item 06.001.0750, com diâmetro de 800mm</t>
  </si>
  <si>
    <t>Idem item 06.001.0750, com diâmetro de 900mm</t>
  </si>
  <si>
    <t>Idem item 06.001.0750, com diâmetro de 1000mm</t>
  </si>
  <si>
    <t>Idem item 06.001.0750, com diâmetro de 1200mm</t>
  </si>
  <si>
    <t>Idem item 06.001.0750, com diâmetro de 1300mm</t>
  </si>
  <si>
    <t>Idem item 06.001.0750, com diâmetro de 1500mm</t>
  </si>
  <si>
    <t>Idem item 06.001.0750, com diâmetro de 2000mm</t>
  </si>
  <si>
    <t>Idem item 06.001.0750, com diâmetro de 2500mm</t>
  </si>
  <si>
    <t>Tubos e Conexões de Polietileno - Assentamento e Solda</t>
  </si>
  <si>
    <r>
      <t xml:space="preserve">Assentamento de tubos de polietileno, com DE = 20 a 40mm, </t>
    </r>
    <r>
      <rPr>
        <b/>
        <sz val="10"/>
        <color indexed="8"/>
        <rFont val="Times New Roman"/>
        <family val="1"/>
      </rPr>
      <t>inclusive</t>
    </r>
    <r>
      <rPr>
        <sz val="10"/>
        <color indexed="8"/>
        <rFont val="Times New Roman"/>
        <family val="1"/>
      </rPr>
      <t xml:space="preserve"> teste hidrostático, </t>
    </r>
    <r>
      <rPr>
        <b/>
        <sz val="10"/>
        <color indexed="8"/>
        <rFont val="Times New Roman"/>
        <family val="1"/>
      </rPr>
      <t>exclusive</t>
    </r>
    <r>
      <rPr>
        <sz val="10"/>
        <color indexed="8"/>
        <rFont val="Times New Roman"/>
        <family val="1"/>
      </rPr>
      <t xml:space="preserve"> solda das juntas e fornecimento de tubos e de conexões</t>
    </r>
  </si>
  <si>
    <t>Idem item 06.001.0770, com DE acima de 40mm até 75mm</t>
  </si>
  <si>
    <t>Idem item 06.001.0770, com DE acima de 75mm até 125mm</t>
  </si>
  <si>
    <t>Idem item 06.001.0770, com DE acima de 125mm até 180mm</t>
  </si>
  <si>
    <t>Idem item 06.001.0770, com DE acima de 180mm até 225mm</t>
  </si>
  <si>
    <t>Idem item 06.001.0770, com DE acima de 225mm até 280mm</t>
  </si>
  <si>
    <t>Idem item 06.001.0770, com DE acima de 280mm até 355mm</t>
  </si>
  <si>
    <t>Idem item 06.001.0770, com DE acima de 355mm até 450mm</t>
  </si>
  <si>
    <t>Idem item 06.001.0770, com DE acima de 450mm até 560mm</t>
  </si>
  <si>
    <t>Idem item 06.001.0770, com DE acima de 560mm até 800mm</t>
  </si>
  <si>
    <t>Idem item 06.001.0770, com DE acima de 800mm até 1000mm</t>
  </si>
  <si>
    <t>Idem item 06.001.0770, com DE acima de 1000mm até 1200mm</t>
  </si>
  <si>
    <t>06.001.0800-0</t>
  </si>
  <si>
    <t>Assentamento sem fornecimento, de conexões de polietileno com solda por eletrofusão,  com DE = 20mm a 40mm, por conexão assentada</t>
  </si>
  <si>
    <t>06.001.0801-0</t>
  </si>
  <si>
    <t>Idem item 06.001.0800, com DE acima de 40mm até 75mm</t>
  </si>
  <si>
    <t>06.001.0802-0</t>
  </si>
  <si>
    <t>Idem item 06.001.0800, com DE acima de 75mm até 125mm</t>
  </si>
  <si>
    <t>06.001.0803-0</t>
  </si>
  <si>
    <t>Idem item 06.001.0800, com DE acima de 125mm até 180mm</t>
  </si>
  <si>
    <t>06.001.0804-0</t>
  </si>
  <si>
    <t>Idem item 06.001.0800, com DE acima de 180mm até 225mm</t>
  </si>
  <si>
    <t>06.001.0805-0</t>
  </si>
  <si>
    <t>Idem item 06.001.0800, com DE acima de 225mm até 280mm</t>
  </si>
  <si>
    <t>06.001.0806-0</t>
  </si>
  <si>
    <t>Idem item 06.001.0800, com DE acima de 280mm até 355mm</t>
  </si>
  <si>
    <t>06.001.0807-0</t>
  </si>
  <si>
    <t>Idem item 06.001.0800, com DE acima de 355mm até 450mm</t>
  </si>
  <si>
    <t>06.001.0811-0</t>
  </si>
  <si>
    <t>Solda de topo sem fornecimento, de tubos, conexões e acessórios de polietileno, PN-4, por termofusão, com DE = 50mm até 75mm, por junta soldada</t>
  </si>
  <si>
    <t>06.001.0812-0</t>
  </si>
  <si>
    <t>Idem item 06.001.0811, com DE acima de 75mm até 125mm</t>
  </si>
  <si>
    <t>06.001.0813-0</t>
  </si>
  <si>
    <t>Idem item 06.001.0811, com DE acima de 125mm até 180mm</t>
  </si>
  <si>
    <t>06.001.0814-0</t>
  </si>
  <si>
    <t>Idem item 06.001.0811, com DE acima de 180mm até 225mm</t>
  </si>
  <si>
    <t>06.001.0815-0</t>
  </si>
  <si>
    <t>Idem item 06.001.0811, com DE acima de 225mm até 280mm</t>
  </si>
  <si>
    <t>06.001.0816-0</t>
  </si>
  <si>
    <t>Idem item 06.001.0811, com DE acima de 280mm até 355mm</t>
  </si>
  <si>
    <t>06.001.0817-0</t>
  </si>
  <si>
    <t>Idem item 06.001.0811, com DE acima de 355mm até 450mm</t>
  </si>
  <si>
    <t>06.001.0818-0</t>
  </si>
  <si>
    <t>Idem item 06.001.0811, com DE acima de 450mm até 560mm</t>
  </si>
  <si>
    <t>06.001.0819-0</t>
  </si>
  <si>
    <t>Idem item 06.001.0811, com DE acima de 560mm até 800mm</t>
  </si>
  <si>
    <t>06.001.0820-0</t>
  </si>
  <si>
    <t>Idem item 06.001.0811, com DE = 900mm</t>
  </si>
  <si>
    <t>06.001.0821-0</t>
  </si>
  <si>
    <t>Idem item 06.001.0811, com DE = 1000mm</t>
  </si>
  <si>
    <t>06.001.0822-0</t>
  </si>
  <si>
    <t>Idem item 06.001.0811, com DE = 1200mm</t>
  </si>
  <si>
    <t>06.001.0831-0</t>
  </si>
  <si>
    <t>Solda de topo sem fornecimento, de tubos, conexões e acessórios de polietileno, PN-10, por termofusão, com DE = 50mm até 75mm, por junta soldada</t>
  </si>
  <si>
    <t>06.001.0832-0</t>
  </si>
  <si>
    <t>Idem item 06.001.0831, com DE acima de 75mm até 125mm</t>
  </si>
  <si>
    <t>06.001.0833-0</t>
  </si>
  <si>
    <t>Idem item 06.001.0831, com DE acima de 125mm até 180mm</t>
  </si>
  <si>
    <t>06.001.0834-0</t>
  </si>
  <si>
    <t>Idem item 06.001.0831, com DE acima de 180mm até 225mm</t>
  </si>
  <si>
    <t>06.001.0835-0</t>
  </si>
  <si>
    <t>Idem item 06.001.0831, com DE acima de 225mm até 280mm</t>
  </si>
  <si>
    <t>06.001.0836-0</t>
  </si>
  <si>
    <t>Idem item 06.001.0831, com DE acima de 280mm até 355mm</t>
  </si>
  <si>
    <t>06.001.0837-0</t>
  </si>
  <si>
    <t>Idem item 06.001.0831, com DE acima de 355mm até 450mm</t>
  </si>
  <si>
    <t>06.001.0838-0</t>
  </si>
  <si>
    <t>Idem item 06.001.0831, com DE acima de 450mm até 560mm</t>
  </si>
  <si>
    <t>06.001.0839-0</t>
  </si>
  <si>
    <t>Idem item 06.001.0831, com DE acima de 560mm até 800mm</t>
  </si>
  <si>
    <t>06.001.0851-0</t>
  </si>
  <si>
    <t>Solda de topo sem fornecimento, de tubos, conexões e acessórios de polietileno, PN-16, por termofusão, com DE = 50mm até 75mm, por junta soldada</t>
  </si>
  <si>
    <t>06.001.0852-0</t>
  </si>
  <si>
    <t>Idem item 06.001.0851, com DE acima de 75mm até 125mm</t>
  </si>
  <si>
    <t>06.001.0853-0</t>
  </si>
  <si>
    <t>Idem item 06.001.0851, com DE acima de 125mm até 180mm</t>
  </si>
  <si>
    <t>06.001.0854-0</t>
  </si>
  <si>
    <t>Idem item 06.001.0851, com DE acima de 180mm até 225mm</t>
  </si>
  <si>
    <t>06.001.0855-0</t>
  </si>
  <si>
    <t>Idem item 06.001.0851, com DE acima de 225mm até 280mm</t>
  </si>
  <si>
    <t>06.001.0856-0</t>
  </si>
  <si>
    <t>Idem item 06.001.0851, com DE acima de 280mm até 355mm</t>
  </si>
  <si>
    <t>06.001.0857-0</t>
  </si>
  <si>
    <t>Idem item 06.001.0851, com DE acima de 355mm até 450mm</t>
  </si>
  <si>
    <t>06.001.0858-0</t>
  </si>
  <si>
    <t>Idem item 06.001.0851, com DE acima de 450mm até 560mm</t>
  </si>
  <si>
    <t>Tubos de Concreto Armado- Esgoto Sanitário - Junta Elástica - Fornecimento e Assentamento</t>
  </si>
  <si>
    <t>Vide família 06.001</t>
  </si>
  <si>
    <r>
      <t xml:space="preserve">Tubo de concreto armado, classe EA-2 (NBR 8890/03), com junta elástica, para esgoto sanitário, carga e descarga, acerto de fundo de vala, colocação,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anel de borracha, com diâmetro de 300mm. FORNECIMENTO e ASSENTAMENTO</t>
    </r>
  </si>
  <si>
    <t>Idem item 06.002.0009, com diâmetro de 400mm</t>
  </si>
  <si>
    <t>Idem item 06.002.0009, com diâmetro de 500mm</t>
  </si>
  <si>
    <t>Idem item 06.002.0009, com diâmetro de 600mm</t>
  </si>
  <si>
    <t>Idem item 06.002.0009, com diâmetro de 700mm</t>
  </si>
  <si>
    <t>Idem item 06.002.0009, com diâmetro de 800mm</t>
  </si>
  <si>
    <t>Idem item 06.002.0009, com diâmetro de 900mm</t>
  </si>
  <si>
    <t>Idem item 06.002.0009, com diâmetro de 1000mm</t>
  </si>
  <si>
    <t>Idem item 06.002.0009, com diâmetro de 1200mm</t>
  </si>
  <si>
    <t>Idem item 06.002.0009, com diâmetro de 1500mm</t>
  </si>
  <si>
    <t>Idem item 06.002.0009, com diâmetro de 1750mm</t>
  </si>
  <si>
    <t>Idem item 06.002.0009, com diâmetro de 2000mm</t>
  </si>
  <si>
    <r>
      <t xml:space="preserve">Tubo de concreto armado, classe EA-3 (NBR 8890/03), com junta elástica, para esgoto sanitário, carga e descarga, acerto de fundo de vala, colocação,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anel de borracha, com diâmetro de 300mm.  FORNECIMENTO e ASSENTAMENTO</t>
    </r>
  </si>
  <si>
    <t>Idem item 06.002.0040, com diâmetro de 400mm</t>
  </si>
  <si>
    <t>Idem item 06.002.0040, com diâmetro de 500mm</t>
  </si>
  <si>
    <t>Idem item 06.002.0040, com diâmetro de 600mm</t>
  </si>
  <si>
    <t>Idem item 06.002.0040, com diâmetro de 700mm</t>
  </si>
  <si>
    <t>Idem item 06.002.0040, com diâmetro de 800mm</t>
  </si>
  <si>
    <t>Idem item 06.002.0040, com diâmetro de 900mm</t>
  </si>
  <si>
    <t>Idem item 06.002.0040, com diâmetro de 1000mm</t>
  </si>
  <si>
    <t>Idem item 06.002.0040, com diâmetro de 1100mm</t>
  </si>
  <si>
    <t>Idem item 06.002.0040, com diâmetro de 1200mm</t>
  </si>
  <si>
    <t>Idem item 06.002.0040, com diâmetro de 1500mm</t>
  </si>
  <si>
    <t>Idem item 06.002.0040, com diâmetro de 1750mm</t>
  </si>
  <si>
    <t>Idem item 06.002.0040, com diâmetro de 2000mm</t>
  </si>
  <si>
    <r>
      <t xml:space="preserve">Tubo de concreto armado, classe EA-4 (NBR 8890/03), com junta elástica, para esgoto sanitário, carga e descarga, acerto de fundo de vala, colocação,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anel de borracha, com diâmetro de 300mm.  FORNECIMENTO e ASSENTAMENTO</t>
    </r>
  </si>
  <si>
    <t>Idem item 06.002.0060, com diâmetro de 400mm</t>
  </si>
  <si>
    <t>Idem item 06.002.0060, com diâmetro de 500mm</t>
  </si>
  <si>
    <t>Idem item 06.002.0060, com diâmetro de 600mm</t>
  </si>
  <si>
    <t>Idem item 06.002.0060, com diâmetro de 700mm</t>
  </si>
  <si>
    <t>Idem item 06.002.0060, com diâmetro de 800mm</t>
  </si>
  <si>
    <t>Idem item 06.002.0060, com diâmetro de 900mm</t>
  </si>
  <si>
    <t>Idem item 06.002.0060, com diâmetro de 1000mm</t>
  </si>
  <si>
    <t>Idem item 06.002.0060, com diâmetro de 1100mm</t>
  </si>
  <si>
    <t>Idem item 06.002.0060, com diâmetro de 1200mm</t>
  </si>
  <si>
    <t>Idem item 06.002.0060, com diâmetro de 1500mm</t>
  </si>
  <si>
    <t>Idem item 06.002.0060, com diâmetro de 1750mm</t>
  </si>
  <si>
    <t>Idem item 06.002.0060, com diâmetro de 2000mm</t>
  </si>
  <si>
    <t>Calhas de Concreto Vibrado - Fornecimento e Assentamento</t>
  </si>
  <si>
    <r>
      <t xml:space="preserve">Calha meio-tubo circular de concreto vibrado, diâmetro interno de 300mm, </t>
    </r>
    <r>
      <rPr>
        <b/>
        <sz val="10"/>
        <color indexed="8"/>
        <rFont val="Times New Roman"/>
        <family val="1"/>
      </rPr>
      <t xml:space="preserve">inclusive </t>
    </r>
    <r>
      <rPr>
        <sz val="10"/>
        <color indexed="8"/>
        <rFont val="Times New Roman"/>
        <family val="1"/>
      </rPr>
      <t>acerto de fundo de vala.  FORNECIMENTO e ASSENTAMENTO</t>
    </r>
  </si>
  <si>
    <t>Idem item 06.003.0010, com diâmetro de 400mm</t>
  </si>
  <si>
    <t>Idem item 06.003.0010, com diâmetro de 500mm</t>
  </si>
  <si>
    <t>Idem item 06.003.0010, com diâmetro de 600mm</t>
  </si>
  <si>
    <t>Idem item 06.003.0010, com diâmetro de 800mm</t>
  </si>
  <si>
    <t>Idem item 06.003.0010, com diâmetro de 1000mm</t>
  </si>
  <si>
    <t>Tubos de Concreto Simples – Águas Pluviais – Fornecimento e Assentamento</t>
  </si>
  <si>
    <r>
      <t xml:space="preserve">Tubo de concreto simples, classe PS-1 (NBR 8890/03), para coletor de águas pluviais, de 200mm de diâmetro,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t>
    </r>
    <r>
      <rPr>
        <b/>
        <sz val="10"/>
        <color indexed="8"/>
        <rFont val="Times New Roman"/>
        <family val="1"/>
      </rPr>
      <t xml:space="preserve">inclusive </t>
    </r>
    <r>
      <rPr>
        <sz val="10"/>
        <color indexed="8"/>
        <rFont val="Times New Roman"/>
        <family val="1"/>
      </rPr>
      <t>acerto de fundo de vala. FORNECIMENTO e ASSENTAMENTO</t>
    </r>
  </si>
  <si>
    <t>Idem item 06.003.0050, com diâmetro de 300mm</t>
  </si>
  <si>
    <t>Idem item 06.003.0050, com diâmetro de 400mm</t>
  </si>
  <si>
    <t>Idem item 06.003.0050, com diâmetro de 500mm</t>
  </si>
  <si>
    <t>Idem item 06.003.0050, com diâmetro de 600mm</t>
  </si>
  <si>
    <r>
      <t xml:space="preserve">Tubo de concreto simples, classe PS-2 (NBR 8890/03), para coletor de águas pluviais, de 200mm de diâmetro,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t>
    </r>
    <r>
      <rPr>
        <b/>
        <sz val="10"/>
        <color indexed="8"/>
        <rFont val="Times New Roman"/>
        <family val="1"/>
      </rPr>
      <t xml:space="preserve">inclusive </t>
    </r>
    <r>
      <rPr>
        <sz val="10"/>
        <color indexed="8"/>
        <rFont val="Times New Roman"/>
        <family val="1"/>
      </rPr>
      <t>acerto de fundo de vala. FORNECIMENTO e ASSENTAMENTO</t>
    </r>
  </si>
  <si>
    <t>Idem item 06.003.0060, com diâmetro de 300mm</t>
  </si>
  <si>
    <t>Idem item 06.003.0060, com diâmetro de 400mm</t>
  </si>
  <si>
    <t>Idem item 06.003.0060, com diâmetro de 500mm</t>
  </si>
  <si>
    <t>Idem item 06.003.0060, com diâmetro de 600mm</t>
  </si>
  <si>
    <t>Tubos de Concreto Armado – Águas Pluviais – Fornecimento e Assentamento</t>
  </si>
  <si>
    <r>
      <t xml:space="preserve">Tubo de concreto armado, classe PA-1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</si>
  <si>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06.004.0060, com diâmetro de 400mm</t>
  </si>
  <si>
    <t>Idem item 06.004.0060, com diâmetro de 500mm</t>
  </si>
  <si>
    <t>Idem item 06.004.0060, com diâmetro de 600mm</t>
  </si>
  <si>
    <t>Idem item 06.004.0060, com diâmetro de 700mm</t>
  </si>
  <si>
    <t>Idem item 06.004.0060, com diâmetro de 800mm</t>
  </si>
  <si>
    <t>Idem item 06.004.0060, com diâmetro de 900mm</t>
  </si>
  <si>
    <t>Idem item 06.004.0060, com diâmetro de 1000mm</t>
  </si>
  <si>
    <t>Idem item 06.004.0060, com diâmetro de 1100mm</t>
  </si>
  <si>
    <t>Idem item 06.004.0060, com diâmetro de 1200mm</t>
  </si>
  <si>
    <t>Idem item 06.004.0060, com diâmetro de 1500mm</t>
  </si>
  <si>
    <t>Idem item 06.004.0060, com diâmetro de 1750mm</t>
  </si>
  <si>
    <t>Idem item 06.004.0060, com diâmetro de 2000mm</t>
  </si>
  <si>
    <r>
      <t xml:space="preserve">Tubo de concreto armado, classe PA-2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</si>
  <si>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06.004.0090, com diâmetro de 400mm</t>
  </si>
  <si>
    <t>Idem item 06.004.0090, com diâmetro de 500mm</t>
  </si>
  <si>
    <t>Idem item 06.004.0090, com diâmetro de 600mm</t>
  </si>
  <si>
    <t>Idem item 06.004.0090, com diâmetro de 700mm</t>
  </si>
  <si>
    <t>Idem item 06.004.0090, com diâmetro de 800mm</t>
  </si>
  <si>
    <t>Idem item 06.004.0090, com diâmetro de 900mm</t>
  </si>
  <si>
    <t>Idem item 06.004.0090, com diâmetro de 1000mm</t>
  </si>
  <si>
    <t>Idem item 06.004.0090, com diâmetro de 1100mm</t>
  </si>
  <si>
    <t>Idem item 06.004.0090, com diâmetro de 1200mm</t>
  </si>
  <si>
    <t>Idem item 06.004.0090, com diâmetro de 1500mm</t>
  </si>
  <si>
    <t>Idem item 06.004.0090, com diâmetro de 1750mm</t>
  </si>
  <si>
    <t>Idem item 06.004.0090, com diâmetro de 2000mm</t>
  </si>
  <si>
    <r>
      <t xml:space="preserve">Tubo de concreto armado, classePA-3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</si>
  <si>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06.004.0120, com diâmetro de 400mm</t>
  </si>
  <si>
    <t>Idem item 06.004.0120, com diâmetro de 500mm</t>
  </si>
  <si>
    <t>Idem item 06.004.0120, com diâmetro de 600mm</t>
  </si>
  <si>
    <t>Idem item 06.004.0120, com diâmetro de 700mm</t>
  </si>
  <si>
    <t>Idem item 06.004.0120, com diâmetro de 800mm</t>
  </si>
  <si>
    <t>Idem item 06.004.0120, com diâmetro de 900mm</t>
  </si>
  <si>
    <t>Idem item 06.004.0120, com diâmetro de 1000mm</t>
  </si>
  <si>
    <t>Idem item 06.004.0120, com diâmetro de 1100mm</t>
  </si>
  <si>
    <t>Idem item 06.004.0120, com diâmetro de 1200mm</t>
  </si>
  <si>
    <t>Idem item 06.004.0120, com diâmetro de 1500mm</t>
  </si>
  <si>
    <t>Idem item 06.004.0120, com diâmetro de 1750mm</t>
  </si>
  <si>
    <t>Idem item 06.004.0120, com diâmetro de 2000mm</t>
  </si>
  <si>
    <r>
      <t xml:space="preserve">Tubo de concreto armado, classePA-4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</si>
  <si>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06.004.0150, com diâmetro de 400mm</t>
  </si>
  <si>
    <t>Idem item 06.004.0150, com diâmetro de 500mm</t>
  </si>
  <si>
    <t>Idem item 06.004.0150, com diâmetro de 600mm</t>
  </si>
  <si>
    <t>Idem item 06.004.0150, com diâmetro de 700mm</t>
  </si>
  <si>
    <t>Idem item 06.004.0150, com diâmetro de 800mm</t>
  </si>
  <si>
    <t>Idem item 06.004.0150, com diâmetro de 900mm</t>
  </si>
  <si>
    <t>Idem item 06.004.0150, com diâmetro de 1000mm</t>
  </si>
  <si>
    <t>Idem item 06.004.0150, com diâmetro de 1100mm</t>
  </si>
  <si>
    <t>Idem item 06.004.0150, com diâmetro de 1200mm</t>
  </si>
  <si>
    <t>Idem item 06.004.0150, com diâmetro de 1500mm</t>
  </si>
  <si>
    <t>Idem item 06.004.0150, com diâmetro de 1750mm</t>
  </si>
  <si>
    <t>Idem item 06.004.0150, com diâmetro de 2000mm</t>
  </si>
  <si>
    <t>Canal e Cobertura Pré-Fabricados</t>
  </si>
  <si>
    <t>Canal pré-fabricado, em concreto protendido e/ou armado, com seção em “U”, medido pela área do perímetro interno da seção vezes o comprimento do canal. FORNECIMENTO e ASSENTAMENTO</t>
  </si>
  <si>
    <t>Cobertura de canal pré-fabricado, em concreto protendido e/ou armado, para vãos até 5,00m. FORNECIMENTO e ASSENTAMENTO</t>
  </si>
  <si>
    <t>Galeria Pré-Fabricada Multidimensional</t>
  </si>
  <si>
    <r>
      <t xml:space="preserve">Galeria multidimensional rodoviária simples em concreto armado e concreto armado protendido, 30MPa, com aderência inicial, auto adensável, pré-moldada composta de módulos com fundo de 6,00m, peso de 8,80t, parede com 6,00m, peso 3,90t e tampa com 2,00m, peso de 2,30t, estruturalmente bi-apoiada com carga por apoio de 112t, para tráfego urbano (trem tipo classe 45, Norma ABNT NB 6), com tabuleiro de 3,05m, altura 2,62m, vazão de 7,13m³/s, declividade 0,1%, borda livre 0,4m, n 0,013, velocidade de escoamento 2,00m/s, </t>
    </r>
    <r>
      <rPr>
        <b/>
        <sz val="10"/>
        <color indexed="8"/>
        <rFont val="Times New Roman"/>
        <family val="1"/>
      </rPr>
      <t>exclusive</t>
    </r>
    <r>
      <rPr>
        <sz val="10"/>
        <color indexed="8"/>
        <rFont val="Times New Roman"/>
        <family val="1"/>
      </rPr>
      <t xml:space="preserve"> transporte (vide item 04.005.0172), descarga (vide item 04.018.0012), escavação e reaterro. FORNECIMENTO e ASSENTAMENTO</t>
    </r>
  </si>
  <si>
    <t>Idem item 06.004.0400, simples, parede com 6,00m,peso de 4,90t e tampa com 2,00m, peso de 2,70t, carga por apoio de 130t, tabuleiro de 3,40m, altura 3,00m, vazão 9,98m³/s e velocidade de escoamento 2,16m/s</t>
  </si>
  <si>
    <t>Idem item 06.004.0400, simples, parede com 6,00m,peso de 7,40t e tampa com 2,00m, peso 3,70t, carga por apoio de 177t, tabuleiro de 4,18m, altura 4,03m, vazão de 19,86m³/s e velocidade de escoamento 2,49m/s</t>
  </si>
  <si>
    <t>Idem item 06.004.0400, simples, parede com 6,00m,peso de 12,00t e tampa com 2,00m, pesode 4,60t, carga por apoio de 233t, tabuleiro de 5,00m, altura 4,97m, vazão de 30,73m³/s e velocidade de escoamento 2,75m/s</t>
  </si>
  <si>
    <r>
      <t xml:space="preserve">Galeria multidimensional rodoviária dupla em concreto armado e concreto armado protendido, 30MPa, com aderência inicial, alto adensável, pré-moldada composta de módulos com 2 fundos de 6,00m, peso de 8,80t, parede com 6,00m, peso de 3,90t e tampa com 2,00m, peso de 4,81t, estruturalmente bi-apoiada com carga por apoio de 191t, para tráfego urbano (trem tipo classe 45, Norma ABNT NB 6), com tabuleiro de 5,22m, altura 2,62m, vazão de 15,42m³/s, declividade 0,1%, borda livre 0,4m, n 0,013, velocidade de escoamento 2,00m/s, </t>
    </r>
    <r>
      <rPr>
        <b/>
        <sz val="10"/>
        <color indexed="8"/>
        <rFont val="Times New Roman"/>
        <family val="1"/>
      </rPr>
      <t>exclusive</t>
    </r>
    <r>
      <rPr>
        <sz val="10"/>
        <color indexed="8"/>
        <rFont val="Times New Roman"/>
        <family val="1"/>
      </rPr>
      <t xml:space="preserve"> transporte (vide item 04.005.0172), descarga (vide item 04.018.0012), escavação e reaterro. FORNECIMENTO e ASSENTAMENTO</t>
    </r>
  </si>
  <si>
    <t>Idem item 06.004.0420, dupla, parede com 6,00m, peso de 4,90t e tampa com 2,00m, peso de 5,22t, carga por apoio de 223t, tabuleiro de 5,53m, altura 3,00m, vazão de 21,45m³/s e velocidade de escoamento 2,16m/s</t>
  </si>
  <si>
    <t>Idem item 06.004.0420, dupla, parede com 6,00m, peso de 7,40t e tampa com 2,00m, peso de 6,15t, carga por apoio de 284t, tabuleiro de 6,35m, altura 4,03m, vazão de 40,71m³/s e velocidade de escoamento 2,49m/s</t>
  </si>
  <si>
    <t>Idem item 06.004.0420, dupla, parede com 6,00m, peso de 12,00t e tampa com 2,00m, pesode 7,10t, carga por apoio de 348t, tabuleiro de 7,09m, altura 4,97m, vazão de 60,73m³/s e velocidade de escoamento 2,75m/s</t>
  </si>
  <si>
    <r>
      <t xml:space="preserve">Galeria multidimensional rodoviária tripla em concreto armado e concreto armado protendido, 30MPa, com aderência inicial, alto adensável, pré-moldada composta de módulos com 3 fundos de 6,00m, peso de 8,80t, parede com 6,00m, peso 3,90t e tampa com 2,00m, peso de 7,33t, estruturalmente bi-apoiada com carga por apoio de 288t, para tráfego urbano (trem tipo classe 45, Norma ABNT NB 6), com tabuleiro de 3,05m, altura 2,62m, vazão de 23,85m³/s, declividade 0,1%, borda livre 0,40m, n 0,013, velocidade de escoamento 2,00m/s, </t>
    </r>
    <r>
      <rPr>
        <b/>
        <sz val="10"/>
        <color indexed="8"/>
        <rFont val="Times New Roman"/>
        <family val="1"/>
      </rPr>
      <t>exclusive</t>
    </r>
    <r>
      <rPr>
        <sz val="10"/>
        <color indexed="8"/>
        <rFont val="Times New Roman"/>
        <family val="1"/>
      </rPr>
      <t xml:space="preserve"> transporte (vide item 04.005.0172), descarga (vide item 04.018.0012), escavação e reaterro. FORNECIMENTO e ASSENTAMENTO</t>
    </r>
  </si>
  <si>
    <t>Idem item 06.004.0440, tripla, parede com 6,00m, peso de 4,9t e tampa com 2,00m, peso de 7,70t, carga por apoio de 310t, tabuleiro de 7,55m, altura 3,00m, vazão de 34,92m³/s e velocidade de escoamento 2,16m/s</t>
  </si>
  <si>
    <t>Idem item 06.004.0440, tripla, parede com 6,00m, peso de 7,40t e tampa com 2,00m, pesode 8,70t, carga por apoio de 387t, tabuleiro de 8,37m, altura 4,03m, vazão de 65,64m³/s e velocidade de escoamento 2,49m/s</t>
  </si>
  <si>
    <t>Idem item06.004.0440, tripla, parede com 6,00m, peso de 12,00t e tampa com 2,00m, pesode 9,60t, carga por apoio de 463t, tabuleiro de 9,11m, altura 4,97m, vazão de 92,30m³/s e velocidade de escoamento 2,75m/s</t>
  </si>
  <si>
    <t>Galeria Técnica Pré-fabricada</t>
  </si>
  <si>
    <r>
      <t xml:space="preserve">Galeria  técnica  pré-fabricada  de  concreto  armado, dimensões internas  de 1,00 x 1,00 m ( B x H ) recobrimento com 2 cm., </t>
    </r>
    <r>
      <rPr>
        <b/>
        <sz val="10"/>
        <color indexed="8"/>
        <rFont val="Times New Roman"/>
        <family val="1"/>
      </rPr>
      <t>exclusive</t>
    </r>
    <r>
      <rPr>
        <sz val="10"/>
        <color indexed="8"/>
        <rFont val="Times New Roman"/>
        <family val="1"/>
      </rPr>
      <t xml:space="preserve"> escavação e reaterro. FORNECIMENTO e ASSENTAMENTO</t>
    </r>
  </si>
  <si>
    <t xml:space="preserve">Idem item 06.004.0500, 1,50 x 1,00m </t>
  </si>
  <si>
    <t>Idem item 06.004.0500, 2,00 x 1,20m</t>
  </si>
  <si>
    <t>Idem item, 06.004.0500, 2,00 x 1,50m</t>
  </si>
  <si>
    <t xml:space="preserve">Idem item 06.004.0500, 2,50 x 1,50m </t>
  </si>
  <si>
    <t>Idem item 06.004.0500, 2,50 x 2,00m</t>
  </si>
  <si>
    <t>Idem item 06.004.0500, 3,00 x 2,00m</t>
  </si>
  <si>
    <t>Idem item 06.004.0500, 3,50 x 2,00m</t>
  </si>
  <si>
    <t>Tubos Cerâmicos – Junta Argamassada – Esgoto e Águas Pluviais – Fornecimento e Assentamento</t>
  </si>
  <si>
    <t>Vide famílias 06.001 e 06.300 e conexões na 06.061</t>
  </si>
  <si>
    <r>
      <t xml:space="preserve">Tubo cerâmico vidrado, conforme especificações da CEDAE, para esgoto sanitário e águas pluviais, aterro e soca até a altura da geratriz superior do tubo, considerando o material da própria escavação, com diâmetro de 100mm, </t>
    </r>
    <r>
      <rPr>
        <b/>
        <sz val="10"/>
        <color indexed="8"/>
        <rFont val="Times New Roman"/>
        <family val="1"/>
      </rPr>
      <t>inclusive</t>
    </r>
    <r>
      <rPr>
        <sz val="10"/>
        <color indexed="8"/>
        <rFont val="Times New Roman"/>
        <family val="1"/>
      </rPr>
      <t xml:space="preserve"> fornecimento do material para rejuntamento com argamassa de cimento e areia, no traço 1:4.  FORNECIMENTO e ASSENTAMENTO</t>
    </r>
  </si>
  <si>
    <t>Idem item 06.005.0030, com diâmetro de 150mm</t>
  </si>
  <si>
    <t>Idem item 06.005.0030, com diâmetro de 200mm</t>
  </si>
  <si>
    <t>Idem item 06.005.0030, com diâmetro de 250mm</t>
  </si>
  <si>
    <t>Idem item 06.005.0030, com diâmetro de 300mm</t>
  </si>
  <si>
    <t>Caixas e Tubos de Queda – Material Cerâmico – Padrão CEDAE</t>
  </si>
  <si>
    <r>
      <t xml:space="preserve">Caixa de visita, executada com conexões cerâmicas, com diâmetro de 150mm, </t>
    </r>
    <r>
      <rPr>
        <b/>
        <sz val="10"/>
        <color indexed="8"/>
        <rFont val="Times New Roman"/>
        <family val="1"/>
      </rPr>
      <t>inclusive</t>
    </r>
    <r>
      <rPr>
        <sz val="10"/>
        <color indexed="8"/>
        <rFont val="Times New Roman"/>
        <family val="1"/>
      </rPr>
      <t xml:space="preserve"> base, caixa de proteção e tampa em concreto, conforme padrão CEDAE, profundidade até 1,00m.  FORNECIMENTO e ASSENTAMENTO</t>
    </r>
  </si>
  <si>
    <t>Adicional de profundidade excedente de 1,00m referente ao item 06.006.0010</t>
  </si>
  <si>
    <t>Idem item 06.006.0010, com diâmetro de 100mm</t>
  </si>
  <si>
    <t>Adicional de profundidade excedente de 1,00m referente ao item 06.006.0015</t>
  </si>
  <si>
    <r>
      <t xml:space="preserve">Caixa de inspeção, executada com conexões cerâmicas com diâmetro de 100mm, </t>
    </r>
    <r>
      <rPr>
        <b/>
        <sz val="10"/>
        <color indexed="8"/>
        <rFont val="Times New Roman"/>
        <family val="1"/>
      </rPr>
      <t>inclusive</t>
    </r>
    <r>
      <rPr>
        <sz val="10"/>
        <color indexed="8"/>
        <rFont val="Times New Roman"/>
        <family val="1"/>
      </rPr>
      <t xml:space="preserve"> base, caixa de proteção e tampa em concreto, conforme padrão CEDAE.  FORNECIMENTO e ASSENTAMENTO</t>
    </r>
  </si>
  <si>
    <t>Tubo de queda em cerâmica, com diâmetro de 100mm, com desnível de até 1,00m, para poços de visita de esgoto sanitário, conforme padrão CEDAE. FORNECIMENTO e ASSENTAMENTO</t>
  </si>
  <si>
    <t>Adicional para desnível excedente de 1,00m, referente ao item 06.006.0030</t>
  </si>
  <si>
    <t>Tubo de queda em cerâmica, com diâmetro de 150mm, com desnível de até 1,00m, para poços de visita de esgoto sanitário, conforme padrão CEDAE. FORNECIMENTO e ASSENTAMENTO</t>
  </si>
  <si>
    <t>Adicional para desnível excedente de 1,00m, referente ao item 06.006.0035</t>
  </si>
  <si>
    <t>Tubo de queda em cerâmica, com diâmetro de 200mm, com desnível de até 1,00m, para poços de visita de esgoto sanitário, conforme padrão CEDAE. FORNECIMENTO e ASSENTAMENTO</t>
  </si>
  <si>
    <t>Adicional para desnível excedente de 1,00m, referente ao item 06.006.0040</t>
  </si>
  <si>
    <t>Tubo de queda em cerâmica, com diâmetro de 250mm, com desnível de até 1,00m, para poços de visita de esgoto sanitário, conforme padrão CEDAE. FORNECIMENTO e ASSENTAMENTO</t>
  </si>
  <si>
    <t>Adicional para desnível excedente de 1,00m, referente ao item 06.006.0050</t>
  </si>
  <si>
    <t>Tubo de queda em cerâmica, com diâmetro de 300mm, com desnível de até 1,00m, para poços de visita de esgoto sanitário, conforme padrão CEDAE. FORNECIMENTO e ASSENTAMENTO</t>
  </si>
  <si>
    <t>Adicional para desnível excedente de 1,00m, referente ao item 06.006.0060</t>
  </si>
  <si>
    <t>Conjunto de Peças – Material Cerâmico para Ligações Prediais – Esgoto Sanitário</t>
  </si>
  <si>
    <t>Conjunto de peças em cerâmica, para ramal predial de esgoto sanitário com diâmetro de 100mm e serviços de ligação na caixa de inspeção ou no ramal antigo e no coletor. FORNECIMENTO e ASSENTAMENTO</t>
  </si>
  <si>
    <t>Idem item 06.006.0090, com diâmetro de 150mm</t>
  </si>
  <si>
    <t>Levantamento, Limpeza e Reassentamento de Tubos e Conexões de Ferro Fundido</t>
  </si>
  <si>
    <r>
      <t xml:space="preserve">Levantamento, limpeza e reassentamento de tubo de ferro fundido, ponta e bolsa, tipo esgoto, </t>
    </r>
    <r>
      <rPr>
        <b/>
        <sz val="10"/>
        <color indexed="8"/>
        <rFont val="Times New Roman"/>
        <family val="1"/>
      </rPr>
      <t>inclusive</t>
    </r>
    <r>
      <rPr>
        <sz val="10"/>
        <color indexed="8"/>
        <rFont val="Times New Roman"/>
        <family val="1"/>
      </rPr>
      <t xml:space="preserve"> fornecimento do material para rejuntamento (junta de chumbo), com diâmetro de 50mm</t>
    </r>
  </si>
  <si>
    <t>Idem item 06.007.0010, com diâmetro de 75mm</t>
  </si>
  <si>
    <t>Idem item 06.007.0010, com diâmetro de 100mm</t>
  </si>
  <si>
    <t>Idem item 06.007.0010, com diâmetro de 150mm</t>
  </si>
  <si>
    <t>Idem item 06.007.0010, com diâmetro de 200mm</t>
  </si>
  <si>
    <t>Idem item 06.007.0010, com diâmetro de 250mm</t>
  </si>
  <si>
    <t>Idem item 06.007.0010, com diâmetro de 300mm</t>
  </si>
  <si>
    <r>
      <t xml:space="preserve">Levantamento, limpeza e reassentamento de curva de ferro fundido, ponta e bolsa, com qualquer deflexão, </t>
    </r>
    <r>
      <rPr>
        <b/>
        <sz val="10"/>
        <color indexed="8"/>
        <rFont val="Times New Roman"/>
        <family val="1"/>
      </rPr>
      <t>inclusive</t>
    </r>
    <r>
      <rPr>
        <sz val="10"/>
        <color indexed="8"/>
        <rFont val="Times New Roman"/>
        <family val="1"/>
      </rPr>
      <t xml:space="preserve"> fornecimento do material para rejuntamento (junta de chumbo), com diâmetro de 75mm</t>
    </r>
  </si>
  <si>
    <t>Idem item 06.007.0060, com diâmetro de 100mm</t>
  </si>
  <si>
    <t>Idem item 06.007.0060, com diâmetro de 150mm</t>
  </si>
  <si>
    <t>Idem item 06.007.0060, com diâmetro de 200mm</t>
  </si>
  <si>
    <t>Idem item 06.007.0060, com diâmetro de 250mm</t>
  </si>
  <si>
    <t>Idem item 06.007.0060, com diâmetro de 300mm</t>
  </si>
  <si>
    <r>
      <t xml:space="preserve">Levantamento, limpeza e reassentamento de junção 45° de ferro fundido, ponta e bolsa, </t>
    </r>
    <r>
      <rPr>
        <b/>
        <sz val="10"/>
        <color indexed="8"/>
        <rFont val="Times New Roman"/>
        <family val="1"/>
      </rPr>
      <t xml:space="preserve">inclusive </t>
    </r>
    <r>
      <rPr>
        <sz val="10"/>
        <color indexed="8"/>
        <rFont val="Times New Roman"/>
        <family val="1"/>
      </rPr>
      <t>fornecimento do material para rejuntamento (junta de chumbo), com diâmetro de 75mm</t>
    </r>
  </si>
  <si>
    <t>Idem item 06.007.0080, com diâmetro de 100mm</t>
  </si>
  <si>
    <t>Idem item 06.007.0080, com diâmetro de 150mm</t>
  </si>
  <si>
    <t>Idem item 06.007.0080, com diâmetro de 200mm</t>
  </si>
  <si>
    <t>Idem item 06.007.0080, com diâmetro de 250mm</t>
  </si>
  <si>
    <t>Idem item 06.007.0080, com diâmetro de 300mm</t>
  </si>
  <si>
    <r>
      <t xml:space="preserve">Levantamento, limpeza e reassentamento de luva de ferro fundido, tipo esgoto ou standard, </t>
    </r>
    <r>
      <rPr>
        <b/>
        <sz val="10"/>
        <color indexed="8"/>
        <rFont val="Times New Roman"/>
        <family val="1"/>
      </rPr>
      <t>inclusive</t>
    </r>
    <r>
      <rPr>
        <sz val="10"/>
        <color indexed="8"/>
        <rFont val="Times New Roman"/>
        <family val="1"/>
      </rPr>
      <t xml:space="preserve"> fornecimento do material para rejuntamento (junta de chumbo), com diâmetro de 75mm</t>
    </r>
  </si>
  <si>
    <t>Idem item 06.007.0100, com diâmetro de 100mm</t>
  </si>
  <si>
    <t>Idem item 06.007.0100, com diâmetro de 150mm</t>
  </si>
  <si>
    <r>
      <t xml:space="preserve">Levantamento, limpeza e reassentamento de luva de correr, tipo standard, </t>
    </r>
    <r>
      <rPr>
        <b/>
        <sz val="10"/>
        <color indexed="8"/>
        <rFont val="Times New Roman"/>
        <family val="1"/>
      </rPr>
      <t>inclusive</t>
    </r>
    <r>
      <rPr>
        <sz val="10"/>
        <color indexed="8"/>
        <rFont val="Times New Roman"/>
        <family val="1"/>
      </rPr>
      <t xml:space="preserve"> fornecimento do material para rejuntamento (junta de chumbo), com diâmetro de 75mm</t>
    </r>
  </si>
  <si>
    <t>Idem item 06.007.0120, com diâmetro de 100mm</t>
  </si>
  <si>
    <t>Idem item 06.007.0120, com diâmetro de 150mm</t>
  </si>
  <si>
    <t>Idem item 06.007.0120, com diâmetro de 200mm</t>
  </si>
  <si>
    <t>Idem item 06.007.0120, com diâmetro de 250mm</t>
  </si>
  <si>
    <t>Idem item 06.007.0120, com diâmetro de 300mm</t>
  </si>
  <si>
    <t>Tubos de Ferro Fundido – Esgoto Predial e Drenagem Pluvial</t>
  </si>
  <si>
    <r>
      <t xml:space="preserve">Tubo de ferro fundido, centrifugado, ponta/ponta , para esgoto predial e drenagem pluvial, de acordo com o projeto de Norma ABNT 02.143.25-016(EN 877 e ISO 6594), revestido internamente com epóxi bi-componente de cor ocre, sem HPA e externamente com pintura de base acrílica anticorrosiva na cor vermelha, </t>
    </r>
    <r>
      <rPr>
        <b/>
        <sz val="10"/>
        <color indexed="8"/>
        <rFont val="Times New Roman"/>
        <family val="1"/>
      </rPr>
      <t>inclusive</t>
    </r>
    <r>
      <rPr>
        <sz val="10"/>
        <color indexed="8"/>
        <rFont val="Times New Roman"/>
        <family val="1"/>
      </rPr>
      <t xml:space="preserve"> junta rapid(abraçadeira em aço inoxidável, anel de borracha EPDM e parafuso de aperto em aço galvanizado) e aterro e soca até a geratriz superior do tubo, DN=50mm. FORNECIMENTO e ASSENTAMENTO</t>
    </r>
  </si>
  <si>
    <t>Idem item 06.008.0050, com diâmetro de 75mm</t>
  </si>
  <si>
    <t>Idem item 06.008.0050, com diâmetro de 100mm</t>
  </si>
  <si>
    <t>Idem item 06.008.0050, com diâmetro de 125mm</t>
  </si>
  <si>
    <t>Idem item 06.008.0050, com diâmetro de 150mm</t>
  </si>
  <si>
    <t>Idem item 06.008.0050, com diâmetro de 200mm</t>
  </si>
  <si>
    <t>Idem item 06.008.0050, com diâmetro de 250mm</t>
  </si>
  <si>
    <t>Idem item 06.008.0050, com diâmetro de 300mm</t>
  </si>
  <si>
    <t>Idem item 06.008.0050, com diâmetro de 400mm</t>
  </si>
  <si>
    <t>Idem item 06.008.0050, com diâmetro de 500mm</t>
  </si>
  <si>
    <t>Idem item 06.008.0050, com diâmetro de 600mm</t>
  </si>
  <si>
    <r>
      <t xml:space="preserve">Tubo de ferro fundido, centrifugado, ponta/bolsa , para esgoto predial e drenagem pluvial, de acordo com o projeto de Norma EN 877( ISO 6594), revestido internamente com epóxi bi-componente de cor ocre e externamente com pintura de base acrílica anticorrosiva na cor vermelha, </t>
    </r>
    <r>
      <rPr>
        <b/>
        <sz val="10"/>
        <color indexed="8"/>
        <rFont val="Times New Roman"/>
        <family val="1"/>
      </rPr>
      <t>inclusive</t>
    </r>
    <r>
      <rPr>
        <sz val="10"/>
        <color indexed="8"/>
        <rFont val="Times New Roman"/>
        <family val="1"/>
      </rPr>
      <t xml:space="preserve"> junta rapid(abraçadeira em aço inoxidável, anel de borracha EPDM e parafuso de aperto em aço galvanizado) e  aterro e soca até a geratriz superior do tubo, DN=100mm.  FORNECIMENTO e ASSENTAMENTO</t>
    </r>
  </si>
  <si>
    <t>Idem item 06.008.0100, com diâmetro de 150mm</t>
  </si>
  <si>
    <t>Vide ralos sifonado e seco de ferro fundido na família 15.003</t>
  </si>
  <si>
    <t>Tubos de Ferro Fundido – Água - Fornecimento e Assentamento</t>
  </si>
  <si>
    <t>Vide famílias 06.001 e 06.200</t>
  </si>
  <si>
    <r>
      <t xml:space="preserve">Tubo de ferro fundido, centrifugado, dúctil, classe 25kg, para canalização de água, ponta/bolsa, conforme Norma ABNT NBR 6916, classe mínima igual a FE 42012 e NBR 7675, </t>
    </r>
    <r>
      <rPr>
        <b/>
        <sz val="10"/>
        <color indexed="8"/>
        <rFont val="Times New Roman"/>
        <family val="1"/>
      </rPr>
      <t>inclusive</t>
    </r>
    <r>
      <rPr>
        <sz val="10"/>
        <color indexed="8"/>
        <rFont val="Times New Roman"/>
        <family val="1"/>
      </rPr>
      <t xml:space="preserve"> junta elástica, revestido  internamente com termoplástico ductan de cor azul marinho e externamente com zinalium (zinco+alumínio) e epóxi de cor azul marinho, com diâmetro nominal de 90mm, compreendendo carga e descarga, colocação na vala, montagem e reaterro até a geratriz superior do tubo e teste hidrostático.  FORNECIMENTO e ASSENTAMENTO</t>
    </r>
  </si>
  <si>
    <t>Idem item 06.009.0030, com diâmetro de 110mm</t>
  </si>
  <si>
    <t>Idem item 06.009.0030, com diâmetro de 125mm</t>
  </si>
  <si>
    <t>Tubo de ferro fundido, centrifugado, dúctil, para canazalizações sob pressão, classe K-9, Norma NBR 7675, ponta/bolsa, revestido externamente com zinco metálico e pintura betuminosa e internamente com argamassa de cimento, com junta elástica, diâmetro de 80mm, compreendendo: carga e descarga, colocação na vala, montagem e reaterro até a geratriz superior do tubo e teste hidrostático.  FORNECIMENTO e ASSENTAMENTO</t>
  </si>
  <si>
    <t>Idem item 06.009.0051, com diâmetro de 100mm</t>
  </si>
  <si>
    <t>Idem item 06.009.0051, com diâmetro de 150mm</t>
  </si>
  <si>
    <t>Idem item 06.009.0051, com diâmetro de 200mm</t>
  </si>
  <si>
    <t>Idem item 06.009.0051, com diâmetro de 250mm</t>
  </si>
  <si>
    <t>Idem item 06.009.0051, com diâmetro de 300mm</t>
  </si>
  <si>
    <t>Idem item 06.009.0051, com diâmetro de 400mm</t>
  </si>
  <si>
    <t>Idem item 06.009.0051, com diâmetro de 500mm</t>
  </si>
  <si>
    <t>Idem item 06.009.0051, com diâmetro de 600mm</t>
  </si>
  <si>
    <t>Idem item 06.009.0051, com diâmetro de 700mm</t>
  </si>
  <si>
    <t>Idem item 06.009.0051, com diâmetro de 800mm</t>
  </si>
  <si>
    <t>Idem item 06.009.0051, com diâmetro de 900mm</t>
  </si>
  <si>
    <t>Idem item 06.009.0051, com diâmetro de 1000mm</t>
  </si>
  <si>
    <t>Idem item 09.009.0051, com diâmetro de 1200mm</t>
  </si>
  <si>
    <t>Tubo de ferro fundido centrifugado, dúctil, para canalizações sob pressão classe K-7, Norma NBR 7675:2005, ponta/bolsa, revestido externamente com zinco metálico e pintura betuminosa e internamente com argamassa de cimento com junta elástica, diâmetro de 150mm, compreendendo: carga e descarga, colocação na vala, montagem e reaterro até a geratriz superior do tubo e teste hidrostático. FORNECIMENTO e ASSENTAMENTO</t>
  </si>
  <si>
    <t>Idem item 06.009.0081, com diâmetro de 200mm</t>
  </si>
  <si>
    <t>Idem item 06.009.0081, com diâmetro de 250mm</t>
  </si>
  <si>
    <t>Idem item 06.009.0081, com diâmetro de 300mm</t>
  </si>
  <si>
    <t>Idem item 06.009.0081, com diâmetro de 400mm</t>
  </si>
  <si>
    <t>Idem item 06.009.0081, com diâmetro de 500mm</t>
  </si>
  <si>
    <t>Idem item 06.009.0081, com diâmetro de 600mm</t>
  </si>
  <si>
    <t>Idem item 06.009.0081, com diâmetro de 700mm</t>
  </si>
  <si>
    <t>Idem item 06.009.0081, com diâmetro de 800mm</t>
  </si>
  <si>
    <t>Idem item 06.009.0081, com diâmetro de 900mm</t>
  </si>
  <si>
    <t>Idem item 06.009.0081, com diâmetro de 1000mm</t>
  </si>
  <si>
    <t>Idem item 06.009.0081, com diâmetro de 1200mm</t>
  </si>
  <si>
    <t>Tubos de Queda de PVC para Poços de Visita - Padrão CEDAE</t>
  </si>
  <si>
    <t>Tubo de queda em PVC, com diâmetro de 100mm, e desnível de até 1,00m, para poços de visita de esgoto sanitário, conforme padrão CEDAE. FORNECIMENTO e ASSENTAMENTO</t>
  </si>
  <si>
    <t>Adicional para desnível excedente de 1,00m, referente ao item 06.010.0010</t>
  </si>
  <si>
    <t>Tubo de queda em PVC, com diâmetro de 150mm, e desnível de até 1,00m, para poços de visita de esgoto sanitário, conforme padrão CEDAE. FORNECIMENTO e ASSENTAMENTO</t>
  </si>
  <si>
    <t>Adicional para desnível excedente de 1,00m, referente ao item 06.010.0015</t>
  </si>
  <si>
    <t>Tubo de queda em PVC, com diâmetro de 200mm, e desnível de até 1,00m, para poços de visita de esgoto sanitário, conforme padrão CEDAE. FORNECIMENTO e ASSENTAMENTO</t>
  </si>
  <si>
    <t>Adicional para desnível excedente de 1,00m, referente ao item 06.010.0020</t>
  </si>
  <si>
    <t>Tubo de queda em PVC, com diâmetro de 250mm, e desnível de até 1,00m, para poços de visita de esgoto sanitário, conforme padrão CEDAE. FORNECIMENTO e ASSENTAMENTO</t>
  </si>
  <si>
    <t>Adicional para desnível excedente de 1,00m, referente ao item 06.010.0030</t>
  </si>
  <si>
    <t>Tubo de queda em PVC, com diâmetro de 300mm, e desnível de até 1,00m, para poços de visita de esgoto sanitário, conforme padrão CEDAE. FORNECIMENTO e ASSENTAMENTO</t>
  </si>
  <si>
    <t>Adicional para desnível excedente de 1,00m, referente ao item 06.010.0040</t>
  </si>
  <si>
    <t>Tubos, Conexões, Registros e Outros Acessórios de Ferro Fundido ou Aço – Junta Flangeada – Água - Assentamento ou Montagem</t>
  </si>
  <si>
    <r>
      <t xml:space="preserve">Assentamento sem fornecimento, de tubos até 1,00m de comprimento ou conexões de ferro fundido ou aço, com flanges classe PN-10, </t>
    </r>
    <r>
      <rPr>
        <b/>
        <sz val="10"/>
        <color indexed="8"/>
        <rFont val="Times New Roman"/>
        <family val="1"/>
      </rPr>
      <t>inclusive</t>
    </r>
    <r>
      <rPr>
        <sz val="10"/>
        <color indexed="8"/>
        <rFont val="Times New Roman"/>
        <family val="1"/>
      </rPr>
      <t xml:space="preserve"> o fornecimento dos materiais para juntas (arruelas de borracha e parafusos com porcas), custo por junta, com diâmetro de 50mm</t>
    </r>
  </si>
  <si>
    <t>Idem item 06.011.0101, com diâmetro de 75mm</t>
  </si>
  <si>
    <t>Idem item 06.011.0101, com diâmetro de 100mm</t>
  </si>
  <si>
    <t>Idem item 06.011.0101, com diâmetro de 150mm</t>
  </si>
  <si>
    <t>Idem item 06.011.0101, com diâmetro de 200mm</t>
  </si>
  <si>
    <t>Idem item 06.011.0101, com diâmetro de 250mm</t>
  </si>
  <si>
    <t>Idem item 06.011.0101, com diâmetro de 300mm</t>
  </si>
  <si>
    <t>Idem item 06.011.0101, com diâmetro de 350mm</t>
  </si>
  <si>
    <t>Idem item 06.011.0101, com diâmetro de 400mm</t>
  </si>
  <si>
    <t>Idem item 06.011.0101, com diâmetro de 450mm</t>
  </si>
  <si>
    <t>Idem item 06.011.0101, com diâmetro de 500mm</t>
  </si>
  <si>
    <t>Idem item 06.011.0101, com diâmetro de 600mm</t>
  </si>
  <si>
    <t>Idem item 06.011.0101, com diâmetro de 700mm</t>
  </si>
  <si>
    <t>Idem item 06.011.0101, com diâmetro de 800mm</t>
  </si>
  <si>
    <t>Idem item 06.011.0101, com diâmetro de 900mm</t>
  </si>
  <si>
    <t>Idem item 06.011.0101, com diâmetro de 1000mm</t>
  </si>
  <si>
    <t>Idem item 06.011.0101, com diâmetro de 1200mm</t>
  </si>
  <si>
    <r>
      <t xml:space="preserve">Assentamento sem fornecimento, de tubos até 1,00m de comprimento ou conexões de ferro fundido ou aço, com flanges classe PN-16, </t>
    </r>
    <r>
      <rPr>
        <b/>
        <sz val="10"/>
        <color indexed="8"/>
        <rFont val="Times New Roman"/>
        <family val="1"/>
      </rPr>
      <t>inclusive</t>
    </r>
    <r>
      <rPr>
        <sz val="10"/>
        <color indexed="8"/>
        <rFont val="Times New Roman"/>
        <family val="1"/>
      </rPr>
      <t xml:space="preserve"> o fornecimento dos materiais para juntas (arruelas de borracha e parafusos com porcas), custo por junta, com diâmetro de 50mm</t>
    </r>
  </si>
  <si>
    <t>Idem item 06.011.0131, com diâmetro de 75mm</t>
  </si>
  <si>
    <t>Idem item 06.011.0131, com diâmetro de 100mm</t>
  </si>
  <si>
    <t>Idem item 06.011.0131, com diâmetro de 150mm</t>
  </si>
  <si>
    <t>Idem item 06.011.0131, com diâmetro de 200mm</t>
  </si>
  <si>
    <t>Idem item 06.011.0131, com diâmetro de 250mm</t>
  </si>
  <si>
    <t>Idem item 06.011.0131, com diâmetro de 300mm</t>
  </si>
  <si>
    <t>Idem item 06.011.0131, com diâmetro de 400mm</t>
  </si>
  <si>
    <t>Idem item 06.011.0131, com diâmetro de 450mm</t>
  </si>
  <si>
    <t>Idem item 06.011.0131, com diâmetro de 500mm</t>
  </si>
  <si>
    <t>Idem item 06.011.0131, com diâmetro de 600mm</t>
  </si>
  <si>
    <t>Idem item 06.011.0131, com diâmetro de 700mm</t>
  </si>
  <si>
    <t>Idem item 06.011.0131, com diâmetro de 800mm</t>
  </si>
  <si>
    <t>Idem item 06.011.0131, com diâmetro de 900mm</t>
  </si>
  <si>
    <t>Idem item 06.011.0131, com diâmetro de 1000mm</t>
  </si>
  <si>
    <t>Idem item 06.011.0131, com diâmetro de 1200mm</t>
  </si>
  <si>
    <t>Custo adicional aos itens (06.011.0101 até 06.011.0119, 06.011.0131 até 06.011.0149, 06.011.0411 até 06.011.0427), por metro de tubo excedente de 1,00m de comprimento, com diâmetro de 50mm</t>
  </si>
  <si>
    <t>Idem item 06.011.0191, com diâmetro de 75mm</t>
  </si>
  <si>
    <t>Idem item 06.011.0191, com diâmetro de 100mm</t>
  </si>
  <si>
    <t>Idem item 06.011.0191, com diâmetro de 150mm</t>
  </si>
  <si>
    <t>Idem item 06.011.0191, com diâmetro de 200mm</t>
  </si>
  <si>
    <t>Idem item 06.011.0191, com diâmetro de 250mm</t>
  </si>
  <si>
    <t>Idem item 06.011.0191, com diâmetro de 300mm</t>
  </si>
  <si>
    <t>Idem item 06.011.0191, com diâmetro de 350mm</t>
  </si>
  <si>
    <t>Idem item 06.011.0191, com diâmetro de 400mm</t>
  </si>
  <si>
    <t>Idem item 06.011.0191, com diâmetro de 450mm</t>
  </si>
  <si>
    <t>Idem item 06.011.0191, com diâmetro de 500mm</t>
  </si>
  <si>
    <t>Idem item 06.011.0191, com diâmetro de 600mm</t>
  </si>
  <si>
    <t>Idem item 06.011.0191, com diâmetro de 700mm</t>
  </si>
  <si>
    <t>Idem item 06.011.0191, com diâmetro de 800mm</t>
  </si>
  <si>
    <t>Idem item 06.011.0191, com diâmetro de 900mm</t>
  </si>
  <si>
    <t>Idem item 06.011.0191, com diâmetro de 1000mm</t>
  </si>
  <si>
    <t>Idem item 06.011.0191, com diâmetro de 1200mm</t>
  </si>
  <si>
    <r>
      <t xml:space="preserve">Montagem sem fornecimento, de válvulas de gaveta (registros), válvulas de retenção, ventosas, hidrantes, etc, com flanges classe PN-10, </t>
    </r>
    <r>
      <rPr>
        <b/>
        <sz val="10"/>
        <color indexed="8"/>
        <rFont val="Times New Roman"/>
        <family val="1"/>
      </rPr>
      <t>inclusive</t>
    </r>
    <r>
      <rPr>
        <sz val="10"/>
        <color indexed="8"/>
        <rFont val="Times New Roman"/>
        <family val="1"/>
      </rPr>
      <t xml:space="preserve"> o fornecimento dos materiais para as juntas (arruelas de borracha e parafusos com porcas de aço carbono), custo por junta flangeada, com diâmetro de 50mm</t>
    </r>
  </si>
  <si>
    <t>Idem item 06.011.0221, com diâmetro de 75mm</t>
  </si>
  <si>
    <t>Idem item 06.011.0221, com diâmetro de 100mm</t>
  </si>
  <si>
    <t>Idem item 06.011.0221, com diâmetro de 150mm</t>
  </si>
  <si>
    <t>Idem item 06.011.0221, com diâmetro de 200mm</t>
  </si>
  <si>
    <t>Idem item 06.011.0221, com diâmetro de 250mm</t>
  </si>
  <si>
    <t>Idem item 06.011.0221, com diâmetro de 300mm</t>
  </si>
  <si>
    <t>Idem item 06.011.0221, com diâmetro de 350mm</t>
  </si>
  <si>
    <t>Idem item 06.011.0221, com diâmetro de 400mm</t>
  </si>
  <si>
    <t>Idem item 06.011.0221, com diâmetro de 450mm</t>
  </si>
  <si>
    <t>Idem item 06.011.0221, com diâmetro de 500mm</t>
  </si>
  <si>
    <t>Idem item 06.011.0221, com diâmetro de 600mm</t>
  </si>
  <si>
    <t>Idem item 06.011.0221, com diâmetro de 700mm</t>
  </si>
  <si>
    <t>Idem item 06.011.0221, com diâmetro de 800mm</t>
  </si>
  <si>
    <t>Idem item 06.011.0221, com diâmetro de 900mm</t>
  </si>
  <si>
    <t>Idem item 06.011.0221, com diâmetro de 1000mm</t>
  </si>
  <si>
    <t>Idem item 06.011.0221, com diâmetro de 1200mm</t>
  </si>
  <si>
    <r>
      <t xml:space="preserve">Montagem sem fornecimento, de válvulas de gaveta (registros), válvulas de retenção, ventosas, hidrantes, etc, com flanges classe PN-16, </t>
    </r>
    <r>
      <rPr>
        <b/>
        <sz val="10"/>
        <color indexed="8"/>
        <rFont val="Times New Roman"/>
        <family val="1"/>
      </rPr>
      <t>inclusive</t>
    </r>
    <r>
      <rPr>
        <sz val="10"/>
        <color indexed="8"/>
        <rFont val="Times New Roman"/>
        <family val="1"/>
      </rPr>
      <t xml:space="preserve"> o fornecimento dos materiais para as juntas (arruelas de borracha e parafusos com porcas de aço carbono), custo por junta flangeada, com diâmetro de 50mm</t>
    </r>
  </si>
  <si>
    <t>Idem item 06.011.0251, com diâmetro de 75mm</t>
  </si>
  <si>
    <t>Idem item 06.011.0251, com diâmetro de 100mm</t>
  </si>
  <si>
    <t>Idem item 06.011.0251, com diâmetro de 150mm</t>
  </si>
  <si>
    <t>Idem item 06.011.0251, com diâmetro de 200mm</t>
  </si>
  <si>
    <t>Idem item 06.011.0251, com diâmetro de 250mm</t>
  </si>
  <si>
    <t>Idem item 06.011.0251, com diâmetro de 300mm</t>
  </si>
  <si>
    <t>Idem item 06.011.0251, com diâmetro de 350mm</t>
  </si>
  <si>
    <t>Idem item 06.011.0251, com diâmetro de 400mm</t>
  </si>
  <si>
    <t>Idem item 06.011.0251, com diâmetro de 450mm</t>
  </si>
  <si>
    <t>Idem item 06.011.0251, com diâmetro de 500mm</t>
  </si>
  <si>
    <t>Idem item 06.011.0251, com diâmetro de 600mm</t>
  </si>
  <si>
    <t>Idem item 06.011.0251, com diâmetro de 700mm</t>
  </si>
  <si>
    <t>Idem item 06.011.0251, com diâmetro de 800mm</t>
  </si>
  <si>
    <t>Idem item 06.011.0251, com diâmetro de 900mm</t>
  </si>
  <si>
    <t>Idem item 06.011.0251, com diâmetro de 1000mm</t>
  </si>
  <si>
    <t>Idem item 06.011.0251, com diâmetro de 1200mm</t>
  </si>
  <si>
    <r>
      <t xml:space="preserve">Montagem sem fornecimento, de válvulas borboleta com flanges classe PN-10, </t>
    </r>
    <r>
      <rPr>
        <b/>
        <sz val="10"/>
        <color indexed="8"/>
        <rFont val="Times New Roman"/>
        <family val="1"/>
      </rPr>
      <t>inclusive</t>
    </r>
    <r>
      <rPr>
        <sz val="10"/>
        <color indexed="8"/>
        <rFont val="Times New Roman"/>
        <family val="1"/>
      </rPr>
      <t xml:space="preserve"> o fornecimento dos materiais para as juntas (arruela de borracha e parafusos com e sem porcas de aço carbono), custo por junta flangeada, com diâmetro de 75mm</t>
    </r>
  </si>
  <si>
    <t>Idem item 06.011.0311, com diâmetro de 100mm</t>
  </si>
  <si>
    <t>Idem item 06.011.0311, com diâmetro de 150mm</t>
  </si>
  <si>
    <t>Idem item 06.011.0311, com diâmetro de 200mm</t>
  </si>
  <si>
    <t>Idem item 06.011.0311, com diâmetro de 250mm</t>
  </si>
  <si>
    <t>Idem item 06.011.0311, com diâmetro de 300mm</t>
  </si>
  <si>
    <t>Idem item 06.011.0311, com diâmetro de 350mm</t>
  </si>
  <si>
    <t>Idem item 06.011.0311, com diâmetro de 400mm</t>
  </si>
  <si>
    <t>Idem item 06.011.0311, com diâmetro de 450mm</t>
  </si>
  <si>
    <t>Idem item 06.011.0311, com diâmetro de 500mm</t>
  </si>
  <si>
    <t>Idem item 06.011.0311, com diâmetro de 600mm</t>
  </si>
  <si>
    <t>Idem item 06.011.0311, com diâmetro de 700mm</t>
  </si>
  <si>
    <t>Idem item 06.011.0311, com diâmetro de 800mm</t>
  </si>
  <si>
    <t>Idem item 06.011.0311, com diâmetro de 900mm</t>
  </si>
  <si>
    <t>Idem item 06.011.0311, com diâmetro de 1000mm</t>
  </si>
  <si>
    <t>Idem item 06.011.0311, com diâmetro de 1200mm</t>
  </si>
  <si>
    <r>
      <t xml:space="preserve">Montagem sem fornecimento, de válvulas borboleta com flange classe PN-16, </t>
    </r>
    <r>
      <rPr>
        <b/>
        <sz val="10"/>
        <color indexed="8"/>
        <rFont val="Times New Roman"/>
        <family val="1"/>
      </rPr>
      <t>inclusive</t>
    </r>
    <r>
      <rPr>
        <sz val="10"/>
        <color indexed="8"/>
        <rFont val="Times New Roman"/>
        <family val="1"/>
      </rPr>
      <t xml:space="preserve"> o fornecimento dos materiais para as juntas (arruela de borracha e parafusos com e sem porcas de aço carbono), custo por junta flangeada, com diâmetro de 75mm</t>
    </r>
  </si>
  <si>
    <t>Idem item 06.011.0341, com diâmetro de 100mm</t>
  </si>
  <si>
    <t>Idem item 06.011.0341, com diâmetro de 150mm</t>
  </si>
  <si>
    <t>Idem item 06.011.0341, com diâmetro de 200mm</t>
  </si>
  <si>
    <t>Idem item 06.011.0341, com diâmetro de 250mm</t>
  </si>
  <si>
    <t>Idem item 06.011.0341, com diâmetro de 300mm</t>
  </si>
  <si>
    <t>Idem item 06.011.0341, com diâmetro de 350mm</t>
  </si>
  <si>
    <t>Idem item 06.011.0341, com diâmetro de 400mm</t>
  </si>
  <si>
    <t>Idem item 06.011.0341, com diâmetro de 450mm</t>
  </si>
  <si>
    <t>Idem item 06.011.0341, com diâmetro de 500mm</t>
  </si>
  <si>
    <t>Idem item 06.011.0341, com diâmetro de 600mm</t>
  </si>
  <si>
    <t>Idem item 06.011.0341, com diâmetro de 700mm</t>
  </si>
  <si>
    <t>Idem item 06.011.0341, com diâmetro de 800mm</t>
  </si>
  <si>
    <t>Idem item 06.011.0341, com diâmetro de 900mm</t>
  </si>
  <si>
    <t>Idem item 06.011.0341, com diâmetro de 1000mm</t>
  </si>
  <si>
    <t>Idem item 06.011.0341, com diâmetro de 1200mm</t>
  </si>
  <si>
    <r>
      <t xml:space="preserve">Montagem sem fornecimento de válvulas borboleta, válvulas de retenção ou similares, tipo “wafer” (montagem entre flanges adjacentes), classe PN-10, </t>
    </r>
    <r>
      <rPr>
        <b/>
        <sz val="10"/>
        <color indexed="8"/>
        <rFont val="Times New Roman"/>
        <family val="1"/>
      </rPr>
      <t>inclusive</t>
    </r>
    <r>
      <rPr>
        <sz val="10"/>
        <color indexed="8"/>
        <rFont val="Times New Roman"/>
        <family val="1"/>
      </rPr>
      <t xml:space="preserve"> o fornecimento dos materiais para as juntas (tirantes com porcas e parafusos de aço carbono) custo por acessório, com diâmetro de 50 ou 75mm</t>
    </r>
  </si>
  <si>
    <t>Idem item 06.011.0370, com diâmetro de 100mm</t>
  </si>
  <si>
    <t>Idem item 06.011.0370, com diâmetro de 150 ou 200mm</t>
  </si>
  <si>
    <t>Idem item 06.011.0370, com diâmetro de 250mm</t>
  </si>
  <si>
    <t>Idem item 06.011.0370, com diâmetro de 300mm</t>
  </si>
  <si>
    <t>Idem item 06.011.0370, com diâmetro de 350mm</t>
  </si>
  <si>
    <t>Idem item 06.011.0370, com diâmetro de 400 ou 450mm</t>
  </si>
  <si>
    <t>Idem item 06.011.0370, com diâmetro de 500mm</t>
  </si>
  <si>
    <t>Idem item 06.011.0370, com diâmetro de 600mm</t>
  </si>
  <si>
    <t>Idem item 06.011.0370, com diâmetro de 700mm</t>
  </si>
  <si>
    <t>Idem item 06.011.0370, com diâmetro de 800mm</t>
  </si>
  <si>
    <t>Idem item 06.011.0370, com diâmetro de 900mm</t>
  </si>
  <si>
    <t>Idem item 06.011.0370, com diâmetro de 1000mm</t>
  </si>
  <si>
    <t>Idem item 06.011.0370, com diâmetro de 1200mm</t>
  </si>
  <si>
    <r>
      <t xml:space="preserve">Montagem sem fornecimento de válvulas borboleta, válvulas de retenção ou similares, tipo “wafer” (montagem entre flanges adjacentes), classe PN-16, </t>
    </r>
    <r>
      <rPr>
        <b/>
        <sz val="10"/>
        <color indexed="8"/>
        <rFont val="Times New Roman"/>
        <family val="1"/>
      </rPr>
      <t>inclusive</t>
    </r>
    <r>
      <rPr>
        <sz val="10"/>
        <color indexed="8"/>
        <rFont val="Times New Roman"/>
        <family val="1"/>
      </rPr>
      <t xml:space="preserve"> o fornecimento dos materiais para as juntas (tirantes com porcas e parafusos de aço carbono) custo por acessório, com diâmetro de 50 ou 75mm</t>
    </r>
  </si>
  <si>
    <t>Idem item 06.011.0390, com diâmetro de 100mm</t>
  </si>
  <si>
    <t>Idem item 06.011.0390, com diâmetro de 150mm</t>
  </si>
  <si>
    <t>Idem item 06.011.0390, com diâmetro de 200mm</t>
  </si>
  <si>
    <t>Idem item 06.011.0390, com diâmetro de 250mm</t>
  </si>
  <si>
    <t>Idem item 06.011.0390, com diâmetro de 300mm</t>
  </si>
  <si>
    <t>Idem item 06.011.0390, com diâmetro de 350mm</t>
  </si>
  <si>
    <t>Idem item 06.011.0390, com diâmetro de 400 ou 450mm</t>
  </si>
  <si>
    <t>Idem item 06.011.0390, com diâmetro de 500mm</t>
  </si>
  <si>
    <t>Idem item 06.011.0390, com diâmetro de 600mm</t>
  </si>
  <si>
    <t>Idem item 06.011.0390, com diâmetro de 700mm</t>
  </si>
  <si>
    <t>Idem item 06.011.0390, com diâmetro de 800mm</t>
  </si>
  <si>
    <t>Idem item 06.011.0390, com diâmetro de 900mm</t>
  </si>
  <si>
    <t>Idem item 06.011.0390, com diâmetro de 1000mm</t>
  </si>
  <si>
    <t>Idem item 06.011.0390, com diâmetro de 1200mm</t>
  </si>
  <si>
    <t>Tubos, Conexões, Registros e Outros Acessórios de Ferro Fundido ou Aço - Junta Flangeada – Esgoto - Assentamento ou Montagem</t>
  </si>
  <si>
    <r>
      <t xml:space="preserve">Assentamento sem fornecimento, de tubos até 1,00m de comprimento ou conexões de ferro fundido ou aço, com flanges classe PN-10, </t>
    </r>
    <r>
      <rPr>
        <b/>
        <sz val="10"/>
        <color indexed="8"/>
        <rFont val="Times New Roman"/>
        <family val="1"/>
      </rPr>
      <t>inclusive</t>
    </r>
    <r>
      <rPr>
        <sz val="10"/>
        <color indexed="8"/>
        <rFont val="Times New Roman"/>
        <family val="1"/>
      </rPr>
      <t xml:space="preserve"> o fornecimento dos materiais para juntas (arruelas de borracha e parafusos com porcas de aço inox 316), custo por junta, com diâmetro de 50mm</t>
    </r>
  </si>
  <si>
    <t>Idem item 06.011.0411, com diâmetro de 75mm</t>
  </si>
  <si>
    <t>Idem item 06.011.0411, com diâmetro de 100mm</t>
  </si>
  <si>
    <t>Idem item 06.011.0411, com diâmetro de 150mm</t>
  </si>
  <si>
    <t>Idem item 06.011.0411, com diâmetro de 200mm</t>
  </si>
  <si>
    <t>Idem item 06.011.0411, com diâmetro de 250mm</t>
  </si>
  <si>
    <t>Idem item 06.011.0411, com diâmetro de 300mm</t>
  </si>
  <si>
    <t>Idem item 06.011.0411, com diâmetro de 350mm</t>
  </si>
  <si>
    <t>Idem item 06.011.0411, com diâmetro de 400mm</t>
  </si>
  <si>
    <t>Idem item 06.011.0411, com diâmetro de 450mm</t>
  </si>
  <si>
    <t>Idem item 06.011.0411, com diâmetro de 500mm</t>
  </si>
  <si>
    <t>Idem item 06.011.0411, com diâmetro de 600mm</t>
  </si>
  <si>
    <t>Idem item 06.011.0411, com diâmetro de 700mm</t>
  </si>
  <si>
    <t>Idem item 06.011.0411, com diâmetro de 800mm</t>
  </si>
  <si>
    <t>Idem item 06.011.0411, com diâmetro de 900mm</t>
  </si>
  <si>
    <t>Idem item 06.011.0411, com diâmetro de 1000mm</t>
  </si>
  <si>
    <t>Idem item 06.011.0411, com diâmetro de 1200mm</t>
  </si>
  <si>
    <t>Vide custo adicional, por metro de tubo excedente, nos itens 06.011.0191 até 06.011.0209-0</t>
  </si>
  <si>
    <r>
      <t xml:space="preserve">Montagem sem fornecimento, de válvulas de gaveta (registros), válvulas de retenção, ventosas, etc, com flanges classe PN-10, </t>
    </r>
    <r>
      <rPr>
        <b/>
        <sz val="10"/>
        <color indexed="8"/>
        <rFont val="Times New Roman"/>
        <family val="1"/>
      </rPr>
      <t>inclusive</t>
    </r>
    <r>
      <rPr>
        <sz val="10"/>
        <color indexed="8"/>
        <rFont val="Times New Roman"/>
        <family val="1"/>
      </rPr>
      <t xml:space="preserve"> o fornecimento dos materiais para as juntas (arruelas de borracha e parafusos com porcas de aço inox 316), custo por junta flangeada, com diâmetro de 50mm</t>
    </r>
  </si>
  <si>
    <t>Idem item 06.011.0431, com diâmetro de 75mm</t>
  </si>
  <si>
    <t>Idem item 06.011.0431, com diâmetro de 100mm</t>
  </si>
  <si>
    <t>Idem item 06.011.0431, com diâmetro de 150mm</t>
  </si>
  <si>
    <t>Idem item 06.011.0431, com diâmetro de 200mm</t>
  </si>
  <si>
    <t>Idem item 06.011.0431, com diâmetro de 250mm</t>
  </si>
  <si>
    <t>Idem item 06.011.0431, com diâmetro de 300mm</t>
  </si>
  <si>
    <t>Idem item 06.011.0431, com diâmetro de 350mm</t>
  </si>
  <si>
    <t>Idem item 06.011.0431, com diâmetro de 400mm</t>
  </si>
  <si>
    <t>Idem item 06.011.0431, com diâmetro de 450mm</t>
  </si>
  <si>
    <t>Idem item 06.011.0431, com diâmetro de 500mm</t>
  </si>
  <si>
    <t>Idem item 06.011.0431, com diâmetro de 600mm</t>
  </si>
  <si>
    <t>Idem item 06.011.0431, com diâmetro de 700mm</t>
  </si>
  <si>
    <t>Idem item 06.011.0431, com diâmetro de 800mm</t>
  </si>
  <si>
    <t>Idem item 06.011.0431, com diâmetro de 900mm</t>
  </si>
  <si>
    <t>Idem item 06.011.0431, com diâmetro de 1000mm</t>
  </si>
  <si>
    <t>Idem item 06.011.0431, com diâmetro de 1200mm</t>
  </si>
  <si>
    <t>Caixas de Areia de Concreto Armado para Coletor de Águas Pluviais</t>
  </si>
  <si>
    <r>
      <t xml:space="preserve">Caixa de areia de concreto armado de 1,00 x 1,00 x 1,80m, para coletor de águas pluviais de 0,40m de diâmetro com paredes de 0,15m de espessura, sendo a base em concreto dosado para fck=10MPa e revestida de argamassa de cimento e areia, no traço 1:4 em volume, degraus de ferro fundido, </t>
    </r>
    <r>
      <rPr>
        <b/>
        <sz val="10"/>
        <color indexed="8"/>
        <rFont val="Times New Roman"/>
        <family val="1"/>
      </rPr>
      <t>inclusive</t>
    </r>
    <r>
      <rPr>
        <sz val="10"/>
        <color indexed="8"/>
        <rFont val="Times New Roman"/>
        <family val="1"/>
      </rPr>
      <t xml:space="preserve"> fornecimento de todos os materiais</t>
    </r>
  </si>
  <si>
    <t>Idem item 06.012.0001, com medidas de caixa 1,00 x 1,00 x 1,90m, com diâmetro do coletor de 0,50m</t>
  </si>
  <si>
    <t>Idem item 06.012.0001, com medidas de caixa 1,10 x 1,10 x 2,00m, com diâmetro do coletor de 0,60m</t>
  </si>
  <si>
    <t>Idem item 06.012.0001, com medidas de caixa 1,20 x 1,20 x 2,10m, com diâmetro do coletor de 0,70m</t>
  </si>
  <si>
    <t>Idem item 06.012.0001, com medidas de caixa 1,30 x 1,30 x 2,20m, com diâmetro do coletor de 0,80m</t>
  </si>
  <si>
    <t>Idem item 06.012.0001, com medidas de caixa 1,40 x 1,40 x 2,30m, com diâmetro do coletor de 0,90m</t>
  </si>
  <si>
    <t>Idem item 06.012.0001, com medidas de caixa 1,50 x 1,50 x 2,40m, com diâmetro do coletor de 1,00m</t>
  </si>
  <si>
    <t>Idem item 06.012.0001, com medidas de caixa 1,60 x 1,60 x 2,50m, com diâmetro do coletor de 1,10m</t>
  </si>
  <si>
    <t>Idem item 06.012.0001, com medidas de caixa 1,70 x 1,70 x 2,60m, com diâmetro do coletor de 1,20m</t>
  </si>
  <si>
    <t>Poços de Visitade ConcretoArmado para Coletor de Águas Pluviais</t>
  </si>
  <si>
    <r>
      <t xml:space="preserve">Poço de visita de concreto armado de 1,00 x 1,00 x 1,40m, para coletor de águas pluviais de 0,40 a 0,50m de diâmetro com paredes de 0,15m de espessura e base em concreto dosado para fck=10MPa e revestida com argamassa de cimento e areia, no traço 1:4 em volume, degraus de ferro fundido, </t>
    </r>
    <r>
      <rPr>
        <b/>
        <sz val="10"/>
        <color indexed="8"/>
        <rFont val="Times New Roman"/>
        <family val="1"/>
      </rPr>
      <t xml:space="preserve">inclusive </t>
    </r>
    <r>
      <rPr>
        <sz val="10"/>
        <color indexed="8"/>
        <rFont val="Times New Roman"/>
        <family val="1"/>
      </rPr>
      <t>fornecimento de todos os materiais</t>
    </r>
  </si>
  <si>
    <t>Idem item 06.012.0015, com medidas de caixa 1,10 x 1,10 x 1,40m, com diâmetro do coletor de 0,60m</t>
  </si>
  <si>
    <t>Idem item 06.012.0015, com medidas de caixa 1,20 x 1,20 x 1,40m, com diâmetro do coletor de 0,70m</t>
  </si>
  <si>
    <t>Idem item 06.012.0015, com medidas de caixa 1,30 x 1,30 x 1,40m, com diâmetro do coletor de 0,80m</t>
  </si>
  <si>
    <t>Idem item 06.012.0015, com medidas de caixa 1,40 x 1,40 x 1,50m, com diâmetro do coletor de 0,90m</t>
  </si>
  <si>
    <t>Idem item 06.012.0015, com medidas de caixa 1,50 x 1,50 x 1,60m, com diâmetro do coletor de 1,00m</t>
  </si>
  <si>
    <t>Idem item 06.012.0015, com medidas de caixa 1,60 x 1,60 x 1,70m, com diâmetro do coletor de 1,10m</t>
  </si>
  <si>
    <t>Idem item 06.012.0015, com medidas de caixa 1,70 x 1,70 x 1,80m, com diâmetro do coletor de 1,20m</t>
  </si>
  <si>
    <t>Caixas para Registro de Concreto Armado</t>
  </si>
  <si>
    <r>
      <t xml:space="preserve">Caixa para registro, de concreto armado de 1,00 x 1,30 x 2,00m, para tubulação de ferro fundido com 0,60m de diâmetro, sendo as paredes de 0,15m de espessura e o concreto dosado para fck=10MPa, </t>
    </r>
    <r>
      <rPr>
        <b/>
        <sz val="10"/>
        <color indexed="8"/>
        <rFont val="Times New Roman"/>
        <family val="1"/>
      </rPr>
      <t>exclusive</t>
    </r>
    <r>
      <rPr>
        <sz val="10"/>
        <color indexed="8"/>
        <rFont val="Times New Roman"/>
        <family val="1"/>
      </rPr>
      <t xml:space="preserve"> tampas de ferro fundido</t>
    </r>
  </si>
  <si>
    <t>Idem item 06.012.0039, com medidas de caixa 1,00 x 1,25 x 1,85m, com diâmetro de 0,55m</t>
  </si>
  <si>
    <t>Idem item 06.012.0039, com medidas de caixa 1,00 x 1,20 x 1,70m, com diâmetro de 0,50m</t>
  </si>
  <si>
    <t>Idem item 06.012.0039, com medidas de caixa 1,00 x 1,15 x 1,40m, com diâmetro de 0,45m</t>
  </si>
  <si>
    <t>Idem item 06.012.0039, com medidas de caixa 1,00 x 1,10 x 1,40m, com diâmetro de 0,40m</t>
  </si>
  <si>
    <t>Poços de Visita de Concreto Armado para Galeria de Esgoto Sanitário</t>
  </si>
  <si>
    <r>
      <t xml:space="preserve">Poço de visita de concreto armado com dimensões internas de 1,10 x 1,10 e profundidade de 1,20m, para galeria de esgoto sanitário de 0,60m de diâmetro, conforme especificações da CEDAE, tendo o concreto das paredes, fundo e tampa 400kg e o da base, calha e banqueta 300kg de cimento por m³, sendo as paredes revestidas com argamassa de cimento e areia, no traço 1:3 e a calha e a banqueta com argamassa, no traço 1:1, </t>
    </r>
    <r>
      <rPr>
        <b/>
        <sz val="10"/>
        <color indexed="8"/>
        <rFont val="Times New Roman"/>
        <family val="1"/>
      </rPr>
      <t>exclusive</t>
    </r>
    <r>
      <rPr>
        <sz val="10"/>
        <color indexed="8"/>
        <rFont val="Times New Roman"/>
        <family val="1"/>
      </rPr>
      <t xml:space="preserve"> tampão de ferro fundido. A altura do poço é cotada da geratriz inferior da calha até o nível superior do tampão</t>
    </r>
  </si>
  <si>
    <t>Idem item 06.012.0200, com medidas internas do poço e profundidade, de 1,10 x 1,10 x 1,50m, e diâmetro da galeria de até 0,60m</t>
  </si>
  <si>
    <t>Idem item 06.012.0200, com medidas internas do poço e profundidade, de 1,10 x 1,10 x 1,80m, e diâmetro da galeria de até 0,60m</t>
  </si>
  <si>
    <t>Idem item 06.012.0200,com medidas internas do poço e profundidade, de 1,10 x 1,10 x 2,10m, e diâmetro da galeria de até 0,60m</t>
  </si>
  <si>
    <t>Idem item 06.012.0200, com medidas internas do poço e profundidade, de 1,10 x 1,10 x 2,40m, e diâmetro da galeria de até 0,60m</t>
  </si>
  <si>
    <t>Idem item 06.012.0200, com medidas internas do poço e profundidade, de 1,10 x 1,10 x 2,70m, e diâmetro da galeria de até 0,60m</t>
  </si>
  <si>
    <t>Idem item 06.012.0200, com medidas internas do poço e profundidade, de 1,10 x 1,10 x 3,00m, e diâmetro da galeria de até 0,60m</t>
  </si>
  <si>
    <t>Idem item 06.012.0200, com medidas internas do poço e profundidade, de 1,10 x 1,10 x 3,30m, e diâmetro da galeria de até 0,60m</t>
  </si>
  <si>
    <t>Idem item 06.012.0200, com medidas internas do poço e profundidade, de 1,10 x 1,10 x 3,60m, e diâmetro da galeria de até 0,60m</t>
  </si>
  <si>
    <t>Idem item 06.012.0200, com medidas internas do poço e profundidade, de 1,10 x 1,10 x 3,90m, e diâmetro da galeria de até 0,60m</t>
  </si>
  <si>
    <t>Idem item 06.012.0200, com medidas internas do poço e profundidade, de 1,10 x 1,10 x 4,20m, e diâmetro da galeria de até 0,60m</t>
  </si>
  <si>
    <t>Idem item 06.012.0200, com medidas internas do poço e profundidade, de 1,10 x 1,10 x 4,50m, e diâmetro da galeria de até 0,60m</t>
  </si>
  <si>
    <t>Idem item 06.012.0200, com medidas internas do poço e profundidade, de 1,10 x 1,10 x 4,80m, e diâmetro da galeria de até 0,60m</t>
  </si>
  <si>
    <t>Idem item 06.012.0200, com medidas internas do poço e profundidade, de 1,10 x 1,10 x 5,10m, e diâmetro da galeria de até 0,60m</t>
  </si>
  <si>
    <t>Idem item 06.012.0200, com medidas internas do poço e profundidade, de 1,10 x 1,10 x 5,40m, e diâmetro da galeria de até 0,60m</t>
  </si>
  <si>
    <t>Idem item 06.012.0200, com medidas internas do poço e profundidade, de 1,10 x 1,10 x 5,70m, e diâmetro da galeria de até 0,60m</t>
  </si>
  <si>
    <t>Idem item 06.012.0200, com medidas internas do poço e profundidade, de 1,10 x 1,10 x 6,00m, e diâmetro da galeria de até 0,60m</t>
  </si>
  <si>
    <t>Idem item 06.012.0200, com medidas internas do poço e profundidade, de 1,20 x 1,20 x 1,50m, e diâmetro da galeria de 0,70m</t>
  </si>
  <si>
    <t>Idem item 06.012.0200, com medidas internas do poço profundidade, de 1,20 x 1,20 x 1,80m, e diâmetro da galeria de0,70m</t>
  </si>
  <si>
    <t>Idem item 06.012.0200, com medidas internas do poço e profundidade, de 1,20 x 1,20 x 2,10m, e diâmetro da galeria de 0,70m</t>
  </si>
  <si>
    <t>Idem item 06.012.0200, com medidas internas do poço e profundidade, de 1,20 x 1,20 x 2,40m, e diâmetro da galeria de 0,70m</t>
  </si>
  <si>
    <t>Idem item 06.012.0200, com medidas internas do poço e profundidade, de 1,20 x 1,20 x 2,70m, e diâmetro da galeria de 0,70m</t>
  </si>
  <si>
    <t>Idem item 06.012.0200, com medidas internas do poço e profundidade, de 1,20 x 1,20 x 3,00m, e diâmetro da galeria de 0,70m</t>
  </si>
  <si>
    <t>Idem item 06.012.0200, com medidas internas do poço e profundidade, de 1,20 x 1,20 x 3,30m, e diâmetro da galeria de 0,70m</t>
  </si>
  <si>
    <t>Idem item 06.012.0200, com medidas internas do poço e profundidade, de 1,20 x 1,20 x 3,60m, e diâmetro da galeria de 0,70m</t>
  </si>
  <si>
    <t>Idem item 06.012.0200, com medidas internas do poço e profundidade, de 1,20 x 1,20 x 3,90m, e diâmetro da galeria de 0,70m</t>
  </si>
  <si>
    <t>Idem item 06.012.0200, com medidas internas do poço e profundidade, de 1,20 x 1,20 x 4,20m, e diâmetro da galeria de 0,70m</t>
  </si>
  <si>
    <t>Idem item 06.012.0200, com medidas internas do poço e profundidade, de 1,20 x 1,20 x 4,50m, e diâmetro da galeria de 0,70m</t>
  </si>
  <si>
    <t>Idem item 06.012.0200, com medidas internas do poço e profundidade, de 1,20 x 1,20 x 4,80m, e diâmetro da galeria de 0,70m</t>
  </si>
  <si>
    <t>Idem item 06.012.0200, com medidas internas do poço e profundidade, de 1,20 x 1,20 x 5,10m, e diâmetro da galeria de 0,70m</t>
  </si>
  <si>
    <t>Idem item 06.012.0200, com medidas internas do poço e profundidade, de 1,20 x 1,20 x 5,40m, e diâmetro da galeria de 0,70m</t>
  </si>
  <si>
    <t>Idem item 06.012.0200, com medidas internas do poço e profundidade, de 1,20 x 1,20 x 5,70m, e diâmetro da galeria de 0,70m</t>
  </si>
  <si>
    <t>Idem item 06.012.0200, com medidas internas do poço e profundidade, de 1,20 x 1,20 x 6,00m, e diâmetro da galeria de 0,70m</t>
  </si>
  <si>
    <t>Idem item 06.012.0200, com medidas internas do poço e profundidade, de 1,30 x 1,30 x 1,50m, e diâmetro da galeria de 0,80m</t>
  </si>
  <si>
    <t>Idem item 06.012.0200, com medidas internas do poço e profundidade, de 1,30 x 1,30 x 1,80m, e diâmetro da galeria de 0,80m</t>
  </si>
  <si>
    <t>Idem item 06.012.0200, com medidas internas do poço e profundidade, de 1,30 x 1,30 x 2,10m, e diâmetro da galeria de 0,80m</t>
  </si>
  <si>
    <t>Idem item 06.012.0200, com medidas internas do poço e profundidade, de 1,30 x 1,30 x 2,40m, e diâmetro da galeria de 0,80m</t>
  </si>
  <si>
    <t>Idem item 06.012.0200, com medidas internas do poço e profundidade, de 1,30 x 1,30 x 2,70m, e diâmetro da galeria de 0,80m</t>
  </si>
  <si>
    <t>Idem item 06.012.200, com medidas internas do poço e profundidade, de 1,30 x 1,30 x 3,00m, e diâmetro da galeria de 0,80m</t>
  </si>
  <si>
    <t>Idem item 06.012.0200, com medidas internas do poço e profundidade, de 1,30 x 1,30 x 3,30m, e diâmetro da galeria de 0,80m</t>
  </si>
  <si>
    <t>Idem item 06.012.0200, com medidas internas do poço e profundidade, de 1,30 x 1,30 x 3,60m, e diâmetro da galeria de 0,80m</t>
  </si>
  <si>
    <t>Idem item 06.012.0200, com medidas internas do poço e profundidade, de 1,30 x 1,30 x 3,90m, e diâmetro da galeria de 0,80m</t>
  </si>
  <si>
    <t>Idem item 06.012.0200, com medidas internas do poço e profundidade, de 1,30 x 1,30 x 4,20m, e diâmetro da galeria de 0,80m</t>
  </si>
  <si>
    <t>Idem item 06.012.0200, com medidas internas do poço e profundidade, de 1,30 x 1,30 x 4,50m, e diâmetro da galeria de 0,80m</t>
  </si>
  <si>
    <t>Idem item 06.012.0200, com medidas internas do poço e profundidade, de 1,30 x 1,30 x 4,80m, e diâmetro da galeria de 0,80m</t>
  </si>
  <si>
    <t>Idem item 06.012.0200, com medidas internas do poço e profundidade, de 1,30 x 1,30 x 5,10m, e diâmetro da galeria de 0,80m</t>
  </si>
  <si>
    <t>Idem item 06.012.0200, com medidas internas do poço e profundidade, de 1,30 x 1,30 x 5,40m, e diâmetro da galeria de 0,80m</t>
  </si>
  <si>
    <t>Idem item 06.012.0200, com medidas internas do poço e profundidade, de 1,30 x 1,30 x 5,70m, e diâmetro da galeria de 0,80m</t>
  </si>
  <si>
    <t>Idem item 06.012.0200, com medidas internas do poço e profundidade, de 1,30 x 1,30 x 6,00m, e diâmetro da galeria de 0,80m</t>
  </si>
  <si>
    <t>Idem item 06.012.0200, com medidas internas do poço e profundidade, de 1,40 x 1,40 x 1,80m, e diâmetro da galeria de 0,90m</t>
  </si>
  <si>
    <t>Idem item 06.012.0200, com medidas internas do poço e profundidade, de 1,40 x 1,40 x 2,10m, e diâmetro da galeria de 0,90m</t>
  </si>
  <si>
    <t>Idem item 06.012.0200, com medidas internas do poço e profundidade, de 1,40 x 1,40 x 2,40m, e diâmetro da galeria de 0,90m</t>
  </si>
  <si>
    <t>Idem item 06.012.0200, com medidas internas do poço e profundidade, de 1,40 x 1,40 x 2,70m, e diâmetro da galeria de 0,90m</t>
  </si>
  <si>
    <t>Idem item 06.012.0200, com medidas internas do poço e profundidade, de 1,40 x 1,40 x 3,00m, e diâmetro da galeria de 0,90m</t>
  </si>
  <si>
    <t>Idem item 06.012.0200, com medidas internas do poço e profundidade, de 1,40 x 1,40 x 3,30m, e diâmetro da galeria de 0,90m</t>
  </si>
  <si>
    <t>Idem item 06.012.0200, com medidas internas do poço e profundidade, de 1,40 x 1,40 x 3,60m, e diâmetro da galeria de 0,90m</t>
  </si>
  <si>
    <t>Idem item 06.012.0200, com medidas internas do poço e profundidade, de 1,40 x 1,40 x 3,90m, e diâmetro da galeria de 0,90m</t>
  </si>
  <si>
    <t>Idem item 06.012.0200, com medidas internas do poço e profundidade, de 1,40 x 1,40 x 4,20m, e diâmetro da galeria de 0,90m</t>
  </si>
  <si>
    <t>Idem item 06.012.0200, com medidas internas do poço e profundidade, de 1,40 x 1,40 x 4,50m, e diâmetro da galeria de 0,90m</t>
  </si>
  <si>
    <t>Idem item 06.012.0200, com medidas internas do poço e profundidade, de 1,40 x 1,40 x 4,80m, e diâmetro da galeria de 0,90m</t>
  </si>
  <si>
    <t>Idem item 06.012.0200, com medidas internas do poço e profundidade, de 1,40 x 1,40 x 5,10m, e diâmetro da galeria de 0,90m</t>
  </si>
  <si>
    <t>Idem item 06.012.0200, com medidas internas do poço e profundidade, de 1,40 x 1,40 x 5,40m, e diâmetro da galeria de 0,90m</t>
  </si>
  <si>
    <t>Idem item 06.012.0200, com medidas internas do poço e profundidade, de 1,40 x 1,40 x 5,70m, e diâmetro da galeria de 0,90m</t>
  </si>
  <si>
    <t>Idem item 06.012.0200, com medidas internas do poço e profundidade, de 1,40 x 1,40 x 6,00m, e diâmetro da galeria de 0,90m</t>
  </si>
  <si>
    <t>Idem item 06.012.0200, com medidas internas do poço e profundidade, de 1,50 x 1,50 x 1,80m, e diâmetro da galeria de 1,00m</t>
  </si>
  <si>
    <t>Idem item 06.012.0200, com medidas internas do poço e profundidade, de 1,50 x 1,50 x 2,10m, e diâmetro da galeria de 1,00m</t>
  </si>
  <si>
    <t>Idem item 06.012.0200, com medidas internas do poço e profundidade, de 1,50 x 1,50 x 2,40m, e diâmetro da galeria de 1,00m</t>
  </si>
  <si>
    <t>Idem item 06.012.0200, com medidas internas do poço e profundidade, de 1,50 x 1,50 x 2,70m, e diâmetro da galeria de 1,00m</t>
  </si>
  <si>
    <t>Idem item 06.012.0200, com medidas internas do poço e profundidade, de 1,50 x 1,50 x 3,00m, e diâmetro da galeria de 1,00m</t>
  </si>
  <si>
    <t>Idem item 06.012.0200, com medidas internas do poço e profundidade, de 1,50 x 1,50 x 3,30m, e diâmetro da galeria de 1,00m</t>
  </si>
  <si>
    <t>Idem item 06.012.0200, com medidas internas do poço e profundidade, de 1,50 x 1,50 x 3,60m, e diâmetro da galeria de 1,00m</t>
  </si>
  <si>
    <t>Idem item 06.012.0200, com medidas internas do poço e profundidade, de 1,50 x 1,50 x 3,90m, e diâmetro da galeria de 1,00m</t>
  </si>
  <si>
    <t>Idem item 06.012.0200, com medidas internas do poço e profundidade, de 1,50 x 1,50 x 4,20m, e diâmetro da galeria de 1,00m</t>
  </si>
  <si>
    <t>Idem item 06.012.0200, com medidas internas do poço e profundidade, de 1,50 x 1,50 x 4,50m, e diâmetro da galeria de 1,00m</t>
  </si>
  <si>
    <t>Idem item 06.012.0200, com medidas internas do poço e profundidade, de 1,50 x 1,50 x 4,80m, e diâmetro da galeria de 1,00m</t>
  </si>
  <si>
    <t>Idem item 06.012.0200, com medidas internas do poço e profundidade, de 1,50 x 1,50 x 5,10m, e diâmetro da galeria de 1,00m</t>
  </si>
  <si>
    <t>Idem item 06.012.0200, com medidas internas do poço e profundidade, de 1,50 x 1,50 x 5,40m, e diâmetro da galeria de 1,00m</t>
  </si>
  <si>
    <t>Idem item 06.012.0200, com medidas internas do poço e profundidade, de 1,50 x 1,50 x 5,70m, e diâmetro da galeria de 1,00m</t>
  </si>
  <si>
    <t>Idem item 06.012.0200, com medidas internas do poço e profundidade, de 1,50 x 1,50 x 6,00m, e diâmetro da galeria de 1,00m</t>
  </si>
  <si>
    <t>Idem item 06.012.0200, com medidas internas do poço e profundidade, de 1,60 x 1,60 x 1,80m, e diâmetro da galeria de 1,10m</t>
  </si>
  <si>
    <t>Idem item 06.012.0200, com medidas internas do poço e profundidade, de 1,60 x 1,60 x 2,10m, e diâmetro da galeria de 1,10m</t>
  </si>
  <si>
    <t>Idem item 06.012.0200, com medidas internas do poço e profundidade, de 1,60 x 1,60 x 2,40m, e diâmetro da galeria de 1,10m</t>
  </si>
  <si>
    <t>Idem item 06.012.0200, com medidas internas do poço e profundidade, de 1,60 x 1,60 x 2,70m, e diâmetro da galeria de 1,10m</t>
  </si>
  <si>
    <t>Idem item 06.012.0200, com medidas internas do poço e profundidade, de 1,60 x 1,60 x 3,00m, e diâmetro da galeria de 1,10m</t>
  </si>
  <si>
    <t>Idem item 06.012.0200, com medidas internas do poço e profundidade, de 1,60 x 1,60 x 3,30m, e diâmetro da galeria de 1,10m</t>
  </si>
  <si>
    <t>Idem item 06.012.0200, com medidas internas do poço e profundidade, de 1,60 x 1,60 x 3,60m, e diâmetro da galeria de 1,10m</t>
  </si>
  <si>
    <t>Idem item 06.012.0200, com medidas internas do poço e profundidade, de 1,60 x 1,60 x 3,90m, e diâmetro da galeria de 1,10m</t>
  </si>
  <si>
    <t>Idem item 06.012.0200, com medidas internas do poço e profundidade, de 1,60 x 1,60 x 4,20m, e diâmetro da galeria de 1,10m</t>
  </si>
  <si>
    <t>Idem item 06.012.0200, com medidas internas do poço e profundidade, de 1,60 x 1,60 x 4,50m, e diâmetro da galeria de 1,10m</t>
  </si>
  <si>
    <t>Idem item 06.012.0200, com medidas internas do poço e profundidade, de 1,60 x 1,60 x 4,80m, e diâmetro da galeria de 1,10m</t>
  </si>
  <si>
    <t>Idem item 06.012.0200, com medidas internas do poço e profundidade, de 1,60 x 1,60 x 5,10m, e diâmetro da galeria de 1,10m</t>
  </si>
  <si>
    <t>Idem item 06.012.0200, com medidas internas do poço e profundidade, de 1,60 x 1,60 x 5,40m, e diâmetro da galeria de 1,10m</t>
  </si>
  <si>
    <t>Idem item 06.012.0200, com medidas internas do poço e profundidade, de 1,60 x 1,60 x 5,70m, e diâmetro da galeria de 1,10m</t>
  </si>
  <si>
    <t>Idem item 06.012.0200, com medidas internas do poço e profundidade, de 1,60 x 1,60 x 6,00m, e diâmetro da galeria de 1,10m</t>
  </si>
  <si>
    <t>Idem item 06.012.0200, com medidas internas do poço e profundidade, de 1,70 x 1,70 x 1,80m, e diâmetro da galeria de 1,20m</t>
  </si>
  <si>
    <t>Idem item 06.012.0200, com medidas internas do poço e profundidade, de 1,70 x 1,70 x 2,10m, e diâmetro da galeria de 1,20m</t>
  </si>
  <si>
    <t>Idem item 06.012.0200, com medidas internas do poço e profundidade, de 1,70 x 1,70 x 2,40m, e diâmetro da galeria de 1,20m</t>
  </si>
  <si>
    <t>Idem item 06.012.0200, com medidas internas do poço e profundidade, de 1,70 x 1,70 x 2,70m, e diâmetro da galeria de 1,20m</t>
  </si>
  <si>
    <t>Idem item 06.012.0200, com medidas internas do poço e profundidade, de 1,70 x 1,70 x 3,00m, e diâmetro da galeria de 1,20m</t>
  </si>
  <si>
    <t>Idem item 06.012.0200, com medidas internas do poço e profundidade, de 1,70 x 1,70 x 3,30m, e diâmetro da galeria de 1,20m</t>
  </si>
  <si>
    <t>Idem item 06.012.0200, com medidas internas do poço e profundidade, de 1,70 x 1,70 x 3,60m, e diâmetro da galeria de 1,20m</t>
  </si>
  <si>
    <t>Idem item 06.012.0200, com medidas internas do poço e profundidade, de 1,70 x 1,70 x 3,90m, e diâmetro da galeria de 1,20m</t>
  </si>
  <si>
    <t>Idem item 06.012.0200, com medidas internas do poço e profundidade, de 1,70 x 1,70 x 4,20m, e diâmetro da galeria de 1,20m</t>
  </si>
  <si>
    <t>Idem item 06.012.0200, com medidas internas do poço e profundidade, de 1,70 x 1,70 x 4,50m, e diâmetro da galeria de 1,20m</t>
  </si>
  <si>
    <t>Idem item 06.012.0200, com medidas internas do poço e profundidade, de 1,70 x 1,70 x 4,80m, e diâmetro da galeria de 1,20m</t>
  </si>
  <si>
    <t>Idem item 06.012.0200, com medidas internas do poço e profundidade, de 1,70 x 1,70 x 5,10m, e diâmetro da galeria de 1,20m</t>
  </si>
  <si>
    <t>Idem item 06.012.0200, com medidas internas do poço e profundidade, de 1,70 x 1,70 x 5,40m, e diâmetro da galeria de 1,20m</t>
  </si>
  <si>
    <t>Idem item 06.012.0200, com medidas internas do poço e profundidade, de 1,70 x 1,70 x 5,70m, e diâmetro da galeria de 1,20m</t>
  </si>
  <si>
    <t>Idem item 06.012.0200, com medidas internas do poço e profundidade, de 1,70 x 1,70 x 6,00m, e diâmetro da galeria de 1,20m</t>
  </si>
  <si>
    <t>Idem item 06.012.0200, com medidas internas do poço e profundidade, de 2,00 x 2,00 x 2,40m, e diâmetro da galeria de 1,50m</t>
  </si>
  <si>
    <t>Idem item 06.012.0200, com medidas internas do poço e profundidade, de 2,00 x 2,00 x 2,70m, e diâmetro da galeria de 1,50m</t>
  </si>
  <si>
    <t>Idem item 06.012.0200, com medidas internas do poço e profundidade, de 2,00 x 2,00 x 3,00m, e diâmetro da galeria de 1,50m</t>
  </si>
  <si>
    <t>Idem item 06.012.0200, com medidas internas do poço e profundidade, de 2,00 x 2,00 x 3,30m, e diâmetro da galeria de 1,50m</t>
  </si>
  <si>
    <t>Idem item 06.012.0200, com medidas internas do poço e profundidade, de 2,00 x 2,00 x 3,60m, e diâmetro da galeria de 1,50m</t>
  </si>
  <si>
    <t>Idem item 06.012.0200, com medidas internas do poço e profundidade, de 2,00 x 2,00 x 3,90m, e diâmetro da galeria de 1,50m</t>
  </si>
  <si>
    <t>Idem item 06.012.0200, com medidas internas do poço e profundidade, de 2,00 x 2,00 x 4,20m, e diâmetro da galeria de 1,50m</t>
  </si>
  <si>
    <t>Idem item 06.012.0200, com medidas internas do poço e profundidade, de 2,00 x 2,00 x 4,50m, e diâmetro da galeria de 1,50m</t>
  </si>
  <si>
    <t>Idem item 06.012.0200, com medidas internas do poço e profundidade, de 2,00 x 2,00 x 4,80m, e diâmetro da galeria de 1,50m</t>
  </si>
  <si>
    <t>Idem item 06.012.0200, com medidas internas do poço e profundidade, de 2,00 x 2,00 x 5,10m, e diâmetro da galeria de 1,50m</t>
  </si>
  <si>
    <t>Idem item 06.012.0200, com medidas internas do poço e profundidade, de 2,00 x 2,00 x 5,40m, e diâmetro da galeria de 1,50m</t>
  </si>
  <si>
    <t>Idem item 06.012.0200, com medidas internas do poço e profundidade, de 2,00 x 2,00 x 5,70m, e diâmetro da galeria de 1,50m</t>
  </si>
  <si>
    <t>Idem item 06.012.0200, com medidas internas do poço e profundidade, de 2,00 x 2,00 x 6,00m, e diâmetro da galeria de 1,50m</t>
  </si>
  <si>
    <t>Poços de Alvenaria para Coletor de Águas Pluviais</t>
  </si>
  <si>
    <t>Poço de visita de alvenaria de tijolo maciço (7 x 10 x 20cm), em paredes de uma vez (0,20m), de 1,20 x 1,20 x 1,40m, utilizando argamassa de cimento e areia, no traço 1:4 em volume, sendo as paredes revestidas internamente com a mesma argamassa, com base de concreto simples e tampa de concreto armado, sendo o concreto dosado para um fck=10MPa, degraus de ferro fundido, para coletor de águas pluviais de 0,40 a 0,70m de diâmetro</t>
  </si>
  <si>
    <t>Idem item 06.014.0012, com caixa de 1,30 x 1,30 x 1,40m, com diâmetro de coletor de 0,80m</t>
  </si>
  <si>
    <t>Idem item 06.014.0012, com caixa de 1,40 x 1,40 x 1,50m, com diâmetro de coletor de 0,90m</t>
  </si>
  <si>
    <t>Idem item 06.014.0012, com caixa de 1,50 x 1,50 x 1,60m, com diâmetro de coletor de 1,00m</t>
  </si>
  <si>
    <t>Idem item 06.014.0012, com caixa de 1,60 x 1,60 x 1,70m, com diâmetro de coletor de 1,10m</t>
  </si>
  <si>
    <t>Caixas de Passagem em Alvenaria</t>
  </si>
  <si>
    <r>
      <t xml:space="preserve">Caixa de passagem de alvenaria de tijolo maciço (7 x 10 x 20cm), em paredes de uma vez (0,20m), de 0,40 x 0,40 x 0,60m, </t>
    </r>
    <r>
      <rPr>
        <b/>
        <sz val="10"/>
        <color indexed="8"/>
        <rFont val="Times New Roman"/>
        <family val="1"/>
      </rPr>
      <t>exclusive</t>
    </r>
    <r>
      <rPr>
        <sz val="10"/>
        <color indexed="8"/>
        <rFont val="Times New Roman"/>
        <family val="1"/>
      </rPr>
      <t xml:space="preserve"> tampa, utilizando argamassa de cimento e areia, no traço 1:4 em volume, com fundo em concreto simples provido de calha interna, sendo as paredes revestidas internamente com a mesma argamassa</t>
    </r>
  </si>
  <si>
    <t>Idem item 06.014.0049, medindo 0,40 x 0,60 x 0,60m</t>
  </si>
  <si>
    <t>Idem item 06.014.0049, medindo 0,60 x 0,60 x 0,80m</t>
  </si>
  <si>
    <t>Idem item 06.014.0049, medindo 0,60 x 0,60 x 1,00m</t>
  </si>
  <si>
    <t>Idem item 06.014.0049, medindo 1,00 x 1,00 x 1,00m</t>
  </si>
  <si>
    <r>
      <t xml:space="preserve">Caixa de passagem de alvenaria de tijolo maciço (7 x 10 x 20cm), em paredes de uma vez (0,20m), de 0,40 x 0,40 x 0,60m, utilizando argamassa de cimento e areia, no traço 1:4 em volume, com fundo em concreto simples provido de calha interna, sendo as paredes revestidas internamente com a mesma argamassa, </t>
    </r>
    <r>
      <rPr>
        <b/>
        <sz val="10"/>
        <color indexed="8"/>
        <rFont val="Times New Roman"/>
        <family val="1"/>
      </rPr>
      <t>inclusive</t>
    </r>
    <r>
      <rPr>
        <sz val="10"/>
        <color indexed="8"/>
        <rFont val="Times New Roman"/>
        <family val="1"/>
      </rPr>
      <t xml:space="preserve"> tampa de concreto armado, 15MPa, com espessura de 10cm</t>
    </r>
  </si>
  <si>
    <t>Idem item 06.014.0060, medindo 0,40 x 0,60 x 0,60m</t>
  </si>
  <si>
    <t>Idem item 06.014.0060, medindo 0,60 x 0,60 x 0,80m</t>
  </si>
  <si>
    <t>Idem item 06.014.0060, medindo 0,60 x 0,60 x 1,00m</t>
  </si>
  <si>
    <t>Idem item 06.014.0060, medindo 1,00 x 1,00 x 1,00m</t>
  </si>
  <si>
    <t>Caixas de Ralo em Alvenaria</t>
  </si>
  <si>
    <t>Caixa de ralo em alvenaria de tijolo maciço (7 x 10 x 20cm), em paredes de uma vez (0,20m), de 0,90 x 1,20 x 1,50m (medidas externas), utilizando argamassa de cimento e areia, no traço 1:4 em volume, sendo as paredes revestidas internamente com a mesma argamassa, com base de concreto simples fck=10MPa e grelha de ferro fundido de 135kg</t>
  </si>
  <si>
    <t>Caixa de ralo em alvenaria de tijolo maciço (7 x 10 x 20cm), em paredes de uma vez (0,20m), de 0,30 x 0,90 x 0,90m, para águas pluviais, utilizando argamassa de cimento e areia, no traço 1:4 em volume, sendo as paredes revestidas internamente com a mesma argamassa, com base de concreto simples fck=10MPa e grelha de ferro fundido de 135kg</t>
  </si>
  <si>
    <t>Idem item 06.014.0101, com grelha de ferro fundido de 135kg e boca de lobo de ferro fundido de 80kg</t>
  </si>
  <si>
    <r>
      <t xml:space="preserve">Idem item 06.014.0101, </t>
    </r>
    <r>
      <rPr>
        <b/>
        <sz val="10"/>
        <color indexed="8"/>
        <rFont val="Times New Roman"/>
        <family val="1"/>
      </rPr>
      <t>inclusive</t>
    </r>
    <r>
      <rPr>
        <sz val="10"/>
        <color indexed="8"/>
        <rFont val="Times New Roman"/>
        <family val="1"/>
      </rPr>
      <t xml:space="preserve"> escavação, reaterro e remoção do material excedente até 20,00m</t>
    </r>
  </si>
  <si>
    <t>Caixas de Alvenaria para Registros</t>
  </si>
  <si>
    <r>
      <t xml:space="preserve">Caixa para registros padrão CEDAE, de alvenaria de tijolo maciço (7 x 10 x 20cm), em paredes de uma vez (0,20m), dimensões internas de 0,60 x 0,60 x 0,25m, com tampa de concreto com 10cm de espessura mínima,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caixa quadrada de ferro fundido, para registros até 200mm </t>
    </r>
  </si>
  <si>
    <t>Idem item 06.014.0110, de 0,60 x 0,60 x 0,40m</t>
  </si>
  <si>
    <t>Idem item 06.014.0110, de 0,60 x 0,60 x 0,55m</t>
  </si>
  <si>
    <r>
      <t xml:space="preserve">Caixa para registros padrão CEDAE, de alvenaria de tijolo maciço (7 x 10 x 20cm), em paredes de uma vez (0,20m), dimensões internas de 0,60 x 0,60 x 0,40m,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tampa circular de ferro fundido, para registros acima de 200mm até 600mm</t>
    </r>
  </si>
  <si>
    <t>Idem item 06.014.0116, de 0,60 x 0,60 x 0,55m</t>
  </si>
  <si>
    <t>Idem item 06.014.0116, de 0,60 x 0,60 x 0,70m</t>
  </si>
  <si>
    <r>
      <t xml:space="preserve">Caixa para registros padrão CEDAE, de alvenaria de blocos de concreto ( 20 x 20 x 40cm ) preenchidos com concreto de 20 MPa, em paredes de uma vez (0,20m), dimensões internas de 0,60 x 0,60 x 0,20m, com tampa de concreto com 10cm de espessura mínima,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caixa quadrada de ferro fundido, para registros até 200mm</t>
    </r>
  </si>
  <si>
    <t>Idem item 06.014.0122, de 0,60 x 0,60 x 0,40m</t>
  </si>
  <si>
    <t>Idem item 06.014.0122, de 0,60 x 0,60 x 0,60m</t>
  </si>
  <si>
    <r>
      <t xml:space="preserve">Caixa para registros padrão CEDAE, de alvenaria de blocos de concreto ( 20 x 20 x 40cm ) preenchidos com concreto de 20 MPa, em paredes de uma vez (0,20m), dimensões internas de 0,60 x 0,60 x 0,40m,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tampa circular de ferro fundido, para registros acima de 200mm até 600mm</t>
    </r>
  </si>
  <si>
    <t>Idem item 06.014.0128, de 0,60 x 0,60 x 0,60m</t>
  </si>
  <si>
    <t>Idem item 06.014.0128, de 0,60 x 0,60 x 0,80m</t>
  </si>
  <si>
    <t>Poços de Visita de Blocos de Concreto para Coletor de Águas Pluviais</t>
  </si>
  <si>
    <r>
      <t xml:space="preserve">Poço de visita em alvenaria de blocos de concreto (20 x 20 x 40cm), em paredes de 0,20m de espessura, com 1,20 x 1,20 x 1,40m, para coletor de águas pluviais de 0,40 a 0,70m de diâmetro, utilizando argamassa de cimento e areia, no traço 1:4 em volume, sendo as paredes chapiscadas e revestidas internamente com a mesma argamassa, enchimento dos blocos e base em concreto simples, tampa de concreto armado, sendo o concreto dosado para um fck=10MPa e degraus de ferro fundido, </t>
    </r>
    <r>
      <rPr>
        <b/>
        <sz val="10"/>
        <color indexed="8"/>
        <rFont val="Times New Roman"/>
        <family val="1"/>
      </rPr>
      <t>inclusive</t>
    </r>
    <r>
      <rPr>
        <sz val="10"/>
        <color indexed="8"/>
        <rFont val="Times New Roman"/>
        <family val="1"/>
      </rPr>
      <t xml:space="preserve"> fornecimento de todos os materiais</t>
    </r>
  </si>
  <si>
    <t>Idem item 06.015.0010, com caixa de 1,30 x 1,30 x 1,40m, com diâmetro do coletor de 0,80m</t>
  </si>
  <si>
    <t>Idem item 06.015.0010, com caixa de 1,40 x 1,40 x 1,50m, com diâmetro do coletor de 0,90m</t>
  </si>
  <si>
    <t>Idem item 06.015.0010, com caixa de 1,50 x 1,50 x 1,60m, com diâmetro do coletor de 1,00m</t>
  </si>
  <si>
    <t>Idem item 06.015.0010, com caixa de 1,60 x 1,60 x 1,70m, com diâmetro do coletor de 1,10m</t>
  </si>
  <si>
    <t>Idem item 06.015.0010, com caixa de 1,70 x 1,70 x 1,80m, com diâmetro do coletor de 1,20m</t>
  </si>
  <si>
    <t>Idem item 06.015.0010, com caixa de 2,00 x 2,00 x 2,10m, com diâmetro de coletor de 1,50m</t>
  </si>
  <si>
    <t>Caixas de Ralo de Blocos de Concreto</t>
  </si>
  <si>
    <r>
      <t xml:space="preserve">Caixa de ralo em alvenaria de blocos de concreto (20 x 20 x 40cm), em paredes de 0,20m de espessura, de 0,30 x 0,90 x 0,90m, para águas pluviais, utilizando argamassa de cimento e areia, no traço 1:4 em volume, sendo as paredes chapiscadas e revestidas internamente com a mesma argamassa, enchimento dos blocos e base em concreto simples fck=10MPa e grelha de ferro fundido de 135kg, </t>
    </r>
    <r>
      <rPr>
        <b/>
        <sz val="10"/>
        <color indexed="8"/>
        <rFont val="Times New Roman"/>
        <family val="1"/>
      </rPr>
      <t xml:space="preserve">inclusive </t>
    </r>
    <r>
      <rPr>
        <sz val="10"/>
        <color indexed="8"/>
        <rFont val="Times New Roman"/>
        <family val="1"/>
      </rPr>
      <t>fornecimento de todos os materiais</t>
    </r>
  </si>
  <si>
    <t>Idem item 06.015.0030, com caixa de 0,90 x 1,20 x 1,50m, com quatro grelhas de ferro fundido de 85kg apoiadas sobre estrutura de concreto armado</t>
  </si>
  <si>
    <t>Grelha e Caixilho de Concreto Armado</t>
  </si>
  <si>
    <t>Grelha e caixilho de concreto armado, sendo as dimensões externas de 0,40 x 0,90m (grelha) e 1,10 x 0,54m (caixilho). FORNECIMENTO e COLOCAÇÃO</t>
  </si>
  <si>
    <r>
      <t xml:space="preserve">Idem item 06.015.0060, </t>
    </r>
    <r>
      <rPr>
        <b/>
        <sz val="10"/>
        <color indexed="8"/>
        <rFont val="Times New Roman"/>
        <family val="1"/>
      </rPr>
      <t>exclusive</t>
    </r>
    <r>
      <rPr>
        <sz val="10"/>
        <color indexed="8"/>
        <rFont val="Times New Roman"/>
        <family val="1"/>
      </rPr>
      <t xml:space="preserve"> formas</t>
    </r>
  </si>
  <si>
    <t>Grelha e caixilho de concreto armado, sendo as dimensões externas de 0,30 x 0,90m (grelha) e 1,00 x 0,40m (caixilho), para caixa de ralo, utilizando argamassa de cimento e areia, no traço 1:4.FORNECIMENTO e COLOCAÇÃO</t>
  </si>
  <si>
    <t>Artefatos de Ferro Fundido</t>
  </si>
  <si>
    <t>Tampão completo de ferro fundido, de 0,60m de diâmetro, com 175 a 180 kg, para caixa de areia ou poço de visita, articulado, padrão Prefeitura, classe 300, carga mínima para teste 30 t, resistência máxima de rompimento 37,5 t e flecha residual máxima 17 mm, assentado com argamassa de cimento e areia, no traço 1:4 em volume.  FORNECIMENTO e ASSENTAMENTO</t>
  </si>
  <si>
    <t>Tampão completo de ferro fundido, com 120 a 125kg, para poço de visita ou caixa de areia, padrão CEDAE( C-3), carga mínima para teste 25 t, resistência máxima de rompimento 31,25 t e flecha residual máxima de 17 mm, assentado com argamassa de cimento e areia, no traço 1:4 em volume. FORNECIMENTO e ASSENTAMENTO</t>
  </si>
  <si>
    <t>Tampão completo de ferro fundido, com 250kg, para poço de visita ou caixa de areia, padrão CEDAE tipo K-240, classe 300, assentado com argamassa de cimento e areia, no traço 1:4 em volume. FORNECIMENTO e ASSENTAMENTO</t>
  </si>
  <si>
    <t>Tampão completo de ferro fundido, de 0,40 a 0,60m de diâmetro, com 120 a 125kg, padrão CEDAE, para caixa de registro, carga mínima para teste 25 t, resistência máxima de rompimento 31,25 t e flecha residual máxima de 17 mm assentado com argamassa de cimento e areia, no traço 1:4 em volume.  FORNECIMENTO e ASSENTAMENTO</t>
  </si>
  <si>
    <t>Tampão completo de ferro fundido dúctil (modular), circular, para caixa de registro no passeio, abertura do telar de 600mm, com tampa para acesso de manutenção e sobretampa para manobra, classe B125 da NBR 10160, carga de controle de 125 kN, assentado com argamassa de cimento e areia, no traço 1:4 em volume. FORNECIMENTO e ASSENTAMENTO</t>
  </si>
  <si>
    <t>Tampão completo de ferro fundido, circular, para caixa de registro na rua, abertura do telar de 600mm, com tampa para acesso de manutenção e sobretampa para manobra, classe D400 da NBR 10160, carga de controle de 400kN, assentado com argamassa de cimento e areia, no traço 1:4 em volume. FORNECIMENTO e ASSENTAMENTO</t>
  </si>
  <si>
    <t>Tampão completo de ferro fundido, tipo quadrado (22 x 22cm), com 34kg, articulado, carga mínima para teste 6 t, resistência máxima de rompimento 7,5 t e flecha residual máxima de 12 mm, assentado com argamassa de cimento e areia, no traço 1:4 em volume.  FORNECIMENTO e ASSENTAMENTO</t>
  </si>
  <si>
    <t>Tampão completo de ferro fundido, para caixa de inspeção ou semelhante, com 25kg (T-33), carga mínima para teste 800kg, resistência máxima de rompimento 1000kg e flecha residual máxima de 16mm, assentado com argamassa de cimento e areia, no traço 1:4 em volume. FORNECIMENTO e ASSENTAMENTO</t>
  </si>
  <si>
    <t>Grelha (ralo para sargeta) completa de ferro fundido, de 30 x 90cm, GR-95, carga mínima para teste 25t, resistência máxima de rompimento 27,5t e flecha residual máxima 17mm, assentada com argamassa de cimento e areia, no traço 1:4 em volume. FORNECIMENTO e ASSENTAMENTO</t>
  </si>
  <si>
    <t>Idem item 06.016.0010, com peso total de 74kg (T-95),carga mínima para teste 26t, resistência máxima de rompimento 32,5t e flecha residual máxima 17mm</t>
  </si>
  <si>
    <t>Idem item 06.016.0010, sendo articulada, padrão Prefeitura-RJ</t>
  </si>
  <si>
    <t>Tampão articulado completo de ferro fundido, tipo avenida, para tráfego pesado (TF-90), de 0,60m de diâmetro, carga mínima para teste 30t, resistência máxima de rompimento 37,5t e flecha residual máxima de 17mm, assentado com argamassa de cimento e areia, no traço 1:4 em volume.  FORNECIMENTO e ASSENTAMENTO</t>
  </si>
  <si>
    <t>Tampão de ferro fundido retangular, para caixas e poços de visita especiais, tipo TS (três seções), abertura total de aproximadamente 900 x 1500mm, peso total de 690kg, carga mínima para teste 30t, resistência máxima de rompimento 35t e flecha residual máxima de 15mm,assentado com argamassa de cimento e areia, no traço 1:4 em volume. FORNECIMENTO e ASSENTAMENTO</t>
  </si>
  <si>
    <t>Tampão completo de ferro fundido, para caixa R 1, padrão TELEBRÁS, carga mínima para teste 6t, resistência máxima de rompimento 7,5t e flecha residual máxima de 17mm, assentado com argamassa de cimento e areia, no traço 1:4 em volume. FORNECIMENTO e ASSENTAMENTO</t>
  </si>
  <si>
    <t>Idem item 06.016.0030, sendo tipo R 2, carga mínima para teste 8t, resistência máxima de rompimento 10t e flecha residual máxima de 17mm</t>
  </si>
  <si>
    <t>Idem item 06.016.0030, sendo tipo R 3, carga mínima para teste 12t, resistência máxima de rompimento 15t e flecha residual máxima de 18mm</t>
  </si>
  <si>
    <t>Tampão completo de ferro fundido, articulado, de 0,60m de diâmetro, padrão PMRJ (RIOLUZ), tipo leve, carga mínima para teste 6t, resistência máxima de rompimento 7,5t e flecha residual máxima de 17mm,  assentado com argamassa de cimento e areia, no traço 1:4 em volume.  FORNECIMENTO e ASSENTAMENTO</t>
  </si>
  <si>
    <t>Idem item 06.016.040, tipo pesado carga mínima para teste 30t, resistência máxima de rompimento 37,5t e flecha residual máxima de 15mm</t>
  </si>
  <si>
    <t>Grelha para canaleta de ferro fundido, com (15 x 50cm) carga mínima para teste 800kg, resistência máxima de rompimento 1000kg e flecha residual máxima 12mm  FORNECIMENTO e ASSENTAMENTO</t>
  </si>
  <si>
    <t>Idem item 06.016.0050, com (20 x 50cm), carga mínima para teste 6t, resistência máxima de rompimento 7,5t e flecha residual máxima 15mm</t>
  </si>
  <si>
    <t>Idem item 06.016.0050, com (30 x 100cm) carga mínima para teste 12t, resistência máxima de rompimento 15t e flecha residual máxima 20mm</t>
  </si>
  <si>
    <t>Idem item 06.016.0050, com (40 x 100cm) carga mínima para teste 14t, resistência máxima de rompimento 17,5t e flecha residual máxima 20mm</t>
  </si>
  <si>
    <t>Caixa de passeio de ferro fundido, para registro, com peso total de 28kg, padrão CEDAE(T-34), carga mínima para teste 6t, resistência máxima de rompimento 7,5t e flecha residual máximade 13mm, assentada com argamassa de cimento e areia, no traço 1:4 em volume.  FORNECIMENTO e ASSENTAMENTO</t>
  </si>
  <si>
    <t>Caixa de rua completa de ferro fundido com capacidade de carga de 15t, para registro padrão CEDAE, assentada com argamassa de cimento e areia, no traço 1:4 em volume. FORNECIMENTO e ASSENTAMENTO</t>
  </si>
  <si>
    <t>Degrau de ferro fundido com 2,0kg, fixado em concreto. FORNECIMENTO e COLOCAÇÃO</t>
  </si>
  <si>
    <t>Idem item 06.016.0080, com 7kg</t>
  </si>
  <si>
    <t>Tampões Mistos - Ferro Fundido e Concreto</t>
  </si>
  <si>
    <r>
      <t xml:space="preserve">Tampão misto (ferro fundido e concreto, </t>
    </r>
    <r>
      <rPr>
        <b/>
        <sz val="10"/>
        <color indexed="8"/>
        <rFont val="Times New Roman"/>
        <family val="1"/>
      </rPr>
      <t xml:space="preserve">exclusive </t>
    </r>
    <r>
      <rPr>
        <sz val="10"/>
        <color indexed="8"/>
        <rFont val="Times New Roman"/>
        <family val="1"/>
      </rPr>
      <t>este), tipo pesado, de 0,60m de diâmetro, peso sem concreto 70kg e total de 106 kg, conforme projeto CEDAE, assentado com argamassa de cimento e areia, no traço 1:4 em volume. FORNECIMENTO e ASSENTAMENTO</t>
    </r>
  </si>
  <si>
    <t>Idem item 06.016.0100, sendo tipo leve peso sem concreto 36 kg e total de 76kg</t>
  </si>
  <si>
    <t>Poços de Visita de Anéis de Concreto Pré-Moldados</t>
  </si>
  <si>
    <r>
      <t xml:space="preserve">Poço de visita, de anéis de concreto pré-moldados, para esgotos sanitários, segundo especificações da CEDAE, </t>
    </r>
    <r>
      <rPr>
        <b/>
        <sz val="10"/>
        <color indexed="8"/>
        <rFont val="Times New Roman"/>
        <family val="1"/>
      </rPr>
      <t xml:space="preserve">inclusive </t>
    </r>
    <r>
      <rPr>
        <sz val="10"/>
        <color indexed="8"/>
        <rFont val="Times New Roman"/>
        <family val="1"/>
      </rPr>
      <t xml:space="preserve">degraus, </t>
    </r>
    <r>
      <rPr>
        <b/>
        <sz val="10"/>
        <color indexed="8"/>
        <rFont val="Times New Roman"/>
        <family val="1"/>
      </rPr>
      <t xml:space="preserve">exclusive </t>
    </r>
    <r>
      <rPr>
        <sz val="10"/>
        <color indexed="8"/>
        <rFont val="Times New Roman"/>
        <family val="1"/>
      </rPr>
      <t>tampão de ferro fundido, com profundidade de 0,60m</t>
    </r>
  </si>
  <si>
    <t>A profundidade é contada da geratriz inferior da calha até o nível superior do tampão</t>
  </si>
  <si>
    <t>Idem item 06.017.0001, com profundidade de 0,80m</t>
  </si>
  <si>
    <t>Idem item 06.017.0001, com profundidade de 1,00m</t>
  </si>
  <si>
    <t>Idem item 06.017.0001, com profundidade de 1,05m</t>
  </si>
  <si>
    <t>Idem item 06.017.0001, com profundidade de 1,20m</t>
  </si>
  <si>
    <t>Idem item 06.017.0001, com profundidade de 1,40m</t>
  </si>
  <si>
    <t>Idem item 06.017.0001, com profundidade de 1,50m</t>
  </si>
  <si>
    <t>Idem item 06.017.0001, com profundidade de 1,60m</t>
  </si>
  <si>
    <t>Idem item 06.017.0001, com profundidade de 1,70m</t>
  </si>
  <si>
    <t>Idem item 06.017.0001, com profundidade de 2,00m</t>
  </si>
  <si>
    <t>Idem item 06.017.0001, com profundidade de 2,30m</t>
  </si>
  <si>
    <t>Idem item 06.017.0001, com profundidade de 2,60m</t>
  </si>
  <si>
    <t>Idem item 06.017.0001, com profundidade de 2,90m</t>
  </si>
  <si>
    <t>Idem item 06.017.0001, com profundidade de 3,20m</t>
  </si>
  <si>
    <t>Idem item 06.017.0001, com profundidade de 3,50m</t>
  </si>
  <si>
    <t>Idem item 06.017.0001, com profundidade de 3,80m</t>
  </si>
  <si>
    <t>Idem item 06.017.0001, com profundidade de 4,10m</t>
  </si>
  <si>
    <t>Idem item 06.017.0001, com profundidade de 4,40m</t>
  </si>
  <si>
    <t>Idem item 06.017.0001, com profundidade de 4,70m</t>
  </si>
  <si>
    <t>Idem item 06.017.0001, com profundidade de 5,00m</t>
  </si>
  <si>
    <t>Idem item 06.017.0001, com profundidade de 5,30m</t>
  </si>
  <si>
    <t>Idem item 06.017.0001, com profundidade de 5,60m</t>
  </si>
  <si>
    <t>Idem item 06.017.0001, com profundidade de 5,90m</t>
  </si>
  <si>
    <t>Idem item 06.017.0001, com profundidade de 6,20m</t>
  </si>
  <si>
    <t>Idem item 06.017.0001, com profundidade de 6,50m</t>
  </si>
  <si>
    <t>Idem item 06.017.0001, com profundidade de 6,80m</t>
  </si>
  <si>
    <t>Idem item 06.017.0001, com profundidade de 7,10m</t>
  </si>
  <si>
    <t>Poços de visita padrão CEDAE</t>
  </si>
  <si>
    <r>
      <t xml:space="preserve">Base e fundo de concreto simples, para poços de visita, padrão CEDAE, de anéis pré-moldados com diâmetro de 600mm, </t>
    </r>
    <r>
      <rPr>
        <b/>
        <sz val="10"/>
        <color indexed="8"/>
        <rFont val="Times New Roman"/>
        <family val="1"/>
      </rPr>
      <t>inclusive</t>
    </r>
    <r>
      <rPr>
        <sz val="10"/>
        <color indexed="8"/>
        <rFont val="Times New Roman"/>
        <family val="1"/>
      </rPr>
      <t xml:space="preserve"> mão-de-obra e material</t>
    </r>
  </si>
  <si>
    <r>
      <t xml:space="preserve">Idem item 06.017.0040, com diâmetro de 1100mm, </t>
    </r>
    <r>
      <rPr>
        <b/>
        <sz val="10"/>
        <color indexed="8"/>
        <rFont val="Times New Roman"/>
        <family val="1"/>
      </rPr>
      <t>inclusive</t>
    </r>
    <r>
      <rPr>
        <sz val="10"/>
        <color indexed="8"/>
        <rFont val="Times New Roman"/>
        <family val="1"/>
      </rPr>
      <t xml:space="preserve"> laje de redução de concreto armado</t>
    </r>
  </si>
  <si>
    <r>
      <t xml:space="preserve">Idem item 06.017.0040, com diâmetro de 1500mm, </t>
    </r>
    <r>
      <rPr>
        <b/>
        <sz val="10"/>
        <color indexed="8"/>
        <rFont val="Times New Roman"/>
        <family val="1"/>
      </rPr>
      <t xml:space="preserve">inclusive </t>
    </r>
    <r>
      <rPr>
        <sz val="10"/>
        <color indexed="8"/>
        <rFont val="Times New Roman"/>
        <family val="1"/>
      </rPr>
      <t>laje de redução de concreto armado</t>
    </r>
  </si>
  <si>
    <r>
      <t xml:space="preserve">Idem item 06.017.0040, com diâmetro de 2000mm, </t>
    </r>
    <r>
      <rPr>
        <b/>
        <sz val="10"/>
        <color indexed="8"/>
        <rFont val="Times New Roman"/>
        <family val="1"/>
      </rPr>
      <t xml:space="preserve">inclusive </t>
    </r>
    <r>
      <rPr>
        <sz val="10"/>
        <color indexed="8"/>
        <rFont val="Times New Roman"/>
        <family val="1"/>
      </rPr>
      <t>laje de redução de concreto armado</t>
    </r>
  </si>
  <si>
    <r>
      <t xml:space="preserve">Corpo de poço de visita de anéis pré-moldados, com diâmetro de 600mm, sem degraus, medida pela altura útil, </t>
    </r>
    <r>
      <rPr>
        <b/>
        <sz val="10"/>
        <color indexed="8"/>
        <rFont val="Times New Roman"/>
        <family val="1"/>
      </rPr>
      <t xml:space="preserve">inclusive </t>
    </r>
    <r>
      <rPr>
        <sz val="10"/>
        <color indexed="8"/>
        <rFont val="Times New Roman"/>
        <family val="1"/>
      </rPr>
      <t>mão-de-obra e material</t>
    </r>
  </si>
  <si>
    <t>Idem item 06.017.0060, com diâmetro de 1100mm</t>
  </si>
  <si>
    <t>Idem item 06.017.0060, com diâmetro de 1500mm</t>
  </si>
  <si>
    <t>Idem item 06.017.0060, com diâmetro de 2000mm</t>
  </si>
  <si>
    <r>
      <t xml:space="preserve">Corpo de poço de visita de anéis pré-moldados, com diâmetro de 600mm, com degraus, medida pela altura útil, </t>
    </r>
    <r>
      <rPr>
        <b/>
        <sz val="10"/>
        <color indexed="8"/>
        <rFont val="Times New Roman"/>
        <family val="1"/>
      </rPr>
      <t xml:space="preserve">inclusive </t>
    </r>
    <r>
      <rPr>
        <sz val="10"/>
        <color indexed="8"/>
        <rFont val="Times New Roman"/>
        <family val="1"/>
      </rPr>
      <t>mão-de-obra e material</t>
    </r>
  </si>
  <si>
    <t>Idem item 06.017.0080, com diâmetro de 1100mm</t>
  </si>
  <si>
    <t>Idem item 06.017.0080, com diâmetro de 1500mm</t>
  </si>
  <si>
    <t>Idem item 06.017.0080, com diâmetro de 2000mm</t>
  </si>
  <si>
    <t>Caixas de Anéis de Concreto Pré-Moldados para Registro</t>
  </si>
  <si>
    <t>Caixa de anéis pré-moldados de concreto, tipo “C”, padrão CEDAE, para registro até 200mm</t>
  </si>
  <si>
    <t>Idem item 06.018.0001, tipo “D”, padrão CEDAE, para registro de diâmetro de 250 a 600mm</t>
  </si>
  <si>
    <t>Idem item 06.018.0001, tipo “B”, padrão CEDAE, para ventosas</t>
  </si>
  <si>
    <t>Paredes Cilíndricas de Anéis de Concreto Pré-Moldados</t>
  </si>
  <si>
    <t>Parede cilíndrica de anéis pré-moldados de concreto armado, para caixas de inspeção e similares, diâmetro interno de 2,00m</t>
  </si>
  <si>
    <t>Idem item 06.018.0005, com diâmetro interno de 1,20m</t>
  </si>
  <si>
    <t>Idem item 06.018.0005, com diâmetro interno de 1,50m</t>
  </si>
  <si>
    <t>Idem item 06.018.0005, com diâmetro interno de 2,50m</t>
  </si>
  <si>
    <t>Idem item 06.018.0005, com diâmetro interno de 3,00m</t>
  </si>
  <si>
    <t>Tubos e Peças de Aço, Inclusive Material de Solda, Exclusive Fornecimento</t>
  </si>
  <si>
    <r>
      <t>Para fornecimento, v</t>
    </r>
    <r>
      <rPr>
        <sz val="10"/>
        <color indexed="8"/>
        <rFont val="Times New Roman"/>
        <family val="1"/>
      </rPr>
      <t>ide famílias 06.031 e 06.034</t>
    </r>
  </si>
  <si>
    <r>
      <t xml:space="preserve">Montagem e assentamento de tubulação de aço de 2”, preto ou galvanizado, com pontas lisas, </t>
    </r>
    <r>
      <rPr>
        <b/>
        <sz val="10"/>
        <color indexed="8"/>
        <rFont val="Times New Roman"/>
        <family val="1"/>
      </rPr>
      <t>inclusive</t>
    </r>
    <r>
      <rPr>
        <sz val="10"/>
        <color indexed="8"/>
        <rFont val="Times New Roman"/>
        <family val="1"/>
      </rPr>
      <t xml:space="preserve"> solda das juntas, </t>
    </r>
    <r>
      <rPr>
        <b/>
        <sz val="10"/>
        <color indexed="8"/>
        <rFont val="Times New Roman"/>
        <family val="1"/>
      </rPr>
      <t>exclusive</t>
    </r>
    <r>
      <rPr>
        <sz val="10"/>
        <color indexed="8"/>
        <rFont val="Times New Roman"/>
        <family val="1"/>
      </rPr>
      <t xml:space="preserve"> fornecimento dos tubos</t>
    </r>
  </si>
  <si>
    <t>Idem item 06.020.0510, de 3”</t>
  </si>
  <si>
    <t>Idem item 06.020.0510, de 4”</t>
  </si>
  <si>
    <r>
      <t xml:space="preserve">Montagem e assentamento de tubulação de chapa de aço de 3/16” de espessura, com 6,00m de comprimento e 150mm de diâmetro, </t>
    </r>
    <r>
      <rPr>
        <b/>
        <sz val="10"/>
        <color indexed="8"/>
        <rFont val="Times New Roman"/>
        <family val="1"/>
      </rPr>
      <t>inclusive</t>
    </r>
    <r>
      <rPr>
        <sz val="10"/>
        <color indexed="8"/>
        <rFont val="Times New Roman"/>
        <family val="1"/>
      </rPr>
      <t xml:space="preserve"> solda e revestimento das juntas, </t>
    </r>
    <r>
      <rPr>
        <b/>
        <sz val="10"/>
        <color indexed="8"/>
        <rFont val="Times New Roman"/>
        <family val="1"/>
      </rPr>
      <t>exclusive</t>
    </r>
    <r>
      <rPr>
        <sz val="10"/>
        <color indexed="8"/>
        <rFont val="Times New Roman"/>
        <family val="1"/>
      </rPr>
      <t xml:space="preserve"> fornecimento dos tubos e dos materiais de revestimento das juntas</t>
    </r>
  </si>
  <si>
    <t>Idem item 06.020.0515, com 200mm x 3/16”</t>
  </si>
  <si>
    <t>Idem item 06.020.0515, com 250mm x 3/16”</t>
  </si>
  <si>
    <t>Idem item 06.020.0515, com 300mm x 3/16”</t>
  </si>
  <si>
    <t>Idem item 06.020.0515, com 350mm x 3/16”</t>
  </si>
  <si>
    <t>Idem item 06.020.0515, com 400mm x 3/16”</t>
  </si>
  <si>
    <t>Idem item 06.020.0515, com 450mm x 3/16”</t>
  </si>
  <si>
    <t>Idem item 06.020.0515, com 500mm x 3/16”</t>
  </si>
  <si>
    <t>Idem item 06.020.0515, com 150mm x 1/4”</t>
  </si>
  <si>
    <t>Idem item 06.020.0515, com 200mm x 1/4”</t>
  </si>
  <si>
    <t>Idem item 06.020.0515, com 250mm x 1/4”</t>
  </si>
  <si>
    <t>Idem item 06.020.0515, com 300mm x 1/4”</t>
  </si>
  <si>
    <t>Idem item 06.020.0515, com 350mm x 1/4”</t>
  </si>
  <si>
    <t>Idem item 06.020.0515, com 400mm x 1/4”</t>
  </si>
  <si>
    <t>Idem item 06.020.0515, com 450mm x 1/4”</t>
  </si>
  <si>
    <t>Idem item 06.020.0515, com 500mm x 1/4”</t>
  </si>
  <si>
    <t>Idem item 06.020.0515, com 600mm x 1/4”</t>
  </si>
  <si>
    <t>Idem item 06.020.0515, com 700mm x 1/4”</t>
  </si>
  <si>
    <t>Idem item 06.020.0515, com 800mm x 1/4”</t>
  </si>
  <si>
    <t>Idem item 06.020.0515, com 300mm x 5/16”</t>
  </si>
  <si>
    <t>Idem item 06.020.0515, com 350mm x 5/16”</t>
  </si>
  <si>
    <t>Idem item 06.020.0515, com 400mm x 5/16”</t>
  </si>
  <si>
    <t>Idem item 06.020.0515, com 450mm x 5/16”</t>
  </si>
  <si>
    <t>Idem item 06.020.0515, com 500mm x 5/16”</t>
  </si>
  <si>
    <t>Idem item 06.020.0515, com 600mm x 5/16”</t>
  </si>
  <si>
    <t>Idem item 06.020.0515, com 700mm x 5/16”</t>
  </si>
  <si>
    <t>Idem item 06.020.0515, com 800mm x 5/16”</t>
  </si>
  <si>
    <t>Idem item 06.020.0515, com 900mm x 5/16”</t>
  </si>
  <si>
    <t>Idem item 06.020.0515, com 1000mm x 5/16”</t>
  </si>
  <si>
    <t>Idem item 06.020.0515, com 1200mm x 5/16”</t>
  </si>
  <si>
    <t>Idem item 06.020.0515, com 300mm x 3/8”</t>
  </si>
  <si>
    <t>Idem item 06.020.0515, com 350mm x 3/8”</t>
  </si>
  <si>
    <t>Idem item 06.020.0515, com 400mm x 3/8”</t>
  </si>
  <si>
    <t>Idem item 06.020.0515, com 450mm x 3/8”</t>
  </si>
  <si>
    <t>Idem item 06.020.0515, com 500mm x 3/8”</t>
  </si>
  <si>
    <t>Idem item 06.020.0515, com 600mm x 3/8”</t>
  </si>
  <si>
    <t>Idem item 06.020.0515, com 700mm x 3/8”</t>
  </si>
  <si>
    <t>Idem item 06.020.0515, com 800mm x 3/8”</t>
  </si>
  <si>
    <t>Idem item 06.020.0515, com 900mm x 3/8”</t>
  </si>
  <si>
    <t>Idem item 06.020.0515, com 1.000mm x 3/8”</t>
  </si>
  <si>
    <t>Idem item 06.020.0515, com 1.200mm x 3/8”</t>
  </si>
  <si>
    <t>Idem item 06.020.0515, com 1.300mm x 3/8”</t>
  </si>
  <si>
    <t>Idem item 06.020.0515, com 1.500mm x 3/8”</t>
  </si>
  <si>
    <t>Idem item 06.020.0515, com 2000mm x 3/8”</t>
  </si>
  <si>
    <t>Idem item 06.020.0515, com 2500mm x 3/8”</t>
  </si>
  <si>
    <t>Idem item 06.020.0515, com 500mm x 1/2”</t>
  </si>
  <si>
    <t>Idem item 06.020.0515, com 600mm x 1/2”</t>
  </si>
  <si>
    <t>Idem item 06.020.0515, com 700mm x 1/2”</t>
  </si>
  <si>
    <t>Idem item 06.020.0515, com 800mm x 1/2”</t>
  </si>
  <si>
    <t>Idem item 06.020.0515, com 900mm x 1/2”</t>
  </si>
  <si>
    <t>Idem item 06.020.0515, com 1.000mm x 1/2”</t>
  </si>
  <si>
    <t>Idem item 06.020.0515, com 1.200mm x 1/2”</t>
  </si>
  <si>
    <t>Idem item 06.020.0515, com 1.500mm x 1/2”</t>
  </si>
  <si>
    <t>Idem item 06.020.0515, com 1.750mm x 1/2”</t>
  </si>
  <si>
    <t>Idem item 06.020.0515, com 1.800mm x 1/2”</t>
  </si>
  <si>
    <t>Idem item 06.020.0515, com 2.000mm x 1/2”</t>
  </si>
  <si>
    <t>Idem item 06.020.0515, com 2.500mm x 1/2”</t>
  </si>
  <si>
    <t>Idem item 06.020.0515, com 1.800mm x 5/8”</t>
  </si>
  <si>
    <t>Idem item 06.020.0515, com 2.000mm x 5/8”</t>
  </si>
  <si>
    <t>Idem item 06.020.0515, com 2.500mm x 5/8”</t>
  </si>
  <si>
    <r>
      <t xml:space="preserve">Montagem e assentamento de tubulação de chapa de aço de 3/16” de espessura, com 12,00m de comprimento e 150mm de diâmetro, </t>
    </r>
    <r>
      <rPr>
        <b/>
        <sz val="10"/>
        <color indexed="8"/>
        <rFont val="Times New Roman"/>
        <family val="1"/>
      </rPr>
      <t>inclusive</t>
    </r>
    <r>
      <rPr>
        <sz val="10"/>
        <color indexed="8"/>
        <rFont val="Times New Roman"/>
        <family val="1"/>
      </rPr>
      <t xml:space="preserve"> solda e revestimento das juntas, </t>
    </r>
    <r>
      <rPr>
        <b/>
        <sz val="10"/>
        <color indexed="8"/>
        <rFont val="Times New Roman"/>
        <family val="1"/>
      </rPr>
      <t xml:space="preserve">exclusive </t>
    </r>
    <r>
      <rPr>
        <sz val="10"/>
        <color indexed="8"/>
        <rFont val="Times New Roman"/>
        <family val="1"/>
      </rPr>
      <t>fornecimento dos tubos e dos materiais de revestimento das juntas</t>
    </r>
  </si>
  <si>
    <t>Idem item 06.020.0625, com 200mm x 3/16”</t>
  </si>
  <si>
    <t>Idem item 06.020.0625, com 250mm x 3/16”</t>
  </si>
  <si>
    <t>Idem item 06.020.0625, com 300mm x 3/16”</t>
  </si>
  <si>
    <t>Idem item 06.020.0625, com 350mm x 3/16”</t>
  </si>
  <si>
    <t>Idem item 06.020.0625, com 400mm x 3/16”</t>
  </si>
  <si>
    <t>Idem item 06.020.0625, com 450mm x 3/16”</t>
  </si>
  <si>
    <t>Idem item 06.020.0625, com 500mm x 3/16”</t>
  </si>
  <si>
    <t>Idem item 06.020.0625, com 150mm x 1/4”</t>
  </si>
  <si>
    <t>Idem item 06.020.0625, com 200mm x 1/4”</t>
  </si>
  <si>
    <t>Idem item 06.020.0625, com 250mm x 1/4”</t>
  </si>
  <si>
    <t>Idem item 06.020.0625, com 300mm x 1/4”</t>
  </si>
  <si>
    <t>Idem item 06.020.0625, com 350mm x 1/4”</t>
  </si>
  <si>
    <t>Idem item 06.020.0625, com 400mm x 1/4”</t>
  </si>
  <si>
    <t>Idem item 06.020.0625, com 450mm x 1/4”</t>
  </si>
  <si>
    <t>Idem item 06.020.0625, com 500mm x 1/4”</t>
  </si>
  <si>
    <t>Idem item 06.020.0625, com 600mm x 1/4”</t>
  </si>
  <si>
    <t>Idem item 06.020.0625, com 700mm x 1/4”</t>
  </si>
  <si>
    <t>Idem item 06.020.0625, com 800mm x 1/4”</t>
  </si>
  <si>
    <t>Idem item 06.020.0625, com 300mm x 5/16”</t>
  </si>
  <si>
    <t>Idem item 06.020.0625, com 350mm x 5/16”</t>
  </si>
  <si>
    <t>Idem item 06.020.0625, com 400mm x 5/16”</t>
  </si>
  <si>
    <t>Idem item 06.020.0625, com 450mm x 5/16”</t>
  </si>
  <si>
    <t>Idem item 06.020.0625, com 500mm x 5/16”</t>
  </si>
  <si>
    <t>Idem item 06.020.0625, com 600mm x 5/16”</t>
  </si>
  <si>
    <t>Idem item 06.020.0625, com 700mm x 5/16”</t>
  </si>
  <si>
    <t>Idem item 06.020.0625, com 800mm x 5/16”</t>
  </si>
  <si>
    <t>Idem item 06.020.0625, com 900mm x 5/16”</t>
  </si>
  <si>
    <t>Idem item 06.020.0625, com 1000mm x 5/16”</t>
  </si>
  <si>
    <t>Idem item 06.020.0625, com 1200mm x 5/16”</t>
  </si>
  <si>
    <t>Idem item 06.020.0625, com 300mm x 3/8”</t>
  </si>
  <si>
    <t>Idem item 06.020.0625, com 350mm x 3/8”</t>
  </si>
  <si>
    <t>Idem item 06.020.0625, com 400mm x 3/8”</t>
  </si>
  <si>
    <t>Idem item 06.020.0625, com 450mm x 3/8”</t>
  </si>
  <si>
    <t>Idem item 06.020.0625, com 500mm x 3/8”</t>
  </si>
  <si>
    <t>Idem item 06.020.0625, com 600mm x 3/8”</t>
  </si>
  <si>
    <t>Idem item 06.020.0625, com 700mm x 3/8”</t>
  </si>
  <si>
    <t>Idem item 06.020.0625, com 800mm x 3/8”</t>
  </si>
  <si>
    <t>Idem item 06.020.0625, com 900mm x 3/8”</t>
  </si>
  <si>
    <t>Idem item 06.020.0625, com 1.000mm x 3/8”</t>
  </si>
  <si>
    <t>Idem item 06.020.0625, com 1.200mm x 3/8”</t>
  </si>
  <si>
    <t>Idem item 06.020.0625, com 1.300mm x 3/8”</t>
  </si>
  <si>
    <t>Idem item 06.020.0625, com 1.500mm x 3/8”</t>
  </si>
  <si>
    <t>Idem item 06.020.0625, com 2000mm x 3/8”</t>
  </si>
  <si>
    <t>Idem item 06.020.0625, com 2500mm x 3/8”</t>
  </si>
  <si>
    <t>Idem item 06.020.0625, com 500mm x 1/2”</t>
  </si>
  <si>
    <t>Idem item 06.020.0625, com 600mm x 1/2”</t>
  </si>
  <si>
    <t>Idem item 06.020.0625, com 700mm x 1/2”</t>
  </si>
  <si>
    <t>Idem item 06.020.0625, com 800mm x 1/2”</t>
  </si>
  <si>
    <t>Idem item 06.020.0625, com 900mm x 1/2”</t>
  </si>
  <si>
    <t>Idem item 06.020.0625, com 1.000mm x 1/2”</t>
  </si>
  <si>
    <t>Idem item 06.020.0625, com 1.200mm x 1/2”</t>
  </si>
  <si>
    <t>Idem item 06.020.0625, com 1.500mm x 1/2”</t>
  </si>
  <si>
    <t>Idem item 06.020.0625, com 1.750mm x 1/2”</t>
  </si>
  <si>
    <t>Idem item 06.020.0625, com 1.800mm x 1/2”</t>
  </si>
  <si>
    <t>Idem item 06.020.0625, com 2.000mm x 1/2”</t>
  </si>
  <si>
    <t>Idem item 06.020.0625, com 2.500mm x 1/2”</t>
  </si>
  <si>
    <t>Idem item 06.020.0625, com 1.800mm x 5/8”</t>
  </si>
  <si>
    <t>Idem item 06.020.0625, com 2.000mm x 5/8”</t>
  </si>
  <si>
    <t>Idem item 06.020.0625, com 2.500mm x 5/8”</t>
  </si>
  <si>
    <r>
      <t xml:space="preserve">Montagem e assentamento de peças de aço, por junta soldada de 2” de diâmetro, </t>
    </r>
    <r>
      <rPr>
        <b/>
        <sz val="10"/>
        <color indexed="8"/>
        <rFont val="Times New Roman"/>
        <family val="1"/>
      </rPr>
      <t>inclusive</t>
    </r>
    <r>
      <rPr>
        <sz val="10"/>
        <color indexed="8"/>
        <rFont val="Times New Roman"/>
        <family val="1"/>
      </rPr>
      <t xml:space="preserve"> solda, </t>
    </r>
    <r>
      <rPr>
        <b/>
        <sz val="10"/>
        <color indexed="8"/>
        <rFont val="Times New Roman"/>
        <family val="1"/>
      </rPr>
      <t>exclusive</t>
    </r>
    <r>
      <rPr>
        <sz val="10"/>
        <color indexed="8"/>
        <rFont val="Times New Roman"/>
        <family val="1"/>
      </rPr>
      <t xml:space="preserve"> fornecimento das peças.</t>
    </r>
  </si>
  <si>
    <t>Idem item 06.020.0725, com 3” de diâmetro</t>
  </si>
  <si>
    <t>Idem item 06.020.0725, com 4” de diâmetro</t>
  </si>
  <si>
    <r>
      <t xml:space="preserve">Montagem e assentamento de peças de chapa de aço de 3/16” de espessura, por junta soldada, de 150mm de diâmetro, </t>
    </r>
    <r>
      <rPr>
        <b/>
        <sz val="10"/>
        <color indexed="8"/>
        <rFont val="Times New Roman"/>
        <family val="1"/>
      </rPr>
      <t>inclusive</t>
    </r>
    <r>
      <rPr>
        <sz val="10"/>
        <color indexed="8"/>
        <rFont val="Times New Roman"/>
        <family val="1"/>
      </rPr>
      <t xml:space="preserve"> solda, </t>
    </r>
    <r>
      <rPr>
        <b/>
        <sz val="10"/>
        <color indexed="8"/>
        <rFont val="Times New Roman"/>
        <family val="1"/>
      </rPr>
      <t>exclusive</t>
    </r>
    <r>
      <rPr>
        <sz val="10"/>
        <color indexed="8"/>
        <rFont val="Times New Roman"/>
        <family val="1"/>
      </rPr>
      <t xml:space="preserve"> fornecimento das peças e dos materiais de revestimento das juntas</t>
    </r>
  </si>
  <si>
    <t>Idem item 06.020.0735, com 200mm x 3/16”</t>
  </si>
  <si>
    <t>Idem item 06.020.0735, com 250mm x 3/16”</t>
  </si>
  <si>
    <t>Idem item 06.020.0735, com 300mm x 3/16”</t>
  </si>
  <si>
    <t>Idem item 06.020.0735, com 350mm x 3/16”</t>
  </si>
  <si>
    <t>Idem item 06.020.0735, com 400mm x 3/16”</t>
  </si>
  <si>
    <t>Idem item 06.020.0735, com 450mm x 3/16”</t>
  </si>
  <si>
    <t>Idem item 06.020.0735, com 500mm x 3/16”</t>
  </si>
  <si>
    <t>Idem item 06.020.0735, com 150mm x 1/4”</t>
  </si>
  <si>
    <t>Idem item 06.020.0735, com 200mm x 1/4”</t>
  </si>
  <si>
    <t>Idem item 06.020.0735, com 250mm x 1/4”</t>
  </si>
  <si>
    <t>Idem item 06.020.0735, com 300mm x 1/4”</t>
  </si>
  <si>
    <t>Idem item 06.020.0735, com 350mm x 1/4”</t>
  </si>
  <si>
    <t>Idem item 06.020.0735, com 400mm x 1/4”</t>
  </si>
  <si>
    <t>Idem item 06.020.0735, com 450mm x 1/4”</t>
  </si>
  <si>
    <t>Idem item 06.020.0735, com 500mm x 1/4”</t>
  </si>
  <si>
    <t>Idem item 06.020.0735, com 600mm x 1/4”</t>
  </si>
  <si>
    <t>Idem item 06.020.0735, com 700mm x 1/4”</t>
  </si>
  <si>
    <t>Idem item 06.020.0735, com 800mm x 1/4”</t>
  </si>
  <si>
    <t>Idem item 06.020.0735, com 300mm x 5/16”</t>
  </si>
  <si>
    <t>Idem item 06.020.0735, com 350mm x 5/16”</t>
  </si>
  <si>
    <t>Idem item 06.020.0735, com 400mm x 5/16”</t>
  </si>
  <si>
    <t>Idem item 06.020.0735, com 450mm x 5/16”</t>
  </si>
  <si>
    <t>Idem item 06.020.0735, com 500mm x 5/16”</t>
  </si>
  <si>
    <t>Idem item 06.020.0735, com 600mm x 5/16”</t>
  </si>
  <si>
    <t>Idem item 06.020.0735, com 700mm x 5/16”</t>
  </si>
  <si>
    <t>Idem item 06.020.0735, com 800mm x 5/16”</t>
  </si>
  <si>
    <t>Idem item 06.020.0735, com 900mm x 5/16”</t>
  </si>
  <si>
    <t>Idem item 06.020.0735, com 1000mm x 5/16”</t>
  </si>
  <si>
    <t>Idem item 06.020.0735, com 1200mm x 5/16”</t>
  </si>
  <si>
    <t>Idem item 06.020.0735, com 300mm x 3/8”</t>
  </si>
  <si>
    <t>Idem item 06.020.0735, com 350mm x 3/8”</t>
  </si>
  <si>
    <t>Idem item 06.020.0735, com 400mm x 3/8”</t>
  </si>
  <si>
    <t>Idem item 06.020.0735, com 450mm x 3/8”</t>
  </si>
  <si>
    <t>Idem item 06.020.0735, com 500mm x 3/8”</t>
  </si>
  <si>
    <t>Idem item 06.020.0735, com 600mm x 3/8”</t>
  </si>
  <si>
    <t>Idem item 06.020.0735, com 700mm x 3/8”</t>
  </si>
  <si>
    <t>Idem item 06.020.0735, com 800mm x 3/8”</t>
  </si>
  <si>
    <t>Idem item 06.020.0735, com 900mm x 3/8”</t>
  </si>
  <si>
    <t>Idem item 06.020.0735, com 1000mm x 3/8”</t>
  </si>
  <si>
    <t>Idem item 06.020.0735, com 1200mm x 3/8”</t>
  </si>
  <si>
    <t>Idem item 06.020.0735, com 1300mm x 3/8”</t>
  </si>
  <si>
    <t>Idem item 06.020.0735, com 1500mm x 3/8”</t>
  </si>
  <si>
    <t>Idem item 06.020.0735, com 2000mm x 3/8”</t>
  </si>
  <si>
    <t>Idem item 06.020.0735, com 2500mm x 3/8”</t>
  </si>
  <si>
    <t>Idem item 06.020.0735, com 500mm x 1/2”</t>
  </si>
  <si>
    <t>Idem item 06.020.0735, com 600mm x 1/2”</t>
  </si>
  <si>
    <t>Idem item 06.020.0735, com 700mm x 1/2”</t>
  </si>
  <si>
    <t>Idem item 06.020.0735, com 800mm x 1/2”</t>
  </si>
  <si>
    <t>Idem item 06.020.0735, com 900mm x 1/2”</t>
  </si>
  <si>
    <t>Idem item 06.020.0735, com 1000mm x 1/2”</t>
  </si>
  <si>
    <t>Idem item 06.020.0735, com 1200mm x 1/2”</t>
  </si>
  <si>
    <t>Idem item 06.020.0735, com 1500mm x 1/2”</t>
  </si>
  <si>
    <t>Idem item 06.020.0735, com 1750mm x 1/2”</t>
  </si>
  <si>
    <t>Idem item 06.020.0735, com 1800mm x 1/2”</t>
  </si>
  <si>
    <t>Idem item 06.020.0735, com 2000mm x 1/2”</t>
  </si>
  <si>
    <t>Idem item 06.020.0735, com 2500mm x 1/2”</t>
  </si>
  <si>
    <t>Idem item 06.020.0735, com 1800mm x 5/8”</t>
  </si>
  <si>
    <t>Idem item 06.020.0735, com 2000mm x 5/8”</t>
  </si>
  <si>
    <t>Idem item 06.020.0735, com 2500mm x 5/8”</t>
  </si>
  <si>
    <t>Execução de deflexão até 22º30’, no campo, em tubulação de chapa de aço soldado com espessura de 3/16” e diâmetro de 150mm,  compreendendo posicionamento do tubo, remoção de revestimentos, corte oblíquo, giro de 180º, preparo das pontas, solda e novo revestimento da junta idêntico ao original</t>
  </si>
  <si>
    <t>Idem item 06.020.0815, com 200mm x 3/16”</t>
  </si>
  <si>
    <t>Idem item 06.020.0815, com 250mm x 3/16”</t>
  </si>
  <si>
    <t>Idem item 06.020.0815, com 300mm x 3/16”</t>
  </si>
  <si>
    <t>Idem item 06.020.0815, com 400mm x 3/16”</t>
  </si>
  <si>
    <t>Idem item 06.020.0815, com 450mm x 3/16”</t>
  </si>
  <si>
    <t>Idem item 06.020.0815, com 500mm x 3/16”</t>
  </si>
  <si>
    <t>Idem item 06.020.0815, com 600mm  x 3/16”</t>
  </si>
  <si>
    <t>Idem item 06.020.0815, com 700mm  x 3/16”</t>
  </si>
  <si>
    <t>Idem item 06.020.0815, com 150 mm x 1/4”</t>
  </si>
  <si>
    <t>Idem item 06.020.0815, com 200 mm x 1/4”</t>
  </si>
  <si>
    <t>Idem item 06.020.0815, com 250 mm x 1/4”</t>
  </si>
  <si>
    <t>Idem item 06.020.0815, com 300 mm x 1/4”</t>
  </si>
  <si>
    <t>Idem item 06.020.0815, com 350 mm x 1/4”</t>
  </si>
  <si>
    <t>Idem item 06.020.0815, com 400 mm x 1/4”</t>
  </si>
  <si>
    <t>Idem item 06.020.0815, com 450 mm x 1/4”</t>
  </si>
  <si>
    <t>Idem item 06.020.0815, com 500 mm x 1/4”</t>
  </si>
  <si>
    <t>Idem item 06.020.0815, com 600 mm x 1/4”</t>
  </si>
  <si>
    <t>Idem item 06.020.0815, com 700 mm x 1/4”</t>
  </si>
  <si>
    <t>Idem item 06.020.0815, com 800 mm x 1/4”</t>
  </si>
  <si>
    <t>Idem item 06.020.0815, com 300 mm x 5/16”</t>
  </si>
  <si>
    <t>Idem item 06.020.0815, com 350 mm x 5/16”</t>
  </si>
  <si>
    <t>Idem item 06.020.0815, com 400 mm x 5/16”</t>
  </si>
  <si>
    <t>Idem item 06.020.0815, com 450 mm x 5/16”</t>
  </si>
  <si>
    <t>Idem item 06.020.0815, com 500 mm x 5/16”</t>
  </si>
  <si>
    <t>Idem item 06.020.0815, com 600 mm x 5/16”</t>
  </si>
  <si>
    <t>Idem item 06.020.0815, com 700 mm x 5/16”</t>
  </si>
  <si>
    <t>Idem item 06.020.0815, com 800 mm x 5/16”</t>
  </si>
  <si>
    <t>Idem item 06.020.0815, com 900 mm x 5/16”</t>
  </si>
  <si>
    <t>Idem item 06.020.0815, com 1000 mm x 5/16”</t>
  </si>
  <si>
    <t>Idem item 06.020.0815, com 1200 mm x 5/16”</t>
  </si>
  <si>
    <t>Idem item 06.020.0815, com 300 mm x 3/8”</t>
  </si>
  <si>
    <t>Idem item 06.020.0815, com 350 mm x 3/8”</t>
  </si>
  <si>
    <t>Idem item 06.020.0815, com 400 mm x 3/8”</t>
  </si>
  <si>
    <t>Idem item 06.020.0815, com 450 mm x 3/8”</t>
  </si>
  <si>
    <t>Idem item 06.020.0815, com 500 mm x 3/8”</t>
  </si>
  <si>
    <t>Idem item 06.020.0815, com 600 mm x 3/8”</t>
  </si>
  <si>
    <t>Idem item 06.020.0815, com 700 mm x 3/8”</t>
  </si>
  <si>
    <t>Idem item 06.020.0815, com 800 mm x 3/8”</t>
  </si>
  <si>
    <t>Idem item 06.020.0815, com 900 mm x 3/8”</t>
  </si>
  <si>
    <t>Idem item 06.020.0815, com 1000 mm x 3/8”</t>
  </si>
  <si>
    <t>Idem item 06.020.0815, com 1200 mm x 3/8”</t>
  </si>
  <si>
    <t>Idem item 06.020.0815, com 1300 mm x 3/8”</t>
  </si>
  <si>
    <t>Idem item 06.020.0815, com 1500 mm x 3/8”</t>
  </si>
  <si>
    <t>Idem item 06.020.0815, com 2000 mm x 3/8”</t>
  </si>
  <si>
    <t>Idem item 06.020.0815, com 2500 mm x 3/8”</t>
  </si>
  <si>
    <t>Idem item 06.020.0815, com 500 mm x 1/2”</t>
  </si>
  <si>
    <t>Idem item 06.020.0815, com 600 mm x 1/2”</t>
  </si>
  <si>
    <t>Idem item 06.020.0815, com 700 mm x 1/2”</t>
  </si>
  <si>
    <t>Idem item 06.020.0815, com 800 mm x 1/2”</t>
  </si>
  <si>
    <t>Idem item 06.020.0815, com 900 mm x 1/2”</t>
  </si>
  <si>
    <t>Idem item 06.020.0815, com 1000 mm x 1/2”</t>
  </si>
  <si>
    <t>Idem item 06.020.0815, com 1200 mm x 1/2”</t>
  </si>
  <si>
    <t>Idem item 06.020.0815, com 1500 mm x 1/2”</t>
  </si>
  <si>
    <t>Idem item 06.020.0815, com 1750 mm x 1/2”</t>
  </si>
  <si>
    <t>Idem item 06.020.0815, com 1800 mm x 1/2”</t>
  </si>
  <si>
    <t>Idem item 06.020.0815, com 2000 mm x 1/2”</t>
  </si>
  <si>
    <t>Idem item 06.020.0815, com 2500 mm x 1/2”</t>
  </si>
  <si>
    <t>Idem item 06.020.0815, com 1800 mm x 5/8”</t>
  </si>
  <si>
    <t>Idem item 06.020.0815, com 2000 mm x 5/8”</t>
  </si>
  <si>
    <t>Idem item 06.020.0815, com 2500 mm x 5/8”</t>
  </si>
  <si>
    <r>
      <t xml:space="preserve">Montagem de pescoço de derivação de aço, diâmetro de 150mm, soldado em tubo dúctil com eletrodo especial, </t>
    </r>
    <r>
      <rPr>
        <b/>
        <sz val="10"/>
        <color indexed="8"/>
        <rFont val="Times New Roman"/>
        <family val="1"/>
      </rPr>
      <t>inclusive</t>
    </r>
    <r>
      <rPr>
        <sz val="10"/>
        <color indexed="8"/>
        <rFont val="Times New Roman"/>
        <family val="1"/>
      </rPr>
      <t xml:space="preserve"> furação do tubo</t>
    </r>
  </si>
  <si>
    <t>Idem item 06.020.0905, para diâmetro de 200mm</t>
  </si>
  <si>
    <t>Idem item 06.020.0905, para diâmetro de 100mm</t>
  </si>
  <si>
    <t>Idem item 06.020.0905, para diâmetro de 75mm</t>
  </si>
  <si>
    <r>
      <t xml:space="preserve">Montagem de junta Dresser com ancoragens (Harness), </t>
    </r>
    <r>
      <rPr>
        <b/>
        <sz val="10"/>
        <color indexed="8"/>
        <rFont val="Times New Roman"/>
        <family val="1"/>
      </rPr>
      <t>exclusive</t>
    </r>
    <r>
      <rPr>
        <sz val="10"/>
        <color indexed="8"/>
        <rFont val="Times New Roman"/>
        <family val="1"/>
      </rPr>
      <t xml:space="preserve"> a peça, com diâmetro de 150mm. Custo por peça.</t>
    </r>
  </si>
  <si>
    <t>Para juntas sem Harness ver família 06.001.</t>
  </si>
  <si>
    <t>Idem item 06.020.0915, com diâmetro de 200mm</t>
  </si>
  <si>
    <t>Idem item 06.020.0915, com diâmetro de 250mm</t>
  </si>
  <si>
    <t>Idem item 06.020.0915, com diâmetro de 300mm</t>
  </si>
  <si>
    <t>Idem item 06.020.0915, com diâmetro de 350mm</t>
  </si>
  <si>
    <t>Idem item 06.020.0915, com diâmetro de 400mm</t>
  </si>
  <si>
    <t>Idem item 06.020.0915, com diâmetro de 450mm</t>
  </si>
  <si>
    <t>Idem item 06.020.0915, com diâmetro de 500mm</t>
  </si>
  <si>
    <t>Idem item 06.020.0915, com diâmetro de 600mm</t>
  </si>
  <si>
    <t>Idem item 06.020.0915, com diâmetro de 700mm</t>
  </si>
  <si>
    <t>Idem item 06.020.0915, com diâmetro de 800mm</t>
  </si>
  <si>
    <t>Idem item 06.020.0915, com diâmetro de 900mm</t>
  </si>
  <si>
    <t>Idem item 06.020.0915, com diâmetro de 1000mm</t>
  </si>
  <si>
    <t>Idem item 06.020.0915, com diâmetro de 1200mm</t>
  </si>
  <si>
    <t>Idem item 06.020.0915, com diâmetro de 1300mm</t>
  </si>
  <si>
    <t>Idem item 06.020.0915, com diâmetro de 1500mm</t>
  </si>
  <si>
    <t>Idem item 06.020.0915, com diâmetro de 2000mm</t>
  </si>
  <si>
    <t>Idem item 06.020.0915, com diâmetro de 2500mm</t>
  </si>
  <si>
    <t>Elementos para Travessia Aérea de Tubulação</t>
  </si>
  <si>
    <t>Montagem prévia de vãos retos, para travessias aéreas de adutoras de aço, com diâmetro de 300mm</t>
  </si>
  <si>
    <t>Idem item 06.021.0010, com diâmetro de 400mm</t>
  </si>
  <si>
    <t>Idem item 06.021.0010, com diâmetro de 500mm</t>
  </si>
  <si>
    <t>Idem item 06.021.0010, com diâmetro de 600mm</t>
  </si>
  <si>
    <t>Idem item 06.021.0010, com diâmetro de 700mm</t>
  </si>
  <si>
    <t>Idem item 06.021.0010, com diâmetro de 800mm</t>
  </si>
  <si>
    <t>Idem item 06.021.0010, com diâmetro de 900mm</t>
  </si>
  <si>
    <t>Idem item 06.021.0010, com diâmetro de 1000mm</t>
  </si>
  <si>
    <t>Idem item 06.021.0010, com diâmetro de 1200mm</t>
  </si>
  <si>
    <t>Idem item 06.021.0010, com diâmetro de 1500mm</t>
  </si>
  <si>
    <t>Idem item 06.021.0010, com diâmetro de 1750mm</t>
  </si>
  <si>
    <t>Idem item 06.021.0010, com diâmetro de 2000mm</t>
  </si>
  <si>
    <t>Montagem prévia de pórticos ou arcos, para travessias aéreas em tubos de aço, com diâmetro de 300mm</t>
  </si>
  <si>
    <t>Idem item 06.021.0025, com diâmetro de 400mm</t>
  </si>
  <si>
    <t>Idem item 06.021.0025, com diâmetro de 500mm</t>
  </si>
  <si>
    <t>Idem item 06.021.0025, com diâmetro de 600mm</t>
  </si>
  <si>
    <t>Idem item 06.021.0025, com diâmetro de 700mm</t>
  </si>
  <si>
    <t>Idem item 06.021.0025, com diâmetro de 800mm</t>
  </si>
  <si>
    <t>Idem item 06.021.0025, com diâmetro de 900mm</t>
  </si>
  <si>
    <t>Idem item 06.021.0025, com diâmetro de 1000mm</t>
  </si>
  <si>
    <t>Idem item 06.021.0025, com diâmetro de 1200mm</t>
  </si>
  <si>
    <t>Idem item 06.021.0025, com diâmetro de 1500mm</t>
  </si>
  <si>
    <t>Idem item 06.021.0025, com diâmetro de 1750mm</t>
  </si>
  <si>
    <t>Idem item 06.021.0025, com diâmetro de 2000mm</t>
  </si>
  <si>
    <t>Assentamento de vãos retos de tubo de aço, de até 30,00m, no local definitivo da travessia, com utilização direta de guindaste</t>
  </si>
  <si>
    <t>Assentamento de pórticos ou arcos simples de tubos de aço, de 31,00 a 50,00m, no local definitivo da travessia, com utilização direta de guindaste</t>
  </si>
  <si>
    <t>Elementos Complementares e Suportes para Tubulação de Aço</t>
  </si>
  <si>
    <r>
      <t xml:space="preserve">Suportes tipo console em chapa até 3/8” de espessura e perfis cantoneira 4” x 4”, soldados, para fixação suspensa de tubulações, </t>
    </r>
    <r>
      <rPr>
        <b/>
        <sz val="10"/>
        <color indexed="8"/>
        <rFont val="Times New Roman"/>
        <family val="1"/>
      </rPr>
      <t>inclusive</t>
    </r>
    <r>
      <rPr>
        <sz val="10"/>
        <color indexed="8"/>
        <rFont val="Times New Roman"/>
        <family val="1"/>
      </rPr>
      <t xml:space="preserve"> jateamento das superfícies e pintura antioxidante à base de borracha clorada, chumbadores, porcas e parafusos.  FORNECIMENTO e MONTAGEM</t>
    </r>
  </si>
  <si>
    <t>Tubos de Aço – Aplicação Enterrada - Fornecimento</t>
  </si>
  <si>
    <t>Aplicação Aérea - Vide família 06.034</t>
  </si>
  <si>
    <t>Tubo de chapa de aço, com espessura de 1/2”, diâmetro de 1,20 a 1,50m, para cravação horizontal com macaco hidráulico, conforme o item 06.106.0010.  FORNECIMENTO</t>
  </si>
  <si>
    <t>Tubos de Aço - Fornecimento</t>
  </si>
  <si>
    <t>Vide família 06.020</t>
  </si>
  <si>
    <t>Tubo de aço carbono fabricados conforme norma AWWA C-200, revestidos internamente conforme norma AWWA C-210 epóxi líquido e externamente DN’S 150-1200, norma AWWA C-213 fusion bonded epóxi DN’S 1200-2500, norma AWWA C-210, epóxi líquido (aplicação enterrada), com 150mm x 3/16”.  FORNECIMENTO</t>
  </si>
  <si>
    <t>Idem item 06.031.0031, com 200mm x 3/16”</t>
  </si>
  <si>
    <t>Idem item 06.031.0031, com 250mm x 3/16”</t>
  </si>
  <si>
    <t>Idem item 06.031.0031, com 300mm x 3/16”</t>
  </si>
  <si>
    <t>Idem item 06.031.0031, com 350mm x 3/16”</t>
  </si>
  <si>
    <t>Idem item 06.031.0031, com 400mm x 3/16”</t>
  </si>
  <si>
    <t>Idem item 06.031.0031, com 450mm x 3/16”</t>
  </si>
  <si>
    <t>Idem item 06.031.0031, com 500mm x 3/16”</t>
  </si>
  <si>
    <t>Idem item 06.031.0031, com 150mm x 1/4”</t>
  </si>
  <si>
    <t>Idem item 06.031.0031, com 200mm x 1/4”</t>
  </si>
  <si>
    <t>Idem item 06.031.0031, com 250mm x 1/4”</t>
  </si>
  <si>
    <t>Idem item 06.031.0031, com 300mm x 1/4”</t>
  </si>
  <si>
    <t>Idem item 06.031.0031, com 350mm x 1/4”</t>
  </si>
  <si>
    <t>Idem item 06.031.0031, com 400mm x 1/4”</t>
  </si>
  <si>
    <t>Idem item 06.031.0031, com 450mm x 1/4”</t>
  </si>
  <si>
    <t>Idem item 06.031.0031, com 500mm x 1/4”</t>
  </si>
  <si>
    <t>Idem item 06.031.0031, com 600mm x 1/4”</t>
  </si>
  <si>
    <t>Idem item 06.031.0031, com 700mm x 1/4”</t>
  </si>
  <si>
    <t>Idem item 06.031.0031, com 800mm x 1/4”</t>
  </si>
  <si>
    <t>Idem item 06.031.0031, com 300mm x 5/16”</t>
  </si>
  <si>
    <t>Idem item 06.031.0031, com 350mm x 5/16”</t>
  </si>
  <si>
    <t>Idem item 06.031.0031, com 400mm x 5/16”</t>
  </si>
  <si>
    <t>Idem item 06.031.0031, com 450mm x 5/16”</t>
  </si>
  <si>
    <t>Idem item 06.031.0031, com 500mm x 5/16”</t>
  </si>
  <si>
    <t>Idem item 06.031.0031, com 600mm x 5/16”</t>
  </si>
  <si>
    <t>Idem item 06.031.0031, com 700mm x 5/16”</t>
  </si>
  <si>
    <t>Idem item 06.031.0031, com 800mm x 5/16”</t>
  </si>
  <si>
    <t>Idem item 06.031.0031, com 900mm x 5/16”</t>
  </si>
  <si>
    <t>Idem item 06.031.0031, com 1000mm x 5/16”</t>
  </si>
  <si>
    <t>Idem item 06.031.0031, com 1200mm x 5/16”</t>
  </si>
  <si>
    <t>Idem item 06.031.0031, com 300mm x 3/8”</t>
  </si>
  <si>
    <t>Idem item 06.031.0031, com 350mm x 3/8”</t>
  </si>
  <si>
    <t>Idem item 06.031.0031, com 400mm x 3/8”</t>
  </si>
  <si>
    <t>Idem item 06.031.0031, com 450mm x 3/8”</t>
  </si>
  <si>
    <t>Idem item 06.031.0031, com 500mm x 3/8”</t>
  </si>
  <si>
    <t>Idem item 06.031.0031, com 600mm x 3/8”</t>
  </si>
  <si>
    <t>Idem item 06.031.0031, com 700mm x 3/8”</t>
  </si>
  <si>
    <t>Idem item 06.031.0031, com 800mm x 3/8”</t>
  </si>
  <si>
    <t>Idem item 06.031.0031, com 900mm x 3/8”</t>
  </si>
  <si>
    <t>Idem item 06.031.0031, com 1000mm x 3/8”</t>
  </si>
  <si>
    <t>Idem item 06.031.0031, com 1200mm x 3/8”</t>
  </si>
  <si>
    <t>Idem item 06.031.0031, com 1300mm x 3/8”</t>
  </si>
  <si>
    <t>Idem item 06.031.0031, com 1500mm x 3/8”</t>
  </si>
  <si>
    <t>Idem item 06.031.0031, com 2000mm x 3/8”</t>
  </si>
  <si>
    <t>Idem item 06.031.0031, com 2500mm x 3/8”</t>
  </si>
  <si>
    <t>Idem item 06.031.0031, com 500mm x 1/2”</t>
  </si>
  <si>
    <t>Idem item 06.031.0031, com 600mm x 1/2”</t>
  </si>
  <si>
    <t>Idem item 06.031.0031, com 700mm x 1/2”</t>
  </si>
  <si>
    <t>Idem item 06.031.0031, com 800mm x 1/2”</t>
  </si>
  <si>
    <t>Idem item 06.031.0031, com 900mm x 1/2”</t>
  </si>
  <si>
    <t>Idem item 06.031.0031, com 1000mm x 1/2”</t>
  </si>
  <si>
    <t>Idem item 06.031.0031, com 1200mm x 1/2”</t>
  </si>
  <si>
    <t>Idem item 06.031.0031, com 1500mm x 1/2”</t>
  </si>
  <si>
    <t>Idem item 06.031.0031, com 1750mm x 1/2”</t>
  </si>
  <si>
    <t>Idem item 06.031.0031, com 2000mm x 1/2”</t>
  </si>
  <si>
    <t>Idem item 06.031.0031, com 2500mm x 1/2”</t>
  </si>
  <si>
    <t>Idem item 06.031.0031, com 1800mm x 5/8”</t>
  </si>
  <si>
    <t>Idem item 06.031.0031, com 2000mm x 5/8”</t>
  </si>
  <si>
    <t>Idem item 06.031.0031, com 2500mm x 5/8”</t>
  </si>
  <si>
    <t>Peças de Aço - Fornecimento</t>
  </si>
  <si>
    <r>
      <t xml:space="preserve">Curva de chapa de aço soldado, DN 16”, espessura de 3/16”,ângulo de 90º, com 4 gomos, pontas biseladas, revestida internamente conforme norma AWWA C-210 epóxi líquido e externamente conforme norma AWWA C-213 fusion bonded epóxi (aplicação enterrada), </t>
    </r>
    <r>
      <rPr>
        <b/>
        <sz val="10"/>
        <color indexed="8"/>
        <rFont val="Times New Roman"/>
        <family val="1"/>
      </rPr>
      <t>inclusive</t>
    </r>
    <r>
      <rPr>
        <sz val="10"/>
        <color indexed="8"/>
        <rFont val="Times New Roman"/>
        <family val="1"/>
      </rPr>
      <t xml:space="preserve"> jogo de materiais para revestimento das juntas, raio de curvatura de 381mm, área externa de 0,781m² e interna de 0.763m² e peso teórico de chapa de 28,8 kg. FORNECIMENTO</t>
    </r>
  </si>
  <si>
    <t>Idem item 06.032.0051, sendo dimensões: 24”x1/4”; raio de curvatura: 558,8mm; área externa: 1,724m²; área interna:  1,688m²; peso: 84,8kg</t>
  </si>
  <si>
    <t>Idem item 06.032.0051, sendo dimensões: 28”x5/16”; raio de curvatura: 609,6mm; área externa: 2,192m²; área interna:  2,143m²; peso: 134,7kg</t>
  </si>
  <si>
    <t>Idem item 06.032.0051, sendo dimensões: 40”x3/8”; raio de curvatura: 762mm; área externa: 3,907m²; área interna: 3,833m²; peso: 289,6kg</t>
  </si>
  <si>
    <t>Idem item 06.032.0051, sendo dimensões: 48”x1/2”; raio de curvatura: 863,6mm; área externa: 5,32m²; área interna: 5,209m²; peso: 524,6kg</t>
  </si>
  <si>
    <t>Junta flexível de aço, tipo Dresser sem ancoragem (Harness), e diâmetro de 150mm. FORNECIMENTO</t>
  </si>
  <si>
    <t>Idem item 06.032.0060, com diâmetro de 200mm</t>
  </si>
  <si>
    <t>Idem item 06.032.0060, com diâmetro de 250mm</t>
  </si>
  <si>
    <t>Idem item 06.032.0060, com diâmetro de 300mm</t>
  </si>
  <si>
    <t>Idem item 06.032.0060, com diâmetro de 350mm</t>
  </si>
  <si>
    <t>Idem item 06.032.0060, com diâmetro de 400mm</t>
  </si>
  <si>
    <t>Idem item 06.032.0060, com diâmetro de 450mm</t>
  </si>
  <si>
    <t>Idem item 06.032.0060, com diâmetro de 500mm</t>
  </si>
  <si>
    <t>Idem item 06.032.0060, com diâmetro de 600mm</t>
  </si>
  <si>
    <t>Idem item 06.032.0060, com diâmetro de 700mm</t>
  </si>
  <si>
    <t>Idem item 06.032.0060, com diâmetro de 800mm</t>
  </si>
  <si>
    <t>Idem item 06.032.0060, com diâmetro de 900mm</t>
  </si>
  <si>
    <t>Idem item 06.032.0060, com diâmetro de 1000mm</t>
  </si>
  <si>
    <t>Idem item 06.032.0060, com diâmetro de 1200mm</t>
  </si>
  <si>
    <t>Idem item 06.032.0060, com diâmetro de 1300mm</t>
  </si>
  <si>
    <t>Idem item 06.032.0060, com diâmetro de 1500mm</t>
  </si>
  <si>
    <t>Idem item 06.032.0060, com diâmetro de 2000mm</t>
  </si>
  <si>
    <t>Idem item 06.032.0060, com diâmetro de 2500mm</t>
  </si>
  <si>
    <t>Junta flexível de aço, tipo Dresser com ancoragem (Harness), e diâmetro de 150mm. FORNECIMENTO</t>
  </si>
  <si>
    <t>Idem item 06.032.0080, com diâmetro de 200mm</t>
  </si>
  <si>
    <t>Idem item 06.032.0080, com diâmetro de 250mm</t>
  </si>
  <si>
    <t>Idem item 06.032.0080, com diâmetro de 300mm</t>
  </si>
  <si>
    <t>Idem item 06.032.0080, com diâmetro de 350mm</t>
  </si>
  <si>
    <t>Idem item 06.032.0080, com diâmetro de 400mm</t>
  </si>
  <si>
    <t>Idem item 06.032.0080, com diâmetro de 450mm</t>
  </si>
  <si>
    <t>Idem item 06.032.0080, com diâmetro de 500mm</t>
  </si>
  <si>
    <t>Idem item 06.032.0080, com diâmetro de 600mm</t>
  </si>
  <si>
    <t>Idem item 06.032.0080, com diâmetro de 700mm</t>
  </si>
  <si>
    <t>Idem item 06.032.0080, com diâmetro de 800mm</t>
  </si>
  <si>
    <t>Idem item 06.032.0080, com diâmetro de 900mm</t>
  </si>
  <si>
    <t>Idem item 06.032.0080, com diâmetro de 1000mm</t>
  </si>
  <si>
    <t>Idem item 06.032.0080, com diâmetro de 1200mm</t>
  </si>
  <si>
    <t>Idem item 06.032.0080, com diâmetro de 1300mm</t>
  </si>
  <si>
    <t>Idem item 06.032.0080, com diâmetro de 1500mm</t>
  </si>
  <si>
    <t>Idem item 06.032.0080, com diâmetro de 2000mm</t>
  </si>
  <si>
    <t>Idem item 06.032.0080, com diâmetro de 2500mm</t>
  </si>
  <si>
    <t>Flanges de Aço- Fornecimento</t>
  </si>
  <si>
    <r>
      <t xml:space="preserve">Flanges de aço soldado, pintura a base de borracha clorada (AWW C-204), </t>
    </r>
    <r>
      <rPr>
        <b/>
        <sz val="10"/>
        <color indexed="8"/>
        <rFont val="Times New Roman"/>
        <family val="1"/>
      </rPr>
      <t>exclusive</t>
    </r>
    <r>
      <rPr>
        <sz val="10"/>
        <color indexed="8"/>
        <rFont val="Times New Roman"/>
        <family val="1"/>
      </rPr>
      <t xml:space="preserve"> parafusos e arruelas, com diâmetro até 800mm. FORNECIMENTO</t>
    </r>
  </si>
  <si>
    <t>Idem item 06.033.0010, com diâmetro acima de 800mm e até 1200mm</t>
  </si>
  <si>
    <t>Idem item 06.033.0010, com diâmetro acima de 1200mm</t>
  </si>
  <si>
    <t>Tubos de Aço – Aplicação Aérea - Fornecimento</t>
  </si>
  <si>
    <t>Aplicação Enterrada - Vide família 06.031</t>
  </si>
  <si>
    <t>Tubo de aço carbono fabricados conforme norma AWWA C-200 revestidos internamente conforme norma AWWA C-210 epóxi líquido e externamente com primer epóxi óxido de ferro + alumínio fenólico norma Petrobrás N 1850, N-1259, ( aplicação aérea), com 150mm x 3/16”. FORNECIMENTO</t>
  </si>
  <si>
    <t>Idem item 06.034.0031, com 200mm x 3/16”</t>
  </si>
  <si>
    <t>Idem item 06.034.0031, com 250mm x 3/16”</t>
  </si>
  <si>
    <t>Idem item 06.034.0031, com 300mm x 3/16”</t>
  </si>
  <si>
    <t>Idem item 06.034.0031, com 350mm x 3/16”</t>
  </si>
  <si>
    <t>Idem item 06.034.0031, com 400mm x 3/16”</t>
  </si>
  <si>
    <t>Idem item 06.034.0031, com 450mm x 3/16”</t>
  </si>
  <si>
    <t>Idem item 06.034.0031, com 500mm x 3/16”</t>
  </si>
  <si>
    <t>Idem item 06.034.0031, com 150mm x 1/4”</t>
  </si>
  <si>
    <t>Idem item 06.034.0031, com 200mm x 1/4”</t>
  </si>
  <si>
    <t>Idem item 06.034.0031, com 250mm x 1/4”</t>
  </si>
  <si>
    <t>Idem item 06.034.0031, com 300mm x 1/4”</t>
  </si>
  <si>
    <t>Idem item 06.034.0031, com 350mm x 1/4”</t>
  </si>
  <si>
    <t>Idem item 06.034.0031, com 400mm x 1/4”</t>
  </si>
  <si>
    <t>Idem item 06.034.0031, com 450mm x 1/4”</t>
  </si>
  <si>
    <t>Idem item 06.034.0031, com 500mm x 1/4”</t>
  </si>
  <si>
    <t>Idem item 06.034.0031, com 600mm x 1/4”</t>
  </si>
  <si>
    <t>Idem item 06.034.0031, com 700mm x 1/4”</t>
  </si>
  <si>
    <t>Idem item 06.034.0031, com 800mm x 1/4”</t>
  </si>
  <si>
    <t>Idem item 06.034.0031, com 300mm x 5/16”</t>
  </si>
  <si>
    <t>Idem item 06.034.0031, com 350mm x 5/16”</t>
  </si>
  <si>
    <t>Idem item 06.034.0031, com 400mm x 5/16”</t>
  </si>
  <si>
    <t>Idem item 06.034.0031, com 450mm x 5/16”</t>
  </si>
  <si>
    <t>Idem item 06.034.0031, com 500mm x 5/16”</t>
  </si>
  <si>
    <t>Idem item 06.034.0031, com 600mm x 5/16”</t>
  </si>
  <si>
    <t>Idem item 06.034.0031, com 700mm x 5/16”</t>
  </si>
  <si>
    <t>Idem item 06.034.0031, com 800mm x 5/16”</t>
  </si>
  <si>
    <t>Idem item 06.034.0031, com 900mm x 5/16”</t>
  </si>
  <si>
    <t>Idem item 06.034.0031, com 1000mm x 5/16”</t>
  </si>
  <si>
    <t>Idem item 06.034.0031, com 1200mm x 5/16”</t>
  </si>
  <si>
    <t>Idem item 06.034.0031, com 300mm x 3/8”</t>
  </si>
  <si>
    <t>Idem item 06.034.0031, com 350mm x 3/8”</t>
  </si>
  <si>
    <t>Idem item 06.034.0031, com 400mm x 3/8”</t>
  </si>
  <si>
    <t>Idem item 06.034.0031, com 450mm x 3/8”</t>
  </si>
  <si>
    <t>Idem item 06.034.0031, com 500mm x 3/8”</t>
  </si>
  <si>
    <t>Idem item 06.034.0031, com 600mm x 3/8”</t>
  </si>
  <si>
    <t>Idem item 06.034.0031, com 700mm x 3/8”</t>
  </si>
  <si>
    <t>Idem item 06.034.0031, com 800mm x 3/8”</t>
  </si>
  <si>
    <t>Idem item 06.034.0031, com 900mm x 3/8”</t>
  </si>
  <si>
    <t>Idem item 06.034.0031, com 1000mm x 3/8”</t>
  </si>
  <si>
    <t>Idem item 06.034.0031, com 1200mm x 3/8”</t>
  </si>
  <si>
    <t>Idem item 06.034.0031, com 1300mm x 3/8”</t>
  </si>
  <si>
    <t>Idem item 06.034.0031, com 1500mm x 3/8”</t>
  </si>
  <si>
    <t>Idem item 06.034.0031, com 2000mm x 3/8”</t>
  </si>
  <si>
    <t>Idem item 06.034.0031, com 2500mm x 3/8”</t>
  </si>
  <si>
    <t>Idem item 06.034.0031, com 500mm x 1/2”</t>
  </si>
  <si>
    <t>Idem item 06.034.0031, com 600mm x 1/2”</t>
  </si>
  <si>
    <t>Idem item 06.034.0031, com 700mm x 1/2”</t>
  </si>
  <si>
    <t>Idem item 06.034.0031, com 800mm x 1/2”</t>
  </si>
  <si>
    <t>Idem item 06.034.0031, com 900mm x 1/2”</t>
  </si>
  <si>
    <t>Idem item 06.034.0031, com 1000mm x 1/2”</t>
  </si>
  <si>
    <t>Idem item 06.034.0031, com 1200mm x 1/2”</t>
  </si>
  <si>
    <t>Idem item 06.034.0031, com 1500mm x 1/2”</t>
  </si>
  <si>
    <t>Idem item 06.034.0031, com 1750mm x 1/2”</t>
  </si>
  <si>
    <t>Idem item 06.034.0031, com 2000mm x 1/2”</t>
  </si>
  <si>
    <t>Idem item 06.034.0031, com 2500mm x 1/2”</t>
  </si>
  <si>
    <t>06.042.0000-0</t>
  </si>
  <si>
    <t>Índice geral para fornecimento e assentamento de peças de aço soldado</t>
  </si>
  <si>
    <t>06.043.0000-0</t>
  </si>
  <si>
    <t>Índice geral para fornecimento e assentamento de flanges de aço soldado</t>
  </si>
  <si>
    <t>Conexões Cerâmicas</t>
  </si>
  <si>
    <r>
      <t>Junção de 45</t>
    </r>
    <r>
      <rPr>
        <sz val="10"/>
        <color indexed="8"/>
        <rFont val="Symbol"/>
        <family val="1"/>
        <charset val="2"/>
      </rPr>
      <t>°</t>
    </r>
    <r>
      <rPr>
        <sz val="10"/>
        <color indexed="8"/>
        <rFont val="Times New Roman"/>
        <family val="1"/>
      </rPr>
      <t xml:space="preserve"> ou 90</t>
    </r>
    <r>
      <rPr>
        <sz val="10"/>
        <color indexed="8"/>
        <rFont val="Symbol"/>
        <family val="1"/>
        <charset val="2"/>
      </rPr>
      <t>°</t>
    </r>
    <r>
      <rPr>
        <sz val="10"/>
        <color indexed="8"/>
        <rFont val="Times New Roman"/>
        <family val="1"/>
      </rPr>
      <t xml:space="preserve"> de cerâmica vidrada internamente, para esgoto, com diâmetro de 100mm, </t>
    </r>
    <r>
      <rPr>
        <b/>
        <sz val="10"/>
        <color indexed="8"/>
        <rFont val="Times New Roman"/>
        <family val="1"/>
      </rPr>
      <t>inclusive</t>
    </r>
    <r>
      <rPr>
        <sz val="10"/>
        <color indexed="8"/>
        <rFont val="Times New Roman"/>
        <family val="1"/>
      </rPr>
      <t xml:space="preserve"> fornecimento do material para rejuntamento com argamassa de cimento e areia, no traço 1:4.  FORNECIMENTO e ASSENTAMENTO</t>
    </r>
  </si>
  <si>
    <t>Idem item 06.061.0105, com 150mm de diâmetro</t>
  </si>
  <si>
    <t>Idem item 06.061.0105, com 200mm de diâmetro</t>
  </si>
  <si>
    <t>Idem item 06.061.0105, com 250mm de diâmetro</t>
  </si>
  <si>
    <r>
      <t>Curva cerâmica de 45</t>
    </r>
    <r>
      <rPr>
        <sz val="10"/>
        <color indexed="8"/>
        <rFont val="Symbol"/>
        <family val="1"/>
        <charset val="2"/>
      </rPr>
      <t>°</t>
    </r>
    <r>
      <rPr>
        <sz val="10"/>
        <color indexed="8"/>
        <rFont val="Times New Roman"/>
        <family val="1"/>
      </rPr>
      <t xml:space="preserve"> ou 90</t>
    </r>
    <r>
      <rPr>
        <sz val="10"/>
        <color indexed="8"/>
        <rFont val="Symbol"/>
        <family val="1"/>
        <charset val="2"/>
      </rPr>
      <t>°</t>
    </r>
    <r>
      <rPr>
        <sz val="10"/>
        <color indexed="8"/>
        <rFont val="Times New Roman"/>
        <family val="1"/>
      </rPr>
      <t xml:space="preserve">, vidrada internamente, para esgoto, com diâmetro de 100mm, </t>
    </r>
    <r>
      <rPr>
        <b/>
        <sz val="10"/>
        <color indexed="8"/>
        <rFont val="Times New Roman"/>
        <family val="1"/>
      </rPr>
      <t>inclusive</t>
    </r>
    <r>
      <rPr>
        <sz val="10"/>
        <color indexed="8"/>
        <rFont val="Times New Roman"/>
        <family val="1"/>
      </rPr>
      <t xml:space="preserve"> fornecimento do material para rejuntamento com argamassa de cimento e areia, no traço 1:4.  FORNECIMENTO e ASSENTAMENTO</t>
    </r>
  </si>
  <si>
    <t>Idem item 06.061.0150, com 150mm de diâmetro</t>
  </si>
  <si>
    <t>Idem item 06.061.0150, com 200mm de diâmetro</t>
  </si>
  <si>
    <t>Idem item 06.061.0150, com 250mm de diâmetro</t>
  </si>
  <si>
    <r>
      <t xml:space="preserve">Selim cerâmico para ligação de esgotos, de 150mmx100mm, </t>
    </r>
    <r>
      <rPr>
        <b/>
        <sz val="10"/>
        <color indexed="8"/>
        <rFont val="Times New Roman"/>
        <family val="1"/>
      </rPr>
      <t>inclusive</t>
    </r>
    <r>
      <rPr>
        <sz val="10"/>
        <color indexed="8"/>
        <rFont val="Times New Roman"/>
        <family val="1"/>
      </rPr>
      <t xml:space="preserve"> argamassa de cimento e areia no traço 1:4. FORNECIMENTO E ASSENTAMENTO</t>
    </r>
  </si>
  <si>
    <t>Idem item 06.061.0170, de 200mmx100mm</t>
  </si>
  <si>
    <t>Idem item 06.061.0170, de 200mmx150mm</t>
  </si>
  <si>
    <t>Idem item 06.061.0170, de 250mmx100mm</t>
  </si>
  <si>
    <t>Idem item 06.061.0170, de 250mmx150mm</t>
  </si>
  <si>
    <t>Idem item 06.061.0170, de 300mmx100mm</t>
  </si>
  <si>
    <t>Idem item 06.061.0170, de 300mmx150mm</t>
  </si>
  <si>
    <t>Travessias Subterrâneas por Métodos não Destrutíveis</t>
  </si>
  <si>
    <t>Poços de Emboque de Tubos Camisa (Tunnel Line)</t>
  </si>
  <si>
    <t>Ver também: fornecimento (06.063), cravação (06.106 e 06.108) e enchimento (06.110 e 06.115)</t>
  </si>
  <si>
    <r>
      <t xml:space="preserve">Poço de cravação para execução de travessias subterrâneas (tunnel line), com cabeçote para terra, sem controle direcional, compreendendo a mobilização e desmobilização dos equipamentos e materiais necessários, montagem e desmontagem de macaco de cravação e estruturas de reação, </t>
    </r>
    <r>
      <rPr>
        <b/>
        <sz val="10"/>
        <color indexed="8"/>
        <rFont val="Times New Roman"/>
        <family val="1"/>
      </rPr>
      <t>exclusive</t>
    </r>
    <r>
      <rPr>
        <sz val="10"/>
        <color indexed="8"/>
        <rFont val="Times New Roman"/>
        <family val="1"/>
      </rPr>
      <t xml:space="preserve"> escavação, reaterro e escoramento da cava</t>
    </r>
  </si>
  <si>
    <r>
      <t xml:space="preserve">Poço de cravação para execução de travessias subterrâneas (tunnel line), com cabeçote para rocha, sem controle direcional, compreendendo a mobilização e desmobilização dos equipamentos e materiais necessários, montagem e desmontagem de macaco de cravação e estruturas de reação, </t>
    </r>
    <r>
      <rPr>
        <b/>
        <sz val="10"/>
        <color indexed="8"/>
        <rFont val="Times New Roman"/>
        <family val="1"/>
      </rPr>
      <t>exclusive</t>
    </r>
    <r>
      <rPr>
        <sz val="10"/>
        <color indexed="8"/>
        <rFont val="Times New Roman"/>
        <family val="1"/>
      </rPr>
      <t xml:space="preserve"> escavação, reaterro e escoramento da cava</t>
    </r>
  </si>
  <si>
    <t>Tubos de Concreto Armado para Cravação - Fornecimento</t>
  </si>
  <si>
    <t>Tubo de concreto armado para cravação com ponta, bolsa e junta elástica, conforme NBR 15.319/06, DN= 300 mm. FORNECIMENTO</t>
  </si>
  <si>
    <t>Idem item 06.063.0011, com DN= 400mm</t>
  </si>
  <si>
    <t>Idem item 06.063.0011, com DN= 500mm</t>
  </si>
  <si>
    <t>Idem item 06.063.0011, com DN= 600mm</t>
  </si>
  <si>
    <t>Idem item 06.063.0011, com DN= 700mm</t>
  </si>
  <si>
    <t>Idem item 06.063.0011, com DN= 800mm</t>
  </si>
  <si>
    <t>Idem item 06.063.0011, com DN= 900mm</t>
  </si>
  <si>
    <t>Idem item 06.063.0011, com DN= 1000mm</t>
  </si>
  <si>
    <t>Idem item 06.063.0011, com DN= 1200mm</t>
  </si>
  <si>
    <t>Idem item 06.063.0011, com DN= 1500mm</t>
  </si>
  <si>
    <t>Idem item 06.063.0011, com DN= 2000mm</t>
  </si>
  <si>
    <t>Idem item 06.063.0011, com DN= 2500mm</t>
  </si>
  <si>
    <t>Índice para Tubos de Concreto Protendido com Alma de Chapa de Aço</t>
  </si>
  <si>
    <t>06.064.0000-0</t>
  </si>
  <si>
    <r>
      <t xml:space="preserve">Índice para fornecimento e assentamento de tubo de concreto protendido com alma de chapa de aço, </t>
    </r>
    <r>
      <rPr>
        <b/>
        <sz val="10"/>
        <color indexed="8"/>
        <rFont val="Times New Roman"/>
        <family val="1"/>
      </rPr>
      <t>inclusive</t>
    </r>
    <r>
      <rPr>
        <sz val="10"/>
        <color indexed="8"/>
        <rFont val="Times New Roman"/>
        <family val="1"/>
      </rPr>
      <t xml:space="preserve"> fornecimento de todos os materiais</t>
    </r>
  </si>
  <si>
    <t>Dutos Anelar Flexível e Corrugado Helicoidal</t>
  </si>
  <si>
    <r>
      <t xml:space="preserve">Duto anelar flexível, na cor cinza concreto, singelo, de polietileno de alta densidade( PEAD), para proteção de condutores elétricos, com diâmetro nominal de 32mm (1.1/4”), com fio guia de aço e fornecido com 2 plugues (tampões)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</si>
  <si>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06.069.0005, sendo de linha dupla</t>
  </si>
  <si>
    <r>
      <t xml:space="preserve">Duto anelar flexível, na cor cinza concreto, singelo, de polietileno de alta densidade( PEAD), para proteção de condutores elétricos, com diâmetro nominal de 38mm (1.1/2”), com fio guia de aço efornecido com 2 plugues (tampões)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</si>
  <si>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06.069.0008, sendo de linha dupla</t>
  </si>
  <si>
    <r>
      <t xml:space="preserve">Duto anelar flexível, na cor cinza concreto, singelo, de polietileno de alta densidade ( PEAD), para proteção de condutores elétricos, com diâmetro nominal de 50 mm (2”), com fio guia de aço e fornecido com 2 plugues (tampões)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</si>
  <si>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06.069.0010, sendo de linha dupla</t>
  </si>
  <si>
    <r>
      <t xml:space="preserve">Duto anelar flexível , na cor cinza concreto, singelo, de polietileno de alta densidade (PEAD), para proteção de condutores elétricos, com diâmetro nominal de 75mm (3”),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</si>
  <si>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06.069.0020, sendo de linha dupla</t>
  </si>
  <si>
    <r>
      <t xml:space="preserve">Duto anelar flexível , na cor cinza concreto, singelo, de polietileno de alta densidade ( PEAD), para proteção de condutores elétricos, com diâmetro nominal de 100mm (4”),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</si>
  <si>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06.069.0030, sendo de linha dupla</t>
  </si>
  <si>
    <r>
      <t xml:space="preserve">Duto anelar flexível , na cor cinza concreto, singelo, de polietileno de alta densidade( PEAD), para proteção de condutores elétricos, com diâmetro nominal de 125 mm (5”),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</si>
  <si>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06.069.0040, sendo de linha dupla</t>
  </si>
  <si>
    <r>
      <t xml:space="preserve">Duto anelar flexível , na cor cinza concreto, singelo, de polietileno de alta densidade( PEAD), para proteção de condutores elétricos, com diâmetro nominal de 150 mm (6”),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</si>
  <si>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06.069.0050, sendo de linha dupla</t>
  </si>
  <si>
    <r>
      <t xml:space="preserve">Duto corrugado helicoidal, na cor preta, singelo, de polietileno de alta densidade( PEAD), para proteção de condutores elétricos em instalações subterrâneas, com diâmetro nominal de 1 1/4”, sendo o diâmetro interno de 31,5mm,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</si>
  <si>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06.069.0100, sendo de linha dupla</t>
  </si>
  <si>
    <r>
      <t xml:space="preserve">Duto corrugado helicoidal, na cor preta, singelo, de polietileno de alta densidade( PEAD), para proteção de condutores elétricos em instalações subterrâneas, com diâmetro nominal de 1 1/2”, sendo o diâmetro interno de 43,0mm,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</si>
  <si>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06.069.0105, sendo de linha dupla</t>
  </si>
  <si>
    <r>
      <t xml:space="preserve">Duto corrugado helicoidal, na cor preta, singelo, de polietileno de alta densidade( PEAD), para proteção de condutores elétricos em instalações subterrâneas, com diâmetro nominal de 2”, sendo o diâmetro interno de 50,8mm,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</si>
  <si>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06.069.0110, sendo de linha dupla</t>
  </si>
  <si>
    <r>
      <t xml:space="preserve">Duto corrugado helicoidal, na cor preta, singelo, de polietileno de alta densidade( PEAD), para proteção de condutores elétricos em instalações subterrâneas, com diâmetro nominal de 3”, sendo o diâmetro interno de 75mm,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</si>
  <si>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06.069.0120, sendo de linha dupla</t>
  </si>
  <si>
    <r>
      <t xml:space="preserve">Duto corrugado helicoidal, na cor preta, singelo, de polietileno de alta densidade( PEAD), para proteção de condutores elétricos em instalações subterrâneas, com diâmetro nominal de 4”, sendo o diâmetro interno de 102mm,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</si>
  <si>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06.069.0130, sendo de linha dupla</t>
  </si>
  <si>
    <r>
      <t xml:space="preserve">Duto corrugado helicoidal, na cor preta, singelo, de polietileno de alta densidade( PEAD), para proteção de condutores elétricos em instalações subterrâneas, com diâmetro nominal de 5”, sendo o diâmetro interno de 128,8mm,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</si>
  <si>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06.069.0140, sendo de linha dupla</t>
  </si>
  <si>
    <r>
      <t xml:space="preserve">Duto corrugado helicoidal, na cor preta, singelo, de polietileno de alta densidade( PEAD), para proteção de condutores elétricos em instalações subterrâneas, com diâmetro nominal de 6”, sendo o diâmetro interno de 155,6mm,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</si>
  <si>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06.069.0150, sendo de linha dupla</t>
  </si>
  <si>
    <r>
      <t xml:space="preserve">Duto corrugado helicoidal, na cor preta, singelo, de polietileno de alta densidade( PEAD), para proteção de condutores elétricos em instalações subterrâneas, com diâmetro nominal de 8”, sendo o diâmetro interno de 206mm,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</si>
  <si>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06.069.0160, sendo de linha dupla</t>
  </si>
  <si>
    <t>Gabiões</t>
  </si>
  <si>
    <r>
      <t xml:space="preserve">Gabião caixa de 1,00m de altura, malha hexagonal 8 x 10, fio 2,7mm, </t>
    </r>
    <r>
      <rPr>
        <b/>
        <sz val="10"/>
        <color indexed="8"/>
        <rFont val="Times New Roman"/>
        <family val="1"/>
      </rPr>
      <t>inclusive</t>
    </r>
    <r>
      <rPr>
        <sz val="10"/>
        <color indexed="8"/>
        <rFont val="Times New Roman"/>
        <family val="1"/>
      </rPr>
      <t xml:space="preserve"> os materiais e colocação, </t>
    </r>
    <r>
      <rPr>
        <b/>
        <sz val="10"/>
        <color indexed="8"/>
        <rFont val="Times New Roman"/>
        <family val="1"/>
      </rPr>
      <t>exclusive</t>
    </r>
    <r>
      <rPr>
        <sz val="10"/>
        <color indexed="8"/>
        <rFont val="Times New Roman"/>
        <family val="1"/>
      </rPr>
      <t xml:space="preserve"> fornecimento e transporte de pedras</t>
    </r>
  </si>
  <si>
    <t>Idem item 06.072.0001, com 0,50m de altura</t>
  </si>
  <si>
    <r>
      <t xml:space="preserve">Gabião caixa de 1,00m de altura, malha hexagonal 8 x 10, fio 2,7mm, </t>
    </r>
    <r>
      <rPr>
        <b/>
        <sz val="10"/>
        <color indexed="8"/>
        <rFont val="Times New Roman"/>
        <family val="1"/>
      </rPr>
      <t>inclusive</t>
    </r>
    <r>
      <rPr>
        <sz val="10"/>
        <color indexed="8"/>
        <rFont val="Times New Roman"/>
        <family val="1"/>
      </rPr>
      <t>fornecimento e colocação de todos os materiais</t>
    </r>
  </si>
  <si>
    <t>Idem item 06.075.0010, com 0,50m de altura</t>
  </si>
  <si>
    <r>
      <t xml:space="preserve">Gabião caixa de 1,00m de altura, malha hexagonal 8 x 10, fio 2,4mm, revestido de PVC, </t>
    </r>
    <r>
      <rPr>
        <b/>
        <sz val="10"/>
        <color indexed="8"/>
        <rFont val="Times New Roman"/>
        <family val="1"/>
      </rPr>
      <t>inclusive</t>
    </r>
    <r>
      <rPr>
        <sz val="10"/>
        <color indexed="8"/>
        <rFont val="Times New Roman"/>
        <family val="1"/>
      </rPr>
      <t xml:space="preserve"> os materiais e colocação, </t>
    </r>
    <r>
      <rPr>
        <b/>
        <sz val="10"/>
        <color indexed="8"/>
        <rFont val="Times New Roman"/>
        <family val="1"/>
      </rPr>
      <t>exclusive</t>
    </r>
    <r>
      <rPr>
        <sz val="10"/>
        <color indexed="8"/>
        <rFont val="Times New Roman"/>
        <family val="1"/>
      </rPr>
      <t xml:space="preserve"> fornecimento e transporte de pedras</t>
    </r>
  </si>
  <si>
    <t>Idem item 06.076.0005, com 0,50m de altura</t>
  </si>
  <si>
    <r>
      <t xml:space="preserve">Gabião saco, malha hexagonal 8 x 10, fio 2,4mm, revestido de PVC, </t>
    </r>
    <r>
      <rPr>
        <b/>
        <sz val="10"/>
        <color indexed="8"/>
        <rFont val="Times New Roman"/>
        <family val="1"/>
      </rPr>
      <t>inclusive</t>
    </r>
    <r>
      <rPr>
        <sz val="10"/>
        <color indexed="8"/>
        <rFont val="Times New Roman"/>
        <family val="1"/>
      </rPr>
      <t xml:space="preserve"> os materiais e colocação com escavadeira de 0,57m³ (3/4jd³), </t>
    </r>
    <r>
      <rPr>
        <b/>
        <sz val="10"/>
        <color indexed="8"/>
        <rFont val="Times New Roman"/>
        <family val="1"/>
      </rPr>
      <t xml:space="preserve">exclusive </t>
    </r>
    <r>
      <rPr>
        <sz val="10"/>
        <color indexed="8"/>
        <rFont val="Times New Roman"/>
        <family val="1"/>
      </rPr>
      <t>fornecimento e transporte de pedras</t>
    </r>
  </si>
  <si>
    <r>
      <t xml:space="preserve">Gabião manta com espessura de 0,30m, malha hexagonal 6 x 8, fio 2,2mm, revestido de PVC, </t>
    </r>
    <r>
      <rPr>
        <b/>
        <sz val="10"/>
        <color indexed="8"/>
        <rFont val="Times New Roman"/>
        <family val="1"/>
      </rPr>
      <t xml:space="preserve">inclusive </t>
    </r>
    <r>
      <rPr>
        <sz val="10"/>
        <color indexed="8"/>
        <rFont val="Times New Roman"/>
        <family val="1"/>
      </rPr>
      <t xml:space="preserve">os materiais e colocação, </t>
    </r>
    <r>
      <rPr>
        <b/>
        <sz val="10"/>
        <color indexed="8"/>
        <rFont val="Times New Roman"/>
        <family val="1"/>
      </rPr>
      <t xml:space="preserve">exclusive </t>
    </r>
    <r>
      <rPr>
        <sz val="10"/>
        <color indexed="8"/>
        <rFont val="Times New Roman"/>
        <family val="1"/>
      </rPr>
      <t>fornecimento e transporte de pedras</t>
    </r>
  </si>
  <si>
    <t>Idem item 06.076.0020, com 0,23m de espessura</t>
  </si>
  <si>
    <r>
      <t xml:space="preserve">Gabião caixa de 1,00m de altura, malha hexagonal 8 x 10, fio 2,4mm, revestido de PVC, </t>
    </r>
    <r>
      <rPr>
        <b/>
        <sz val="10"/>
        <color indexed="8"/>
        <rFont val="Times New Roman"/>
        <family val="1"/>
      </rPr>
      <t>inclusive</t>
    </r>
    <r>
      <rPr>
        <sz val="10"/>
        <color indexed="8"/>
        <rFont val="Times New Roman"/>
        <family val="1"/>
      </rPr>
      <t xml:space="preserve"> o fornecimento e colocação de todos os materiais</t>
    </r>
  </si>
  <si>
    <t>Idem item 06.077.0005, com 0,50m de altura</t>
  </si>
  <si>
    <r>
      <t xml:space="preserve">Gabião saco, malha hexagonal 8 x 10, fio 2,4mm, revestido de PVC, </t>
    </r>
    <r>
      <rPr>
        <b/>
        <sz val="10"/>
        <color indexed="8"/>
        <rFont val="Times New Roman"/>
        <family val="1"/>
      </rPr>
      <t>inclusive</t>
    </r>
    <r>
      <rPr>
        <sz val="10"/>
        <color indexed="8"/>
        <rFont val="Times New Roman"/>
        <family val="1"/>
      </rPr>
      <t xml:space="preserve"> o fornecimento de todos os materiais e colocação com escavadeira de 0,57m³ (3/4jd³)</t>
    </r>
  </si>
  <si>
    <r>
      <t xml:space="preserve">Gabião manta com espessura de 0,30m, malha hexagonal 6 x 8, fio 2mm, revestido de PVC, </t>
    </r>
    <r>
      <rPr>
        <b/>
        <sz val="10"/>
        <color indexed="8"/>
        <rFont val="Times New Roman"/>
        <family val="1"/>
      </rPr>
      <t xml:space="preserve">inclusive </t>
    </r>
    <r>
      <rPr>
        <sz val="10"/>
        <color indexed="8"/>
        <rFont val="Times New Roman"/>
        <family val="1"/>
      </rPr>
      <t>o fornecimento de todos os materiais e colocação</t>
    </r>
  </si>
  <si>
    <t>Idem item 06.077.0020, com 0,23m de espessura</t>
  </si>
  <si>
    <t>Drenagem, Enrocamentos e Embasamentos de Tubulação</t>
  </si>
  <si>
    <r>
      <t xml:space="preserve">Dreno de tubos de concreto, sem armadura, de 0,30m de diâmetro, perfurado ou não, assentados em drenos de pedra britada, </t>
    </r>
    <r>
      <rPr>
        <b/>
        <sz val="10"/>
        <color indexed="8"/>
        <rFont val="Times New Roman"/>
        <family val="1"/>
      </rPr>
      <t>inclusive</t>
    </r>
    <r>
      <rPr>
        <sz val="10"/>
        <color indexed="8"/>
        <rFont val="Times New Roman"/>
        <family val="1"/>
      </rPr>
      <t xml:space="preserve"> reaterros,</t>
    </r>
    <r>
      <rPr>
        <b/>
        <sz val="10"/>
        <color indexed="8"/>
        <rFont val="Times New Roman"/>
        <family val="1"/>
      </rPr>
      <t xml:space="preserve">exclusive </t>
    </r>
    <r>
      <rPr>
        <sz val="10"/>
        <color indexed="8"/>
        <rFont val="Times New Roman"/>
        <family val="1"/>
      </rPr>
      <t>escavação</t>
    </r>
  </si>
  <si>
    <r>
      <t xml:space="preserve">Dreno profundo em tubo plástico perfurado, 2” de diâmetro, </t>
    </r>
    <r>
      <rPr>
        <b/>
        <sz val="10"/>
        <color indexed="8"/>
        <rFont val="Times New Roman"/>
        <family val="1"/>
      </rPr>
      <t>inclusive</t>
    </r>
    <r>
      <rPr>
        <sz val="10"/>
        <color indexed="8"/>
        <rFont val="Times New Roman"/>
        <family val="1"/>
      </rPr>
      <t xml:space="preserve"> tela de nylon e fornecimentodos materiais, </t>
    </r>
    <r>
      <rPr>
        <b/>
        <sz val="10"/>
        <color indexed="8"/>
        <rFont val="Times New Roman"/>
        <family val="1"/>
      </rPr>
      <t>exclusive</t>
    </r>
    <r>
      <rPr>
        <sz val="10"/>
        <color indexed="8"/>
        <rFont val="Times New Roman"/>
        <family val="1"/>
      </rPr>
      <t xml:space="preserve"> perfuração do terreno</t>
    </r>
  </si>
  <si>
    <t>Idem item 06.082.0010, com 3” de diâmetro</t>
  </si>
  <si>
    <t>Idem item 06.082.0010, com 4” de diâmetro</t>
  </si>
  <si>
    <r>
      <t xml:space="preserve">Dreno ou Barbacã em tubo de PVC, diâmetro de 2”, </t>
    </r>
    <r>
      <rPr>
        <b/>
        <sz val="10"/>
        <color indexed="8"/>
        <rFont val="Times New Roman"/>
        <family val="1"/>
      </rPr>
      <t>inclusive</t>
    </r>
    <r>
      <rPr>
        <sz val="10"/>
        <color indexed="8"/>
        <rFont val="Times New Roman"/>
        <family val="1"/>
      </rPr>
      <t xml:space="preserve"> fornecimento do tubo e material drenante</t>
    </r>
  </si>
  <si>
    <t>Idem item 06.082.0050, diâmetro de 3”</t>
  </si>
  <si>
    <t>Idem item 06.082.0050, diâmetro de 4”</t>
  </si>
  <si>
    <r>
      <t xml:space="preserve">Dreno em tubo de PVC, diâmetro de 3”, para viadutos, </t>
    </r>
    <r>
      <rPr>
        <b/>
        <sz val="10"/>
        <color indexed="8"/>
        <rFont val="Times New Roman"/>
        <family val="1"/>
      </rPr>
      <t>inclusive</t>
    </r>
    <r>
      <rPr>
        <sz val="10"/>
        <color indexed="8"/>
        <rFont val="Times New Roman"/>
        <family val="1"/>
      </rPr>
      <t xml:space="preserve"> fornecimento do tubo, </t>
    </r>
    <r>
      <rPr>
        <b/>
        <sz val="10"/>
        <color indexed="8"/>
        <rFont val="Times New Roman"/>
        <family val="1"/>
      </rPr>
      <t xml:space="preserve">exclusive </t>
    </r>
    <r>
      <rPr>
        <sz val="10"/>
        <color indexed="8"/>
        <rFont val="Times New Roman"/>
        <family val="1"/>
      </rPr>
      <t>perfuração e colagem</t>
    </r>
  </si>
  <si>
    <t>Idem item 06.082.0070, diâmetro de 4”</t>
  </si>
  <si>
    <r>
      <t xml:space="preserve">Filtro horizontal de areia, em barragem, obedecendo granulometria específica, </t>
    </r>
    <r>
      <rPr>
        <b/>
        <sz val="10"/>
        <color indexed="8"/>
        <rFont val="Times New Roman"/>
        <family val="1"/>
      </rPr>
      <t>inclusive</t>
    </r>
    <r>
      <rPr>
        <sz val="10"/>
        <color indexed="8"/>
        <rFont val="Times New Roman"/>
        <family val="1"/>
      </rPr>
      <t xml:space="preserve"> fornecimento do material</t>
    </r>
  </si>
  <si>
    <t>Dreno vertical no paramento interno de muros de arrimo, executado em prismas de 0,25 x 0,25m de seção, cheios de brita nº 3, admitindo as barbacãs espaçadas de 1,50m verticalmente e 2,00m horizontalmente, medindo-se o serviço pela área do muro</t>
  </si>
  <si>
    <t>Valeta drenante de 0,50m de largura e 0,70m de profundidade, preenchida até 0,30m com pedra britada, incluindo reaterro</t>
  </si>
  <si>
    <r>
      <t xml:space="preserve">Camada vertical drenante feita com pedra britada, </t>
    </r>
    <r>
      <rPr>
        <b/>
        <sz val="10"/>
        <color indexed="8"/>
        <rFont val="Times New Roman"/>
        <family val="1"/>
      </rPr>
      <t xml:space="preserve">inclusive </t>
    </r>
    <r>
      <rPr>
        <sz val="10"/>
        <color indexed="8"/>
        <rFont val="Times New Roman"/>
        <family val="1"/>
      </rPr>
      <t>fornecimento do material</t>
    </r>
  </si>
  <si>
    <r>
      <t xml:space="preserve">Camada horizontal drenante feita com pedra britada, </t>
    </r>
    <r>
      <rPr>
        <b/>
        <sz val="10"/>
        <color indexed="8"/>
        <rFont val="Times New Roman"/>
        <family val="1"/>
      </rPr>
      <t>inclusive</t>
    </r>
    <r>
      <rPr>
        <sz val="10"/>
        <color indexed="8"/>
        <rFont val="Times New Roman"/>
        <family val="1"/>
      </rPr>
      <t xml:space="preserve"> fornecimento e espalhamento</t>
    </r>
  </si>
  <si>
    <t>Camada de brita nº 2 para proteção térmica de impermeabilização de lajes</t>
  </si>
  <si>
    <t>Camada de argila expandida  para proteção térmica de impermeabilização de lajes</t>
  </si>
  <si>
    <t>m3</t>
  </si>
  <si>
    <r>
      <t xml:space="preserve">Enrocamento com pedra-de-mão jogada, </t>
    </r>
    <r>
      <rPr>
        <b/>
        <sz val="10"/>
        <color indexed="8"/>
        <rFont val="Times New Roman"/>
        <family val="1"/>
      </rPr>
      <t>inclusive</t>
    </r>
    <r>
      <rPr>
        <sz val="10"/>
        <color indexed="8"/>
        <rFont val="Times New Roman"/>
        <family val="1"/>
      </rPr>
      <t xml:space="preserve"> fornecimento desta</t>
    </r>
  </si>
  <si>
    <r>
      <t xml:space="preserve">Enrocamento com pedra-de-mão arrumada, </t>
    </r>
    <r>
      <rPr>
        <b/>
        <sz val="10"/>
        <color indexed="8"/>
        <rFont val="Times New Roman"/>
        <family val="1"/>
      </rPr>
      <t>inclusive</t>
    </r>
    <r>
      <rPr>
        <sz val="10"/>
        <color indexed="8"/>
        <rFont val="Times New Roman"/>
        <family val="1"/>
      </rPr>
      <t xml:space="preserve"> fornecimento desta</t>
    </r>
  </si>
  <si>
    <r>
      <t xml:space="preserve">Enrocamento com pedra de 50 a 200kg, </t>
    </r>
    <r>
      <rPr>
        <b/>
        <sz val="10"/>
        <color indexed="8"/>
        <rFont val="Times New Roman"/>
        <family val="1"/>
      </rPr>
      <t xml:space="preserve">inclusive </t>
    </r>
    <r>
      <rPr>
        <sz val="10"/>
        <color indexed="8"/>
        <rFont val="Times New Roman"/>
        <family val="1"/>
      </rPr>
      <t>fornecimento, transporte, carga, descarga e colocação com escavadeira</t>
    </r>
  </si>
  <si>
    <r>
      <t xml:space="preserve">Execução de camada RIP-RAP, de pedra arrumada, diâmetro maior ou igual a 0,30m, em talude de barragem, </t>
    </r>
    <r>
      <rPr>
        <b/>
        <sz val="10"/>
        <color indexed="8"/>
        <rFont val="Times New Roman"/>
        <family val="1"/>
      </rPr>
      <t>inclusive</t>
    </r>
    <r>
      <rPr>
        <sz val="10"/>
        <color indexed="8"/>
        <rFont val="Times New Roman"/>
        <family val="1"/>
      </rPr>
      <t xml:space="preserve"> o fornecimento da pedra</t>
    </r>
  </si>
  <si>
    <r>
      <t xml:space="preserve">Barragem provisória ou ensecadeira, para desvio de pequenos cursos d’água, com sacos de areia empilhados, </t>
    </r>
    <r>
      <rPr>
        <b/>
        <sz val="10"/>
        <color indexed="8"/>
        <rFont val="Times New Roman"/>
        <family val="1"/>
      </rPr>
      <t>inclusive</t>
    </r>
    <r>
      <rPr>
        <sz val="10"/>
        <color indexed="8"/>
        <rFont val="Times New Roman"/>
        <family val="1"/>
      </rPr>
      <t xml:space="preserve"> fornecimento dos materiais, ensacamento, empilhamento e retirada</t>
    </r>
  </si>
  <si>
    <t>Embasamento para berço de tubulação de esgoto sanitário, feito com brita nº 3</t>
  </si>
  <si>
    <t>Camada de brita nº 4 para filtro biológico.</t>
  </si>
  <si>
    <t>Camada de pedregulho para filtros de tratamento de água com granulometria de 1/8” a 3/8”.</t>
  </si>
  <si>
    <t>Idem item 06.085.0070, de 3/8” a 3/4 ”</t>
  </si>
  <si>
    <t>Idem item 06.085.0070, de 3/4” a 1.1/2”</t>
  </si>
  <si>
    <t>Embasamento para tubulação de esgotos, em concreto simples, com transporte horizontal e considerado para profundidade de valas até 3,00m</t>
  </si>
  <si>
    <t>Idem item 06.086.0010, em concreto armado</t>
  </si>
  <si>
    <t>Embasamento de tubulação, feito com pó-de-pedra</t>
  </si>
  <si>
    <t>Preparo de Berço para Tubulação</t>
  </si>
  <si>
    <r>
      <t>Preparo de berço, em terreno firme, para tubulação de 1,20m de diâmetro, apoiada num arco de 90</t>
    </r>
    <r>
      <rPr>
        <sz val="10"/>
        <color indexed="8"/>
        <rFont val="Symbol"/>
        <family val="1"/>
        <charset val="2"/>
      </rPr>
      <t>°</t>
    </r>
  </si>
  <si>
    <t>Geomembrana de PEAD</t>
  </si>
  <si>
    <r>
      <t xml:space="preserve">Geomembrana em PEAD, espessura de 0,5mm, em revestimento impermeabilizante, aplicações de contenção de fluidos e resíduos, </t>
    </r>
    <r>
      <rPr>
        <b/>
        <sz val="10"/>
        <color indexed="8"/>
        <rFont val="Times New Roman"/>
        <family val="1"/>
      </rPr>
      <t>inclusive</t>
    </r>
    <r>
      <rPr>
        <sz val="10"/>
        <color indexed="8"/>
        <rFont val="Times New Roman"/>
        <family val="1"/>
      </rPr>
      <t xml:space="preserve"> solda por termofusão, abraçadeiras, insertes, conexões e demais acessórios. FORNECIMENTO E COLOCAÇÃO</t>
    </r>
  </si>
  <si>
    <t>Idem item 06.095.0010, espessura de 0,8mm</t>
  </si>
  <si>
    <t>Idem item 06.095.0010, espessura de 1,0mm</t>
  </si>
  <si>
    <t>Idem item 06.095.0010, espessura de 1,5mm</t>
  </si>
  <si>
    <t>Idem item 06.095.0010, espessura de 2,0mm</t>
  </si>
  <si>
    <t>Idem item 06.095.0010, espessura de 2,5mm</t>
  </si>
  <si>
    <t>Idem item 06.095.0010, espessura de 1,0mm, texturizada</t>
  </si>
  <si>
    <t>Idem item 06.095.0010, espessura de 1,5mm, texturizada</t>
  </si>
  <si>
    <t>Idem item 06.095.0010, espessura de 2,0mm, texturizada</t>
  </si>
  <si>
    <t>Mantas Geotêxteis</t>
  </si>
  <si>
    <t>Manta geotêxtil 100% polipropileno ou 100% poliéster, em drenos subterrâneos. FORNECIMENTO e COLOCAÇÃO</t>
  </si>
  <si>
    <t>Manta geotêxtil 100% polipropileno ou 100% poliéster, em gabiões, drenos profundos ou valetas.  FORNECIMENTO e COLOCAÇÃO</t>
  </si>
  <si>
    <t>Manta geotêxtil 100% polipropileno ou 100% poliéster, em enrocamentos ou filtros de transição.  FORNECIMENTO e COLOCAÇÃO</t>
  </si>
  <si>
    <t>Manta geotêxtil 100% polipropileno ou 100% poliéster, em camada vertical feita com pedra britada.  FORNECIMENTO e COLOCAÇÃO</t>
  </si>
  <si>
    <t>Manta geotêxtil 100% polipropileno ou 100% poliéster, em poços de alívio.  FORNECIMENTO e COLOCAÇÃO</t>
  </si>
  <si>
    <t>Manta geotêxtil 100% polipropileno ou 100% poliéster, em pré-filtro de poço tubular.  FORNECIMENTO e COLOCAÇÃO</t>
  </si>
  <si>
    <t>Manta geotêxtil 100% polipropileno ou 100% poliéster, em dreno sub-horizontal.  FORNECIMENTO e COLOCAÇÃO</t>
  </si>
  <si>
    <t xml:space="preserve">Manta geotêxtil não tecido de poliéster largura 2,30m com resistência a tração a faixa larga na ruptura de 8kN/m e ao puncionamento de 280N. FORNECIMENTO e COLOCAÇÃO </t>
  </si>
  <si>
    <t>Idem item 06.100.0056, 10kN/m e ao puncionamento de 380N</t>
  </si>
  <si>
    <t>Idem item 06.100.0056, 16kN/m e ao puncionamento de 550N</t>
  </si>
  <si>
    <t>Idem item 06.100.0056, 21kN/m e ao puncionamento de 700N</t>
  </si>
  <si>
    <t>Idem item 06.100.0056, 31kN/m e ao puncionamento de 1000N</t>
  </si>
  <si>
    <t xml:space="preserve">Manta geotextil não tecido de poliéster densidade 75g/m². FORNECIMENTO e COLOCAÇÃO </t>
  </si>
  <si>
    <t>Geogrelha</t>
  </si>
  <si>
    <t>Geogrelha tecida de poliéster revestida com PVC, resistência longitudinal a tração de 35kN/m e resistência transversal de 20kN/m. FORNECIMENTO e COLOCAÇÃO</t>
  </si>
  <si>
    <t>Idem item 06.100.0079, 40/27,4kN/m</t>
  </si>
  <si>
    <t>Idem item 06.100.0079, 55/30 kN/m</t>
  </si>
  <si>
    <t>Idem item 06.100.0079, 60/30kN/m</t>
  </si>
  <si>
    <t>Idem item 06.100.0079, 80/30 kN/m</t>
  </si>
  <si>
    <t>Idem item 06.100.0079, 90/30kN/m</t>
  </si>
  <si>
    <t>Idem item 06.100.0079, 110/30 kN/m</t>
  </si>
  <si>
    <t>Idem item 06.100.0079, 120/30kN/m</t>
  </si>
  <si>
    <t>Idem item 06.100.0079, 150/30kN/m</t>
  </si>
  <si>
    <t>Idem item 06.100.0079, 200kN/m</t>
  </si>
  <si>
    <t>Idem item 06.100.0079, 300kN/m</t>
  </si>
  <si>
    <t>Idem item 06.100.0079, 400kN/m</t>
  </si>
  <si>
    <t xml:space="preserve">Geogrelha tecida de PVA (Poli Álcool Vinílico) com módulo de rigidez de 700 kN/m a 5% de deformação. FORNECIMENTO e COLOCAÇÃO </t>
  </si>
  <si>
    <t xml:space="preserve">Idem item 06.100.0130, 1000 kN/m </t>
  </si>
  <si>
    <t xml:space="preserve">Idem item 06.100.0130, 1600 kN/m </t>
  </si>
  <si>
    <t xml:space="preserve">Idem item 06.100.0130, 2200 kN/m </t>
  </si>
  <si>
    <t>06.100.0138 -</t>
  </si>
  <si>
    <t xml:space="preserve">Idem item 06.100.0130, 3000 kN/m </t>
  </si>
  <si>
    <t>06.100.0140 -</t>
  </si>
  <si>
    <t xml:space="preserve">Idem item 06.100.0130, 4000 kN/m </t>
  </si>
  <si>
    <t>06.100.0142 -</t>
  </si>
  <si>
    <t xml:space="preserve">Idem item 06.100.0130, 6000 kN/m </t>
  </si>
  <si>
    <t>06.100.0144 -</t>
  </si>
  <si>
    <t xml:space="preserve">Idem item 06.100.0130, 8000 kN/m </t>
  </si>
  <si>
    <t>Geogrelha para reforço de camadas asfálticas, produzida a partir de filamentos de poliéster de alta tenacidade, com revestimento betuminoso, combinada a um não-tecido ultra-leve com no mínimo 800 perfurações por cm², com resistência de 50 kN/m nas direções longitudinal e transversal, deformação máxima de 12% e abertura de malha de 40mm x 40mm. FORNECIMENTO e COLOCAÇÃO</t>
  </si>
  <si>
    <t>Geocomposto</t>
  </si>
  <si>
    <t>Geocomposto para drenagem, formado por geomanta tridimensional com 20mm de espessura, fabricado com filamentos de polipropileno termosoldada a um geotêxtil não tecido de poliéster. FORNECIMENTO e COLOCAÇÃO</t>
  </si>
  <si>
    <t>Idem item 06.100.0150, com 12mm de espessura</t>
  </si>
  <si>
    <t>Idem item 06.100.0150, sendo horizontal, com 11mm de espessura e dois geotexteis</t>
  </si>
  <si>
    <t>Idem item 06.100.0150, sendo vertical, com 11mm de espessura, dois geotexteis e tubo dreno perfurado</t>
  </si>
  <si>
    <t>Idem item 06.100.0150, sendo vertical, com 16mm de espessura, dois geotexteis e tubo dreno perfurado</t>
  </si>
  <si>
    <t>Idem item 06.100.0150, sendo horizontal, com 16mm de espessura e dois geotexteis</t>
  </si>
  <si>
    <t>Idem item 06.100.0150, com 11mm de espessura, dois geotexteis (sendo um de poliéster e o outro laminado de polipropileno), tubo dreno perfurado, para forma perdida</t>
  </si>
  <si>
    <t>Geocomposto para drenagem (trincheira drenante), formado por geomanta tridimensional, espessura de 11mm, fabricado com filamento polipropileno termosoldada, dois geotexteis não tecido.FORNECIMENTO e COLOCAÇÃO</t>
  </si>
  <si>
    <t>Geocomposto para drenagem em polietileno de alta densidade com revestimento em geotêxtil não tecido de poliéster em um dos lados em filamentos continuo com resistência a compressão de 320KPa largura 2,0m . FORNECIMENTO e COLOCAÇÃO</t>
  </si>
  <si>
    <t>Geomanta</t>
  </si>
  <si>
    <r>
      <t xml:space="preserve">Geomanta para revestimento de talude sujeito a erosão superficial com espessura de 10mm, flexível, tridimensional, com mais de 90% de vazios, </t>
    </r>
    <r>
      <rPr>
        <b/>
        <sz val="10"/>
        <color indexed="8"/>
        <rFont val="Times New Roman"/>
        <family val="1"/>
      </rPr>
      <t>inclusive</t>
    </r>
    <r>
      <rPr>
        <sz val="10"/>
        <color indexed="8"/>
        <rFont val="Times New Roman"/>
        <family val="1"/>
      </rPr>
      <t xml:space="preserve"> aço CA-50, vegetação, adubo e rega, </t>
    </r>
    <r>
      <rPr>
        <b/>
        <sz val="10"/>
        <color indexed="8"/>
        <rFont val="Times New Roman"/>
        <family val="1"/>
      </rPr>
      <t>exclusive</t>
    </r>
    <r>
      <rPr>
        <sz val="10"/>
        <color indexed="8"/>
        <rFont val="Times New Roman"/>
        <family val="1"/>
      </rPr>
      <t xml:space="preserve"> limpeza e raspagem do terreno. FORNECIMENTO e COLOCAÇÃO</t>
    </r>
  </si>
  <si>
    <t>Colchão Drenante em Manta Geotêxtil – Fibra Sintética</t>
  </si>
  <si>
    <t>Colchão drenante, com camada de 30cm de pedra britada nº 3 e filtro de transição de manta geotêxtil 100% polipropileno ou 100% poliéster, incluindo fornecimento e colocaçãodos materiais</t>
  </si>
  <si>
    <t>Estrutura em Solo Reforçado</t>
  </si>
  <si>
    <r>
      <t xml:space="preserve">Estrutura em solo reforçado com malha metálica, incluindo manta geotêxtil, equipamentos, </t>
    </r>
    <r>
      <rPr>
        <b/>
        <sz val="10"/>
        <color indexed="8"/>
        <rFont val="Times New Roman"/>
        <family val="1"/>
      </rPr>
      <t>exclusive</t>
    </r>
    <r>
      <rPr>
        <sz val="10"/>
        <color indexed="8"/>
        <rFont val="Times New Roman"/>
        <family val="1"/>
      </rPr>
      <t>: malha metálica (vide família 06.103), pedra-de-mão, colchão de pó-de-pedra, aterro, berma frontal e tela de reforço (vide item 06.103.0150-0)</t>
    </r>
  </si>
  <si>
    <t>Malha Metálica para Estrutura de Solo Reforçado</t>
  </si>
  <si>
    <t>Malha metálica para estrutura de solo reforçado, hexagonal, de dupla torção, de zinco-alumínio com diâmetro de 2,70mm, revestida em PVC com diâmetro de 0,40mm, medindo 0,50x1,00x3,00m. FORNECIMENTO</t>
  </si>
  <si>
    <t>Idem item 06.103.0010, medindo 0,50x1,00x4,00m</t>
  </si>
  <si>
    <t>Idem item 06.103.0010, medindo 0,50x1,00x5,00m</t>
  </si>
  <si>
    <t>Idem item 06.103.0010, medindo 0,50x1,00x6,00m</t>
  </si>
  <si>
    <t>Idem item 06.103.0010, medindo 0,50x1,00x7,00m</t>
  </si>
  <si>
    <t>Idem item 06.103.0010, medindo 0,50x1,00x8,00m</t>
  </si>
  <si>
    <t>Idem item 06.103.0010, medindo 0,50x1,00x9,00m</t>
  </si>
  <si>
    <t>Idem item 06.103.0010, medindo 0,50x1,00x10,00m</t>
  </si>
  <si>
    <t>Idem item 06.103.0010, medindo 0,50x1,00x11,00m</t>
  </si>
  <si>
    <t>Idem item 06.103.0010, medindo 0,50x1,00x12,00m</t>
  </si>
  <si>
    <t>Idem item 06.103.0010, medindo 1,00x1,00x3,00m</t>
  </si>
  <si>
    <t>Idem item 06.103.0010, medindo 1,00x1,00x4,00m</t>
  </si>
  <si>
    <t>Idem item 06.103.0010, medindo 1,00x1,00x5,00m</t>
  </si>
  <si>
    <t>Idem item 06.103.0010, medindo 1,00x1,00x6,00m</t>
  </si>
  <si>
    <t>Idem item 06.103.0010, medindo 1,00x1,00x7,00m</t>
  </si>
  <si>
    <t>Idem item 06.103.0010, medindo 1,00x1,00x8,00m</t>
  </si>
  <si>
    <t>Idem item 06.103.0010, medindo 1,00x1,00x9,00m</t>
  </si>
  <si>
    <t>Idem item 06.103.0010, medindo 1,00x1,00x10,00m</t>
  </si>
  <si>
    <t>Idem item 06.103.0010, medindo 1,00x1,00x11,00m</t>
  </si>
  <si>
    <t>Idem item 06.103.0010, medindo 1,00x1,00x12,00m</t>
  </si>
  <si>
    <r>
      <t xml:space="preserve">Tela de reforço com malha metálica hexagonal de dupla torção, de zinco-alumínio com diâmetro 2,70mm, revestida de PVC com diâmetro de 0,40mm, </t>
    </r>
    <r>
      <rPr>
        <b/>
        <sz val="10"/>
        <color indexed="8"/>
        <rFont val="Times New Roman"/>
        <family val="1"/>
      </rPr>
      <t>inclusive</t>
    </r>
    <r>
      <rPr>
        <sz val="10"/>
        <color indexed="8"/>
        <rFont val="Times New Roman"/>
        <family val="1"/>
      </rPr>
      <t xml:space="preserve"> costura. FORNECIMENTO</t>
    </r>
  </si>
  <si>
    <t>Cravação Horizontal de Tubo Camisa de Aço em Travessias Subterrâneas</t>
  </si>
  <si>
    <r>
      <t xml:space="preserve">Cravação horizontal, a macaco hidráulico, de tubo de chapa de aço de 1/2”, diâmetro de 1,00m, em trechos soldados, para execução de túnel destinado a receber tubulações subterrâneas, partindo do interior do poço de serviço, </t>
    </r>
    <r>
      <rPr>
        <b/>
        <sz val="10"/>
        <color indexed="8"/>
        <rFont val="Times New Roman"/>
        <family val="1"/>
      </rPr>
      <t>inclusive</t>
    </r>
    <r>
      <rPr>
        <sz val="10"/>
        <color indexed="8"/>
        <rFont val="Times New Roman"/>
        <family val="1"/>
      </rPr>
      <t xml:space="preserve"> serviços manuais de escavação no interior do túnel em terra e remoção do material escavado até o nível do terreno, </t>
    </r>
    <r>
      <rPr>
        <b/>
        <sz val="10"/>
        <color indexed="8"/>
        <rFont val="Times New Roman"/>
        <family val="1"/>
      </rPr>
      <t>exclusive</t>
    </r>
    <r>
      <rPr>
        <sz val="10"/>
        <color indexed="8"/>
        <rFont val="Times New Roman"/>
        <family val="1"/>
      </rPr>
      <t xml:space="preserve"> transporte, montagem e desmontagem do macaco</t>
    </r>
  </si>
  <si>
    <t>Idem item 06.106.0011, com diâmetro de 1,2m</t>
  </si>
  <si>
    <t>Idem item 06.106.0011, com diâmetro de 1,5m</t>
  </si>
  <si>
    <t>Cravação Horizontal de Tubo de Concreto Armado em Travessias Subterrâneas</t>
  </si>
  <si>
    <r>
      <t xml:space="preserve">Cravação horizontal de tubo camisa de concreto armado, diâmetro de 1,00m, a partir de poço de cravação por macaco, </t>
    </r>
    <r>
      <rPr>
        <b/>
        <sz val="10"/>
        <color indexed="8"/>
        <rFont val="Times New Roman"/>
        <family val="1"/>
      </rPr>
      <t>exclusive</t>
    </r>
    <r>
      <rPr>
        <sz val="10"/>
        <color indexed="8"/>
        <rFont val="Times New Roman"/>
        <family val="1"/>
      </rPr>
      <t xml:space="preserve"> este, sem controle direcional, </t>
    </r>
    <r>
      <rPr>
        <b/>
        <sz val="10"/>
        <color indexed="8"/>
        <rFont val="Times New Roman"/>
        <family val="1"/>
      </rPr>
      <t>inclusive</t>
    </r>
    <r>
      <rPr>
        <sz val="10"/>
        <color indexed="8"/>
        <rFont val="Times New Roman"/>
        <family val="1"/>
      </rPr>
      <t xml:space="preserve"> serviços manuais de escavação do interior do túnel em terra e remoção do material escavado até o nível do terreno</t>
    </r>
  </si>
  <si>
    <t>Idem item 06.108.0005, para diâmetro de 1,20m</t>
  </si>
  <si>
    <t>Idem item 06.108.0005, para diâmetro de 1,50m</t>
  </si>
  <si>
    <t>Idem item 06.108.0005, para diâmetro de 2,00m</t>
  </si>
  <si>
    <t>Idem item 06.108.0005, para diâmetro de 2,50m</t>
  </si>
  <si>
    <t>Enchimento com Argamassa entre a Tubulação de Aço e o Tubo Camisa de Túnel em Travessias Subterrâneas</t>
  </si>
  <si>
    <t>Enchimento com argamassa, no traço 1:4, entre o tubo camisa de túneis em travessias subterrâneas e a tubulação assentada dentro daqueles.  Custo por m³ de enchimento</t>
  </si>
  <si>
    <t>Revestimento de Talude com Solo-Cimento</t>
  </si>
  <si>
    <r>
      <t xml:space="preserve">Revestimento de talude com solo-cimento (teor de cimento igual a 7,5%, em peso), </t>
    </r>
    <r>
      <rPr>
        <b/>
        <sz val="10"/>
        <color indexed="8"/>
        <rFont val="Times New Roman"/>
        <family val="1"/>
      </rPr>
      <t>inclusive</t>
    </r>
    <r>
      <rPr>
        <sz val="10"/>
        <color indexed="8"/>
        <rFont val="Times New Roman"/>
        <family val="1"/>
      </rPr>
      <t xml:space="preserve"> fornecimento dos materiais, dosagem e controle tecnológico</t>
    </r>
  </si>
  <si>
    <t>Tubos de Ferro Fundido Dúctil, Junta Elástica – Água – Fornecimento</t>
  </si>
  <si>
    <t>Vide família 06.009</t>
  </si>
  <si>
    <r>
      <t xml:space="preserve">Tubo de ferro fundido, centrifugado, dúctil, classe 25kg, para canalização de água, ponta/bolsa, conforme Norma ABNT 6916, classe mínima igual a FE 42012 e NBR 7675, </t>
    </r>
    <r>
      <rPr>
        <b/>
        <sz val="10"/>
        <color indexed="8"/>
        <rFont val="Times New Roman"/>
        <family val="1"/>
      </rPr>
      <t>inclusive</t>
    </r>
    <r>
      <rPr>
        <sz val="10"/>
        <color indexed="8"/>
        <rFont val="Times New Roman"/>
        <family val="1"/>
      </rPr>
      <t xml:space="preserve"> junta elástica, revestido internamente com termoplástico ductan de cor azul marinho e externamente com zinalium(zinco+alumínio) e epóxi de cor azul marinho, com diâmetro nominal de 90mm. FORNECIMENTO </t>
    </r>
  </si>
  <si>
    <t>Idem item 06.200.0030, com diâmetro de 110mm</t>
  </si>
  <si>
    <t>Idem item 06.200.0030, com diâmetro de 125mm</t>
  </si>
  <si>
    <t xml:space="preserve">Tubo de ferro fundido, centrifugado, dúctil, para canzalizações sob pressão, classe K-9, Norma NBR 7675:2005, ponta/bolsa, revestido externamente com zinco metálico e pintura betuminosa e internamente com argamassa de cimento, com junta elástica, diâmetro de 80mm.. FORNECIMENTO </t>
  </si>
  <si>
    <t>Idem item 06.200.0051, com diâmetro de 100mm</t>
  </si>
  <si>
    <t>Idem item 06.200.0051, com diâmetro de 150mm</t>
  </si>
  <si>
    <t>Idem item 06.200.0051, com diâmetro de 200mm</t>
  </si>
  <si>
    <t>Idem item 06.200.0051, com diâmetro de 250mm</t>
  </si>
  <si>
    <t>Idem item 06.200.0051, com diâmetro de 300mm</t>
  </si>
  <si>
    <t>Idem item 06.200.0051, com diâmetro de 350mm</t>
  </si>
  <si>
    <t>Idem item 06.200.0051, com diâmetro de 400mm</t>
  </si>
  <si>
    <t>Idem item 06.200.0051, com diâmetro de 450mm</t>
  </si>
  <si>
    <t>Idem item 06.200.0051, com diâmetro de 500mm</t>
  </si>
  <si>
    <t>Idem item 06.200.0051, com diâmetro de 600mm</t>
  </si>
  <si>
    <t>Idem item 06.200.0051, com diâmetro de 700mm</t>
  </si>
  <si>
    <t>Idem item 06.200.0051, com diâmetro de 800mm</t>
  </si>
  <si>
    <t>Idem item 06.200.0051, com diâmetro de 900mm</t>
  </si>
  <si>
    <t>Idem item 06.200.0051, com diâmetro de 1000mm</t>
  </si>
  <si>
    <t>Idem item 06.200.0051, com diâmetro de 1200mm</t>
  </si>
  <si>
    <t xml:space="preserve">Tubo de ferro fundido centrifugado, dúctil, para canalizações sob pressão classe K-7, Norma NBR 7675:2005, ponta/bolsa, revestido externamente com zinco metálico e pintura betuminosa e internamente com argamassa de cimento  com junta elástica, diâmetro de 150m. FORNECIMENTO </t>
  </si>
  <si>
    <t>Idem item 06.200.0071, com diâmetro de 200mm</t>
  </si>
  <si>
    <t>Idem item 06.200.0071, com diâmetro de 250mm</t>
  </si>
  <si>
    <t>Idem item 06.200.0071, com diâmetro de 300mm</t>
  </si>
  <si>
    <t>Idem item 06.200.0071, com diâmetro de 350mm</t>
  </si>
  <si>
    <t>Idem item 06.200.0071, com diâmetro de 400mm</t>
  </si>
  <si>
    <t>Idem item 06.200.0071, com diâmetro de 450mm</t>
  </si>
  <si>
    <t>Idem item 06.200.0071, com diâmetro de 500mm</t>
  </si>
  <si>
    <t>Idem item 06.200.0071, com diâmetro de 600mm</t>
  </si>
  <si>
    <t>Idem item 06.200.0071, com diâmetro de 700mm</t>
  </si>
  <si>
    <t>Idem item 06.200.0071, com diâmetro de 800mm</t>
  </si>
  <si>
    <t>Idem item 06.200.0071, com diâmetro de 900mm</t>
  </si>
  <si>
    <t>Idem item 06.200.0071, com diâmetro de 1000mm</t>
  </si>
  <si>
    <t>Idem item 06.200.0071, com diâmetro de 1200mm</t>
  </si>
  <si>
    <t>Tubos de Ferro Fundido Dúctil, Junta Elástica – Esgoto – Fornecimento</t>
  </si>
  <si>
    <r>
      <t xml:space="preserve">Tubo de ferro fundido centrifugado dúctil, para canalizações sob pressão ou gravitário, Norma ABNT NBR 15.420, ponta/bolsa, com junta elástica, revestido internamente com argamassa de cimento aluminoso aplicação esgoto, e revestimento externo com zinco metálico </t>
    </r>
    <r>
      <rPr>
        <b/>
        <sz val="10"/>
        <color indexed="8"/>
        <rFont val="Times New Roman"/>
        <family val="1"/>
      </rPr>
      <t>inclusive</t>
    </r>
    <r>
      <rPr>
        <sz val="10"/>
        <color indexed="8"/>
        <rFont val="Times New Roman"/>
        <family val="1"/>
      </rPr>
      <t xml:space="preserve"> anel de borracha nitrilico , diâmetro de 80mm. FORNECIMENTO</t>
    </r>
  </si>
  <si>
    <t>Idem item 06.200.0090, com diâmetro de 100mm</t>
  </si>
  <si>
    <t>Idem item 06.200.0090, com diâmetro de 150mm</t>
  </si>
  <si>
    <t>Idem item 06.200.0090, com diâmetro de 200mm</t>
  </si>
  <si>
    <t>Idem item 06.200.0090, com diâmetro de 250mm</t>
  </si>
  <si>
    <t>Idem item 06.200.0090, com diâmetro de 300mm</t>
  </si>
  <si>
    <t>Idem item 06.200.0090, com diâmetro de 350mm</t>
  </si>
  <si>
    <t>Idem item 06.200.0090, com diâmetro de 400mm</t>
  </si>
  <si>
    <t>Idem item 06.200.0090, com diâmetro de 450mm</t>
  </si>
  <si>
    <t>Idem item 06.200.0090, com diâmetro de 500mm</t>
  </si>
  <si>
    <t>Idem item 06.200.0090, com diâmetro de 600mm</t>
  </si>
  <si>
    <t>Idem item 06.200.0090, com diâmetro de 700mm</t>
  </si>
  <si>
    <t>Idem item 06.200.0090, com diâmetro de 800mm</t>
  </si>
  <si>
    <t>Idem item 06.200.0090, com diâmetro de 900mm</t>
  </si>
  <si>
    <t>Idem item 06.200.0090, com diâmetro de 1000mm</t>
  </si>
  <si>
    <t>Idem item 06.200.0090, com diâmetro de 1200mm</t>
  </si>
  <si>
    <t>Tubos de Ferro Fundido Dúctil Com Flanges – Água – Fornecimento</t>
  </si>
  <si>
    <r>
      <t xml:space="preserve">Tubo de ferro fundido dúctil com 2 flanges  soldados , classe de pressão PN-10, espessura classe K-9, para água, conforme NBR 7560 e NBR 7675, revestido internamente com argamassa de cimento  e externamente com zinco metálico e pintura betuminosa </t>
    </r>
    <r>
      <rPr>
        <b/>
        <sz val="10"/>
        <color indexed="8"/>
        <rFont val="Times New Roman"/>
        <family val="1"/>
      </rPr>
      <t>exclusive</t>
    </r>
    <r>
      <rPr>
        <sz val="10"/>
        <color indexed="8"/>
        <rFont val="Times New Roman"/>
        <family val="1"/>
      </rPr>
      <t xml:space="preserve"> acessórios para junta, com diâmetro de 80mm, comprimento até 1,0m. FORNECIMENTO</t>
    </r>
  </si>
  <si>
    <t>Para tubos com comprimentos acima de 1,0m, utilizar os custos adicionais conforme itens 06.201.0211 a 06.201.0226</t>
  </si>
  <si>
    <t>Idem item 06.201.0051, com diâmetro de 100mm</t>
  </si>
  <si>
    <t>Idem item 06.201.0051, com diâmetro de 150mm</t>
  </si>
  <si>
    <t>Idem item 06.201.0051, com diâmetro de 200mm</t>
  </si>
  <si>
    <t>Idem item 06.201.0051, com diâmetro de 250mm</t>
  </si>
  <si>
    <t>Idem item 06.201.0051, com diâmetro de 300mm</t>
  </si>
  <si>
    <t>Idem item 06.201.0051, com diâmetro de 350mm</t>
  </si>
  <si>
    <t>Idem item 06.201.0051, com diâmetro de 400mm</t>
  </si>
  <si>
    <t>Idem item 06.201.0051, com diâmetro de 450mm</t>
  </si>
  <si>
    <t>Idem item 06.201.0051, com diâmetro de 500mm</t>
  </si>
  <si>
    <t>Idem item 06.201.0051, com diâmetro de 600mm</t>
  </si>
  <si>
    <r>
      <t xml:space="preserve">Tubo de ferro fundido dúctil com 2 flanges roscados, classe de pressão PN-10, espessura classe K-12, para água, conforme NBR 7560 e NBR 7675, revestido internamente com argamassa de cimento e externamente com zinco metálico e pintura betuminosa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</si>
  <si>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06.201.0062, com diâmetro de 800mm</t>
  </si>
  <si>
    <t>Idem item 06.201.0062, com diâmetro de 900mm</t>
  </si>
  <si>
    <t>Idem item 06.201.0062, com diâmetro de 1000mm</t>
  </si>
  <si>
    <t>Idem item 06.201.0062, com diâmetro de 1200mm</t>
  </si>
  <si>
    <r>
      <t xml:space="preserve">Tubo de ferro fundido dúctil com flanges soldados, classe de pressão PN-16, espessura classe K-9,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</si>
  <si>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Para tubos com comprimentos acima de 1,0m, utilizar os custos adicionais conforme itens 06.201.0231 a 06.201.0246</t>
  </si>
  <si>
    <t>Idem item 06.201.0071, com diâmetro de 100mm</t>
  </si>
  <si>
    <t>Idem item 06.201.0071, com diâmetro de 150mm</t>
  </si>
  <si>
    <t>Idem item 06.201.0071, com diâmetro de 200mm</t>
  </si>
  <si>
    <t>Idem item 06.201.0071, com diâmetro de 250mm</t>
  </si>
  <si>
    <t>Idem item 06.201.0071, com diâmetro de 300mm</t>
  </si>
  <si>
    <t>Idem item 06.201.0071, com diâmetro de 350mm</t>
  </si>
  <si>
    <t>Idem item 06.201.0071, com diâmetro de 400mm</t>
  </si>
  <si>
    <t>Idem item 06.201.0071, com diâmetro de 450mm</t>
  </si>
  <si>
    <t>Idem item 06.201.0071, com diâmetro de 500mm</t>
  </si>
  <si>
    <t>Idem item 06.201.0071, com diâmetro de 600mm</t>
  </si>
  <si>
    <r>
      <t xml:space="preserve">Tubo de ferro fundido dúctil com flanges roscados, classe de pressão PN-16, espessura classe K-12,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</si>
  <si>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r>
      <t xml:space="preserve">Tubo de ferro fundido dúctil com 2 flanges integrais fundidos, espessura classe K-14, classe de pressão PN-16, para água, conforme NBR 7560 e NBR 7675, revestido externamente e internamente com pintura betuminosa, </t>
    </r>
    <r>
      <rPr>
        <b/>
        <sz val="10"/>
        <color indexed="8"/>
        <rFont val="Times New Roman"/>
        <family val="1"/>
      </rPr>
      <t xml:space="preserve">exclusive </t>
    </r>
    <r>
      <rPr>
        <sz val="10"/>
        <color indexed="8"/>
        <rFont val="Times New Roman"/>
        <family val="1"/>
      </rPr>
      <t>acessórios para junta, com diâmetro de 800mm, comprimento de 1,0m. FORNECIMENTO</t>
    </r>
  </si>
  <si>
    <t>Idem item 06.201.0091, com comprimento de 1,5m</t>
  </si>
  <si>
    <t>Idem item 06.201.0091, com comprimento de 2,0m</t>
  </si>
  <si>
    <t>Idem item 06.201.0091, com diâmetro de 900mm, comprimento de 1,0m</t>
  </si>
  <si>
    <t>Idem item 06.201.0091, com diâmetro de 900mm, comprimento de 1,5m</t>
  </si>
  <si>
    <t>Idem item 06.201.0091, com diâmetro de 900mm, comprimento de 2,0m</t>
  </si>
  <si>
    <t>Idem item 06.201.0091, com diâmetro de 1000mm, comprimento de 1,0m</t>
  </si>
  <si>
    <t>Idem item 06.201.0091, com diâmetro de 1000mm, comprimento de 1,5m</t>
  </si>
  <si>
    <t>Idem item 06.201.0091, com diâmetro de 1000mm, comprimento de 2,0m</t>
  </si>
  <si>
    <t>Idem item 06.201.0091, com diâmetro de 1200mm, comprimento de 1,0m</t>
  </si>
  <si>
    <t>Idem item 06.201.0091, com diâmetro de 1200mm, comprimento de 1,5m</t>
  </si>
  <si>
    <t>Idem item 06.201.0091, com diâmetro de 1200mm, comprimento de 2,0m</t>
  </si>
  <si>
    <r>
      <t xml:space="preserve">Tubo de ferro fundido dúctil com ponta e flange soldados, espessura classe K-9, classe de pressão PN-10, para água, 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</si>
  <si>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06.201.0111, com diâmetro de 100mm</t>
  </si>
  <si>
    <t>Idem item 06.201.0111, com diâmetro de 150mm</t>
  </si>
  <si>
    <t>Idem item 06.201.0111, com diâmetro de 200mm</t>
  </si>
  <si>
    <t>Idem item 06.201.0111, com diâmetro de 250mm</t>
  </si>
  <si>
    <t>Idem item 06.201.0111, com diâmetro de 300mm</t>
  </si>
  <si>
    <t>Idem item 06.201.0111, com diâmetro de 350mm</t>
  </si>
  <si>
    <t>Idem item 06.201.0111, com diâmetro de 400mm</t>
  </si>
  <si>
    <t>Idem item 06.201.0111, com diâmetro de 450mm</t>
  </si>
  <si>
    <t>Idem item 06.201.0111, com diâmetro de 500mm</t>
  </si>
  <si>
    <t>Idem item 06.201.0111, com diâmetro de 600mm</t>
  </si>
  <si>
    <r>
      <t xml:space="preserve">Tubo de ferro fundido dúctil com ponta e flange roscados, espessura classe K-12, classe de pressão PN-10, para água,conforme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</si>
  <si>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06.201.0122, com diâmetro de 800mm</t>
  </si>
  <si>
    <t>Idem item 06.201.0122, com diâmetro de 900mm</t>
  </si>
  <si>
    <t>Idem item 06.201.0122, com diâmetro de 1000mm</t>
  </si>
  <si>
    <t>Idem item 06.201.0122, com diâmetro de 1200mm</t>
  </si>
  <si>
    <r>
      <t xml:space="preserve">Tubo de ferro fundido dúctil com ponta e flange soldados, espessura classe K-9, classe de pressão PN-16, para água, 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</si>
  <si>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06.201.0131, com diâmetro de 100mm</t>
  </si>
  <si>
    <t>Idem item 06.201.0131, com diâmetro de 150mm</t>
  </si>
  <si>
    <t>Idem item 06.201.0131, com diâmetro de 200mm</t>
  </si>
  <si>
    <t>Idem item 06.201.0131, com diâmetro de 250mm</t>
  </si>
  <si>
    <t>Idem item 06.201.0131, com diâmetro de 300mm</t>
  </si>
  <si>
    <t>Idem item 06.201.0131, com diâmetro de 350mm</t>
  </si>
  <si>
    <t>Idem item 06.201.0131, com diâmetro de 400mm</t>
  </si>
  <si>
    <t>Idem item 06.201.0131, com diâmetro de 450mm</t>
  </si>
  <si>
    <t>Idem item 06.201.0131, com diâmetro de 500mm</t>
  </si>
  <si>
    <t>Idem item 06.201.0131, com diâmetro de 600mm</t>
  </si>
  <si>
    <r>
      <t xml:space="preserve">Tubo de ferro fundido dúctil com ponta e flange roscados, espessura classe K-12, classe de pressão PN-16, para água, 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</si>
  <si>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r>
      <t xml:space="preserve">Tubo de ferro fundido dúctil com bolsa de junta elástica e flange  soldado, espessura classe K-9 e classe de pressão PN-10,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</si>
  <si>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Para tubos com comprimentos acima de 1,0m, utilizar os custos adicionais conforme itens 06.201.0211 a 06.201.0246</t>
  </si>
  <si>
    <t>Idem item 06.201.0161, com diâmetro de 100mm</t>
  </si>
  <si>
    <t>Idem item 06.201.0161, com diâmetro de 150mm</t>
  </si>
  <si>
    <t>Idem item 06.201.0161, com diâmetro de 200mm</t>
  </si>
  <si>
    <t>Idem item 06.201.0161, com diâmetro de 250mm</t>
  </si>
  <si>
    <t>Idem item 06.201.0161, com diâmetro de 300mm</t>
  </si>
  <si>
    <t>Idem item 06.201.0161, com diâmetro de 350mm</t>
  </si>
  <si>
    <t>Idem item 06.201.0161, com diâmetro de 400mm</t>
  </si>
  <si>
    <t>Idem item 06.201.0161, com diâmetro de 450mm</t>
  </si>
  <si>
    <t>Idem item 06.201.0161, com diâmetro de 500mm</t>
  </si>
  <si>
    <t>Idem item 06.201.0161, com diâmetro de 600mm</t>
  </si>
  <si>
    <r>
      <t xml:space="preserve">Tubo de ferro fundido dúctil com bolsa de junta elástica e flange roscado, espessura de classe K-12 e classe de pressão PN-10,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700 mm, comprimento até 1,0m. FORNECIMENTO</t>
    </r>
  </si>
  <si>
    <t>Idem item 06.201.0172, com diâmetro de 800mm</t>
  </si>
  <si>
    <t>Idem item 06.201.0172, com diâmetro de 900mm</t>
  </si>
  <si>
    <t>Idem item 06.201.0172, com diâmetro de 1000mm</t>
  </si>
  <si>
    <t>Idem item 06.201.0172, com diâmetro de 1200mm</t>
  </si>
  <si>
    <r>
      <t xml:space="preserve">Tubo de ferro fundido dúctil com bolsa de junta elástica e flange  soldado, espessura classe K-9 e classe de pressão PN-16,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</si>
  <si>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06.201.0181, com diâmetro de 100mm</t>
  </si>
  <si>
    <t>Idem item 06.201.0181, com diâmetro de 150mm</t>
  </si>
  <si>
    <t>Idem item 06.201.0181, com diâmetro de 200mm</t>
  </si>
  <si>
    <t>Idem item 06.201.0181, com diâmetro de 250mm</t>
  </si>
  <si>
    <t>Idem item 06.201.0181, com diâmetro de 300mm</t>
  </si>
  <si>
    <t>Idem item 06.201.0181, com diâmetro de 350mm</t>
  </si>
  <si>
    <t>Idem item 06.201.0181, com diâmetro de 400mm</t>
  </si>
  <si>
    <t>Idem item 06.201.0181, com diâmetro de 450mm</t>
  </si>
  <si>
    <t>Idem item 06.201.0181, com diâmetro de 500mm</t>
  </si>
  <si>
    <t>Idem item 06.201.0181, com diâmetro de 600mm</t>
  </si>
  <si>
    <r>
      <t xml:space="preserve">Tubo de ferro fundido dúctil com bolsa de junta elástica e flange  roscado, espessura classe K-12 e classe de pressão PN-16, para água, conforme NBR 7560 e NBR 7675, revestido externamente  com zinco metálico e pintura betuminosa e internamente comargamassa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</si>
  <si>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t>Adicional de extensão excedente a 1,0m, por cada 0,5m ou fração em tubos com flanges soldados, classe k-9, PN-10, para água, com diâmetro de 80mm. FORNECIMENTO</t>
  </si>
  <si>
    <t>Idem item 06.201.0211, com diâmetro de 100mm</t>
  </si>
  <si>
    <t>Idem item 06.201.0211, com diâmetro de 150mm</t>
  </si>
  <si>
    <t>Idem item 06.201.0211, com diâmetro de 200mm</t>
  </si>
  <si>
    <t>Idem item 06.201.0211, com diâmetro de 250mm</t>
  </si>
  <si>
    <t>Idem item 06.201.0211, com diâmetro de 300mm</t>
  </si>
  <si>
    <t>Idem item 06.201.0211, com diâmetro de 350mm</t>
  </si>
  <si>
    <t>Idem item 06.201.0211, com diâmetro de 400mm</t>
  </si>
  <si>
    <t>Idem item 06.201.0211, com diâmetro de 450mm</t>
  </si>
  <si>
    <t>Idem item 06.201.0211, com diâmetro de 500mm</t>
  </si>
  <si>
    <t>Idem item 06.201.0211, com diâmetro de 600mm</t>
  </si>
  <si>
    <t>Idem item 06.201.0211, com flanges rescados, classe k-12, com diâmetro de 700mm</t>
  </si>
  <si>
    <t>Idem item 06.201.0211, com flanges roscados, classe k-12, com diâmetro de 800mm</t>
  </si>
  <si>
    <t>Idem item 06.201.0211, com flanges roscados, classe k-12, com diâmetro de 900mm</t>
  </si>
  <si>
    <t>Idem item 06.201.0211, com flanges roscados, classe k-12, com diâmetro de 1000mm</t>
  </si>
  <si>
    <t>Idem item 06.201.0211, com flanges roscados, classe k-12, com diâmetro de 1200mm</t>
  </si>
  <si>
    <t>Adicional de extensão excedente a 1,0m, por cada 0,5m ou fração em tubos com flanges soldados, casse k-9, PN-16, para água, com diâmetro de 80mm. FORNECIMENTO</t>
  </si>
  <si>
    <t>Idem item 06.201.0231, com diâmetro de 100mm</t>
  </si>
  <si>
    <t>Idem item 06.201.0231, com diâmetro de 150mm</t>
  </si>
  <si>
    <t>Idem item 06.201.0231, com diâmetro de 200mm</t>
  </si>
  <si>
    <t>Idem item 06.201.0231, com diâmetro de 250mm</t>
  </si>
  <si>
    <t>Idem item 06.201.0231, com diâmetro de 300mm</t>
  </si>
  <si>
    <t>Idem item 06.201.0231, com diâmetro de 350mm</t>
  </si>
  <si>
    <t>Idem item 06.201.0231, com diâmetro de 400mm</t>
  </si>
  <si>
    <t>Idem item 06.201.0231, com diâmetro de 450mm</t>
  </si>
  <si>
    <t>Idem item 06.201.0231, com diâmetro de 500mm</t>
  </si>
  <si>
    <t>Idem item 06.201.0231, com diâmetro de 600mm</t>
  </si>
  <si>
    <t>Idem item 06.201.0231, em tubos com flanges roscados, classe k-12, com diâmetro de 700mm</t>
  </si>
  <si>
    <t>Idem item 06.201.0231, em tubos com flanges integral fundidos, classe k-14, com diâmetro de 800mm</t>
  </si>
  <si>
    <t>Idem item 06.201.0231, em tubos com flanges integral fundidos, classe k-14, com diâmetro de 900mm</t>
  </si>
  <si>
    <t>Idem item 06.201.0231, em tubos com flanges integral fundidos, classe k-14, com diâmetro de 1000mm</t>
  </si>
  <si>
    <t>Idem item 06.201.0231, em tubos com flanges integral fundidos, classe k-14, com diâmetro de 1200mm</t>
  </si>
  <si>
    <t>Tubos de Ferro Fundido Dúctil Com Flanges – Esgoto – Fornecimento</t>
  </si>
  <si>
    <r>
      <t xml:space="preserve">Tubo de ferro fundido dúctil com 2 flanges soldados, espessura classe K-9, classe de pressão PN-10, revestido internamente com argamassa de cimento aluminoso e externamente com zinco metálico e pintura epóxi na cor vermelha para esgoto sanitário, conforme NBR 15420 e NBR 7675, </t>
    </r>
    <r>
      <rPr>
        <b/>
        <sz val="10"/>
        <color indexed="8"/>
        <rFont val="Times New Roman"/>
        <family val="1"/>
      </rPr>
      <t>exclusive</t>
    </r>
    <r>
      <rPr>
        <sz val="10"/>
        <color indexed="8"/>
        <rFont val="Times New Roman"/>
        <family val="1"/>
      </rPr>
      <t>acessórios para junta, com diâmetro de 80mm, comprimento até 1,0m. FORNECIMENTO</t>
    </r>
  </si>
  <si>
    <t>Para tubos com comprimentos acima de 1,0m, utilizar os custos adicionais conforme itens 06.201.0411 a 06.201.0426</t>
  </si>
  <si>
    <t>Idem item 06.201.0251, com diâmetro de 100mm</t>
  </si>
  <si>
    <t>Idem item 06.201.0251, com diâmetro de 150mm</t>
  </si>
  <si>
    <t>Idem item 06.201.0251, com diâmetro de 200mm</t>
  </si>
  <si>
    <t>Idem item 06.201.0251, com diâmetro de 250mm</t>
  </si>
  <si>
    <t>Idem item 06.201.0251, com diâmetro de 300mm</t>
  </si>
  <si>
    <t>Idem item 06.201.0251, com diâmetro de 350mm</t>
  </si>
  <si>
    <t>Idem item 06.201.0251, com diâmetro de 400mm</t>
  </si>
  <si>
    <t>Idem item 06.201.0251, com diâmetro de 450mm</t>
  </si>
  <si>
    <t>Idem item 06.201.0251, com diâmetro de 500mm</t>
  </si>
  <si>
    <t>Idem item 06.201.0251, com diâmetro de 600mm</t>
  </si>
  <si>
    <r>
      <t xml:space="preserve">Tubo de ferro fundido dúctil com 2 flanges roscados, espessura classe K-12,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 xml:space="preserve">exclusive </t>
    </r>
    <r>
      <rPr>
        <sz val="10"/>
        <color indexed="8"/>
        <rFont val="Times New Roman"/>
        <family val="1"/>
      </rPr>
      <t>acessórios para junta, com diâmetro de 700mm, comprimento até 1,0m. FORNECIMENTO</t>
    </r>
  </si>
  <si>
    <t>Idem item 06.201.0262, com diâmetro de 800mm</t>
  </si>
  <si>
    <t>Idem item 06.201.0262, com diâmetro de 900mm</t>
  </si>
  <si>
    <t>Idem item 06.201.0262, com diâmetro de 1000mm</t>
  </si>
  <si>
    <t>Idem item 06.201.0262, com diâmetro de 1200mm</t>
  </si>
  <si>
    <r>
      <t xml:space="preserve">Tubo de ferro fundido dúctil com 2 flanges soldados, espessura classe K-9,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 xml:space="preserve">exclusive </t>
    </r>
    <r>
      <rPr>
        <sz val="10"/>
        <color indexed="8"/>
        <rFont val="Times New Roman"/>
        <family val="1"/>
      </rPr>
      <t>acessórios para junta, com diâmetro de 80mm, comprimento até 1,0m. FORNECIMENTO</t>
    </r>
  </si>
  <si>
    <t>Para tubos com comprimentos acima de 1,0m, utilizar os custos adicionais conforme itens 06.201.0431 a 06.201.0446</t>
  </si>
  <si>
    <t>Idem item 06.201.0271, com diâmetro de 100mm</t>
  </si>
  <si>
    <t>Idem item 06.201.0271, com diâmetro de 150mm</t>
  </si>
  <si>
    <t>Idem item 06.201.0271, com diâmetro de 200mm</t>
  </si>
  <si>
    <t>Idem item 06.201.0271, com diâmetro de 250mm</t>
  </si>
  <si>
    <t>Idem item 06.201.0271, com diâmetro de 300mm</t>
  </si>
  <si>
    <t>Idem item 06.201.0271, com diâmetro de 350mm</t>
  </si>
  <si>
    <t>Idem item 06.201.0271, com diâmetro de 400mm</t>
  </si>
  <si>
    <t>Idem item 06.201.0271, com diâmetro de 450mm</t>
  </si>
  <si>
    <t>Idem item 06.201.0271, com diâmetro de 500mm</t>
  </si>
  <si>
    <t>Idem item 06.201.0271, com diâmetro de 600mm</t>
  </si>
  <si>
    <r>
      <t xml:space="preserve">Tubo de ferro fundido dúctil com 2 flanges roscados, espessura classe K-12,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 xml:space="preserve">exclusive </t>
    </r>
    <r>
      <rPr>
        <sz val="10"/>
        <color indexed="8"/>
        <rFont val="Times New Roman"/>
        <family val="1"/>
      </rPr>
      <t>acessórios para junta, com diâmetro de 700mm, comprimento até 1,0m. FORNECIMENTO</t>
    </r>
  </si>
  <si>
    <r>
      <t xml:space="preserve">Tubo de ferro fundido dúctil com 2 flanges integrais fundidos, espessura classe K-14,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800mm, comprimento de 1,0m. FORNECIMENTO</t>
    </r>
  </si>
  <si>
    <t>Idem item 06.201.0291, com comprimento de 1,5m</t>
  </si>
  <si>
    <t>Idem item 06.201.0291, com comprimento de 2,0m</t>
  </si>
  <si>
    <t>Idem item 06.201.0291, com diâmetro de 900mm, comprimento de 1,0m</t>
  </si>
  <si>
    <t>Idem item 06.201.0291, com diâmetro de 900mm, comprimento de 1,5m</t>
  </si>
  <si>
    <t>Idem item 06.201.0291, com diâmetro de 900mm, comprimento de 2,0m</t>
  </si>
  <si>
    <t>Idem item 06.201.0291, com diâmetro de 1000mm, comprimento de 1,0m</t>
  </si>
  <si>
    <t>Idem item 06.201.0291, com diâmetro de 1000mm, comprimento de 1,5m</t>
  </si>
  <si>
    <t>Idem item 06.201.0291, com diâmetro de 1000mm, comprimento de 2,0m</t>
  </si>
  <si>
    <t>Idem item 06.201.0291, com diâmetro de 1200mm, comprimento de 1,0m</t>
  </si>
  <si>
    <t>Idem item 06.201.0291, com diâmetro de 1200mm, comprimento de 1,5m</t>
  </si>
  <si>
    <t>Idem item 06.201.0291, com diâmetro de 1200mm, comprimento de 2,0m</t>
  </si>
  <si>
    <r>
      <t xml:space="preserve">Tubo de ferro fundido dúctil com ponta e flange soldados, espessura classe K-9,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</si>
  <si>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06.201.0311, com diâmetro de 100mm</t>
  </si>
  <si>
    <t>Idem item 06.201.0311, com diâmetro de 150mm</t>
  </si>
  <si>
    <t>Idem item 06.201.0311, com diâmetro de 200mm</t>
  </si>
  <si>
    <t>Idem item 06.201.0311, com diâmetro de 250mm</t>
  </si>
  <si>
    <t>Idem item 06.201.0311, com diâmetro de 300mm</t>
  </si>
  <si>
    <t>Idem item 06.201.0311, com diâmetro de 350mm</t>
  </si>
  <si>
    <t>Idem item 06.201.0311, com diâmetro de 400mm</t>
  </si>
  <si>
    <t>Idem item 06.201.0311, com diâmetro de 450mm</t>
  </si>
  <si>
    <t>Idem item 06.201.0311, com diâmetro de 500mm</t>
  </si>
  <si>
    <t>Idem item 06.201.0311, com diâmetro de 600mm</t>
  </si>
  <si>
    <r>
      <t xml:space="preserve">Tubo de ferro fundido dúctil com ponta e flange roscados, espessura classe K-12,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</si>
  <si>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06.201.0322, com diâmetro de 800mm</t>
  </si>
  <si>
    <t>Idem item 06.201.0322, com diâmetro de 900mm</t>
  </si>
  <si>
    <t>Idem item 06.201.0322, com diâmetro de 1000mm</t>
  </si>
  <si>
    <t>Idem item 06.201.0322, com diâmetro de 1200mm.</t>
  </si>
  <si>
    <r>
      <t xml:space="preserve">Tubo de ferro fundido dúctil com ponta e flange soldados, espessura classe K-9, classe de pressão PN-16, revestido internamente com argamassa de cimento aluminoso e externamente com zinco metálico e pintura epóxi na cor vermelha,para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</si>
  <si>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06.201.0331, com diâmetro de 100mm</t>
  </si>
  <si>
    <t>Idem item 06.201.0331, com diâmetro de 150mm</t>
  </si>
  <si>
    <t>Idem item 06.201.0331, com diâmetro de 200mm</t>
  </si>
  <si>
    <t>Idem item 06.201.0331, com diâmetro de 250mm</t>
  </si>
  <si>
    <t>Idem item 06.201.0331, com diâmetro de 300mm</t>
  </si>
  <si>
    <t>Idem item 06.201.0331, com diâmetro de 350mm</t>
  </si>
  <si>
    <t>Idem item 06.201.0331, com diâmetro de 400mm</t>
  </si>
  <si>
    <t>Idem item 06.201.0331, com diâmetro de 450mm</t>
  </si>
  <si>
    <t>Idem item 06.201.0331, com diâmetro de 500mm</t>
  </si>
  <si>
    <t>Idem item 06.201.0331, com diâmetro de 600mm</t>
  </si>
  <si>
    <r>
      <t xml:space="preserve">Tubo de ferro fundido dúctil com ponta e flange roscados, espessura classe K-12,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</si>
  <si>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r>
      <t xml:space="preserve">Tubo de ferro fundido dúctil com bolsa de junta elástica e flange soldado, espessura classe K-9,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</si>
  <si>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06.201.0361, com diâmetro de 100mm</t>
  </si>
  <si>
    <t>Idem item 06.201.0361, com diâmetro de 150mm</t>
  </si>
  <si>
    <t>Idem item 06.201.0361, com diâmetro de 200mm</t>
  </si>
  <si>
    <t>Idem item 06.201.0361, com diâmetro de 250mm</t>
  </si>
  <si>
    <t>Idem item 06.201.0361, com diâmetro de 300mm</t>
  </si>
  <si>
    <t>Idem item 06.201.0361, com diâmetro de 350mm</t>
  </si>
  <si>
    <t>Idem item 06.201.0361, com diâmetro de 400mm</t>
  </si>
  <si>
    <t>Idem item 06.201.0361, com diâmetro de 450mm</t>
  </si>
  <si>
    <t>Idem item 06.201.0361, com diâmetro de 500mm</t>
  </si>
  <si>
    <t>Idem item 06.201.0361, com diâmetro de 600mm</t>
  </si>
  <si>
    <r>
      <t xml:space="preserve">Tubo de ferro fundido dúctil com bolsa e flange roscados, espessura classe K-12, classe de pressão PN-10, revestido internamente com argamassade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</si>
  <si>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06.201.0372, com diâmetro de 800mm</t>
  </si>
  <si>
    <t>Idem item 06.201.0372, com diâmetro de 900mm</t>
  </si>
  <si>
    <t>Idem item 06.201.0372, com diâmetro de 1000mm</t>
  </si>
  <si>
    <t>Idem item 06.201.0372, com diâmetro de 1200mm</t>
  </si>
  <si>
    <r>
      <t xml:space="preserve">Tubo de ferro fundido dúctil com bolsa e flange soldados, espessura classe K-9,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</si>
  <si>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06.201.0381, com diâmetro de 100mm</t>
  </si>
  <si>
    <t>Idem item 06.201.0381, com diâmetro de 150mm</t>
  </si>
  <si>
    <t>Idem item 06.201.0381, com diâmetro de 200mm</t>
  </si>
  <si>
    <t>Idem item 06.201.0381, com diâmetro de 250mm</t>
  </si>
  <si>
    <t>Idem item 06.201.0381, com diâmetro de 300mm</t>
  </si>
  <si>
    <t>Idem item 06.201.0381, com diâmetro de 350mm</t>
  </si>
  <si>
    <t>Idem item 06.201.0381, com diâmetro de 400mm</t>
  </si>
  <si>
    <t>Idem item 06.201.0381, com diâmetro de 450mm</t>
  </si>
  <si>
    <t>Idem item 06.201.0381, com diâmetro de 500mm</t>
  </si>
  <si>
    <t>Idem item 06.201.0381, com diâmetro de 600mm.</t>
  </si>
  <si>
    <r>
      <t xml:space="preserve">Tubo de ferro fundido dúctil com bolsa e flange roscados, espessura classe K-12,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</si>
  <si>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t>Adicional de extensão excedente a 1,0m, por cada 0,5m ou fração em tubos com flanges soldados, classe k-9, PN-10, revestimento interno com cimento aluminoso, para esgoto sanitário, com diâmetro de 80mm. FORNECIMENTO</t>
  </si>
  <si>
    <t>Idem item 06.201.0411, com diâmetro de 100mm</t>
  </si>
  <si>
    <t>Idem item 06.201.0411, com diâmetro de 150mm</t>
  </si>
  <si>
    <t>Idem item 06.201.0411, com diâmetro de 200mm</t>
  </si>
  <si>
    <t>Idem item 06.201.0411, com diâmetro de 250mm</t>
  </si>
  <si>
    <t>Idem item 06.201.0411, com diâmetro de 300mm</t>
  </si>
  <si>
    <t>Idem item 06.201.0411, com diâmetro de 350mm</t>
  </si>
  <si>
    <t>Idem item 06.201.0411, com diâmetro de 400mm</t>
  </si>
  <si>
    <t>Idem item 06.201.0411, com diâmetro de 450mm</t>
  </si>
  <si>
    <t>Idem item 06.201.0411, com diâmetro de 500mm</t>
  </si>
  <si>
    <t>Idem item 06.201.0411, com diâmetro de 600mm</t>
  </si>
  <si>
    <t>Idem item 06.201.0411, com flanges roscados, classe k-12, com diâmetro de 700mm</t>
  </si>
  <si>
    <t>Idem item 06.201.0411, com flanges roscados, classe k-12, com diâmetro de 800mm</t>
  </si>
  <si>
    <t>Idem item 06.201.0411, com flanges roscados, classe k-12, com diâmetro de 900mm</t>
  </si>
  <si>
    <t>Idem item 06.201.0411, com flanges roscados, classe k-12, com diâmetro de 1000mm</t>
  </si>
  <si>
    <t>Idem item 06.201.0411, com flanges roscados, classe k-12, com diâmetro de 1200mm</t>
  </si>
  <si>
    <t>Adicional de extensão excedente a 1,0m, por cada 0,5m ou fração em tubos com flanges soldados, classe k-9, PN-16, revestimento interno com cimento aluminoso, para esgoto sanitário, com diâmetro de 80mm. FORNECIMENTO</t>
  </si>
  <si>
    <t>Idem item 06.201.0431, com diâmetro de 100mm</t>
  </si>
  <si>
    <t>Idem item 06.201.0431, com diâmetro de 150mm</t>
  </si>
  <si>
    <t>Idem item 06.201.0431, com diâmetro de 200mm</t>
  </si>
  <si>
    <t>Idem item 06.201.0431, com diâmetro de 250mm</t>
  </si>
  <si>
    <t>Idem item 06.201.0431, com diâmetro de 300mm</t>
  </si>
  <si>
    <t>Idem item 06.201.0431, com diâmetro de 350mm</t>
  </si>
  <si>
    <t>Idem item 06.201.0431, com diâmetro de 400mm</t>
  </si>
  <si>
    <t>Idem item 06.201.0431, com diâmetro de 450mm</t>
  </si>
  <si>
    <t>Idem item 06.201.0431, com diâmetro de 500mm</t>
  </si>
  <si>
    <t>Idem item 06.201.0431, com diâmetro de 600mm</t>
  </si>
  <si>
    <t>Idem item 06.201.0431, em tubos com flanges roscados, classe k-12, com diâmetro de 700mm</t>
  </si>
  <si>
    <t>Idem item 06.201.0431, em tubos com flanges integral fundidos, classe k-14, com diâmetro de 800mm</t>
  </si>
  <si>
    <t>Idem item 06.201.0431, em tubos com flanges integral fundidos, classe k-14, com diâmetro de 900mm</t>
  </si>
  <si>
    <t>Idem item 06.201.0431, em tubos com flanges integral fundidos, classe k-14, com diâmetro de 1000mm</t>
  </si>
  <si>
    <t>Idem item 06.201.0431, em tubos com flanges integral fundidos, classe k-14, com diâmetro de 1200mm</t>
  </si>
  <si>
    <t>Tubos e Conexões de (PEAD) - Fornecimento</t>
  </si>
  <si>
    <t>Tubo de polietileno de alta densidade (PEAD), resina PE80/100, norma ISO 4427, classe PN-4, DE = 63mm. FORNECIMENTO</t>
  </si>
  <si>
    <t>Idem item 06.203.0006, com DE = 75mm</t>
  </si>
  <si>
    <t>Idem item 06.203.0006, com DE = 90mm</t>
  </si>
  <si>
    <t>Idem item 06.203.0006, com DE = 110mm</t>
  </si>
  <si>
    <t>Idem item 06.203.0006, com DE = 125mm</t>
  </si>
  <si>
    <t>Idem item 06.203.0006, com DE = 140mm</t>
  </si>
  <si>
    <t>Idem item 06.203.0006, com DE = 160mm</t>
  </si>
  <si>
    <t>Idem item 06.203.0006, com DE = 180mm</t>
  </si>
  <si>
    <t>Idem item 06.203.0006, com DE = 200mm</t>
  </si>
  <si>
    <t>Idem item 06.203.0006, com DE = 225mm</t>
  </si>
  <si>
    <t>Idem item 06.203.0006, com DE = 250mm</t>
  </si>
  <si>
    <t>Idem item 06.203.0006, com DE = 280mm</t>
  </si>
  <si>
    <t>Idem item 06.203.0006, com DE = 315mm</t>
  </si>
  <si>
    <t>Idem item 06.203.0006, com DE = 355mm</t>
  </si>
  <si>
    <t>Idem item 06.203.0006, com DE = 400mm</t>
  </si>
  <si>
    <t>Idem item 06.203.0006, com DE = 450mm</t>
  </si>
  <si>
    <t>Idem item 06.203.0006, com DE = 500mm</t>
  </si>
  <si>
    <t>Idem item 06.203.0006, com DE = 560mm</t>
  </si>
  <si>
    <t>Idem item 06.203.0006, com DE = 630mm</t>
  </si>
  <si>
    <t>Idem item 06.203.0006, com DE = 800mm</t>
  </si>
  <si>
    <t>Idem item 06.203.0006, com DE = 900mm</t>
  </si>
  <si>
    <t>Idem item 06.203.0006, com DE = 1000mm</t>
  </si>
  <si>
    <t>Idem item 06.203.0006, com DE = 1200mm</t>
  </si>
  <si>
    <t>Tubo de polietileno de alta densidade (PEAD), resina PE80/100, norma ISO 4427, classe PN-10, DE = 32mm. FORNECIMENTO</t>
  </si>
  <si>
    <t>Idem item 06.203.0043, com DE = 40mm</t>
  </si>
  <si>
    <t>Idem item 06.203.0043, com DE = 50mm</t>
  </si>
  <si>
    <t>Idem item 06.203.0043, com DE = 75mm</t>
  </si>
  <si>
    <t>Idem item 06.203.0043, com DE = 90mm</t>
  </si>
  <si>
    <t>Idem item 06.203.0043, com DE = 110mm</t>
  </si>
  <si>
    <t>Idem item 06.203.0043, com DE = 125mm</t>
  </si>
  <si>
    <t>Idem item 06.203.0043, com DE = 140mm</t>
  </si>
  <si>
    <t>Idem item 06.203.0043, com DE = 160mm</t>
  </si>
  <si>
    <t>Idem item 06.203.0043, com DE = 180mm</t>
  </si>
  <si>
    <t>Idem item 06.203.0043, com DE = 200mm</t>
  </si>
  <si>
    <t>Idem item 06.203.0043, com DE = 225mm</t>
  </si>
  <si>
    <t>Idem item 06.203.0043, com DE = 250mm</t>
  </si>
  <si>
    <t>Idem item 06.203.0043, com DE = 280mm</t>
  </si>
  <si>
    <t>Idem item 06.203.0043, com DE = 315mm</t>
  </si>
  <si>
    <t>Idem item 06.203.0043, com DE = 355mm</t>
  </si>
  <si>
    <t>Idem item 06.203.0043, com DE = 400mm</t>
  </si>
  <si>
    <t>Idem item 06.203.0043, com DE = 450mm</t>
  </si>
  <si>
    <t>Idem item 06.203.0043, com DE = 500mm</t>
  </si>
  <si>
    <t>Idem item 06.203.0043, com DE = 560mm</t>
  </si>
  <si>
    <t>Idem item 06.203.0043, com DE = 630mm</t>
  </si>
  <si>
    <t>Idem item 06.203.0043, com DE = 800mm</t>
  </si>
  <si>
    <t>Tubo de polietileno de alta densidade (PEAD), resina PE80/100, norma ISO 4427, classe PN-16, DE = 20mm. FORNECIMENTO</t>
  </si>
  <si>
    <t>Idem item 06.203.0081, com DE = 25mm</t>
  </si>
  <si>
    <t>Idem item 06.203.0081, com DE = 32mm</t>
  </si>
  <si>
    <t>Idem item 06.203.0081, com DE = 40mm</t>
  </si>
  <si>
    <t>Idem item 06.203.0081, com DE = 50mm</t>
  </si>
  <si>
    <t>Idem item 06.203.0081, com DE = 75mm</t>
  </si>
  <si>
    <t>Idem item 06.203.0081, com DE = 90mm</t>
  </si>
  <si>
    <t>Idem item 06.203.0081, com DE = 110mm</t>
  </si>
  <si>
    <t>Idem item 06.203.0081, com DE = 125mm</t>
  </si>
  <si>
    <t>Idem item 06.203.0081, com DE = 140mm</t>
  </si>
  <si>
    <t>Idem item 06.203.0081, com DE = 160mm</t>
  </si>
  <si>
    <t>Idem item 06.203.0081, com DE = 180mm</t>
  </si>
  <si>
    <t>Idem item 06.203.0081, com DE = 200mm</t>
  </si>
  <si>
    <t>Idem item 06.203.0081, com DE = 225mm</t>
  </si>
  <si>
    <t>Idem item 06.203.0081, com DE = 250mm</t>
  </si>
  <si>
    <t>Idem item 06.203.0081, com DE = 280mm</t>
  </si>
  <si>
    <t>Idem item 06.203.0081, com DE = 315mm</t>
  </si>
  <si>
    <t>Idem item 06.203.0081, com DE = 355mm</t>
  </si>
  <si>
    <t>Idem item 06.203.0081, com DE = 400mm</t>
  </si>
  <si>
    <t>Idem item 06.203.0081, com DE = 450mm</t>
  </si>
  <si>
    <t>Idem item 06.203.0081, com DE = 500mm</t>
  </si>
  <si>
    <t>Idem item 06.203.0081, com DE = 560mm</t>
  </si>
  <si>
    <t>Colarinho de polietileno de alta densidade (PEAD), resina PE80/100, classe PN-4, DE = 63mm. FORNECIMENTO</t>
  </si>
  <si>
    <t>Idem item 06.203.0106 com DE = 75mm</t>
  </si>
  <si>
    <t>Idem item 06.203.0106, com DE = 90mm</t>
  </si>
  <si>
    <t>Idem item 06.203.0106, com DE = 110mm</t>
  </si>
  <si>
    <t>Idem item 06.203.0106, com DE = 125mm</t>
  </si>
  <si>
    <t>Idem item 06.203.0106, com DE = 140mm</t>
  </si>
  <si>
    <t>Idem item 06.203.0106, com DE = 160mm</t>
  </si>
  <si>
    <t>Idem item 06.203.0106, com DE = 180mm</t>
  </si>
  <si>
    <t>Idem item 06.203.0106, com DE = 200mm</t>
  </si>
  <si>
    <t>Idem item 06.203.0106, com DE = 225mm</t>
  </si>
  <si>
    <t>Idem item 06.203.0106, com DE = 250mm</t>
  </si>
  <si>
    <t>Idem item 06.203.0106, com DE = 280mm</t>
  </si>
  <si>
    <t>Idem item 06.203.0106, com DE = 315mm</t>
  </si>
  <si>
    <t>Idem item 06.203.0106, com DE = 355mm</t>
  </si>
  <si>
    <t>Idem item 06.203.0106, com DE = 400mm</t>
  </si>
  <si>
    <t>Idem item 06.203.0106, com DE = 450mm</t>
  </si>
  <si>
    <t>Idem item 06.203.0106, com DE = 500mm</t>
  </si>
  <si>
    <t>Idem item 06.203.0106, com DE = 560mm</t>
  </si>
  <si>
    <t>Idem item 06.203.0106, com DE = 630mm</t>
  </si>
  <si>
    <t>Idem item 06.203.0106, com DE = 800mm</t>
  </si>
  <si>
    <t>Idem item 06.203.0106, com DE = 900mm</t>
  </si>
  <si>
    <t>Idem item 06.203.0106, com DE = 1000mm</t>
  </si>
  <si>
    <t>Idem item 06.203.0106, com DE = 1200mm</t>
  </si>
  <si>
    <t>Colarinho de polietileno de alta densidade (PEAD), resina PE80/100, classe PN-10, DE = 63mm. FORNECIMENTO</t>
  </si>
  <si>
    <t>Idem item 06.203.0136 com DE = 75mm</t>
  </si>
  <si>
    <t>Idem item 06.203.0136, com DE = 90mm</t>
  </si>
  <si>
    <t>Idem item 06.203.0136, com DE = 110mm</t>
  </si>
  <si>
    <t>Idem item 06.203.0136, com DE = 125mm</t>
  </si>
  <si>
    <t>Idem item 06.203.0136, com DE = 140mm</t>
  </si>
  <si>
    <t>Idem item 06.203.0136, com DE = 160mm</t>
  </si>
  <si>
    <t>Idem item 06.203.0136, com DE = 180mm</t>
  </si>
  <si>
    <t>Idem item 06.203.0136, com DE = 200mm</t>
  </si>
  <si>
    <t>Idem item 06.203.0136, com DE = 225mm</t>
  </si>
  <si>
    <t>Idem item 06.203.0136, com DE = 250mm</t>
  </si>
  <si>
    <t>Idem item 06.203.0136, com DE = 280mm</t>
  </si>
  <si>
    <t>Idem item 06.203.0136, com DE = 315mm</t>
  </si>
  <si>
    <t>Idem item 06.203.0136, com DE = 355mm</t>
  </si>
  <si>
    <t>Idem item 06.203.0136, com DE = 400mm</t>
  </si>
  <si>
    <t>Idem item 06.203.0136, com DE = 450mm</t>
  </si>
  <si>
    <t>Idem item 06.203.0136, com DE = 500mm</t>
  </si>
  <si>
    <t>Idem item 06.203.0136, com DE = 560mm</t>
  </si>
  <si>
    <t>Idem item 06.203.0136, com DE = 630mm</t>
  </si>
  <si>
    <t>Idem item 06.203.0136, com DE = 800mm</t>
  </si>
  <si>
    <t>Colarinho de polietileno de alta densidade (PEAD), resina PE80/100, classe PN-16, DE = 63mm. FORNECIMENTO</t>
  </si>
  <si>
    <t>Idem item 06.203.0166 com DE = 75mm</t>
  </si>
  <si>
    <t>Idem item 06.203.0166, com DE = 90mm</t>
  </si>
  <si>
    <t>Idem item 06.203.0166, com DE = 110mm</t>
  </si>
  <si>
    <t>Idem item 06.203.0166, com DE = 125mm</t>
  </si>
  <si>
    <t>Idem item 06.203.0166, com DE = 140mm</t>
  </si>
  <si>
    <t>Idem item 06.203.0166, com DE = 160mm</t>
  </si>
  <si>
    <t>Idem item 06.203.0166, com DE = 180mm</t>
  </si>
  <si>
    <t>Idem item 06.203.0166, com DE = 200mm</t>
  </si>
  <si>
    <t>Idem item 06.203.0166, com DE = 225mm</t>
  </si>
  <si>
    <t>Idem item 06.203.0166, com DE = 250mm</t>
  </si>
  <si>
    <t>Idem item 06.203.0166, com DE = 280mm</t>
  </si>
  <si>
    <t>Idem item 06.203.0166, com DE = 315mm</t>
  </si>
  <si>
    <t>Idem item 06.203.0166, com DE = 355mm</t>
  </si>
  <si>
    <t>Idem item 06.203.0166, com DE = 400mm</t>
  </si>
  <si>
    <t>Idem item 06.203.0166, com DE = 450mm</t>
  </si>
  <si>
    <t>Idem item 06.203.0166, com DE = 500mm</t>
  </si>
  <si>
    <t>Idem item 06.203.0166, com DE = 560mm</t>
  </si>
  <si>
    <t>Luva de eletrofusão de polietileno de alta densidade (PEAD), resina PE80/100, para DE = 20mm. FORNECIMENTO</t>
  </si>
  <si>
    <t>Idem item 06.203.0191, para DE = 25mm</t>
  </si>
  <si>
    <t>Idem item 06.203.0191, para DE = 32mm</t>
  </si>
  <si>
    <t>Idem item 06.203.0191, para DE = 40mm</t>
  </si>
  <si>
    <t>Idem item 06.203.0191, para DE = 50mm</t>
  </si>
  <si>
    <t>Idem item 06.203.0191, para DE = 75mm</t>
  </si>
  <si>
    <t>Idem item 06.203.0191, para DE = 90mm</t>
  </si>
  <si>
    <t>Idem item 06.203.0191, para DE = 110mm</t>
  </si>
  <si>
    <t>Idem item 06.203.0191, para DE = 125mm</t>
  </si>
  <si>
    <t>Idem item 06.203.0191, para DE = 140mm</t>
  </si>
  <si>
    <t>Idem item 06.203.0191, para DE = 160mm</t>
  </si>
  <si>
    <t>Idem item 06.203.0191, para DE = 180mm</t>
  </si>
  <si>
    <t>Idem item 06.203.0191, para DE = 200mm</t>
  </si>
  <si>
    <t>Idem item 06.203.0191, para DE = 225mm</t>
  </si>
  <si>
    <t>Idem item 06.203.0191, para DE = 250mm</t>
  </si>
  <si>
    <t>Idem item 06.203.0191, para DE = 280mm</t>
  </si>
  <si>
    <t>Idem item 06.203.0191, para DE = 315mm</t>
  </si>
  <si>
    <t>Idem item 06.203.0191, para DE = 355mm</t>
  </si>
  <si>
    <t>Idem item 06.203.0191, para DE = 400mm</t>
  </si>
  <si>
    <t>Tubo PRFV DEFOFO</t>
  </si>
  <si>
    <t>Tubo PRFV DEFOFO com junta elástica integrada, classe PN-6, com diâmetro de 50mm / SN 5000 N/m². FORNECIMENTO</t>
  </si>
  <si>
    <t>Idem item 06.205.0050, com diâmetro de 100mm</t>
  </si>
  <si>
    <t>Idem item 06.205.0050, com diâmetro de 150mm</t>
  </si>
  <si>
    <t>Idem item 06.205.0050, com diâmetro de 200mm</t>
  </si>
  <si>
    <t>Idem item 06.205.0050, com diâmetro de 250mm</t>
  </si>
  <si>
    <t>Idem item 06.205.0050, com diâmetro de 300mm</t>
  </si>
  <si>
    <t>Idem item 06.205.0050, com diâmetro de 350mm</t>
  </si>
  <si>
    <t>Idem item 06.205.0050, com diâmetro de 400mm</t>
  </si>
  <si>
    <t>Idem item 06.205.0050, com diâmetro de 500mm</t>
  </si>
  <si>
    <t>Idem item 06.205.0050, com diâmetro de 600mm</t>
  </si>
  <si>
    <t>Idem item 06.205.0050, com diâmetro de 700mm</t>
  </si>
  <si>
    <t>Idem item 06.205.0050, com diâmetro de 800mm</t>
  </si>
  <si>
    <t>Idem item 06.205.0050, com diâmetro de 900mm</t>
  </si>
  <si>
    <t>Idem item 06.205.0050, com diâmetro de 1000mm</t>
  </si>
  <si>
    <t>Idem item 06.205.0050, com diâmetro de 1200mm</t>
  </si>
  <si>
    <t>Idem item 06.205.0050, com diâmetro de 1300mm</t>
  </si>
  <si>
    <t>Idem item 06.205.0050, com diâmetro de 1400mm</t>
  </si>
  <si>
    <t>Idem item 06.205.0050, com diâmetro de 1500mm</t>
  </si>
  <si>
    <t>Tubo PRFV DEFOFO com junta elástica integrada, classe PN-10, com diâmetro de 50mm / SN 5000 N/m². FORNECIMENTO</t>
  </si>
  <si>
    <t>Idem item 06.205.0068, com diâmetro de 100mm</t>
  </si>
  <si>
    <t>Idem item 06.205.0068, com diâmetro de 150mm</t>
  </si>
  <si>
    <t>Idem item 06.205.0068, com diâmetro de 200mm</t>
  </si>
  <si>
    <t>Idem item 06.205.0068, com diâmetro de 250mm</t>
  </si>
  <si>
    <t>Idem item 06.205.0068, com diâmetro de 300mm</t>
  </si>
  <si>
    <t>Idem item 06.205.0068, com diâmetro de 350mm</t>
  </si>
  <si>
    <t>Idem item 06.205.0068, com diâmetro de 400mm</t>
  </si>
  <si>
    <t>Idem item 06.205.0068, com diâmetro de 500mm</t>
  </si>
  <si>
    <t>Idem item 06.205.0068, com diâmetro de 600mm</t>
  </si>
  <si>
    <t>Idem item 06.205.0068, com diâmetro de 700mm</t>
  </si>
  <si>
    <t>Idem item 06.205.0068, com diâmetro de 800mm</t>
  </si>
  <si>
    <t>Idem item 06.205.0068, com diâmetro de 900mm</t>
  </si>
  <si>
    <t>Idem item 06.205.0068, com diâmetro de 1000mm</t>
  </si>
  <si>
    <t>Idem item 06.205.0068, com diâmetro de 1200mm</t>
  </si>
  <si>
    <t>Idem item 06.205.0068, com diâmetro de 1300mm</t>
  </si>
  <si>
    <t>Idem item 06.205.0068, com diâmetro de 1400mm</t>
  </si>
  <si>
    <t>Idem item 06.205.0068, com diâmetro de 1500mm</t>
  </si>
  <si>
    <t>Tubo PRFV DEFOFO com junta elástica integrada, classe PN-16, com diâmetro de 50mm / SN 5000 N/m². FORNECIMENTO</t>
  </si>
  <si>
    <t>Idem item 06.205.0086, com diâmetro de 100mm</t>
  </si>
  <si>
    <t>Idem item 06.205.0086, com diâmetro de 150mm</t>
  </si>
  <si>
    <t>Idem item 06.205.0086, com diâmetro de 200mm</t>
  </si>
  <si>
    <t>Idem item 06.205.0086, com diâmetro de 250mm</t>
  </si>
  <si>
    <t>Idem item 06.205.0086, com diâmetro de 300mm</t>
  </si>
  <si>
    <t>Idem item 06.205.0086, com diâmetro de 350mm</t>
  </si>
  <si>
    <t>Idem item 06.205.0086, com diâmetro de 400mm</t>
  </si>
  <si>
    <t>Idem item 06.205.0086, com diâmetro de 500mm</t>
  </si>
  <si>
    <t>Idem item 06.205.0086, com diâmetro de 600mm</t>
  </si>
  <si>
    <t>Idem item 06.205.0086, com diâmetro de 700mm</t>
  </si>
  <si>
    <t>Idem item 06.205.0086, com diâmetro de 800mm</t>
  </si>
  <si>
    <t>Idem item 06.205.0086, com diâmetro de 900mm</t>
  </si>
  <si>
    <t>Idem item 06.205.0086, com diâmetro de 1000mm</t>
  </si>
  <si>
    <t>Idem item 06.205.0086, com diâmetro de 1200mm</t>
  </si>
  <si>
    <t>Idem item 06.205.0086, com diâmetro de 1300mm</t>
  </si>
  <si>
    <t>Idem item 06.205.0086, com diâmetro de 1400mm</t>
  </si>
  <si>
    <t>Idem item 06.205.0086, com diâmetro de 1500mm</t>
  </si>
  <si>
    <t>Tubo PRFV DEFOFO com junta elástica integrada, classe PN-6, com diâmetro de 50mm / SN 10000 N/m². FORNECIMENTO</t>
  </si>
  <si>
    <t>Idem item 06.205.0105, com diâmetro de 100mm</t>
  </si>
  <si>
    <t>Idem item 06.205.0105, com diâmetro de 150mm</t>
  </si>
  <si>
    <t>Idem item 06.205.0105, com diâmetro de 200mm</t>
  </si>
  <si>
    <t>Idem item 06.205.0105, com diâmetro de 250mm</t>
  </si>
  <si>
    <t>Idem item 06.205.0105, com diâmetro de 300mm</t>
  </si>
  <si>
    <t>Idem item 06.205.0105, com diâmetro de 350mm</t>
  </si>
  <si>
    <t>Idem item 06.205.0105, com diâmetro de 400mm</t>
  </si>
  <si>
    <t>Idem item 06.205.0105, com diâmetro de 500mm</t>
  </si>
  <si>
    <t>Idem item 06.205.0105, com diâmetro de 600mm</t>
  </si>
  <si>
    <t>Idem item 06.205.0105, com diâmetro de 700mm</t>
  </si>
  <si>
    <t>Idem item 06.205.0105, com diâmetro de 800mm</t>
  </si>
  <si>
    <t>Idem item 06.205.0105, com diâmetro de 900mm</t>
  </si>
  <si>
    <t>Idem item 06.205.0105, com diâmetro de 1000mm</t>
  </si>
  <si>
    <t>Idem item 06.205.0105, com diâmetro de 1200mm</t>
  </si>
  <si>
    <t>Idem item 06.205.0105, com diâmetro de 1300mm</t>
  </si>
  <si>
    <t>Idem item 06.205.0105, com diâmetro de 1400mm</t>
  </si>
  <si>
    <t>Idem item 06.205.0105, com diâmetro de 1500mm</t>
  </si>
  <si>
    <t>Tubo PRFV DEFOFO com junta elástica integrada, classe PN-10, com diâmetro de 50mm / SN 10000 N/m². FORNECIMENTO</t>
  </si>
  <si>
    <t>Idem item 06.205.0123, com diâmetro de 100mm</t>
  </si>
  <si>
    <t>Idem item 06.205.0123, com diâmetro de 150mm</t>
  </si>
  <si>
    <t>Idem item 06.205.0123, com diâmetro de 200mm</t>
  </si>
  <si>
    <t>Idem item 06.205.0123, com diâmetro de 250mm</t>
  </si>
  <si>
    <t>Idem item 06.205.0123, com diâmetro de 300mm</t>
  </si>
  <si>
    <t>Idem item 06.205.0123, com diâmetro de 350mm</t>
  </si>
  <si>
    <t>Idem item 06.205.0123, com diâmetro de 400mm</t>
  </si>
  <si>
    <t>Idem item 06.205.0123, com diâmetro de 500mm</t>
  </si>
  <si>
    <t>Idem item 06.205.0123, com diâmetro de 600mm</t>
  </si>
  <si>
    <t>Idem item 06.205.0123, com diâmetro de 700mm</t>
  </si>
  <si>
    <t>Idem item 06.205.0123, com diâmetro de 800mm</t>
  </si>
  <si>
    <t>Idem item 06.205.0123, com diâmetro de 900mm</t>
  </si>
  <si>
    <t>Idem item 06.205.0123, com diâmetro de 1000mm</t>
  </si>
  <si>
    <t>Idem item 06.205.0123, com diâmetro de 1200mm</t>
  </si>
  <si>
    <t>Idem item 06.205.0123, com diâmetro de 1300mm</t>
  </si>
  <si>
    <t>Idem item 06.205.0123, com diâmetro de 1400mm</t>
  </si>
  <si>
    <t>Idem item 06.205.0123, com diâmetro de 1500mm</t>
  </si>
  <si>
    <t>Tubo PRFV DEFOFO com junta elástica integrada, classe PN-16, com diâmetro de 50mm / SN 10000 N/m². FORNECIMENTO</t>
  </si>
  <si>
    <t>Idem item 06.205.0141, com diâmetro de 100mm</t>
  </si>
  <si>
    <t>Idem item 06.205.0141, com diâmetro de 150mm</t>
  </si>
  <si>
    <t>Idem item 06.205.0141, com diâmetro de 200mm</t>
  </si>
  <si>
    <t>Idem item 06.205.0141, com diâmetro de 250mm</t>
  </si>
  <si>
    <t>Idem item 06.205.0141, com diâmetro de 300mm</t>
  </si>
  <si>
    <t>Idem item 06.205.0141, com diâmetro de 350mm</t>
  </si>
  <si>
    <t>Idem item 06.205.0141, com diâmetro de 400mm</t>
  </si>
  <si>
    <t>Idem item 06.205.0141, com diâmetro de 500mm</t>
  </si>
  <si>
    <t>Idem item 06.205.0141, com diâmetro de 600mm</t>
  </si>
  <si>
    <t>Idem item 06.205.0141, com diâmetro de 700mm</t>
  </si>
  <si>
    <t>Idem item 06.205.0141, com diâmetro de 800mm</t>
  </si>
  <si>
    <t>Idem item 06.205.0141, com diâmetro de 900mm</t>
  </si>
  <si>
    <t>Idem item 06.205.0141, com diâmetro de 1000mm</t>
  </si>
  <si>
    <t>Idem item 06.205.0141, com diâmetro de 1200mm</t>
  </si>
  <si>
    <t>Idem item 06.205.0141, com diâmetro de 1300mm</t>
  </si>
  <si>
    <t>Idem item 06.205.0141, com diâmetro de 1400mm</t>
  </si>
  <si>
    <t>Idem item 06.205.0141, com diâmetro de 1500mm</t>
  </si>
  <si>
    <t>Tubos de Concreto Armado - Fornecimento</t>
  </si>
  <si>
    <t>Vide famílias 06.001 e 06.004</t>
  </si>
  <si>
    <r>
      <t xml:space="preserve">Tubo de concreto armado, classe EA-2 (NBR-8890/03), junta elástica, para esgoto sanitário, com diâmetro de 300mm, </t>
    </r>
    <r>
      <rPr>
        <b/>
        <sz val="10"/>
        <color indexed="8"/>
        <rFont val="Times New Roman"/>
        <family val="1"/>
      </rPr>
      <t>inclusive</t>
    </r>
    <r>
      <rPr>
        <sz val="10"/>
        <color indexed="8"/>
        <rFont val="Times New Roman"/>
        <family val="1"/>
      </rPr>
      <t xml:space="preserve"> anel de borracha. FORNECIMENTO</t>
    </r>
  </si>
  <si>
    <t>Idem item 06.250.0010, com diâmetro de 400mm</t>
  </si>
  <si>
    <t>Idem item 06.250.0010, com diâmetro de 500mm</t>
  </si>
  <si>
    <t>Idem item 06.250.0010, com diâmetro de 600mm</t>
  </si>
  <si>
    <t>Idem item 06.250.0010, com diâmetro de 700mm</t>
  </si>
  <si>
    <t>Idem item 06.250.0010, com diâmetro de 800mm</t>
  </si>
  <si>
    <t>Idem item 06.250.0010, com diâmetro de 900mm</t>
  </si>
  <si>
    <t>Idem item 06.250.0010, com diâmetro de 1000mm</t>
  </si>
  <si>
    <t>Idem item 06.250.0010, com diâmetro de 1100mm</t>
  </si>
  <si>
    <t>Idem item 06.250.0010, com diâmetro de 1200mm</t>
  </si>
  <si>
    <t>Idem item 06.250.0010, com diâmetro de 1500mm</t>
  </si>
  <si>
    <t>Idem item 06.250.0010, com diâmetro de 1750mm</t>
  </si>
  <si>
    <t>Idem item 06.250.0010, com diâmetro de 2000mm</t>
  </si>
  <si>
    <r>
      <t xml:space="preserve">Tubo de concreto armado, classe EA-3 (NBR-8890/03), junta elástica, para esgoto sanitário, com diâmetro de 300mm, </t>
    </r>
    <r>
      <rPr>
        <b/>
        <sz val="10"/>
        <color indexed="8"/>
        <rFont val="Times New Roman"/>
        <family val="1"/>
      </rPr>
      <t>inclusive</t>
    </r>
    <r>
      <rPr>
        <sz val="10"/>
        <color indexed="8"/>
        <rFont val="Times New Roman"/>
        <family val="1"/>
      </rPr>
      <t xml:space="preserve"> anel de borracha. FORNECIMENTO</t>
    </r>
  </si>
  <si>
    <t>Idem item 06.250.0030, com diâmetro de 400mm</t>
  </si>
  <si>
    <t>Idem item 06.250.0030, com diâmetro de 500mm</t>
  </si>
  <si>
    <t>Idem item 06.250.0030, com diâmetro de 600mm</t>
  </si>
  <si>
    <t>Idem item 06.250.0030, com diâmetro de 700mm</t>
  </si>
  <si>
    <t>Idem item 06.250.0030, com diâmetro de 800mm</t>
  </si>
  <si>
    <t>Idem item 06.250.0030, com diâmetro de 900mm</t>
  </si>
  <si>
    <t>Idem item 06.250.0030, com diâmetro de 1000mm</t>
  </si>
  <si>
    <t>Idem item 06.250.0030, com diâmetro de 1100mm</t>
  </si>
  <si>
    <t>Idem item 06.250.0030, com diâmetro de 1200mm</t>
  </si>
  <si>
    <t>Idem item 06.250.0030, com diâmetro de 1500mm</t>
  </si>
  <si>
    <t>Idem item 06.250.0030, com diâmetro de 1750mm</t>
  </si>
  <si>
    <t>Idem item 06.250.0030, com diâmetro de 2000mm</t>
  </si>
  <si>
    <r>
      <t xml:space="preserve">Tubo de concreto armado, classe EA-4 (NBR-8890/03), junta elástica, para esgoto sanitário, com diâmetro de 300mm, </t>
    </r>
    <r>
      <rPr>
        <b/>
        <sz val="10"/>
        <color indexed="8"/>
        <rFont val="Times New Roman"/>
        <family val="1"/>
      </rPr>
      <t>inclusive</t>
    </r>
    <r>
      <rPr>
        <sz val="10"/>
        <color indexed="8"/>
        <rFont val="Times New Roman"/>
        <family val="1"/>
      </rPr>
      <t xml:space="preserve"> anel de borracha. FORNECIMENTO</t>
    </r>
  </si>
  <si>
    <t>Idem item 06.250.0050, com diâmetro de 400mm</t>
  </si>
  <si>
    <t>Idem item 06.250.0050, com diâmetro de 500mm</t>
  </si>
  <si>
    <t>Idem item 06.250.0050, com diâmetro de 600mm</t>
  </si>
  <si>
    <t>Idem item 06.250.0050, com diâmetro de 700mm</t>
  </si>
  <si>
    <t>Idem item 06.250.0050, com diâmetro de 800mm</t>
  </si>
  <si>
    <t>Idem item 06.250.0050, com diâmetro de 900mm</t>
  </si>
  <si>
    <t>Idem item 06.250.0050, com diâmetro de 1000mm</t>
  </si>
  <si>
    <t>Idem item 06.250.0050, com diâmetro de 1100mm</t>
  </si>
  <si>
    <t>Idem item 06.250.0050, com diâmetro de 1200mm</t>
  </si>
  <si>
    <t>Idem item 06.250.0050, com diâmetro de 1500mm</t>
  </si>
  <si>
    <t>Idem item 06.250.0050, com diâmetro de 1750mm</t>
  </si>
  <si>
    <t>Idem item 06.250.0050, com diâmetro de 2000mm</t>
  </si>
  <si>
    <t>Tubo de concreto armado, classe PA-1, para galerias de águas pluviais, com diâmetro de 300mm, junta de argamassa. FORNECIMENTO</t>
  </si>
  <si>
    <t>Idem item 06.251.0030, com diâmetro de 400mm</t>
  </si>
  <si>
    <t>Idem item 06.251.0030, com diâmetro de 500mm</t>
  </si>
  <si>
    <t>Idem item 06.251.0030, com diâmetro de 600mm</t>
  </si>
  <si>
    <t>Idem item 06.251.0030, com diâmetro de 700mm</t>
  </si>
  <si>
    <t>Idem item 06.251.0030, com diâmetro de 800mm</t>
  </si>
  <si>
    <t>Idem item 06.251.0030, com diâmetro de 900mm</t>
  </si>
  <si>
    <t>Idem item 06.251.0030, com diâmetro de 1.000mm</t>
  </si>
  <si>
    <t>Idem item 06.251.0030, com diâmetro de 1200mm</t>
  </si>
  <si>
    <t>Idem item 06.251.0030, com diâmetro de 1500mm</t>
  </si>
  <si>
    <t>Tubo de concreto armado, classe PA-2, para galerias de águas pluviais, com diâmetro de 300mm, junta de argamassa. FORNECIMENTO</t>
  </si>
  <si>
    <t>Idem item 06.251.0040, com diâmetro de 400mm</t>
  </si>
  <si>
    <t>Idem item 06.251.0040, com diâmetro de 500mm</t>
  </si>
  <si>
    <t>Idem item 06.251.0040, com diâmetro de 600mm</t>
  </si>
  <si>
    <t>Idem item 06.251.0040, com diâmetro de 700mm</t>
  </si>
  <si>
    <t>Idem item 06.251.0040, com diâmetro de 800mm</t>
  </si>
  <si>
    <t>Idem item 06.251.0040, com diâmetro de 900mm</t>
  </si>
  <si>
    <t>Idem item 06.251.0040, com diâmetro de 1000mm</t>
  </si>
  <si>
    <t>Idem item 06.251.0040, com diâmetro de 1200mm</t>
  </si>
  <si>
    <t>Idem item 06.251.0040, com diâmetro de 1500mm</t>
  </si>
  <si>
    <t>Tubo de concreto armado, classe PA-3, para galerias de águas pluviais, com diâmetro de 300mm, junta de argamassa. FORNECIMENTO</t>
  </si>
  <si>
    <t>Idem item 06.251.0050, com diâmetro de 400mm</t>
  </si>
  <si>
    <t>Idem item 06.251.0050, com diâmetro de 500mm</t>
  </si>
  <si>
    <t>Idem item 06.251.0050, com diâmetro de 600mm</t>
  </si>
  <si>
    <t>Idem item 06.251.0050, com diâmetro de 700mm</t>
  </si>
  <si>
    <t>Idem item 06.251.0050, com diâmetro de 800mm</t>
  </si>
  <si>
    <t>Idem item 06.251.0050, com diâmetro de 900mm</t>
  </si>
  <si>
    <t>Idem item 06.251.0050, com diâmetro de 1000mm</t>
  </si>
  <si>
    <t>Idem item 06.251.0050, com diâmetro de 1200mm</t>
  </si>
  <si>
    <t>Idem item 06.251.0050, com diâmetro de 1500mm</t>
  </si>
  <si>
    <t>Tubo de concreto armado, classe PA-4, para galerias de águas pluviais, com diâmetro de 300mm, junta de argamassa. FORNECIMENTO</t>
  </si>
  <si>
    <t>Idem item 06.251.0060, com diâmetro de 400mm</t>
  </si>
  <si>
    <t>Idem item 06.251.0060, com diâmetro de 500mm</t>
  </si>
  <si>
    <t>Idem item 06.251.0060, com diâmetro de 600mm</t>
  </si>
  <si>
    <t>Idem item 06.251.0060, com diâmetro de 700mm</t>
  </si>
  <si>
    <t>Idem item 06.251.0060, com diâmetro de 800mm</t>
  </si>
  <si>
    <t>Idem item 06.251.0060, com diâmetro de 900mm</t>
  </si>
  <si>
    <t>Idem item 06.251.0060, com diâmetro de 1000mm</t>
  </si>
  <si>
    <t>Idem item 06.251.0060, com diâmetro de 1200mm</t>
  </si>
  <si>
    <t>Idem item 06.251.0060, com diâmetro de 1500mm</t>
  </si>
  <si>
    <t>Tubos de PVC PBA – Água ( NBR 5647 ) - Fornecimento</t>
  </si>
  <si>
    <r>
      <t xml:space="preserve">Tubo de PVC-PBA, classe 15 (EB-183), para adução e distribuição de águas, com diâmetro nominal de 50mm, </t>
    </r>
    <r>
      <rPr>
        <b/>
        <sz val="10"/>
        <color indexed="8"/>
        <rFont val="Times New Roman"/>
        <family val="1"/>
      </rPr>
      <t>inclusive</t>
    </r>
    <r>
      <rPr>
        <sz val="10"/>
        <color indexed="8"/>
        <rFont val="Times New Roman"/>
        <family val="1"/>
      </rPr>
      <t xml:space="preserve"> anel de borracha.  FORNECIMENTO</t>
    </r>
  </si>
  <si>
    <t>Idem item 06.270.0001, com diâmetro de 75mm</t>
  </si>
  <si>
    <t>Idem item 06.270.0001, com diâmetro de 100mm</t>
  </si>
  <si>
    <r>
      <t xml:space="preserve">Tubo de PVC-PBA, classe 20 (EB-183), para adução e distribuição de águas, com diâmetro nominal de 50mm, </t>
    </r>
    <r>
      <rPr>
        <b/>
        <sz val="10"/>
        <color indexed="8"/>
        <rFont val="Times New Roman"/>
        <family val="1"/>
      </rPr>
      <t>inclusive</t>
    </r>
    <r>
      <rPr>
        <sz val="10"/>
        <color indexed="8"/>
        <rFont val="Times New Roman"/>
        <family val="1"/>
      </rPr>
      <t xml:space="preserve"> anel de borracha.  FORNECIMENTO</t>
    </r>
  </si>
  <si>
    <t>Idem item 06.270.0020, com diâmetro de 75mm</t>
  </si>
  <si>
    <t>Idem item 06.270.0020, com diâmetro de 100mm</t>
  </si>
  <si>
    <t>Conexões de PVC PBA – Água (NBR 10351) - Fornecimento</t>
  </si>
  <si>
    <r>
      <t xml:space="preserve">Adaptador de PVC-PBA (NBR 10351), PB, RQ x PBA com diâmetro nominal de 50mm, </t>
    </r>
    <r>
      <rPr>
        <b/>
        <sz val="10"/>
        <color indexed="8"/>
        <rFont val="Times New Roman"/>
        <family val="1"/>
      </rPr>
      <t>inclusive</t>
    </r>
    <r>
      <rPr>
        <sz val="10"/>
        <color indexed="8"/>
        <rFont val="Times New Roman"/>
        <family val="1"/>
      </rPr>
      <t xml:space="preserve"> anel de borracha. FORNECIMENTO</t>
    </r>
  </si>
  <si>
    <t>Idem item 06.270.0036, com diâmetro de 75mm</t>
  </si>
  <si>
    <t>Idem item 06.270.0036, com diâmetro de 100mm</t>
  </si>
  <si>
    <t>Adaptador PVC-PBA (NBR 10351), PP, RQ x PBA com diâmetro nominal de 50mm. FORNECIMENTO</t>
  </si>
  <si>
    <t>Idem item 06.270.0041, com diâmetro de 75mm</t>
  </si>
  <si>
    <t>Idem item 06.270.0041, com diâmetro de 100mm</t>
  </si>
  <si>
    <r>
      <t xml:space="preserve">Cap PVC-PBA (NBR 10351), com diâmetro nominal de 50mm, </t>
    </r>
    <r>
      <rPr>
        <b/>
        <sz val="10"/>
        <color indexed="8"/>
        <rFont val="Times New Roman"/>
        <family val="1"/>
      </rPr>
      <t>inclusive</t>
    </r>
    <r>
      <rPr>
        <sz val="10"/>
        <color indexed="8"/>
        <rFont val="Times New Roman"/>
        <family val="1"/>
      </rPr>
      <t xml:space="preserve"> anel de borracha. FORNECIMENTO</t>
    </r>
  </si>
  <si>
    <t>Idem item 06.270.0046, com diâmetro de 75mm</t>
  </si>
  <si>
    <t>Idem item 06.270.0046, com diâmetro de 100mm</t>
  </si>
  <si>
    <r>
      <t xml:space="preserve">Cruzeta PVC-PBA (NBR 10351), BBBB com diâmetros nominais de 50mmx50mm, </t>
    </r>
    <r>
      <rPr>
        <b/>
        <sz val="10"/>
        <color indexed="8"/>
        <rFont val="Times New Roman"/>
        <family val="1"/>
      </rPr>
      <t xml:space="preserve">inclusive </t>
    </r>
    <r>
      <rPr>
        <sz val="10"/>
        <color indexed="8"/>
        <rFont val="Times New Roman"/>
        <family val="1"/>
      </rPr>
      <t>anéis de borracha. FORNECIMENTO</t>
    </r>
  </si>
  <si>
    <t>Idem item 06.270.0051, com diâmetros de 75mmx50mm</t>
  </si>
  <si>
    <t>Idem item 06.270.0051, com diâmetros de 75mmx75mm</t>
  </si>
  <si>
    <t>Idem item 06.270.0051, com diâmetros de 100mmx100mm</t>
  </si>
  <si>
    <r>
      <t xml:space="preserve">Curva PVC-PBA (NBR 10351), de 22º30’, PB, com diâmetro nominal de 50mm, </t>
    </r>
    <r>
      <rPr>
        <b/>
        <sz val="10"/>
        <color indexed="8"/>
        <rFont val="Times New Roman"/>
        <family val="1"/>
      </rPr>
      <t>inclusive</t>
    </r>
    <r>
      <rPr>
        <sz val="10"/>
        <color indexed="8"/>
        <rFont val="Times New Roman"/>
        <family val="1"/>
      </rPr>
      <t xml:space="preserve"> anel de borracha. FORNECIMENTO</t>
    </r>
  </si>
  <si>
    <t>Idem item 06.270.0061, com diâmetro de 75mm</t>
  </si>
  <si>
    <t>Idem item 06.270.0061, com diâmetro de 100mm</t>
  </si>
  <si>
    <r>
      <t xml:space="preserve">Curva PVC-PBA (NBR 10351), de 45º, PB, com diâmetro nominal de 50mm, </t>
    </r>
    <r>
      <rPr>
        <b/>
        <sz val="10"/>
        <color indexed="8"/>
        <rFont val="Times New Roman"/>
        <family val="1"/>
      </rPr>
      <t>inclusive</t>
    </r>
    <r>
      <rPr>
        <sz val="10"/>
        <color indexed="8"/>
        <rFont val="Times New Roman"/>
        <family val="1"/>
      </rPr>
      <t xml:space="preserve"> anel de borracha. FORNECIMENTO</t>
    </r>
  </si>
  <si>
    <t>Idem item 06.270.0064, com diâmetro de 75mm</t>
  </si>
  <si>
    <t>Idem item 06.270.0064, com diâmetro de 100mm</t>
  </si>
  <si>
    <r>
      <t xml:space="preserve">Curva PVC-PBA (NBR 10351), de 90º, PB, com diâmetro nominal de 50mm, </t>
    </r>
    <r>
      <rPr>
        <b/>
        <sz val="10"/>
        <color indexed="8"/>
        <rFont val="Times New Roman"/>
        <family val="1"/>
      </rPr>
      <t>inclusive</t>
    </r>
    <r>
      <rPr>
        <sz val="10"/>
        <color indexed="8"/>
        <rFont val="Times New Roman"/>
        <family val="1"/>
      </rPr>
      <t xml:space="preserve"> anel de borracha. FORNECIMENTO</t>
    </r>
  </si>
  <si>
    <t>Idem item 06.270.0067, com diâmetro de 75mm</t>
  </si>
  <si>
    <t>Idem item 06.270.0067, com diâmetro de 100mm</t>
  </si>
  <si>
    <r>
      <t xml:space="preserve">Extremidade PVC-PBA (NBR 10351), BF, com diâmetro nominal de 50mm, </t>
    </r>
    <r>
      <rPr>
        <b/>
        <sz val="10"/>
        <color indexed="8"/>
        <rFont val="Times New Roman"/>
        <family val="1"/>
      </rPr>
      <t>inclusive</t>
    </r>
    <r>
      <rPr>
        <sz val="10"/>
        <color indexed="8"/>
        <rFont val="Times New Roman"/>
        <family val="1"/>
      </rPr>
      <t xml:space="preserve"> anel de borracha. FORNECIMENTO</t>
    </r>
  </si>
  <si>
    <t>Idem item 06.270.0071, com diâmetro de 75mm</t>
  </si>
  <si>
    <t>Idem item 06.270.0071, com diâmetro de 100mm</t>
  </si>
  <si>
    <t>Extremidade PVC-PBA (NBR 10351), PF, com diâmetro nominal de 50mm. FORNECIMENTO</t>
  </si>
  <si>
    <t>Idem item 06.270.0076, com diâmetro de 75mm</t>
  </si>
  <si>
    <t>Idem item 06.270.0076, com diâmetro de 100mm</t>
  </si>
  <si>
    <r>
      <t xml:space="preserve">Luva de correr PVC-PBA (NBR 10351), com diâmetro nominal de 50mm, </t>
    </r>
    <r>
      <rPr>
        <b/>
        <sz val="10"/>
        <color indexed="8"/>
        <rFont val="Times New Roman"/>
        <family val="1"/>
      </rPr>
      <t xml:space="preserve">inclusive </t>
    </r>
    <r>
      <rPr>
        <sz val="10"/>
        <color indexed="8"/>
        <rFont val="Times New Roman"/>
        <family val="1"/>
      </rPr>
      <t>anéis de borracha. FORNECIMENTO</t>
    </r>
  </si>
  <si>
    <t>Idem item 06.270.0081, com diâmetro de 75mm</t>
  </si>
  <si>
    <t>Idem item 06.270.0081, com diâmetro de 100mm</t>
  </si>
  <si>
    <r>
      <t xml:space="preserve">Luva simples PVC-PBA (NBR 10351), com diâmetro nominal de 50mm, </t>
    </r>
    <r>
      <rPr>
        <b/>
        <sz val="10"/>
        <color indexed="8"/>
        <rFont val="Times New Roman"/>
        <family val="1"/>
      </rPr>
      <t xml:space="preserve">inclusive </t>
    </r>
    <r>
      <rPr>
        <sz val="10"/>
        <color indexed="8"/>
        <rFont val="Times New Roman"/>
        <family val="1"/>
      </rPr>
      <t>anéis de borracha. FORNECIMENTO</t>
    </r>
  </si>
  <si>
    <t>Idem item 06.270.0086, com diâmetro de 75mm</t>
  </si>
  <si>
    <t>Idem item 06.270.0086, com diâmetro de 100mm</t>
  </si>
  <si>
    <r>
      <t xml:space="preserve">Redução PVC-PBA (NBR 10351), PB, com diâmetros nominais de 75mmx50mm, </t>
    </r>
    <r>
      <rPr>
        <b/>
        <sz val="10"/>
        <color indexed="8"/>
        <rFont val="Times New Roman"/>
        <family val="1"/>
      </rPr>
      <t>inclusive</t>
    </r>
    <r>
      <rPr>
        <sz val="10"/>
        <color indexed="8"/>
        <rFont val="Times New Roman"/>
        <family val="1"/>
      </rPr>
      <t xml:space="preserve"> anel de borracha. FORNECIMENTO</t>
    </r>
  </si>
  <si>
    <t>Idem item 06.270.0091, com diâmetros de 100mmx50mm</t>
  </si>
  <si>
    <t>Idem item 06.270.0091, com diâmetros de 100mmx75mm</t>
  </si>
  <si>
    <r>
      <t xml:space="preserve">Tê PVC-PBA (NBR 10351), BBB, com diâmetros nominais de 50mmx50mm, </t>
    </r>
    <r>
      <rPr>
        <b/>
        <sz val="10"/>
        <color indexed="8"/>
        <rFont val="Times New Roman"/>
        <family val="1"/>
      </rPr>
      <t xml:space="preserve">inclusive </t>
    </r>
    <r>
      <rPr>
        <sz val="10"/>
        <color indexed="8"/>
        <rFont val="Times New Roman"/>
        <family val="1"/>
      </rPr>
      <t>anéis de borracha. FORNECIMENTO</t>
    </r>
  </si>
  <si>
    <t>Idem item 06.270.0101, com diâmetros de 75mmx50mm</t>
  </si>
  <si>
    <t>Idem item 06.270.0101, com diâmetros de 75mmx75mm</t>
  </si>
  <si>
    <t>Idem item 06.270.0101, com diâmetros de 100mmx50mm</t>
  </si>
  <si>
    <t>Idem item 06.270.0101, com diâmetros de 100mmx75mm</t>
  </si>
  <si>
    <t>Idem item 06.270.0101, com diâmetros de 100mmx100mm</t>
  </si>
  <si>
    <t>Colar de tomada de PVC com travas, saída rosqueada de 3/4”, para distribuidor PBA com DN=50mm. FORNECIMENTO</t>
  </si>
  <si>
    <t>Idem item 06.270.0111, para distribuidor com DN=75mm</t>
  </si>
  <si>
    <t>Tubos de PVC DEFOFO – Água ( NBR 7665 ) – Fornecimento</t>
  </si>
  <si>
    <r>
      <t xml:space="preserve">Tubo PVC - DEFOFO (EB-1208), para adução e distribuição de águas, com diâmetro nominal de 100mm, </t>
    </r>
    <r>
      <rPr>
        <b/>
        <sz val="10"/>
        <color indexed="8"/>
        <rFont val="Times New Roman"/>
        <family val="1"/>
      </rPr>
      <t>inclusive</t>
    </r>
    <r>
      <rPr>
        <sz val="10"/>
        <color indexed="8"/>
        <rFont val="Times New Roman"/>
        <family val="1"/>
      </rPr>
      <t xml:space="preserve"> anel de borracha.  FORNECIMENTO</t>
    </r>
  </si>
  <si>
    <t>Idem item 06.271.0010, com diâmetro de 150mm</t>
  </si>
  <si>
    <t>Idem item 06.271.0010, com diâmetro de 200mm</t>
  </si>
  <si>
    <t>Idem item 06.271.0010, com diâmetro de 250mm</t>
  </si>
  <si>
    <t>Idem item 06.271.0010, com diâmetro de 300mm</t>
  </si>
  <si>
    <t>Idem item 06.271.0010, com diâmetro de 400mm</t>
  </si>
  <si>
    <t>Idem item 06.271.0010, com diâmetro de 500mm</t>
  </si>
  <si>
    <t>Conexões de PVC DEFOFO – Água (NBR 10569) Fornecimento</t>
  </si>
  <si>
    <r>
      <t xml:space="preserve">Luva de correr PVC-DEFOFO (NBR 10569), com diâmetro nominal de 100mm, </t>
    </r>
    <r>
      <rPr>
        <b/>
        <sz val="10"/>
        <color indexed="8"/>
        <rFont val="Times New Roman"/>
        <family val="1"/>
      </rPr>
      <t xml:space="preserve">inclusive </t>
    </r>
    <r>
      <rPr>
        <sz val="10"/>
        <color indexed="8"/>
        <rFont val="Times New Roman"/>
        <family val="1"/>
      </rPr>
      <t>anéis de borracha. FORNECIMENTO</t>
    </r>
  </si>
  <si>
    <t>Idem item 06.271.0021, com diâmetro de 150mm</t>
  </si>
  <si>
    <t>Idem item 06.271.0021, com diâmetro de 200mm</t>
  </si>
  <si>
    <t>Idem item 06.271.0021, com diâmetro de 250mm</t>
  </si>
  <si>
    <t>Idem item 06.271.0021, com diâmetro de 300mm</t>
  </si>
  <si>
    <t>Idem item 06.271.0021, com diâmetro de 400mm</t>
  </si>
  <si>
    <t>Idem item 06.271.0021, com diâmetro de 500mm</t>
  </si>
  <si>
    <t>Tubos de PVC-RQ – Água – Fornecimento</t>
  </si>
  <si>
    <t>Tubo de PVC rígido, rosqueável, para água fria, com diâmetro de 1/2”.  FORNECIMENTO</t>
  </si>
  <si>
    <t>Idem item 06.271.0050, com diâmetro de 3/4”</t>
  </si>
  <si>
    <t>Idem item 06.271.0050, com diâmetro de 1”</t>
  </si>
  <si>
    <t>Idem item 06.271.0050, com diâmetro de 1.1/2”</t>
  </si>
  <si>
    <t>Idem item 06.271.0050, com diâmetro de 2”</t>
  </si>
  <si>
    <t>Idem item 06.271.0050, com diâmetro de 3”</t>
  </si>
  <si>
    <t>Idem item 06.271.0050, com diâmetro de 4”</t>
  </si>
  <si>
    <t>Tubos de PVC-SD – Água – Fornecimento</t>
  </si>
  <si>
    <t>Tubo de PVC rígido, soldavél, para água fria, com diâmetro de 20mm.  FORNECIMENTO</t>
  </si>
  <si>
    <t>Idem item 06.271.0060, com diâmetro de 25mm</t>
  </si>
  <si>
    <t>Idem item 06.271.0060, com diâmetro de 32mm</t>
  </si>
  <si>
    <t>Idem item 06.271.0060, com diâmetro de 40mm</t>
  </si>
  <si>
    <t>Idem item 06.271.0060, com diâmetro de 50mm</t>
  </si>
  <si>
    <t>Idem item 06.271.0060, com diâmetro de 60mm</t>
  </si>
  <si>
    <t>Idem item 06.271.0060, com diâmetro de 75mm</t>
  </si>
  <si>
    <t>Idem item 06.271 0060, com diâmetro de 85mm</t>
  </si>
  <si>
    <t>Idem item 06.271 0060, com diâmetro de 110mm</t>
  </si>
  <si>
    <t>Tubos de PVC – Esgoto ( NBR 7362 ) – Fornecimento</t>
  </si>
  <si>
    <r>
      <t xml:space="preserve">Tubo PVC (NBR-7362), para esgoto sanitário, com diâmetro nominal de 100mm, </t>
    </r>
    <r>
      <rPr>
        <b/>
        <sz val="10"/>
        <color indexed="8"/>
        <rFont val="Times New Roman"/>
        <family val="1"/>
      </rPr>
      <t>inclusive</t>
    </r>
    <r>
      <rPr>
        <sz val="10"/>
        <color indexed="8"/>
        <rFont val="Times New Roman"/>
        <family val="1"/>
      </rPr>
      <t xml:space="preserve"> anel de borracha.  FORNECIMENTO</t>
    </r>
  </si>
  <si>
    <t>Idem item 06.272.0002, com diâmetro de 150mm</t>
  </si>
  <si>
    <t>Idem item 06.272.0002, com diâmetro de 200mm</t>
  </si>
  <si>
    <t>Idem item 06.272.0002, com diâmetro de 250mm</t>
  </si>
  <si>
    <t>Idem item 06.272.0002, com diâmetro de 300mm</t>
  </si>
  <si>
    <t>Idem item 06.272.0002, com diâmetro de 350mm</t>
  </si>
  <si>
    <t>Idem item 06.272.0002, com diâmetro de 400mm</t>
  </si>
  <si>
    <t>Conexões de PVC – Esgoto (NBR-10569) – Fornecimento</t>
  </si>
  <si>
    <r>
      <t xml:space="preserve">Curva de PVC para rede de esgoto (NBR 10569), de 45º, PB, com diâmetro nominal de 100mm, </t>
    </r>
    <r>
      <rPr>
        <b/>
        <sz val="10"/>
        <color indexed="8"/>
        <rFont val="Times New Roman"/>
        <family val="1"/>
      </rPr>
      <t>inclusive</t>
    </r>
    <r>
      <rPr>
        <sz val="10"/>
        <color indexed="8"/>
        <rFont val="Times New Roman"/>
        <family val="1"/>
      </rPr>
      <t xml:space="preserve"> anel de borracha. FORNECIMENTO</t>
    </r>
  </si>
  <si>
    <t>Idem item 06.272.0021, com diâmetro de 150mm</t>
  </si>
  <si>
    <r>
      <t xml:space="preserve">Curva de PVC para rede de esgoto (NBR 10569), de 90º, PB, com diâmetro nominal de 100mm, </t>
    </r>
    <r>
      <rPr>
        <b/>
        <sz val="10"/>
        <color indexed="8"/>
        <rFont val="Times New Roman"/>
        <family val="1"/>
      </rPr>
      <t>inclusive</t>
    </r>
    <r>
      <rPr>
        <sz val="10"/>
        <color indexed="8"/>
        <rFont val="Times New Roman"/>
        <family val="1"/>
      </rPr>
      <t xml:space="preserve"> anel de borracha. FORNECIMENTO</t>
    </r>
  </si>
  <si>
    <t>Idem item 06.272.0026, com diâmetro de 150mm</t>
  </si>
  <si>
    <r>
      <t xml:space="preserve">Junção de PVC para rede de esgoto (NBR 10569), de 45º, BBB, com diâmetro nominal de 100mm, </t>
    </r>
    <r>
      <rPr>
        <b/>
        <sz val="10"/>
        <color indexed="8"/>
        <rFont val="Times New Roman"/>
        <family val="1"/>
      </rPr>
      <t>inclusive</t>
    </r>
    <r>
      <rPr>
        <sz val="10"/>
        <color indexed="8"/>
        <rFont val="Times New Roman"/>
        <family val="1"/>
      </rPr>
      <t xml:space="preserve"> anéis de borracha. FORNECIMENTO</t>
    </r>
  </si>
  <si>
    <t>Idem item 06.272.0029, com diâmetro de 150mm</t>
  </si>
  <si>
    <t>Plug de PVC para rede de esgoto (NBR 10569), com diâmetro nominal de 100mm. FORNECIMENTO</t>
  </si>
  <si>
    <t>Idem item 06.272.0032, com diâmetro de 150mm</t>
  </si>
  <si>
    <r>
      <t xml:space="preserve">Selim elástico de PVC para ligação predial de rede de esgoto (NBR 10569), de 150mmx100mm, </t>
    </r>
    <r>
      <rPr>
        <b/>
        <sz val="10"/>
        <color indexed="8"/>
        <rFont val="Times New Roman"/>
        <family val="1"/>
      </rPr>
      <t>inclusive</t>
    </r>
    <r>
      <rPr>
        <sz val="10"/>
        <color indexed="8"/>
        <rFont val="Times New Roman"/>
        <family val="1"/>
      </rPr>
      <t xml:space="preserve"> anel de borracha. FORNECIMENTO</t>
    </r>
  </si>
  <si>
    <r>
      <t xml:space="preserve">Til ligação predial de PVC para rede de esgoto (NBR 10569), BBB, com diâmetro nominal de 100mm, </t>
    </r>
    <r>
      <rPr>
        <b/>
        <sz val="10"/>
        <color indexed="8"/>
        <rFont val="Times New Roman"/>
        <family val="1"/>
      </rPr>
      <t>inclusive</t>
    </r>
    <r>
      <rPr>
        <sz val="10"/>
        <color indexed="8"/>
        <rFont val="Times New Roman"/>
        <family val="1"/>
      </rPr>
      <t xml:space="preserve"> anéis de borracha. FORNECIMENTO</t>
    </r>
  </si>
  <si>
    <r>
      <t xml:space="preserve">Til tubo de queda de PVC para rede de esgoto (NBR 10569), BBB, com diâmetro nominal de 150mm, </t>
    </r>
    <r>
      <rPr>
        <b/>
        <sz val="10"/>
        <color indexed="8"/>
        <rFont val="Times New Roman"/>
        <family val="1"/>
      </rPr>
      <t>inclusive</t>
    </r>
    <r>
      <rPr>
        <sz val="10"/>
        <color indexed="8"/>
        <rFont val="Times New Roman"/>
        <family val="1"/>
      </rPr>
      <t xml:space="preserve"> anéis de borracha. FORNECIMENTO</t>
    </r>
  </si>
  <si>
    <t>Tampão completo para til de PVC para rede de esgoto (NBR 10569), com diâmetro nominal de 100mm. FORNECIMENTO</t>
  </si>
  <si>
    <t>Idem item 06.272.0038, com diâmetro de 150mm</t>
  </si>
  <si>
    <t>Tubo Flexível Estruturado de PVC – Fornecimento</t>
  </si>
  <si>
    <r>
      <t xml:space="preserve">Tubo flexível estruturado de PVC para águas pluviais, </t>
    </r>
    <r>
      <rPr>
        <b/>
        <sz val="10"/>
        <color indexed="8"/>
        <rFont val="Times New Roman"/>
        <family val="1"/>
      </rPr>
      <t xml:space="preserve">inclusive </t>
    </r>
    <r>
      <rPr>
        <sz val="10"/>
        <color indexed="8"/>
        <rFont val="Times New Roman"/>
        <family val="1"/>
      </rPr>
      <t>juntas, com diâmetro de 300mm. FORNECIMENTO</t>
    </r>
  </si>
  <si>
    <t>Idem idem 06.273.0001, com diâmetro de 400mm</t>
  </si>
  <si>
    <t>Idem idem 06.273.0001, com diâmetro de 500mm</t>
  </si>
  <si>
    <t>Idem idem 06.273.0001, com diâmetro de 600mm</t>
  </si>
  <si>
    <t>Idem idem 06.273.0001, com diâmetro de 700mm</t>
  </si>
  <si>
    <t>Idem idem 06.273.0001, com diâmetro de 800mm</t>
  </si>
  <si>
    <t>Idem idem 06.273.0001, com diâmetro de 900mm</t>
  </si>
  <si>
    <t>Idem idem 06.273.0001, com diâmetro de 1000mm</t>
  </si>
  <si>
    <t>Idem idem 06.273.0001, com diâmetro de 1100mm</t>
  </si>
  <si>
    <t>Idem idem 06.273.0001, com diâmetro de 1200mm</t>
  </si>
  <si>
    <t>Idem idem 06.273.0001, com diâmetro de 1500mm</t>
  </si>
  <si>
    <t>Idem idem 06.273.0001, com diâmetro de 1800mm</t>
  </si>
  <si>
    <t>Idem idem 06.273.0001, com diâmetro de 2000mm</t>
  </si>
  <si>
    <t>Idem idem 06.273.0001, com diâmetro de 2500mm</t>
  </si>
  <si>
    <t>Idem idem 06.273.0001, com diâmetro de 3000mm</t>
  </si>
  <si>
    <t>Conexões de PVC – PBA - Curvas - Junta Elástica</t>
  </si>
  <si>
    <t>Curva de 45° de PVC - PBA, com bolsa de junta elástica, diâmetro nominal de 50mm.  FORNECIMENTO</t>
  </si>
  <si>
    <t>Idem item 06.275.0001, com diâmetro de 75mm</t>
  </si>
  <si>
    <t>Idem item 06.275.0001, com diâmetro de 100mm</t>
  </si>
  <si>
    <t>Reduções - Junta Elástica</t>
  </si>
  <si>
    <t>Redução de PVC - PBA, com ponta e bolsa de junta elástica, diâmetro nominal de 75 x 50mm.  FORNECIMENTO</t>
  </si>
  <si>
    <t>Idem item 06.275.0011, com diâmetro de 100 x 75mm</t>
  </si>
  <si>
    <t>Tês - Junta Elástica</t>
  </si>
  <si>
    <t>Tê de PVC - PBA, com três bolsas de junta elástica, diâmetro nominal de 50mm.  FORNECIMENTO</t>
  </si>
  <si>
    <t>Idem item 06.275.0020, com diâmetro de 75mm</t>
  </si>
  <si>
    <t>Idem item 06.275.0020, com diâmetro de 100mm</t>
  </si>
  <si>
    <t>Tubos Cerâmicos – Esgoto - Fornecimento</t>
  </si>
  <si>
    <t>Vide famílias 06.001 e 06.005</t>
  </si>
  <si>
    <t>Tubo cerâmico, para junta não elástica (EB-5), para esgoto sanitário, com diâmetro de 100mm.  FORNECIMENTO</t>
  </si>
  <si>
    <t>Idem item 06.300.0001, com diâmetro de 150mm</t>
  </si>
  <si>
    <t>Idem item 06.300.0001, com diâmetro de 200mm</t>
  </si>
  <si>
    <t>Idem item 06.300.0001, com diâmetro de 250mm</t>
  </si>
  <si>
    <t>Idem item 06.300.0001, com diâmetro de 300mm</t>
  </si>
  <si>
    <t>Instalações Eletromecânicas para Conjunto Moto-Bomba</t>
  </si>
  <si>
    <r>
      <t xml:space="preserve">Montagem, sem fornecimento, de conjunto moto-bomba com potência até 5cv, compreendendo todos os serviços de manuseio, alinhamento, fixação e ligações, </t>
    </r>
    <r>
      <rPr>
        <b/>
        <sz val="10"/>
        <color indexed="8"/>
        <rFont val="Times New Roman"/>
        <family val="1"/>
      </rPr>
      <t>inclusive</t>
    </r>
    <r>
      <rPr>
        <sz val="10"/>
        <color indexed="8"/>
        <rFont val="Times New Roman"/>
        <family val="1"/>
      </rPr>
      <t xml:space="preserve"> fornecimento de chumbadores e conectores elétricos</t>
    </r>
  </si>
  <si>
    <t>Idem item 06.400.0001, com potência acima de 5cv, até 15cv</t>
  </si>
  <si>
    <t>Idem item 06.400.0001, com potência acima de 15cv, até 40cv</t>
  </si>
  <si>
    <t>Idem item 06.400.0001, com potência acima de 40cv, até 100cv</t>
  </si>
  <si>
    <t>Idem item 06.400.0001, com potência acima de 100cv, até 400cv</t>
  </si>
  <si>
    <t>Idem item 06.400.0001, com potência acima de 400cv, até 1.000cv</t>
  </si>
  <si>
    <r>
      <t xml:space="preserve">Montagem, sem fornecimento, de painel de partida para conjunto até 5cv, </t>
    </r>
    <r>
      <rPr>
        <b/>
        <sz val="10"/>
        <color indexed="8"/>
        <rFont val="Times New Roman"/>
        <family val="1"/>
      </rPr>
      <t>inclusive</t>
    </r>
    <r>
      <rPr>
        <sz val="10"/>
        <color indexed="8"/>
        <rFont val="Times New Roman"/>
        <family val="1"/>
      </rPr>
      <t xml:space="preserve"> fornecimento de materiais para fixação e ligação</t>
    </r>
  </si>
  <si>
    <t>Idem item 06.400.0010, para potência acima de 5cv, até 15cv</t>
  </si>
  <si>
    <t>Idem item 06.400.0010, com potência acima de 15cv, até 40cv</t>
  </si>
  <si>
    <t>Idem item 06.400.0010, com potência acima de 40cv, até 100cv</t>
  </si>
  <si>
    <t>Idem item 06.400.0010, com potência acima de 100cv, até 400cv</t>
  </si>
  <si>
    <t>Idem item 06.400.0010, com potência acima de 400cv, até 1.000cv</t>
  </si>
  <si>
    <t>Montagem, sem fornecimento, de conjunto de recalque de água, subterrâneo (padrão CEDAE), compreendendo os serviços de manuseio, colocação na vala, alinhamento e ligações do conjunto hidráulico, instalação do painel de comando em poste e respectivas ligações</t>
  </si>
  <si>
    <t>Carvão Antracitoso, Areia e Seixo para Leito Filtrante</t>
  </si>
  <si>
    <t>Carvão antracitoso para filtros de tratamento de água com T.E. 0,9mm a 1mm, C.U. 1,7mm.  FORNECIMENTO</t>
  </si>
  <si>
    <t>Areia para filtros de tratamento de água, com granulometria de 12 a 40 (1,68 a 0,42)mm. FORNECIMENTO</t>
  </si>
  <si>
    <t>Seixos rolados para filtros de tratamento de água, de 1.1/2” a 3/4” (38,1 a 19,1)mm.  FORNECIMENTO</t>
  </si>
  <si>
    <t>Idem item 06.502.0010, de 3/4” a 3/8” (19,1mm a 9,5mm)</t>
  </si>
  <si>
    <t>Idem item 06.502.0010, de 3/8” a 1/4” (9,5mm a 6,4mm)</t>
  </si>
  <si>
    <t>Idem item 06.502.0010, de 1/4” a 1/8” (6,4mm a 3,2mm)</t>
  </si>
  <si>
    <t>CATEGORIA 07</t>
  </si>
  <si>
    <t>Argamassas, I</t>
  </si>
  <si>
    <t>Notas:</t>
  </si>
  <si>
    <t>01 -</t>
  </si>
  <si>
    <t>Os materiais são medidos em volume.</t>
  </si>
  <si>
    <t>02 -</t>
  </si>
  <si>
    <t>Os volumes de cimento referem-se ao material solto.</t>
  </si>
  <si>
    <t>03 -</t>
  </si>
  <si>
    <t>Quanto à areia comum, fina, de emboço ou pó-de-pedra, são considerados inchados de 25% sobre o volume seco, ou inundados, por efeito da umidade.</t>
  </si>
  <si>
    <t>04 -</t>
  </si>
  <si>
    <t>A cal empregada é a cal hidratada em pó.</t>
  </si>
  <si>
    <t>05 -</t>
  </si>
  <si>
    <t>Na composição dos itens desta categoria, leva-se em conta o emprego de mão-de-obra em cirandagem e, ainda, a perda de material conseqüente da operação.</t>
  </si>
  <si>
    <t>Pastas</t>
  </si>
  <si>
    <t>Pasta de cimento comum</t>
  </si>
  <si>
    <t>Pasta de cimento branco</t>
  </si>
  <si>
    <t>Pasta de cal</t>
  </si>
  <si>
    <t>Pasta de gesso</t>
  </si>
  <si>
    <t>Pasta de cimento branco e cal, no traço 1:1</t>
  </si>
  <si>
    <t>Argamassas - Preparo Manual</t>
  </si>
  <si>
    <t>Argamassa de cimento e areia no traço 1:1</t>
  </si>
  <si>
    <t>Idem item 07.001.0035, no traço 1:1,5</t>
  </si>
  <si>
    <t>Idem item 07.001.0035, no traço 1:2</t>
  </si>
  <si>
    <t>Idem item 07.001.0035, no traço 1:3</t>
  </si>
  <si>
    <t>Idem item 07.001.0035, no traço 1:4</t>
  </si>
  <si>
    <t>Idem item 07.001.0035, no traço 1:5</t>
  </si>
  <si>
    <t>Idem item 07.001.0035, no traço 1:6</t>
  </si>
  <si>
    <t>Idem item 07.001.0035, no traço 1:8</t>
  </si>
  <si>
    <t>Argamassa de cimento e pó-de-pedra, no traço 1:3</t>
  </si>
  <si>
    <t>Idem item 07.001.0075, no traço 1:4</t>
  </si>
  <si>
    <t>Argamassa de cimento, cal e areia fina, no traço 1:3:5</t>
  </si>
  <si>
    <t>Idem item 07.001.0085, no traço 1:3:8</t>
  </si>
  <si>
    <t>Argamassa de cimento branco, cal e pó-de-mármore, no traço 1:1:3</t>
  </si>
  <si>
    <t>Argamassa de cimento e saibro, no traço 1:2</t>
  </si>
  <si>
    <t>Idem item 07.001.0100, no traço 1:4</t>
  </si>
  <si>
    <t>Idem item 07.001.0100, no traço 1:6</t>
  </si>
  <si>
    <t>Idem item 07.001.0100, no traço 1:8</t>
  </si>
  <si>
    <t>Argamassa de cimento, saibro e areia, no traço 1:2:2</t>
  </si>
  <si>
    <t>Idem item 07.001.0120, no traço 1:2:3</t>
  </si>
  <si>
    <t>Idem item 07.001.0120, no traço 1:3:3</t>
  </si>
  <si>
    <t>Idem item 07.001.0120, no traço 1:3:5</t>
  </si>
  <si>
    <t>Argamassa de cimento, cal, saibro e areia, no traço 1:2:4:4</t>
  </si>
  <si>
    <t>Argamassa de cimento e terra preta de emboço, no traço 1:2</t>
  </si>
  <si>
    <t>Idem item 07.001.0145, no traço 1:4</t>
  </si>
  <si>
    <t>Idem item 07.001.0145, no traço 1:6</t>
  </si>
  <si>
    <t>Argamassa de cimento, areia e vermiculita no traço 1:2:5</t>
  </si>
  <si>
    <t>Argamassas - Preparo Mecânico</t>
  </si>
  <si>
    <t>Argamassa de cimento e areia, no traço 1:1</t>
  </si>
  <si>
    <t>Idem item 07.002.0010, no traço 1:1,5</t>
  </si>
  <si>
    <t>Idem item 07.002.0010, no traço 1:2</t>
  </si>
  <si>
    <t>Idem item 07.002.0010, no traço 1:3</t>
  </si>
  <si>
    <t>Idem item 07.002.0010, no traço 1:4</t>
  </si>
  <si>
    <t>Idem item 07.002.0010, no traço 1:5</t>
  </si>
  <si>
    <t>Idem item 07.002.0010, no traço 1:6</t>
  </si>
  <si>
    <t>Idem item 07.002.0010, no traço 1:8</t>
  </si>
  <si>
    <t>Idem item 07.003.0010, no traço 1:4</t>
  </si>
  <si>
    <t>Idem item 07.005.0010, no traço 1:3:8</t>
  </si>
  <si>
    <t>Argamassa de cimento, cal hidratada aditivada e areia, no traço 1:1:10, para assentamento de alvenaria</t>
  </si>
  <si>
    <t>Idem item 07.005.0025, no traço 1:1:8, para emboço interno</t>
  </si>
  <si>
    <t>Idem item 07.005.0025, no traço 1:1:12, para emboço externo</t>
  </si>
  <si>
    <t>Idem item 07.006.0010, no traço 1:4</t>
  </si>
  <si>
    <t>Idem item 07.006.0010, no traço 1:6</t>
  </si>
  <si>
    <t>Idem item 07.006.0010, no traço 1:8</t>
  </si>
  <si>
    <t>Idem item 07.007.0010, no traço 1:2:3</t>
  </si>
  <si>
    <t>Idem item 07.007.0010, no traço 1:3:3</t>
  </si>
  <si>
    <t>Idem item 07.007.0010, no traço 1:3:5</t>
  </si>
  <si>
    <t>Idem item 07.009.0010, no traço 1:4</t>
  </si>
  <si>
    <t>Idem item 07.009.0010, no traço 1:6</t>
  </si>
  <si>
    <t>Injeções e Consolidações</t>
  </si>
  <si>
    <r>
      <t xml:space="preserve">Enchimento de areia, </t>
    </r>
    <r>
      <rPr>
        <b/>
        <sz val="10"/>
        <color indexed="8"/>
        <rFont val="Times New Roman"/>
        <family val="1"/>
      </rPr>
      <t>inclusive</t>
    </r>
    <r>
      <rPr>
        <sz val="10"/>
        <color indexed="8"/>
        <rFont val="Times New Roman"/>
        <family val="1"/>
      </rPr>
      <t xml:space="preserve"> fornecimento desta, por meio de bomba</t>
    </r>
  </si>
  <si>
    <r>
      <t xml:space="preserve">Injeção de calda de cimento, admitindo uma produção média bruta de 2 sacos/h, </t>
    </r>
    <r>
      <rPr>
        <b/>
        <sz val="10"/>
        <color indexed="8"/>
        <rFont val="Times New Roman"/>
        <family val="1"/>
      </rPr>
      <t>inclusive</t>
    </r>
    <r>
      <rPr>
        <sz val="10"/>
        <color indexed="8"/>
        <rFont val="Times New Roman"/>
        <family val="1"/>
      </rPr>
      <t xml:space="preserve"> fornecimento dos materiais, medido por saco de 50kg</t>
    </r>
  </si>
  <si>
    <t>saco</t>
  </si>
  <si>
    <t>Idem item 07.050.0025, admitindo uma produção média bruta de 1 saco/h</t>
  </si>
  <si>
    <t>Idem item 07.050.0025, admitindo uma produção média bruta de 0,5 saco/h</t>
  </si>
  <si>
    <r>
      <t xml:space="preserve">Injeção de argamassa de cimento e areia, no traço 1:6, em volume, utilizando equipamento de ar comprimido, admitindo uma produção média bruta de 1,00m³/h, </t>
    </r>
    <r>
      <rPr>
        <b/>
        <sz val="10"/>
        <color indexed="8"/>
        <rFont val="Times New Roman"/>
        <family val="1"/>
      </rPr>
      <t>inclusive</t>
    </r>
    <r>
      <rPr>
        <sz val="10"/>
        <color indexed="8"/>
        <rFont val="Times New Roman"/>
        <family val="1"/>
      </rPr>
      <t xml:space="preserve"> fornecimento dos materiais</t>
    </r>
  </si>
  <si>
    <t>Idem item 07.100.0010, admitindo uma produção média bruta de 0,75m³/h</t>
  </si>
  <si>
    <t>Idem item 07.100.0010, admitindo uma produção média bruta de 0,50m³/h</t>
  </si>
  <si>
    <t>Idem item 07.100.0010, admitindo uma produção média bruta de 0,25m³/h</t>
  </si>
  <si>
    <r>
      <t>Injeção de argamassa de cimento e areia, com 450 a 500kg/m³ de cimento, utilizando bomba de argamassa com unidade misturadora e bombeadora acopladas, com capacidade de 900 a 4.800</t>
    </r>
    <r>
      <rPr>
        <sz val="10"/>
        <color indexed="8"/>
        <rFont val="MT Extra"/>
        <family val="1"/>
        <charset val="2"/>
      </rPr>
      <t>l</t>
    </r>
    <r>
      <rPr>
        <sz val="10"/>
        <color indexed="8"/>
        <rFont val="Times New Roman"/>
        <family val="1"/>
      </rPr>
      <t xml:space="preserve"> de mistura seca, com uma produção de 1,00m³/h, destinada a execução de fundações, </t>
    </r>
    <r>
      <rPr>
        <b/>
        <sz val="10"/>
        <color indexed="8"/>
        <rFont val="Times New Roman"/>
        <family val="1"/>
      </rPr>
      <t>inclusive</t>
    </r>
    <r>
      <rPr>
        <sz val="10"/>
        <color indexed="8"/>
        <rFont val="Times New Roman"/>
        <family val="1"/>
      </rPr>
      <t xml:space="preserve"> o fornecimento de materiais</t>
    </r>
  </si>
  <si>
    <r>
      <t xml:space="preserve">Injeção para tratamento de solo de fundação com resina epóxica ou outros materiais químicos, </t>
    </r>
    <r>
      <rPr>
        <b/>
        <sz val="10"/>
        <color indexed="8"/>
        <rFont val="Times New Roman"/>
        <family val="1"/>
      </rPr>
      <t>exclusive</t>
    </r>
    <r>
      <rPr>
        <sz val="10"/>
        <color indexed="8"/>
        <rFont val="Times New Roman"/>
        <family val="1"/>
      </rPr>
      <t xml:space="preserve"> o fornecimento dos mesmos.  Custo por kg de material ou mistura</t>
    </r>
  </si>
  <si>
    <r>
      <t xml:space="preserve">Aplicação de resina epóxica em colagem de peças de concreto, </t>
    </r>
    <r>
      <rPr>
        <b/>
        <sz val="10"/>
        <color indexed="8"/>
        <rFont val="Times New Roman"/>
        <family val="1"/>
      </rPr>
      <t>inclusive</t>
    </r>
    <r>
      <rPr>
        <sz val="10"/>
        <color indexed="8"/>
        <rFont val="Times New Roman"/>
        <family val="1"/>
      </rPr>
      <t xml:space="preserve"> preparo do local, </t>
    </r>
    <r>
      <rPr>
        <b/>
        <sz val="10"/>
        <color indexed="8"/>
        <rFont val="Times New Roman"/>
        <family val="1"/>
      </rPr>
      <t>exclusive</t>
    </r>
    <r>
      <rPr>
        <sz val="10"/>
        <color indexed="8"/>
        <rFont val="Times New Roman"/>
        <family val="1"/>
      </rPr>
      <t xml:space="preserve"> fornecimento de material.  Custo por kg de resina utilizada</t>
    </r>
  </si>
  <si>
    <r>
      <t xml:space="preserve">Injeção de resina epóxica em fissuras de concreto estrutural, </t>
    </r>
    <r>
      <rPr>
        <b/>
        <sz val="10"/>
        <color indexed="8"/>
        <rFont val="Times New Roman"/>
        <family val="1"/>
      </rPr>
      <t>inclusive</t>
    </r>
    <r>
      <rPr>
        <sz val="10"/>
        <color indexed="8"/>
        <rFont val="Times New Roman"/>
        <family val="1"/>
      </rPr>
      <t xml:space="preserve"> preparo do local, perfuração e vedação e o fornecimento dos materiais a injetar</t>
    </r>
  </si>
  <si>
    <r>
      <t xml:space="preserve">Idem item 07.150.0020, </t>
    </r>
    <r>
      <rPr>
        <b/>
        <sz val="10"/>
        <color indexed="8"/>
        <rFont val="Times New Roman"/>
        <family val="1"/>
      </rPr>
      <t>inclusive</t>
    </r>
    <r>
      <rPr>
        <sz val="10"/>
        <color indexed="8"/>
        <rFont val="Times New Roman"/>
        <family val="1"/>
      </rPr>
      <t xml:space="preserve"> o material</t>
    </r>
  </si>
  <si>
    <t>Argamassa de cimento e areia, no traço 1:3, com adição de cola a base de resina sintética de alta aderência</t>
  </si>
  <si>
    <t xml:space="preserve">Argamassa de cimento e areia no traço 1:2 com adição de adesivo à base de resina acrílica </t>
  </si>
  <si>
    <t>CATEGORIA 08</t>
  </si>
  <si>
    <t>Bases e Pavim</t>
  </si>
  <si>
    <r>
      <t>1)</t>
    </r>
    <r>
      <rPr>
        <sz val="10"/>
        <color indexed="8"/>
        <rFont val="Times New Roman"/>
        <family val="1"/>
      </rPr>
      <t xml:space="preserve">Vide itens de </t>
    </r>
    <r>
      <rPr>
        <b/>
        <sz val="10"/>
        <color indexed="8"/>
        <rFont val="Times New Roman"/>
        <family val="1"/>
      </rPr>
      <t>conservação de logradouros</t>
    </r>
    <r>
      <rPr>
        <sz val="10"/>
        <color indexed="8"/>
        <rFont val="Times New Roman"/>
        <family val="1"/>
      </rPr>
      <t xml:space="preserve"> no final desta categoria</t>
    </r>
  </si>
  <si>
    <r>
      <t>2)</t>
    </r>
    <r>
      <rPr>
        <sz val="10"/>
        <color indexed="8"/>
        <rFont val="Times New Roman"/>
        <family val="1"/>
      </rPr>
      <t>Os materiais utilizados na composição desta categoria inclui transporte (posto obra), conforme consta nos “Critérios de Orientação e Determinação de Quantitativos Orçamentários e de Medições”, exceto quando houver explicitada outra condição.</t>
    </r>
  </si>
  <si>
    <t>Base e Sub-Base</t>
  </si>
  <si>
    <t>Base de macadame simples, medida em volume depois de comprimido o macadame</t>
  </si>
  <si>
    <r>
      <t xml:space="preserve">Base de brita graduada, </t>
    </r>
    <r>
      <rPr>
        <b/>
        <sz val="10"/>
        <color indexed="8"/>
        <rFont val="Times New Roman"/>
        <family val="1"/>
      </rPr>
      <t>inclusive</t>
    </r>
    <r>
      <rPr>
        <sz val="10"/>
        <color indexed="8"/>
        <rFont val="Times New Roman"/>
        <family val="1"/>
      </rPr>
      <t xml:space="preserve"> fornecimento dos materiais, medida após a compactação</t>
    </r>
  </si>
  <si>
    <r>
      <t xml:space="preserve">Base de brita graduada, com adição de 3% de cimento, utilizando distribuidora de agregados, medida após a compactação, </t>
    </r>
    <r>
      <rPr>
        <b/>
        <sz val="10"/>
        <color indexed="8"/>
        <rFont val="Times New Roman"/>
        <family val="1"/>
      </rPr>
      <t xml:space="preserve">inclusive </t>
    </r>
    <r>
      <rPr>
        <sz val="10"/>
        <color indexed="8"/>
        <rFont val="Times New Roman"/>
        <family val="1"/>
      </rPr>
      <t>fornecimento dos materiais</t>
    </r>
  </si>
  <si>
    <r>
      <t xml:space="preserve">Sub-base de pó-de-pedra, </t>
    </r>
    <r>
      <rPr>
        <b/>
        <sz val="10"/>
        <color indexed="8"/>
        <rFont val="Times New Roman"/>
        <family val="1"/>
      </rPr>
      <t xml:space="preserve">inclusive </t>
    </r>
    <r>
      <rPr>
        <sz val="10"/>
        <color indexed="8"/>
        <rFont val="Times New Roman"/>
        <family val="1"/>
      </rPr>
      <t>espalhamento, irrigação, compactação e fornecimento do material</t>
    </r>
  </si>
  <si>
    <r>
      <t xml:space="preserve">Base de brita corrida, </t>
    </r>
    <r>
      <rPr>
        <b/>
        <sz val="10"/>
        <color indexed="8"/>
        <rFont val="Times New Roman"/>
        <family val="1"/>
      </rPr>
      <t>inclusive</t>
    </r>
    <r>
      <rPr>
        <sz val="10"/>
        <color indexed="8"/>
        <rFont val="Times New Roman"/>
        <family val="1"/>
      </rPr>
      <t xml:space="preserve"> fornecimento dos materiais, medida após a compactação</t>
    </r>
  </si>
  <si>
    <r>
      <t xml:space="preserve">Sub-base de brita corrida, </t>
    </r>
    <r>
      <rPr>
        <b/>
        <sz val="10"/>
        <color indexed="8"/>
        <rFont val="Times New Roman"/>
        <family val="1"/>
      </rPr>
      <t xml:space="preserve">inclusive </t>
    </r>
    <r>
      <rPr>
        <sz val="10"/>
        <color indexed="8"/>
        <rFont val="Times New Roman"/>
        <family val="1"/>
      </rPr>
      <t>fornecimento dos materiais, medida após a compactação</t>
    </r>
  </si>
  <si>
    <r>
      <t xml:space="preserve">Base de macadame hidráulico, de acordo com as “Instruções para execução”, do DER-RJ.  O custo indeniza as operações de execução, </t>
    </r>
    <r>
      <rPr>
        <b/>
        <sz val="10"/>
        <color indexed="8"/>
        <rFont val="Times New Roman"/>
        <family val="1"/>
      </rPr>
      <t>inclusive</t>
    </r>
    <r>
      <rPr>
        <sz val="10"/>
        <color indexed="8"/>
        <rFont val="Times New Roman"/>
        <family val="1"/>
      </rPr>
      <t xml:space="preserve"> fornecimento dos materiais empregados (brita, pó-de-pedra e água) e se aplica ao volume executado, medido após compactação</t>
    </r>
  </si>
  <si>
    <r>
      <t xml:space="preserve">Base ou sub-base estabilizada granulometricamente, com mistura de 2 ou mais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 xml:space="preserve">inclusive </t>
    </r>
    <r>
      <rPr>
        <sz val="10"/>
        <color indexed="8"/>
        <rFont val="Times New Roman"/>
        <family val="1"/>
      </rPr>
      <t>o transporte de água</t>
    </r>
  </si>
  <si>
    <r>
      <t xml:space="preserve">Base ou sub-base estabilizada sem mistura de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 xml:space="preserve">inclusive </t>
    </r>
    <r>
      <rPr>
        <sz val="10"/>
        <color indexed="8"/>
        <rFont val="Times New Roman"/>
        <family val="1"/>
      </rPr>
      <t>o transporte de água</t>
    </r>
  </si>
  <si>
    <r>
      <t xml:space="preserve">Sub-base estabilizada em argila, sem mistura dos materiais, com aditivo, </t>
    </r>
    <r>
      <rPr>
        <b/>
        <sz val="10"/>
        <color indexed="8"/>
        <rFont val="Times New Roman"/>
        <family val="1"/>
      </rPr>
      <t>exclusive</t>
    </r>
    <r>
      <rPr>
        <sz val="10"/>
        <color indexed="8"/>
        <rFont val="Times New Roman"/>
        <family val="1"/>
      </rPr>
      <t xml:space="preserve"> fornecimento da argila</t>
    </r>
  </si>
  <si>
    <t>08.003.0010-0</t>
  </si>
  <si>
    <r>
      <t xml:space="preserve">Base de agregado siderúrgico (escória de aciária), </t>
    </r>
    <r>
      <rPr>
        <b/>
        <sz val="10"/>
        <color indexed="8"/>
        <rFont val="Times New Roman"/>
        <family val="1"/>
      </rPr>
      <t xml:space="preserve">inclusive </t>
    </r>
    <r>
      <rPr>
        <sz val="10"/>
        <color indexed="8"/>
        <rFont val="Times New Roman"/>
        <family val="1"/>
      </rPr>
      <t>fornecimento dos materiais, medida após a compactação</t>
    </r>
  </si>
  <si>
    <t>08.003.0015-0</t>
  </si>
  <si>
    <r>
      <t xml:space="preserve">Base ou sub-base estabilizada de agregado siderúrgico (escória de aciaria), mistura em usina, </t>
    </r>
    <r>
      <rPr>
        <b/>
        <sz val="10"/>
        <color indexed="8"/>
        <rFont val="Times New Roman"/>
        <family val="1"/>
      </rPr>
      <t xml:space="preserve">inclusive </t>
    </r>
    <r>
      <rPr>
        <sz val="10"/>
        <color indexed="8"/>
        <rFont val="Times New Roman"/>
        <family val="1"/>
      </rPr>
      <t xml:space="preserve">fornecimento dos materiais, </t>
    </r>
    <r>
      <rPr>
        <b/>
        <sz val="10"/>
        <color indexed="8"/>
        <rFont val="Times New Roman"/>
        <family val="1"/>
      </rPr>
      <t xml:space="preserve">exclusive </t>
    </r>
    <r>
      <rPr>
        <sz val="10"/>
        <color indexed="8"/>
        <rFont val="Times New Roman"/>
        <family val="1"/>
      </rPr>
      <t>transporte da mistura, medida após a compactação</t>
    </r>
  </si>
  <si>
    <r>
      <t xml:space="preserve">Base de agregados reciclados de resíduos de construção civil, </t>
    </r>
    <r>
      <rPr>
        <b/>
        <sz val="10"/>
        <color indexed="8"/>
        <rFont val="Times New Roman"/>
        <family val="1"/>
      </rPr>
      <t xml:space="preserve">inclusive </t>
    </r>
    <r>
      <rPr>
        <sz val="10"/>
        <color indexed="8"/>
        <rFont val="Times New Roman"/>
        <family val="1"/>
      </rPr>
      <t>fornecimento dos materiais, medida após a compactação</t>
    </r>
  </si>
  <si>
    <r>
      <t xml:space="preserve">Sub-base e reforço de agregados reciclados, de resíduos da construção civil, </t>
    </r>
    <r>
      <rPr>
        <b/>
        <sz val="10"/>
        <color indexed="8"/>
        <rFont val="Times New Roman"/>
        <family val="1"/>
      </rPr>
      <t xml:space="preserve">inclusive </t>
    </r>
    <r>
      <rPr>
        <sz val="10"/>
        <color indexed="8"/>
        <rFont val="Times New Roman"/>
        <family val="1"/>
      </rPr>
      <t>fornecimento dos materiais, medido após a compactação</t>
    </r>
  </si>
  <si>
    <r>
      <t xml:space="preserve">Base de solo-cimento executado “in loco”.  O custo indeniza as operações de execução na pista, </t>
    </r>
    <r>
      <rPr>
        <b/>
        <sz val="10"/>
        <color indexed="8"/>
        <rFont val="Times New Roman"/>
        <family val="1"/>
      </rPr>
      <t>inclusive</t>
    </r>
    <r>
      <rPr>
        <sz val="10"/>
        <color indexed="8"/>
        <rFont val="Times New Roman"/>
        <family val="1"/>
      </rPr>
      <t xml:space="preserve"> transporte da água e se aplica ao volume de solo-cimento executado, medido após a compactação, </t>
    </r>
    <r>
      <rPr>
        <b/>
        <sz val="10"/>
        <color indexed="8"/>
        <rFont val="Times New Roman"/>
        <family val="1"/>
      </rPr>
      <t>exclusive</t>
    </r>
    <r>
      <rPr>
        <sz val="10"/>
        <color indexed="8"/>
        <rFont val="Times New Roman"/>
        <family val="1"/>
      </rPr>
      <t xml:space="preserve"> escavação, cimento e transporte dos materiais</t>
    </r>
  </si>
  <si>
    <r>
      <t xml:space="preserve">Idem item 08.004.0001, com os materiais misturados na usina, indenizando as operações de execução na usina e na pista, </t>
    </r>
    <r>
      <rPr>
        <b/>
        <sz val="10"/>
        <color indexed="8"/>
        <rFont val="Times New Roman"/>
        <family val="1"/>
      </rPr>
      <t>exclusive</t>
    </r>
    <r>
      <rPr>
        <sz val="10"/>
        <color indexed="8"/>
        <rFont val="Times New Roman"/>
        <family val="1"/>
      </rPr>
      <t xml:space="preserve"> ainda o transporte da usina para a pista</t>
    </r>
  </si>
  <si>
    <r>
      <t xml:space="preserve">Base de solo estabilizado (solo + brita), com os materiais misturados na usina.  O custo indeniza a execução na usina e na pista, e se aplica ao volume medido após a compactação, </t>
    </r>
    <r>
      <rPr>
        <b/>
        <sz val="10"/>
        <color indexed="8"/>
        <rFont val="Times New Roman"/>
        <family val="1"/>
      </rPr>
      <t>inclusive</t>
    </r>
    <r>
      <rPr>
        <sz val="10"/>
        <color indexed="8"/>
        <rFont val="Times New Roman"/>
        <family val="1"/>
      </rPr>
      <t xml:space="preserve"> transporte de água, </t>
    </r>
    <r>
      <rPr>
        <b/>
        <sz val="10"/>
        <color indexed="8"/>
        <rFont val="Times New Roman"/>
        <family val="1"/>
      </rPr>
      <t>exclusive</t>
    </r>
    <r>
      <rPr>
        <sz val="10"/>
        <color indexed="8"/>
        <rFont val="Times New Roman"/>
        <family val="1"/>
      </rPr>
      <t xml:space="preserve"> escavação, carga e transporte dos solos utilizados e brita</t>
    </r>
  </si>
  <si>
    <r>
      <t xml:space="preserve">Base ou sub-base de solo-cal, com mistura em usina, </t>
    </r>
    <r>
      <rPr>
        <b/>
        <sz val="10"/>
        <color indexed="8"/>
        <rFont val="Times New Roman"/>
        <family val="1"/>
      </rPr>
      <t xml:space="preserve">exclusive </t>
    </r>
    <r>
      <rPr>
        <sz val="10"/>
        <color indexed="8"/>
        <rFont val="Times New Roman"/>
        <family val="1"/>
      </rPr>
      <t>escavação, transporte do solo e transporte da mistura, mas incluindo o fornecimento da cal, medido após a compactação</t>
    </r>
  </si>
  <si>
    <r>
      <t xml:space="preserve">Base de macadame cimentado de mistura prévia (concreto magro), traço 1:15, de acordo com as “Instruções para execução”, do DER-RJ, </t>
    </r>
    <r>
      <rPr>
        <b/>
        <sz val="10"/>
        <color indexed="8"/>
        <rFont val="Times New Roman"/>
        <family val="1"/>
      </rPr>
      <t>inclusive</t>
    </r>
    <r>
      <rPr>
        <sz val="10"/>
        <color indexed="8"/>
        <rFont val="Times New Roman"/>
        <family val="1"/>
      </rPr>
      <t xml:space="preserve"> transporte para pista</t>
    </r>
  </si>
  <si>
    <t>Idem item 08.005.0001, sendo o traço 1:19</t>
  </si>
  <si>
    <t>Idem item 08.005.0001, sendo o traço 1:24</t>
  </si>
  <si>
    <t>Pavimentação com Paralelepípedo</t>
  </si>
  <si>
    <r>
      <t xml:space="preserve">Pavimentação com paralelepípedos sobre colchão de pó-de-pedra e rejuntamento com argamassa de cimento e areia, no traço 1:3, </t>
    </r>
    <r>
      <rPr>
        <b/>
        <sz val="10"/>
        <color indexed="8"/>
        <rFont val="Times New Roman"/>
        <family val="1"/>
      </rPr>
      <t>inclusive</t>
    </r>
    <r>
      <rPr>
        <sz val="10"/>
        <color indexed="8"/>
        <rFont val="Times New Roman"/>
        <family val="1"/>
      </rPr>
      <t xml:space="preserve"> fornecimento de todos os materiais</t>
    </r>
  </si>
  <si>
    <t>Idem item 08.009.0003, sendo o rejuntamento com betume e cascalhinho</t>
  </si>
  <si>
    <r>
      <t xml:space="preserve">Pavimentação com paralelepípedos sobre colchão de areia e rejuntamento do mesmo material, </t>
    </r>
    <r>
      <rPr>
        <b/>
        <sz val="10"/>
        <color indexed="8"/>
        <rFont val="Times New Roman"/>
        <family val="1"/>
      </rPr>
      <t>inclusive</t>
    </r>
    <r>
      <rPr>
        <sz val="10"/>
        <color indexed="8"/>
        <rFont val="Times New Roman"/>
        <family val="1"/>
      </rPr>
      <t xml:space="preserve"> fornecimento de todos os materiais</t>
    </r>
  </si>
  <si>
    <r>
      <t xml:space="preserve">Pavimentação com paralelepípedos sobre colchão de pó-de-pedra, base de 10cm de concreto magro fck=10MPa e rejuntamento com betume e cascalhinho, </t>
    </r>
    <r>
      <rPr>
        <b/>
        <sz val="10"/>
        <color indexed="8"/>
        <rFont val="Times New Roman"/>
        <family val="1"/>
      </rPr>
      <t>inclusive</t>
    </r>
    <r>
      <rPr>
        <sz val="10"/>
        <color indexed="8"/>
        <rFont val="Times New Roman"/>
        <family val="1"/>
      </rPr>
      <t xml:space="preserve"> o fornecimento de todos os materiais</t>
    </r>
  </si>
  <si>
    <r>
      <t xml:space="preserve">Sarjeta-guia de paralelepípedo (1 fiada), assente sobre base de concreto fck=10MPa, </t>
    </r>
    <r>
      <rPr>
        <b/>
        <sz val="10"/>
        <color indexed="8"/>
        <rFont val="Times New Roman"/>
        <family val="1"/>
      </rPr>
      <t>inclusive</t>
    </r>
    <r>
      <rPr>
        <sz val="10"/>
        <color indexed="8"/>
        <rFont val="Times New Roman"/>
        <family val="1"/>
      </rPr>
      <t xml:space="preserve"> esta, rejuntamento de argamassa de cimento e areia (traço 1:3), para pavimentação betuminosa</t>
    </r>
  </si>
  <si>
    <r>
      <t xml:space="preserve">Sarjeta de paralelepípedos (3 fiadas),assente sobre colchão de pó-de-pedra, </t>
    </r>
    <r>
      <rPr>
        <b/>
        <sz val="10"/>
        <color indexed="8"/>
        <rFont val="Times New Roman"/>
        <family val="1"/>
      </rPr>
      <t xml:space="preserve">inclusive </t>
    </r>
    <r>
      <rPr>
        <sz val="10"/>
        <color indexed="8"/>
        <rFont val="Times New Roman"/>
        <family val="1"/>
      </rPr>
      <t>fornecimento do pó-de-pedra e base de macadame hidráulico, com 15cm de espessura e rejuntamento com betume e cascalhinho</t>
    </r>
  </si>
  <si>
    <t>Travessão e Meio-Fio em Granito</t>
  </si>
  <si>
    <t>Travessão ou tento de granito, fornecimento e assentamento com rejuntamento de argamassa de cimento e areia, no traço 1:4</t>
  </si>
  <si>
    <t>Meio-fio em granito, com seção de (20x25)cm, formato de paralelogramo com ângulo de 83º, superfícies sem polimento com chanfro de 1cm na parte superior, em uma das faces, fornecimento e assentamento com rejuntamento de argamassa de cimento e areia no traço 1:4</t>
  </si>
  <si>
    <t>Meio-fio reto de granito, altura de 0,35m, apicoado comum, fornecimento e assentamento com rejuntamento de argamassa de cimento e areia no traço 1:4</t>
  </si>
  <si>
    <t>Tratamento Anti-Pó</t>
  </si>
  <si>
    <r>
      <t xml:space="preserve">Revestimento primário com tratamento antipó, </t>
    </r>
    <r>
      <rPr>
        <b/>
        <sz val="10"/>
        <color indexed="8"/>
        <rFont val="Times New Roman"/>
        <family val="1"/>
      </rPr>
      <t xml:space="preserve">inclusive </t>
    </r>
    <r>
      <rPr>
        <sz val="10"/>
        <color indexed="8"/>
        <rFont val="Times New Roman"/>
        <family val="1"/>
      </rPr>
      <t>fornecimento dos materiais</t>
    </r>
  </si>
  <si>
    <t>Pavimentos Flexíveis</t>
  </si>
  <si>
    <r>
      <t xml:space="preserve">Revestimento do tipo “Tratamento superficial betuminoso simples”, de acordo com as “Instruções para execução”, do DER-RJ, </t>
    </r>
    <r>
      <rPr>
        <b/>
        <sz val="10"/>
        <color indexed="8"/>
        <rFont val="Times New Roman"/>
        <family val="1"/>
      </rPr>
      <t>inclusive</t>
    </r>
    <r>
      <rPr>
        <sz val="10"/>
        <color indexed="8"/>
        <rFont val="Times New Roman"/>
        <family val="1"/>
      </rPr>
      <t xml:space="preserve"> transporte dentro do canteiro</t>
    </r>
  </si>
  <si>
    <t>Idem item 08.015.0002, sendo duplo</t>
  </si>
  <si>
    <t>Idem item 08.015.0002, sendo triplo</t>
  </si>
  <si>
    <r>
      <t xml:space="preserve">Macadame betuminoso de penetração direta, com capa selante, de acordo com as “Instruções para execução”, do DER-RJ. O custo indeniza as operações de execução, </t>
    </r>
    <r>
      <rPr>
        <b/>
        <sz val="10"/>
        <color indexed="8"/>
        <rFont val="Times New Roman"/>
        <family val="1"/>
      </rPr>
      <t xml:space="preserve">inclusive </t>
    </r>
    <r>
      <rPr>
        <sz val="10"/>
        <color indexed="8"/>
        <rFont val="Times New Roman"/>
        <family val="1"/>
      </rPr>
      <t>o fornecimento  dos materiais empregados, medido o volume após a compressão</t>
    </r>
  </si>
  <si>
    <r>
      <t xml:space="preserve">Pré-mistura a frio, de acordo com as “Instruções para execução”, do DER-RJ. O custo indeniza as operações de execução, fornecimento dos materiais empregados, e aplica-se ao volume executado, medido após a compressão, </t>
    </r>
    <r>
      <rPr>
        <b/>
        <sz val="10"/>
        <color indexed="8"/>
        <rFont val="Times New Roman"/>
        <family val="1"/>
      </rPr>
      <t xml:space="preserve">exclusive </t>
    </r>
    <r>
      <rPr>
        <sz val="10"/>
        <color indexed="8"/>
        <rFont val="Times New Roman"/>
        <family val="1"/>
      </rPr>
      <t>transporte da usina para a pista</t>
    </r>
  </si>
  <si>
    <r>
      <t>Capa selante compreendendo aplicação de asfalto na proporção de 0,7 a 1,5</t>
    </r>
    <r>
      <rPr>
        <sz val="10"/>
        <color indexed="8"/>
        <rFont val="MT Extra"/>
        <family val="1"/>
        <charset val="2"/>
      </rPr>
      <t>l</t>
    </r>
    <r>
      <rPr>
        <sz val="10"/>
        <color indexed="8"/>
        <rFont val="Times New Roman"/>
        <family val="1"/>
      </rPr>
      <t>/m², distribuição de agregado (5 a 15kg/m²) e compactação com rolo leve</t>
    </r>
  </si>
  <si>
    <t>Microrrevestimento asfáltico a frio, com emprego de emulsão modificada com polímeros, aditivo de controle de rompimento, consumo por m² entre 10kg a 12kg, em uma única camada, com emprego da faixa III ou IV da ISSA. O custo inclui todos os materiais, equipamentos, mão-de-obra e  execução. O microrrevestimento asfáltico a frio deverá atender as especificações da ISSA ou do DNIT</t>
  </si>
  <si>
    <r>
      <t xml:space="preserve">Microrrevestimento asfáltico a frio, com emulsão modificada com polímero (SBS) e fibras, espessura de 1cm, </t>
    </r>
    <r>
      <rPr>
        <b/>
        <sz val="10"/>
        <color indexed="8"/>
        <rFont val="Times New Roman"/>
        <family val="1"/>
      </rPr>
      <t xml:space="preserve">inclusive </t>
    </r>
    <r>
      <rPr>
        <sz val="10"/>
        <color indexed="8"/>
        <rFont val="Times New Roman"/>
        <family val="1"/>
      </rPr>
      <t xml:space="preserve">fornecimento de todos os materias, conforme “Instruções para execução” do DER- RJ </t>
    </r>
  </si>
  <si>
    <r>
      <t xml:space="preserve">Revestimento de concreto betuminoso usinado a quente, com 8cm de espessura, executado em 2 camadas, sendo a inferior de ligação (“Binder”), com 4cm de espessura e a superior de rolamento, de acordo com as “Instruções para execução”, do DER-RJ, </t>
    </r>
    <r>
      <rPr>
        <b/>
        <sz val="10"/>
        <color indexed="8"/>
        <rFont val="Times New Roman"/>
        <family val="1"/>
      </rPr>
      <t>exclusive</t>
    </r>
    <r>
      <rPr>
        <sz val="10"/>
        <color indexed="8"/>
        <rFont val="Times New Roman"/>
        <family val="1"/>
      </rPr>
      <t xml:space="preserve"> transporte da usina para a pista</t>
    </r>
  </si>
  <si>
    <r>
      <t xml:space="preserve">Revestimento de concreto betuminoso usinado a quente, com 10cm de espessura, executado em 2 camadas, sendo a inferior de ligação (“Binder”) com 6cm de espessura e a superior de rolamento, de acordo com as “Instruções para execução”, do DER-RJ, </t>
    </r>
    <r>
      <rPr>
        <b/>
        <sz val="10"/>
        <color indexed="8"/>
        <rFont val="Times New Roman"/>
        <family val="1"/>
      </rPr>
      <t>exclusive</t>
    </r>
    <r>
      <rPr>
        <sz val="10"/>
        <color indexed="8"/>
        <rFont val="Times New Roman"/>
        <family val="1"/>
      </rPr>
      <t xml:space="preserve"> transporte da usina para a pista</t>
    </r>
  </si>
  <si>
    <t>08.015.0045-0</t>
  </si>
  <si>
    <t>Idem item 08.015.0042, utilizando agregado siderúrgico (escória de aciaria)</t>
  </si>
  <si>
    <r>
      <t xml:space="preserve">Revestimento de concreto asfáltico betuminoso usinado a quente, com 5cm de espessura, executado em uma camada, de acordo com as “Instruções para execução”, do DER-RJ, </t>
    </r>
    <r>
      <rPr>
        <b/>
        <sz val="10"/>
        <color indexed="8"/>
        <rFont val="Times New Roman"/>
        <family val="1"/>
      </rPr>
      <t>exclusive</t>
    </r>
    <r>
      <rPr>
        <sz val="10"/>
        <color indexed="8"/>
        <rFont val="Times New Roman"/>
        <family val="1"/>
      </rPr>
      <t xml:space="preserve"> o transporte da usina para pista, e considerando uma produção de usina de 2.000t/mês</t>
    </r>
  </si>
  <si>
    <t>Idem item 08.015.0050, para uma produção de usina de 3.000t/mês</t>
  </si>
  <si>
    <t>Idem item 08.015.0050, para uma produção de usina de 4.000t/mês</t>
  </si>
  <si>
    <t>Idem item 08.015.0050, para uma produção de usina de 6.000t/mês</t>
  </si>
  <si>
    <t>Idem item 08.015.0050, para uma produção de usina de 8.000t/mês</t>
  </si>
  <si>
    <t>Idem item 08.015.0050, para uma produção de usina de 10.000t/mês</t>
  </si>
  <si>
    <r>
      <t xml:space="preserve">Revestimento de concreto betuminoso usinado a quente, para camada de rolamento, com 4cm de espessura, </t>
    </r>
    <r>
      <rPr>
        <b/>
        <sz val="10"/>
        <color indexed="8"/>
        <rFont val="Times New Roman"/>
        <family val="1"/>
      </rPr>
      <t>exclusive</t>
    </r>
    <r>
      <rPr>
        <sz val="10"/>
        <color indexed="8"/>
        <rFont val="Times New Roman"/>
        <family val="1"/>
      </rPr>
      <t xml:space="preserve"> transporte da usina para a pista, e considerando uma produção de usina de 2.000t/mês</t>
    </r>
  </si>
  <si>
    <t>Idem item 08.015.0070, para uma produção de usina de 3.000t/mês</t>
  </si>
  <si>
    <t>Idem item 08.015.0070, para uma produção de usina de 4.000t/mês</t>
  </si>
  <si>
    <t>Idem item 08.015.0070, para uma produção de usina de 6.000t/mês</t>
  </si>
  <si>
    <t>Idem item 08.015.0070, para uma produção de usina de 8.000t/mês</t>
  </si>
  <si>
    <t>Idem item 08.015.0070, para uma produção de usina de 10.000t/mês</t>
  </si>
  <si>
    <r>
      <t xml:space="preserve">Revestimento de concreto betuminoso usinado a quente, para camada de rolamento, com 3cm de espessura, </t>
    </r>
    <r>
      <rPr>
        <b/>
        <sz val="10"/>
        <color indexed="8"/>
        <rFont val="Times New Roman"/>
        <family val="1"/>
      </rPr>
      <t>exclusive</t>
    </r>
    <r>
      <rPr>
        <sz val="10"/>
        <color indexed="8"/>
        <rFont val="Times New Roman"/>
        <family val="1"/>
      </rPr>
      <t xml:space="preserve"> transporte da usina para a pista, e considerando uma produção de usina de 2.000t/mês</t>
    </r>
  </si>
  <si>
    <t>Idem item 08.015.0077, para uma produção de usina de 3.000t/mês</t>
  </si>
  <si>
    <t>Idem item 08.015.0077, para uma produção de usina de 4.000t/mês</t>
  </si>
  <si>
    <t>Idem item 08.015.0077, para uma produção de usina de 6.000t/mês</t>
  </si>
  <si>
    <t>Idem item 08.015.0077, para uma produção de usina de 8.000t/mês</t>
  </si>
  <si>
    <t>Idem item 08.015.0077, para uma produção de usina de 10.000t/mês</t>
  </si>
  <si>
    <t>Pavimentação com Fibra SMA</t>
  </si>
  <si>
    <r>
      <t xml:space="preserve">Pavimentação com camada de rolamento de SMA (“Brita Mastique Asfalto”), espessura de 3,4cm, nivelamento eletrônico, </t>
    </r>
    <r>
      <rPr>
        <b/>
        <sz val="10"/>
        <color indexed="8"/>
        <rFont val="Times New Roman"/>
        <family val="1"/>
      </rPr>
      <t xml:space="preserve">inclusive </t>
    </r>
    <r>
      <rPr>
        <sz val="10"/>
        <color indexed="8"/>
        <rFont val="Times New Roman"/>
        <family val="1"/>
      </rPr>
      <t>fornecimento dos materiais e junta tipo “infra-red”</t>
    </r>
  </si>
  <si>
    <t xml:space="preserve">Idem item 08.015.0083, com espessura de 4cm </t>
  </si>
  <si>
    <t>Concreto Asfáltico Utilizando Asfalto de Borracha</t>
  </si>
  <si>
    <r>
      <t xml:space="preserve">Concreto asfáltico usinado a quente, com asfalto de borracha, tipo “Terminal Blend”, utilizando até 15% de borracha granulada de pneus, para camada de rolamento, de acordo com as especificações da PCRJ, </t>
    </r>
    <r>
      <rPr>
        <b/>
        <sz val="10"/>
        <color indexed="8"/>
        <rFont val="Times New Roman"/>
        <family val="1"/>
      </rPr>
      <t xml:space="preserve">exclusive </t>
    </r>
    <r>
      <rPr>
        <sz val="10"/>
        <color indexed="8"/>
        <rFont val="Times New Roman"/>
        <family val="1"/>
      </rPr>
      <t>o transporte da usina para pista, espalhamento e compactação  da mistura, satisfazendo as propriedades da Norma DER/PR-ES-P-28/5 ou DNIT ES 385/99</t>
    </r>
  </si>
  <si>
    <t xml:space="preserve">Veja, também, os itens 08.015.0310, 08.015.0315, 08.015.0350 e 08.015.0360 </t>
  </si>
  <si>
    <t>Membrana de Absorção de Esforços</t>
  </si>
  <si>
    <r>
      <t xml:space="preserve">Execução de membrana de absorção de esforços (SAMI-R), </t>
    </r>
    <r>
      <rPr>
        <b/>
        <sz val="10"/>
        <color indexed="8"/>
        <rFont val="Times New Roman"/>
        <family val="1"/>
      </rPr>
      <t xml:space="preserve">inclusive </t>
    </r>
    <r>
      <rPr>
        <sz val="10"/>
        <color indexed="8"/>
        <rFont val="Times New Roman"/>
        <family val="1"/>
      </rPr>
      <t>fornecimento dos materiais</t>
    </r>
  </si>
  <si>
    <r>
      <t>Execução de membrana de absorção de esforços (SAMI-R), utilizando ligante de asfalto-borracha, aplicado a aproximadamente 170º C, com viscosidade de 3500 cp e taxa de 2,8</t>
    </r>
    <r>
      <rPr>
        <sz val="10"/>
        <color indexed="8"/>
        <rFont val="MT Extra"/>
        <family val="1"/>
        <charset val="2"/>
      </rPr>
      <t>l</t>
    </r>
    <r>
      <rPr>
        <sz val="10"/>
        <color indexed="8"/>
        <rFont val="Times New Roman"/>
        <family val="1"/>
      </rPr>
      <t xml:space="preserve">/m², </t>
    </r>
    <r>
      <rPr>
        <b/>
        <sz val="10"/>
        <color indexed="8"/>
        <rFont val="Times New Roman"/>
        <family val="1"/>
      </rPr>
      <t>exclusive</t>
    </r>
    <r>
      <rPr>
        <sz val="10"/>
        <color indexed="8"/>
        <rFont val="Times New Roman"/>
        <family val="1"/>
      </rPr>
      <t xml:space="preserve"> o fornecimento do ligante</t>
    </r>
  </si>
  <si>
    <r>
      <t>Execução de membrana de absorção de esforços (SAMI-R), utilizando BMB, aplicado a aproximadamente 170ºC, com viscosidade de 3500cp e taxa de 2,8</t>
    </r>
    <r>
      <rPr>
        <sz val="10"/>
        <color indexed="8"/>
        <rFont val="MT Extra"/>
        <family val="1"/>
        <charset val="2"/>
      </rPr>
      <t>l</t>
    </r>
    <r>
      <rPr>
        <sz val="10"/>
        <color indexed="8"/>
        <rFont val="Times New Roman"/>
        <family val="1"/>
      </rPr>
      <t xml:space="preserve">/m², </t>
    </r>
    <r>
      <rPr>
        <b/>
        <sz val="10"/>
        <color indexed="8"/>
        <rFont val="Times New Roman"/>
        <family val="1"/>
      </rPr>
      <t xml:space="preserve">inclusive </t>
    </r>
    <r>
      <rPr>
        <sz val="10"/>
        <color indexed="8"/>
        <rFont val="Times New Roman"/>
        <family val="1"/>
      </rPr>
      <t>fornecimento dos materiais</t>
    </r>
  </si>
  <si>
    <t>Revestimento de Concreto Asfáltico com Polímero</t>
  </si>
  <si>
    <t>Revestimento de concreto asfáltico, com polímero, usinado a quente, com 5cm de espessura, executado com vibroacabadora com controle eletrônico e mesa extensiva de no mínimo 7m</t>
  </si>
  <si>
    <t>Idem item 08.015.0090, com 7cm de espessura</t>
  </si>
  <si>
    <t>Lama Asfáltica</t>
  </si>
  <si>
    <r>
      <t xml:space="preserve">Lama asfáltica fina de ruptura controlada, com fornecimento e transporte dos materiais, </t>
    </r>
    <r>
      <rPr>
        <b/>
        <sz val="10"/>
        <color indexed="8"/>
        <rFont val="Times New Roman"/>
        <family val="1"/>
      </rPr>
      <t xml:space="preserve">exclusive </t>
    </r>
    <r>
      <rPr>
        <sz val="10"/>
        <color indexed="8"/>
        <rFont val="Times New Roman"/>
        <family val="1"/>
      </rPr>
      <t>emulsão</t>
    </r>
  </si>
  <si>
    <t>Idem item 08.015.0096, sendo lama asfáltica grossa</t>
  </si>
  <si>
    <t>Concreto Betuminoso Temperatura Morna</t>
  </si>
  <si>
    <r>
      <t xml:space="preserve">Revestimento de concreto betuminoso usinado em temperatura abaixo de 140ºC e compactação abaixo de 90ºC (temperatura morna), espessura de 4cm, utilizando amida sintética na proporção 3kg por t de CAP, mistura “in situ” em usina, </t>
    </r>
    <r>
      <rPr>
        <b/>
        <sz val="10"/>
        <color indexed="8"/>
        <rFont val="Times New Roman"/>
        <family val="1"/>
      </rPr>
      <t xml:space="preserve">inclusive </t>
    </r>
    <r>
      <rPr>
        <sz val="10"/>
        <color indexed="8"/>
        <rFont val="Times New Roman"/>
        <family val="1"/>
      </rPr>
      <t>fornecimento dos materiais</t>
    </r>
  </si>
  <si>
    <t>Concreto Asfáltico - Usina Própria</t>
  </si>
  <si>
    <r>
      <t xml:space="preserve">Concreto asfáltico, usinado a quente, de acordo com as determinações especificadas pela Prefeitura-RJ, </t>
    </r>
    <r>
      <rPr>
        <b/>
        <sz val="10"/>
        <color indexed="8"/>
        <rFont val="Times New Roman"/>
        <family val="1"/>
      </rPr>
      <t>inclusive</t>
    </r>
    <r>
      <rPr>
        <sz val="10"/>
        <color indexed="8"/>
        <rFont val="Times New Roman"/>
        <family val="1"/>
      </rPr>
      <t xml:space="preserve"> todos os materiais (massa fina), </t>
    </r>
    <r>
      <rPr>
        <b/>
        <sz val="10"/>
        <color indexed="8"/>
        <rFont val="Times New Roman"/>
        <family val="1"/>
      </rPr>
      <t>exclusive</t>
    </r>
    <r>
      <rPr>
        <sz val="10"/>
        <color indexed="8"/>
        <rFont val="Times New Roman"/>
        <family val="1"/>
      </rPr>
      <t xml:space="preserve"> o transporte da usina para a pista. Custo somente do preparo e materiais, </t>
    </r>
    <r>
      <rPr>
        <b/>
        <sz val="10"/>
        <color indexed="8"/>
        <rFont val="Times New Roman"/>
        <family val="1"/>
      </rPr>
      <t>exclusive</t>
    </r>
    <r>
      <rPr>
        <sz val="10"/>
        <color indexed="8"/>
        <rFont val="Times New Roman"/>
        <family val="1"/>
      </rPr>
      <t xml:space="preserve"> espalhamento e compactação, considerando uma produção de 2000t/mês</t>
    </r>
  </si>
  <si>
    <t>Idem item 08.015.0100, para uma produção de 3000t/mês</t>
  </si>
  <si>
    <t>Idem item 08.015.0100, para uma produção de 4000t/mês</t>
  </si>
  <si>
    <t>Idem item 08.015.0100, para uma produção de 6000t/mês</t>
  </si>
  <si>
    <t>Idem item 08.015.0100, para uma produção de 8000t/mês</t>
  </si>
  <si>
    <t>Idem item 08.015.0100, para uma produção de 10000t/mês</t>
  </si>
  <si>
    <r>
      <t xml:space="preserve">Concreto asfáltico, usinado a quente, de acordo com as determinações especificadas pela Prefeitura-RJ, </t>
    </r>
    <r>
      <rPr>
        <b/>
        <sz val="10"/>
        <color indexed="8"/>
        <rFont val="Times New Roman"/>
        <family val="1"/>
      </rPr>
      <t xml:space="preserve">inclusive </t>
    </r>
    <r>
      <rPr>
        <sz val="10"/>
        <color indexed="8"/>
        <rFont val="Times New Roman"/>
        <family val="1"/>
      </rPr>
      <t xml:space="preserve">todos os materiais (massa grossa), </t>
    </r>
    <r>
      <rPr>
        <b/>
        <sz val="10"/>
        <color indexed="8"/>
        <rFont val="Times New Roman"/>
        <family val="1"/>
      </rPr>
      <t>exclusive</t>
    </r>
    <r>
      <rPr>
        <sz val="10"/>
        <color indexed="8"/>
        <rFont val="Times New Roman"/>
        <family val="1"/>
      </rPr>
      <t xml:space="preserve"> o transporte da usina para a pista. Custo somente do preparo e materiais, </t>
    </r>
    <r>
      <rPr>
        <b/>
        <sz val="10"/>
        <color indexed="8"/>
        <rFont val="Times New Roman"/>
        <family val="1"/>
      </rPr>
      <t>exclusive</t>
    </r>
    <r>
      <rPr>
        <sz val="10"/>
        <color indexed="8"/>
        <rFont val="Times New Roman"/>
        <family val="1"/>
      </rPr>
      <t xml:space="preserve"> espalhamento e compactação, considerando uma produção de 2000t/mês</t>
    </r>
  </si>
  <si>
    <t>Idem item 08.015.0120, para uma produção de 3000t/mês</t>
  </si>
  <si>
    <t>Idem item 08.015.0120, para uma produção de 4000t/mês</t>
  </si>
  <si>
    <t>Idem item 08.015.0120, para uma produção de 6000t/mês</t>
  </si>
  <si>
    <t>Idem item 08.015.0120, para uma produção de 8000t/mês</t>
  </si>
  <si>
    <t>Idem item 08.015.0120, para uma produção de 10000t/mês</t>
  </si>
  <si>
    <r>
      <t xml:space="preserve">Concreto asfáltico para base, tipo CAB, usinado a quente, de acordo com as determinações especificadas pela Prefeitura-RJ, </t>
    </r>
    <r>
      <rPr>
        <b/>
        <sz val="10"/>
        <color indexed="8"/>
        <rFont val="Times New Roman"/>
        <family val="1"/>
      </rPr>
      <t>inclusive</t>
    </r>
    <r>
      <rPr>
        <sz val="10"/>
        <color indexed="8"/>
        <rFont val="Times New Roman"/>
        <family val="1"/>
      </rPr>
      <t xml:space="preserve"> todos os materiais, </t>
    </r>
    <r>
      <rPr>
        <b/>
        <sz val="10"/>
        <color indexed="8"/>
        <rFont val="Times New Roman"/>
        <family val="1"/>
      </rPr>
      <t>exclusive</t>
    </r>
    <r>
      <rPr>
        <sz val="10"/>
        <color indexed="8"/>
        <rFont val="Times New Roman"/>
        <family val="1"/>
      </rPr>
      <t xml:space="preserve"> o transporte da usina para a pista. Custo somente do preparo e materiais, </t>
    </r>
    <r>
      <rPr>
        <b/>
        <sz val="10"/>
        <color indexed="8"/>
        <rFont val="Times New Roman"/>
        <family val="1"/>
      </rPr>
      <t>exclusive</t>
    </r>
    <r>
      <rPr>
        <sz val="10"/>
        <color indexed="8"/>
        <rFont val="Times New Roman"/>
        <family val="1"/>
      </rPr>
      <t xml:space="preserve"> espalhamento e compactação, considerando uma produção de 2000t/mês</t>
    </r>
  </si>
  <si>
    <t>Idem item 08.015.0150, para uma produção de 3000t/mês</t>
  </si>
  <si>
    <t>Idem item 08.015.0150, para uma produção de 4000t/mês</t>
  </si>
  <si>
    <t>Idem item 08.015.0150, para uma produção de 6000t/mês</t>
  </si>
  <si>
    <t>Idem item 08.015.0150, para uma produção de 8000t/mês</t>
  </si>
  <si>
    <t>Idem item 08.015.0150, para uma produção de 10000t/mês</t>
  </si>
  <si>
    <t>Concreto Asfáltico - Importado de Usina</t>
  </si>
  <si>
    <t>Idem item 08.015.0050, considerando o concreto asfáltico importado de usina</t>
  </si>
  <si>
    <t>Idem item 08.015.0051, considerando o concreto asfáltico importado de usina</t>
  </si>
  <si>
    <t>Idem item 08.015.0052, considerando o concreto asfáltico importado de usina</t>
  </si>
  <si>
    <t>Idem item 08.015.0053, considerando o concreto asfáltico importado de usina</t>
  </si>
  <si>
    <t>Idem item 08.015.0054, considerando o concreto asfáltico importado de usina</t>
  </si>
  <si>
    <t>Idem item 08.015.0055, considerando o concreto asfáltico importado de usina</t>
  </si>
  <si>
    <t>Idem item 08.015.0070, considerando o concreto asfáltico importado de usina</t>
  </si>
  <si>
    <t>Idem item 08.015.0071, considerando o concreto asfáltico importado de usina</t>
  </si>
  <si>
    <t>Idem item 08.015.0072, considerando o concreto asfáltico importado de usina</t>
  </si>
  <si>
    <t>Idem item 08.015.0073, considerando o concreto asfáltico importado de usina</t>
  </si>
  <si>
    <t>Idem item 08.015.0074, considerando o concreto asfáltico importado de usina</t>
  </si>
  <si>
    <t>Idem item 08.015.0075, considerando o concreto asfáltico importado de usina</t>
  </si>
  <si>
    <t>Idem item 08.015.0100, considerando o concreto asfáltico importado de usina</t>
  </si>
  <si>
    <t>Idem item 08.015.0101, considerando o concreto asfáltico importado de usina</t>
  </si>
  <si>
    <t>Idem item 08.015.0102, considerando o concreto asfáltico importado de usina</t>
  </si>
  <si>
    <t>Idem item 08.015.0103, considerando o concreto asfáltico importado de usina</t>
  </si>
  <si>
    <t>Idem item 08.015.0104, considerando o concreto asfáltico importado de usina</t>
  </si>
  <si>
    <t>Idem item 08.015.0105, considerando o concreto asfáltico importado de usina</t>
  </si>
  <si>
    <t>Idem item 08.015.0120, considerando o concreto asfáltico importado de usina</t>
  </si>
  <si>
    <t>Idem item 08.015.0121, considerando o concreto asfáltico importado de usina</t>
  </si>
  <si>
    <t>Idem item 08.015.0122, considerando o concreto asfáltico importado de usina</t>
  </si>
  <si>
    <t>Idem item 08.015.0123, considerando o concreto asfáltico importado de usina</t>
  </si>
  <si>
    <t>Idem item 08.015.0124, considerando o concreto asfáltico importado de usina</t>
  </si>
  <si>
    <t>Idem item 08.015.0125, considerando o concreto asfáltico importado de usina</t>
  </si>
  <si>
    <t>Idem item 08.015.0150, considerando o concreto asfáltico importado de usina</t>
  </si>
  <si>
    <t>Idem item 08.015.0151, considerando o concreto asfáltico importado de usina</t>
  </si>
  <si>
    <t>Idem item 08.015.0152, considerando o concreto asfáltico importado de usina</t>
  </si>
  <si>
    <t>Idem item 08.015.0153, considerando o concreto asfáltico importado de usina</t>
  </si>
  <si>
    <t>Idem item 08.015.0154, considerando o concreto asfáltico importado de usina</t>
  </si>
  <si>
    <t>Idem item 08.015.0155, considerando o concreto asfáltico importado de usina</t>
  </si>
  <si>
    <t>Mistura Betuminosa, tipos “Gap”, “Open Graded (OGFC)”</t>
  </si>
  <si>
    <t>08.015.0310 -</t>
  </si>
  <si>
    <r>
      <t xml:space="preserve">Mistura betuminosa tipo “gap graded”, utilizando no mínimo 8,0% de BMB, espalhamento e compactação, com resultado de “grip test” (ASTM) maior que 0,60, </t>
    </r>
    <r>
      <rPr>
        <b/>
        <sz val="10"/>
        <color indexed="8"/>
        <rFont val="Times New Roman"/>
        <family val="1"/>
      </rPr>
      <t>exclusive</t>
    </r>
    <r>
      <rPr>
        <sz val="10"/>
        <color indexed="8"/>
        <rFont val="Times New Roman"/>
        <family val="1"/>
      </rPr>
      <t xml:space="preserve"> fornecimento dos materiais (ligante e brita), usinagem e transporte da massa</t>
    </r>
  </si>
  <si>
    <t>08.015.0315 -</t>
  </si>
  <si>
    <r>
      <t xml:space="preserve">Mistura betuminosa tipo “open graded”, utilizando no mínimo 9,5% de BMB, espalhamento e compactação, com resultado de “grip test” (ASTM) maior que 0,75 e ruído menor que 97dB, </t>
    </r>
    <r>
      <rPr>
        <b/>
        <sz val="10"/>
        <color indexed="8"/>
        <rFont val="Times New Roman"/>
        <family val="1"/>
      </rPr>
      <t>exclusive</t>
    </r>
    <r>
      <rPr>
        <sz val="10"/>
        <color indexed="8"/>
        <rFont val="Times New Roman"/>
        <family val="1"/>
      </rPr>
      <t xml:space="preserve"> fornecimento dos materiais (ligante e brita), usinagem e transporte da massa</t>
    </r>
  </si>
  <si>
    <r>
      <t xml:space="preserve">Mistura betuminosa tipo “gap graded”, utilizando ligante de asfalto-borracha e brita 1, espalhamento e compactação, com resultado de “grip test” (ASTM) maior que 0,60, </t>
    </r>
    <r>
      <rPr>
        <b/>
        <sz val="10"/>
        <color indexed="8"/>
        <rFont val="Times New Roman"/>
        <family val="1"/>
      </rPr>
      <t>exclusive</t>
    </r>
    <r>
      <rPr>
        <sz val="10"/>
        <color indexed="8"/>
        <rFont val="Times New Roman"/>
        <family val="1"/>
      </rPr>
      <t xml:space="preserve"> fornecimento do ligante, usinagem e transporte da massa</t>
    </r>
  </si>
  <si>
    <r>
      <t xml:space="preserve">Mistura betuminosa tipo “open graded”, utilizando ligante de asfalto-borracha e brita 1, espalhamento e compactação, com resultado de “grip test” (ASTM) maior que 0,75 e ruído menor que 97dB, </t>
    </r>
    <r>
      <rPr>
        <b/>
        <sz val="10"/>
        <color indexed="8"/>
        <rFont val="Times New Roman"/>
        <family val="1"/>
      </rPr>
      <t>exclusive</t>
    </r>
    <r>
      <rPr>
        <sz val="10"/>
        <color indexed="8"/>
        <rFont val="Times New Roman"/>
        <family val="1"/>
      </rPr>
      <t xml:space="preserve"> fornecimento do ligante, usinagem e transporte da massa</t>
    </r>
  </si>
  <si>
    <t>Mistura betuminosa utilizando BMB, tipo “open graded” ou “gap graded”, considerando apenas a usinagem</t>
  </si>
  <si>
    <t>Ligante Modificado de Asfalto-Borracha</t>
  </si>
  <si>
    <t>Produção de ligante modificado de asfalto-borracha (BMB) “in situ” tipo “field blend”, com utilização de borracha reciclada como polímero, na proporção de 20% de pó-de-borracha em peso, em conformidade com ASTM 6114, ASTM D8 e com a resolução 19/2005 de 11/7/2005 da ANP</t>
  </si>
  <si>
    <t>Idem item 08.015.0360, na proporção de 18% de pó-de-borracha granulada e 2% de polímero, em peso</t>
  </si>
  <si>
    <t>Idem item 08.015.0360, sendo o ligante importado</t>
  </si>
  <si>
    <t>Asfalto Reciclado</t>
  </si>
  <si>
    <t>Reciclagem de pavimento (técnica de espuma de asfalto), com a adição de CAP 50/70, cimento portland e água e todos os materiais necessários, com até 15cm de espessura, considerando a execução no período diurno e em meia pista. (volume medido após a compactação)</t>
  </si>
  <si>
    <t>Sonorizador em Faixas de CBUQ</t>
  </si>
  <si>
    <r>
      <t xml:space="preserve">Sonorizador de CBUQ com 8,00m de largura e 10,20m de extensão feito em faixas, </t>
    </r>
    <r>
      <rPr>
        <b/>
        <sz val="10"/>
        <color indexed="8"/>
        <rFont val="Times New Roman"/>
        <family val="1"/>
      </rPr>
      <t xml:space="preserve">inclusive </t>
    </r>
    <r>
      <rPr>
        <sz val="10"/>
        <color indexed="8"/>
        <rFont val="Times New Roman"/>
        <family val="1"/>
      </rPr>
      <t>materiais</t>
    </r>
  </si>
  <si>
    <t>Revestimento com Areia-Asfalto</t>
  </si>
  <si>
    <t>Areia-asfalto, a quente, de acordo com as “Instruções para execução”, do DER-RJ. O custo indeniza as operações de execução, fornecimento e transporte dos materiais empregados, e se aplica ao volume executado medido após a compressão</t>
  </si>
  <si>
    <t>Idem item 08.016.0001, para areia-asfalto a frio</t>
  </si>
  <si>
    <t>Pavimento Rígido - Placa de Concreto</t>
  </si>
  <si>
    <t>Revestimento em placas de concreto, de acordo com as “Instruções para execução”, do DER-RJ. O custo indeniza as operações de execução, fornecimento e transporte dos materiais empregados, bem como o transporte de água, e se aplica ao volume executado</t>
  </si>
  <si>
    <t>Idem item 08.017.0006, utilizando concreto importado de usina de 25MPa</t>
  </si>
  <si>
    <t>Pavimento Rígido para Ciclovia - Colorido</t>
  </si>
  <si>
    <r>
      <t xml:space="preserve">Pavimento rígido, para ciclovia, com 8cm de espessura, em concreto argamassado, 15MPa, colorido com óxido de ferro vermelho sintético, juntas serradas, lona plástica de polietileno de 0,20mm, e camada regularizadora de pó-de-pedra, compactada mecanicamente, com acabamento de superficie desempenado, camurçado e vassourado, cura com manta geotêxtil e proteção com cumeeira de sarrafo de madeira e lona plástica, </t>
    </r>
    <r>
      <rPr>
        <b/>
        <sz val="10"/>
        <color indexed="8"/>
        <rFont val="Times New Roman"/>
        <family val="1"/>
      </rPr>
      <t>exclusive</t>
    </r>
    <r>
      <rPr>
        <sz val="10"/>
        <color indexed="8"/>
        <rFont val="Times New Roman"/>
        <family val="1"/>
      </rPr>
      <t xml:space="preserve"> preparo do terreno</t>
    </r>
  </si>
  <si>
    <t>Revestimento em Saibro</t>
  </si>
  <si>
    <r>
      <t xml:space="preserve">Revestimento de saibro, executado mecanicamente, comprimido em camada, </t>
    </r>
    <r>
      <rPr>
        <b/>
        <sz val="10"/>
        <color indexed="8"/>
        <rFont val="Times New Roman"/>
        <family val="1"/>
      </rPr>
      <t>exclusive</t>
    </r>
    <r>
      <rPr>
        <sz val="10"/>
        <color indexed="8"/>
        <rFont val="Times New Roman"/>
        <family val="1"/>
      </rPr>
      <t xml:space="preserve"> fornecimento do saibro, sendo a camada medida após a compactação</t>
    </r>
  </si>
  <si>
    <r>
      <t xml:space="preserve">Idem item 08.018.0001, </t>
    </r>
    <r>
      <rPr>
        <b/>
        <sz val="10"/>
        <color indexed="8"/>
        <rFont val="Times New Roman"/>
        <family val="1"/>
      </rPr>
      <t xml:space="preserve">inclusive </t>
    </r>
    <r>
      <rPr>
        <sz val="10"/>
        <color indexed="8"/>
        <rFont val="Times New Roman"/>
        <family val="1"/>
      </rPr>
      <t>fornecimento do saibro</t>
    </r>
  </si>
  <si>
    <r>
      <t xml:space="preserve">Idem item 08.018.0001, com saibro melhorado com cimento, sendo a proporção de 5% em volume (72kg/m³), </t>
    </r>
    <r>
      <rPr>
        <b/>
        <sz val="10"/>
        <color indexed="8"/>
        <rFont val="Times New Roman"/>
        <family val="1"/>
      </rPr>
      <t xml:space="preserve">inclusive </t>
    </r>
    <r>
      <rPr>
        <sz val="10"/>
        <color indexed="8"/>
        <rFont val="Times New Roman"/>
        <family val="1"/>
      </rPr>
      <t>fornecimento dos materiais</t>
    </r>
  </si>
  <si>
    <r>
      <t xml:space="preserve">Revestimento de saibro, executado manualmente, comprimido em camada, </t>
    </r>
    <r>
      <rPr>
        <b/>
        <sz val="10"/>
        <color indexed="8"/>
        <rFont val="Times New Roman"/>
        <family val="1"/>
      </rPr>
      <t xml:space="preserve">exclusive </t>
    </r>
    <r>
      <rPr>
        <sz val="10"/>
        <color indexed="8"/>
        <rFont val="Times New Roman"/>
        <family val="1"/>
      </rPr>
      <t>o fornecimento do saibro, sendo a camada medida após a compressão</t>
    </r>
  </si>
  <si>
    <r>
      <t xml:space="preserve">Idem item 08.018.0020, </t>
    </r>
    <r>
      <rPr>
        <b/>
        <sz val="10"/>
        <color indexed="8"/>
        <rFont val="Times New Roman"/>
        <family val="1"/>
      </rPr>
      <t xml:space="preserve">inclusive </t>
    </r>
    <r>
      <rPr>
        <sz val="10"/>
        <color indexed="8"/>
        <rFont val="Times New Roman"/>
        <family val="1"/>
      </rPr>
      <t>fornecimento do saibro</t>
    </r>
  </si>
  <si>
    <t>Estabilização de Solo</t>
  </si>
  <si>
    <r>
      <t xml:space="preserve">Estabilização e impermeabilização de solo com 16cm de espessura, </t>
    </r>
    <r>
      <rPr>
        <b/>
        <sz val="10"/>
        <color indexed="8"/>
        <rFont val="Times New Roman"/>
        <family val="1"/>
      </rPr>
      <t>inclusive</t>
    </r>
    <r>
      <rPr>
        <sz val="10"/>
        <color indexed="8"/>
        <rFont val="Times New Roman"/>
        <family val="1"/>
      </rPr>
      <t xml:space="preserve"> equipamentos, mão-de-obra e estabilizador líquido</t>
    </r>
  </si>
  <si>
    <t>Juntas em Placas de Concreto</t>
  </si>
  <si>
    <r>
      <t xml:space="preserve">Junta longitudinal em revestimento de placas de concreto do tipo encaixe (macho e fêmea), </t>
    </r>
    <r>
      <rPr>
        <b/>
        <sz val="10"/>
        <color indexed="8"/>
        <rFont val="Times New Roman"/>
        <family val="1"/>
      </rPr>
      <t>exclusive</t>
    </r>
    <r>
      <rPr>
        <sz val="10"/>
        <color indexed="8"/>
        <rFont val="Times New Roman"/>
        <family val="1"/>
      </rPr>
      <t xml:space="preserve"> barras de ligação (ligadores)</t>
    </r>
  </si>
  <si>
    <r>
      <t xml:space="preserve">Junta de retração em revestimento de placa de concreto, </t>
    </r>
    <r>
      <rPr>
        <b/>
        <sz val="10"/>
        <color indexed="8"/>
        <rFont val="Times New Roman"/>
        <family val="1"/>
      </rPr>
      <t>exclusive</t>
    </r>
    <r>
      <rPr>
        <sz val="10"/>
        <color indexed="8"/>
        <rFont val="Times New Roman"/>
        <family val="1"/>
      </rPr>
      <t xml:space="preserve"> barra de ligação (ligadores)</t>
    </r>
  </si>
  <si>
    <r>
      <t xml:space="preserve">Junta de construção em revestimento de placa de concreto, de macho e fêmea, </t>
    </r>
    <r>
      <rPr>
        <b/>
        <sz val="10"/>
        <color indexed="8"/>
        <rFont val="Times New Roman"/>
        <family val="1"/>
      </rPr>
      <t>exclusive</t>
    </r>
    <r>
      <rPr>
        <sz val="10"/>
        <color indexed="8"/>
        <rFont val="Times New Roman"/>
        <family val="1"/>
      </rPr>
      <t xml:space="preserve"> passadores</t>
    </r>
  </si>
  <si>
    <r>
      <t xml:space="preserve">Junta longitudinal de ligação entre sarjetas e placas de revestimento de concreto, </t>
    </r>
    <r>
      <rPr>
        <b/>
        <sz val="10"/>
        <color indexed="8"/>
        <rFont val="Times New Roman"/>
        <family val="1"/>
      </rPr>
      <t>inclusive</t>
    </r>
    <r>
      <rPr>
        <sz val="10"/>
        <color indexed="8"/>
        <rFont val="Times New Roman"/>
        <family val="1"/>
      </rPr>
      <t xml:space="preserve"> ligadores</t>
    </r>
  </si>
  <si>
    <t>Junta de retração, serrada com disco de diamante, para pavimentos de placas de concreto, com 5cm de profundidade</t>
  </si>
  <si>
    <t>Pavimentação de Lajotas de Concreto – Natural e Colorido</t>
  </si>
  <si>
    <r>
      <t xml:space="preserve">Pavimentação de lajotas de concreto, altamente vibrado, intertravado, com articulação vertical, pré-fabricados, cor natural, com espessura de 6cm, resistência a compressão de 35MPa, assentes sobre colchão de pó-de-pedra, areia ou material equivalente, com as juntas tomadas com argamassa de cimento e areia, no traço 1:4 e/ou com pedrisco e asfalto, </t>
    </r>
    <r>
      <rPr>
        <b/>
        <sz val="10"/>
        <color indexed="8"/>
        <rFont val="Times New Roman"/>
        <family val="1"/>
      </rPr>
      <t>exclusive</t>
    </r>
    <r>
      <rPr>
        <sz val="10"/>
        <color indexed="8"/>
        <rFont val="Times New Roman"/>
        <family val="1"/>
      </rPr>
      <t xml:space="preserve"> o preparo do terreno, mas com fornecimento de todos os materiais, bem como a colocação</t>
    </r>
  </si>
  <si>
    <t>Idem item 08.020.0008, sendo a espessura de 8cm</t>
  </si>
  <si>
    <t>Idem item 08.020.0008, sendo a espessura de 10cm</t>
  </si>
  <si>
    <r>
      <t xml:space="preserve">Pavimentação de lajotas de concreto, altamente vibrado, intertravado, com articulação vertical, pré-fabricados, cor natural, com espessura de 10cm, resistência a compressão de 50MPa, assentes sobre colchão de pó-de-pedra, areia ou material equivalente, com as juntas tomadas com argamassa de cimento e areia, no traço 1:4 e/ou com pedrisco e asfalto, </t>
    </r>
    <r>
      <rPr>
        <b/>
        <sz val="10"/>
        <color indexed="8"/>
        <rFont val="Times New Roman"/>
        <family val="1"/>
      </rPr>
      <t>exclusive</t>
    </r>
    <r>
      <rPr>
        <sz val="10"/>
        <color indexed="8"/>
        <rFont val="Times New Roman"/>
        <family val="1"/>
      </rPr>
      <t xml:space="preserve"> o preparo do terreno, mas com fornecimento de todos os materiais, bem como a colocação</t>
    </r>
  </si>
  <si>
    <r>
      <t xml:space="preserve">Pavimentação de lajotas de concreto, altamente vibrado, intertravado, com articulação vertical, pré-fabricados, colorido, com espessura de 6cm, resistência a compressão de 35MPa, assentes sobre colchão de pó-de-pedra, areia ou material equivalente, com as juntas tomadas com argamassa de cimento e areia, no traço 1:4 e/ou com pedrisco e asfalto, </t>
    </r>
    <r>
      <rPr>
        <b/>
        <sz val="10"/>
        <color indexed="8"/>
        <rFont val="Times New Roman"/>
        <family val="1"/>
      </rPr>
      <t>exclusive</t>
    </r>
    <r>
      <rPr>
        <sz val="10"/>
        <color indexed="8"/>
        <rFont val="Times New Roman"/>
        <family val="1"/>
      </rPr>
      <t xml:space="preserve"> o preparo do terreno, mas com fornecimento de todos os materiais, bem como a colocação</t>
    </r>
  </si>
  <si>
    <t>Idem item 08.020.0020, sendo a espessura de 8cm</t>
  </si>
  <si>
    <t>Idem item 08.020.0020, sendo a espessura de 10cm</t>
  </si>
  <si>
    <t>Regularização e Reforço de Subleito</t>
  </si>
  <si>
    <r>
      <t xml:space="preserve">Regularização de subleito, de acordo com as “Instruções para execução”, do DER-RJ. O custo indeniza as operações de execução e transporte de água e se aplica à área efetivamente regularizada, </t>
    </r>
    <r>
      <rPr>
        <b/>
        <sz val="10"/>
        <color indexed="8"/>
        <rFont val="Times New Roman"/>
        <family val="1"/>
      </rPr>
      <t>exclusive</t>
    </r>
    <r>
      <rPr>
        <sz val="10"/>
        <color indexed="8"/>
        <rFont val="Times New Roman"/>
        <family val="1"/>
      </rPr>
      <t xml:space="preserve"> transporte e escavação de corretivos</t>
    </r>
  </si>
  <si>
    <r>
      <t xml:space="preserve">Reforço de subleito, de acordo com as “Instruções para execução”, do DER-RJ, </t>
    </r>
    <r>
      <rPr>
        <b/>
        <sz val="10"/>
        <color indexed="8"/>
        <rFont val="Times New Roman"/>
        <family val="1"/>
      </rPr>
      <t>exclusive</t>
    </r>
    <r>
      <rPr>
        <sz val="10"/>
        <color indexed="8"/>
        <rFont val="Times New Roman"/>
        <family val="1"/>
      </rPr>
      <t xml:space="preserve"> escavação, carga, transporte e fornecimento dos materiais</t>
    </r>
  </si>
  <si>
    <t>Aterro e Espalhamento</t>
  </si>
  <si>
    <r>
      <t xml:space="preserve">Aterro, de acordo com as “Instruções para execução”, do DER-RJ, </t>
    </r>
    <r>
      <rPr>
        <b/>
        <sz val="10"/>
        <color indexed="8"/>
        <rFont val="Times New Roman"/>
        <family val="1"/>
      </rPr>
      <t>exclusive</t>
    </r>
    <r>
      <rPr>
        <sz val="10"/>
        <color indexed="8"/>
        <rFont val="Times New Roman"/>
        <family val="1"/>
      </rPr>
      <t xml:space="preserve"> escavação, carga e transporte de materiais</t>
    </r>
  </si>
  <si>
    <r>
      <t xml:space="preserve">Espalhamento manual de concreto asfáltico em camadas (somente mão-de-obra), considerado neste item: a) concreto asfáltico junto ao local de aplicação; b) base já preparada; c) </t>
    </r>
    <r>
      <rPr>
        <b/>
        <sz val="10"/>
        <color indexed="8"/>
        <rFont val="Times New Roman"/>
        <family val="1"/>
      </rPr>
      <t>excluído</t>
    </r>
    <r>
      <rPr>
        <sz val="10"/>
        <color indexed="8"/>
        <rFont val="Times New Roman"/>
        <family val="1"/>
      </rPr>
      <t xml:space="preserve"> o fornecimento do concreto</t>
    </r>
  </si>
  <si>
    <t>Imprimação e Pintura de Ligação</t>
  </si>
  <si>
    <t>Imprimação de base de pavimentação, de acordo com as “Instruções para execução”, do DER-RJ</t>
  </si>
  <si>
    <t>Pintura de ligação, de acordo com as “Instruções para execução”, do DER-RJ</t>
  </si>
  <si>
    <t>Imprimação de base de pavimentação, utilizando CM Eco Xisto. de acordo com as “Instruções para execução”, do DER-RJ</t>
  </si>
  <si>
    <t>Pintura de ligação com adição de polímero, de acordo com as “Instruções para execução” do DER-RJ</t>
  </si>
  <si>
    <r>
      <t>Pintura de ligação utilizando emulsão RR-1C com 3% de polímero tipo SBR, taxa de aplicação de 1,5</t>
    </r>
    <r>
      <rPr>
        <sz val="10"/>
        <color indexed="8"/>
        <rFont val="MT Extra"/>
        <family val="1"/>
        <charset val="2"/>
      </rPr>
      <t>l</t>
    </r>
    <r>
      <rPr>
        <sz val="10"/>
        <color indexed="8"/>
        <rFont val="Times New Roman"/>
        <family val="1"/>
      </rPr>
      <t xml:space="preserve">/m² </t>
    </r>
  </si>
  <si>
    <r>
      <t>Pintura de ligação utilizando emulsão RR-1C com 3% de polímero tipo SBR, taxa de aplicação de 1,0</t>
    </r>
    <r>
      <rPr>
        <sz val="10"/>
        <color indexed="8"/>
        <rFont val="MT Extra"/>
        <family val="1"/>
        <charset val="2"/>
      </rPr>
      <t>l</t>
    </r>
    <r>
      <rPr>
        <sz val="10"/>
        <color indexed="8"/>
        <rFont val="Times New Roman"/>
        <family val="1"/>
      </rPr>
      <t>/m²</t>
    </r>
  </si>
  <si>
    <t>Meio-fio e Sarjeta de Concreto</t>
  </si>
  <si>
    <t>Meio-fio reto de concreto simples fck=15MPa, moldado no local, tipo DER-RJ, medindo 0,15m na base e com altura de 0,45m, rejuntamento com argamassa de cimento e areia, no traço 1:3,5, com fornecimento de todos os materiais, escavação e reaterro</t>
  </si>
  <si>
    <t>Idem item 08.027.0035, sendo meio-fio curvo</t>
  </si>
  <si>
    <t>Idem item 08.027.0035, sendo meio-fio de concreto pré-moldado</t>
  </si>
  <si>
    <t>Meio-fio reto de concreto simples fck=15MPa, moldado no local, tipo DER-RJ, medindo 0,15m na base e com altura de 0,30m, rejuntamento com argamassa de cimento e areia, no traço 1:3,5, com fornecimento de todos os materiais, escavação e reaterro</t>
  </si>
  <si>
    <t>Idem item 08.027.0040, sendo meio-fio curvo</t>
  </si>
  <si>
    <t>Idem item 08.027.0040, sendo meio-fio de concreto pré-moldado</t>
  </si>
  <si>
    <t>Sarjeta e meio-fio conjugado curvo, de concreto simples fck=15MPa, moldado no local, tipo DER-RJ, medindo 0,65m de base e com altura de 0,30m, rejuntamento de argamassa de cimento e areia, no traço 1:3,5, com fornecimento de todos os materiais</t>
  </si>
  <si>
    <t>Idem item 08.027.0045, sendo reto</t>
  </si>
  <si>
    <t>Idem item 08.027.0045, sendo a sarjeta e o meio-fio de concreto pré-moldado, reto</t>
  </si>
  <si>
    <t>Idem item 08.027.0051, sendo curvo</t>
  </si>
  <si>
    <t>Sarjeta e meio-fio conjugado curvo, de concreto simples fck=35MPa, moldado no local, tipo DER-RJ, medindo 0,65m de base e com altura de 0,30m, rejuntamento de argamassa de cimento e areia, no traço 1:3,5, com fornecimento de todos os materiais</t>
  </si>
  <si>
    <t>Idem item 08.027.0057, sendo reto</t>
  </si>
  <si>
    <t>Idem item 08.027.0057, sendo a sarjeta e o meio-fio de concreto pré-moldado reto</t>
  </si>
  <si>
    <t>Idem item 08.027.0057, sendo a sarjeta e o meio-fio de concreto pré-moldado curvo</t>
  </si>
  <si>
    <t>Sarjeta e meio-fio conjugado curvo, de concreto simples colorido fck=35MPa, moldado no local, tipo DER-RJ, medindo 0,65m de base e com altura de 0,30m, rejuntamento de argamassa de cimento e areia, no traço 1:3,5, com fornecimento de todos os materiais</t>
  </si>
  <si>
    <t>Idem item 08.027.0069, sendo reto</t>
  </si>
  <si>
    <t>Idem item 08.027.0069, sendo a sarjeta e o meio-fio de concreto pré-moldado reto</t>
  </si>
  <si>
    <t>Idem item 08.027.0069, sendo a sarjeta e o meio-fio de concreto pré-moldado curvo</t>
  </si>
  <si>
    <t>Sarjeta e meio-fio conjugado curvo, de concreto simples fck=15MPa, moldado no local, tipo DER-RJ, medindo 0,45m de base e 0,30m de altura, rejuntamento com argamassa de cimento e areia, no traço 1:3,5, com fornecimento de todos os materiais</t>
  </si>
  <si>
    <t>Idem item 08.027.0079, sendo reto</t>
  </si>
  <si>
    <t>Idem item 08.027.0079, sendo a sarjeta e o meio-fio de concreto pré-moldado</t>
  </si>
  <si>
    <t>Idem item 08.027.0079, sendo a sarjeta e o meio-fio de concreto pré-moldado reto</t>
  </si>
  <si>
    <t>Sarjeta e meio-fio conjugado curvo, de concreto simples fck=35MPa, moldado no local, tipo DER-RJ, medindo 0,45m de base e 0,30m de altura, rejuntamento com argamassa de cimento e areia, no traço 1:3,5, com fornecimento de todos os materiais</t>
  </si>
  <si>
    <t>Idem item 08.027.0088, sendo reto</t>
  </si>
  <si>
    <t>Idem item 08.027.0088, sendo a sarjeta e o meio-fio de concreto pré-moldado</t>
  </si>
  <si>
    <t>Idem item 08.027.0088, sendo a sarjeta e o meio-fio de concreto pré-moldado reto</t>
  </si>
  <si>
    <t>Sarjeta e meio-fio conjugado curvo, de concreto simples colorido fck=35MPa, moldado no local, tipo DER-RJ, medindo 0,45m de base e 0,30m de altura, rejuntamento com argamassa de cimento e areia, no traço 1:3,5, com fornecimento de todos os materiais</t>
  </si>
  <si>
    <t>Idem item 08.027.0096, sendo reto</t>
  </si>
  <si>
    <t>Idem item 08.027.0096, sendo a sarjeta e o meio-fio de concreto pré-moldado</t>
  </si>
  <si>
    <t>Idem item 08.027.0096, sendo a sarjeta e o meio-fio de concreto pré-moldado reto</t>
  </si>
  <si>
    <t>Guia e Sarjeta Guia de Concreto Armado</t>
  </si>
  <si>
    <t>Guia de concreto armado, destinado ao encunhamento de pavimentação em paralelos, em logradouro com declividade do greide maior que 18%, de seção (0,15x0,40)m, assentado transversalmente ao eixo da via. FORNECIMENTO E ASSENTAMENTO</t>
  </si>
  <si>
    <r>
      <t xml:space="preserve">Sarjeta-guia de paralelepípedo (1 fiada), assente sobre base de concreto (fck=11MPa), </t>
    </r>
    <r>
      <rPr>
        <b/>
        <sz val="10"/>
        <color indexed="8"/>
        <rFont val="Times New Roman"/>
        <family val="1"/>
      </rPr>
      <t xml:space="preserve">inclusive </t>
    </r>
    <r>
      <rPr>
        <sz val="10"/>
        <color indexed="8"/>
        <rFont val="Times New Roman"/>
        <family val="1"/>
      </rPr>
      <t>esta, rejuntamento de argamassa de cimento e areia (traço 1:3), para pavimentação betuminosa</t>
    </r>
  </si>
  <si>
    <t>Logradouro - Custo Logradouro Pronto</t>
  </si>
  <si>
    <t>Logradouro com 9,00m de largura, compreendendo:</t>
  </si>
  <si>
    <t>a) subleito compactado (h = 30cm);</t>
  </si>
  <si>
    <t>b) base de brita graduada (h = 20cm);</t>
  </si>
  <si>
    <t>c) imprimação;</t>
  </si>
  <si>
    <t>d) capa asfáltica (h = 5cm);</t>
  </si>
  <si>
    <t>e) meios-fios de concreto simples;</t>
  </si>
  <si>
    <t>f) galeria nos passeios (diâmetro = 50cm);</t>
  </si>
  <si>
    <t>g) caixas de ralo de ambos os lados a cada 30,00m</t>
  </si>
  <si>
    <t>b) base de brita corrida (h = 20cm);</t>
  </si>
  <si>
    <t>c) pavimentação de paralelepípedos sobre colchão de areia com rejuntamento de betume;</t>
  </si>
  <si>
    <t>d) meios-fios de concreto simples;</t>
  </si>
  <si>
    <t>e) galeria nos passeios (diâmetro = 50cm);</t>
  </si>
  <si>
    <t>f) caixas de ralo de ambos os lados a cada 30,00m</t>
  </si>
  <si>
    <t>Idem item 08.031.0006, sendo a base de brita corrida com h = 10cm e os paralelepípedos assentes em colchão de pó-de-pedra, com rejuntamento de betume e cascalhinho</t>
  </si>
  <si>
    <t>Manta Geotêxtil Sobre Pavimentação Betuminosa</t>
  </si>
  <si>
    <t>Manta geotêxtil 100% polipropileno ou 100% poliéster, em 1 camada, sobre pavimentação betuminosa. FORNECIMENTO e COLOCAÇÃO</t>
  </si>
  <si>
    <t>Guarda-Corpo e Guarda-Rodas</t>
  </si>
  <si>
    <t>Guarda-corpo de concreto armado em lances de 3,00m de comprimento e 60cm de altura, constando de um corrimão de 10 x 15cm, feito com forma de chapa de madeira, plastificada, com espessura de 17mm, apoiado em 4 colunas, com forma perdida de tubo de PVC rígido de 100mm</t>
  </si>
  <si>
    <r>
      <t xml:space="preserve">Guarda-corpo de concreto armado, fck=15Mpa, aço CA-50, formado por quadros retangulares de (1,90 x 0,50)m sustentados por 2 montantes de 0,85m de altura, </t>
    </r>
    <r>
      <rPr>
        <b/>
        <sz val="10"/>
        <color indexed="8"/>
        <rFont val="Times New Roman"/>
        <family val="1"/>
      </rPr>
      <t xml:space="preserve">inclusive </t>
    </r>
    <r>
      <rPr>
        <sz val="10"/>
        <color indexed="8"/>
        <rFont val="Times New Roman"/>
        <family val="1"/>
      </rPr>
      <t>fornecimento de materiais e elementos de fixação na ponte</t>
    </r>
  </si>
  <si>
    <t>Guarda-rodas de concreto armado, conforme projeto da Prefeitura-RJ, para viadutos, moldados no local, compreendendo vigas longitudinais apoiadas sobre montantes</t>
  </si>
  <si>
    <r>
      <t xml:space="preserve">Guarda-rodas de concreto armado, conforme projeto da Prefeitura-RJ, constando de montantes sustentando vigas em forma de trapézio de cantos arredondados, com seção de 55cm de largura por 15cm, e 25cm de faces laterais, </t>
    </r>
    <r>
      <rPr>
        <b/>
        <sz val="10"/>
        <color indexed="8"/>
        <rFont val="Times New Roman"/>
        <family val="1"/>
      </rPr>
      <t>inclusive</t>
    </r>
    <r>
      <rPr>
        <sz val="10"/>
        <color indexed="8"/>
        <rFont val="Times New Roman"/>
        <family val="1"/>
      </rPr>
      <t xml:space="preserve"> armação</t>
    </r>
  </si>
  <si>
    <r>
      <t xml:space="preserve">Guarda-rodas de concreto armado, confeccionado com concreto importado de usina, dosado para concreto fck=20MPa e 8% de microssílica e forma trapezoidal, tipo New Jersey, com 15cm de topo, 38cm de base e 90,50cm de altura, compreendendo materiais, lançamento, colocação na forma e adensamento mecânico, engastado em sobrelaje, </t>
    </r>
    <r>
      <rPr>
        <b/>
        <sz val="10"/>
        <color indexed="8"/>
        <rFont val="Times New Roman"/>
        <family val="1"/>
      </rPr>
      <t>exclusive</t>
    </r>
    <r>
      <rPr>
        <sz val="10"/>
        <color indexed="8"/>
        <rFont val="Times New Roman"/>
        <family val="1"/>
      </rPr>
      <t xml:space="preserve"> esta, </t>
    </r>
    <r>
      <rPr>
        <b/>
        <sz val="10"/>
        <color indexed="8"/>
        <rFont val="Times New Roman"/>
        <family val="1"/>
      </rPr>
      <t xml:space="preserve">inclusive </t>
    </r>
    <r>
      <rPr>
        <sz val="10"/>
        <color indexed="8"/>
        <rFont val="Times New Roman"/>
        <family val="1"/>
      </rPr>
      <t>armadura de engaste</t>
    </r>
  </si>
  <si>
    <r>
      <t xml:space="preserve">Guarda-rodas de concreto armado, preparado com betoneira,  forma trapezoidal, tipo New Jersey, com 15cm de topo, 38cm de base e 90,50cm de altura, compreendendo materiais, lançamento, colocação na forma e adensamento mecânico, engastado em sobrelaje, </t>
    </r>
    <r>
      <rPr>
        <b/>
        <sz val="10"/>
        <color indexed="8"/>
        <rFont val="Times New Roman"/>
        <family val="1"/>
      </rPr>
      <t xml:space="preserve">exclusive </t>
    </r>
    <r>
      <rPr>
        <sz val="10"/>
        <color indexed="8"/>
        <rFont val="Times New Roman"/>
        <family val="1"/>
      </rPr>
      <t xml:space="preserve">esta, </t>
    </r>
    <r>
      <rPr>
        <b/>
        <sz val="10"/>
        <color indexed="8"/>
        <rFont val="Times New Roman"/>
        <family val="1"/>
      </rPr>
      <t xml:space="preserve">inclusive </t>
    </r>
    <r>
      <rPr>
        <sz val="10"/>
        <color indexed="8"/>
        <rFont val="Times New Roman"/>
        <family val="1"/>
      </rPr>
      <t>armadura de engaste</t>
    </r>
  </si>
  <si>
    <t>Camada de Bloqueio</t>
  </si>
  <si>
    <t>Camada de bloqueio (colchão) de pó-de-pedra, espalhado e comprimido mecanicamente, medida após compactação</t>
  </si>
  <si>
    <t>Idem item 08.035.0001, sendo o espalhamento e compactação  manuais</t>
  </si>
  <si>
    <t>Camada de bloqueio (colchão) de areia, espalhado e comprimido mecanicamente, medida após compactação</t>
  </si>
  <si>
    <t>Idem item 08.036.0001, sendo o espalhamento e compactação manuais</t>
  </si>
  <si>
    <t>Concreto Asfáltico – Apenas Espalhamento e Compactação</t>
  </si>
  <si>
    <t>Concreto asfáltico, usinado a quente, considerando apenas o espalhamento com vibroacabadora convencional e compactação mecânica, para uma produção de usina de 2000t/mês</t>
  </si>
  <si>
    <t>Idem item 08.037.0010, para uma produção de 3000t/mês</t>
  </si>
  <si>
    <t>Idem item 08.037.0010, para uma produção de 4000t/mês</t>
  </si>
  <si>
    <t>Idem item 08.037.0010, para uma produção de 6000t/mês</t>
  </si>
  <si>
    <t>Idem item 08.037.0010, para uma produção de 8000t/mês</t>
  </si>
  <si>
    <t>Idem item 08.037.0010, para uma produção de 10000t/mês</t>
  </si>
  <si>
    <t>Concreto asfáltico, usinado a quente, considerando apenas o espalhamento com motoniveladora e compactação mecânica, para uma produção de usina de 2000t/mês</t>
  </si>
  <si>
    <t>Idem item 08.037.0040, para uma produção de 3000t/mês</t>
  </si>
  <si>
    <t>Idem item 08.037.0040, para uma produção de 4000t/mês</t>
  </si>
  <si>
    <t>Idem item 08.037.0040, para uma produção de 6000t/mês</t>
  </si>
  <si>
    <t>Idem item 08.037.0040, para uma produção de 8000t/mês</t>
  </si>
  <si>
    <t>Idem item 08.037.0040, para uma produção de 10000t/mês</t>
  </si>
  <si>
    <t>Concreto asfáltico, usinado a quente, considerando apenas o espalhamento com vibroacabadora eletrônica e compactação mecânica, para uma produção de usina de 2000t/mês</t>
  </si>
  <si>
    <t>Idem item 08.037.0047, para uma produção de 3000t/mês</t>
  </si>
  <si>
    <t>Idem item 08.037.0047, para uma produção de 4000t/mês</t>
  </si>
  <si>
    <t>Idem item 08.037.0047, para uma produção de 6000t/mês</t>
  </si>
  <si>
    <t>Idem item 08.037.0047, para uma produção de 8000t/mês</t>
  </si>
  <si>
    <t>Idem item 08.037.0047, para uma produção de 10000t/mês</t>
  </si>
  <si>
    <t>Concreto asfáltico, usinado a quente, considerando apenas o espalhamento manual e compactação mecânica, para uma produção de usina de 2000t/mês</t>
  </si>
  <si>
    <t>Idem item 08.037.0054, para uma produção de 3000t/mês</t>
  </si>
  <si>
    <t>Idem item 08.037.0054, para uma produção de 4000t/mês</t>
  </si>
  <si>
    <t>Idem item 08.037.0054, para uma produção de 6000t/mês</t>
  </si>
  <si>
    <t>Idem item 08.037.0054, para uma produção de 8000t/mês</t>
  </si>
  <si>
    <t>Idem item 08.037.0054, para uma produção de 10000t/mês</t>
  </si>
  <si>
    <t>Meio-Fio e Sarjeta – Moldado “in loco” com Máquina Especial</t>
  </si>
  <si>
    <r>
      <t xml:space="preserve">Meio-fio e sarjeta conjugados, de concreto usinado 15MPa, moldado “in loco”, através de máquina especial, medindo em torno de 0,47m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</si>
  <si>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e sarjeta conjugados, de concreto usinado 15MPa, moldado “in loco”, através de máquina especial, medindo em torno de 0,35m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</si>
  <si>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e sarjeta (linha d’água), de concreto usinado 15MPa, moldado “in loco”, através de máquina especial, medindo em torno de 0,30m de base e 0,26m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</si>
  <si>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de concreto usinado 15MPa, moldado “in loco”, através de máquina especial, medindo em torno de 0,17m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</si>
  <si>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de concreto usinado 15MPa, moldado “in loco”, através de máquina especial, medindo em torno de 0,15m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</si>
  <si>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tipo tento de concreto usinado 15MPa, moldado “in loco”, através de máquina especial, medindo em torno de 0,17m de base e 0,15m de altura, com chanfro interno de 0,10m,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</si>
  <si>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t>Pavimentação com Blocos Vazados de Concreto</t>
  </si>
  <si>
    <r>
      <t xml:space="preserve">Pavimentação com blocos vazados de concreto, medindo (50x50x10)cm, assentes em camadas de areia grossa de 2cm, </t>
    </r>
    <r>
      <rPr>
        <b/>
        <sz val="10"/>
        <color indexed="8"/>
        <rFont val="Times New Roman"/>
        <family val="1"/>
      </rPr>
      <t xml:space="preserve">exclusive </t>
    </r>
    <r>
      <rPr>
        <sz val="10"/>
        <color indexed="8"/>
        <rFont val="Times New Roman"/>
        <family val="1"/>
      </rPr>
      <t>preparo do terreno. FORNECIMENTO E ASSENTAMENTO</t>
    </r>
  </si>
  <si>
    <t>Idem item 08.050.0001, medindo (60x45x7,5)cm</t>
  </si>
  <si>
    <t>Itens de Reforma, Recomposição e Conservação de Logradouros Públicos</t>
  </si>
  <si>
    <r>
      <t xml:space="preserve">Arrancamento e reassentamento de paralelepípedos com limpeza do betume aderente sobre colchão de areia, </t>
    </r>
    <r>
      <rPr>
        <b/>
        <sz val="10"/>
        <color indexed="8"/>
        <rFont val="Times New Roman"/>
        <family val="1"/>
      </rPr>
      <t>inclusive</t>
    </r>
    <r>
      <rPr>
        <sz val="10"/>
        <color indexed="8"/>
        <rFont val="Times New Roman"/>
        <family val="1"/>
      </rPr>
      <t xml:space="preserve"> fornecimento da areia e rejuntamento com betume e cascalhinho, </t>
    </r>
    <r>
      <rPr>
        <b/>
        <sz val="10"/>
        <color indexed="8"/>
        <rFont val="Times New Roman"/>
        <family val="1"/>
      </rPr>
      <t>exclusive</t>
    </r>
    <r>
      <rPr>
        <sz val="10"/>
        <color indexed="8"/>
        <rFont val="Times New Roman"/>
        <family val="1"/>
      </rPr>
      <t xml:space="preserve"> fornecimento dos paralelepípedos</t>
    </r>
  </si>
  <si>
    <t>Idem item 08.006.0001, sobre colchão de pó-de-pedra</t>
  </si>
  <si>
    <t>Assentamento de paralelepípedos com reaproveitamento dos paralelepípedos e fornecimento de pó-de-pedra, e rejuntamento com betume e cascalhinho</t>
  </si>
  <si>
    <t>Assentamento de paralelepípedos com reaproveitamento dos paralelepípedos e fornecimento de areia, e rejuntamento com betume e cascalhinho</t>
  </si>
  <si>
    <r>
      <t xml:space="preserve">Rejuntamento de pavimentação de paralelepípedo com areia, </t>
    </r>
    <r>
      <rPr>
        <b/>
        <sz val="10"/>
        <color indexed="8"/>
        <rFont val="Times New Roman"/>
        <family val="1"/>
      </rPr>
      <t>inclusive</t>
    </r>
    <r>
      <rPr>
        <sz val="10"/>
        <color indexed="8"/>
        <rFont val="Times New Roman"/>
        <family val="1"/>
      </rPr>
      <t xml:space="preserve"> fornecimento do material</t>
    </r>
  </si>
  <si>
    <r>
      <t xml:space="preserve">Rejuntamento de pavimentação de paralelepípedos com betume e cascalhinho, </t>
    </r>
    <r>
      <rPr>
        <b/>
        <sz val="10"/>
        <color indexed="8"/>
        <rFont val="Times New Roman"/>
        <family val="1"/>
      </rPr>
      <t>exclusive</t>
    </r>
    <r>
      <rPr>
        <sz val="10"/>
        <color indexed="8"/>
        <rFont val="Times New Roman"/>
        <family val="1"/>
      </rPr>
      <t xml:space="preserve"> o fornecimento do betume</t>
    </r>
  </si>
  <si>
    <t>Rejuntamento de pavimentação de paralelepípedos com betume e cascalhinho, com fornecimento de todos os materiais</t>
  </si>
  <si>
    <t>Rejuntamento de artefato de concreto, com argamassa de cimento e areia no traço 1:3, com fornecimento de todos os materiais</t>
  </si>
  <si>
    <r>
      <t xml:space="preserve">Arrancamento e reassentamento de paralelepípedos com limpeza do betume aderente sobre colchão de pó-de-pedra, </t>
    </r>
    <r>
      <rPr>
        <b/>
        <sz val="10"/>
        <color indexed="8"/>
        <rFont val="Times New Roman"/>
        <family val="1"/>
      </rPr>
      <t>inclusive</t>
    </r>
    <r>
      <rPr>
        <sz val="10"/>
        <color indexed="8"/>
        <rFont val="Times New Roman"/>
        <family val="1"/>
      </rPr>
      <t xml:space="preserve"> fornecimento do pó-de-pedra e rejuntamento com argamassa de cimento e areia, no traço 1:3, </t>
    </r>
    <r>
      <rPr>
        <b/>
        <sz val="10"/>
        <color indexed="8"/>
        <rFont val="Times New Roman"/>
        <family val="1"/>
      </rPr>
      <t>exclusive</t>
    </r>
    <r>
      <rPr>
        <sz val="10"/>
        <color indexed="8"/>
        <rFont val="Times New Roman"/>
        <family val="1"/>
      </rPr>
      <t xml:space="preserve"> fornecimento dos paralelepípedos</t>
    </r>
  </si>
  <si>
    <t>Assentamento de paralelepípedos com reaproveitamento dos mesmos e fornecimento do pó-de-pedra, e rejuntamento com argamassa de cimento e areia, no traço 1:3</t>
  </si>
  <si>
    <r>
      <t xml:space="preserve">Arrancamento e reassentamento de paralelepípedos com limpeza do betume aderente sobre colchão de pó-de-pedra, </t>
    </r>
    <r>
      <rPr>
        <b/>
        <sz val="10"/>
        <color indexed="8"/>
        <rFont val="Times New Roman"/>
        <family val="1"/>
      </rPr>
      <t>inclusive</t>
    </r>
    <r>
      <rPr>
        <sz val="10"/>
        <color indexed="8"/>
        <rFont val="Times New Roman"/>
        <family val="1"/>
      </rPr>
      <t xml:space="preserve"> fornecimento do pó-de-pedra, </t>
    </r>
    <r>
      <rPr>
        <b/>
        <sz val="10"/>
        <color indexed="8"/>
        <rFont val="Times New Roman"/>
        <family val="1"/>
      </rPr>
      <t>exclusive</t>
    </r>
    <r>
      <rPr>
        <sz val="10"/>
        <color indexed="8"/>
        <rFont val="Times New Roman"/>
        <family val="1"/>
      </rPr>
      <t xml:space="preserve"> rejuntamento e fornecimento dos paralelepípedos</t>
    </r>
  </si>
  <si>
    <r>
      <t xml:space="preserve">Assentamento de paralelepípedos com reaproveitamento dos mesmos e fornecimento do pó-de-pedra, </t>
    </r>
    <r>
      <rPr>
        <b/>
        <sz val="10"/>
        <color indexed="8"/>
        <rFont val="Times New Roman"/>
        <family val="1"/>
      </rPr>
      <t>exclusive</t>
    </r>
    <r>
      <rPr>
        <sz val="10"/>
        <color indexed="8"/>
        <rFont val="Times New Roman"/>
        <family val="1"/>
      </rPr>
      <t xml:space="preserve"> rejuntamento</t>
    </r>
  </si>
  <si>
    <t>Levantamento e reassentamento de meio-fio</t>
  </si>
  <si>
    <t>Levantamento e reassentamento de tento ou travessão</t>
  </si>
  <si>
    <t>Ver arrancamento de meio-fio e de tento nos itens 05.001.0141 e 05.001.0142</t>
  </si>
  <si>
    <t>Reassentamento de meio-fio</t>
  </si>
  <si>
    <t>Reassentamento de tento ou travessão</t>
  </si>
  <si>
    <r>
      <t xml:space="preserve">Reposição de pavimentação de qualquer natureza, em concreto asfáltico usinado a quente, sem imprimação ou pintura de ligação, executado em logradouro público, onde foram executadas obras por companhias concessionárias, </t>
    </r>
    <r>
      <rPr>
        <b/>
        <sz val="10"/>
        <color indexed="8"/>
        <rFont val="Times New Roman"/>
        <family val="1"/>
      </rPr>
      <t>exclusive</t>
    </r>
    <r>
      <rPr>
        <sz val="10"/>
        <color indexed="8"/>
        <rFont val="Times New Roman"/>
        <family val="1"/>
      </rPr>
      <t xml:space="preserve"> o transporte da usina para a pista</t>
    </r>
  </si>
  <si>
    <r>
      <t xml:space="preserve">Selagem de trinca em pavimento rígido ou flexível, </t>
    </r>
    <r>
      <rPr>
        <b/>
        <sz val="10"/>
        <color indexed="8"/>
        <rFont val="Times New Roman"/>
        <family val="1"/>
      </rPr>
      <t xml:space="preserve">inclusive </t>
    </r>
    <r>
      <rPr>
        <sz val="10"/>
        <color indexed="8"/>
        <rFont val="Times New Roman"/>
        <family val="1"/>
      </rPr>
      <t>fresagem  da trinca, limpeza com jato de ar comprimido e selagem com emulsão RR-1C</t>
    </r>
  </si>
  <si>
    <r>
      <t xml:space="preserve">Limpeza e preenchimento de junta de retração, com asfalto diluído CM-30, </t>
    </r>
    <r>
      <rPr>
        <b/>
        <sz val="10"/>
        <color indexed="8"/>
        <rFont val="Times New Roman"/>
        <family val="1"/>
      </rPr>
      <t xml:space="preserve">exclusive </t>
    </r>
    <r>
      <rPr>
        <sz val="10"/>
        <color indexed="8"/>
        <rFont val="Times New Roman"/>
        <family val="1"/>
      </rPr>
      <t>corte, barras de ligação e de transferência</t>
    </r>
  </si>
  <si>
    <r>
      <t xml:space="preserve">Assentamento de artefato de concreto, sobre colchão de pó-de-pedra, areia ou material equivalente, com fornecimento de todos os materiais, </t>
    </r>
    <r>
      <rPr>
        <b/>
        <sz val="10"/>
        <color indexed="8"/>
        <rFont val="Times New Roman"/>
        <family val="1"/>
      </rPr>
      <t>exclusive</t>
    </r>
    <r>
      <rPr>
        <sz val="10"/>
        <color indexed="8"/>
        <rFont val="Times New Roman"/>
        <family val="1"/>
      </rPr>
      <t xml:space="preserve"> o artefato de concreto, </t>
    </r>
    <r>
      <rPr>
        <b/>
        <sz val="10"/>
        <color indexed="8"/>
        <rFont val="Times New Roman"/>
        <family val="1"/>
      </rPr>
      <t>inclusive</t>
    </r>
    <r>
      <rPr>
        <sz val="10"/>
        <color indexed="8"/>
        <rFont val="Times New Roman"/>
        <family val="1"/>
      </rPr>
      <t xml:space="preserve"> rejuntamento</t>
    </r>
  </si>
  <si>
    <r>
      <t xml:space="preserve">Reassentamento de artefato de concreto, com reaproveitamento deste, com limpeza de rejunte aderente, sobre colchão de pó-de-pedra, areia ou material equivalente, </t>
    </r>
    <r>
      <rPr>
        <b/>
        <sz val="10"/>
        <color indexed="8"/>
        <rFont val="Times New Roman"/>
        <family val="1"/>
      </rPr>
      <t>inclusive</t>
    </r>
    <r>
      <rPr>
        <sz val="10"/>
        <color indexed="8"/>
        <rFont val="Times New Roman"/>
        <family val="1"/>
      </rPr>
      <t xml:space="preserve"> fornecimento de todos os materiais e rejuntamento com betume e cascalhinho</t>
    </r>
  </si>
  <si>
    <t>Reassentamento de artefato de concreto, com reaproveitamento deste, com limpeza da argamassa aderente, sobre colchão de pó-de-pedra, areia ou material equivalente e o fornecimento de todos os materiais e rejuntamento com argamassa</t>
  </si>
  <si>
    <t>Regularização de pavimentação com aproveitamento do pavimento existente por meio de macadame betuminoso de mistura prévia a frio, emprego de asfalto diluído (CUT-BACK ou emulsionado), de acordo com as “Instruções para execução”, do DER-RJ</t>
  </si>
  <si>
    <t>Regularização de pavimentação com aproveitamento do pavimento existente, com camada de concreto betuminoso, de acordo com as “Instruções para execução”, do DER-RJ</t>
  </si>
  <si>
    <r>
      <t xml:space="preserve">Recomposição de pavimentação de rua, devido à abertura de vala para assentamento de tubulação, </t>
    </r>
    <r>
      <rPr>
        <b/>
        <sz val="10"/>
        <color indexed="8"/>
        <rFont val="Times New Roman"/>
        <family val="1"/>
      </rPr>
      <t xml:space="preserve">inclusive </t>
    </r>
    <r>
      <rPr>
        <sz val="10"/>
        <color indexed="8"/>
        <rFont val="Times New Roman"/>
        <family val="1"/>
      </rPr>
      <t xml:space="preserve">a remoção de até 20,00m do reaterro solto, concretagem fck=10 MPa com 20cm de espessura, carga, transporte e descarga do material excedente até a distância de 20km, </t>
    </r>
    <r>
      <rPr>
        <b/>
        <sz val="10"/>
        <color indexed="8"/>
        <rFont val="Times New Roman"/>
        <family val="1"/>
      </rPr>
      <t xml:space="preserve">exclusive </t>
    </r>
    <r>
      <rPr>
        <sz val="10"/>
        <color indexed="8"/>
        <rFont val="Times New Roman"/>
        <family val="1"/>
      </rPr>
      <t>concreto asfáltico (vide item 08.015.0018)</t>
    </r>
  </si>
  <si>
    <t>CATEGORIA 09</t>
  </si>
  <si>
    <t>Serviços de P</t>
  </si>
  <si>
    <t>Plantio de Grama, Leguminosas e Cerca Viva (Inclusive Fornecimento)</t>
  </si>
  <si>
    <r>
      <t xml:space="preserve">Plantio de grama em placas, tipo são carlos, batatais, larga e santo agostinho, </t>
    </r>
    <r>
      <rPr>
        <b/>
        <sz val="10"/>
        <color indexed="8"/>
        <rFont val="Times New Roman"/>
        <family val="1"/>
      </rPr>
      <t>inclusive</t>
    </r>
    <r>
      <rPr>
        <sz val="10"/>
        <color indexed="8"/>
        <rFont val="Times New Roman"/>
        <family val="1"/>
      </rPr>
      <t xml:space="preserve"> compra e arrancamento no local de origem, carga, transporte, descarga e preparo do terreno</t>
    </r>
  </si>
  <si>
    <t>Idem item 09.001.0001, para recomposição de áreas gramadas eventualmente danificadas</t>
  </si>
  <si>
    <r>
      <t xml:space="preserve">Idem item 09.001.0001, </t>
    </r>
    <r>
      <rPr>
        <b/>
        <sz val="10"/>
        <color indexed="8"/>
        <rFont val="Times New Roman"/>
        <family val="1"/>
      </rPr>
      <t>exclusive</t>
    </r>
    <r>
      <rPr>
        <sz val="10"/>
        <color indexed="8"/>
        <rFont val="Times New Roman"/>
        <family val="1"/>
      </rPr>
      <t xml:space="preserve"> transporte</t>
    </r>
  </si>
  <si>
    <r>
      <t xml:space="preserve">Plantio de grama em placas, em encosta, de acordo com o item 09.001.0001, </t>
    </r>
    <r>
      <rPr>
        <b/>
        <sz val="10"/>
        <color indexed="8"/>
        <rFont val="Times New Roman"/>
        <family val="1"/>
      </rPr>
      <t>inclusive</t>
    </r>
    <r>
      <rPr>
        <sz val="10"/>
        <color indexed="8"/>
        <rFont val="Times New Roman"/>
        <family val="1"/>
      </rPr>
      <t xml:space="preserve"> transporte manual encosta acima</t>
    </r>
  </si>
  <si>
    <r>
      <t xml:space="preserve">Plantio de grama em placas tipo esmeralda, </t>
    </r>
    <r>
      <rPr>
        <b/>
        <sz val="10"/>
        <color indexed="8"/>
        <rFont val="Times New Roman"/>
        <family val="1"/>
      </rPr>
      <t>inclusive</t>
    </r>
    <r>
      <rPr>
        <sz val="10"/>
        <color indexed="8"/>
        <rFont val="Times New Roman"/>
        <family val="1"/>
      </rPr>
      <t xml:space="preserve"> fornecimento da grama e transporte, </t>
    </r>
    <r>
      <rPr>
        <b/>
        <sz val="10"/>
        <color indexed="8"/>
        <rFont val="Times New Roman"/>
        <family val="1"/>
      </rPr>
      <t>exclusive</t>
    </r>
    <r>
      <rPr>
        <sz val="10"/>
        <color indexed="8"/>
        <rFont val="Times New Roman"/>
        <family val="1"/>
      </rPr>
      <t xml:space="preserve"> preparo do terreno e o material para este</t>
    </r>
  </si>
  <si>
    <r>
      <t xml:space="preserve">Plantio de grama em placas, em encosta, de acordo com o item 09.001.0020, </t>
    </r>
    <r>
      <rPr>
        <b/>
        <sz val="10"/>
        <color indexed="8"/>
        <rFont val="Times New Roman"/>
        <family val="1"/>
      </rPr>
      <t>inclusive</t>
    </r>
    <r>
      <rPr>
        <sz val="10"/>
        <color indexed="8"/>
        <rFont val="Times New Roman"/>
        <family val="1"/>
      </rPr>
      <t xml:space="preserve"> transporte manual encosta acima</t>
    </r>
  </si>
  <si>
    <t>Idem item 09.001.0020, para recomposição de áreas gramadas eventualmente danificadas</t>
  </si>
  <si>
    <r>
      <t xml:space="preserve">Idem item 09.001.0020, </t>
    </r>
    <r>
      <rPr>
        <b/>
        <sz val="10"/>
        <color indexed="8"/>
        <rFont val="Times New Roman"/>
        <family val="1"/>
      </rPr>
      <t>exclusive</t>
    </r>
    <r>
      <rPr>
        <sz val="10"/>
        <color indexed="8"/>
        <rFont val="Times New Roman"/>
        <family val="1"/>
      </rPr>
      <t xml:space="preserve"> transporte</t>
    </r>
  </si>
  <si>
    <t>Plantio de grama em hidro-semeadura, em taludes</t>
  </si>
  <si>
    <r>
      <t xml:space="preserve">Plantio de gramínea e leguminosas em sementes, constando de:  análise do solo, correção do PH, preparo de terreno (escarificação e valetamento), adubagem química e orgânica, tratamento preventivo do solo com emprego de inseticida e irrigação, </t>
    </r>
    <r>
      <rPr>
        <b/>
        <sz val="10"/>
        <color indexed="8"/>
        <rFont val="Times New Roman"/>
        <family val="1"/>
      </rPr>
      <t>inclusive</t>
    </r>
    <r>
      <rPr>
        <sz val="10"/>
        <color indexed="8"/>
        <rFont val="Times New Roman"/>
        <family val="1"/>
      </rPr>
      <t xml:space="preserve"> transporte</t>
    </r>
  </si>
  <si>
    <r>
      <t xml:space="preserve">Idem item 09.001.0045, </t>
    </r>
    <r>
      <rPr>
        <b/>
        <sz val="10"/>
        <color indexed="8"/>
        <rFont val="Times New Roman"/>
        <family val="1"/>
      </rPr>
      <t>inclusive</t>
    </r>
    <r>
      <rPr>
        <sz val="10"/>
        <color indexed="8"/>
        <rFont val="Times New Roman"/>
        <family val="1"/>
      </rPr>
      <t xml:space="preserve"> cobertura com tecido de aniagem S-95, com malha de 4mm</t>
    </r>
  </si>
  <si>
    <r>
      <t xml:space="preserve">Idem item 09.001.0045, </t>
    </r>
    <r>
      <rPr>
        <b/>
        <sz val="10"/>
        <color indexed="8"/>
        <rFont val="Times New Roman"/>
        <family val="1"/>
      </rPr>
      <t>inclusive</t>
    </r>
    <r>
      <rPr>
        <sz val="10"/>
        <color indexed="8"/>
        <rFont val="Times New Roman"/>
        <family val="1"/>
      </rPr>
      <t xml:space="preserve"> cobertura de palha de capim desfibrada e aplicação de hidro-asfalto</t>
    </r>
  </si>
  <si>
    <r>
      <t xml:space="preserve">Idem item 09.001.0045, </t>
    </r>
    <r>
      <rPr>
        <b/>
        <sz val="10"/>
        <color indexed="8"/>
        <rFont val="Times New Roman"/>
        <family val="1"/>
      </rPr>
      <t>inclusive</t>
    </r>
    <r>
      <rPr>
        <sz val="10"/>
        <color indexed="8"/>
        <rFont val="Times New Roman"/>
        <family val="1"/>
      </rPr>
      <t xml:space="preserve"> cobertura de palha de capim desfibrada e aplicação de hidro-asfalto, com fixação de malha de bambu lascado</t>
    </r>
  </si>
  <si>
    <r>
      <t xml:space="preserve">Idem item 09.001.0045, </t>
    </r>
    <r>
      <rPr>
        <b/>
        <sz val="10"/>
        <color indexed="8"/>
        <rFont val="Times New Roman"/>
        <family val="1"/>
      </rPr>
      <t>inclusive</t>
    </r>
    <r>
      <rPr>
        <sz val="10"/>
        <color indexed="8"/>
        <rFont val="Times New Roman"/>
        <family val="1"/>
      </rPr>
      <t xml:space="preserve"> cobertura de palha de capim desfibrada e aplicação de hidro-asfalto e tela de arame galvanizado de malha hexagonal</t>
    </r>
  </si>
  <si>
    <r>
      <t xml:space="preserve">Plantio de plantas de cobertura de solo, tipo margaridão, zebrina, dicondra, trapoeraba, etc, </t>
    </r>
    <r>
      <rPr>
        <b/>
        <sz val="10"/>
        <color indexed="8"/>
        <rFont val="Times New Roman"/>
        <family val="1"/>
      </rPr>
      <t xml:space="preserve">exclusive </t>
    </r>
    <r>
      <rPr>
        <sz val="10"/>
        <color indexed="8"/>
        <rFont val="Times New Roman"/>
        <family val="1"/>
      </rPr>
      <t>fornecimento</t>
    </r>
  </si>
  <si>
    <r>
      <t xml:space="preserve">Plantio de plantas de cobertura floridas, tipo moisés, bela-emília, etc, </t>
    </r>
    <r>
      <rPr>
        <b/>
        <sz val="10"/>
        <color indexed="8"/>
        <rFont val="Times New Roman"/>
        <family val="1"/>
      </rPr>
      <t xml:space="preserve">exclusive </t>
    </r>
    <r>
      <rPr>
        <sz val="10"/>
        <color indexed="8"/>
        <rFont val="Times New Roman"/>
        <family val="1"/>
      </rPr>
      <t>fornecimento</t>
    </r>
  </si>
  <si>
    <t>Cerca viva constituída de hibisco, cedrinho, caliandra ou acalifa rajada ou vermelha, com 50 a 70cm de altura, espaçadas a cada 30cm. FORNECIMENTO e PLANTIO</t>
  </si>
  <si>
    <t>Grama Sintética</t>
  </si>
  <si>
    <r>
      <t xml:space="preserve">Grama sintética Européia, em rolos, com fios de 28mm de comprimento, na cor verde, </t>
    </r>
    <r>
      <rPr>
        <b/>
        <sz val="10"/>
        <color indexed="8"/>
        <rFont val="Times New Roman"/>
        <family val="1"/>
      </rPr>
      <t>inclusive</t>
    </r>
    <r>
      <rPr>
        <sz val="10"/>
        <color indexed="8"/>
        <rFont val="Times New Roman"/>
        <family val="1"/>
      </rPr>
      <t xml:space="preserve"> mão-de-obra especializada para execução de serviços, fornecimento e instalação de faixas de grama sintética branca para as demarcações do campo, regularização com areia adequada e transporte do material até o local dos serviços. FORNECIMENTO e COLOCAÇÃO</t>
    </r>
  </si>
  <si>
    <t>09.001.0105-0</t>
  </si>
  <si>
    <t>Grama sintética Européia auto-drenante em rolos para campo de futebol e afins, composto de base primária em rafia de PP (polipropileno) adicionada de reforço dimensional tipo "cabelo de anjo" revestidos por baixo com camada de látex preto de alta resistência e microporos para drenagem de águas pluviais, tufada com fios de 30mm de altura em fibra de PP (polipropileno) fibrilado 8800 DTEX, na cor verde, com densidade de 16.400 pontos por metro quadrado, rolos unidos com fita especial em tecido de poliéster e adesivo de poliuretano bicomponente a prova d'agua e demarcação com linhas de grama branca do mesmo material e preenchida com lastro de 30Kg/m² de areia quartsoza tipo AB40/50. FORNECIMENTO e COLOCAÇÃO</t>
  </si>
  <si>
    <t>Piso Sintético para Atletismo</t>
  </si>
  <si>
    <t>Piso sintético para atletismo, moldado no local, sem juntas ou emendas, com 2 camadas distintas, sendo a anterior composta de uma manta flexível de grânulos preto de borracha vulcanizada de granulometria controlada, aglomerados com resina de poliuretano, moldado “in loco” sobre base a base, com aplicação prévia de primer de poliuretano na camada superior (espessura de 3mm) e composta de granulado fino de borracha EPDM colorida e resinas coloridas de poliuretano, com inibidores de raios UV que será aplicada sobre a manta com equipamento de jateamento tipo spray, com a superfície acabada, texturada de cor vermelha tijolo</t>
  </si>
  <si>
    <t>Camada Amortecedora Drenante para Gramado Sintético</t>
  </si>
  <si>
    <t>Camada amortecedora drenante para gramado sintético, de partículas de borracha SBR reciclada e peneirada, misturadas mecanicamente e aglutinadas com adesivo binder de poliuretano monocomponente, moldado no local com rolo compactador e com espessura de 10mm. FORNECIMENTO e COLOCAÇÃO</t>
  </si>
  <si>
    <t>Plantio de Árvores e Arbustos, Plantas de Coberturas Vegetais e Grama (exclusive fornecimento)</t>
  </si>
  <si>
    <r>
      <t xml:space="preserve">Plantio de árvore isolada até 2,00m de altura, de qualquer espécie, em logradouro público, </t>
    </r>
    <r>
      <rPr>
        <b/>
        <sz val="10"/>
        <color indexed="8"/>
        <rFont val="Times New Roman"/>
        <family val="1"/>
      </rPr>
      <t>inclusive</t>
    </r>
    <r>
      <rPr>
        <sz val="10"/>
        <color indexed="8"/>
        <rFont val="Times New Roman"/>
        <family val="1"/>
      </rPr>
      <t xml:space="preserve"> transporte, terra preta simples e estaca de madeira (tutor), </t>
    </r>
    <r>
      <rPr>
        <b/>
        <sz val="10"/>
        <color indexed="8"/>
        <rFont val="Times New Roman"/>
        <family val="1"/>
      </rPr>
      <t>exclusive</t>
    </r>
    <r>
      <rPr>
        <sz val="10"/>
        <color indexed="8"/>
        <rFont val="Times New Roman"/>
        <family val="1"/>
      </rPr>
      <t xml:space="preserve"> o fornecimento da árvore</t>
    </r>
  </si>
  <si>
    <r>
      <t xml:space="preserve">Plantio de arbustos de 50 a 70cm de altura, formando jardim, com 12 unidades por metro quadrado, </t>
    </r>
    <r>
      <rPr>
        <b/>
        <sz val="10"/>
        <color indexed="8"/>
        <rFont val="Times New Roman"/>
        <family val="1"/>
      </rPr>
      <t>exclusive</t>
    </r>
    <r>
      <rPr>
        <sz val="10"/>
        <color indexed="8"/>
        <rFont val="Times New Roman"/>
        <family val="1"/>
      </rPr>
      <t xml:space="preserve"> o fornecimento</t>
    </r>
  </si>
  <si>
    <r>
      <t xml:space="preserve">Plantio de arbustos de 70 a 100cm de altura, formando jardim, com 9 unidades por metro quadrado, </t>
    </r>
    <r>
      <rPr>
        <b/>
        <sz val="10"/>
        <color indexed="8"/>
        <rFont val="Times New Roman"/>
        <family val="1"/>
      </rPr>
      <t xml:space="preserve">exclusive </t>
    </r>
    <r>
      <rPr>
        <sz val="10"/>
        <color indexed="8"/>
        <rFont val="Times New Roman"/>
        <family val="1"/>
      </rPr>
      <t>o fornecimento</t>
    </r>
  </si>
  <si>
    <r>
      <t xml:space="preserve">Plantio de arbustos de 50 a 100cm de altura, formando jardim, com 6 unidades por metro quadrado, </t>
    </r>
    <r>
      <rPr>
        <b/>
        <sz val="10"/>
        <color indexed="8"/>
        <rFont val="Times New Roman"/>
        <family val="1"/>
      </rPr>
      <t xml:space="preserve">exclusive </t>
    </r>
    <r>
      <rPr>
        <sz val="10"/>
        <color indexed="8"/>
        <rFont val="Times New Roman"/>
        <family val="1"/>
      </rPr>
      <t>o fornecimento</t>
    </r>
  </si>
  <si>
    <r>
      <t xml:space="preserve">Plantio em encosta de mudas com 50 a 70cm de altura, </t>
    </r>
    <r>
      <rPr>
        <b/>
        <sz val="10"/>
        <color indexed="8"/>
        <rFont val="Times New Roman"/>
        <family val="1"/>
      </rPr>
      <t xml:space="preserve">exclusive </t>
    </r>
    <r>
      <rPr>
        <sz val="10"/>
        <color indexed="8"/>
        <rFont val="Times New Roman"/>
        <family val="1"/>
      </rPr>
      <t>fornecimento</t>
    </r>
  </si>
  <si>
    <r>
      <t xml:space="preserve">Plantio de plantas de cobertura vegetal, considerando 4 mudas/m², </t>
    </r>
    <r>
      <rPr>
        <b/>
        <sz val="10"/>
        <color indexed="8"/>
        <rFont val="Times New Roman"/>
        <family val="1"/>
      </rPr>
      <t xml:space="preserve">exclusive </t>
    </r>
    <r>
      <rPr>
        <sz val="10"/>
        <color indexed="8"/>
        <rFont val="Times New Roman"/>
        <family val="1"/>
      </rPr>
      <t>fornecimento da planta</t>
    </r>
  </si>
  <si>
    <t>Idem Item 09.002.0015, considerando 8 mudas/m²</t>
  </si>
  <si>
    <t>Idem Item 09.002.0015, considerando 12 mudas/m²</t>
  </si>
  <si>
    <t>Idem Item 09.002.0015, considerando 16 mudas/m²</t>
  </si>
  <si>
    <t>Idem Item 09.002.0015, considerando 25 mudas/m²</t>
  </si>
  <si>
    <r>
      <t xml:space="preserve">Plantio de grama, incluindo preparo do terreno com 10cm de saibro e 5cm de terra estrumada, </t>
    </r>
    <r>
      <rPr>
        <b/>
        <sz val="10"/>
        <color indexed="8"/>
        <rFont val="Times New Roman"/>
        <family val="1"/>
      </rPr>
      <t>exclusive</t>
    </r>
    <r>
      <rPr>
        <sz val="10"/>
        <color indexed="8"/>
        <rFont val="Times New Roman"/>
        <family val="1"/>
      </rPr>
      <t xml:space="preserve"> fornecimento da grama</t>
    </r>
  </si>
  <si>
    <r>
      <t xml:space="preserve">Plantio de grama em mudas, </t>
    </r>
    <r>
      <rPr>
        <b/>
        <sz val="10"/>
        <color indexed="8"/>
        <rFont val="Times New Roman"/>
        <family val="1"/>
      </rPr>
      <t>exclusive</t>
    </r>
    <r>
      <rPr>
        <sz val="10"/>
        <color indexed="8"/>
        <rFont val="Times New Roman"/>
        <family val="1"/>
      </rPr>
      <t xml:space="preserve"> o fornecimento do material</t>
    </r>
  </si>
  <si>
    <t>Amarrio de Mudas</t>
  </si>
  <si>
    <r>
      <t xml:space="preserve">Amarrio de mudas de árvore ao tutor, com fitilho plástico, </t>
    </r>
    <r>
      <rPr>
        <b/>
        <sz val="10"/>
        <color indexed="8"/>
        <rFont val="Times New Roman"/>
        <family val="1"/>
      </rPr>
      <t>exclusive</t>
    </r>
    <r>
      <rPr>
        <sz val="10"/>
        <color indexed="8"/>
        <rFont val="Times New Roman"/>
        <family val="1"/>
      </rPr>
      <t xml:space="preserve"> este</t>
    </r>
  </si>
  <si>
    <t>Árvores, Arbustos, Espécies Vegetais, Trepadeiras, Palmeiras e Espécies Aquáticas - Fornecimento</t>
  </si>
  <si>
    <t>Árvore em torno de 2,00m de altura, tipo amendoeira, castanheira, etc. FORNECIMENTO</t>
  </si>
  <si>
    <t>Arbusto para jardins, tipo lantana, hibisco, cedrinho, etc, com 50 a 70cm de altura. FORNECIMENTO</t>
  </si>
  <si>
    <t>Idem item 09.003.0008, com 70 a 100cm de altura</t>
  </si>
  <si>
    <t>Espécies vegetais com altura de (0,30 a 2,00)m, tipo Arbusto Dracaena Marginata (Dracena de Madagascar), Agave Attenuata (Agave Dragão), Agave Angustifolia (Piteira do Caribe), Arbusto Clusia Rosea (Clusia), Cortadoria Selloana (Pluma, Capim dos Pampas), Dracaena Arborea (Dracena), Eugenia Sprengelii (Murta), Euphorbia Cotinifolia (Caracasana),Philodendron Gloriosum (Filodendro Glorioso), Philodendron Undulatum (Guaimbe da Folha Ondulada),Tibouchina Grandifolia (Orelha de Onça), YuccaElephantIpês (iuca Elefante) ou similar. FORNECIMENTO</t>
  </si>
  <si>
    <t>Espécies vegetais com altura de (0,40 a 2,00)m, tipo Arbusto Philodendron Bipinnatifidum (Banana de Macaco), Agave Americana (Pita Azul), Agave Americana Marginata (Agave), Codiaeum variegatum (Croton), Colocasia Esculenta (Inhame Branco), Cordia Lutea (Cordia Amarela), Dracaena Fragans (Coqueiro de Vênus, Pau D'Agua), Ligustrum Sinensi (Ligustro Chinês), Musa Coccinea (Bananeira Florida, Bananeira Vermelha), Myrthus Communs (Murta), Nerium Oleander (Espirradeira), Philodendron Selloum (Guaimbe), Philodendron Speciosum (Filodendro Imperial), Philodendron Wilsonii (Filodendro), Polyscias Fruticosa (Árvore da Felicidade), Rhododendron x Simsii (Azaléia Belga), Senna Alata (Maria Preta), Stenolobium Stans/Tecoma Stans (Ipê de Jardim) ou similar. FORNECIMENTO</t>
  </si>
  <si>
    <t>Espécies vegetais nativas com CAP (Circunferência na Altura do Peito) variando entre 0,10m e 0,15m e altura entre 2,50m e 3,00m. FORNECIMENTO</t>
  </si>
  <si>
    <t>Espécies vegetais nativas com CAP (Circunferência na Altura do Peito) variando entre 0,15m e 0,20m e altura entre 3,00m e 3,50m. FORNECIMENTO</t>
  </si>
  <si>
    <t>Espécies vegetais nativas com CAP (Circunferência na Altura do Peito) variando entre 0,20m e 0,25m e altura entre 3,50m e 4,00m. FORNECIMENTO</t>
  </si>
  <si>
    <t>Espécies vegetais com altura de (0,60 a 1,00)m, tipo Palmeira Phoenix Roebelenii (Tamareira Ana), Coccothrinax SP (Leque-Prateada), Elaeis Guineensis (Dendezeiro), Gaussia Maya (Palmeira Maia) ou similar. FORNECIMENTO</t>
  </si>
  <si>
    <t>Espécies vegetais com altura de (2,50 a 3,50)m, tipo Palmeira Syagrus Romanzoffiana (Baba-de-Boi / Geriva), Aiphanes Caryotifolia (Palmeira "Spine"), Livistonia Chinensis (Leque da China / Falsa Latania), Rhapis Excelsa (Palmeira Rafia), Roystonea Oleracea (Palmeira Real) ou similar. FORNECIMENTO</t>
  </si>
  <si>
    <t>Coberturas Vegetais - Fornecimento</t>
  </si>
  <si>
    <t>Espécies vegetais com altura de (0,40 a 1,50)m, tipo Gardenia Jasminoides (Jasmim do Cabo), Alpinia Purpurata (Gengibre Vermelho), Cordyline Terminalis (Dracena Vermelha), Dieffenbachia Amoema (Comigo Ninguém Pode) ou similar e considerando 4 mudas por m².FORNECIMENTO</t>
  </si>
  <si>
    <t>Espécies vegetais com altura de (0,60 a 1,50)m, tipo Calliandra Tweedii (Esponjinha Vermelha), Hibiscus Rosa-Sinensis (Hibisco Argentino), Malvaviscus Arboreus (Hibisco Colibri) ou similar e considerando 4 mudas por m². FORNECIMENTO</t>
  </si>
  <si>
    <t>Espécies vegetais com altura de (0,25 a 1,00)m, tipo Sanchezia Nobilis (Sanquesia), Allamanda SP (Alamanda), Anthurium Andraeanum (Antúrio de Flor), Alocasia Cucullata (Inhame Chinês), Crinum Asiaticum (Crino Branco), Panbanus Veitchi (Pandano Veitchi), Spathoglottis Plicata (Orquídea Violeta) ou similar e considerando 8 mudas por m². FORNECIMENTO</t>
  </si>
  <si>
    <t>Espécies vegetais com altura de (0,40 a 1,50)m, tipo Arundina Bambusifolia (Orquídea Bambu), Jatropha Podagrica (Batata do Inferno), Strelitzia Reginae (Flor Ave do Paraíso), Heliconia Angusta (Falsa Ave do Paraíso) ou similar e considerando 8 mudas por m². FORNECIMENTO</t>
  </si>
  <si>
    <t>Espécies vegetais com altura de (0,10 a 0,40)m, tipo Jasminum Nitidum (Jasmim Estrela), Barleria Cristata (Caetizinho), Canna Denudata (Cana da Índia), Canna x Generallis (Cana-Índica, Biri), Curculigo Capitulata (Curculigo), Dichorisandra Thyrsiflora (Gengibre Azul), Ixora SP (Ixora Ana), Kalanchoe Gastonis-Bonnieri (Planta da Vida), Maranta Arundinacea (Araruta), Tradescantia Spathacea (Rhoeo), Zantedeschia Aethiopica (Copo de Leite) ou similar e considerando 12 mudas por m². FORNECIMENTO</t>
  </si>
  <si>
    <t>Espécies vegetais com altura de (0,20 a 0,80)m, tipo Heliconia Psittacorum (Helicônia Papagaio), Xanthosoma Lindeni (Xantia), Calathea Zebrina (Calatea Zebra), Jasminum Sambac (Bogari) ou similar e considerando 12 mudas por m².FORNECIMENTO</t>
  </si>
  <si>
    <t>Espécies vegetais com altura de (0,15 a 0,40)m, tipo Pachystachys Lutea (Camarão Amarelo), Asparagus Densiflorus "Sprengeri" (Aspasgo/Bambuzinho), Justica Brandegeana / Beloperone Guttata (Camarão Vermelho), Penta Laceolata (Penta), Strobilanthes Dyerianus (Escudo Persa), Nephrolepis Exaltata (Samambaia Crespa) ou similar e considerando 16 mudas por m². FORNECIMENTO</t>
  </si>
  <si>
    <t>Espécies vegetais com altura de (0,20 a 0,40)m, tipo Ctenanthe Setosa (Maranta Cinza), Calathea Makoyana (Maranta Pavão), Belamcanda Chinensis (Flor Leopardo), Miscanthus Sinensis (Capim Zebra), Nephrolepis Pectinata (Samambaia Paulista), Sansevieira Trifasciata "Laurentii" (Espada de São Jorge) ou similar e considerando 16 mudas por m². FORNECIMENTO</t>
  </si>
  <si>
    <t>Espécies vegetais com altura de (0,10 a 0,20)m, tipo Cuphea Gracilis (Érica), Acalypha Reptans (Rabo de Gato / Mini Acalifa), Arachis Repens (Grama Amendoim), Asystasia Gangetica ou Coromandedeliana (Asistásia), Bulbeline Frutescens ou Caulescens (Bulbine),Chlorophytum Comosum Variegatum (Clorofito), Duranta Repens (Pingo de Ouro / Violeteira), EvolvulusGlomeratus (Evolvolo),Hemigrafhis Colorata (Hera-Roxa), Ophiopogon Japonicus (Pele-de-Urso),Peristrophe Augustifolia (PeriquitoAmarelo), Pilea Cadierei (Piléia / Planta Alumínio), Pilea Microphylla (Brilhantina), Ruellia Squarrosa (Ruélia-Roxa), Schizocentron Elegans (Quaresminha), Scindapsus Aureus (Jibóia), Setcreasea Purpurea ou Trandescantia Pallida (Setcresea), Spilanthes Repens (Margaridinha Rasteira), Syngonium Podophyllum (Maracanã Rajado), Tradescantia Zebrina ou Zebrina Pendula (Trapoeraba Roxa), Tradescantia Zebrina Purpusii ou Zebrina Purpusii (Trapoeraba Roxa), Wedelia Paludosa ou Spangineticola Trilobata (Margaridão) ou similar e considerando 25 mudas por m². FORNECIMENTO</t>
  </si>
  <si>
    <t>Espécies vegetais com altura de (0,10 a 0,30)m, tipo Lantana Camara (Cambara), Ajuga Reptans (Ajuga), barleria Repens (Barleria-Vermelha), Catharanthuns Roseus (Vinca), Coreopsis Lanceolata (Margaridinha Amarela), Euphorbia Millii (Coroa-de-Cristo Pequena), Iresine Herbstii (Orelha-de-Macaco), Lantana Sellowiana (Lantana), Lantana Undulata (Lantana Branca), Plectranthus Nummlarius (Dólar), Portulaca Grandiflora (Onze-Horas), Salvia Splendens (Sálvia), Selaginella Umbrosa (Selaginela), Senecio Douglasii (Cinerária), Solanum Violaefolium (Solano- Rasteiro), Tulbaghia Violacea (Junquilho-Alho-Social), Unxia Kubitzkii (Botão-de-Ouro) ou similar e considerando 25 mudas por m². FORNECIMENTO</t>
  </si>
  <si>
    <t>Espécies vegetais com altura de (0,10 a 0,20)m, tipo Hemerocallis Flava (Hemerocacalis, Lírio), Begonia Cucullata ou Semperflorens (Azedinha do Brejo), Coreopsis Grandiflora (Camomila), Episcia Cupreata (Violeta Vermelha), Fittonia Verschaffeltii (Planta Mosaico), Impatiens Waleriana (Maria-Sem-Vergonha), Maranta Leuconeura (Barriga de Sapo), Petunia Hybrida (Petúnia), Tagetes Patula (Cravo-Francês), Verbena Hibrida (Verbena / Camaradinha) ou similar e considerando 25 mudas por m². FORNECIMENTO</t>
  </si>
  <si>
    <t>Espécies vegetais com altura de (0,15 a 0,30)m, tipo Ophiopogon jaburan (Barba-de-Serpente), Kalanchoe Blossfeldiana (Calancoe), Maranta Bicolor (Caeté) ou similar e considerando 25 mudas por m². FORNECIMENTO</t>
  </si>
  <si>
    <t>Cercas,Protetores e Frades</t>
  </si>
  <si>
    <t>Protetor de madeira de lei, pintado a óleo, para árvore. FORNECIMENTO e COLOCAÇÃO</t>
  </si>
  <si>
    <t>Protetor de ferro, pintado a óleo, para árvore. FORNECIMENTO e COLOCAÇÃO</t>
  </si>
  <si>
    <t>Protetor (gola) de Árvore em ferro fundido nodular, nas dimensões de (1,00 x 1,00 x 0,60)m. FORNECIMENTO</t>
  </si>
  <si>
    <t>Idem item 09.004.0003, nas dimensões de (1,28 x 1,28 x 0,90)m</t>
  </si>
  <si>
    <r>
      <t xml:space="preserve">Guarda-corpo para brinquedos, em lances de 4,00m e altura de 1,00m, com 3 montantes espaçados de 2,00m, executados com tubos de aço galvanizado de 1.1/2” de diâmetro, chumbados em blocos de concreto simples de 30 x 30 x 40cm, tela de arame galvanizado nº 8 de malha quadrada de 5 x 5cm com 70cm de largura, afastada do piso 30cm, </t>
    </r>
    <r>
      <rPr>
        <b/>
        <sz val="10"/>
        <color indexed="8"/>
        <rFont val="Times New Roman"/>
        <family val="1"/>
      </rPr>
      <t>inclusive</t>
    </r>
    <r>
      <rPr>
        <sz val="10"/>
        <color indexed="8"/>
        <rFont val="Times New Roman"/>
        <family val="1"/>
      </rPr>
      <t xml:space="preserve"> pintura antioxidante de acabamento. FORNECIMENTO e COLOCAÇÃO</t>
    </r>
  </si>
  <si>
    <t>Cerca protetora para jardim, de 33cm de altura, em tela de chapa expandida de 3/16”, decapada, fosfatizada, pintada a “primer” e acabamento a cor, chumbada no solo com hastes de ferro de 1/2” espaçadas de 1,00m.  FORNECIMENTO e COLOCAÇÃO</t>
  </si>
  <si>
    <t>Cerca protetora para jardim, de 40cm de altura, em barra chata de 1” x 1/4”, chumbada no solo com hastes de 30cm, espaçadas de 60cm, em módulos de 1,20m.  FORNECIMENTO e COLOCAÇÃO</t>
  </si>
  <si>
    <r>
      <t xml:space="preserve">Grampos de proteção para calçada em tubos de ferro galvanizado de 2”, chumbados em blocos de concreto, </t>
    </r>
    <r>
      <rPr>
        <b/>
        <sz val="10"/>
        <color indexed="8"/>
        <rFont val="Times New Roman"/>
        <family val="1"/>
      </rPr>
      <t>inclusive</t>
    </r>
    <r>
      <rPr>
        <sz val="10"/>
        <color indexed="8"/>
        <rFont val="Times New Roman"/>
        <family val="1"/>
      </rPr>
      <t xml:space="preserve"> demolição e recomposição da calçada, e transporte do material excedente, </t>
    </r>
    <r>
      <rPr>
        <b/>
        <sz val="10"/>
        <color indexed="8"/>
        <rFont val="Times New Roman"/>
        <family val="1"/>
      </rPr>
      <t>exclusive</t>
    </r>
    <r>
      <rPr>
        <sz val="10"/>
        <color indexed="8"/>
        <rFont val="Times New Roman"/>
        <family val="1"/>
      </rPr>
      <t xml:space="preserve"> pintura. FORNECIMENTO e COLOCAÇÃO</t>
    </r>
  </si>
  <si>
    <t>Retentor flutuante para proteção de manguezal. Confecção e instalação</t>
  </si>
  <si>
    <r>
      <t xml:space="preserve">Cerca protetora de jardim com 18cm de altura, em barra chata de aço ASTM 588 de (3” x 1/4”), com montantes do mesmo material, distanciados de 1,00m, chumbados em bloco de concreto, </t>
    </r>
    <r>
      <rPr>
        <b/>
        <sz val="10"/>
        <color indexed="8"/>
        <rFont val="Times New Roman"/>
        <family val="1"/>
      </rPr>
      <t>inclusive</t>
    </r>
    <r>
      <rPr>
        <sz val="10"/>
        <color indexed="8"/>
        <rFont val="Times New Roman"/>
        <family val="1"/>
      </rPr>
      <t xml:space="preserve"> escavação, reaterro, carga, descarga e transporte</t>
    </r>
  </si>
  <si>
    <t>Cerca protetora de jardim, tipo capelinha, em módulos de 1,20m. FORNECIMENTO e COLOCAÇÃO</t>
  </si>
  <si>
    <r>
      <t xml:space="preserve">Cerca protetora de jardim, formando arcos com 46cm de diâmetro em aço redondo liso de 1/2”, superpostos de 10cm, soldados em barra de (1.1/2” x 3/8”), com montantes do mesmo material, distanciados de 75cm, chumbados em blocos de concreto, </t>
    </r>
    <r>
      <rPr>
        <b/>
        <sz val="10"/>
        <color indexed="8"/>
        <rFont val="Times New Roman"/>
        <family val="1"/>
      </rPr>
      <t>inclusive</t>
    </r>
    <r>
      <rPr>
        <sz val="10"/>
        <color indexed="8"/>
        <rFont val="Times New Roman"/>
        <family val="1"/>
      </rPr>
      <t xml:space="preserve"> escavação, reaterro, carga, descarga e transporte. FORNECIMENTO e COLOCAÇÃO</t>
    </r>
  </si>
  <si>
    <t>Limitador de grama em PVC reciclado - Linha Borda. FORNECIMENTO e COLOCAÇÃO</t>
  </si>
  <si>
    <t>Limitador de grama em PVC reciclado - Linha Plana. FORNECIMENTO e COLOCAÇÃO</t>
  </si>
  <si>
    <t>Moirão em madeira de reflorestamento, para sustentação de retentores em área de manguezal, com seção de diâmetro de 15cm, altura livre média de 2,00m, enterrado a 1,00m de profundidade, incluindo escavação manual de cova. FORNECIMENTO e COLOCAÇÃO</t>
  </si>
  <si>
    <r>
      <t xml:space="preserve">“Frade” de concreto 10MPa, para proteção de calçadas, apicoado, </t>
    </r>
    <r>
      <rPr>
        <b/>
        <sz val="10"/>
        <color indexed="8"/>
        <rFont val="Times New Roman"/>
        <family val="1"/>
      </rPr>
      <t>inclusive</t>
    </r>
    <r>
      <rPr>
        <sz val="10"/>
        <color indexed="8"/>
        <rFont val="Times New Roman"/>
        <family val="1"/>
      </rPr>
      <t xml:space="preserve"> escavação e reaterro. FORNECIMENTO e COLOCAÇÃO</t>
    </r>
  </si>
  <si>
    <t>Idem item 09.004.0050, pintado com verniz</t>
  </si>
  <si>
    <t>Idem item 09.004.0050, sendo liso</t>
  </si>
  <si>
    <t>Idem item 09.004.0050, sendo liso e pintado com verniz</t>
  </si>
  <si>
    <t>“Frade” metálico, em ferro fundido, modelo ciclovia. FORNECIMENTO e COLOCAÇÃO</t>
  </si>
  <si>
    <t>Tratamento, Conservação e Limpeza</t>
  </si>
  <si>
    <t>Nos itens correspondentes a serviços periódicos, os custos entendem-se em cada vez que forem executados. As freqüências indicadas servem apenas para melhor definir os custos</t>
  </si>
  <si>
    <t>Revolvimento e destorroamento da camada superficial de gramado, até 20cm de profundidade</t>
  </si>
  <si>
    <t>Revolvimento do solo até 10cm de profundidade</t>
  </si>
  <si>
    <t>Revolvimento do solo até 20cm de profundidade</t>
  </si>
  <si>
    <t>Irrigador giratório, de plástico. FORNECIMENTO e COLOCAÇÃO</t>
  </si>
  <si>
    <t>Irrigador de impulso setorial, de plástico, com 10cm de altura. FORNECIMENTO e COLOCAÇÃO</t>
  </si>
  <si>
    <t>Idem item 09.005.0005, com 40cm de altura</t>
  </si>
  <si>
    <t>Rega de jardim ou gramado, com esguicho, usando água local canalizada</t>
  </si>
  <si>
    <t>dam²</t>
  </si>
  <si>
    <t>Erradicação manual de ervas daninhas em gramados (200,00m²/dia)</t>
  </si>
  <si>
    <t>Retirada de grama em placas</t>
  </si>
  <si>
    <r>
      <t xml:space="preserve">Nivelamento em gramados, </t>
    </r>
    <r>
      <rPr>
        <b/>
        <sz val="10"/>
        <color indexed="8"/>
        <rFont val="Times New Roman"/>
        <family val="1"/>
      </rPr>
      <t>inclusive</t>
    </r>
    <r>
      <rPr>
        <sz val="10"/>
        <color indexed="8"/>
        <rFont val="Times New Roman"/>
        <family val="1"/>
      </rPr>
      <t xml:space="preserve"> transporte no serviço, carga e descarga, </t>
    </r>
    <r>
      <rPr>
        <b/>
        <sz val="10"/>
        <color indexed="8"/>
        <rFont val="Times New Roman"/>
        <family val="1"/>
      </rPr>
      <t>exclusive</t>
    </r>
    <r>
      <rPr>
        <sz val="10"/>
        <color indexed="8"/>
        <rFont val="Times New Roman"/>
        <family val="1"/>
      </rPr>
      <t xml:space="preserve"> o fornecimento do material</t>
    </r>
  </si>
  <si>
    <t>Nivelamento e compactação de áreas ensaibradas</t>
  </si>
  <si>
    <t>Catação de papéis em gramados (196 vezes por ano)</t>
  </si>
  <si>
    <t>Catação de papéis em superfícies pavimentadas (196 vezes por ano)</t>
  </si>
  <si>
    <t>Catação de papéis em superfícies ensaibradas ou em areia (196 vezes por ano)</t>
  </si>
  <si>
    <t>Catação de papéis em superfícies pavimentadas com pedra portuguesa (196 vezes por ano)</t>
  </si>
  <si>
    <t>Varredura em gramados (104 vezes por ano)</t>
  </si>
  <si>
    <t>Varredura em superfícies cimentadas ou asfaltadas (104 vezes por ano)</t>
  </si>
  <si>
    <t>Varredura em superfícies ensaibradas (104 vezes por ano)</t>
  </si>
  <si>
    <t>Varredura de papéis em superfícies pavimentadas com pedra portuguesa (104 vezes por ano)</t>
  </si>
  <si>
    <t>Capina em superfícies ensaibradas (24 vezes por ano)</t>
  </si>
  <si>
    <t>Capina de conservação (1 vez por ano), em terreno de vegetação pouco densa, com retirada ou queima de resíduos</t>
  </si>
  <si>
    <t>Limpeza de folhas e papéis flutuando em lagos e canais (104 vezes por ano)</t>
  </si>
  <si>
    <t>Limpeza de caixas de areia em parques e jardins (12 vezes por ano)</t>
  </si>
  <si>
    <t>Limpeza de caixas de ralo em parques e jardins (12 vezes por ano)</t>
  </si>
  <si>
    <t>Limpeza de galerias em parques e jardins (2 vezes por ano)</t>
  </si>
  <si>
    <t>Limpeza de ramais de ralo em parques e jardins (12 vezes por ano)</t>
  </si>
  <si>
    <t>Retirada de material proveniente de poda, de varredura, ou de limpezas diversas, a ser feita em caminhão com no mínimo 4,00m³ de capacidade, compreendendo carga, descarga e transporte até 30km de distância</t>
  </si>
  <si>
    <r>
      <t xml:space="preserve">Irrigação de árvore e/ou palmeira com caminhão pipa, </t>
    </r>
    <r>
      <rPr>
        <b/>
        <sz val="10"/>
        <color indexed="8"/>
        <rFont val="Times New Roman"/>
        <family val="1"/>
      </rPr>
      <t>inclusive</t>
    </r>
    <r>
      <rPr>
        <sz val="10"/>
        <color indexed="8"/>
        <rFont val="Times New Roman"/>
        <family val="1"/>
      </rPr>
      <t xml:space="preserve"> fornecimento da água</t>
    </r>
  </si>
  <si>
    <r>
      <t xml:space="preserve">Irrigação de árvore e/ou palmeira com caminhão pipa, </t>
    </r>
    <r>
      <rPr>
        <b/>
        <sz val="10"/>
        <color indexed="8"/>
        <rFont val="Times New Roman"/>
        <family val="1"/>
      </rPr>
      <t xml:space="preserve">exclusive </t>
    </r>
    <r>
      <rPr>
        <sz val="10"/>
        <color indexed="8"/>
        <rFont val="Times New Roman"/>
        <family val="1"/>
      </rPr>
      <t>o fornecimento da água</t>
    </r>
  </si>
  <si>
    <r>
      <t xml:space="preserve">Irrigação de gramado e/ou canteiro com caminhão pipa, </t>
    </r>
    <r>
      <rPr>
        <b/>
        <sz val="10"/>
        <color indexed="8"/>
        <rFont val="Times New Roman"/>
        <family val="1"/>
      </rPr>
      <t>exclusive</t>
    </r>
    <r>
      <rPr>
        <sz val="10"/>
        <color indexed="8"/>
        <rFont val="Times New Roman"/>
        <family val="1"/>
      </rPr>
      <t xml:space="preserve"> o fornecimento da água</t>
    </r>
  </si>
  <si>
    <r>
      <t xml:space="preserve">Irrigação de gramado com caminhão pipa, </t>
    </r>
    <r>
      <rPr>
        <b/>
        <sz val="10"/>
        <color indexed="8"/>
        <rFont val="Times New Roman"/>
        <family val="1"/>
      </rPr>
      <t xml:space="preserve">inclusive </t>
    </r>
    <r>
      <rPr>
        <sz val="10"/>
        <color indexed="8"/>
        <rFont val="Times New Roman"/>
        <family val="1"/>
      </rPr>
      <t>fornecimento de água</t>
    </r>
  </si>
  <si>
    <t>Corte, desgalhamento, destocamento e desenraizamento de árvore, com altura até 3,00m, diâmetro em torno de 15cm, com auxílio de equipamento mecânico</t>
  </si>
  <si>
    <t>Idem item 09.005.0052, com altura de 3,00 a 5,00m e diâmetro em torno de 25cm</t>
  </si>
  <si>
    <t>Idem item 09.005.0052, com altura acima de 5,00m e diâmetro em torno de 50cm</t>
  </si>
  <si>
    <t>Manutenção e recomposição de áreas ajardinadas, corte de folhas e ramos secos, retirada de parasitas, limpeza e replantio de arbustos (1 vez por semana)</t>
  </si>
  <si>
    <t>Limpeza, após esvaziamento, dos fundos de lagos e canais</t>
  </si>
  <si>
    <r>
      <t xml:space="preserve">Limpeza de superfície de fundo de lagos e bacias de chafarizes e entornos, sem esvaziamento, </t>
    </r>
    <r>
      <rPr>
        <b/>
        <sz val="10"/>
        <color indexed="8"/>
        <rFont val="Times New Roman"/>
        <family val="1"/>
      </rPr>
      <t xml:space="preserve">exclusive </t>
    </r>
    <r>
      <rPr>
        <sz val="10"/>
        <color indexed="8"/>
        <rFont val="Times New Roman"/>
        <family val="1"/>
      </rPr>
      <t>transporte</t>
    </r>
  </si>
  <si>
    <r>
      <t xml:space="preserve">Corte de grama com alfange, </t>
    </r>
    <r>
      <rPr>
        <b/>
        <sz val="10"/>
        <color indexed="8"/>
        <rFont val="Times New Roman"/>
        <family val="1"/>
      </rPr>
      <t>inclusive</t>
    </r>
    <r>
      <rPr>
        <sz val="10"/>
        <color indexed="8"/>
        <rFont val="Times New Roman"/>
        <family val="1"/>
      </rPr>
      <t xml:space="preserve"> varredura e remoção de entulho</t>
    </r>
  </si>
  <si>
    <t>Idem item 09.005.0100, com máquinas manuais</t>
  </si>
  <si>
    <t>Poda de arbustos tipo cerca viva</t>
  </si>
  <si>
    <t>Poda de árvores, limpeza de galhos secos e retirada de parasitas</t>
  </si>
  <si>
    <r>
      <t xml:space="preserve">Corte de grama com máquinas motorizadas, </t>
    </r>
    <r>
      <rPr>
        <b/>
        <sz val="10"/>
        <color indexed="8"/>
        <rFont val="Times New Roman"/>
        <family val="1"/>
      </rPr>
      <t>inclusive</t>
    </r>
    <r>
      <rPr>
        <sz val="10"/>
        <color indexed="8"/>
        <rFont val="Times New Roman"/>
        <family val="1"/>
      </rPr>
      <t xml:space="preserve"> varredura e recolhimento do entulho (24 vezes por ano)</t>
    </r>
  </si>
  <si>
    <t>Aparo de bordos em gramados (6 vezes por ano)</t>
  </si>
  <si>
    <t>Aparo manual, com enxadão ou tesoura, de beiral de gramado</t>
  </si>
  <si>
    <t>Aparo manual de capim, com tesoura, ao redor de mudas vegetais</t>
  </si>
  <si>
    <t>Arrancamento de ervas daninhas pela raiz, em área gramada</t>
  </si>
  <si>
    <t>Capina de ervas, gramíneas, etc, em área de brita</t>
  </si>
  <si>
    <t>Capina de ervas, gramíneas, etc., em superfície ensaibrada</t>
  </si>
  <si>
    <t>Capina para construção de trilhas e aceiros, sobre material de 1ª categoria, a céu aberto, até a profundidade de 0,10m</t>
  </si>
  <si>
    <t>Enchimento de cavas, sendo um terço com terra preta vegetal</t>
  </si>
  <si>
    <t>Calagem de gramados (1 vez por ano)</t>
  </si>
  <si>
    <t>Aplicação de herbicida seletivo em gramados (2 vezes por ano)</t>
  </si>
  <si>
    <t>Aplicação de herbicida de ação total em superfícies pavimentadas com pedra portuguesa (2 vezes por ano)</t>
  </si>
  <si>
    <r>
      <t xml:space="preserve">Combate às formigas, com aplicação de formicida, em encosta, </t>
    </r>
    <r>
      <rPr>
        <b/>
        <sz val="10"/>
        <color indexed="8"/>
        <rFont val="Times New Roman"/>
        <family val="1"/>
      </rPr>
      <t xml:space="preserve">exclusive </t>
    </r>
    <r>
      <rPr>
        <sz val="10"/>
        <color indexed="8"/>
        <rFont val="Times New Roman"/>
        <family val="1"/>
      </rPr>
      <t>este</t>
    </r>
  </si>
  <si>
    <t>Adubação química com fórmula completa (NPK-04-14-08) e aldrinizada, em gramados (1 vez por ano)</t>
  </si>
  <si>
    <t>Adubação nitrogenada em gramados (5 vezes por ano)</t>
  </si>
  <si>
    <t>Adubo orgânico (esterco de gado). FORNECIMENTO</t>
  </si>
  <si>
    <t>Aterro com terra preta vegetal, para execução de gramados</t>
  </si>
  <si>
    <r>
      <t xml:space="preserve">Terra estrumada, </t>
    </r>
    <r>
      <rPr>
        <b/>
        <sz val="10"/>
        <color indexed="8"/>
        <rFont val="Times New Roman"/>
        <family val="1"/>
      </rPr>
      <t>inclusive</t>
    </r>
    <r>
      <rPr>
        <sz val="10"/>
        <color indexed="8"/>
        <rFont val="Times New Roman"/>
        <family val="1"/>
      </rPr>
      <t xml:space="preserve"> carga, transporte e descarga. FORNECIMENTO</t>
    </r>
  </si>
  <si>
    <r>
      <t xml:space="preserve">Terra tipo capa de morro, </t>
    </r>
    <r>
      <rPr>
        <b/>
        <sz val="10"/>
        <color indexed="8"/>
        <rFont val="Times New Roman"/>
        <family val="1"/>
      </rPr>
      <t>inclusive</t>
    </r>
    <r>
      <rPr>
        <sz val="10"/>
        <color indexed="8"/>
        <rFont val="Times New Roman"/>
        <family val="1"/>
      </rPr>
      <t xml:space="preserve"> carga, descarga e transporte. FORNECIMENTO</t>
    </r>
  </si>
  <si>
    <r>
      <t xml:space="preserve">Arrancamento e replantio de árvore adulta, com até 3,00m de altura e até 15cm de diâmetro, </t>
    </r>
    <r>
      <rPr>
        <b/>
        <sz val="10"/>
        <color indexed="8"/>
        <rFont val="Times New Roman"/>
        <family val="1"/>
      </rPr>
      <t>inclusive</t>
    </r>
    <r>
      <rPr>
        <sz val="10"/>
        <color indexed="8"/>
        <rFont val="Times New Roman"/>
        <family val="1"/>
      </rPr>
      <t xml:space="preserve"> escavação e rega durante 15 dias, </t>
    </r>
    <r>
      <rPr>
        <b/>
        <sz val="10"/>
        <color indexed="8"/>
        <rFont val="Times New Roman"/>
        <family val="1"/>
      </rPr>
      <t>exclusive</t>
    </r>
    <r>
      <rPr>
        <sz val="10"/>
        <color indexed="8"/>
        <rFont val="Times New Roman"/>
        <family val="1"/>
      </rPr>
      <t xml:space="preserve"> transporte</t>
    </r>
  </si>
  <si>
    <t>Idem item 09.007.0001, entre 3,00 e 5,00m de altura e até 20cm de diâmetro</t>
  </si>
  <si>
    <t>Idem item 09.007.0001, acima de 5,00m de altura e mais de 20cm de diâmetro</t>
  </si>
  <si>
    <t>Retirada de gramíneas em piso de pedra portuguesa, utilizando roçadeira costal</t>
  </si>
  <si>
    <t>Retirada de cobertura vegetal de piso de junta seca</t>
  </si>
  <si>
    <r>
      <t xml:space="preserve">Retirada de protetor de árvore, </t>
    </r>
    <r>
      <rPr>
        <b/>
        <sz val="10"/>
        <color indexed="8"/>
        <rFont val="Times New Roman"/>
        <family val="1"/>
      </rPr>
      <t>inclusive</t>
    </r>
    <r>
      <rPr>
        <sz val="10"/>
        <color indexed="8"/>
        <rFont val="Times New Roman"/>
        <family val="1"/>
      </rPr>
      <t xml:space="preserve"> carga, descarga e transporte</t>
    </r>
  </si>
  <si>
    <t>Retirada de galhos secos e de parasitas em árvores</t>
  </si>
  <si>
    <t>Pavimentação</t>
  </si>
  <si>
    <t>Camada de areia espalhada manualmente, medida após a compactação</t>
  </si>
  <si>
    <r>
      <t xml:space="preserve">Execução de pavimentação em saibro melhorado com cimento, em camadas de 8cm de espessura, medida após a compressão, sendo a proporção de cimento de 5% em volume (72kg/m³), </t>
    </r>
    <r>
      <rPr>
        <b/>
        <sz val="10"/>
        <color indexed="8"/>
        <rFont val="Times New Roman"/>
        <family val="1"/>
      </rPr>
      <t>inclusive</t>
    </r>
    <r>
      <rPr>
        <sz val="10"/>
        <color indexed="8"/>
        <rFont val="Times New Roman"/>
        <family val="1"/>
      </rPr>
      <t xml:space="preserve"> fornecimento dos materiais</t>
    </r>
  </si>
  <si>
    <r>
      <t xml:space="preserve">Execução de pavimentação de saibro e areia grossa na proporção de 3:1, em camadas de 15cm, medida após a compactação, </t>
    </r>
    <r>
      <rPr>
        <b/>
        <sz val="10"/>
        <color indexed="8"/>
        <rFont val="Times New Roman"/>
        <family val="1"/>
      </rPr>
      <t>inclusive</t>
    </r>
    <r>
      <rPr>
        <sz val="10"/>
        <color indexed="8"/>
        <rFont val="Times New Roman"/>
        <family val="1"/>
      </rPr>
      <t xml:space="preserve"> espalhamento e rega</t>
    </r>
  </si>
  <si>
    <r>
      <t xml:space="preserve">Execução de pavimentação de saibro arenoso, em camadas de 10cm, medida após a compactação, </t>
    </r>
    <r>
      <rPr>
        <b/>
        <sz val="10"/>
        <color indexed="8"/>
        <rFont val="Times New Roman"/>
        <family val="1"/>
      </rPr>
      <t>inclusive</t>
    </r>
    <r>
      <rPr>
        <sz val="10"/>
        <color indexed="8"/>
        <rFont val="Times New Roman"/>
        <family val="1"/>
      </rPr>
      <t xml:space="preserve"> espalhamento e rega</t>
    </r>
  </si>
  <si>
    <t>Camada de pó-de-pedra espalhada manualmente, medida após a compactação</t>
  </si>
  <si>
    <r>
      <t xml:space="preserve">Cordões de concreto simples, com seção de 10 x 25cm, moldados no local, </t>
    </r>
    <r>
      <rPr>
        <b/>
        <sz val="10"/>
        <color indexed="8"/>
        <rFont val="Times New Roman"/>
        <family val="1"/>
      </rPr>
      <t>inclusive</t>
    </r>
    <r>
      <rPr>
        <sz val="10"/>
        <color indexed="8"/>
        <rFont val="Times New Roman"/>
        <family val="1"/>
      </rPr>
      <t xml:space="preserve"> escavação e reaterro</t>
    </r>
  </si>
  <si>
    <t>Idem item 09.010.0001, pré-moldado, com seção de 6 x 25cm</t>
  </si>
  <si>
    <r>
      <t xml:space="preserve">Cordões de granito, com seção de 10 x 25cm, </t>
    </r>
    <r>
      <rPr>
        <b/>
        <sz val="10"/>
        <color indexed="8"/>
        <rFont val="Times New Roman"/>
        <family val="1"/>
      </rPr>
      <t>inclusive</t>
    </r>
    <r>
      <rPr>
        <sz val="10"/>
        <color indexed="8"/>
        <rFont val="Times New Roman"/>
        <family val="1"/>
      </rPr>
      <t xml:space="preserve"> escavação e reaterro</t>
    </r>
  </si>
  <si>
    <t>Mobiliários e Acessórios - Bancos, Mesas de Jardim e Réguas para Bancos</t>
  </si>
  <si>
    <t>Banco de concreto aparente, com 1,50m de comprimento, 45cm de largura e 10cm de espessura, sobre dois apoios do mesmo material, com seção de 10 x 30cm</t>
  </si>
  <si>
    <t>Banco de concreto aparente, com 45cm de largura e 10cm de espessura, sobre dois apoios do mesmo material, com seção de 10 x 30cm</t>
  </si>
  <si>
    <t>Banco de concreto armado, medindo 2,00 x 0,45 x 0,10m, com 0,40m de altura, apoiado em 2 blocos de concreto de 0,10 x 0,30 x 0,40m com fundação conforme projeto CEHAB, revestido com argamassa de cimento e areia, no traço 1:4, acabamento áspero</t>
  </si>
  <si>
    <t>Mesa de concreto armado, com 4 bancos, conforme projeto CEHAB, revestidos com argamassa de cimento e areia, no traço 1:4.  A mesa medindo 0,80 x 0,80m, com 0,80m de altura mais a fundação e os bancos com 0,35 x 0,35m e 0,50m de altura mais a fundação</t>
  </si>
  <si>
    <t>Banco em concreto armado, sem encosto, medindo (225 x 50 x 50)cm. FORNECIMENTO</t>
  </si>
  <si>
    <t>Balizador modelo Copacabana, cilíndrico, liso, pré-fabricado em concreto fck=18MPa, com reforço interno de malha de vergalhão curvado de 1/2”, embutido no piso, com 40cm de diâmetro e altura de 46,50cm. FORNECIMENTO e COLOCAÇÃO</t>
  </si>
  <si>
    <t>Banco de prancha em madeira de lei, de 4cm de espessura, 40cm de largura e 2,00m de comprimento, com dois pés do mesmo material, altura total de 40cm, acabamento a óleo, com duas demãos diretamente sobre a madeira</t>
  </si>
  <si>
    <r>
      <t xml:space="preserve">Banco para jardins com 14 réguas de madeira de lei, seção de 5,5 x 2,5cm e comprimento de 2,00m, presas com parafusos de porca nos pés de ferro fundido, estes com 14kg, barra de ferro ao centro do assentamento, </t>
    </r>
    <r>
      <rPr>
        <b/>
        <sz val="10"/>
        <color indexed="8"/>
        <rFont val="Times New Roman"/>
        <family val="1"/>
      </rPr>
      <t>inclusive</t>
    </r>
    <r>
      <rPr>
        <sz val="10"/>
        <color indexed="8"/>
        <rFont val="Times New Roman"/>
        <family val="1"/>
      </rPr>
      <t xml:space="preserve"> espigão de fixação, 4 bases de concreto de 15 x 15 x 30cm, e pintura na cor a ser indicada</t>
    </r>
  </si>
  <si>
    <t>Banco de madeira de maçaranduba em ripas de 8 x 2,5cm, fixadas em estrutura de 7,5 x 4cm, conforme detalhe nº 6026/EMOP</t>
  </si>
  <si>
    <t>Mesa de jardim, medindo 1,80 x 0,91 x 0,73m, executada em peças de maçaranduba de 7 x 22cm, fixadas em 2 (dois) apoios de concreto, conforme detalhe nº 6028/EMOP. FORNECIMENTO e COLOCAÇÃO</t>
  </si>
  <si>
    <t>Banco de jardim, medindo 1,80 x 0,30 x 0,45m, executado com 01 (uma) peça de maçaranduba de 30 x 7cm, fixada em 02 (dois) apoios de concreto, conforme detalhe nº 6028/EMOP.  FORNECIMENTO e COLOCAÇÃO</t>
  </si>
  <si>
    <t>Banco rústico. FORNECIMENTO e COLOCAÇÃO</t>
  </si>
  <si>
    <t>Prancha em madeira aparelhada para bancos de jardins, com seção de (15 x 4,5)cm e comprimento de 2,20m, presa com parafusos e porcas nos pés de ferro e pintura na cor a ser indicada. FORNECIMENTO e COLOCAÇÃO</t>
  </si>
  <si>
    <t>Régua de madeira aparelhada para bancos de jardins, com seção de (5,5 x 3,75)cm e comprimento de 2m, presas com parafusos de porcas nos pés de ferro fundido e pintura na cor a ser indicada. FORNECIMENTO e COLOCAÇÃO</t>
  </si>
  <si>
    <t>Régua de madeira aparelhada para bancos de jardins, com seção de (3 x 1,5)cm e comprimento de 1m, presas com parafusos de porcas nos pés de ferro e envernizada na cor a ser indicada. FORNECIMENTO e COLOCAÇÃO</t>
  </si>
  <si>
    <t>Mesa de jogos com 4 bancos, tampo de mesa em marmorite armado, na cor natural, tendo no centro tabuleiro de xadrez em marmorite nas cores branca e preta, pés (mesa e bancos) de concreto armado. FORNECIMENTO e COLOCAÇÃO</t>
  </si>
  <si>
    <t>Alambrados</t>
  </si>
  <si>
    <r>
      <t xml:space="preserve">Alambrado com 1,50m de altura, em chapa expandida de aço carbono 3/16”, decapada, fosfatizada, formando painéis modulados, fixados em montantes de tubos galvanizados de 1.1/2”, com carapuça de fechamento superior do mesmo material dos tubos, estes espaçados de 2,00m e chumbados no solo, </t>
    </r>
    <r>
      <rPr>
        <b/>
        <sz val="10"/>
        <color indexed="8"/>
        <rFont val="Times New Roman"/>
        <family val="1"/>
      </rPr>
      <t>exclusive</t>
    </r>
    <r>
      <rPr>
        <sz val="10"/>
        <color indexed="8"/>
        <rFont val="Times New Roman"/>
        <family val="1"/>
      </rPr>
      <t xml:space="preserve"> material de concretagem das fundações, </t>
    </r>
    <r>
      <rPr>
        <b/>
        <sz val="10"/>
        <color indexed="8"/>
        <rFont val="Times New Roman"/>
        <family val="1"/>
      </rPr>
      <t xml:space="preserve">inclusive </t>
    </r>
    <r>
      <rPr>
        <sz val="10"/>
        <color indexed="8"/>
        <rFont val="Times New Roman"/>
        <family val="1"/>
      </rPr>
      <t>mão-de-obra destas. FORNECIMENTO e COLOCAÇÃO</t>
    </r>
  </si>
  <si>
    <t>Alambrado em tela de arame galvanizado nº 14, malha losango de 6cm de lado, presa à armação de tubos galvanizados, com elementos horizontais e verticais, sendo estes fixados em blocos de concreto de 30 x 30 x 60cm, fck=15MPa, espaçados de 3,00m, com altura total de 2,50m, acima do terreno. Os tubos horizontais serão dois, ambos com 1.1/2” de diâmetro, assim como os verticais, as emendas serão soldadas. FORNECIMENTO e COLOCAÇÃO</t>
  </si>
  <si>
    <t>Alambrado para campo de esporte, constando de postes de tubo de ferro galvanizado, espaçados de 2,00m, com diâmetro de 2”, e altura de 3,00m livres sobre o solo, fixados em prismas de concreto com fck=20MPa, medindo 30 x 30 x 100cm, e sobre estes postes fixada tela de arame nº 12 plastificado, malha de 7,5cm, presa em dois arames nº 12 plastificados, colocados transversalmente e atravessando os tubos superior e inferior, com um “T” e uma cruzeta de 2”, respectivamente. FORNECIMENTO e COLOCAÇÃO</t>
  </si>
  <si>
    <r>
      <t xml:space="preserve">Alambrado para campo de esporte, de 3,00 x 6,00m, com um montante a cada 3,00m, em tela galvanizada nº 12 e malha losango de 5cm, fixada em tubos de ferro galvanizado de 2” e contraventamento de 1,75m, em cada módulo, estes chumbados em blocos de concreto, </t>
    </r>
    <r>
      <rPr>
        <b/>
        <sz val="10"/>
        <color indexed="8"/>
        <rFont val="Times New Roman"/>
        <family val="1"/>
      </rPr>
      <t>inclusive</t>
    </r>
    <r>
      <rPr>
        <sz val="10"/>
        <color indexed="8"/>
        <rFont val="Times New Roman"/>
        <family val="1"/>
      </rPr>
      <t xml:space="preserve"> escavação, concreto dos blocos, reaterro, transporte, carga e descarga, </t>
    </r>
    <r>
      <rPr>
        <b/>
        <sz val="10"/>
        <color indexed="8"/>
        <rFont val="Times New Roman"/>
        <family val="1"/>
      </rPr>
      <t>exclusive</t>
    </r>
    <r>
      <rPr>
        <sz val="10"/>
        <color indexed="8"/>
        <rFont val="Times New Roman"/>
        <family val="1"/>
      </rPr>
      <t xml:space="preserve"> pintura. FORNECIMENTO e COLOCAÇÃO</t>
    </r>
  </si>
  <si>
    <t>Idem item 09.015.0007, sendo com altura de 4,50m</t>
  </si>
  <si>
    <r>
      <t xml:space="preserve">Alambrado com até 2,00m de altura, com tela de arame galvanizado nº 12, de malha quadrada de 1”, formando quadros contornados de cantoneiras de 3/4” x 3/4” x 1/8”, fixados em montantes de tubos galvanizados de 2”, com carapuças de fechamento superior, espaçados a cada 2,50m e chumbados no solo, </t>
    </r>
    <r>
      <rPr>
        <b/>
        <sz val="10"/>
        <color indexed="8"/>
        <rFont val="Times New Roman"/>
        <family val="1"/>
      </rPr>
      <t>exclusive</t>
    </r>
    <r>
      <rPr>
        <sz val="10"/>
        <color indexed="8"/>
        <rFont val="Times New Roman"/>
        <family val="1"/>
      </rPr>
      <t xml:space="preserve"> a base de fixação. FORNECIMENTO e COLOCAÇÃO</t>
    </r>
  </si>
  <si>
    <r>
      <t xml:space="preserve">Alambrado para campo de esporte, vôlei ou basquete, com 1,00m de altura, em tubo galvanizado de 2” horizontal e montantes do mesmo material, espaçados a cada 2,00m e chumbados no solo, </t>
    </r>
    <r>
      <rPr>
        <b/>
        <sz val="10"/>
        <color indexed="8"/>
        <rFont val="Times New Roman"/>
        <family val="1"/>
      </rPr>
      <t>exclusive</t>
    </r>
    <r>
      <rPr>
        <sz val="10"/>
        <color indexed="8"/>
        <rFont val="Times New Roman"/>
        <family val="1"/>
      </rPr>
      <t xml:space="preserve"> a base de fixação e tela. FORNECIMENTO e COLOCAÇÃO</t>
    </r>
  </si>
  <si>
    <r>
      <t xml:space="preserve">Alambrado para cabeceira de campo de esporte, executado com postes de tubo de ferro galvanizado de 2”, com altura livre de 5,30m, ficando 0,70m enterrados em prismas de concreto 25MPa, com 0,30 x 0,30 x 0,75m, estando os postes espaçados de 2,00m, com 3 tubos horizontais e um de contraventamento, também a cada 2,00m, todos de 2” e sobre estes, fixada tela de arame nº 12, plastificada, malha 7,5cm, </t>
    </r>
    <r>
      <rPr>
        <b/>
        <sz val="10"/>
        <color indexed="8"/>
        <rFont val="Times New Roman"/>
        <family val="1"/>
      </rPr>
      <t>inclusive</t>
    </r>
    <r>
      <rPr>
        <sz val="10"/>
        <color indexed="8"/>
        <rFont val="Times New Roman"/>
        <family val="1"/>
      </rPr>
      <t xml:space="preserve"> tês, cruzetas, curvas e fundações. FORNECIMENTO e COLOCAÇÃO</t>
    </r>
  </si>
  <si>
    <r>
      <t xml:space="preserve">Alambrado de tela formada por barras de aço CA-60, cruzadas e soldadas entre si, constituindo malhas de 5 x 15cm, fio 3mm, soldada em postes de tubo de ferro galvanizado de 1.1/2”, com altura livre de 1,60m, ficando 0,40m enterrados em prismas de concreto 25MPa, com 0,30 x 0,30 x 0,50m, estando os postes espaçados de 2,00m, </t>
    </r>
    <r>
      <rPr>
        <b/>
        <sz val="10"/>
        <color indexed="8"/>
        <rFont val="Times New Roman"/>
        <family val="1"/>
      </rPr>
      <t>inclusive</t>
    </r>
    <r>
      <rPr>
        <sz val="10"/>
        <color indexed="8"/>
        <rFont val="Times New Roman"/>
        <family val="1"/>
      </rPr>
      <t xml:space="preserve"> fundações, </t>
    </r>
    <r>
      <rPr>
        <b/>
        <sz val="10"/>
        <color indexed="8"/>
        <rFont val="Times New Roman"/>
        <family val="1"/>
      </rPr>
      <t>exclusive</t>
    </r>
    <r>
      <rPr>
        <sz val="10"/>
        <color indexed="8"/>
        <rFont val="Times New Roman"/>
        <family val="1"/>
      </rPr>
      <t xml:space="preserve"> pintura.  FORNECIMENTO e COLOCAÇÃO</t>
    </r>
  </si>
  <si>
    <r>
      <t xml:space="preserve">Alambrado de tela de arame galvanizado fio 12, malha losango de 7,5cm, com altura de 2,00m mais 0,30m de aba inclinada a 45°.  A tela é presa à estrutura com arame galvanizado nº 14. Esta estrutura é formada de tubos de aço galvanizado de 1.1/4”, horizontais e verticais, sendo os horizontais um a 0,15m do chão e o outro distante 2,00m deste, os verticais a cada 2,00m.  São enterrados a 0,50m, fixados em cilindros de concreto fck=25MPa, de 0,20m de diâmetro e profundidade de 0,40m. A ligação entre os tubos será soldada. Os tubos verticais tem a ponta inclinada com a carapuça do mesmo material, </t>
    </r>
    <r>
      <rPr>
        <b/>
        <sz val="10"/>
        <color indexed="8"/>
        <rFont val="Times New Roman"/>
        <family val="1"/>
      </rPr>
      <t>inclusive</t>
    </r>
    <r>
      <rPr>
        <sz val="10"/>
        <color indexed="8"/>
        <rFont val="Times New Roman"/>
        <family val="1"/>
      </rPr>
      <t xml:space="preserve"> portões e ferragens, tudo conforme detalhe CEHAB, </t>
    </r>
    <r>
      <rPr>
        <b/>
        <sz val="10"/>
        <color indexed="8"/>
        <rFont val="Times New Roman"/>
        <family val="1"/>
      </rPr>
      <t xml:space="preserve">exclusive </t>
    </r>
    <r>
      <rPr>
        <sz val="10"/>
        <color indexed="8"/>
        <rFont val="Times New Roman"/>
        <family val="1"/>
      </rPr>
      <t>pintura. FORNECIMENTO e COLOCAÇÃO</t>
    </r>
  </si>
  <si>
    <t>Idem item 09.015.0030, com altura de 4,00m, tendo mais um tubo horizontal a 4,00m</t>
  </si>
  <si>
    <r>
      <t xml:space="preserve">Idem item 09.015.0030, com 2,00m de altura sobre mureta de alvenaria revestida, </t>
    </r>
    <r>
      <rPr>
        <b/>
        <sz val="10"/>
        <color indexed="8"/>
        <rFont val="Times New Roman"/>
        <family val="1"/>
      </rPr>
      <t>exclusive</t>
    </r>
    <r>
      <rPr>
        <sz val="10"/>
        <color indexed="8"/>
        <rFont val="Times New Roman"/>
        <family val="1"/>
      </rPr>
      <t xml:space="preserve"> esta e sua fundação, </t>
    </r>
    <r>
      <rPr>
        <b/>
        <sz val="10"/>
        <color indexed="8"/>
        <rFont val="Times New Roman"/>
        <family val="1"/>
      </rPr>
      <t xml:space="preserve">inclusive </t>
    </r>
    <r>
      <rPr>
        <sz val="10"/>
        <color indexed="8"/>
        <rFont val="Times New Roman"/>
        <family val="1"/>
      </rPr>
      <t>concreto de fixação do alambrado na mureta</t>
    </r>
  </si>
  <si>
    <r>
      <t xml:space="preserve">Idem item 09.015.0030, com 1,70m de altura e tubos de diâmetro de 2”, verticais a cada 3,00m e estrutura horizontal constituída de 3 fios de arame galvanizado nº 10, um a 0,15m do chão, outro a 1,70m deste e outro no extremo da aba, conforme detalhe CEHAB, </t>
    </r>
    <r>
      <rPr>
        <b/>
        <sz val="10"/>
        <color indexed="8"/>
        <rFont val="Times New Roman"/>
        <family val="1"/>
      </rPr>
      <t xml:space="preserve">exclusive </t>
    </r>
    <r>
      <rPr>
        <sz val="10"/>
        <color indexed="8"/>
        <rFont val="Times New Roman"/>
        <family val="1"/>
      </rPr>
      <t>pintura</t>
    </r>
  </si>
  <si>
    <r>
      <t xml:space="preserve">Alambrado com 3,0m de altura, em tela de arame galvanizado nº 12, malha losango de 5cm, fixada em tubos de ferro galvanizado (externa e internamente) com diâmetro interno de 2” e espessura de parede de 1/8”, em módulos de (3,00x1,50)m,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</si>
  <si>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r>
      <t xml:space="preserve">Alambrado com 4,5m de altura, em tela de arame galvanizado nº 12, malha losango de 5cm, fixada em tubos de ferro galvanizado (externa e internamente) com diâmetro interno de 2” e espessura de parede de 1/8”, em módulos de (3,00x1,50)m,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</si>
  <si>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t>Idem item 09.015.0042, com diâmetro interno de 2.1/2”</t>
  </si>
  <si>
    <r>
      <t xml:space="preserve">Alambrado com 4,5m de altura, em tela de arame galvanizado nº 12, malha losango de 5cm, fixada em tubos de ferro galvanizado (externa e internamente) com diâmetro interno de 3” e espessura de parede de 1/8”, sem costura, em módulos de (3,00x1,50)m,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</si>
  <si>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r>
      <t xml:space="preserve">Alambrado em tela de arame galvanizado nº 12, malha losango de 5cm, fixada em tubos de ferro galvanizado (externa e internamente) com diâmetro interno de 2” e espessura de parede de 1/8”, chumbados em blocos de concreto, </t>
    </r>
    <r>
      <rPr>
        <b/>
        <sz val="10"/>
        <color indexed="8"/>
        <rFont val="Times New Roman"/>
        <family val="1"/>
      </rPr>
      <t>inclusive</t>
    </r>
    <r>
      <rPr>
        <sz val="10"/>
        <color indexed="8"/>
        <rFont val="Times New Roman"/>
        <family val="1"/>
      </rPr>
      <t xml:space="preserve"> escavação, reaterro, transporte, carga, descarga e pintura dos tubos, com 2 demãos de acabamento. FORNECIMENTO e COLOCAÇÃO</t>
    </r>
  </si>
  <si>
    <r>
      <t xml:space="preserve">Alambrado com 6m de altura, em tela de arame galvanizado nº 12, malha losango de 5cm, fixada em tubos de ferro galvanizado (externa e internamente) com diâmetro interno de 2” e espessura de parede de 1/8”, em módulos de (3,00 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</si>
  <si>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t>Idem item 09.015.0050, com diâmetro interno de 2 1/2”</t>
  </si>
  <si>
    <t>Idem item 09.015.0050, com diâmetro interno de 3”</t>
  </si>
  <si>
    <r>
      <t xml:space="preserve">Alambrado com 7,5m de altura, em tela de arame galvanizado nº 12, malha losango de 5cm, fixada em tubos de ferro galvanizado (externa e internamente) com diâmetro interno de 2” e espessura de parede de 1/8”, em módulos de (2,00 x 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</si>
  <si>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t>Idem item 09.015.0058, com diâmetro interno de 2 1/2”</t>
  </si>
  <si>
    <t>Idem item 09.015.0058, com diâmetro interno de 3”</t>
  </si>
  <si>
    <t>Alambrado em tela de arame galvanizado nº 14, malha losango de 6cm de lado, presa a armação de tubos galvanizados (externa e internamente), com elementos horizontais e verticais, sendo estes fixados em bloco de concreto de (0,30 x 0,30 x 0,60)m, fck=15MPa, espaçados de 3m com altura total de 2,50m acima do terreno. Os tubos horizontais serão 2, ambos com 1.1/2" de diâmetro e espessura de parede de 1/8”, assim como os verticais, as emendas serão soldadas. FORNECIMENTO e COLOCAÇÃO</t>
  </si>
  <si>
    <r>
      <t xml:space="preserve">Alambrado em tela de arame plastificado nº 12, malha losango de 5cm, fixada em tubos de ferro galvanizado (externa e internamente) com diâmetro de 2” e espessura de parede de 1/8”, espaçados de 2m, chumbados em blocos de concreto com fck=15MPa, medindo (0,30 x 0,30 x 1,00)m, tela presa em arame nº 12 plastificada, </t>
    </r>
    <r>
      <rPr>
        <b/>
        <sz val="10"/>
        <color indexed="8"/>
        <rFont val="Times New Roman"/>
        <family val="1"/>
      </rPr>
      <t>inclusive</t>
    </r>
    <r>
      <rPr>
        <sz val="10"/>
        <color indexed="8"/>
        <rFont val="Times New Roman"/>
        <family val="1"/>
      </rPr>
      <t xml:space="preserve"> escavação, reaterro, transporte, carga, descarga e pintura dos tubos, com 2 demãos de acabamento. FORNECIMENTO e COLOCAÇÃO</t>
    </r>
  </si>
  <si>
    <t>Alambrado para campo de esporte, constando de poste de tubo de ferro galvanizado (externa e internamente), espaçados de 2m, com diâmetro de 2” e espessura de parede de 1/8”, e altura de 3m livres sobre o solo, fixados em prismas de concreto com fck=15MPa, medindo (0,30 x 0,30 x 1,00)m, sobre estes postes fixada tela de arame nº 12 plastificada, malha de 5,0cm, presa em 2 arames nº 12 plastificados, colocados transversalmente e atravessando os tubos superior e inferiormente, com um T e uma cruzeta de 2", respectivamente. FORNECIMENTO e COLOCAÇÃO</t>
  </si>
  <si>
    <t>Alambrado para campo de esporte, constando de postes de tubo de ferro galvanizado (externa e internamente), espaçados de 2m, com diâmetro de 2” e espessura de parede de 1/8”, e altura de 3m livres sobre o solo, fixados em prismas de concreto com fck=18MPa, medindo (0,30 x 0,30 x 1,00)m, e sobre estes postes fixada tela de arame nº 12 plastificado, malha de 7,5cm, presa em 2 arames nº 12 plastificados, colocados transversalmente e atravessando os tubos superior e inferiormente, com um T e uma cruzeta de 2”, respectivamente. FORNECIMENTO e COLOCAÇÃO</t>
  </si>
  <si>
    <r>
      <t xml:space="preserve">Alambrado para cabeceira de campo de esporte, executado com postes de tubo de ferro galvanizado (externa e internamente) com diâmetro de 2” e espessura de parede de 1/8”, com altura livre de 5,30m, ficando 0,70m enterrados em prismas de concreto de 18MPa, medindo (0,30 x 0,30 x 0,75)m, estando os postes espaçados de 2m, com 3 tubos horizontais e 1 de contraventamento, também, a cada 2m, todos de 2”, e sobre estes fixada tela de arame nº 12 plastificado, malha de 7,5cm, </t>
    </r>
    <r>
      <rPr>
        <b/>
        <sz val="10"/>
        <color indexed="8"/>
        <rFont val="Times New Roman"/>
        <family val="1"/>
      </rPr>
      <t>inclusive</t>
    </r>
    <r>
      <rPr>
        <sz val="10"/>
        <color indexed="8"/>
        <rFont val="Times New Roman"/>
        <family val="1"/>
      </rPr>
      <t xml:space="preserve"> 3 cruzetas, curvas, fundações. FORNECIMENTO e COLOCACAO</t>
    </r>
  </si>
  <si>
    <t>Contraventamento de alambrado com tubos de ferro galvanizado (externa e internamente), com diâmetro interno de 2” e espessura de parede de 1/8”. FORNECIMENTO e COLOCAÇÃO</t>
  </si>
  <si>
    <t>Contraventamento de alambrado com tubos de ferro galvanizado (externa e internamente), com diâmetro interno de 2.1/2” e espessura de parede de 1/8”. FORNECIMENTO e COLOCAÇÃO</t>
  </si>
  <si>
    <t>Contraventamento de alambrado com tubos de ferro galvanizado (externa e internamente), com diâmetro interno de 3” e espessura de parede de 1/8”. FORNECIMENTO e COLOCAÇÃO</t>
  </si>
  <si>
    <t>Equipamentos para Praças e Jardins</t>
  </si>
  <si>
    <t>Amarelinha em blocos de concreto pré-moldados com aplicação de letras e números coloridos em baixo relevo. FORNECIMENTO e APLICAÇÃO</t>
  </si>
  <si>
    <t>Arco simples em tubo de ferro galvanizado (externa e internamente) de 1” e 2” e espessura de parede de 1/8”, chumbados em blocos de concreto, com pintura de base galvite e 2 demãos de acabamento. FORNECIMENTO e COLOCAÇÃO</t>
  </si>
  <si>
    <t>Barra simples para ginástica, em tubo de ferro galvanizado (externa e internamente) de 1.1/2” e 4” e espessura de parede de 1/8”, chumbados em blocos de concreto, com pintura de base galvite e 2 demãos de acabamento. FORNECIMENTO e COLOCAÇÃO</t>
  </si>
  <si>
    <t>Barra dupla para ginástica, em tubos de ferro galvanizado (externa e internamente) de 1” e espessura de parede de 1/8” horizontais e montantes de 4”, chumbados em blocos de concreto, com pintura de base galvite e 2 demãos de acabamento. FORNECIMENTO e COLOCAÇÃO</t>
  </si>
  <si>
    <t>Barras paralelas para ginástica, em tubo de ferro galvanizado (externa e internamente) de 2” e espessura de parede de 1/8”, chumbados em blocos de concreto, com pintura de base galvite e 2 demãos de acabamento. FORNECIMENTO e COLOCACAO</t>
  </si>
  <si>
    <t>Balanço multiuso em tubo de ferro galvanizado (externa e internamente) de 2.1/2”, 2” e 1” e espessura de parede de 1/8”,  composto de 2 balanços simples com assento de madeira aparelhada, 1 escada dupla, 1 barra simples e 1 balanço para cadeira de rodas com rampa de acesso pivotante, trava para cadeira e para balanço, piso em madeira intertravada reforçada com capacidade de carga de 200kg, pintura com 1 demão de galvite e 2 demãos de tinta esmalte sintético. FORNECIMENTO e COLOCAÇÃO</t>
  </si>
  <si>
    <t>Balanço de 0/4 anos composto com 2 cadeiras presas em correntes galvanizadas, fixadas por meio de braçadeiras, com travessão de tubo de ferro galvanizado (externa e internamente) de 2.1/2” e espessura de parede de 1/8”, suspensas em cavaletes de tubo de ferro galvanizado de 2”, chumbados em sapatas de concreto, pintados com base galvite e 2 demãos de acabamento. FORNECIMENTO e COLOCAÇÃO</t>
  </si>
  <si>
    <t>Balanço de 5/10 anos composto com 2 cadeiras presas em correntes galvanizadas, fixadas por meio de braçadeiras, com travessão de tubo de ferro galvanizado (externa e internamente) de 2.1/2” e espessura de parede de 1/8”, suspensas em cavaletes de tubo de ferro galvanizado de 2”, chumbados em sapatas de concreto, pintados com base galvite e 2 demãos de acabamento. FORNECIMENTO e COLOCAÇÃO</t>
  </si>
  <si>
    <r>
      <t xml:space="preserve">Cadeira de balanço completa, com correntes, braçadeiras, rolamentos, parafusos, barras etc, </t>
    </r>
    <r>
      <rPr>
        <b/>
        <sz val="10"/>
        <color indexed="8"/>
        <rFont val="Times New Roman"/>
        <family val="1"/>
      </rPr>
      <t>inclusive</t>
    </r>
    <r>
      <rPr>
        <sz val="10"/>
        <color indexed="8"/>
        <rFont val="Times New Roman"/>
        <family val="1"/>
      </rPr>
      <t xml:space="preserve"> desmontagem da danificada, pintura e transporte. FORNECIMENTO e COLOCAÇÃO</t>
    </r>
  </si>
  <si>
    <t>Bola ao aro em tubo de ferro galvanizado (externa e internamente) com diâmetros de 3”, 2” e 3/4” e espessura de parede de 1/8”, pintura com 1 demão de galvite e 2 demãos de esmalte sintético. FORNECIMENTO e COLOCAÇÃO</t>
  </si>
  <si>
    <t>Escada em árvore, em madeira aparelhada. FORNECIMENTO e COLOCAÇÃO</t>
  </si>
  <si>
    <t>Escorrega de 0/4 anos com altura de 1,17m em madeira aparelhada e tubos de ferro galvanizado (externa e internamente) com diâmetro de 3/4” e 2” e espessura de parede de 1/8”, com pintura de base galvite e 2 demãos de acabamento. FORNECIMENTO e COLOCAÇÃO</t>
  </si>
  <si>
    <t>Escorrega de 5/10 anos com altura de 1,57m em madeira aparelhada e tubos de ferro galvanizado (externa e internamente) de 3/4” e 2” e espessura de parede de 1/8”, com pintura de base galvite e 2 demãos de acabamento. FORNECIMENTO e COLOCAÇÃO</t>
  </si>
  <si>
    <r>
      <t xml:space="preserve">Escada de escorrega completa, </t>
    </r>
    <r>
      <rPr>
        <b/>
        <sz val="10"/>
        <color indexed="8"/>
        <rFont val="Times New Roman"/>
        <family val="1"/>
      </rPr>
      <t>inclusive</t>
    </r>
    <r>
      <rPr>
        <sz val="10"/>
        <color indexed="8"/>
        <rFont val="Times New Roman"/>
        <family val="1"/>
      </rPr>
      <t xml:space="preserve"> patamar com pintura, transporte e desmontagem da danificada. FORNECIMENTO e COLOCAÇÃO</t>
    </r>
  </si>
  <si>
    <t>Gangorra de 0/4 anos com pranchas de madeira aparelhada, estas fixadas em tubo de ferro galvanizado (externa e internamente) com diâmetro de 2” e espessura de parede de 1/8”, com pintura de base galvite e 2 demãos de acabamento. FORNECIMENTO e COLOCAÇÃO</t>
  </si>
  <si>
    <t>Gangorra de 5/10 anos com 2 pranchas de madeira aparelhada, estas fixadas em tubo de ferro galvanizado (externa e internamente) com diâmetro de 2” e 2.1/2” e espessura de parede de 1/8”, com pintura de base galvite e 2 demãos de acabamento. FORNECIMENTO e COLOCAÇÃO</t>
  </si>
  <si>
    <t>Gaiola ginica (trepa-trepa) em tubos de ferro galvanizado (externa e internamente) com diâmetro de 1” horizontais e verticais de 1.1/2” e espessura de parede de 1/8”, chumbados em blocos de concreto e com pintura de base galvite e 2 demãos de acabamento. FORNECIMENTO e COLOCAÇÃO</t>
  </si>
  <si>
    <r>
      <t xml:space="preserve">Grampos de proteção para calçada em tubos de ferro galvanizado (externa e internamente) com diâmetro de 2” e espessura de parede de 1/8”, chumbados em blocos de concreto, </t>
    </r>
    <r>
      <rPr>
        <b/>
        <sz val="10"/>
        <color indexed="8"/>
        <rFont val="Times New Roman"/>
        <family val="1"/>
      </rPr>
      <t>inclusive</t>
    </r>
    <r>
      <rPr>
        <sz val="10"/>
        <color indexed="8"/>
        <rFont val="Times New Roman"/>
        <family val="1"/>
      </rPr>
      <t xml:space="preserve"> demolição e recomposição da calçada e transporte do material excedente, com pintura de base alquídica e 2 demãos de acabamento com esmalte e </t>
    </r>
    <r>
      <rPr>
        <b/>
        <sz val="10"/>
        <color indexed="8"/>
        <rFont val="Times New Roman"/>
        <family val="1"/>
      </rPr>
      <t>exclusive</t>
    </r>
    <r>
      <rPr>
        <sz val="10"/>
        <color indexed="8"/>
        <rFont val="Times New Roman"/>
        <family val="1"/>
      </rPr>
      <t xml:space="preserve"> conexões. FORNECIMENTO e COLOCAÇÃO</t>
    </r>
  </si>
  <si>
    <r>
      <t xml:space="preserve">Grampos de proteção para calçada em tubos de ferro galvanizado (externa e internamente) com diâmetro de 2” e espessura de parede de 1/8”, chumbados em blocos de concreto, </t>
    </r>
    <r>
      <rPr>
        <b/>
        <sz val="10"/>
        <color indexed="8"/>
        <rFont val="Times New Roman"/>
        <family val="1"/>
      </rPr>
      <t>inclusive</t>
    </r>
    <r>
      <rPr>
        <sz val="10"/>
        <color indexed="8"/>
        <rFont val="Times New Roman"/>
        <family val="1"/>
      </rPr>
      <t xml:space="preserve"> demolição e recomposição da calçada e transporte do material excedente, com pintura de base alquídica e 2 demãos de acabamento com esmalte e conexões. FORNECIMENTO e COLOCAÇÃO</t>
    </r>
  </si>
  <si>
    <r>
      <t xml:space="preserve">Prancha de gangorra completa, </t>
    </r>
    <r>
      <rPr>
        <b/>
        <sz val="10"/>
        <color indexed="8"/>
        <rFont val="Times New Roman"/>
        <family val="1"/>
      </rPr>
      <t>inclusive</t>
    </r>
    <r>
      <rPr>
        <sz val="10"/>
        <color indexed="8"/>
        <rFont val="Times New Roman"/>
        <family val="1"/>
      </rPr>
      <t xml:space="preserve"> patamar, com pintura, transporte e desmontagem da danificada. FORNECIMENTO e COLOCAÇÃO</t>
    </r>
  </si>
  <si>
    <t>Prancha rema-rema de madeira aparelhada, completa com ferragens, braçadeiras, rolamentos, etc, pintura e transporte com desmontagem da danificada. FORNECIMENTO e COLOCAÇÃO</t>
  </si>
  <si>
    <t>Prancha para abdominal, em madeira aparelhada e estrutura tubular de ferro galvanizado, com diâmetro de 2” e espessura de parede de 1/8”, fixada em blocos de concreto, com pintura de base galvite e 2 demãos de acabamento. FORNECIMENTO e COLOCAÇÃO</t>
  </si>
  <si>
    <t>Tubos, Telas e Cantoneira</t>
  </si>
  <si>
    <t>Tubo de ferro galvanizado de 1.1/2”. FORNECIMENTO e COLOCAÇÃO</t>
  </si>
  <si>
    <t>Idem item 09.016.0060, com diâmetro de 2”</t>
  </si>
  <si>
    <t>Tela de arame galvanizado nº 14, malha losango 6 x 6cm. FORNECIMENTO e COLOCAÇÃO</t>
  </si>
  <si>
    <t>Tela de arame galvanizado nº 12, malha quadrada de 2,5 x 2,5cm. FORNECIMENTO e COLOCAÇÃO</t>
  </si>
  <si>
    <t>Tela de arame galvanizado nº 12, malha losango de 5 x 5cm presa a armação de tubo de ferro galvanizado. FORNECIMENTO e COLOCAÇÃO</t>
  </si>
  <si>
    <t>Tela de arame galvanizado nº 12 plastificada, malha quadrada de 7,5 x 7,5cm. FORNECIMENTO e COLOCAÇÃO</t>
  </si>
  <si>
    <t>Tela formada por barras de aço CA-60, cruzadas e soldadas entre si formando malhas de 8 x 10cm, fio 3mm. FORNECIMENTO e COLOCAÇÃO</t>
  </si>
  <si>
    <t>Tela em polietileno de alta densidade, 100% virgem, com malha de (5 x 5)cm, com resistência a tração de 250kgf. FORNECIMENTO e COLOCAÇÃO</t>
  </si>
  <si>
    <t>Cantoneira de aço, de 3/4” x 3/4” x 1/8”. FORNECIMENTO e COLOCAÇÃO</t>
  </si>
  <si>
    <t>Diversos</t>
  </si>
  <si>
    <r>
      <t>Contentor plástico para coleta de lixo domiciliar em polietileno (DIN) de 500</t>
    </r>
    <r>
      <rPr>
        <sz val="10"/>
        <color indexed="8"/>
        <rFont val="MT Extra"/>
        <family val="1"/>
        <charset val="2"/>
      </rPr>
      <t>l</t>
    </r>
    <r>
      <rPr>
        <sz val="10"/>
        <color indexed="8"/>
        <rFont val="Times New Roman"/>
        <family val="1"/>
      </rPr>
      <t>. FORNECIMENTO</t>
    </r>
  </si>
  <si>
    <r>
      <t>Contentor plástico em polietileno, com duas rodas maciças de borracha, capacidade para 240</t>
    </r>
    <r>
      <rPr>
        <sz val="10"/>
        <color indexed="8"/>
        <rFont val="MT Extra"/>
        <family val="1"/>
        <charset val="2"/>
      </rPr>
      <t>l</t>
    </r>
    <r>
      <rPr>
        <sz val="10"/>
        <color indexed="8"/>
        <rFont val="Times New Roman"/>
        <family val="1"/>
      </rPr>
      <t>. FORNECIMENTO</t>
    </r>
  </si>
  <si>
    <t>Fitilho de nylon. FORNECIMENTO</t>
  </si>
  <si>
    <r>
      <t>Papeleira plástica para vias e praças públicas em polietileno (DIN), capacidade para 50</t>
    </r>
    <r>
      <rPr>
        <sz val="10"/>
        <color indexed="8"/>
        <rFont val="MT Extra"/>
        <family val="1"/>
        <charset val="2"/>
      </rPr>
      <t>l</t>
    </r>
    <r>
      <rPr>
        <sz val="10"/>
        <color indexed="8"/>
        <rFont val="Times New Roman"/>
        <family val="1"/>
      </rPr>
      <t>, medindo (75,50 x 34,50 x 43,50)cm. FORNECIMENTO e COLOCAÇÃO</t>
    </r>
  </si>
  <si>
    <r>
      <t xml:space="preserve">Vaso plástico redondo, na cor terracota, cerâmica ou cinza, com diâmetro entre 30cm e 40cm e altura entre 30cm e 35cm, </t>
    </r>
    <r>
      <rPr>
        <b/>
        <sz val="10"/>
        <color indexed="8"/>
        <rFont val="Times New Roman"/>
        <family val="1"/>
      </rPr>
      <t>inclusive</t>
    </r>
    <r>
      <rPr>
        <sz val="10"/>
        <color indexed="8"/>
        <rFont val="Times New Roman"/>
        <family val="1"/>
      </rPr>
      <t xml:space="preserve"> prato. FORNECIMENTO</t>
    </r>
  </si>
  <si>
    <r>
      <t xml:space="preserve">Vaso plástico quadrado, na cor terracota, cerâmica ou cinza, com lados entre 34cm e 40cm e altura entre 28cm e 34cm, </t>
    </r>
    <r>
      <rPr>
        <b/>
        <sz val="10"/>
        <color indexed="8"/>
        <rFont val="Times New Roman"/>
        <family val="1"/>
      </rPr>
      <t>inclusive</t>
    </r>
    <r>
      <rPr>
        <sz val="10"/>
        <color indexed="8"/>
        <rFont val="Times New Roman"/>
        <family val="1"/>
      </rPr>
      <t xml:space="preserve"> prato. FORNECIMENTO</t>
    </r>
  </si>
  <si>
    <r>
      <t xml:space="preserve">Vaso plástico redondo, na cor terracota, cerâmica ou cinza, com diâmetro entre 41cm e 50cm e altura entre 36cm e 40cm, </t>
    </r>
    <r>
      <rPr>
        <b/>
        <sz val="10"/>
        <color indexed="8"/>
        <rFont val="Times New Roman"/>
        <family val="1"/>
      </rPr>
      <t>inclusive</t>
    </r>
    <r>
      <rPr>
        <sz val="10"/>
        <color indexed="8"/>
        <rFont val="Times New Roman"/>
        <family val="1"/>
      </rPr>
      <t xml:space="preserve"> prato. FORNECIMENTO</t>
    </r>
  </si>
  <si>
    <t>Cesto de tela para retirada de lixo, confeccionado em aço e sombrit, modelo COMLURB. FORNECIMENTO</t>
  </si>
  <si>
    <t>CATEGORIA 10</t>
  </si>
  <si>
    <t>Fundações</t>
  </si>
  <si>
    <t>Estacas em Madeira de Reflorestamento</t>
  </si>
  <si>
    <r>
      <t xml:space="preserve">Cravação de estaca em madeira de reflorestamento, com diâmetro de 25cm, em terreno de fraca resistência à penetração, </t>
    </r>
    <r>
      <rPr>
        <b/>
        <sz val="10"/>
        <color indexed="8"/>
        <rFont val="Times New Roman"/>
        <family val="1"/>
      </rPr>
      <t>inclusive</t>
    </r>
    <r>
      <rPr>
        <sz val="10"/>
        <color indexed="8"/>
        <rFont val="Times New Roman"/>
        <family val="1"/>
      </rPr>
      <t xml:space="preserve"> fornecimento da estaca</t>
    </r>
  </si>
  <si>
    <t>Idem item 10.001.0004, em terreno de média resistência à penetração</t>
  </si>
  <si>
    <t>Fundação de Alvenaria de Pedra</t>
  </si>
  <si>
    <t>Fundação de alvenaria de pedra, com argamassa de cimento, saibro e areia, no traço 1:2:3, tendo 0,35 a 0,45m de largura</t>
  </si>
  <si>
    <t>Idem item 10.001.0010, tendo 0,60 a 0,80m de largura</t>
  </si>
  <si>
    <t>Estacas de Aço - Trilhos</t>
  </si>
  <si>
    <r>
      <t xml:space="preserve">Cravação de estaca de aço, perfil “H” de 6” x 6”, 1ª alma, em terreno de fraca resistência à penetração, </t>
    </r>
    <r>
      <rPr>
        <b/>
        <sz val="10"/>
        <color indexed="8"/>
        <rFont val="Times New Roman"/>
        <family val="1"/>
      </rPr>
      <t>inclusive</t>
    </r>
    <r>
      <rPr>
        <sz val="10"/>
        <color indexed="8"/>
        <rFont val="Times New Roman"/>
        <family val="1"/>
      </rPr>
      <t xml:space="preserve"> fornecimento e um corte ao maçarico e perdas do perfil, </t>
    </r>
    <r>
      <rPr>
        <b/>
        <sz val="10"/>
        <color indexed="8"/>
        <rFont val="Times New Roman"/>
        <family val="1"/>
      </rPr>
      <t>exclusive</t>
    </r>
    <r>
      <rPr>
        <sz val="10"/>
        <color indexed="8"/>
        <rFont val="Times New Roman"/>
        <family val="1"/>
      </rPr>
      <t xml:space="preserve"> emendas entaladas</t>
    </r>
  </si>
  <si>
    <t>Vide emendas família 10.010 e outros perfis nas famílias 10.014 e 10.017</t>
  </si>
  <si>
    <t>Idem item 10.002.0002, em terreno de média resistência à penetração</t>
  </si>
  <si>
    <t>Idem item 10.002.0002, em terreno de forte resistência à penetração</t>
  </si>
  <si>
    <r>
      <t xml:space="preserve">Cravação de estaca, trilho TR-25, simples, em terreno de média resistência à penetração, </t>
    </r>
    <r>
      <rPr>
        <b/>
        <sz val="10"/>
        <color indexed="8"/>
        <rFont val="Times New Roman"/>
        <family val="1"/>
      </rPr>
      <t>inclusive</t>
    </r>
    <r>
      <rPr>
        <sz val="10"/>
        <color indexed="8"/>
        <rFont val="Times New Roman"/>
        <family val="1"/>
      </rPr>
      <t xml:space="preserve"> fornecimento, um corte ao maçarico e perdas, </t>
    </r>
    <r>
      <rPr>
        <b/>
        <sz val="10"/>
        <color indexed="8"/>
        <rFont val="Times New Roman"/>
        <family val="1"/>
      </rPr>
      <t>exclusive</t>
    </r>
    <r>
      <rPr>
        <sz val="10"/>
        <color indexed="8"/>
        <rFont val="Times New Roman"/>
        <family val="1"/>
      </rPr>
      <t xml:space="preserve"> emendas transversais e dispositivos contra a punção</t>
    </r>
  </si>
  <si>
    <t>Idem item 10.002.0010, sendo trilho TR-25 DUPLO</t>
  </si>
  <si>
    <t>Idem item 10.002.0010, sendo trilho TR-25 TRIPLO</t>
  </si>
  <si>
    <t>Idem item 10.002.0010, sendo trilho TR-32 SIMPLES</t>
  </si>
  <si>
    <t>Idem item 10.002.0010, sendo trilho TR-32 DUPLO</t>
  </si>
  <si>
    <t>Idem item 10.002.0010, sendo trilho TR-32 TRIPLO</t>
  </si>
  <si>
    <t>Idem item 10.002.0010, sendo trilho TR-37 SIMPLES</t>
  </si>
  <si>
    <t>Idem item 10.002.0010, sendo trilho TR-37 DUPLO</t>
  </si>
  <si>
    <t>Idem item 10.002.0010, sendo trilho TR-37 TRIPLO</t>
  </si>
  <si>
    <t>Idem item 10.002.0010, sendo trilho TR-45 SIMPLES</t>
  </si>
  <si>
    <t>Idem item 10.002.0010, sendo trilho TR-45 DUPLO</t>
  </si>
  <si>
    <t>Idem item 10.002.0010, sendo trilho TR-45 TRIPLO</t>
  </si>
  <si>
    <t>Idem item 10.002.0010, sendo trilho TR-50 SIMPLES</t>
  </si>
  <si>
    <t>Idem item 10.002.0010, sendo trilho TR-50 DUPLO</t>
  </si>
  <si>
    <t>Idem item 10.002.0010, sendo trilho TR-50 TRIPLO</t>
  </si>
  <si>
    <t>Idem item 10.002.0010, sendo trilho TR-57 SIMPLES</t>
  </si>
  <si>
    <t>Idem item 10.002.0010, sendo trilho TR-57 DUPLO</t>
  </si>
  <si>
    <t>Idem item 10.002.0010, sendo trilho TR-57 TRIPLO</t>
  </si>
  <si>
    <t>Estaca Raiz</t>
  </si>
  <si>
    <t>Vide estaca de concreto moldado no terreno na família 10.028</t>
  </si>
  <si>
    <t>Vide itens de perfuração para estaca raiz na família 01.002</t>
  </si>
  <si>
    <r>
      <t xml:space="preserve">Estaca raiz com diâmetro de 4” para carga de 10t, injeção de argamassa de cimento e areia, com 450 a 500kg de cimento por m³, </t>
    </r>
    <r>
      <rPr>
        <b/>
        <sz val="10"/>
        <color indexed="8"/>
        <rFont val="Times New Roman"/>
        <family val="1"/>
      </rPr>
      <t>inclusive</t>
    </r>
    <r>
      <rPr>
        <sz val="10"/>
        <color indexed="8"/>
        <rFont val="Times New Roman"/>
        <family val="1"/>
      </rPr>
      <t xml:space="preserve"> o fornecimento dos materiais (cimento, areia e aço), </t>
    </r>
    <r>
      <rPr>
        <b/>
        <sz val="10"/>
        <color indexed="8"/>
        <rFont val="Times New Roman"/>
        <family val="1"/>
      </rPr>
      <t>exclusive</t>
    </r>
    <r>
      <rPr>
        <sz val="10"/>
        <color indexed="8"/>
        <rFont val="Times New Roman"/>
        <family val="1"/>
      </rPr>
      <t xml:space="preserve"> perfuração</t>
    </r>
  </si>
  <si>
    <r>
      <t xml:space="preserve">Idem item 10.003.0005, </t>
    </r>
    <r>
      <rPr>
        <b/>
        <sz val="10"/>
        <color indexed="8"/>
        <rFont val="Times New Roman"/>
        <family val="1"/>
      </rPr>
      <t xml:space="preserve">exclusive </t>
    </r>
    <r>
      <rPr>
        <sz val="10"/>
        <color indexed="8"/>
        <rFont val="Times New Roman"/>
        <family val="1"/>
      </rPr>
      <t>fornecimento dos materiais (cimento, areia e aço) e perfuração</t>
    </r>
  </si>
  <si>
    <t>Idem item 10.003.0005, com diâmetro de 4”, para carga de 15t</t>
  </si>
  <si>
    <r>
      <t xml:space="preserve">Idem item 10.003.0005, com diâmetro de 4”, para carga de 15t,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</si>
  <si>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4”, para carga de 20t</t>
  </si>
  <si>
    <r>
      <t xml:space="preserve">Idem item 10.003.0005, com diâmetro de 4”, para carga de 20t,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</si>
  <si>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5”, para carga de 25t</t>
  </si>
  <si>
    <r>
      <t xml:space="preserve">Idem item 10.003.0005, com diâmetro de 5”, para carga de 25t,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</si>
  <si>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6”, para carga de 35t</t>
  </si>
  <si>
    <r>
      <t xml:space="preserve">Idem item 10.003.0005, com diâmetro de 6”, para carga de 35t,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</si>
  <si>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8”, para carga de 50t</t>
  </si>
  <si>
    <r>
      <t xml:space="preserve">Idem item 10.003.0005, com diâmetro de 8”, para carga de 50t,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</si>
  <si>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8”, para carga de 65t</t>
  </si>
  <si>
    <r>
      <t xml:space="preserve">Idem item 10.003.0005, com diâmetro de 8”, para carga de 65t,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</si>
  <si>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8”, para carga de 80t</t>
  </si>
  <si>
    <r>
      <t xml:space="preserve">Idem item 10.003.0005, com diâmetro de 8”, para carga de 80t,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</si>
  <si>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10”, para carga de 90t</t>
  </si>
  <si>
    <r>
      <t xml:space="preserve">Idem item 10.003.0005, com diâmetro de 10”, para carga de 90t,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</si>
  <si>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12”, para carga de 110t</t>
  </si>
  <si>
    <r>
      <t xml:space="preserve">Idem item 10.003.0005, com diâmetro de 12”, para carga de 110t, </t>
    </r>
    <r>
      <rPr>
        <b/>
        <sz val="10"/>
        <color indexed="8"/>
        <rFont val="Times New Roman"/>
        <family val="1"/>
      </rPr>
      <t xml:space="preserve">exclusive </t>
    </r>
    <r>
      <rPr>
        <sz val="10"/>
        <color indexed="8"/>
        <rFont val="Times New Roman"/>
        <family val="1"/>
      </rPr>
      <t>fornecimento dos materiais (cimento, areia e aço) e perfuração</t>
    </r>
  </si>
  <si>
    <t>Idem item 10.003.0005, com diâmetro de 16”, para carga de 120t</t>
  </si>
  <si>
    <r>
      <t xml:space="preserve">Idem item 10.003.0005, com diâmetro de 16”, para carga de 120t, </t>
    </r>
    <r>
      <rPr>
        <b/>
        <sz val="10"/>
        <color indexed="8"/>
        <rFont val="Times New Roman"/>
        <family val="1"/>
      </rPr>
      <t xml:space="preserve">exclusive </t>
    </r>
    <r>
      <rPr>
        <sz val="10"/>
        <color indexed="8"/>
        <rFont val="Times New Roman"/>
        <family val="1"/>
      </rPr>
      <t>fornecimento dos materiais (cimento, areia e aço) e perfuração</t>
    </r>
  </si>
  <si>
    <t>Estaca Moldada no Terreno Tipo Hélice</t>
  </si>
  <si>
    <r>
      <t xml:space="preserve">Estaca de concreto armado, moldada no terreno, tipo hélice contínua, diâmetro de 400mm, capacidade de carga de 60t a 80t, </t>
    </r>
    <r>
      <rPr>
        <b/>
        <sz val="10"/>
        <color indexed="8"/>
        <rFont val="Times New Roman"/>
        <family val="1"/>
      </rPr>
      <t xml:space="preserve">inclusive </t>
    </r>
    <r>
      <rPr>
        <sz val="10"/>
        <color indexed="8"/>
        <rFont val="Times New Roman"/>
        <family val="1"/>
      </rPr>
      <t>fornecimento dos materiais, considerando o trecho cravado e concretado</t>
    </r>
  </si>
  <si>
    <t>Idem item 10.003.0080, diâmetro de 500mm, capacidade de carga de 81t a 130t</t>
  </si>
  <si>
    <t>Idem item 10.003.0080, diâmetro de 600mm, capacidade de carga de 131t a 150t</t>
  </si>
  <si>
    <t>Estacas Pré-Fabricadas</t>
  </si>
  <si>
    <t>10.004.0000-0</t>
  </si>
  <si>
    <t>Índice geral para fornecimento e cravação de estaca pré-fabricada de concreto</t>
  </si>
  <si>
    <r>
      <t xml:space="preserve">Estaca pré-fabricada de concreto, medida a partir da cota de arrasamento, </t>
    </r>
    <r>
      <rPr>
        <b/>
        <sz val="10"/>
        <color indexed="8"/>
        <rFont val="Times New Roman"/>
        <family val="1"/>
      </rPr>
      <t>exclusive</t>
    </r>
    <r>
      <rPr>
        <sz val="10"/>
        <color indexed="8"/>
        <rFont val="Times New Roman"/>
        <family val="1"/>
      </rPr>
      <t xml:space="preserve"> emendas, cravação e transporte de bate-estacas, para carga de trabalho de compressão axial de até 250kN (25tf). FORNECIMENTO</t>
    </r>
  </si>
  <si>
    <t>Idem item 10.004.0130, para carga de trabalho de compressão axial de até 350kN (35tf)</t>
  </si>
  <si>
    <t>Idem item 10.004.0130, para carga de trabalho de compressão axial de até 450kN (45tf)</t>
  </si>
  <si>
    <t>Idem item 10.004.0130, para carga de trabalho de compressão axial de até 600kN (60tf)</t>
  </si>
  <si>
    <t>Idem item 10.004.0130, para carga de trabalho de compressão axial de até 750kN (75tf)</t>
  </si>
  <si>
    <t>Idem item 10.004.0130, para carga de trabalho de compressão axial de até 950kN (95tf)</t>
  </si>
  <si>
    <t>Idem item 10.004.0130, para carga de trabalho de compressão axial de até 1.300kN (130tf)</t>
  </si>
  <si>
    <t>Idem item 10.004.0130, para carga de trabalho de compressão axial de até 1.700kN (170tf)</t>
  </si>
  <si>
    <r>
      <t xml:space="preserve">Estaca pré-moldada de concreto armado, centrifugada, medida a partir da cota de arrasamento, </t>
    </r>
    <r>
      <rPr>
        <b/>
        <sz val="10"/>
        <color indexed="8"/>
        <rFont val="Times New Roman"/>
        <family val="1"/>
      </rPr>
      <t xml:space="preserve">exclusive </t>
    </r>
    <r>
      <rPr>
        <sz val="10"/>
        <color indexed="8"/>
        <rFont val="Times New Roman"/>
        <family val="1"/>
      </rPr>
      <t>emendas, cravação e transporte do bate-estacas, D=26cm, para carga de trabalho de compressão axial de até 500kN (50tf). FORNECIMENTO</t>
    </r>
  </si>
  <si>
    <t>Idem item 10.004.0180, D=33cm, para carga de trabalho de compressão axial de até 800kN (80tf)</t>
  </si>
  <si>
    <t>Idem item 10.004.0180, D=38cm, para carga de trabalho de compressão axial de até 1000kN (100tf)</t>
  </si>
  <si>
    <t>Idem item 10.004.0180, D=42cm, para carga de trabalho de compressão axial de até 1250kN (125tf)</t>
  </si>
  <si>
    <t>Idem item 10.004.0180, D=50cm, para carga de trabalho de compressão axial de até 1700kN (170tf)</t>
  </si>
  <si>
    <t>Idem item 10.004.0180, D=60cm, para carga de trabalho de compressão axial de até 2350kN (235tf)</t>
  </si>
  <si>
    <t>Idem item 10.004.0180, D=70cm, para carga de trabalho de compressão axial de até 3150kN (315tf)</t>
  </si>
  <si>
    <t>Idem item 10.004.0180, D=80cm, para carga de trabalho de compressão axial de até 4000kN (400tf)</t>
  </si>
  <si>
    <r>
      <t xml:space="preserve">Cravação de estaca pré-fabricada de concreto, </t>
    </r>
    <r>
      <rPr>
        <b/>
        <sz val="10"/>
        <color indexed="8"/>
        <rFont val="Times New Roman"/>
        <family val="1"/>
      </rPr>
      <t xml:space="preserve">inclusive </t>
    </r>
    <r>
      <rPr>
        <sz val="10"/>
        <color indexed="8"/>
        <rFont val="Times New Roman"/>
        <family val="1"/>
      </rPr>
      <t>bate-estacas (vide transporte na família 04.025), medida a partir do nível de operação do bate-estacas para carga de trabalho de compressão axial de até 250kN (25tf)</t>
    </r>
  </si>
  <si>
    <t>Idem item 10.004.0200, para carga de trabalho de compressão axial de até 350kN (35tf)</t>
  </si>
  <si>
    <t>Idem item 10.004.0200, para carga de trabalho de compressão axial de até 450kN (45tf)</t>
  </si>
  <si>
    <t>Idem item 10.004.0200, para carga de trabalho de compressão axial de até 600kN (60tf)</t>
  </si>
  <si>
    <t>Idem item 10.004.0200, para carga de trabalho de compressão axial de até 750kN (75tf)</t>
  </si>
  <si>
    <t>Idem item 10.004.0200, para carga de trabalho de compressão axial de até 950kN (95tf)</t>
  </si>
  <si>
    <t>Idem item 10.004.0200, para carga de trabalho de compressão axial de até 1.300kN (130tf)</t>
  </si>
  <si>
    <t>Idem item 10.004.0200, para carga de trabalho de compressão axial de até 1.700kN (170tf)</t>
  </si>
  <si>
    <t>Emenda metálica em estaca pré-fabricada, para carga de trabalho de compressão axial de até 250kN (25tf)</t>
  </si>
  <si>
    <t>Idem item 10.004.0260, para carga de trabalho de compressão axial de até 350kN (35tf)</t>
  </si>
  <si>
    <t>Idem item 10.004.0260, para carga de trabalho de compressão axial de até 450kN (45tf)</t>
  </si>
  <si>
    <t>Idem item 10.004.0260, para carga de trabalho de compressão axial de até 600kN (60tf)</t>
  </si>
  <si>
    <t>Idem item 10.004.0260, para carga de trabalho de compressão axial de até 750kN (75tf)</t>
  </si>
  <si>
    <t>Idem item 10.004.0260, para carga de trabalho de compressão axial de até 950kN (95tf)</t>
  </si>
  <si>
    <t>Idem item 10.004.0260, para carga de trabalho de compressão axial de até 1.300kN (130tf)</t>
  </si>
  <si>
    <t>Idem item 10.004.0260, para carga de trabalho de compressão axial de até 1.700kN (170tf)</t>
  </si>
  <si>
    <t>Estacas de Concreto Armado, Moldadas no Terreno, tipo “FRANKI STANDARD” com Profundidade até 16,00m</t>
  </si>
  <si>
    <t>10.005.0000-0</t>
  </si>
  <si>
    <t>Índice geral para execução de estaca tipo “FRANKI”</t>
  </si>
  <si>
    <r>
      <t xml:space="preserve">Estaca de concreto armado, moldada no terreno, tipo “FRANKI STANDARD”, com diâmetro de 350mm, profundidade até 16,00m, capacidade média de carga igual a 55t, </t>
    </r>
    <r>
      <rPr>
        <b/>
        <sz val="10"/>
        <color indexed="8"/>
        <rFont val="Times New Roman"/>
        <family val="1"/>
      </rPr>
      <t>inclusive</t>
    </r>
    <r>
      <rPr>
        <sz val="10"/>
        <color indexed="8"/>
        <rFont val="Times New Roman"/>
        <family val="1"/>
      </rPr>
      <t xml:space="preserve"> fornecimento dos materiais, considerando o trecho cravado e concretado</t>
    </r>
  </si>
  <si>
    <t>Idem item 10.005.0002, com diâmetro de 400mm, capacidade média de carga igual a 70t</t>
  </si>
  <si>
    <t>Idem item 10.005.0002, com diâmetro de 450mm, capacidade média de carga igual a 100t</t>
  </si>
  <si>
    <t>Idem item 10.005.0002, com diâmetro de 520mm, capacidade média de carga igual a 130t</t>
  </si>
  <si>
    <t>Idem item 10.005.0002, com diâmetro de 600mm, capacidade média de carga igual a 170t</t>
  </si>
  <si>
    <t>Estacas de Concreto Armado, Moldadas no Terreno, tipo “FRANKI STANDARD”, com Profundidade acima de 16,00m</t>
  </si>
  <si>
    <r>
      <t xml:space="preserve">Estaca de concreto armado, moldada no terreno, tipo “Franki Standard”, com diâmetro de 350mm, profundidade acima de 16,00m e até 18,00m, capacidade média de carga igual a 55t, </t>
    </r>
    <r>
      <rPr>
        <b/>
        <sz val="10"/>
        <color indexed="8"/>
        <rFont val="Times New Roman"/>
        <family val="1"/>
      </rPr>
      <t>inclusive</t>
    </r>
    <r>
      <rPr>
        <sz val="10"/>
        <color indexed="8"/>
        <rFont val="Times New Roman"/>
        <family val="1"/>
      </rPr>
      <t xml:space="preserve"> fornecimento dos materiais, considerando o trecho cravado e concretado</t>
    </r>
  </si>
  <si>
    <t>Idem item 10.005.0022, com diâmetro de 400mm, profundidade acima de 16,00m e até 23,00m, capacidade média de carga igual a 70t</t>
  </si>
  <si>
    <t>Idem item 10.005.0022, com diâmetro de 450mm, profundidade acima de 16,00m e até 27,00m, capacidade média de carga igual a 100t</t>
  </si>
  <si>
    <t>Idem item 10.005.0022, com diâmetro de 520mm, profundidade acima de 16,00m e até 35,00m, capacidade média de carga igual a 130t</t>
  </si>
  <si>
    <t>Idem item 10.005.0022, com diâmetro de 600mm, profundidade acima de 16,00m e até 35,00m, capacidade média de carga igual a 170t</t>
  </si>
  <si>
    <t>Trecho Cravado, mas não Concretado - Estaca tipo “FRANKI STANDARD”</t>
  </si>
  <si>
    <t>Trecho cravado, mas não concretado (situado acima da cota de arrasamento), de tubulação necessária para execução de estaca moldada no terreno, tipo “FRANKI”, com diâmetro de 350mm</t>
  </si>
  <si>
    <t>Idem item 10.005.0030, com diâmetro de 400mm</t>
  </si>
  <si>
    <t>Idem item 10.005.0030, com diâmetro de 450mm</t>
  </si>
  <si>
    <t>Idem item 10.005.0030, com diâmetro de 520mm</t>
  </si>
  <si>
    <t>Idem item 10.005.0030, com diâmetro de 600mm</t>
  </si>
  <si>
    <t>Bulbos de Alargamento - Estaca tipo “FRANKI STANDARD”</t>
  </si>
  <si>
    <r>
      <t>Bulbo de alargamento para estaca tipo “FRANKI”, diâmetro de 350mm (até 270</t>
    </r>
    <r>
      <rPr>
        <sz val="10"/>
        <color indexed="8"/>
        <rFont val="MT Extra"/>
        <family val="1"/>
        <charset val="2"/>
      </rPr>
      <t>l</t>
    </r>
    <r>
      <rPr>
        <sz val="10"/>
        <color indexed="8"/>
        <rFont val="Times New Roman"/>
        <family val="1"/>
      </rPr>
      <t>)</t>
    </r>
  </si>
  <si>
    <r>
      <t>Idem item 10.005.0050, com diâmetro da estaca de 400mm (até 360</t>
    </r>
    <r>
      <rPr>
        <sz val="10"/>
        <color indexed="8"/>
        <rFont val="MT Extra"/>
        <family val="1"/>
        <charset val="2"/>
      </rPr>
      <t>l</t>
    </r>
    <r>
      <rPr>
        <sz val="10"/>
        <color indexed="8"/>
        <rFont val="Times New Roman"/>
        <family val="1"/>
      </rPr>
      <t>)</t>
    </r>
  </si>
  <si>
    <r>
      <t>Idem item 10.005.0050, com diâmetro da estaca de 450mm (até 450</t>
    </r>
    <r>
      <rPr>
        <sz val="10"/>
        <color indexed="8"/>
        <rFont val="MT Extra"/>
        <family val="1"/>
        <charset val="2"/>
      </rPr>
      <t>l</t>
    </r>
    <r>
      <rPr>
        <sz val="10"/>
        <color indexed="8"/>
        <rFont val="Times New Roman"/>
        <family val="1"/>
      </rPr>
      <t>)</t>
    </r>
  </si>
  <si>
    <r>
      <t>Idem item 10.005.0050, com diâmetro da estaca de 520mm (até 600</t>
    </r>
    <r>
      <rPr>
        <sz val="10"/>
        <color indexed="8"/>
        <rFont val="MT Extra"/>
        <family val="1"/>
        <charset val="2"/>
      </rPr>
      <t>l</t>
    </r>
    <r>
      <rPr>
        <sz val="10"/>
        <color indexed="8"/>
        <rFont val="Times New Roman"/>
        <family val="1"/>
      </rPr>
      <t>)</t>
    </r>
  </si>
  <si>
    <r>
      <t>Idem item 10.005.0050, com diâmetro da estaca de 600mm (até 750</t>
    </r>
    <r>
      <rPr>
        <sz val="10"/>
        <color indexed="8"/>
        <rFont val="MT Extra"/>
        <family val="1"/>
        <charset val="2"/>
      </rPr>
      <t>l</t>
    </r>
    <r>
      <rPr>
        <sz val="10"/>
        <color indexed="8"/>
        <rFont val="Times New Roman"/>
        <family val="1"/>
      </rPr>
      <t>)</t>
    </r>
  </si>
  <si>
    <t>Estaca Mista, Tubada, de Concreto</t>
  </si>
  <si>
    <t>Estaca (mista, tubada) de concreto, diâmetro de 417mm, moldada em tubo de aço que permanece incorporado, executada “IN SITU” com auxílio de cravação preliminar de tubo exterior tipo “FRANKI”, diâmetro de 520mm, este posteriormente retirado.  Capacidade média da estaca igual a 90t</t>
  </si>
  <si>
    <t>O Bulbo equivale ao custo do item, isto é, a 1,00m de estaca</t>
  </si>
  <si>
    <t>Idem item 10.006.0006, sendo o diâmetro da estaca de 487mm, capacidade média de 120t e o diâmetro do tubo exterior de 600mm</t>
  </si>
  <si>
    <t>Tubulões de Concreto com Camisa de Aço, Exclusive Escavação</t>
  </si>
  <si>
    <r>
      <t xml:space="preserve">Tubulão de concreto com camisa de aço incorporada de 1/4”, tendo 0,80m de diâmetro e o plano inferior da base até 10,00m da cota de arrasamento, a céu aberto em terreno de 1ª categoria, </t>
    </r>
    <r>
      <rPr>
        <b/>
        <sz val="10"/>
        <color indexed="8"/>
        <rFont val="Times New Roman"/>
        <family val="1"/>
      </rPr>
      <t>exclusive</t>
    </r>
    <r>
      <rPr>
        <sz val="10"/>
        <color indexed="8"/>
        <rFont val="Times New Roman"/>
        <family val="1"/>
      </rPr>
      <t xml:space="preserve"> escavação e armação do fuste, </t>
    </r>
    <r>
      <rPr>
        <b/>
        <sz val="10"/>
        <color indexed="8"/>
        <rFont val="Times New Roman"/>
        <family val="1"/>
      </rPr>
      <t>inclusive</t>
    </r>
    <r>
      <rPr>
        <sz val="10"/>
        <color indexed="8"/>
        <rFont val="Times New Roman"/>
        <family val="1"/>
      </rPr>
      <t xml:space="preserve"> a ferragem de transição à base e aos blocos de fundação e o concreto de enchimento</t>
    </r>
  </si>
  <si>
    <t>Idem item 10.006.0010, com diâmetro de 1,00m</t>
  </si>
  <si>
    <t>Idem item 10.006.0010, com diâmetro de 1,25m</t>
  </si>
  <si>
    <t>Idem item 10.006.0010, com diâmetro de 1,50m e camisa de chapa de 3/8” de espessura</t>
  </si>
  <si>
    <t>Escavação para Tubulão de Concreto com Camisa de Aço</t>
  </si>
  <si>
    <r>
      <t xml:space="preserve">Escavação de fuste de tubulão de concreto com camisa de aço incorporada, diâmetro de 0,80m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</si>
  <si>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10.006.0020, em material de 2ª categoria</t>
  </si>
  <si>
    <t>Idem item 10.006.0020, em material de 3ª categoria</t>
  </si>
  <si>
    <t>Idem item 10.006.0020, entre 10,00 e 20,00m (trecho excedente a 10,00m)</t>
  </si>
  <si>
    <t>Idem item 10.006.0021, entre 10,00 e 20,00m (trecho excedente a 10,00m)</t>
  </si>
  <si>
    <t>Idem item 10.006.0022, entre 10,00 e 20,00m (trecho excedente a 10,00m)</t>
  </si>
  <si>
    <r>
      <t xml:space="preserve">Escavação de fuste de tubulão de concreto com camisa de aço incorporada, diâmetro de 1,00m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</si>
  <si>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10.006.0030, em material de 2ª categoria</t>
  </si>
  <si>
    <t>Idem item 10.006.0030, em material de 3ª categoria</t>
  </si>
  <si>
    <t>Idem item 10.006.0030, entre 10,00 e 20,00m (trecho excedente a 10,00m)</t>
  </si>
  <si>
    <t>Idem item 10.006.0031, entre 10,00 e 20,00m (trecho excedente a 10,00m)</t>
  </si>
  <si>
    <t>Idem item 10.006.0032, entre 10,00 e 20,00m (trecho excedente a 10,00m)</t>
  </si>
  <si>
    <r>
      <t xml:space="preserve">Escavação de fuste de tubulão de concreto com camisa de aço incorporada, diâmetro de 1,25m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</si>
  <si>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10.006.0040, em material de 2ª categoria</t>
  </si>
  <si>
    <t>Idem item 10.006.0040, em material de 3ª categoria</t>
  </si>
  <si>
    <t>Idem item 10.006.0040, entre 10,00 e 20,00m (trecho excedente a 10,00m)</t>
  </si>
  <si>
    <t>Idem item 10.006.0041, entre 10,00 e 20,00m (trecho excedente a 10,00m)</t>
  </si>
  <si>
    <t>Idem item 10.006.0042, entre 10,00 e 20,00m (trecho excedente a 10,00m)</t>
  </si>
  <si>
    <r>
      <t xml:space="preserve">Escavação de fuste de tubulão de concreto com camisa de aço incorporada, diâmetro de 1,50m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</si>
  <si>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10.006.0050, em material de 2ª categoria</t>
  </si>
  <si>
    <t>Idem item 10.006.0050, em material de 3ª categoria</t>
  </si>
  <si>
    <t>Idem item 10.006.0050, entre 10,00 e 20,00m (trecho excedente a 10,00m)</t>
  </si>
  <si>
    <t>Idem item 10.006.0051, entre 10,00 e 20,00m (trecho excedente a 10,00m)</t>
  </si>
  <si>
    <t>Idem item 10.006.0052, entre 10,00 e 20,00m (trecho excedente a 10,00m)</t>
  </si>
  <si>
    <t>Tubulões com Camisa de Concreto Armado a Ar Comprimido Escavação do Fuste</t>
  </si>
  <si>
    <r>
      <t xml:space="preserve">Escavação de fuste de tubulão com camisa de concreto armado, tendo 1,00m de diâmetro externo e o plano inferior da base até 10,00m da cota de arrasamento, escavação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</si>
  <si>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10.007.0030, em material de 2ª categoria</t>
  </si>
  <si>
    <t>Idem item 10.007.0030, em material de 3ª categoria</t>
  </si>
  <si>
    <t>Idem item 10.007.0030, entre 10,00 e 20,00m (trecho excedente a 10,00m)</t>
  </si>
  <si>
    <t>Idem item 10.007.0031, entre 10,00 e 20,00m (trecho excedente a 10,00m)</t>
  </si>
  <si>
    <t>Idem item 10.007.0032, entre 10,00 e 20,00m (trecho excedente a 10,00m)</t>
  </si>
  <si>
    <r>
      <t xml:space="preserve">Escavação de fuste de tubulão com camisa de concreto armado, tendo 1,20m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</si>
  <si>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10.007.0040, em material de 2ª categoria</t>
  </si>
  <si>
    <t>Idem item 10.007.0040, em material de 3ª categoria</t>
  </si>
  <si>
    <t>Idem item 10.007.0040, entre 10,00 e 20,00m (trecho excedente a 10,00m)</t>
  </si>
  <si>
    <t>Idem item 10.007.0041, entre 10,00 e 20,00m (trecho excedente a 10,00m)</t>
  </si>
  <si>
    <t>Idem item 10.007.0042, entre 10,00 e 20,00m (trecho excedente a 10,00m)</t>
  </si>
  <si>
    <r>
      <t xml:space="preserve">Escavação de fuste de tubulão com camisa de concreto armado, tendo 1,40m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</si>
  <si>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10.007.0060, em material de 2ª categoria</t>
  </si>
  <si>
    <t>Idem item 10.007.0060, em material de 3ª categoria</t>
  </si>
  <si>
    <t>Idem item 10.007.0060, entre 10,00 e 20,00m (trecho excedente a 10,00m)</t>
  </si>
  <si>
    <t>Idem item 10.007.0061, entre 10,00 e 20,00m (trecho excedente a 10,00m)</t>
  </si>
  <si>
    <t>Idem item 10.007.0062, entre 10,00 e 20,00m (trecho excedente a 10,00m)</t>
  </si>
  <si>
    <r>
      <t xml:space="preserve">Escavação de fuste de tubulão com camisa de concreto armado, tendo 1,50m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</si>
  <si>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10.007.0070, em material de 2ª categoria</t>
  </si>
  <si>
    <t>Idem item 10.007.0070, em material de 3ª categoria</t>
  </si>
  <si>
    <t>Idem item 10.007.0070, entre 10,00 e 20,00m (trecho excedente a 10,00m)</t>
  </si>
  <si>
    <t>Idem item 10.007.0071, entre 10,00 e 20,00m (trecho excedente a 10,00m)</t>
  </si>
  <si>
    <t>Idem item 10.007.0072, entre 10,00 e 20,00m (trecho excedente a 10,00m)</t>
  </si>
  <si>
    <r>
      <t xml:space="preserve">Escavação de fuste de tubulão com camisa de concreto armado, tendo 1,60m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</si>
  <si>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10.007.0080, em material de 2ª categoria</t>
  </si>
  <si>
    <t>Idem item 10.007.0080, em material de 3ª categoria</t>
  </si>
  <si>
    <t>Idem item 10.007.0080, entre 10,00 e 20,00m (trecho excedente a 10,00m)</t>
  </si>
  <si>
    <t>Idem item 10.007.0081, entre 10,00 e 20,00m (trecho excedente a 10,00m)</t>
  </si>
  <si>
    <t>Idem item 10.007.0082, entre 10,00 e 20,00m (trecho excedente a 10,00m)</t>
  </si>
  <si>
    <r>
      <t xml:space="preserve">Escavação de fuste de tubulão com camisa de concreto armado, tendo 1,80m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</si>
  <si>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10.007.0090, em material de 2ª categoria</t>
  </si>
  <si>
    <t>Idem item 10.007.0090, em material de 3ª categoria</t>
  </si>
  <si>
    <t>Idem item 10.007.0090, entre 10,00 e 20,00m (trecho excedente a 10,00m)</t>
  </si>
  <si>
    <t>Idem item 10.007.0091, entre 10,00 e 20,00m (trecho excedente a 10,00m)</t>
  </si>
  <si>
    <t>Idem item 10.007.0092, entre 10,00 e 20,00m (trecho excedente a 10,00m)</t>
  </si>
  <si>
    <r>
      <t xml:space="preserve">Escavação de fuste de tubulão com camisa de concreto armado, tendo 2,00m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</si>
  <si>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10.007.0100, em material de 2ª categoria</t>
  </si>
  <si>
    <t>Idem item 10.007.0100, em material de 3ª categoria</t>
  </si>
  <si>
    <t>Idem item 10.007.0100, entre 10,00 e 20,00m (trecho excedente a 10,00m)</t>
  </si>
  <si>
    <t>Idem item 10.007.0101, entre 10,00 e 20,00m (trecho excedente a 10,00m)</t>
  </si>
  <si>
    <t>Idem item 10.007.0102, entre 10,00 e 20,00m (trecho excedente a 10,00m)</t>
  </si>
  <si>
    <r>
      <t xml:space="preserve">Escavação de fuste de tubulão com camisa de concreto armado, tendo 2,20m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</si>
  <si>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10.007.0110, em material de 2ª categoria</t>
  </si>
  <si>
    <t>Idem item 10.007.0110, em material de 3ª categoria</t>
  </si>
  <si>
    <t>Idem item 10.007.0110, entre 10,00 e 20,00m (trecho excedente a 10,00m)</t>
  </si>
  <si>
    <t>Idem item 10.007.0111, entre 10,00 e 20,00m (trecho excedente a 10,00m)</t>
  </si>
  <si>
    <t>Idem item 10.007.0112, entre 10,00 e 20,00m (trecho excedente a 10,00m)</t>
  </si>
  <si>
    <t>Escavação de Base de Tubulão a Ar Comprimido, Exclusive Materiais</t>
  </si>
  <si>
    <r>
      <t xml:space="preserve">Escavação de base alargada de tubulões, estando o plano inferior da mesma até 10,00m da cota de arrasamento, considerando-se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</si>
  <si>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10.007.0200, em material de 2ª categoria</t>
  </si>
  <si>
    <t>Idem item 10.007.0200, em material de 3ª categoria</t>
  </si>
  <si>
    <t>Idem item 10.007.0200, entre 10,00 e 20,00m de profundidade (trecho excedente a 10,00m)</t>
  </si>
  <si>
    <t>Idem item 10.007.0201, entre 10,00 e 20,00m de profundidade (trecho excedente a 10,00m)</t>
  </si>
  <si>
    <t>Idem item 10.007.0202, entre 10,00 e 20,00m de profundidade (trecho excedente a 10,00m)</t>
  </si>
  <si>
    <t>Tubulões com Camisa de Concreto a Céu Aberto - Escavação do Fuste</t>
  </si>
  <si>
    <r>
      <t xml:space="preserve">Escavação de fuste de tubulão com camisa de concreto armado, tendo 1,40m de diâmetro externo e plano da base até 4,50m de profundidade, a céu aberto em material de 1ª categoria, </t>
    </r>
    <r>
      <rPr>
        <b/>
        <sz val="10"/>
        <color indexed="8"/>
        <rFont val="Times New Roman"/>
        <family val="1"/>
      </rPr>
      <t xml:space="preserve">exclusive </t>
    </r>
    <r>
      <rPr>
        <sz val="10"/>
        <color indexed="8"/>
        <rFont val="Times New Roman"/>
        <family val="1"/>
      </rPr>
      <t>material, mão-de-obra e material para concreto, formas, armação, carga, transporte e descarga do material escavado e alargamento da base</t>
    </r>
  </si>
  <si>
    <t>Idem item 10.008.0001, com o plano da base entre 4,50 e 7,50m de profundidade</t>
  </si>
  <si>
    <t>Idem item 10.008.0001, com diâmetro externo de 1,50m</t>
  </si>
  <si>
    <t>Idem item 10.008.0003, com plano da base entre 4,50 e 7,50m de profundidade</t>
  </si>
  <si>
    <t>Idem item 10.008.0001, com diâmetro externo de 1,60m</t>
  </si>
  <si>
    <t>Idem item 10.008.0005, com plano da base entre 4,50 e 7,50m de profundidade</t>
  </si>
  <si>
    <t>Idem item 10.008.0001, com diâmetro externo de 1,80m</t>
  </si>
  <si>
    <t>Idem item 10.008.0007, com plano da base entre 4,50 e 7,50m de profundidade</t>
  </si>
  <si>
    <t>Idem item 10.008.0001, com diâmetro externo de 2,00m</t>
  </si>
  <si>
    <t>Idem item 10.008.0009, com plano da base entre 4,50 e 7,50m de profundidade</t>
  </si>
  <si>
    <r>
      <t xml:space="preserve">Escavação de fuste de tubulão com camisa de concreto armado, tendo 1,40m de diâmetro externo e plano da base até 4,50m de profundidade, a céu aberto em material de 2ª categoria, </t>
    </r>
    <r>
      <rPr>
        <b/>
        <sz val="10"/>
        <color indexed="8"/>
        <rFont val="Times New Roman"/>
        <family val="1"/>
      </rPr>
      <t xml:space="preserve">exclusive </t>
    </r>
    <r>
      <rPr>
        <sz val="10"/>
        <color indexed="8"/>
        <rFont val="Times New Roman"/>
        <family val="1"/>
      </rPr>
      <t>material, mão-de-obra e material para concreto, formas, armação, carga, transporte e descarga do material escavado e alargamento da base</t>
    </r>
  </si>
  <si>
    <t>Idem item 10.008.0020, com o plano da base entre 4,50 e 7,50m de profundidade</t>
  </si>
  <si>
    <t>Idem item 10.008.0020, com diâmetro externo de 1,50m</t>
  </si>
  <si>
    <t>Idem item 10.008.0022, com plano da base entre 4,50 e 7,50m de profundidade</t>
  </si>
  <si>
    <t>Idem item 10.008.0020, com diâmetro externo de 1,60m</t>
  </si>
  <si>
    <t>Idem item 10.008.0024, com plano da base entre 4,50 e 7,50m de profundidade</t>
  </si>
  <si>
    <t>Idem item 10.008.0020, com diâmetro externo de 1,80m</t>
  </si>
  <si>
    <t>Idem item 10.008.0026, com plano da base entre 4,50 e 7,50m de profundidade</t>
  </si>
  <si>
    <t>Idem item 10.008.0020, com diâmetro externo de 2,00m</t>
  </si>
  <si>
    <t>Idem item 10.008.0028, com plano da base entre 4,50 e 7,50m de profundidade</t>
  </si>
  <si>
    <r>
      <t xml:space="preserve">Escavação de fuste de tubulão com camisa de concreto armado, tendo 1,40m de diâmetro externo e plano da base até 4,50m de profundidade, a céu aberto em material de 3ª categoria, </t>
    </r>
    <r>
      <rPr>
        <b/>
        <sz val="10"/>
        <color indexed="8"/>
        <rFont val="Times New Roman"/>
        <family val="1"/>
      </rPr>
      <t xml:space="preserve">exclusive </t>
    </r>
    <r>
      <rPr>
        <sz val="10"/>
        <color indexed="8"/>
        <rFont val="Times New Roman"/>
        <family val="1"/>
      </rPr>
      <t>material, mão-de-obra e material para concreto, formas, armação, carga, transporte e descarga do material escavado e alargamento da base</t>
    </r>
  </si>
  <si>
    <t>Idem item 10.008.0040, com o plano da base entre 4,50 e 7,50m de profundidade</t>
  </si>
  <si>
    <t>Idem item 10.008.0040, com diâmetro externo de 1,50m</t>
  </si>
  <si>
    <t>Idem item 10.008.0042, com plano da base entre 4,50 e 7,50m de profundidade</t>
  </si>
  <si>
    <t>Idem item 10.008.0040, com diâmetro externo de 1,60m</t>
  </si>
  <si>
    <t>Idem item 10.008.0044, com plano da base entre 4,50 e 7,50m de profundidade</t>
  </si>
  <si>
    <t>Idem item 10.008.0040, com diâmetro externo de 1,80m</t>
  </si>
  <si>
    <t>Idem item 10.008.0046, com plano da base entre 4,50 e 7,50m de profundidade</t>
  </si>
  <si>
    <t>Idem item 10.008.0040, com diâmetro externo de 2,00m</t>
  </si>
  <si>
    <t>Idem item 10.008.0048, com plano da base entre 4,50 e 7,50m de profundidade</t>
  </si>
  <si>
    <t>Escavação de Base de Tubulão a Céu Aberto, Exclusive Materiais</t>
  </si>
  <si>
    <r>
      <t xml:space="preserve">Escavação de base alargada de tubulão a céu aberto, em material de 1ª categoria, estando o plano inferior da mesma até 4,50m da cota de arrasamento, </t>
    </r>
    <r>
      <rPr>
        <b/>
        <sz val="10"/>
        <color indexed="8"/>
        <rFont val="Times New Roman"/>
        <family val="1"/>
      </rPr>
      <t>exclusive</t>
    </r>
    <r>
      <rPr>
        <sz val="10"/>
        <color indexed="8"/>
        <rFont val="Times New Roman"/>
        <family val="1"/>
      </rPr>
      <t xml:space="preserve"> carga, transporte e descarga do material escavado</t>
    </r>
  </si>
  <si>
    <t>Idem item 10.008.0050, com o plano da base entre 4,50 e 7,50m de profundidade</t>
  </si>
  <si>
    <r>
      <t xml:space="preserve">Escavação de base alargada de tubulão a céu aberto, em material de 2ª categoria, estando o plano inferior da mesma até 4,50m da cota de arrasamento, </t>
    </r>
    <r>
      <rPr>
        <b/>
        <sz val="10"/>
        <color indexed="8"/>
        <rFont val="Times New Roman"/>
        <family val="1"/>
      </rPr>
      <t>exclusive</t>
    </r>
    <r>
      <rPr>
        <sz val="10"/>
        <color indexed="8"/>
        <rFont val="Times New Roman"/>
        <family val="1"/>
      </rPr>
      <t xml:space="preserve"> carga, transporte e descarga do material escavado</t>
    </r>
  </si>
  <si>
    <t>Idem item 10.008.0060, com o plano da base entre 4,50 e 7,50m de profundidade</t>
  </si>
  <si>
    <r>
      <t xml:space="preserve">Escavação de base alargada de tubulão a céu aberto, em material de 3ª categoria, estando o plano inferior da mesma até 4,50m da cota de arrasamento, </t>
    </r>
    <r>
      <rPr>
        <b/>
        <sz val="10"/>
        <color indexed="8"/>
        <rFont val="Times New Roman"/>
        <family val="1"/>
      </rPr>
      <t>exclusive</t>
    </r>
    <r>
      <rPr>
        <sz val="10"/>
        <color indexed="8"/>
        <rFont val="Times New Roman"/>
        <family val="1"/>
      </rPr>
      <t xml:space="preserve"> carga, transporte e descarga do material escavado</t>
    </r>
  </si>
  <si>
    <t>Idem item 10.008.0070, com o plano da base entre 4,50 e 7,50m de profundidade</t>
  </si>
  <si>
    <t>Materiais para Tubulão com Camisa de Concreto Armado</t>
  </si>
  <si>
    <t>Materiais para fuste de tubulão com camisa de concreto armado com diâmetro de 1,00m. Fornecimento, preparo e colocação dos materiais para execução (concreto fck=20MPa para camisa e fck=15MPa para enchimento, forma curva, aço CA-50B)</t>
  </si>
  <si>
    <t>Idem item 10.009.0015, com diâmetro de 1,20m</t>
  </si>
  <si>
    <t>Idem item 10.009.0015, com diâmetro de 1,40m</t>
  </si>
  <si>
    <t>Idem item 10.009.0015, com diâmetro de 1,50m</t>
  </si>
  <si>
    <t>Idem item 10.009.0015, com diâmetro de 1,60m</t>
  </si>
  <si>
    <t>Idem item 10.009.0015, com diâmetro de 1,80m</t>
  </si>
  <si>
    <t>Idem item 10.009.0015, com diâmetro de 2,00m</t>
  </si>
  <si>
    <t>Idem item 10.009.0015, com diâmetro de 2,20m</t>
  </si>
  <si>
    <t>Materiais para base alargada de tubulão com camisa de concreto armado. Fornecimento, preparo e colocação dos materiais (concreto fck=15MPa) para execução de base alargada</t>
  </si>
  <si>
    <t>Emendas de Perfis de Aço e Trilhos para Estacas</t>
  </si>
  <si>
    <r>
      <t xml:space="preserve">Emenda de perfil de aço “H”, de 6”, 1ª alma, para estaca, considerando um corte ao maçarico e soldagem de topo em todo o perímetro e de 4 talas, em barras chatas de 5/16”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</si>
  <si>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8”, 1ª e 2ª almas, para estaca, considerando um corte ao maçarico e soldagem de topo em todo o perímetro e de 4 talas, em barras chatas de 5/16”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</si>
  <si>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10”, 1ª e 2ª almas, para estaca, considerando um corte ao maçarico e soldagem de topo em todo o perímetro e de 4 talas, em barras chatas de 5/16”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</si>
  <si>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12”, 1ª e 2ª almas, para estaca, considerando um corte ao maçarico e soldagem de topo em todo o perímetro e de 4 talas, em barras chatas de 3/8”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</si>
  <si>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15”, 1ª e 2ª almas, para estaca, considerando um corte ao maçarico e soldagem de topo em todo o perímetro e de 4 talas, em barras chatas de 3/8”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</si>
  <si>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6” duplo, 1ª e 2ª almas, para estaca, considerando um corte ao maçarico e 4 talas, em barras chatas de 1/4” de espessura, soldadas nos perfis, </t>
    </r>
    <r>
      <rPr>
        <b/>
        <sz val="10"/>
        <color indexed="8"/>
        <rFont val="Times New Roman"/>
        <family val="1"/>
      </rPr>
      <t xml:space="preserve">inclusive </t>
    </r>
    <r>
      <rPr>
        <sz val="10"/>
        <color indexed="8"/>
        <rFont val="Times New Roman"/>
        <family val="1"/>
      </rPr>
      <t>fornecimento de todos os materiais</t>
    </r>
  </si>
  <si>
    <r>
      <t xml:space="preserve">Emenda de perfil de aço “I”, de 8” duplo, 1ª e 2ª almas, para estaca, considerando um corte ao maçarico e 4 talas, em barras chatas de 5/16” de espessura, soldadas nos perfis, </t>
    </r>
    <r>
      <rPr>
        <b/>
        <sz val="10"/>
        <color indexed="8"/>
        <rFont val="Times New Roman"/>
        <family val="1"/>
      </rPr>
      <t xml:space="preserve">inclusive </t>
    </r>
    <r>
      <rPr>
        <sz val="10"/>
        <color indexed="8"/>
        <rFont val="Times New Roman"/>
        <family val="1"/>
      </rPr>
      <t>fornecimento de todos os materiais</t>
    </r>
  </si>
  <si>
    <r>
      <t xml:space="preserve">Emenda de perfil de aço “I”, de 10” duplo, 1ª e 2ª almas, para estaca, considerando um corte ao maçarico e 4 talas, em barras chatas de 3/8” de espessura, soldadas nos perfis, </t>
    </r>
    <r>
      <rPr>
        <b/>
        <sz val="10"/>
        <color indexed="8"/>
        <rFont val="Times New Roman"/>
        <family val="1"/>
      </rPr>
      <t>inclusive</t>
    </r>
    <r>
      <rPr>
        <sz val="10"/>
        <color indexed="8"/>
        <rFont val="Times New Roman"/>
        <family val="1"/>
      </rPr>
      <t xml:space="preserve"> fornecimento de todos os materiais</t>
    </r>
  </si>
  <si>
    <r>
      <t xml:space="preserve">Emenda de perfil de aço “I”, de 12” duplo, 1ª e 2ª almas, para estaca, considerando um corte ao maçarico e 4 talas, em barras chatas de 1/2” de espessura, soldadas nos perfis, </t>
    </r>
    <r>
      <rPr>
        <b/>
        <sz val="10"/>
        <color indexed="8"/>
        <rFont val="Times New Roman"/>
        <family val="1"/>
      </rPr>
      <t>inclusive</t>
    </r>
    <r>
      <rPr>
        <sz val="10"/>
        <color indexed="8"/>
        <rFont val="Times New Roman"/>
        <family val="1"/>
      </rPr>
      <t xml:space="preserve"> fornecimento de todos os materiais</t>
    </r>
  </si>
  <si>
    <r>
      <t xml:space="preserve">Emenda de topo em estaca de trilho TR-25 SIMPLES, </t>
    </r>
    <r>
      <rPr>
        <b/>
        <sz val="10"/>
        <color indexed="8"/>
        <rFont val="Times New Roman"/>
        <family val="1"/>
      </rPr>
      <t>inclusive</t>
    </r>
    <r>
      <rPr>
        <sz val="10"/>
        <color indexed="8"/>
        <rFont val="Times New Roman"/>
        <family val="1"/>
      </rPr>
      <t xml:space="preserve"> talas de chapa de aço e soldagem de topo, com fornecimento de todos os materiais</t>
    </r>
  </si>
  <si>
    <t>Idem item 10.010.0020, em trilho TR-25 DUPLO</t>
  </si>
  <si>
    <t>Idem item 10.010.0020, em trilho TR-25 TRIPLO</t>
  </si>
  <si>
    <t>Idem item 10.010.0020, em trilho TR-32 SIMPLES</t>
  </si>
  <si>
    <t>Idem item 10.010.0020, em trilho TR-32 DUPLO</t>
  </si>
  <si>
    <t>Idem item 10.010.0020, em trilho TR-32 TRIPLO</t>
  </si>
  <si>
    <t>Idem item 10.010.0020, em trilho TR-37 SIMPLES</t>
  </si>
  <si>
    <t>Idem item 10.010.0020, em trilho TR-37 DUPLO</t>
  </si>
  <si>
    <t>Idem item 10.010.0020, em trilho TR-37 TRIPLO</t>
  </si>
  <si>
    <t>Idem item 10.010.0020, em trilho TR-45 SIMPLES</t>
  </si>
  <si>
    <t>Idem item 10.010.0020, em trilho TR-45 DUPLO</t>
  </si>
  <si>
    <t>Idem item 10.010.0020, em trilho TR-45 TRIPLO</t>
  </si>
  <si>
    <t>Idem item 10.010.0020, em trilho TR-50 SIMPLES</t>
  </si>
  <si>
    <t>Idem item 10.010.0020, em trilho TR-50 DUPLO</t>
  </si>
  <si>
    <t>Idem item 10.010.0020, em trilho TR-50 TRIPLO</t>
  </si>
  <si>
    <t>Idem item 10.010.0020, em trilho TR-57 SIMPLES</t>
  </si>
  <si>
    <t>Idem item 10.010.0020, em trilho TR-57 DUPLO</t>
  </si>
  <si>
    <t>Idem item 10.010.0020, em trilho TR-57 TRIPLO</t>
  </si>
  <si>
    <t>Placa de Aço - Contrapunção</t>
  </si>
  <si>
    <r>
      <t xml:space="preserve">Placa de aço contrapunção, com espessura de 1/2”, soldada sobre cabeça de estaca metálica de perfil simples de 10”, </t>
    </r>
    <r>
      <rPr>
        <b/>
        <sz val="10"/>
        <color indexed="8"/>
        <rFont val="Times New Roman"/>
        <family val="1"/>
      </rPr>
      <t>inclusive</t>
    </r>
    <r>
      <rPr>
        <sz val="10"/>
        <color indexed="8"/>
        <rFont val="Times New Roman"/>
        <family val="1"/>
      </rPr>
      <t xml:space="preserve"> fornecimento</t>
    </r>
  </si>
  <si>
    <t>Idem item 10.001.0006, de perfil simples de 12”</t>
  </si>
  <si>
    <t>Idem item 10.001.0006, de perfil simples de 15”</t>
  </si>
  <si>
    <r>
      <t xml:space="preserve">Placa de aço contrapunção, com espessura de 1/2”, soldada sobre cabeça de estaca metálica de perfil duplo de 10”, </t>
    </r>
    <r>
      <rPr>
        <b/>
        <sz val="10"/>
        <color indexed="8"/>
        <rFont val="Times New Roman"/>
        <family val="1"/>
      </rPr>
      <t>inclusive</t>
    </r>
    <r>
      <rPr>
        <sz val="10"/>
        <color indexed="8"/>
        <rFont val="Times New Roman"/>
        <family val="1"/>
      </rPr>
      <t xml:space="preserve"> fornecimento</t>
    </r>
  </si>
  <si>
    <t>Idem item 10.011.0009, de perfil duplo de 12”</t>
  </si>
  <si>
    <t>Idem item 10.011.0009, de perfil duplo de 15”</t>
  </si>
  <si>
    <t xml:space="preserve">Placa de aço contrapunção, nas dimensões de projeto, soldada sobre cabeça de estaca de aço de perfil simples ou duplo, medida pelo peso incorporado de chapa de aço </t>
  </si>
  <si>
    <t>Arrasamento de Estacas e Tubulão de Concreto Armado</t>
  </si>
  <si>
    <t>Arrasamento de estaca de concreto para carga de trabalho de compressão axial até 600kN</t>
  </si>
  <si>
    <t>Idem item 10.012.0001, de 600 a 950kN</t>
  </si>
  <si>
    <t>Idem item 10.012.0001, de 950 a 1.300kN</t>
  </si>
  <si>
    <t>Idem item 10.012.0001, de 1.300 a 1.700kN</t>
  </si>
  <si>
    <t>Arrasamento de tubulão de concreto com diâmetro de 80cm</t>
  </si>
  <si>
    <t>Idem item 10.012.0050, com diâmetro de 1,00 a 1,20m</t>
  </si>
  <si>
    <t>Idem item 10.012.0050, com diâmetro de 1,25 a 1,40m</t>
  </si>
  <si>
    <t>Idem item 10.012.0050, com diâmetro de 1,45 a 1,60m</t>
  </si>
  <si>
    <t>Idem item 10.012.0050, com diâmetro de 1,65 a 2,00m</t>
  </si>
  <si>
    <t>Idem item 10.012.0050, com diâmetro de 2,10 a 2,50m</t>
  </si>
  <si>
    <t>Arrasamento de estaca de trilho TR-25, TR-32, TR-37 ou TR-45, simples</t>
  </si>
  <si>
    <t>Idem item 10.012.0100, sendo TR-50 ou TR-57, simples</t>
  </si>
  <si>
    <t>Idem item 10.012.0100, sendo TR-25, TR-32, TR-37 ou TR-45, duplo</t>
  </si>
  <si>
    <t>Idem item 10.012.0100, sendo TR-50 ou TR-57, duplo</t>
  </si>
  <si>
    <t>Idem item 10.012.0100, sendo TR-25, TR-32, TR-37 ou TR-45, triplo</t>
  </si>
  <si>
    <t>Idem item 10.012.0100, sendo TR-50 ou TR-57, triplo</t>
  </si>
  <si>
    <t>Arrasamento de estaca de aço, perfil H de 6” x 6”</t>
  </si>
  <si>
    <t>Idem item 10.012.0115, sendo perfil I de 12” a 20”</t>
  </si>
  <si>
    <t>Arrasamento de estaca raiz de 4” a 6” de diâmetro</t>
  </si>
  <si>
    <t>Idem item 10.012.0150, com 8” a 10” de diâmetro</t>
  </si>
  <si>
    <t>Idem item 10.012.0150, com 12” a 16” de diâmetro</t>
  </si>
  <si>
    <t>Retirada de Estaca em Perfil de Aço</t>
  </si>
  <si>
    <t>Retirada de estaca em perfil de aço altura até 15” e comprimento até 12,00m, em terreno de fraca resistência à penetração</t>
  </si>
  <si>
    <t>Idem item 10.013.0001, em terreno de média resistência à penetração</t>
  </si>
  <si>
    <t>Idem item 10.013.0001, em terreno de forte resistência à penetração</t>
  </si>
  <si>
    <t>Retirada de Estaca em Madeira de Reflorestamento</t>
  </si>
  <si>
    <t>Arrancamento de estaca em madeira de reflorestamento, diâmetro de 25cm, em terreno de fraca resistência à penetração</t>
  </si>
  <si>
    <t>Idem item 10.013.0005, em terreno de média resistência à penetração</t>
  </si>
  <si>
    <t>Perfis, Trilhos e Chapas de Aço</t>
  </si>
  <si>
    <r>
      <t xml:space="preserve">Perfil simples “I” ou “H” até 8”, </t>
    </r>
    <r>
      <rPr>
        <b/>
        <sz val="10"/>
        <color indexed="8"/>
        <rFont val="Times New Roman"/>
        <family val="1"/>
      </rPr>
      <t>inclusive</t>
    </r>
    <r>
      <rPr>
        <sz val="10"/>
        <color indexed="8"/>
        <rFont val="Times New Roman"/>
        <family val="1"/>
      </rPr>
      <t xml:space="preserve"> perdas. FORNECIMENTO</t>
    </r>
  </si>
  <si>
    <t>Idem item 10.014.0001, sendo acima de 8”, até 12”</t>
  </si>
  <si>
    <r>
      <t xml:space="preserve">Perfil duplo “I” ou “H” até 8”, </t>
    </r>
    <r>
      <rPr>
        <b/>
        <sz val="10"/>
        <color indexed="8"/>
        <rFont val="Times New Roman"/>
        <family val="1"/>
      </rPr>
      <t xml:space="preserve">inclusive </t>
    </r>
    <r>
      <rPr>
        <sz val="10"/>
        <color indexed="8"/>
        <rFont val="Times New Roman"/>
        <family val="1"/>
      </rPr>
      <t>emenda longitudinal. O custo já está multiplicado por 2 (dois). FORNECIMENTO</t>
    </r>
  </si>
  <si>
    <t>Idem item 10.014.0010, sendo acima de 8”, até 12”</t>
  </si>
  <si>
    <t>Chapa de aço carbono, espessura de 1/4", para uso geral. FORNECIMENTO</t>
  </si>
  <si>
    <t>Idem item 10.014.0020, espessura de 5/16”</t>
  </si>
  <si>
    <t>Idem item 10.014.0020, espessura de 3/8”</t>
  </si>
  <si>
    <r>
      <t xml:space="preserve">Trilho seminovo simples, </t>
    </r>
    <r>
      <rPr>
        <b/>
        <sz val="10"/>
        <color indexed="8"/>
        <rFont val="Times New Roman"/>
        <family val="1"/>
      </rPr>
      <t>inclusive</t>
    </r>
    <r>
      <rPr>
        <sz val="10"/>
        <color indexed="8"/>
        <rFont val="Times New Roman"/>
        <family val="1"/>
      </rPr>
      <t xml:space="preserve"> perdas. FORNECIMENTO</t>
    </r>
  </si>
  <si>
    <r>
      <t xml:space="preserve">Trilho seminovo duplo.  No custo já foi considerado emenda longitudinal e multiplicado por 2 (dois), </t>
    </r>
    <r>
      <rPr>
        <b/>
        <sz val="10"/>
        <color indexed="8"/>
        <rFont val="Times New Roman"/>
        <family val="1"/>
      </rPr>
      <t>inclusive</t>
    </r>
    <r>
      <rPr>
        <sz val="10"/>
        <color indexed="8"/>
        <rFont val="Times New Roman"/>
        <family val="1"/>
      </rPr>
      <t xml:space="preserve"> perdas. FORNECIMENTO</t>
    </r>
  </si>
  <si>
    <t>Idem item 10.015.0005, sendo triplo</t>
  </si>
  <si>
    <t>Idem item 10.015.0005, sendo quádruplo</t>
  </si>
  <si>
    <t>Escora de Perfis de Aço, Exclusive Fornecimento</t>
  </si>
  <si>
    <r>
      <t xml:space="preserve">Estronca (escora) de perfil de aço “I” de 8”, simples ou duplo (soldados ao largo), em trabalhos de escoramento e congêneres, tendo comprimento de 4,00 a 9,00m, soldada em guias, </t>
    </r>
    <r>
      <rPr>
        <b/>
        <sz val="10"/>
        <color indexed="8"/>
        <rFont val="Times New Roman"/>
        <family val="1"/>
      </rPr>
      <t xml:space="preserve">inclusive </t>
    </r>
    <r>
      <rPr>
        <sz val="10"/>
        <color indexed="8"/>
        <rFont val="Times New Roman"/>
        <family val="1"/>
      </rPr>
      <t xml:space="preserve">colocação, retirada e transporte interno com trator, </t>
    </r>
    <r>
      <rPr>
        <b/>
        <sz val="10"/>
        <color indexed="8"/>
        <rFont val="Times New Roman"/>
        <family val="1"/>
      </rPr>
      <t>exclusive</t>
    </r>
    <r>
      <rPr>
        <sz val="10"/>
        <color indexed="8"/>
        <rFont val="Times New Roman"/>
        <family val="1"/>
      </rPr>
      <t xml:space="preserve"> fornecimento</t>
    </r>
  </si>
  <si>
    <t>Cravação de Perfis de Aço, Exclusive Fornecimento</t>
  </si>
  <si>
    <t>Para fornecimento vide família 10.014</t>
  </si>
  <si>
    <r>
      <t xml:space="preserve">Cravação de perfil de aço “H” até 8”,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</si>
  <si>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10.017.0001, em terreno de média resistência à penetração</t>
  </si>
  <si>
    <t>Idem item 10.017.0001, em terreno de forte resistência à penetração</t>
  </si>
  <si>
    <r>
      <t xml:space="preserve">Cravação de perfil de aço “I” de 10” a 12”,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</si>
  <si>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10.017.0004, em terreno de média resistência à penetração</t>
  </si>
  <si>
    <t>Idem item 10.017.0004, em terreno de forte resistência à penetração</t>
  </si>
  <si>
    <r>
      <t xml:space="preserve">Cravação de perfil de aço “I” de 15” a 20”,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</si>
  <si>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10.017.0007, em terreno de média resistência à penetração</t>
  </si>
  <si>
    <t>Idem item 10.017.0007, em terreno de forte resistência à penetração</t>
  </si>
  <si>
    <r>
      <t xml:space="preserve">Cravação de perfil de aço “I” até 8”, duplo, em terreno de fraca resistência à penetração, </t>
    </r>
    <r>
      <rPr>
        <b/>
        <sz val="10"/>
        <color indexed="8"/>
        <rFont val="Times New Roman"/>
        <family val="1"/>
      </rPr>
      <t xml:space="preserve">inclusive </t>
    </r>
    <r>
      <rPr>
        <sz val="10"/>
        <color indexed="8"/>
        <rFont val="Times New Roman"/>
        <family val="1"/>
      </rPr>
      <t xml:space="preserve">um corte ao maçarico, </t>
    </r>
    <r>
      <rPr>
        <b/>
        <sz val="10"/>
        <color indexed="8"/>
        <rFont val="Times New Roman"/>
        <family val="1"/>
      </rPr>
      <t xml:space="preserve">exclusive </t>
    </r>
    <r>
      <rPr>
        <sz val="10"/>
        <color indexed="8"/>
        <rFont val="Times New Roman"/>
        <family val="1"/>
      </rPr>
      <t>emendas, fornecimento e perdas do perfil</t>
    </r>
  </si>
  <si>
    <t>Idem item 10.017.0012, em terreno de média resistência à penetração</t>
  </si>
  <si>
    <t>Idem item 10.017.0012, em terreno de forte resistência à penetração</t>
  </si>
  <si>
    <r>
      <t xml:space="preserve">Cravação de perfil de aço “I” de 10”, duplo,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</si>
  <si>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10.017.0015, em terreno de média resistência à penetração</t>
  </si>
  <si>
    <t>Idem item 10.017.0015, em terreno de forte resistência à penetração</t>
  </si>
  <si>
    <r>
      <t xml:space="preserve">Cravação de perfil de aço “I” de 12”, duplo,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</si>
  <si>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10.017.0020, em terreno de média resistência à penetração</t>
  </si>
  <si>
    <t>Idem item 10.017.0020, em terreno de forte resistência à penetração</t>
  </si>
  <si>
    <t>Estacas de Concreto Moldadas no Terreno</t>
  </si>
  <si>
    <r>
      <t xml:space="preserve">Estaca de concreto fck=15MPa, armada, moldada no terreno, com diâmetro de 150mm, com capacidade para 15t, </t>
    </r>
    <r>
      <rPr>
        <b/>
        <sz val="10"/>
        <color indexed="8"/>
        <rFont val="Times New Roman"/>
        <family val="1"/>
      </rPr>
      <t xml:space="preserve">inclusive </t>
    </r>
    <r>
      <rPr>
        <sz val="10"/>
        <color indexed="8"/>
        <rFont val="Times New Roman"/>
        <family val="1"/>
      </rPr>
      <t xml:space="preserve">fornecimento dos materiais e concretagem com adensamento manual, </t>
    </r>
    <r>
      <rPr>
        <b/>
        <sz val="10"/>
        <color indexed="8"/>
        <rFont val="Times New Roman"/>
        <family val="1"/>
      </rPr>
      <t xml:space="preserve">exclusive </t>
    </r>
    <r>
      <rPr>
        <sz val="10"/>
        <color indexed="8"/>
        <rFont val="Times New Roman"/>
        <family val="1"/>
      </rPr>
      <t>perfuração</t>
    </r>
  </si>
  <si>
    <t>Idem item 10.028.0005, com diâmetro de 200mm para 20t</t>
  </si>
  <si>
    <t>Idem item 10.028.0005, com diâmetro de 250mm para 25t</t>
  </si>
  <si>
    <t>Idem item 10.028.0005, utilizando tubo de PVC DEFOFO de 150mm, como forma removível, servindo 10 vezes</t>
  </si>
  <si>
    <t>Idem item 10.028.0005, utilizando tubo de PVC DEFOFO de 200mm, como forma removível, servindo 10 vezes</t>
  </si>
  <si>
    <t>Idem item 10.028.0005, utilizando tubo de PVC DEFOFO de 250mm, como forma removível, servindo 10 vezes</t>
  </si>
  <si>
    <t>Idem item 10.028.0005, utilizando tubo de PVC DEFOFO de 150mm, como forma perdida</t>
  </si>
  <si>
    <t>Idem item 10.028.0005, utilizandotubo de PVC DEFOFO de 200mm, como forma perdida</t>
  </si>
  <si>
    <t>Idem item 10.028.0005, utilizando tubo de PVC DEFOFO de 250mm, como forma perdida</t>
  </si>
  <si>
    <t>Cravação de Estacas-Pranchas, Exclusive Fornecimento</t>
  </si>
  <si>
    <r>
      <t xml:space="preserve">Cravação de estaca-prancha de concreto pré-moldada, com largura útil de 30cm e comprimento até 7,00m, considerando-se toda a superfície da estaca, em terreno de fraca resistência à penetração, </t>
    </r>
    <r>
      <rPr>
        <b/>
        <sz val="10"/>
        <color indexed="8"/>
        <rFont val="Times New Roman"/>
        <family val="1"/>
      </rPr>
      <t>exclusive</t>
    </r>
    <r>
      <rPr>
        <sz val="10"/>
        <color indexed="8"/>
        <rFont val="Times New Roman"/>
        <family val="1"/>
      </rPr>
      <t xml:space="preserve"> estaca</t>
    </r>
  </si>
  <si>
    <t>Idem item 10.060.0004, em terreno de média resistência à penetração</t>
  </si>
  <si>
    <t>Execução de Parede Diafragma</t>
  </si>
  <si>
    <r>
      <t xml:space="preserve">Execução de parede diafragma, com 0,40m de espessura, </t>
    </r>
    <r>
      <rPr>
        <b/>
        <sz val="10"/>
        <color indexed="8"/>
        <rFont val="Times New Roman"/>
        <family val="1"/>
      </rPr>
      <t>inclusive</t>
    </r>
    <r>
      <rPr>
        <sz val="10"/>
        <color indexed="8"/>
        <rFont val="Times New Roman"/>
        <family val="1"/>
      </rPr>
      <t xml:space="preserve"> escavação da trincheira, fornecimento e preparo da lama bentonita, carga do material escavado, operação de colocação da armadura (gaiola) e de concretagem, </t>
    </r>
    <r>
      <rPr>
        <b/>
        <sz val="10"/>
        <color indexed="8"/>
        <rFont val="Times New Roman"/>
        <family val="1"/>
      </rPr>
      <t>exclusive</t>
    </r>
    <r>
      <rPr>
        <sz val="10"/>
        <color indexed="8"/>
        <rFont val="Times New Roman"/>
        <family val="1"/>
      </rPr>
      <t xml:space="preserve"> materiais (concreto e aço)</t>
    </r>
  </si>
  <si>
    <t>Idem item 10.065.0001, com 0,60m de espessura</t>
  </si>
  <si>
    <t>Idem item 10.065.0001, com 0,80m de espessura</t>
  </si>
  <si>
    <t>Idem item 10.065.0001, com 1,00m de espessura</t>
  </si>
  <si>
    <r>
      <t xml:space="preserve">Gaiola armadura para parede diafragma, em aço CA-50, </t>
    </r>
    <r>
      <rPr>
        <b/>
        <sz val="10"/>
        <color indexed="8"/>
        <rFont val="Times New Roman"/>
        <family val="1"/>
      </rPr>
      <t>inclusive</t>
    </r>
    <r>
      <rPr>
        <sz val="10"/>
        <color indexed="8"/>
        <rFont val="Times New Roman"/>
        <family val="1"/>
      </rPr>
      <t xml:space="preserve"> fornecimento, perdas, corte, dobragem, montagem e soldas</t>
    </r>
  </si>
  <si>
    <t>Manuseio de Perfis Metálicos Estruturais</t>
  </si>
  <si>
    <t>Manuseio de perfis metálicos estruturais até 20,00m</t>
  </si>
  <si>
    <t>CATEGORIA 11</t>
  </si>
  <si>
    <t>Estruturas</t>
  </si>
  <si>
    <t>Concreto - Fornecimento dos Materiais</t>
  </si>
  <si>
    <r>
      <t xml:space="preserve">Concreto dosado racionalmente para uma resistência característica à compressão de 10MPa, compreendendo apenas o fornecimento dos materiais, </t>
    </r>
    <r>
      <rPr>
        <b/>
        <sz val="10"/>
        <color indexed="8"/>
        <rFont val="Times New Roman"/>
        <family val="1"/>
      </rPr>
      <t>inclusive</t>
    </r>
    <r>
      <rPr>
        <sz val="10"/>
        <color indexed="8"/>
        <rFont val="Times New Roman"/>
        <family val="1"/>
      </rPr>
      <t xml:space="preserve"> 5% de perdas</t>
    </r>
  </si>
  <si>
    <t>Idem item 11.001.0001, com 15MPa</t>
  </si>
  <si>
    <t>Idem item 11.001.0001, com 20MPa</t>
  </si>
  <si>
    <t>Idem item 11.001.0001, com 25MPa</t>
  </si>
  <si>
    <t>Idem item 11.001.0001, com 30MPa</t>
  </si>
  <si>
    <t>Idem item 11.001.0001, com 35MPa</t>
  </si>
  <si>
    <t>Idem item 11.001.0001, com 40MPa</t>
  </si>
  <si>
    <r>
      <t xml:space="preserve">Microconcreto aditivado com 80kg de adesivo estrutural a base de Estireno Butadieno (látex), para uma resistência característica à compressão de 25MPa, compreendendo apenas o fornecimento dos materiais, </t>
    </r>
    <r>
      <rPr>
        <b/>
        <sz val="10"/>
        <color indexed="8"/>
        <rFont val="Times New Roman"/>
        <family val="1"/>
      </rPr>
      <t xml:space="preserve">inclusive </t>
    </r>
    <r>
      <rPr>
        <sz val="10"/>
        <color indexed="8"/>
        <rFont val="Times New Roman"/>
        <family val="1"/>
      </rPr>
      <t>5% de perdas</t>
    </r>
  </si>
  <si>
    <t>Concreto Colorido - Fornecimento dos Materiais</t>
  </si>
  <si>
    <r>
      <t xml:space="preserve">Concreto colorido, utilizando óxido de ferro vermelho sintético, dosado para uma resistência característica a compressão (fck) mínimo de 15MPa, compreendendo apenas o fornecimento dos materiais, </t>
    </r>
    <r>
      <rPr>
        <b/>
        <sz val="10"/>
        <color indexed="8"/>
        <rFont val="Times New Roman"/>
        <family val="1"/>
      </rPr>
      <t xml:space="preserve">inclusive </t>
    </r>
    <r>
      <rPr>
        <sz val="10"/>
        <color indexed="8"/>
        <rFont val="Times New Roman"/>
        <family val="1"/>
      </rPr>
      <t>5% de perdas</t>
    </r>
  </si>
  <si>
    <t>Camada Preparatória com Concreto – Fornecimento dos Materiais</t>
  </si>
  <si>
    <r>
      <t xml:space="preserve">Concreto para camadas preparatórias com 180kg de cimento por m³ de concreto, compreendendo apenas o fornecimento dos materiais, </t>
    </r>
    <r>
      <rPr>
        <b/>
        <sz val="10"/>
        <color indexed="8"/>
        <rFont val="Times New Roman"/>
        <family val="1"/>
      </rPr>
      <t>inclusive</t>
    </r>
    <r>
      <rPr>
        <sz val="10"/>
        <color indexed="8"/>
        <rFont val="Times New Roman"/>
        <family val="1"/>
      </rPr>
      <t xml:space="preserve"> 5% de perdas</t>
    </r>
  </si>
  <si>
    <t>Concreto para Meios Agressivos – Fornecimento dos Materiais</t>
  </si>
  <si>
    <t>Concreto para meios agressivos com utilização de cimento resistente a sulfatos, com fator água e cimento menor ou igual a 0,50, com consumo maior ou igual a 400kg, compreendendo apenas o fornecimento dos materiais</t>
  </si>
  <si>
    <t>Preparo de Concreto</t>
  </si>
  <si>
    <r>
      <t xml:space="preserve">Preparo manual de concreto, </t>
    </r>
    <r>
      <rPr>
        <b/>
        <sz val="10"/>
        <color indexed="8"/>
        <rFont val="Times New Roman"/>
        <family val="1"/>
      </rPr>
      <t>inclusive</t>
    </r>
    <r>
      <rPr>
        <sz val="10"/>
        <color indexed="8"/>
        <rFont val="Times New Roman"/>
        <family val="1"/>
      </rPr>
      <t xml:space="preserve"> transporte horizontal com carrinho de mão, até 20,00m</t>
    </r>
  </si>
  <si>
    <r>
      <t>Preparo de concreto, compreendendo mistura e amassamento em 2 (duas) betoneiras de 600</t>
    </r>
    <r>
      <rPr>
        <sz val="10"/>
        <color indexed="8"/>
        <rFont val="MT Extra"/>
        <family val="1"/>
        <charset val="2"/>
      </rPr>
      <t>l</t>
    </r>
    <r>
      <rPr>
        <sz val="10"/>
        <color indexed="8"/>
        <rFont val="Times New Roman"/>
        <family val="1"/>
      </rPr>
      <t>, admitindo-se uma produção aproximada de 7,00m³/h, excluindo o fornecimento dos materiais</t>
    </r>
  </si>
  <si>
    <r>
      <t>Idem item 11.002.0011, em uma betoneira de 600</t>
    </r>
    <r>
      <rPr>
        <sz val="10"/>
        <color indexed="8"/>
        <rFont val="MT Extra"/>
        <family val="1"/>
        <charset val="2"/>
      </rPr>
      <t>l</t>
    </r>
    <r>
      <rPr>
        <sz val="10"/>
        <color indexed="8"/>
        <rFont val="Times New Roman"/>
        <family val="1"/>
      </rPr>
      <t xml:space="preserve"> e produção aproximada de 3,50m³/h</t>
    </r>
  </si>
  <si>
    <r>
      <t>Idem item 11.002.0011, em uma betoneira de 320</t>
    </r>
    <r>
      <rPr>
        <sz val="10"/>
        <color indexed="8"/>
        <rFont val="MT Extra"/>
        <family val="1"/>
        <charset val="2"/>
      </rPr>
      <t>l</t>
    </r>
    <r>
      <rPr>
        <sz val="10"/>
        <color indexed="8"/>
        <rFont val="Times New Roman"/>
        <family val="1"/>
      </rPr>
      <t xml:space="preserve"> e produção aproximada de 2,00m³/h</t>
    </r>
  </si>
  <si>
    <r>
      <t>Idem item 11.002.0011, em condições especiais, em uma betoneira de 320</t>
    </r>
    <r>
      <rPr>
        <sz val="10"/>
        <color indexed="8"/>
        <rFont val="MT Extra"/>
        <family val="1"/>
        <charset val="2"/>
      </rPr>
      <t>l</t>
    </r>
    <r>
      <rPr>
        <sz val="10"/>
        <color indexed="8"/>
        <rFont val="Times New Roman"/>
        <family val="1"/>
      </rPr>
      <t xml:space="preserve"> e produção aproximada de 1,50m³/h</t>
    </r>
  </si>
  <si>
    <r>
      <t>Idem item 11.002.0011, em condições especiais, em uma betoneira de 320</t>
    </r>
    <r>
      <rPr>
        <sz val="10"/>
        <color indexed="8"/>
        <rFont val="MT Extra"/>
        <family val="1"/>
        <charset val="2"/>
      </rPr>
      <t>l</t>
    </r>
    <r>
      <rPr>
        <sz val="10"/>
        <color indexed="8"/>
        <rFont val="Times New Roman"/>
        <family val="1"/>
      </rPr>
      <t xml:space="preserve"> e produção aproximada de 1,00m³/h</t>
    </r>
  </si>
  <si>
    <r>
      <t xml:space="preserve">Preparo de concreto em usina tipo parede, produção de 8,00m³/h, </t>
    </r>
    <r>
      <rPr>
        <b/>
        <sz val="10"/>
        <color indexed="8"/>
        <rFont val="Times New Roman"/>
        <family val="1"/>
      </rPr>
      <t>exclusive</t>
    </r>
    <r>
      <rPr>
        <sz val="10"/>
        <color indexed="8"/>
        <rFont val="Times New Roman"/>
        <family val="1"/>
      </rPr>
      <t xml:space="preserve"> o fornecimento de materiais</t>
    </r>
  </si>
  <si>
    <r>
      <t xml:space="preserve">Dosagem de concreto em usina dosadora, tipo vertical, para 16,00m³/h, </t>
    </r>
    <r>
      <rPr>
        <b/>
        <sz val="10"/>
        <color indexed="8"/>
        <rFont val="Times New Roman"/>
        <family val="1"/>
      </rPr>
      <t>exclusive</t>
    </r>
    <r>
      <rPr>
        <sz val="10"/>
        <color indexed="8"/>
        <rFont val="Times New Roman"/>
        <family val="1"/>
      </rPr>
      <t xml:space="preserve"> o fornecimento de materiais, sendo o trabalho intermitente, a 50%</t>
    </r>
  </si>
  <si>
    <t>Lançamento de Concreto</t>
  </si>
  <si>
    <r>
      <t xml:space="preserve">Lançamento de concreto em peças armadas, </t>
    </r>
    <r>
      <rPr>
        <b/>
        <sz val="10"/>
        <color indexed="8"/>
        <rFont val="Times New Roman"/>
        <family val="1"/>
      </rPr>
      <t>inclusive</t>
    </r>
    <r>
      <rPr>
        <sz val="10"/>
        <color indexed="8"/>
        <rFont val="Times New Roman"/>
        <family val="1"/>
      </rPr>
      <t xml:space="preserve"> transporte horizontal até 20,00m em carrinhos, e vertical até 10,00m com torre e guincho, colocação, adensamento e acabamento, considerando uma produção aproximada de 7,00m³/h</t>
    </r>
  </si>
  <si>
    <t>Idem item 11.002.0021, com produção aproximada de 3,50m³/h</t>
  </si>
  <si>
    <t>Idem item 11.002.0021, com produção aproximada de 2,00m³/h</t>
  </si>
  <si>
    <t>Idem item 11.002.0021, em condições especiais, com produção aproximada de 1,50m³/h</t>
  </si>
  <si>
    <t>Idem item 11.002.0021, em condições especiais, com produção aproximada de 1,00m³/h</t>
  </si>
  <si>
    <r>
      <t xml:space="preserve">Lançamento de concreto em peças sem armadura, </t>
    </r>
    <r>
      <rPr>
        <b/>
        <sz val="10"/>
        <color indexed="8"/>
        <rFont val="Times New Roman"/>
        <family val="1"/>
      </rPr>
      <t>inclusive</t>
    </r>
    <r>
      <rPr>
        <sz val="10"/>
        <color indexed="8"/>
        <rFont val="Times New Roman"/>
        <family val="1"/>
      </rPr>
      <t xml:space="preserve"> transporte horizontal até 20,00m em carrinhos, e vertical até 10,00m com torre e guincho, colocação, adensamento e acabamento, considerando uma produção aproximada de 7,00m³/h</t>
    </r>
  </si>
  <si>
    <t>Idem item 11.002.0027, com produção aproximada de 3,50m³/h</t>
  </si>
  <si>
    <t>Idem item 11.002.0027, com produção aproximada de 2,00m³/h</t>
  </si>
  <si>
    <t>Idem item 11.002.0027, em condições especiais, com produção aproximada de 1,50m³/h</t>
  </si>
  <si>
    <t>Idem item 11.002.0027, em condições especiais, com produção aproximada de 1,00m³/h</t>
  </si>
  <si>
    <r>
      <t xml:space="preserve">Lançamento de concreto em peças sem armadura, </t>
    </r>
    <r>
      <rPr>
        <b/>
        <sz val="10"/>
        <color indexed="8"/>
        <rFont val="Times New Roman"/>
        <family val="1"/>
      </rPr>
      <t xml:space="preserve">inclusive </t>
    </r>
    <r>
      <rPr>
        <sz val="10"/>
        <color indexed="8"/>
        <rFont val="Times New Roman"/>
        <family val="1"/>
      </rPr>
      <t>o transporte horizontal até 20,00m em carrinhos, colocação, adensamento e acabamento, considerando uma produção aproximada de 7,00m³/h</t>
    </r>
  </si>
  <si>
    <t>Idem item 11.002.0033, com produção aproximada de 3,50m³/h</t>
  </si>
  <si>
    <t>Idem item 11.002.0033, com produção aproximada de 2,00m³/h</t>
  </si>
  <si>
    <t>Idem item 11.002.0033, em condições especiais, com produção aproximada de 1,50m³/h</t>
  </si>
  <si>
    <t>Idem item 11.002.0033, em condições especiais, com produção aproximada de 1,00m³/h</t>
  </si>
  <si>
    <t>Adicional para itens 11.002.0021 a 11.002.0037, correspondente a acréscimos na distância horizontal</t>
  </si>
  <si>
    <t>m³ x dam</t>
  </si>
  <si>
    <t>Adicional para itens 11.002.0021 a 11.002.0031, correspondente a acréscimos na distância vertical</t>
  </si>
  <si>
    <r>
      <t xml:space="preserve">Lançamento de concreto em peças armadas, </t>
    </r>
    <r>
      <rPr>
        <b/>
        <sz val="10"/>
        <color indexed="8"/>
        <rFont val="Times New Roman"/>
        <family val="1"/>
      </rPr>
      <t>inclusive</t>
    </r>
    <r>
      <rPr>
        <sz val="10"/>
        <color indexed="8"/>
        <rFont val="Times New Roman"/>
        <family val="1"/>
      </rPr>
      <t xml:space="preserve"> o transporte horizontal até 20,00m em carrinhos, colocação, adensamento e acabamento, considerando uma produção aproximada de 7,00m³/h</t>
    </r>
  </si>
  <si>
    <t>Idem item 11.002.0041, com produção aproximada de 3,50m³/h</t>
  </si>
  <si>
    <t>Idem item 11.002.0041, com produção aproximada de 2,00m³/h</t>
  </si>
  <si>
    <t>Idem item 11.002.0041, em condições especiais, com produção aproximada de 1,50m³/h</t>
  </si>
  <si>
    <t>Idem item 11.002.0041, em condições especiais, com produção aproximada de 1,00m³/h</t>
  </si>
  <si>
    <t>Lançamento de Concreto com Auxílio de Equipamentos</t>
  </si>
  <si>
    <r>
      <t xml:space="preserve">Lançamento de concreto em peças armadas, </t>
    </r>
    <r>
      <rPr>
        <b/>
        <sz val="10"/>
        <color indexed="8"/>
        <rFont val="Times New Roman"/>
        <family val="1"/>
      </rPr>
      <t>inclusive</t>
    </r>
    <r>
      <rPr>
        <sz val="10"/>
        <color indexed="8"/>
        <rFont val="Times New Roman"/>
        <family val="1"/>
      </rPr>
      <t xml:space="preserve"> transporte horizontal e vertical, com auxílio de guindaste e caçambas de 1,00 a 1,50m³, cura, colocação, adensamento e acabamento</t>
    </r>
  </si>
  <si>
    <t>Concreto - Produção, Lançamento e Adensamento</t>
  </si>
  <si>
    <r>
      <t xml:space="preserve">Concreto dosado racionalmente para uma resistência característica à compressão de 10MPa, </t>
    </r>
    <r>
      <rPr>
        <b/>
        <sz val="10"/>
        <color indexed="8"/>
        <rFont val="Times New Roman"/>
        <family val="1"/>
      </rPr>
      <t>inclusive</t>
    </r>
    <r>
      <rPr>
        <sz val="10"/>
        <color indexed="8"/>
        <rFont val="Times New Roman"/>
        <family val="1"/>
      </rPr>
      <t xml:space="preserve"> materiais, transporte, preparo com betoneira, lançamento e adensamento</t>
    </r>
  </si>
  <si>
    <t>Idem item 11.003.0001, para uma resistência característica à compressão de 15MPa</t>
  </si>
  <si>
    <t>Idem item 11.003.0001, para uma resistência característica à compressão de 20MPa</t>
  </si>
  <si>
    <t>Idem item 11.003.0001, para uma resistência característica à compressão de 25MPa</t>
  </si>
  <si>
    <t>Idem item 11.003.0001, para uma resistência característica a compressão de 30MPa</t>
  </si>
  <si>
    <t>Idem item 11.003.0001, para uma resistência característica a compressão de 35MPa</t>
  </si>
  <si>
    <t>Idem item 11.003.0001, para uma resistência característica a compressão de 40MPa</t>
  </si>
  <si>
    <r>
      <t xml:space="preserve">Idem item 11.003.0001, para uma resistência característica a compressão de 15MPa, </t>
    </r>
    <r>
      <rPr>
        <b/>
        <sz val="10"/>
        <color indexed="8"/>
        <rFont val="Times New Roman"/>
        <family val="1"/>
      </rPr>
      <t>inclusive</t>
    </r>
    <r>
      <rPr>
        <sz val="10"/>
        <color indexed="8"/>
        <rFont val="Times New Roman"/>
        <family val="1"/>
      </rPr>
      <t xml:space="preserve"> impermeabilizante de pega normal, adicionado à água de amassamento</t>
    </r>
  </si>
  <si>
    <t>Concreto Ciclópico – Produção, Lançamento e Adensamento</t>
  </si>
  <si>
    <r>
      <t xml:space="preserve">Concreto ciclópico confeccionado com concreto dosado para uma resistência característica à compressão de 10MPa, tendo 30% do volume real ocupado por pedra-de-mão, </t>
    </r>
    <r>
      <rPr>
        <b/>
        <sz val="10"/>
        <color indexed="8"/>
        <rFont val="Times New Roman"/>
        <family val="1"/>
      </rPr>
      <t>inclusive</t>
    </r>
    <r>
      <rPr>
        <sz val="10"/>
        <color indexed="8"/>
        <rFont val="Times New Roman"/>
        <family val="1"/>
      </rPr>
      <t xml:space="preserve"> materiais, transporte, preparo, lançamento e adensamento</t>
    </r>
  </si>
  <si>
    <r>
      <t xml:space="preserve">Idem item 11.003.0014, </t>
    </r>
    <r>
      <rPr>
        <b/>
        <sz val="10"/>
        <color indexed="8"/>
        <rFont val="Times New Roman"/>
        <family val="1"/>
      </rPr>
      <t xml:space="preserve">exclusive </t>
    </r>
    <r>
      <rPr>
        <sz val="10"/>
        <color indexed="8"/>
        <rFont val="Times New Roman"/>
        <family val="1"/>
      </rPr>
      <t>a pedra-de-mão</t>
    </r>
  </si>
  <si>
    <t>Concreto para Camadas Preparatórias – Produção, Lançamento e Adensamento</t>
  </si>
  <si>
    <r>
      <t xml:space="preserve">Concreto para camadas preparatórias com 180kg de cimento por m³ de concreto, </t>
    </r>
    <r>
      <rPr>
        <b/>
        <sz val="10"/>
        <color indexed="8"/>
        <rFont val="Times New Roman"/>
        <family val="1"/>
      </rPr>
      <t xml:space="preserve">inclusive </t>
    </r>
    <r>
      <rPr>
        <sz val="10"/>
        <color indexed="8"/>
        <rFont val="Times New Roman"/>
        <family val="1"/>
      </rPr>
      <t>materiais, transporte, produção, lançamento e adensamento</t>
    </r>
  </si>
  <si>
    <t>Preenchimento com Concreto em Vazios de Blocos de Concreto</t>
  </si>
  <si>
    <r>
      <t xml:space="preserve">Preenchimento com concreto de 15MPa em vazios de alvenaria de blocos de concreto 10x20x40cm, em paredes de 10cm, medido pela área real, </t>
    </r>
    <r>
      <rPr>
        <b/>
        <sz val="10"/>
        <color indexed="8"/>
        <rFont val="Times New Roman"/>
        <family val="1"/>
      </rPr>
      <t>exclusive</t>
    </r>
    <r>
      <rPr>
        <sz val="10"/>
        <color indexed="8"/>
        <rFont val="Times New Roman"/>
        <family val="1"/>
      </rPr>
      <t xml:space="preserve"> armação e a alvenaria</t>
    </r>
  </si>
  <si>
    <t>Idem item 11.003.0050, com concreto de 20MPa</t>
  </si>
  <si>
    <t>Idem item 11.003.0050, com concreto de 25MPa</t>
  </si>
  <si>
    <t>Idem item 11.003.0050, com concreto de 30MPa</t>
  </si>
  <si>
    <r>
      <t xml:space="preserve">Preenchimento com concreto de 15MPa em vazios de alvenaria de blocos de concreto 15x20x40cm, em paredes de 15cm, medido pela área real, </t>
    </r>
    <r>
      <rPr>
        <b/>
        <sz val="10"/>
        <color indexed="8"/>
        <rFont val="Times New Roman"/>
        <family val="1"/>
      </rPr>
      <t>exclusive</t>
    </r>
    <r>
      <rPr>
        <sz val="10"/>
        <color indexed="8"/>
        <rFont val="Times New Roman"/>
        <family val="1"/>
      </rPr>
      <t xml:space="preserve"> armação e a alvenaria</t>
    </r>
  </si>
  <si>
    <t>Idem item 11.003.0060, com concreto de 20MPa</t>
  </si>
  <si>
    <t>Idem item 11.003.0060, com concreto de 25MPa</t>
  </si>
  <si>
    <t>Idem item 11.003.0060, com concreto de 30MPa</t>
  </si>
  <si>
    <r>
      <t xml:space="preserve">Preenchimento com concreto de 15MPa em vazios de alvenaria de blocos de concreto 20x20x40cm, em paredes de 20cm, medido pela área real, </t>
    </r>
    <r>
      <rPr>
        <b/>
        <sz val="10"/>
        <color indexed="8"/>
        <rFont val="Times New Roman"/>
        <family val="1"/>
      </rPr>
      <t>exclusive</t>
    </r>
    <r>
      <rPr>
        <sz val="10"/>
        <color indexed="8"/>
        <rFont val="Times New Roman"/>
        <family val="1"/>
      </rPr>
      <t xml:space="preserve"> armação e a alvenaria</t>
    </r>
  </si>
  <si>
    <t>Idem item 11.003.0070, com concreto de 20MPa</t>
  </si>
  <si>
    <t>Idem item 11.003.0070, com concreto de 25MPa</t>
  </si>
  <si>
    <t>Idem item 11.003.0070, com concreto de 30MPa</t>
  </si>
  <si>
    <t>Formas para Peças Especiais</t>
  </si>
  <si>
    <t>Formas especiais de madeira para peças de concreto pré-moldado, servindo 20 vezes, tábuas de madeira de 3ª, com 4cm de espessura, moldagem e desmoldagem</t>
  </si>
  <si>
    <r>
      <t xml:space="preserve">Formas especiais de madeira para abóbada de túnel, em madeira de 3ª, considerando o aproveitamento da madeira de 3 vezes, </t>
    </r>
    <r>
      <rPr>
        <b/>
        <sz val="10"/>
        <color indexed="8"/>
        <rFont val="Times New Roman"/>
        <family val="1"/>
      </rPr>
      <t>inclusive</t>
    </r>
    <r>
      <rPr>
        <sz val="10"/>
        <color indexed="8"/>
        <rFont val="Times New Roman"/>
        <family val="1"/>
      </rPr>
      <t xml:space="preserve"> fornecimento dos materiais e desmoldagem</t>
    </r>
  </si>
  <si>
    <t>Idem item 11.004.0002, considerando-se o uso dos materiais apenas 1 vez</t>
  </si>
  <si>
    <t>Formas para Peças Comuns</t>
  </si>
  <si>
    <r>
      <t xml:space="preserve">Formas de madeira de 3ª, para moldagem de peças de concreto com paramentos planos, em lajes, vigas, paredes, etc, servindo a madeira 3 vezes, </t>
    </r>
    <r>
      <rPr>
        <b/>
        <sz val="10"/>
        <color indexed="8"/>
        <rFont val="Times New Roman"/>
        <family val="1"/>
      </rPr>
      <t xml:space="preserve">inclusive </t>
    </r>
    <r>
      <rPr>
        <sz val="10"/>
        <color indexed="8"/>
        <rFont val="Times New Roman"/>
        <family val="1"/>
      </rPr>
      <t xml:space="preserve">desmoldagem, </t>
    </r>
    <r>
      <rPr>
        <b/>
        <sz val="10"/>
        <color indexed="8"/>
        <rFont val="Times New Roman"/>
        <family val="1"/>
      </rPr>
      <t>exclusive</t>
    </r>
    <r>
      <rPr>
        <sz val="10"/>
        <color indexed="8"/>
        <rFont val="Times New Roman"/>
        <family val="1"/>
      </rPr>
      <t xml:space="preserve"> escoramento</t>
    </r>
  </si>
  <si>
    <t>Idem item 11.004.0020, servindo a madeira 2 vezes</t>
  </si>
  <si>
    <t>Idem item 11.004.0020, servindo a madeira 1,4 vezes</t>
  </si>
  <si>
    <t>Idem item 11.004.0020, servindo a madeira 1 vez</t>
  </si>
  <si>
    <r>
      <t xml:space="preserve">Formas de madeira de 3ª, para moldagem de peças de concreto com paramentos curvos, servindo a madeira 1,4 vezes, </t>
    </r>
    <r>
      <rPr>
        <b/>
        <sz val="10"/>
        <color indexed="8"/>
        <rFont val="Times New Roman"/>
        <family val="1"/>
      </rPr>
      <t>inclusive</t>
    </r>
    <r>
      <rPr>
        <sz val="10"/>
        <color indexed="8"/>
        <rFont val="Times New Roman"/>
        <family val="1"/>
      </rPr>
      <t xml:space="preserve"> desmoldagem, </t>
    </r>
    <r>
      <rPr>
        <b/>
        <sz val="10"/>
        <color indexed="8"/>
        <rFont val="Times New Roman"/>
        <family val="1"/>
      </rPr>
      <t>exclusive</t>
    </r>
    <r>
      <rPr>
        <sz val="10"/>
        <color indexed="8"/>
        <rFont val="Times New Roman"/>
        <family val="1"/>
      </rPr>
      <t xml:space="preserve"> escoramento</t>
    </r>
  </si>
  <si>
    <t>Idem item 11.004.0024, para moldagem de peças de concreto armado, servindo a madeira 2 vezes</t>
  </si>
  <si>
    <r>
      <t xml:space="preserve">Formas de madeira de 3ª, para galerias retangulares de concreto armado, servindo a madeira 3 vezes, </t>
    </r>
    <r>
      <rPr>
        <b/>
        <sz val="10"/>
        <color indexed="8"/>
        <rFont val="Times New Roman"/>
        <family val="1"/>
      </rPr>
      <t>inclusive</t>
    </r>
    <r>
      <rPr>
        <sz val="10"/>
        <color indexed="8"/>
        <rFont val="Times New Roman"/>
        <family val="1"/>
      </rPr>
      <t xml:space="preserve"> escoramento, fornecimento dos materiais e desmoldagem</t>
    </r>
  </si>
  <si>
    <r>
      <t xml:space="preserve">Formas de madeira de 3ª, com aproveitamento da madeira apenas 1 vez, para viaduto de concreto, com escoramento metálico, </t>
    </r>
    <r>
      <rPr>
        <b/>
        <sz val="10"/>
        <color indexed="8"/>
        <rFont val="Times New Roman"/>
        <family val="1"/>
      </rPr>
      <t>exclusive</t>
    </r>
    <r>
      <rPr>
        <sz val="10"/>
        <color indexed="8"/>
        <rFont val="Times New Roman"/>
        <family val="1"/>
      </rPr>
      <t xml:space="preserve"> aluguel deste, </t>
    </r>
    <r>
      <rPr>
        <b/>
        <sz val="10"/>
        <color indexed="8"/>
        <rFont val="Times New Roman"/>
        <family val="1"/>
      </rPr>
      <t>inclusive</t>
    </r>
    <r>
      <rPr>
        <sz val="10"/>
        <color indexed="8"/>
        <rFont val="Times New Roman"/>
        <family val="1"/>
      </rPr>
      <t xml:space="preserve"> fornecimento de materiais e desmoldagem</t>
    </r>
  </si>
  <si>
    <t>Idem item 11.004.0027, sendo o aproveitamento da madeira 2 vezes</t>
  </si>
  <si>
    <r>
      <t xml:space="preserve">Formas de madeira de 3ª, com aproveitamento da madeira por 4 vezes para moldagem de cinta sobre baldrame, </t>
    </r>
    <r>
      <rPr>
        <b/>
        <sz val="10"/>
        <color indexed="8"/>
        <rFont val="Times New Roman"/>
        <family val="1"/>
      </rPr>
      <t>inclusive</t>
    </r>
    <r>
      <rPr>
        <sz val="10"/>
        <color indexed="8"/>
        <rFont val="Times New Roman"/>
        <family val="1"/>
      </rPr>
      <t xml:space="preserve"> fornecimento de materiais e desmoldagem</t>
    </r>
  </si>
  <si>
    <t>Escoramento: Pontilhões e Viadutos</t>
  </si>
  <si>
    <r>
      <t xml:space="preserve">Escoramento de pontilhões, pontes e viadutos, de concreto armado, com madeira de lei serrada e de 3ª com escoras de madeira de reflorestamento, utilizando a madeira 2 vezes, </t>
    </r>
    <r>
      <rPr>
        <b/>
        <sz val="10"/>
        <color indexed="8"/>
        <rFont val="Times New Roman"/>
        <family val="1"/>
      </rPr>
      <t>inclusive</t>
    </r>
    <r>
      <rPr>
        <sz val="10"/>
        <color indexed="8"/>
        <rFont val="Times New Roman"/>
        <family val="1"/>
      </rPr>
      <t xml:space="preserve"> desmontagem, considera-se volume coberto, compreendido pela projeção horizontal do estrado no terreno, deduzida a parte estrutural envolvida</t>
    </r>
  </si>
  <si>
    <t>Escoramento: Formas Comuns</t>
  </si>
  <si>
    <t>Escoramento de formas até 3,30m de pé direito, com madeira de 3ª, tábuas empregadas 3 vezes, prumos 4 vezes</t>
  </si>
  <si>
    <t>Idem item 11.004.0035, para escoramento de 3,30 até 3,50m</t>
  </si>
  <si>
    <t>Idem item 11.004.0035, para escoramento de 3,50 até 4,00m</t>
  </si>
  <si>
    <t>Idem item 11.004.0035, para escoramento de 4,00 até 5,00m</t>
  </si>
  <si>
    <t>Escoramento de Vigas Isoladas</t>
  </si>
  <si>
    <t>Escoramento de formas de moldagem de peças de concreto em vigas isoladas e semelhantes, até 5,00m de pé direito, e até 60 cm de altura, com madeira de 3ª, empregado 2 vezes, medida pela área de projeção lateral de escoramento (comprimento da viga vezes altura do escoramento até o fundo da mesma)</t>
  </si>
  <si>
    <t>Escoramento de Rocha</t>
  </si>
  <si>
    <t>Escoramento de rocha, ou enchimento por cima de cambotas metálicas, com madeira de reflorestamento, medido pelo volume de madeira empregada, considerando a seção média das toras e seu comprimento</t>
  </si>
  <si>
    <t>Escoramento de Túnel Escavado em Terra</t>
  </si>
  <si>
    <r>
      <t xml:space="preserve">Escoramento de túnel escavado em terra, com madeira de reflorestamento serrada, de 2”, por cima das cambotas metálicas, </t>
    </r>
    <r>
      <rPr>
        <b/>
        <sz val="10"/>
        <color indexed="8"/>
        <rFont val="Times New Roman"/>
        <family val="1"/>
      </rPr>
      <t>inclusive</t>
    </r>
    <r>
      <rPr>
        <sz val="10"/>
        <color indexed="8"/>
        <rFont val="Times New Roman"/>
        <family val="1"/>
      </rPr>
      <t xml:space="preserve"> o fornecimento e colocação da madeira, sem aproveitamento desta</t>
    </r>
  </si>
  <si>
    <t>Reforço Lateral de Escoramento de Pilares ou Vigas</t>
  </si>
  <si>
    <r>
      <t xml:space="preserve">Reforço lateral de escoramento de formas de pilares ou vigas, com 30% de aproveitamento da madeira, </t>
    </r>
    <r>
      <rPr>
        <b/>
        <sz val="10"/>
        <color indexed="8"/>
        <rFont val="Times New Roman"/>
        <family val="1"/>
      </rPr>
      <t>inclusive</t>
    </r>
    <r>
      <rPr>
        <sz val="10"/>
        <color indexed="8"/>
        <rFont val="Times New Roman"/>
        <family val="1"/>
      </rPr>
      <t xml:space="preserve"> retirada</t>
    </r>
  </si>
  <si>
    <t>Idem item 11.004.0061, servindo a madeira 2 vezes</t>
  </si>
  <si>
    <t>Escoramento de Paramentos Verticais</t>
  </si>
  <si>
    <r>
      <t xml:space="preserve">Escoramento de formas de paramentos verticais, para altura até 1,50m, com 30% de aproveitamento da madeira, </t>
    </r>
    <r>
      <rPr>
        <b/>
        <sz val="10"/>
        <color indexed="8"/>
        <rFont val="Times New Roman"/>
        <family val="1"/>
      </rPr>
      <t>inclusive</t>
    </r>
    <r>
      <rPr>
        <sz val="10"/>
        <color indexed="8"/>
        <rFont val="Times New Roman"/>
        <family val="1"/>
      </rPr>
      <t xml:space="preserve"> retirada</t>
    </r>
  </si>
  <si>
    <t>Idem item 11.004.0065, com aproveitamento de 2 vezes</t>
  </si>
  <si>
    <r>
      <t xml:space="preserve">Escoramento de formas de paramentos verticais, para altura de 1,50 a 5,00m, com 30% de aproveitamento da madeira, </t>
    </r>
    <r>
      <rPr>
        <b/>
        <sz val="10"/>
        <color indexed="8"/>
        <rFont val="Times New Roman"/>
        <family val="1"/>
      </rPr>
      <t>inclusive</t>
    </r>
    <r>
      <rPr>
        <sz val="10"/>
        <color indexed="8"/>
        <rFont val="Times New Roman"/>
        <family val="1"/>
      </rPr>
      <t xml:space="preserve"> retirada</t>
    </r>
  </si>
  <si>
    <t>Idem item 11.004.0069, para altura de 1,50 a 5,00m e aproveitamento de 2 vezes</t>
  </si>
  <si>
    <t>Idem item 11.004.0069, para altura de 5,00 a 8,00m e 30% de aproveitamento</t>
  </si>
  <si>
    <t>Idem item 11.004.0069, para altura de 5,00 a 8,00m e aproveitamento de 2 vezes</t>
  </si>
  <si>
    <t>Idem item 11.004.0069, para altura de 8,00 a 12,00m e 30% de aproveitamento</t>
  </si>
  <si>
    <t>Idem item 11.004.0069, para altura de 8,00 a 12,00m e aproveitamento de 2 vezes</t>
  </si>
  <si>
    <t>Juntas de Madeira para Pontes</t>
  </si>
  <si>
    <t>Junta de madeira para pontes, utilizando sarrafos de 1 x 7cm</t>
  </si>
  <si>
    <t>Pilar em Madeira de Reflorestamento</t>
  </si>
  <si>
    <r>
      <t xml:space="preserve">Pilar em madeira de reflorestamento, com 25cm de diâmetro, tratado com pintura imunizante, </t>
    </r>
    <r>
      <rPr>
        <b/>
        <sz val="10"/>
        <color indexed="8"/>
        <rFont val="Times New Roman"/>
        <family val="1"/>
      </rPr>
      <t xml:space="preserve">exclusive </t>
    </r>
    <r>
      <rPr>
        <sz val="10"/>
        <color indexed="8"/>
        <rFont val="Times New Roman"/>
        <family val="1"/>
      </rPr>
      <t>escavação, fundação e reaterro. FORNECIMENTO e ASSENTAMENTO</t>
    </r>
  </si>
  <si>
    <t>Pier para Atracação de Embarcações</t>
  </si>
  <si>
    <t>Pier para atracação de embarcações estruturado em peças de madeira serrada, sendo as longarinas de 3” x 9” e as transversinas de 3” x 12”, fixadas por barras inox rosqueadas de 1,00m x 1/2”, assoalho em ripas de madeira aparelhada de (2,5 x 10)cm, fixadas por pregos galvanizados de seção quadrada nas dimensões de (4,38 x 79)mm. Todo conjunto assentado sobre pilares circulares com diâmetro de 40cm em concreto estrutural fck=20MPa, revestido em tubo de PVC rígido de 400mm. Fornecimento de todos os materiais, colocação, instalação, transporte, topografia e montagem de todas as peças e acabamento final</t>
  </si>
  <si>
    <t>Formas de Chapas Compensadas</t>
  </si>
  <si>
    <r>
      <t xml:space="preserve">Formas de chapas de madeira compensada, empregando-se as de 14mm, resinadas, e também as de 20mm de espessura, plastificadas, servindo 4 vezes, e a madeira auxiliar servindo 3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</si>
  <si>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t>Idem item 11.005.0001, servindo a madeira 1 vez</t>
  </si>
  <si>
    <r>
      <t xml:space="preserve">Formas de chapas de madeira compensada, de 20mm de espessura, plastificadas, servindo 1 vez para viadutos, incluindo peças de transferência para escoramento metálico, </t>
    </r>
    <r>
      <rPr>
        <b/>
        <sz val="10"/>
        <color indexed="8"/>
        <rFont val="Times New Roman"/>
        <family val="1"/>
      </rPr>
      <t>exclusive</t>
    </r>
    <r>
      <rPr>
        <sz val="10"/>
        <color indexed="8"/>
        <rFont val="Times New Roman"/>
        <family val="1"/>
      </rPr>
      <t xml:space="preserve"> este, </t>
    </r>
    <r>
      <rPr>
        <b/>
        <sz val="10"/>
        <color indexed="8"/>
        <rFont val="Times New Roman"/>
        <family val="1"/>
      </rPr>
      <t>inclusive</t>
    </r>
    <r>
      <rPr>
        <sz val="10"/>
        <color indexed="8"/>
        <rFont val="Times New Roman"/>
        <family val="1"/>
      </rPr>
      <t xml:space="preserve"> fornecimento de materiais e desmoldagem</t>
    </r>
  </si>
  <si>
    <t>Idem item 11.005.0005, servindo a madeira 2 vezes</t>
  </si>
  <si>
    <r>
      <t xml:space="preserve">Formas de chapas de madeira compensada, de 14mm de espessura, resinadas, para lajes, servindo 5 vezes, e madeira auxiliar servindo 5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</si>
  <si>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r>
      <t xml:space="preserve">Formas de chapas de madeira compensada, de 14mm de espessura, resinadas, para lajes, servindo 2 vezes, e madeira auxiliar servindo 2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</si>
  <si>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r>
      <t xml:space="preserve">Formas de chapas de madeira compensada, de 20mm de espessura, plastificadas, servindo 2 vezes, e madeira auxiliar servindo 3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</si>
  <si>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t>Formas de chapas de madeira compensada, de 10mm de espessura, tipo caixa perdida, com 50cm de largura e 46cm de altura.  FORNECIMENTO e COLOCAÇÃO</t>
  </si>
  <si>
    <t>Formas de Chapas Compensadas Colocadas com Auxílio de Equipamentos - para Pontes e Viadutos</t>
  </si>
  <si>
    <r>
      <t xml:space="preserve">Formas de chapas de madeira compensada, de 20mm, resinadas, e madeira auxiliar, uso 1 vez, para estrutura de pontes e viadutos, </t>
    </r>
    <r>
      <rPr>
        <b/>
        <sz val="10"/>
        <color indexed="8"/>
        <rFont val="Times New Roman"/>
        <family val="1"/>
      </rPr>
      <t>inclusive</t>
    </r>
    <r>
      <rPr>
        <sz val="10"/>
        <color indexed="8"/>
        <rFont val="Times New Roman"/>
        <family val="1"/>
      </rPr>
      <t xml:space="preserve"> fornecimento de todos os materiais, equipamentos auxiliares (guindaste e guindauto) e desmoldagem, </t>
    </r>
    <r>
      <rPr>
        <b/>
        <sz val="10"/>
        <color indexed="8"/>
        <rFont val="Times New Roman"/>
        <family val="1"/>
      </rPr>
      <t>exclusive</t>
    </r>
    <r>
      <rPr>
        <sz val="10"/>
        <color indexed="8"/>
        <rFont val="Times New Roman"/>
        <family val="1"/>
      </rPr>
      <t xml:space="preserve"> escoramento</t>
    </r>
  </si>
  <si>
    <r>
      <t xml:space="preserve">Formas de chapas de madeira compensada, de 17mm, resinadas, 2 usos, para lajes de pontes e viadutos, </t>
    </r>
    <r>
      <rPr>
        <b/>
        <sz val="10"/>
        <color indexed="8"/>
        <rFont val="Times New Roman"/>
        <family val="1"/>
      </rPr>
      <t>inclusive</t>
    </r>
    <r>
      <rPr>
        <sz val="10"/>
        <color indexed="8"/>
        <rFont val="Times New Roman"/>
        <family val="1"/>
      </rPr>
      <t xml:space="preserve"> peças de transferência para o escoramento metálico (</t>
    </r>
    <r>
      <rPr>
        <b/>
        <sz val="10"/>
        <color indexed="8"/>
        <rFont val="Times New Roman"/>
        <family val="1"/>
      </rPr>
      <t>exclusive</t>
    </r>
    <r>
      <rPr>
        <sz val="10"/>
        <color indexed="8"/>
        <rFont val="Times New Roman"/>
        <family val="1"/>
      </rPr>
      <t xml:space="preserve"> este), fornecimento de todos os materiais e equipamentos auxiliares (guindaste e guindauto) e desmoldagem, </t>
    </r>
    <r>
      <rPr>
        <b/>
        <sz val="10"/>
        <color indexed="8"/>
        <rFont val="Times New Roman"/>
        <family val="1"/>
      </rPr>
      <t>exclusive</t>
    </r>
    <r>
      <rPr>
        <sz val="10"/>
        <color indexed="8"/>
        <rFont val="Times New Roman"/>
        <family val="1"/>
      </rPr>
      <t xml:space="preserve"> escoramento</t>
    </r>
  </si>
  <si>
    <t>Formas Plásticas Recicladas - Aluguel</t>
  </si>
  <si>
    <r>
      <t xml:space="preserve">Formas plásticas recicladas (aluguel), para edificações com lajes planas, nas dimensões de 61 x 61cm, com 18mm de espessura, </t>
    </r>
    <r>
      <rPr>
        <b/>
        <sz val="10"/>
        <color indexed="8"/>
        <rFont val="Times New Roman"/>
        <family val="1"/>
      </rPr>
      <t>exclusive</t>
    </r>
    <r>
      <rPr>
        <sz val="10"/>
        <color indexed="8"/>
        <rFont val="Times New Roman"/>
        <family val="1"/>
      </rPr>
      <t xml:space="preserve"> montagem e desmontagem (vide família 11.007)</t>
    </r>
  </si>
  <si>
    <t>m²xmês</t>
  </si>
  <si>
    <r>
      <t xml:space="preserve">Caixas plásticas recicladas (aluguel), para lajes nervuradas, nas dimensões de 61 x 61cm e 16cm de altura, </t>
    </r>
    <r>
      <rPr>
        <b/>
        <sz val="10"/>
        <color indexed="8"/>
        <rFont val="Times New Roman"/>
        <family val="1"/>
      </rPr>
      <t xml:space="preserve">exclusive </t>
    </r>
    <r>
      <rPr>
        <sz val="10"/>
        <color indexed="8"/>
        <rFont val="Times New Roman"/>
        <family val="1"/>
      </rPr>
      <t>montagem e desmontagem (vide família 11.007)</t>
    </r>
  </si>
  <si>
    <t>unxmês</t>
  </si>
  <si>
    <t>Idem item 11.006.0020, com 18cm de altura</t>
  </si>
  <si>
    <t>Idem item 11.006.0020, com 21cm de altura</t>
  </si>
  <si>
    <t>Idem item 11.006.0020, com 26cm de altura</t>
  </si>
  <si>
    <t>Idem item 11.006.0020, com 30cm de altura</t>
  </si>
  <si>
    <r>
      <t xml:space="preserve">Canaletas plásticas recicladas (aluguel), com 61cm de comprimento para acréscimo de 12cm na altura das nervuras, </t>
    </r>
    <r>
      <rPr>
        <b/>
        <sz val="10"/>
        <color indexed="8"/>
        <rFont val="Times New Roman"/>
        <family val="1"/>
      </rPr>
      <t>exclusive</t>
    </r>
    <r>
      <rPr>
        <sz val="10"/>
        <color indexed="8"/>
        <rFont val="Times New Roman"/>
        <family val="1"/>
      </rPr>
      <t xml:space="preserve"> montagem e desmontagem (vide família 11.007)</t>
    </r>
  </si>
  <si>
    <t>Montagem e desmontagem de formas plásticas recicladas, com dimensões de 61 x 61cm, espessura de 18mm</t>
  </si>
  <si>
    <t xml:space="preserve">Montagem e desmontagem de caixas plásticas recicladas, com dimensões de 61 x 61cm, alturas de 16 a 30cm </t>
  </si>
  <si>
    <t>Montagem e desmontagem de  canaletas plásticas recicladas com 12cm de altura</t>
  </si>
  <si>
    <t>Barras e Fios de Aço CA-25, 50 e 60 - Fornecimento</t>
  </si>
  <si>
    <t>Para colocação de aço CA-25, 50 e 60, vide família 11.011</t>
  </si>
  <si>
    <t>Barra de aço CA-25, redonda, sem saliência ou mossa, coeficiente de conformação superficial mínimo (aderência) igual a 1, diâmetro igual a 6,3mm, destinada à armadura de peças de concreto armado, compreendendo 10% de perdas de pontas e arame 18. FORNECIMENTO</t>
  </si>
  <si>
    <t>Idem item 11.008.0001, diâmetro de 8mm</t>
  </si>
  <si>
    <t>Idem item 11.008.0001, diâmetro maior ou igual a 10mm</t>
  </si>
  <si>
    <t>Fio de aço CA-60, redondo, com saliência ou mossa, coeficiente de conformação superficial mínimo (aderência) igual a 1,5, diâmetro entre 4,2 a 5mm, destinado à armadura de peças de concreto armado, 10% de perdas de pontas e arame 18. FORNECIMENTO</t>
  </si>
  <si>
    <t>Idem item 11.009.0011, diâmetro acima de 5mm</t>
  </si>
  <si>
    <t>Barra de aço CA-50, com saliência ou mossa, coeficiente de conformação superficial mínimo (aderência) igual a 1,5, diâmetro de 6,3mm, destinada à armadura de concreto armado, compreendendo 10% de perdas de pontas e arame 18. FORNECIMENTO</t>
  </si>
  <si>
    <t xml:space="preserve">Idem item 11.009.0013, diâmetro de 8 a 12,5mm </t>
  </si>
  <si>
    <t>Idem item 11.009.0013, diâmetro acima de 12,5mm</t>
  </si>
  <si>
    <t>Cabos de Aço – Cordoalhas - Protensão Aderente</t>
  </si>
  <si>
    <r>
      <t xml:space="preserve">Cabo de aço de 1 cordoalha de 12,7mm, </t>
    </r>
    <r>
      <rPr>
        <b/>
        <sz val="10"/>
        <color indexed="8"/>
        <rFont val="Times New Roman"/>
        <family val="1"/>
      </rPr>
      <t xml:space="preserve">exclusive </t>
    </r>
    <r>
      <rPr>
        <sz val="10"/>
        <color indexed="8"/>
        <rFont val="Times New Roman"/>
        <family val="1"/>
      </rPr>
      <t>bainha e perdas de pontas, compreendendo apenas o fornecimento medido pelo peso do cabo geometricamente necessário</t>
    </r>
  </si>
  <si>
    <r>
      <t xml:space="preserve">Idem item 11.010.0008, para 2 cordoalhas de 12,7mm, </t>
    </r>
    <r>
      <rPr>
        <b/>
        <sz val="10"/>
        <color indexed="8"/>
        <rFont val="Times New Roman"/>
        <family val="1"/>
      </rPr>
      <t>inclusive</t>
    </r>
    <r>
      <rPr>
        <sz val="10"/>
        <color indexed="8"/>
        <rFont val="Times New Roman"/>
        <family val="1"/>
      </rPr>
      <t xml:space="preserve"> bainha metálica preta</t>
    </r>
  </si>
  <si>
    <r>
      <t xml:space="preserve">Idem item 11.010.0008, para 3 cordoalhas de 12,7mm, </t>
    </r>
    <r>
      <rPr>
        <b/>
        <sz val="10"/>
        <color indexed="8"/>
        <rFont val="Times New Roman"/>
        <family val="1"/>
      </rPr>
      <t>inclusive</t>
    </r>
    <r>
      <rPr>
        <sz val="10"/>
        <color indexed="8"/>
        <rFont val="Times New Roman"/>
        <family val="1"/>
      </rPr>
      <t xml:space="preserve"> bainha metálica preta</t>
    </r>
  </si>
  <si>
    <r>
      <t xml:space="preserve">Idem item 11.010.0008, para 4 cordoalhas de 12,7mm, </t>
    </r>
    <r>
      <rPr>
        <b/>
        <sz val="10"/>
        <color indexed="8"/>
        <rFont val="Times New Roman"/>
        <family val="1"/>
      </rPr>
      <t>inclusive</t>
    </r>
    <r>
      <rPr>
        <sz val="10"/>
        <color indexed="8"/>
        <rFont val="Times New Roman"/>
        <family val="1"/>
      </rPr>
      <t xml:space="preserve"> bainha metálica preta</t>
    </r>
  </si>
  <si>
    <r>
      <t xml:space="preserve">Idem item 11.010.0008, para 5 cordoalhas de 12,7mm, </t>
    </r>
    <r>
      <rPr>
        <b/>
        <sz val="10"/>
        <color indexed="8"/>
        <rFont val="Times New Roman"/>
        <family val="1"/>
      </rPr>
      <t>inclusive</t>
    </r>
    <r>
      <rPr>
        <sz val="10"/>
        <color indexed="8"/>
        <rFont val="Times New Roman"/>
        <family val="1"/>
      </rPr>
      <t xml:space="preserve"> bainha metálica preta</t>
    </r>
  </si>
  <si>
    <r>
      <t xml:space="preserve">Idem item 11.010.0008, para 6 cordoalhas de 12,7mm, </t>
    </r>
    <r>
      <rPr>
        <b/>
        <sz val="10"/>
        <color indexed="8"/>
        <rFont val="Times New Roman"/>
        <family val="1"/>
      </rPr>
      <t>inclusive</t>
    </r>
    <r>
      <rPr>
        <sz val="10"/>
        <color indexed="8"/>
        <rFont val="Times New Roman"/>
        <family val="1"/>
      </rPr>
      <t xml:space="preserve"> bainha metálica preta</t>
    </r>
  </si>
  <si>
    <r>
      <t xml:space="preserve">Idem item 11.010.0008, para 7 cordoalhas de 12,7mm, </t>
    </r>
    <r>
      <rPr>
        <b/>
        <sz val="10"/>
        <color indexed="8"/>
        <rFont val="Times New Roman"/>
        <family val="1"/>
      </rPr>
      <t>inclusive</t>
    </r>
    <r>
      <rPr>
        <sz val="10"/>
        <color indexed="8"/>
        <rFont val="Times New Roman"/>
        <family val="1"/>
      </rPr>
      <t xml:space="preserve"> bainha metálica preta</t>
    </r>
  </si>
  <si>
    <r>
      <t xml:space="preserve">Idem item 11.010.0008, para 12 cordoalhas de 12,7mm, </t>
    </r>
    <r>
      <rPr>
        <b/>
        <sz val="10"/>
        <color indexed="8"/>
        <rFont val="Times New Roman"/>
        <family val="1"/>
      </rPr>
      <t>inclusive</t>
    </r>
    <r>
      <rPr>
        <sz val="10"/>
        <color indexed="8"/>
        <rFont val="Times New Roman"/>
        <family val="1"/>
      </rPr>
      <t xml:space="preserve"> bainha metálica preta</t>
    </r>
  </si>
  <si>
    <r>
      <t xml:space="preserve">Idem item 11.010.0008, para 19 cordoalhas de 12,7mm, </t>
    </r>
    <r>
      <rPr>
        <b/>
        <sz val="10"/>
        <color indexed="8"/>
        <rFont val="Times New Roman"/>
        <family val="1"/>
      </rPr>
      <t>inclusive</t>
    </r>
    <r>
      <rPr>
        <sz val="10"/>
        <color indexed="8"/>
        <rFont val="Times New Roman"/>
        <family val="1"/>
      </rPr>
      <t xml:space="preserve"> bainha metálica preta</t>
    </r>
  </si>
  <si>
    <r>
      <t xml:space="preserve">Idem item 11.010.0008, para 22 cordoalhas de 12,7mm, </t>
    </r>
    <r>
      <rPr>
        <b/>
        <sz val="10"/>
        <color indexed="8"/>
        <rFont val="Times New Roman"/>
        <family val="1"/>
      </rPr>
      <t>inclusive</t>
    </r>
    <r>
      <rPr>
        <sz val="10"/>
        <color indexed="8"/>
        <rFont val="Times New Roman"/>
        <family val="1"/>
      </rPr>
      <t>bainha metálica preta</t>
    </r>
  </si>
  <si>
    <r>
      <t xml:space="preserve">Idem item 11.010.0008, para 27 cordoalhas de 12,7mm, </t>
    </r>
    <r>
      <rPr>
        <b/>
        <sz val="10"/>
        <color indexed="8"/>
        <rFont val="Times New Roman"/>
        <family val="1"/>
      </rPr>
      <t>inclusive</t>
    </r>
    <r>
      <rPr>
        <sz val="10"/>
        <color indexed="8"/>
        <rFont val="Times New Roman"/>
        <family val="1"/>
      </rPr>
      <t xml:space="preserve"> bainha metálica preta</t>
    </r>
  </si>
  <si>
    <r>
      <t xml:space="preserve">Idem item 11.010.0008, para 31 cordoalhas de 12,7mm, </t>
    </r>
    <r>
      <rPr>
        <b/>
        <sz val="10"/>
        <color indexed="8"/>
        <rFont val="Times New Roman"/>
        <family val="1"/>
      </rPr>
      <t xml:space="preserve">inclusive </t>
    </r>
    <r>
      <rPr>
        <sz val="10"/>
        <color indexed="8"/>
        <rFont val="Times New Roman"/>
        <family val="1"/>
      </rPr>
      <t>bainha metálica preta</t>
    </r>
  </si>
  <si>
    <r>
      <t xml:space="preserve">Idem item 11.010.0008, para 37 cordoalhas de 12,7mm, </t>
    </r>
    <r>
      <rPr>
        <b/>
        <sz val="10"/>
        <color indexed="8"/>
        <rFont val="Times New Roman"/>
        <family val="1"/>
      </rPr>
      <t xml:space="preserve">inclusive </t>
    </r>
    <r>
      <rPr>
        <sz val="10"/>
        <color indexed="8"/>
        <rFont val="Times New Roman"/>
        <family val="1"/>
      </rPr>
      <t>bainha metálica preta</t>
    </r>
  </si>
  <si>
    <t>Idem item 11.010.0009, sendo a bainha de aço galvanizado</t>
  </si>
  <si>
    <t>Idem item 11.010.0010, sendo a bainha de aço galvanizado</t>
  </si>
  <si>
    <t>Idem item 11.010.0011, sendo a bainha de aço galvanizado</t>
  </si>
  <si>
    <t>Idem item 11.010.0012, sendo a bainha de aço galvanizado</t>
  </si>
  <si>
    <t>Idem item 11.010.0013, sendo a bainha de aço galvanizado</t>
  </si>
  <si>
    <t>Idem item 11.010.0014, sendo a bainha de aço galvanizado</t>
  </si>
  <si>
    <t>Idem item 11.010.0015, sendo a bainha de aço galvanizado</t>
  </si>
  <si>
    <t>Idem item 11.010.0016, sendo a bainha de aço galvanizado</t>
  </si>
  <si>
    <t>Idem item 11.010.0017, sendo a bainha de aço galvanizado</t>
  </si>
  <si>
    <t>Idem item 11.010.0018, sendo a bainha de aço galvanizado</t>
  </si>
  <si>
    <t>Idem item 11.010.0019, sendo a bainha de aço galvanizado</t>
  </si>
  <si>
    <t>Idem item 11.010.0020, sendo a bainha de aço galvanizado</t>
  </si>
  <si>
    <r>
      <t xml:space="preserve">Cabo de aço de 1 cordoalha de 15,2mm, </t>
    </r>
    <r>
      <rPr>
        <b/>
        <sz val="10"/>
        <color indexed="8"/>
        <rFont val="Times New Roman"/>
        <family val="1"/>
      </rPr>
      <t xml:space="preserve">exclusive </t>
    </r>
    <r>
      <rPr>
        <sz val="10"/>
        <color indexed="8"/>
        <rFont val="Times New Roman"/>
        <family val="1"/>
      </rPr>
      <t>bainha e perdas de pontas, compreendendo apenas o fornecimento medido pelo peso do cabo geometricamente necessário</t>
    </r>
  </si>
  <si>
    <r>
      <t xml:space="preserve">Idem item 11.010.0060, para 2 cordoalhas de 15,2mm, </t>
    </r>
    <r>
      <rPr>
        <b/>
        <sz val="10"/>
        <color indexed="8"/>
        <rFont val="Times New Roman"/>
        <family val="1"/>
      </rPr>
      <t>inclusive</t>
    </r>
    <r>
      <rPr>
        <sz val="10"/>
        <color indexed="8"/>
        <rFont val="Times New Roman"/>
        <family val="1"/>
      </rPr>
      <t xml:space="preserve"> bainha metálica preta</t>
    </r>
  </si>
  <si>
    <r>
      <t xml:space="preserve">Idem item 11.010.0060, para 3 cordoalhas de 15,2mm, </t>
    </r>
    <r>
      <rPr>
        <b/>
        <sz val="10"/>
        <color indexed="8"/>
        <rFont val="Times New Roman"/>
        <family val="1"/>
      </rPr>
      <t>inclusive</t>
    </r>
    <r>
      <rPr>
        <sz val="10"/>
        <color indexed="8"/>
        <rFont val="Times New Roman"/>
        <family val="1"/>
      </rPr>
      <t xml:space="preserve"> bainha metálica preta</t>
    </r>
  </si>
  <si>
    <r>
      <t xml:space="preserve">Idem item 11.010.0060, para 4 cordoalhas de 15,2mm, </t>
    </r>
    <r>
      <rPr>
        <b/>
        <sz val="10"/>
        <color indexed="8"/>
        <rFont val="Times New Roman"/>
        <family val="1"/>
      </rPr>
      <t>inclusive</t>
    </r>
    <r>
      <rPr>
        <sz val="10"/>
        <color indexed="8"/>
        <rFont val="Times New Roman"/>
        <family val="1"/>
      </rPr>
      <t xml:space="preserve"> bainha metálica preta</t>
    </r>
  </si>
  <si>
    <r>
      <t xml:space="preserve">Idem item 11.010.0060, para 5 cordoalhas de 15,2mm, </t>
    </r>
    <r>
      <rPr>
        <b/>
        <sz val="10"/>
        <color indexed="8"/>
        <rFont val="Times New Roman"/>
        <family val="1"/>
      </rPr>
      <t>inclusive</t>
    </r>
    <r>
      <rPr>
        <sz val="10"/>
        <color indexed="8"/>
        <rFont val="Times New Roman"/>
        <family val="1"/>
      </rPr>
      <t xml:space="preserve"> bainha metálica preta</t>
    </r>
  </si>
  <si>
    <r>
      <t xml:space="preserve">Idem item 11.010.0060, para 6 cordoalhas de 15,2mm, </t>
    </r>
    <r>
      <rPr>
        <b/>
        <sz val="10"/>
        <color indexed="8"/>
        <rFont val="Times New Roman"/>
        <family val="1"/>
      </rPr>
      <t>inclusive</t>
    </r>
    <r>
      <rPr>
        <sz val="10"/>
        <color indexed="8"/>
        <rFont val="Times New Roman"/>
        <family val="1"/>
      </rPr>
      <t xml:space="preserve"> bainha metálica preta</t>
    </r>
  </si>
  <si>
    <r>
      <t xml:space="preserve">Idem item 11.010.0060, para 7 cordoalhas de 15,2mm, </t>
    </r>
    <r>
      <rPr>
        <b/>
        <sz val="10"/>
        <color indexed="8"/>
        <rFont val="Times New Roman"/>
        <family val="1"/>
      </rPr>
      <t>inclusive</t>
    </r>
    <r>
      <rPr>
        <sz val="10"/>
        <color indexed="8"/>
        <rFont val="Times New Roman"/>
        <family val="1"/>
      </rPr>
      <t xml:space="preserve"> bainha metálica preta</t>
    </r>
  </si>
  <si>
    <r>
      <t xml:space="preserve">Idem item 11.010.0060, para 12 cordoalhas de 15,2mm, </t>
    </r>
    <r>
      <rPr>
        <b/>
        <sz val="10"/>
        <color indexed="8"/>
        <rFont val="Times New Roman"/>
        <family val="1"/>
      </rPr>
      <t>inclusive</t>
    </r>
    <r>
      <rPr>
        <sz val="10"/>
        <color indexed="8"/>
        <rFont val="Times New Roman"/>
        <family val="1"/>
      </rPr>
      <t xml:space="preserve"> bainha metálica preta</t>
    </r>
  </si>
  <si>
    <r>
      <t xml:space="preserve">Idem item 11.010.0060, para 19 cordoalhas de 15,2mm, </t>
    </r>
    <r>
      <rPr>
        <b/>
        <sz val="10"/>
        <color indexed="8"/>
        <rFont val="Times New Roman"/>
        <family val="1"/>
      </rPr>
      <t>inclusive</t>
    </r>
    <r>
      <rPr>
        <sz val="10"/>
        <color indexed="8"/>
        <rFont val="Times New Roman"/>
        <family val="1"/>
      </rPr>
      <t xml:space="preserve"> bainha metálica preta</t>
    </r>
  </si>
  <si>
    <r>
      <t xml:space="preserve">Idem item 11.010.0060, para 22 cordoalhas de 15,2mm, </t>
    </r>
    <r>
      <rPr>
        <b/>
        <sz val="10"/>
        <color indexed="8"/>
        <rFont val="Times New Roman"/>
        <family val="1"/>
      </rPr>
      <t xml:space="preserve">inclusive </t>
    </r>
    <r>
      <rPr>
        <sz val="10"/>
        <color indexed="8"/>
        <rFont val="Times New Roman"/>
        <family val="1"/>
      </rPr>
      <t>bainha metálica preta</t>
    </r>
  </si>
  <si>
    <r>
      <t xml:space="preserve">Idem item 11.010.0060, para 27 cordoalhas de 15,2mm, </t>
    </r>
    <r>
      <rPr>
        <b/>
        <sz val="10"/>
        <color indexed="8"/>
        <rFont val="Times New Roman"/>
        <family val="1"/>
      </rPr>
      <t>inclusive</t>
    </r>
    <r>
      <rPr>
        <sz val="10"/>
        <color indexed="8"/>
        <rFont val="Times New Roman"/>
        <family val="1"/>
      </rPr>
      <t xml:space="preserve"> bainha metálica preta</t>
    </r>
  </si>
  <si>
    <r>
      <t xml:space="preserve">Idem item 11.010.0060, para 31 cordoalhas de 15,2mm, </t>
    </r>
    <r>
      <rPr>
        <b/>
        <sz val="10"/>
        <color indexed="8"/>
        <rFont val="Times New Roman"/>
        <family val="1"/>
      </rPr>
      <t>inclusive</t>
    </r>
    <r>
      <rPr>
        <sz val="10"/>
        <color indexed="8"/>
        <rFont val="Times New Roman"/>
        <family val="1"/>
      </rPr>
      <t xml:space="preserve"> bainha metálica preta</t>
    </r>
  </si>
  <si>
    <r>
      <t xml:space="preserve">Idem item 11.010.0060, para 37 cordoalhas de 15,2mm, </t>
    </r>
    <r>
      <rPr>
        <b/>
        <sz val="10"/>
        <color indexed="8"/>
        <rFont val="Times New Roman"/>
        <family val="1"/>
      </rPr>
      <t>inclusive</t>
    </r>
    <r>
      <rPr>
        <sz val="10"/>
        <color indexed="8"/>
        <rFont val="Times New Roman"/>
        <family val="1"/>
      </rPr>
      <t xml:space="preserve"> bainha metálica preta</t>
    </r>
  </si>
  <si>
    <t>Idem item 11.010.0061, sendo a bainha de aço galvanizado</t>
  </si>
  <si>
    <t>Idem item 11.010.0062, sendo a bainha de aço galvanizado</t>
  </si>
  <si>
    <t>Idem item 11.010.0063, sendo a bainha de aço galvanizado</t>
  </si>
  <si>
    <t>Idem item 11.010.0064, sendo a bainha de aço galvanizado</t>
  </si>
  <si>
    <t>Idem item 11.010.0065, sendo a bainha de aço galvanizado</t>
  </si>
  <si>
    <t>Idem item 11.010.0066, sendo a bainha de aço galvanizado</t>
  </si>
  <si>
    <t>Idem item 11.010.0067, sendo a bainha de aço galvanizado</t>
  </si>
  <si>
    <t>Idem item 11.010.0068, sendo a bainha de aço galvanizado</t>
  </si>
  <si>
    <t>Idem item 11.010.0069, sendo a bainha de aço galvanizado</t>
  </si>
  <si>
    <t>Idem item 11.010.0070, sendo a bainha de aço galvanizado</t>
  </si>
  <si>
    <t>Idem item 11.010.0071, sendo a bainha de aço galvanizado</t>
  </si>
  <si>
    <t>Idem item 11.010.0072, sendo a bainha de aço galvanizado</t>
  </si>
  <si>
    <t>Cabos de Aço – Cordoalhas Engraxadas - Protensão Não Aderente</t>
  </si>
  <si>
    <r>
      <t xml:space="preserve">Cordoalha engraxada e plastificada de 12,7mm, CP-190RB, </t>
    </r>
    <r>
      <rPr>
        <b/>
        <sz val="10"/>
        <color indexed="8"/>
        <rFont val="Times New Roman"/>
        <family val="1"/>
      </rPr>
      <t>exclusive</t>
    </r>
    <r>
      <rPr>
        <sz val="10"/>
        <color indexed="8"/>
        <rFont val="Times New Roman"/>
        <family val="1"/>
      </rPr>
      <t xml:space="preserve"> perdas de pontas, compreendendo apenas o fornecimento, medido pelo peso de cabo geometricamente necessário</t>
    </r>
  </si>
  <si>
    <t>Idem item 11.010.0100, de 15,2mm</t>
  </si>
  <si>
    <t>Preparo e Colocação de Cabos de Aço(engraxados) nas Formas – Cordoalhas - Protensão Não Aderente</t>
  </si>
  <si>
    <t>Preparo e colocação de cordoalhas engraxadas e plastificadas de 12,7mm, CP-190RB, nas formas compreendendo montagem,cortes e grauteamento de nichos</t>
  </si>
  <si>
    <t>Idem item 11.011.0005, de 15,2mm</t>
  </si>
  <si>
    <t>Preparo e Colocação de Cabos de Aço nas Formas – Cordoalhas - Protensão Aderente</t>
  </si>
  <si>
    <t>Preparo e colocação de 1 cordoalha de 12,7mm ou 15,2mm, nas formas, compreendendo corte, montagem, enfiação na bainha, bem como fornecimento de cimento para injeção</t>
  </si>
  <si>
    <t>Idem item 11.011.0010, para 2 cordoalhas de 12,7mm</t>
  </si>
  <si>
    <t>Idem item 11.011.0010, para 3 cordoalhas de 12,7mm</t>
  </si>
  <si>
    <t>Idem item 11.011.0010, para 4 cordoalhas de 12,7mm</t>
  </si>
  <si>
    <t>Idem item 11.011.0010, para 5 cordoalhas de 12,7mm</t>
  </si>
  <si>
    <t>Idem item 11.011.0010, para 6 cordoalhas de 12,7mm</t>
  </si>
  <si>
    <t>Idem item 11.011.0010, para 7 cordoalhas de 12,7mm</t>
  </si>
  <si>
    <t>Idem item 11.011.0010, para 12 cordoalhas de 12,7mm</t>
  </si>
  <si>
    <t>Idem item 11.011.0010, para 19 cordoalhas de 12,7mm</t>
  </si>
  <si>
    <t>Idem item 11.011.0010, para 22 cordoalhas de 12,7mm</t>
  </si>
  <si>
    <t>Idem item 11.011.0010, para 27 cordoalhas de 12,7mm</t>
  </si>
  <si>
    <t>Idem item 11.011.0010, para 31 cordoalhas de 12,7mm</t>
  </si>
  <si>
    <t>Idem item 11.011.0010, para 37 cordoalhas de 12,7mm</t>
  </si>
  <si>
    <t>Corte, Dobragem, Montagem e Colocação de Aço CA-25, 50 e 60 nas Formas</t>
  </si>
  <si>
    <t>Para fornecimento de aço CA-25, 50, 60, vide famílias 11.008 e 11.009</t>
  </si>
  <si>
    <t>Corte, dobragem, montagem e colocação de ferragens nas formas, aço CA-25, em barra redonda com diâmetro igual a 6,3mm</t>
  </si>
  <si>
    <t>Idem item 11.011.0023, sendo o diâmetro de 8mm</t>
  </si>
  <si>
    <t>Idem item 11.011.0023, sendo o diâmetro maior ou igual a 10mm</t>
  </si>
  <si>
    <t>Corte, dobragem, montagem e colocação de ferragens nas formas, aço CA-60, em fio redondo com diâmetro de 4,2 a 5mm</t>
  </si>
  <si>
    <t>11.011.0028 -</t>
  </si>
  <si>
    <t>Idem item 11.011.0023, sendo o diâmetro acima de 5mm</t>
  </si>
  <si>
    <t>Corte, dobragem, montagem e colocação de ferragens nas formas, aço CA-50, em barras redondas, com diâmetro igual a 6,3mm</t>
  </si>
  <si>
    <t>Idem item 11.011.0029, sendo o diâmetro de 8 a 12,5mm</t>
  </si>
  <si>
    <t>Idem item 11.011.0029, sendo o diâmetro acima de 12,5mm</t>
  </si>
  <si>
    <t>Corte, Dobragem, Montagem e Colocação de Aço CA-50 nas Formas com Auxílio de Equipamentos</t>
  </si>
  <si>
    <r>
      <t xml:space="preserve">Corte, dobragem, colocação de ferragens nas formas, </t>
    </r>
    <r>
      <rPr>
        <b/>
        <sz val="10"/>
        <color indexed="8"/>
        <rFont val="Times New Roman"/>
        <family val="1"/>
      </rPr>
      <t>inclusive</t>
    </r>
    <r>
      <rPr>
        <sz val="10"/>
        <color indexed="8"/>
        <rFont val="Times New Roman"/>
        <family val="1"/>
      </rPr>
      <t xml:space="preserve"> transporte horizontal e vertical com equipamentos (guindaste e guindauto), para estruturas de pontes e viadutos, aço CA-50, diâmetro até 6,3mm</t>
    </r>
  </si>
  <si>
    <t>Idem item 11.011.0035, diâmetro de 8 a 12,5mm</t>
  </si>
  <si>
    <t>Idem item 11.011.0035, diâmetro acima de 12,5mm</t>
  </si>
  <si>
    <t>Colocação de Telas Estruturais</t>
  </si>
  <si>
    <t>Corte, montagem e colocação de telas de aço CA-60, cruzadas e soldadas entre si, em peças de concreto</t>
  </si>
  <si>
    <t>Cones de Ancoragem - Protensão Aderente</t>
  </si>
  <si>
    <t>Cone de ancoragem de cabo de aço de 1 cordoalha de 12,7mm, compreendendo fornecimento do cone, de luva cone-bainha, de 2,00m de mola central e bainha, bem como as operações de protensão e injeção de cimento</t>
  </si>
  <si>
    <t>Idem item 11.012.0015, para 2 cordoalhas de 12,7mm</t>
  </si>
  <si>
    <t>Idem item 11.012.0015, para 3 cordoalhas de 12,7mm</t>
  </si>
  <si>
    <t>Idem item 11.012.0015, para 4 cordoalhas de 12,7mm</t>
  </si>
  <si>
    <t>Idem item 11.012.0015, para 5 cordoalhas de 12,7mm</t>
  </si>
  <si>
    <t>Idem item 11.012.0015, para 6 cordoalhas de 12,7mm</t>
  </si>
  <si>
    <t>Idem item 11.012.0015, para 7 cordoalhas de 12,7mm</t>
  </si>
  <si>
    <t>Idem item 11.012.0015, para 12 cordoalhas de 12,7mm</t>
  </si>
  <si>
    <t>Idem item 11.012.0015, para 19 cordoalhas de 12,7mm</t>
  </si>
  <si>
    <t>Idem item 11.012.0015, para 22 cordoalhas de 12,7mm</t>
  </si>
  <si>
    <t>Idem item 11.012.0015, para 27 cordoalhas de 12,7mm</t>
  </si>
  <si>
    <t>Idem item 11.012.0015, para 31 cordoalhas de 12,7mm</t>
  </si>
  <si>
    <t>Idem item 11.012.0015, para 37 cordoalhas de 12,7mm</t>
  </si>
  <si>
    <t>Idem item 11.012.0015, para 1 cordoalha de 15,2mm</t>
  </si>
  <si>
    <t>Idem item 11.012.0015, para 2 cordoalhas de 15,2mm</t>
  </si>
  <si>
    <t>Idem item 11.012.0015, para 3 cordoalhas de 15,2mm</t>
  </si>
  <si>
    <t>Idem item 11.012.0015, para 4 cordoalhas de 15,2mm</t>
  </si>
  <si>
    <t>Idem item 11.012.0015, para 5 cordoalhas de 15,2mm</t>
  </si>
  <si>
    <t>Idem item 11.012.0015, para 6 cordoalhas de 15,2mm</t>
  </si>
  <si>
    <t>Idem item 11.012.0015, para 7 cordoalhas de 15,2mm</t>
  </si>
  <si>
    <t>Idem item 11.012.0015, para 12 cordoalhas de 15,2mm</t>
  </si>
  <si>
    <t>Idem item 11.012.0015, para 19 cordoalhas de 15,2mm</t>
  </si>
  <si>
    <t>Idem item 11.012.0015, para 22 cordoalhas de 15,2mm</t>
  </si>
  <si>
    <t>Idem item 11.012.0015, para 27 cordoalhas de 15,2mm</t>
  </si>
  <si>
    <t>Idem item 11.012.0015, para 31 cordoalhas de 15,2mm</t>
  </si>
  <si>
    <t>Idem item 11.012.0015, para 37 cordoalhas de 15,2mm</t>
  </si>
  <si>
    <t>Protensão Não Aderente</t>
  </si>
  <si>
    <r>
      <t xml:space="preserve">Protensão em edificações com lajes planas ou nervuradas, utilizando cordoalhas engraxadas e plastificadas de 12,7mm, CP 190RB, incluindo fornecimento e preparação das placas de ancoragem, cunhas, formas para nichos, tamponamentos, adaptadores, </t>
    </r>
    <r>
      <rPr>
        <b/>
        <sz val="10"/>
        <color indexed="8"/>
        <rFont val="Times New Roman"/>
        <family val="1"/>
      </rPr>
      <t>exclusive</t>
    </r>
    <r>
      <rPr>
        <sz val="10"/>
        <color indexed="8"/>
        <rFont val="Times New Roman"/>
        <family val="1"/>
      </rPr>
      <t xml:space="preserve"> fornecimento de cordoalhas</t>
    </r>
  </si>
  <si>
    <t>Idem item 11.012.0100, com cordoalhas de 15,2mm</t>
  </si>
  <si>
    <r>
      <t xml:space="preserve">Protensão em fundações tipo radier ou lajes de pisos industriais, utilizando cordoalhas engraxadas e plastificadas de 12,7mm, CP 190RB, incluindo fornecimento e preparação das placas de ancoragem, cunhas, pocket-formers, caps, adaptadores, </t>
    </r>
    <r>
      <rPr>
        <b/>
        <sz val="10"/>
        <color indexed="8"/>
        <rFont val="Times New Roman"/>
        <family val="1"/>
      </rPr>
      <t>exclusive</t>
    </r>
    <r>
      <rPr>
        <sz val="10"/>
        <color indexed="8"/>
        <rFont val="Times New Roman"/>
        <family val="1"/>
      </rPr>
      <t xml:space="preserve"> fornecimento de cordoalhas</t>
    </r>
  </si>
  <si>
    <t>Idem item 11.012.0120, com cordoalhas de 15,2mm</t>
  </si>
  <si>
    <t>Concreto Armado para Peças Diversas e Camada Impermeabilizadora</t>
  </si>
  <si>
    <t>Para rufo de concreto vide família 16.003</t>
  </si>
  <si>
    <t>Vergas de concreto armado para alvenaria, com aproveitamento da madeira por 10 vezes</t>
  </si>
  <si>
    <t>Peitoril de concreto armado, seção em T, 70 x 20cm, espessura de 12cm, concreto fck=15MPa, forma de chapas compensadas, acabamento desempenado, conforme projeto tipo nº 6061/EMOP. FORNECIMENTO e COLOCAÇÃO</t>
  </si>
  <si>
    <t>Chapim/soleira de concreto aparente com acabamento desempenado, usando forma de chapa compensada, medindo 14 x 10cm, conforme projeto tipo nº 6062/EMOP, fundido no local</t>
  </si>
  <si>
    <r>
      <t xml:space="preserve">Camada impermeabilizadora em concreto armado, espessura de 5cm, armadura cruzada com barras de aço CA-25 de 3/16”, espaçadas de 30cm, juntas de sarrafo de madeira espaçadas de 3,00m, sendo o concreto dosado para uma resistência característica à compressão de 10MPa, </t>
    </r>
    <r>
      <rPr>
        <b/>
        <sz val="10"/>
        <color indexed="8"/>
        <rFont val="Times New Roman"/>
        <family val="1"/>
      </rPr>
      <t>inclusive</t>
    </r>
    <r>
      <rPr>
        <sz val="10"/>
        <color indexed="8"/>
        <rFont val="Times New Roman"/>
        <family val="1"/>
      </rPr>
      <t xml:space="preserve"> transporte</t>
    </r>
  </si>
  <si>
    <t>Cortina em Concreto Armado</t>
  </si>
  <si>
    <t>vide muro de arrimo na família 11.061 e muros de contenção na família 11.026</t>
  </si>
  <si>
    <t>Cortina de concreto armado, com 18 a 20cm de espessura, fck=20MPa, incluindo materiais para 1,00m³ de concreto (importado de usina) adensado e colocado, 10,00m² de formas de madeira de 3ª, servindo 1,4 vezes, escoramento e 80kg de aço CA-50</t>
  </si>
  <si>
    <t>Idem item 11.013.0014, com 25MPa</t>
  </si>
  <si>
    <t>Idem item 11.013.0014, com 30MPa</t>
  </si>
  <si>
    <t>Placas de Concreto Armado Pré-moldadas no Canteiro</t>
  </si>
  <si>
    <r>
      <t xml:space="preserve">Placas de concreto armado pré-moldadas, com fck=20MPa, espessura de 6cm em peças de até 90kg, </t>
    </r>
    <r>
      <rPr>
        <b/>
        <sz val="10"/>
        <color indexed="8"/>
        <rFont val="Times New Roman"/>
        <family val="1"/>
      </rPr>
      <t>inclusive</t>
    </r>
    <r>
      <rPr>
        <sz val="10"/>
        <color indexed="8"/>
        <rFont val="Times New Roman"/>
        <family val="1"/>
      </rPr>
      <t xml:space="preserve"> colocação manual no local definitivo</t>
    </r>
  </si>
  <si>
    <t>Idem item 11.013.0059, em peças acima de 90kg e colocação com guindaste</t>
  </si>
  <si>
    <r>
      <t xml:space="preserve">Placas de concreto armado pré-moldadas, com fck=20MPa, espessura de 8cm em peças de até 90kg, </t>
    </r>
    <r>
      <rPr>
        <b/>
        <sz val="10"/>
        <color indexed="8"/>
        <rFont val="Times New Roman"/>
        <family val="1"/>
      </rPr>
      <t>inclusive</t>
    </r>
    <r>
      <rPr>
        <sz val="10"/>
        <color indexed="8"/>
        <rFont val="Times New Roman"/>
        <family val="1"/>
      </rPr>
      <t xml:space="preserve"> colocação manual no local definitivo</t>
    </r>
  </si>
  <si>
    <t>Idem item 11.013.0061, em peças acima de 90kg e colocação com guindaste</t>
  </si>
  <si>
    <r>
      <t xml:space="preserve">Placas de concreto armado pré-moldadas, com fck=20MPa, espessura de 10cm em peças de até 90kg, </t>
    </r>
    <r>
      <rPr>
        <b/>
        <sz val="10"/>
        <color indexed="8"/>
        <rFont val="Times New Roman"/>
        <family val="1"/>
      </rPr>
      <t>inclusive</t>
    </r>
    <r>
      <rPr>
        <sz val="10"/>
        <color indexed="8"/>
        <rFont val="Times New Roman"/>
        <family val="1"/>
      </rPr>
      <t xml:space="preserve"> colocação manual no local definitivo</t>
    </r>
  </si>
  <si>
    <t>Idem item 11.013.0063, em peças acima de 90kg e colocação com guindaste</t>
  </si>
  <si>
    <t>Idem item 11.013.0064, com furos de 3cm de diâmetro espaçados de 15cm em ambas as direções</t>
  </si>
  <si>
    <r>
      <t xml:space="preserve">Placas de concreto armado pré-moldadas, com fck=20MPa, espessura de 12cm, </t>
    </r>
    <r>
      <rPr>
        <b/>
        <sz val="10"/>
        <color indexed="8"/>
        <rFont val="Times New Roman"/>
        <family val="1"/>
      </rPr>
      <t>inclusive</t>
    </r>
    <r>
      <rPr>
        <sz val="10"/>
        <color indexed="8"/>
        <rFont val="Times New Roman"/>
        <family val="1"/>
      </rPr>
      <t xml:space="preserve"> colocação com guindaste no local definitivo</t>
    </r>
  </si>
  <si>
    <t>Idem item 11.013.0066, com furos de 3cm de diâmetro espaçados de 15cm em ambas as direções</t>
  </si>
  <si>
    <r>
      <t xml:space="preserve">Placas de concreto armado pré-moldadas, com fck=20MPa, espessura de 15cm, </t>
    </r>
    <r>
      <rPr>
        <b/>
        <sz val="10"/>
        <color indexed="8"/>
        <rFont val="Times New Roman"/>
        <family val="1"/>
      </rPr>
      <t>inclusive</t>
    </r>
    <r>
      <rPr>
        <sz val="10"/>
        <color indexed="8"/>
        <rFont val="Times New Roman"/>
        <family val="1"/>
      </rPr>
      <t xml:space="preserve"> colocação com guindaste no local definitivo</t>
    </r>
  </si>
  <si>
    <t>Idem item 11.013.0068, com furos de 3cm de diâmetro espaçados de 15cm em ambas as direções</t>
  </si>
  <si>
    <t>Concreto Armado – Material, Preparo, Lançamento, Formas e Armação</t>
  </si>
  <si>
    <r>
      <t xml:space="preserve">Concreto armado, fck=20MPa, incluindo materiais para 1,00m³ de concreto (importado de usina) adensado e colocado, 14,00m² de área moldada, formas e escoramento conforme itens 11.004.0022 e 11.004.0035, 60kg de aço CA-50, </t>
    </r>
    <r>
      <rPr>
        <b/>
        <sz val="10"/>
        <color indexed="8"/>
        <rFont val="Times New Roman"/>
        <family val="1"/>
      </rPr>
      <t xml:space="preserve">inclusive </t>
    </r>
    <r>
      <rPr>
        <sz val="10"/>
        <color indexed="8"/>
        <rFont val="Times New Roman"/>
        <family val="1"/>
      </rPr>
      <t>mão-de-obra para corte, dobragem, montagem e colocação nas formas</t>
    </r>
  </si>
  <si>
    <t>Idem item 11.013.0070, sendo 25MPa</t>
  </si>
  <si>
    <t>Idem item 11.013.0070, sendo 30MPa</t>
  </si>
  <si>
    <t>Idem item 11.013.0070, com 12,00m² de área moldada e 80kg de aço CA-50</t>
  </si>
  <si>
    <t>Idem item 11.013.0100, sendo 25MPa</t>
  </si>
  <si>
    <t>Idem item 11.013.0100, sendo 30MPa</t>
  </si>
  <si>
    <r>
      <t xml:space="preserve">Concreto armado, fck=20MPa, incluindo materiais para 1,00m³ de concreto (importado de usina) adensado e colocado, 12,00m² de área moldada, formas conforme o item 11.004.0022, 60kg de aço CA-50, </t>
    </r>
    <r>
      <rPr>
        <b/>
        <sz val="10"/>
        <color indexed="8"/>
        <rFont val="Times New Roman"/>
        <family val="1"/>
      </rPr>
      <t>inclusive</t>
    </r>
    <r>
      <rPr>
        <sz val="10"/>
        <color indexed="8"/>
        <rFont val="Times New Roman"/>
        <family val="1"/>
      </rPr>
      <t xml:space="preserve"> mão-de-obra para corte, dobragem, montagem e colocação das formas, </t>
    </r>
    <r>
      <rPr>
        <b/>
        <sz val="10"/>
        <color indexed="8"/>
        <rFont val="Times New Roman"/>
        <family val="1"/>
      </rPr>
      <t>exclusive</t>
    </r>
    <r>
      <rPr>
        <sz val="10"/>
        <color indexed="8"/>
        <rFont val="Times New Roman"/>
        <family val="1"/>
      </rPr>
      <t xml:space="preserve"> escoramento</t>
    </r>
  </si>
  <si>
    <t>Idem item 11.013.0130, sendo 25MPa</t>
  </si>
  <si>
    <t>Idem item 11.013.0130, sendo 30MPa</t>
  </si>
  <si>
    <t>Índice para Preparo e Lançamento de Concreto Protendido</t>
  </si>
  <si>
    <t>11.014.0000-0</t>
  </si>
  <si>
    <t>Índice para preparo e lançamento de concreto protendido, compreendendo: concreto, forma e armadura</t>
  </si>
  <si>
    <t>Aditivos para Concreto, Grout e Sílica Ativa</t>
  </si>
  <si>
    <t>Aditivo plastificante e densificador, adicionado ao concreto na proporção de 500g por saco de cimento</t>
  </si>
  <si>
    <t>Aditivo plastificante, retardador e densificador, líquido, adicionado ao concreto na proporção de 500g por saco de cimento</t>
  </si>
  <si>
    <t>Aditivo incorporador de ar simples, adicionado ao concreto na proporção de 150g por saco de cimento</t>
  </si>
  <si>
    <r>
      <t xml:space="preserve">Grout (argamassa fluida de elevada resistência), </t>
    </r>
    <r>
      <rPr>
        <b/>
        <sz val="10"/>
        <color indexed="8"/>
        <rFont val="Times New Roman"/>
        <family val="1"/>
      </rPr>
      <t>inclusive</t>
    </r>
    <r>
      <rPr>
        <sz val="10"/>
        <color indexed="8"/>
        <rFont val="Times New Roman"/>
        <family val="1"/>
      </rPr>
      <t xml:space="preserve"> preparo, lançamento e fornecimento dos materiais</t>
    </r>
  </si>
  <si>
    <r>
      <t xml:space="preserve">Idem item 11.015.0019, sendo Grout com pedrisco (30% em peso), </t>
    </r>
    <r>
      <rPr>
        <b/>
        <sz val="10"/>
        <color indexed="8"/>
        <rFont val="Times New Roman"/>
        <family val="1"/>
      </rPr>
      <t>inclusive</t>
    </r>
    <r>
      <rPr>
        <sz val="10"/>
        <color indexed="8"/>
        <rFont val="Times New Roman"/>
        <family val="1"/>
      </rPr>
      <t xml:space="preserve"> preparo, lançamento e fornecimento dos materiais</t>
    </r>
  </si>
  <si>
    <r>
      <t xml:space="preserve">Enchimento de nichos ou furos de concreto ou rocha com mistura de argamassa expansiva  e pedrisco na proporção em peso de 50% deste em relação à argamassa, conforme instruções de fabricantes, </t>
    </r>
    <r>
      <rPr>
        <b/>
        <sz val="10"/>
        <color indexed="8"/>
        <rFont val="Times New Roman"/>
        <family val="1"/>
      </rPr>
      <t xml:space="preserve">inclusive </t>
    </r>
    <r>
      <rPr>
        <sz val="10"/>
        <color indexed="8"/>
        <rFont val="Times New Roman"/>
        <family val="1"/>
      </rPr>
      <t>preparo prévio da cavidade a tamponar</t>
    </r>
  </si>
  <si>
    <t>dm³</t>
  </si>
  <si>
    <t>Aplicação de argamassa expansiva tipo sika grout para fixação de chumbadores em estruturas de concreto ou serviços similares, conforme instruções do fabricante</t>
  </si>
  <si>
    <r>
      <t xml:space="preserve">Aditivo a base de sílica ativa, dosado sobre o peso do cimento na proporção média de 10%, </t>
    </r>
    <r>
      <rPr>
        <b/>
        <sz val="10"/>
        <color indexed="8"/>
        <rFont val="Times New Roman"/>
        <family val="1"/>
      </rPr>
      <t>inclusive</t>
    </r>
    <r>
      <rPr>
        <sz val="10"/>
        <color indexed="8"/>
        <rFont val="Times New Roman"/>
        <family val="1"/>
      </rPr>
      <t xml:space="preserve"> mão-de-obra e perdas. Por m³ de concreto</t>
    </r>
  </si>
  <si>
    <t>Estruturas Metálicas</t>
  </si>
  <si>
    <r>
      <t>Estrutura metálica para cobertura de galpão em arco ou em duas ou mais águas, com treliças, terças tirantes, etc, sobre apoios do mesmo material (</t>
    </r>
    <r>
      <rPr>
        <b/>
        <sz val="10"/>
        <color indexed="8"/>
        <rFont val="Times New Roman"/>
        <family val="1"/>
      </rPr>
      <t xml:space="preserve">inclusive </t>
    </r>
    <r>
      <rPr>
        <sz val="10"/>
        <color indexed="8"/>
        <rFont val="Times New Roman"/>
        <family val="1"/>
      </rPr>
      <t xml:space="preserve">estes), para vãos até 25,00m, com uma demão de pintura antióxido, </t>
    </r>
    <r>
      <rPr>
        <b/>
        <sz val="10"/>
        <color indexed="8"/>
        <rFont val="Times New Roman"/>
        <family val="1"/>
      </rPr>
      <t xml:space="preserve">exclusive </t>
    </r>
    <r>
      <rPr>
        <sz val="10"/>
        <color indexed="8"/>
        <rFont val="Times New Roman"/>
        <family val="1"/>
      </rPr>
      <t>cobertura e acessórios. FORNECIMENTO e MONTAGEM</t>
    </r>
  </si>
  <si>
    <r>
      <t xml:space="preserve">Estrutura metálica para passarelas e pequenos viadutos, </t>
    </r>
    <r>
      <rPr>
        <b/>
        <sz val="10"/>
        <color indexed="8"/>
        <rFont val="Times New Roman"/>
        <family val="1"/>
      </rPr>
      <t>exclusive</t>
    </r>
    <r>
      <rPr>
        <sz val="10"/>
        <color indexed="8"/>
        <rFont val="Times New Roman"/>
        <family val="1"/>
      </rPr>
      <t xml:space="preserve"> preparo (corte) das peças, conforme projeto do DER-RJ, </t>
    </r>
    <r>
      <rPr>
        <b/>
        <sz val="10"/>
        <color indexed="8"/>
        <rFont val="Times New Roman"/>
        <family val="1"/>
      </rPr>
      <t xml:space="preserve">inclusive </t>
    </r>
    <r>
      <rPr>
        <sz val="10"/>
        <color indexed="8"/>
        <rFont val="Times New Roman"/>
        <family val="1"/>
      </rPr>
      <t>pintura. FORNECIMENTO e MONTAGEM</t>
    </r>
  </si>
  <si>
    <r>
      <t>Estrutura metálica para cobertura de galpão em arco ou em duas ou mais águas, com treliças, terças tirantes, etc, sobre apoios (</t>
    </r>
    <r>
      <rPr>
        <b/>
        <sz val="10"/>
        <color indexed="8"/>
        <rFont val="Times New Roman"/>
        <family val="1"/>
      </rPr>
      <t>exclusive</t>
    </r>
    <r>
      <rPr>
        <sz val="10"/>
        <color indexed="8"/>
        <rFont val="Times New Roman"/>
        <family val="1"/>
      </rPr>
      <t xml:space="preserve"> estes) para carga de cobertura de fibrocimento ou metálica, vãos até 15,00m, com uma demão de pintura antióxido, </t>
    </r>
    <r>
      <rPr>
        <b/>
        <sz val="10"/>
        <color indexed="8"/>
        <rFont val="Times New Roman"/>
        <family val="1"/>
      </rPr>
      <t>exclusive</t>
    </r>
    <r>
      <rPr>
        <sz val="10"/>
        <color indexed="8"/>
        <rFont val="Times New Roman"/>
        <family val="1"/>
      </rPr>
      <t xml:space="preserve"> cobertura e acessórios. FORNECIMENTO e MONTAGEM</t>
    </r>
  </si>
  <si>
    <t>Idem item 11.016.0003, vãos de 15,01 a 20,00m</t>
  </si>
  <si>
    <t>Idem item 11.016.0003, vãos de 20,01 a 30,00m</t>
  </si>
  <si>
    <t>Idem item 11.016.0003, vãos de 30,01 a 40,00m</t>
  </si>
  <si>
    <r>
      <t xml:space="preserve">Pilares e/ou vigas em treliças metálicas, </t>
    </r>
    <r>
      <rPr>
        <b/>
        <sz val="10"/>
        <color indexed="8"/>
        <rFont val="Times New Roman"/>
        <family val="1"/>
      </rPr>
      <t xml:space="preserve">inclusive </t>
    </r>
    <r>
      <rPr>
        <sz val="10"/>
        <color indexed="8"/>
        <rFont val="Times New Roman"/>
        <family val="1"/>
      </rPr>
      <t>uma demão de pintura antióxido. FORNECIMENTO E MONTAGEM</t>
    </r>
  </si>
  <si>
    <r>
      <t xml:space="preserve">Estruturas de elementos em perfis “I” até 8”, em aço laminado, (vigas isoladas, escoras, pórticos, etc), </t>
    </r>
    <r>
      <rPr>
        <b/>
        <sz val="10"/>
        <color indexed="8"/>
        <rFont val="Times New Roman"/>
        <family val="1"/>
      </rPr>
      <t>inclusive</t>
    </r>
    <r>
      <rPr>
        <sz val="10"/>
        <color indexed="8"/>
        <rFont val="Times New Roman"/>
        <family val="1"/>
      </rPr>
      <t xml:space="preserve"> perdas. FORNECIMENTO e MONTAGEM</t>
    </r>
  </si>
  <si>
    <r>
      <t xml:space="preserve">Estruturas de elementos em perfis “I”, 8” até 12”, em aço laminado, (vigas isoladas, escoras, pórticos, etc), </t>
    </r>
    <r>
      <rPr>
        <b/>
        <sz val="10"/>
        <color indexed="8"/>
        <rFont val="Times New Roman"/>
        <family val="1"/>
      </rPr>
      <t>inclusive</t>
    </r>
    <r>
      <rPr>
        <sz val="10"/>
        <color indexed="8"/>
        <rFont val="Times New Roman"/>
        <family val="1"/>
      </rPr>
      <t xml:space="preserve"> perdas. FORNECIMENTO e MONTAGEM</t>
    </r>
  </si>
  <si>
    <r>
      <t xml:space="preserve">Estrutura metálica em aço especial, resistente à corrosão (aço USI-SAC, CORTEN), para torres de elevadores, escadas, vigas e colunas de edificações e reforços estruturais, composta de perfis “I” ou “H”, cantoneiras e chapas, unificadas com eletrodo, </t>
    </r>
    <r>
      <rPr>
        <b/>
        <sz val="10"/>
        <color indexed="8"/>
        <rFont val="Times New Roman"/>
        <family val="1"/>
      </rPr>
      <t xml:space="preserve">inclusive </t>
    </r>
    <r>
      <rPr>
        <sz val="10"/>
        <color indexed="8"/>
        <rFont val="Times New Roman"/>
        <family val="1"/>
      </rPr>
      <t>proteção antiferrugem. FORNECIMENTO e MONTAGEM</t>
    </r>
  </si>
  <si>
    <r>
      <t xml:space="preserve">Estrutura metálica em aço especial, resistente à corrosão (aço USI-SAC, ASTM) para obras prediais de até 04 pavimentos, pilares, vigas principais e secundárias, escadas, patamares e chapas das bases da fundação, pintura protetora e de acabamento, FORNECIMENTO DE TODOS OS MATERIAIS E MONTAGEM, </t>
    </r>
    <r>
      <rPr>
        <b/>
        <sz val="10"/>
        <color indexed="8"/>
        <rFont val="Times New Roman"/>
        <family val="1"/>
      </rPr>
      <t>exclusive</t>
    </r>
    <r>
      <rPr>
        <sz val="10"/>
        <color indexed="8"/>
        <rFont val="Times New Roman"/>
        <family val="1"/>
      </rPr>
      <t xml:space="preserve"> a laje de concreto</t>
    </r>
  </si>
  <si>
    <r>
      <t xml:space="preserve">Estrutura metálica em aço especial, resistente à corrosão (aço USI-SAC, CORTEN) para obras prediais de até 04 pavimentos, pilares, vigas principais e secundárias, escadas, patamares e chapas das bases da fundação, pintura protetora e de acabamento, </t>
    </r>
    <r>
      <rPr>
        <b/>
        <sz val="10"/>
        <color indexed="8"/>
        <rFont val="Times New Roman"/>
        <family val="1"/>
      </rPr>
      <t xml:space="preserve">exclusive </t>
    </r>
    <r>
      <rPr>
        <sz val="10"/>
        <color indexed="8"/>
        <rFont val="Times New Roman"/>
        <family val="1"/>
      </rPr>
      <t>montagem. FORNECIMENTO</t>
    </r>
  </si>
  <si>
    <r>
      <t xml:space="preserve">Estrutura metálica em aço especial, resistente à corrosão (aço USI-SAC, CORTEN) para obras prediais de até 04 pavimentos, pilares, vigas principais e secundárias, escadas, patamares e chapas das bases da fundação, pintura protetora e de acabamento. MONTAGEM, </t>
    </r>
    <r>
      <rPr>
        <b/>
        <sz val="10"/>
        <color indexed="8"/>
        <rFont val="Times New Roman"/>
        <family val="1"/>
      </rPr>
      <t xml:space="preserve">exclusive </t>
    </r>
    <r>
      <rPr>
        <sz val="10"/>
        <color indexed="8"/>
        <rFont val="Times New Roman"/>
        <family val="1"/>
      </rPr>
      <t>o fornecimento</t>
    </r>
  </si>
  <si>
    <r>
      <t xml:space="preserve">Estrutura metálica, com aço ASTM A-572, para estrutura de edificações, pilares, vigas principais e secundárias, escadas, patamares e chapas das bases da fundação, pintura de tratamento, </t>
    </r>
    <r>
      <rPr>
        <b/>
        <sz val="10"/>
        <color indexed="8"/>
        <rFont val="Times New Roman"/>
        <family val="1"/>
      </rPr>
      <t xml:space="preserve">inclusive </t>
    </r>
    <r>
      <rPr>
        <sz val="10"/>
        <color indexed="8"/>
        <rFont val="Times New Roman"/>
        <family val="1"/>
      </rPr>
      <t>FORNECIMENTO de todos os materiais para ligaçãoes e fixações e MONTAGEM</t>
    </r>
  </si>
  <si>
    <r>
      <t xml:space="preserve">Idem item 11.016.0100, considerando somente a MONTAGEM, </t>
    </r>
    <r>
      <rPr>
        <b/>
        <sz val="10"/>
        <color indexed="8"/>
        <rFont val="Times New Roman"/>
        <family val="1"/>
      </rPr>
      <t xml:space="preserve">exclusive </t>
    </r>
    <r>
      <rPr>
        <sz val="10"/>
        <color indexed="8"/>
        <rFont val="Times New Roman"/>
        <family val="1"/>
      </rPr>
      <t>FORNECIMENTO dos perfis e chapas de aço</t>
    </r>
  </si>
  <si>
    <r>
      <t xml:space="preserve">Estrutura metálica em aço especial, resistente à corrosão (USI-SAC ou similar), para pontes, viadutos, passarelas, considerando apenas o fornecimento do aço, </t>
    </r>
    <r>
      <rPr>
        <b/>
        <sz val="10"/>
        <color indexed="8"/>
        <rFont val="Times New Roman"/>
        <family val="1"/>
      </rPr>
      <t xml:space="preserve">exclusive </t>
    </r>
    <r>
      <rPr>
        <sz val="10"/>
        <color indexed="8"/>
        <rFont val="Times New Roman"/>
        <family val="1"/>
      </rPr>
      <t>montagem</t>
    </r>
  </si>
  <si>
    <r>
      <t xml:space="preserve">Idem item 11.016.0200, considerando a MONTAGEM  e todos os  materiais e serviços necessários, </t>
    </r>
    <r>
      <rPr>
        <b/>
        <sz val="10"/>
        <color indexed="8"/>
        <rFont val="Times New Roman"/>
        <family val="1"/>
      </rPr>
      <t xml:space="preserve">inclusive </t>
    </r>
    <r>
      <rPr>
        <sz val="10"/>
        <color indexed="8"/>
        <rFont val="Times New Roman"/>
        <family val="1"/>
      </rPr>
      <t xml:space="preserve">pintura protetora e </t>
    </r>
    <r>
      <rPr>
        <b/>
        <sz val="10"/>
        <color indexed="8"/>
        <rFont val="Times New Roman"/>
        <family val="1"/>
      </rPr>
      <t>exclusive</t>
    </r>
    <r>
      <rPr>
        <sz val="10"/>
        <color indexed="8"/>
        <rFont val="Times New Roman"/>
        <family val="1"/>
      </rPr>
      <t xml:space="preserve"> o fornecimento do aço</t>
    </r>
  </si>
  <si>
    <t>Juntas de Dilatação e Vedação</t>
  </si>
  <si>
    <r>
      <t xml:space="preserve">Junta de dilatação e vedação, para obras-de-arte, movimentos de -10 a +20mm, </t>
    </r>
    <r>
      <rPr>
        <b/>
        <sz val="10"/>
        <color indexed="8"/>
        <rFont val="Times New Roman"/>
        <family val="1"/>
      </rPr>
      <t>inclusive</t>
    </r>
    <r>
      <rPr>
        <sz val="10"/>
        <color indexed="8"/>
        <rFont val="Times New Roman"/>
        <family val="1"/>
      </rPr>
      <t xml:space="preserve"> lábios poliméricos. FORNECIMENTO e COLOCAÇÃO. O custo não inclui: corte e remoção do pavimento, apicoamento da laje, formas e concretagem dos berços</t>
    </r>
  </si>
  <si>
    <r>
      <t xml:space="preserve">Idem item 11.018.0020, </t>
    </r>
    <r>
      <rPr>
        <b/>
        <sz val="10"/>
        <color indexed="8"/>
        <rFont val="Times New Roman"/>
        <family val="1"/>
      </rPr>
      <t>inclusive</t>
    </r>
    <r>
      <rPr>
        <sz val="10"/>
        <color indexed="8"/>
        <rFont val="Times New Roman"/>
        <family val="1"/>
      </rPr>
      <t xml:space="preserve"> corte e remoção do pavimento, apicoamento da laje, formas e concretagem dos berços</t>
    </r>
  </si>
  <si>
    <r>
      <t xml:space="preserve">Junta de dilatação e vedação, para obras-de-arte, movimentos de -15 a +25mm, </t>
    </r>
    <r>
      <rPr>
        <b/>
        <sz val="10"/>
        <color indexed="8"/>
        <rFont val="Times New Roman"/>
        <family val="1"/>
      </rPr>
      <t>inclusive</t>
    </r>
    <r>
      <rPr>
        <sz val="10"/>
        <color indexed="8"/>
        <rFont val="Times New Roman"/>
        <family val="1"/>
      </rPr>
      <t xml:space="preserve"> lábios poliméricos. FORNECIMENTO e COLOCAÇÃO.  O custo não inclui: corte e remoção do pavimento, apicoamento da laje, formas e concretagem dos berços</t>
    </r>
  </si>
  <si>
    <r>
      <t xml:space="preserve">Idem item 11.018.0025, </t>
    </r>
    <r>
      <rPr>
        <b/>
        <sz val="10"/>
        <color indexed="8"/>
        <rFont val="Times New Roman"/>
        <family val="1"/>
      </rPr>
      <t>inclusive</t>
    </r>
    <r>
      <rPr>
        <sz val="10"/>
        <color indexed="8"/>
        <rFont val="Times New Roman"/>
        <family val="1"/>
      </rPr>
      <t xml:space="preserve"> corte e remoção do pavimento, apicoamento da laje, formas e concretagem dos berços</t>
    </r>
  </si>
  <si>
    <r>
      <t xml:space="preserve">Junta de dilatação e vedação, para obras-de-arte, movimentos de -20 a +40mm, </t>
    </r>
    <r>
      <rPr>
        <b/>
        <sz val="10"/>
        <color indexed="8"/>
        <rFont val="Times New Roman"/>
        <family val="1"/>
      </rPr>
      <t>inclusive</t>
    </r>
    <r>
      <rPr>
        <sz val="10"/>
        <color indexed="8"/>
        <rFont val="Times New Roman"/>
        <family val="1"/>
      </rPr>
      <t xml:space="preserve"> lábios poliméricos. FORNECIMENTO e COLOCAÇÃO. O custo não inclui: corte e remoção do pavimento, apicoamento da laje, formas e concretagem dos berços</t>
    </r>
  </si>
  <si>
    <r>
      <t xml:space="preserve">Idem item 11.018.0030, </t>
    </r>
    <r>
      <rPr>
        <b/>
        <sz val="10"/>
        <color indexed="8"/>
        <rFont val="Times New Roman"/>
        <family val="1"/>
      </rPr>
      <t>inclusive</t>
    </r>
    <r>
      <rPr>
        <sz val="10"/>
        <color indexed="8"/>
        <rFont val="Times New Roman"/>
        <family val="1"/>
      </rPr>
      <t xml:space="preserve"> corte e remoção do pavimento, apicoamento da laje, formas e concretagem dos berços</t>
    </r>
  </si>
  <si>
    <t>Junta de dilatação e vedação de pisos, lajes, pilares, fissuras, alvenarias, reservatórios, etc, para movimentos de -10 a +30mm.  FORNECIMENTO e COLOCAÇÃO</t>
  </si>
  <si>
    <t>Idem item 11.018.0050, para movimentos de -15 a +40mm</t>
  </si>
  <si>
    <t>Idem item 11.018.0050, para movimentos de -7 a +10mm</t>
  </si>
  <si>
    <t>Idem item 11.018.0050, para movimentos de -16 a +23mm</t>
  </si>
  <si>
    <t>Idem item 11.018.0050, para movimentos de -20 a +30mm</t>
  </si>
  <si>
    <t>Junta Elástica – Pressão Média e Pouca Deformação</t>
  </si>
  <si>
    <t>Junta elástica em PVC termoplástico, tipo 022, para juntas submetidas a uma pressão média e de pouca deformação.  FORNECIMENTO e COLOCAÇÃO</t>
  </si>
  <si>
    <t>Junta de Dilatação e Vedação de Isopor</t>
  </si>
  <si>
    <t>Junta de dilatação e vedação de isopor, na espessura de 1cm, fixada com cola. FORNECIMENTO e COLOCAÇÃO</t>
  </si>
  <si>
    <t>Idem item 11.018.0075, espessura de 2cm</t>
  </si>
  <si>
    <t>Idem item 11.018.0075, espessura de 3cm</t>
  </si>
  <si>
    <t>Idem item 11.018.0075, espessura de 5cm</t>
  </si>
  <si>
    <t>Serviço de Terra Armada</t>
  </si>
  <si>
    <r>
      <t xml:space="preserve">Montagem das armaduras e escamas em serviço de terra armada, </t>
    </r>
    <r>
      <rPr>
        <b/>
        <sz val="10"/>
        <color indexed="8"/>
        <rFont val="Times New Roman"/>
        <family val="1"/>
      </rPr>
      <t>exclusive</t>
    </r>
    <r>
      <rPr>
        <sz val="10"/>
        <color indexed="8"/>
        <rFont val="Times New Roman"/>
        <family val="1"/>
      </rPr>
      <t xml:space="preserve"> fornecimento e transporte das peças</t>
    </r>
  </si>
  <si>
    <r>
      <t xml:space="preserve">Terra armada para arrimo de maciço tipo Greide, isto é , para rampas de acesso e viadutos ou pontes com sobrecarga rodoviária, sendo a altura da soleira ao greide da pista de 0 até 6,00m. O preço inclui a execução de todos os serviços e o fornecimento de todos os elementos construtivos especiais e peças galvanizadas, necessários para a fabricação e montagem das escamas pré-moldadas em concreto estrutural (fck=21MPa e 50Kg/m³) de armadura com aço CA-50 e concreto simples (fck=15MPa) para soleira e arremates de topo, bem como caminhão tipo Munck para carga e transporte das escamas a partir do canteiro de fabricação, </t>
    </r>
    <r>
      <rPr>
        <b/>
        <sz val="10"/>
        <color indexed="8"/>
        <rFont val="Times New Roman"/>
        <family val="1"/>
      </rPr>
      <t>exclusive</t>
    </r>
    <r>
      <rPr>
        <sz val="10"/>
        <color indexed="8"/>
        <rFont val="Times New Roman"/>
        <family val="1"/>
      </rPr>
      <t xml:space="preserve"> a execução do aterro</t>
    </r>
  </si>
  <si>
    <t>Idem item 11.019.0005, sendo a altura da soleira ao greide da pista de 6,00 até 9,00m</t>
  </si>
  <si>
    <t>Idem item 11.019.0005, sendo a altura da soleira ao greide da pista de 9,00 até 12,00m</t>
  </si>
  <si>
    <t>Chumbamento de Rocha</t>
  </si>
  <si>
    <r>
      <t xml:space="preserve">Chumbamento de rocha, para reforço de abóbada de túnel, na fase de escavação, com chumbadores de aço CA-50, </t>
    </r>
    <r>
      <rPr>
        <b/>
        <sz val="10"/>
        <color indexed="8"/>
        <rFont val="Times New Roman"/>
        <family val="1"/>
      </rPr>
      <t>inclusive</t>
    </r>
    <r>
      <rPr>
        <sz val="10"/>
        <color indexed="8"/>
        <rFont val="Times New Roman"/>
        <family val="1"/>
      </rPr>
      <t xml:space="preserve"> fornecimento de materiais, furos com perfuratriz, </t>
    </r>
    <r>
      <rPr>
        <b/>
        <sz val="10"/>
        <color indexed="8"/>
        <rFont val="Times New Roman"/>
        <family val="1"/>
      </rPr>
      <t>exclusive</t>
    </r>
    <r>
      <rPr>
        <sz val="10"/>
        <color indexed="8"/>
        <rFont val="Times New Roman"/>
        <family val="1"/>
      </rPr>
      <t xml:space="preserve"> injeção, sendo medido por kg de vergalhão</t>
    </r>
  </si>
  <si>
    <r>
      <t xml:space="preserve">Chumbamento de rocha, a céu aberto, com vergalhão de aço CA-50, </t>
    </r>
    <r>
      <rPr>
        <b/>
        <sz val="10"/>
        <color indexed="8"/>
        <rFont val="Times New Roman"/>
        <family val="1"/>
      </rPr>
      <t>inclusive</t>
    </r>
    <r>
      <rPr>
        <sz val="10"/>
        <color indexed="8"/>
        <rFont val="Times New Roman"/>
        <family val="1"/>
      </rPr>
      <t xml:space="preserve"> fornecimento de materiais, furos com perfuratriz, </t>
    </r>
    <r>
      <rPr>
        <b/>
        <sz val="10"/>
        <color indexed="8"/>
        <rFont val="Times New Roman"/>
        <family val="1"/>
      </rPr>
      <t>exclusive</t>
    </r>
    <r>
      <rPr>
        <sz val="10"/>
        <color indexed="8"/>
        <rFont val="Times New Roman"/>
        <family val="1"/>
      </rPr>
      <t xml:space="preserve"> injeção, sendo medido por kg de vergalhão</t>
    </r>
  </si>
  <si>
    <t>Tirantes Protendidos de Aço CA-50</t>
  </si>
  <si>
    <r>
      <t xml:space="preserve">Tirantes protendidos de aço CA-50, diâmetro de 25mm (7/8”), com comprimento total até 9,00m, </t>
    </r>
    <r>
      <rPr>
        <b/>
        <sz val="10"/>
        <color indexed="8"/>
        <rFont val="Times New Roman"/>
        <family val="1"/>
      </rPr>
      <t>inclusive</t>
    </r>
    <r>
      <rPr>
        <sz val="10"/>
        <color indexed="8"/>
        <rFont val="Times New Roman"/>
        <family val="1"/>
      </rPr>
      <t xml:space="preserve"> fornecimento de materiais, proteção anticorrosiva, preparo, colocação e protensão, </t>
    </r>
    <r>
      <rPr>
        <b/>
        <sz val="10"/>
        <color indexed="8"/>
        <rFont val="Times New Roman"/>
        <family val="1"/>
      </rPr>
      <t>exclusive</t>
    </r>
    <r>
      <rPr>
        <sz val="10"/>
        <color indexed="8"/>
        <rFont val="Times New Roman"/>
        <family val="1"/>
      </rPr>
      <t xml:space="preserve"> perfuração e injeção</t>
    </r>
  </si>
  <si>
    <t>Idem item 11.020.0003, com diâmetro de 32mm (1.1/4”)</t>
  </si>
  <si>
    <r>
      <t xml:space="preserve">Tirantes protendidos de aço CA-50, diâmetro de 25mm (7/8”), com comprimento total entre 9,00 e 15,00m, </t>
    </r>
    <r>
      <rPr>
        <b/>
        <sz val="10"/>
        <color indexed="8"/>
        <rFont val="Times New Roman"/>
        <family val="1"/>
      </rPr>
      <t>inclusive</t>
    </r>
    <r>
      <rPr>
        <sz val="10"/>
        <color indexed="8"/>
        <rFont val="Times New Roman"/>
        <family val="1"/>
      </rPr>
      <t xml:space="preserve"> fornecimento de materiais, proteção anticorrosiva, preparo, colocação e protensão, </t>
    </r>
    <r>
      <rPr>
        <b/>
        <sz val="10"/>
        <color indexed="8"/>
        <rFont val="Times New Roman"/>
        <family val="1"/>
      </rPr>
      <t>exclusive</t>
    </r>
    <r>
      <rPr>
        <sz val="10"/>
        <color indexed="8"/>
        <rFont val="Times New Roman"/>
        <family val="1"/>
      </rPr>
      <t xml:space="preserve"> perfuração e injeção</t>
    </r>
  </si>
  <si>
    <t>Idem item 11.020.0007, com diâmetro de 32mm (1.1/4”)</t>
  </si>
  <si>
    <r>
      <t xml:space="preserve">Tirantes protendidos de aço CA-50, diâmetro de 25mm (7/8”), com comprimento total maior que 15,00m, </t>
    </r>
    <r>
      <rPr>
        <b/>
        <sz val="10"/>
        <color indexed="8"/>
        <rFont val="Times New Roman"/>
        <family val="1"/>
      </rPr>
      <t>inclusive</t>
    </r>
    <r>
      <rPr>
        <sz val="10"/>
        <color indexed="8"/>
        <rFont val="Times New Roman"/>
        <family val="1"/>
      </rPr>
      <t xml:space="preserve"> fornecimento de materiais, proteção anticorrosiva, preparo, colocação e protensão, </t>
    </r>
    <r>
      <rPr>
        <b/>
        <sz val="10"/>
        <color indexed="8"/>
        <rFont val="Times New Roman"/>
        <family val="1"/>
      </rPr>
      <t>exclusive</t>
    </r>
    <r>
      <rPr>
        <sz val="10"/>
        <color indexed="8"/>
        <rFont val="Times New Roman"/>
        <family val="1"/>
      </rPr>
      <t xml:space="preserve"> perfuração e injeção</t>
    </r>
  </si>
  <si>
    <t>Idem item 11.020.0012, com diâmetro de 32mm (1.1/4”)</t>
  </si>
  <si>
    <r>
      <t xml:space="preserve">Protensão de tirante de barra de aço CA-50, </t>
    </r>
    <r>
      <rPr>
        <b/>
        <sz val="10"/>
        <color indexed="8"/>
        <rFont val="Times New Roman"/>
        <family val="1"/>
      </rPr>
      <t>exclusive</t>
    </r>
    <r>
      <rPr>
        <sz val="10"/>
        <color indexed="8"/>
        <rFont val="Times New Roman"/>
        <family val="1"/>
      </rPr>
      <t xml:space="preserve"> fornecimento de materiais</t>
    </r>
  </si>
  <si>
    <t>Formas Internas em Tubos de PVC</t>
  </si>
  <si>
    <r>
      <t xml:space="preserve">Forma interna em tubo de PVC, diâmetro externo de 25cm para alívio de peso próprio de peça estrutural, </t>
    </r>
    <r>
      <rPr>
        <b/>
        <sz val="10"/>
        <color indexed="8"/>
        <rFont val="Times New Roman"/>
        <family val="1"/>
      </rPr>
      <t>inclusive</t>
    </r>
    <r>
      <rPr>
        <sz val="10"/>
        <color indexed="8"/>
        <rFont val="Times New Roman"/>
        <family val="1"/>
      </rPr>
      <t xml:space="preserve"> fornecimento dos materiais</t>
    </r>
  </si>
  <si>
    <t>Telas de Aço e Galvanizadas - Fornecimento</t>
  </si>
  <si>
    <t>Tela para estrutura de concreto armado, formada por barras de aço CA-60, cruzadas e soldadas entre si, formando malhas quadradas de fios com diâmetro de 3,4mm e espaçamento entre eles de 15 x 15cm. FORNECIMENTO</t>
  </si>
  <si>
    <t>Idem item 11.023.0001, com diâmetro de 4,2mm</t>
  </si>
  <si>
    <t>Idem item 11.023.0001, formando malhas retangulares de fios com diâmetro de 4,2mm e espaçamento entre eles de 30 x 15cm</t>
  </si>
  <si>
    <t>Idem item 11.023.0001, com diâmetro de 4,2mm e espaçamento entre eles de 10 x 10cm</t>
  </si>
  <si>
    <t>Tela de arame galvanizado, BWG, fio 14, malha 80mm, sem revestimento de PVC. FORNECIMENTO</t>
  </si>
  <si>
    <t>Idem item 11.023.0006, com malha de 60mm</t>
  </si>
  <si>
    <t>Idem item 11.023.0006, com malha de 40mm</t>
  </si>
  <si>
    <t>Tela de arame galvanizado, BWG, fio 12, malha 50mm, sem revestimento de PVC. FORNECIMENTO</t>
  </si>
  <si>
    <t>Idem item 11.023.0009, com malha de 40mm</t>
  </si>
  <si>
    <t>Tela de arame galvanizado, BWG, fio 10, malha 60mm, sem revestimento de PVC. FORNECIMENTO</t>
  </si>
  <si>
    <t>Tela galvanizada para gabião, de 2,00 x 1,00 x 1,00m, de fio 2,7mm, malha 8 x 10cm. FORNECIMENTO</t>
  </si>
  <si>
    <t>Concreto Projetado</t>
  </si>
  <si>
    <r>
      <t xml:space="preserve">Concreto projetado, </t>
    </r>
    <r>
      <rPr>
        <b/>
        <sz val="10"/>
        <color indexed="8"/>
        <rFont val="Times New Roman"/>
        <family val="1"/>
      </rPr>
      <t>inclusive</t>
    </r>
    <r>
      <rPr>
        <sz val="10"/>
        <color indexed="8"/>
        <rFont val="Times New Roman"/>
        <family val="1"/>
      </rPr>
      <t xml:space="preserve"> equipamento de ar comprimido, consumo de 355kg/m³ de cimento, aditivos e perdas por reflexão, sendo a aplicação realizada contra superfície vertical ou horizontal superior e a medição feita pelo concreto aplicado</t>
    </r>
  </si>
  <si>
    <t>Idem item 11.024.0001, contra superfície horizontal inferior</t>
  </si>
  <si>
    <t>Idem item 11.024.0001, para medição na máquina de projeção</t>
  </si>
  <si>
    <t>Idem item 11.024.0002, para medição na máquina de projeção</t>
  </si>
  <si>
    <r>
      <t xml:space="preserve">Concreto projetado, aditivado com 80kg de adesivo estrutural à base de Estireno Butadieno (látex), </t>
    </r>
    <r>
      <rPr>
        <b/>
        <sz val="10"/>
        <color indexed="8"/>
        <rFont val="Times New Roman"/>
        <family val="1"/>
      </rPr>
      <t xml:space="preserve">inclusive </t>
    </r>
    <r>
      <rPr>
        <sz val="10"/>
        <color indexed="8"/>
        <rFont val="Times New Roman"/>
        <family val="1"/>
      </rPr>
      <t>equipamento de ar comprimido, consumo de 355kg/m³ de cimento, aditivos e perdas por reflexão, sendo a aplicação realizada contra superfície vertical ou horizontal superior, e a medição feita pelo concreto aplicado</t>
    </r>
  </si>
  <si>
    <t>Idem item 11.024.0010, contra superfície horizontal inferior</t>
  </si>
  <si>
    <t>Idem item 11.024.0010, para medição na máquina de projeção</t>
  </si>
  <si>
    <t>Idem item 11.024.0012, para medição na máquina de projeção</t>
  </si>
  <si>
    <t>Concreto Bombeado</t>
  </si>
  <si>
    <t>Concreto bombeado, fck=15MPa, compreendendo o fornecimento de concreto importado de usina, colocação nas formas, espalhamento, adensamento mecânico e acabamento</t>
  </si>
  <si>
    <t>Idem item 11.025.0002, com fck=20MPa</t>
  </si>
  <si>
    <t>Idem item 11.025.0002, com fck=25MPa</t>
  </si>
  <si>
    <t>Idem item 11.025.0002, com fck=30MPa</t>
  </si>
  <si>
    <t>Idem item 11.025.0002, com fck=35MPa</t>
  </si>
  <si>
    <t>Idem item 11.025.0002, com fck=40MPa</t>
  </si>
  <si>
    <t>Serviços de Contenção e Proteção</t>
  </si>
  <si>
    <t>Vide muro de arrimo na família 11.061, cortinas de concreto armado na família 11.013 e barreiras dinâmicas, estabilização de taludes de rochas e proteção para envelopamento de blocos rochosos na família 11.040</t>
  </si>
  <si>
    <r>
      <t xml:space="preserve">Proteção de rocha em galerias, com telas, </t>
    </r>
    <r>
      <rPr>
        <b/>
        <sz val="10"/>
        <color indexed="8"/>
        <rFont val="Times New Roman"/>
        <family val="1"/>
      </rPr>
      <t>inclusive</t>
    </r>
    <r>
      <rPr>
        <sz val="10"/>
        <color indexed="8"/>
        <rFont val="Times New Roman"/>
        <family val="1"/>
      </rPr>
      <t xml:space="preserve"> chumbadores, </t>
    </r>
    <r>
      <rPr>
        <b/>
        <sz val="10"/>
        <color indexed="8"/>
        <rFont val="Times New Roman"/>
        <family val="1"/>
      </rPr>
      <t>exclusive</t>
    </r>
    <r>
      <rPr>
        <sz val="10"/>
        <color indexed="8"/>
        <rFont val="Times New Roman"/>
        <family val="1"/>
      </rPr>
      <t xml:space="preserve"> tela (vide família 11.023)</t>
    </r>
  </si>
  <si>
    <r>
      <t xml:space="preserve">Contenção de blocos soltos em encosta, com tela, </t>
    </r>
    <r>
      <rPr>
        <b/>
        <sz val="10"/>
        <color indexed="8"/>
        <rFont val="Times New Roman"/>
        <family val="1"/>
      </rPr>
      <t>exclusive</t>
    </r>
    <r>
      <rPr>
        <sz val="10"/>
        <color indexed="8"/>
        <rFont val="Times New Roman"/>
        <family val="1"/>
      </rPr>
      <t xml:space="preserve"> fornecimento da tela (vide família 11.023)</t>
    </r>
  </si>
  <si>
    <r>
      <t xml:space="preserve">Proteção de revestimento em alvenaria, com tela, </t>
    </r>
    <r>
      <rPr>
        <b/>
        <sz val="10"/>
        <color indexed="8"/>
        <rFont val="Times New Roman"/>
        <family val="1"/>
      </rPr>
      <t>exclusive</t>
    </r>
    <r>
      <rPr>
        <sz val="10"/>
        <color indexed="8"/>
        <rFont val="Times New Roman"/>
        <family val="1"/>
      </rPr>
      <t xml:space="preserve"> fornecimento da tela, chapisco e revestimento (vide família 11.023)</t>
    </r>
  </si>
  <si>
    <t>Estabilização de taludes com massa de concreto (cimento, areia e brita 0) com espessura de 7cm, preparo manual para uma resistência à compressão de 15MPa, aplicado manualmente (a colher), sobre tela de aço soldado ou tela de arame galvanizado, considerando:  limpeza, regularização e revestimento com camada de chapisco fino (cimento e areia, no traço 1:3) do talude, fixação da tela com chumbadores de barra de aço diâmetro de 5 a 12,5mm e comprimento de 50 a 100cm (conforme indicação do projeto) e cravados com martelo ou marreta, dreno a cada 4,00m² (tubos de PVC para drenagem envoltos em tela de nylon), com diâmetro de 3/4” a 3” (conforme indicação do projeto) e comprimento aproximado de 15cm cada um. O custo não inclui o fornecimento da tela (vide família 11.023)</t>
  </si>
  <si>
    <t>Idem item 11.026.0020, sendo com preparo mecânico (betoneira)</t>
  </si>
  <si>
    <t>Muro de contenção de taludes em alvenaria de bloco de concreto estrutural de (19 x 19 x 39)cm, até 1,80m de altura, incluindo base de concreto, aço CA-50 e enchimento de blocos e medido pela área real</t>
  </si>
  <si>
    <r>
      <t xml:space="preserve">Muro de contenção de taludes, utilizando blocos de concreto especiais, medindo (0,40 x 0,40 x 0,20)m, sem jardineira, sendo a montagem através de encaixe a seco (sem argamassa, concreto, pinos ou conectores). FORNECIMENTO dos blocos e MONTAGEM, </t>
    </r>
    <r>
      <rPr>
        <b/>
        <sz val="10"/>
        <color indexed="8"/>
        <rFont val="Times New Roman"/>
        <family val="1"/>
      </rPr>
      <t>exclusive</t>
    </r>
    <r>
      <rPr>
        <sz val="10"/>
        <color indexed="8"/>
        <rFont val="Times New Roman"/>
        <family val="1"/>
      </rPr>
      <t>: Geogrelha (família 06.100), filtro de areia (item 06.084.0005), camada vertical de pedra britada (item 06.085.0020), concreto para lastro, terra vegetal, escavação, compactação e fornecimento de aterro, viga de concreto armado para coroamento do muro</t>
    </r>
  </si>
  <si>
    <t>Idem item 11.026.0032, com jardineira</t>
  </si>
  <si>
    <r>
      <t xml:space="preserve">Proteção de talude com placas de concreto pré-moldadas (40 x 80 x 8)cm, fck=11MPa, junta de dilatação de 2cm, </t>
    </r>
    <r>
      <rPr>
        <b/>
        <sz val="10"/>
        <color indexed="8"/>
        <rFont val="Times New Roman"/>
        <family val="1"/>
      </rPr>
      <t xml:space="preserve">inclusive </t>
    </r>
    <r>
      <rPr>
        <sz val="10"/>
        <color indexed="8"/>
        <rFont val="Times New Roman"/>
        <family val="1"/>
      </rPr>
      <t>preparo do terreno</t>
    </r>
  </si>
  <si>
    <t>Revestimento de canal, utilizando o colchão em concreto VSL, com espessura de 0,15m, incluindo fornecimento dos materiais e execução</t>
  </si>
  <si>
    <t>Índice de Forma Metálica para Túnel</t>
  </si>
  <si>
    <t>11.027.0000-0</t>
  </si>
  <si>
    <t>Índice para forma metálica, para concretagem de revestimento de túnel de grande seção, compreendendo a amortização do conjunto de formas metálicas, sua colocação e retirada</t>
  </si>
  <si>
    <t>Índice para Concreto Submerso</t>
  </si>
  <si>
    <t>11.029.0000-0</t>
  </si>
  <si>
    <t>Índice geral para concreto submerso</t>
  </si>
  <si>
    <t>Lajes Pré-Moldadas</t>
  </si>
  <si>
    <r>
      <t xml:space="preserve">Laje pré-moldada Beta 11, para sobrecarga até 3,5kN/m² e vão de 4,40m, considerando vigotas, tijolos e armadura negativa, </t>
    </r>
    <r>
      <rPr>
        <b/>
        <sz val="10"/>
        <color indexed="8"/>
        <rFont val="Times New Roman"/>
        <family val="1"/>
      </rPr>
      <t>inclusive</t>
    </r>
    <r>
      <rPr>
        <sz val="10"/>
        <color indexed="8"/>
        <rFont val="Times New Roman"/>
        <family val="1"/>
      </rPr>
      <t xml:space="preserve"> capeamento de 3cm de espessura, com concreto fck=20MPa e escoramento. FORNECIMENTO e MONTAGEM do conjunto</t>
    </r>
  </si>
  <si>
    <t>Idem item 11.030.0020, sendo 25MPa</t>
  </si>
  <si>
    <t>Idem item 11.030.0020, sendo 30MPa</t>
  </si>
  <si>
    <r>
      <t xml:space="preserve">Laje pré-moldada Beta 12, para sobrecarga de 3,5kN/m² e vão de 4,10m, considerando vigotas, tijolos e armadura negativa, </t>
    </r>
    <r>
      <rPr>
        <b/>
        <sz val="10"/>
        <color indexed="8"/>
        <rFont val="Times New Roman"/>
        <family val="1"/>
      </rPr>
      <t>inclusive</t>
    </r>
    <r>
      <rPr>
        <sz val="10"/>
        <color indexed="8"/>
        <rFont val="Times New Roman"/>
        <family val="1"/>
      </rPr>
      <t xml:space="preserve"> capeamento de 4cm de espessura, com concreto fck=20MPa e escoramento. FORNECIMENTO e MONTAGEM do conjunto</t>
    </r>
  </si>
  <si>
    <t>Idem item 11.030.0050, sendo 25MPa</t>
  </si>
  <si>
    <t>Idem item 11.030.0050, sendo 30MPa</t>
  </si>
  <si>
    <r>
      <t xml:space="preserve">Laje pré-moldada Beta 16, para sobrecarga de 3,5kN/m² e vão de 5,20m, considerando vigotas, tijolos e armadura negativa, </t>
    </r>
    <r>
      <rPr>
        <b/>
        <sz val="10"/>
        <color indexed="8"/>
        <rFont val="Times New Roman"/>
        <family val="1"/>
      </rPr>
      <t>inclusive</t>
    </r>
    <r>
      <rPr>
        <sz val="10"/>
        <color indexed="8"/>
        <rFont val="Times New Roman"/>
        <family val="1"/>
      </rPr>
      <t xml:space="preserve"> capeamento de 4cm de espessura, com concreto fck=20MPa e escoramento. FORNECIMENTO e MONTAGEM do conjunto</t>
    </r>
  </si>
  <si>
    <t>Idem item 11.030.0080, sendo 25MPa</t>
  </si>
  <si>
    <t>Idem item 11.030.0080, sendo 30MPa</t>
  </si>
  <si>
    <r>
      <t xml:space="preserve">Laje pré-moldada Beta 20, para sobrecarga de 3,5kN/m² e vão de 6,20m, considerando vigotas, tijolos e armadura negativa, </t>
    </r>
    <r>
      <rPr>
        <b/>
        <sz val="10"/>
        <color indexed="8"/>
        <rFont val="Times New Roman"/>
        <family val="1"/>
      </rPr>
      <t>inclusive</t>
    </r>
    <r>
      <rPr>
        <sz val="10"/>
        <color indexed="8"/>
        <rFont val="Times New Roman"/>
        <family val="1"/>
      </rPr>
      <t xml:space="preserve"> capeamento de 4cm de espessura, com concreto fck=20MPa e escoramento. FORNECIMENTO e MONTAGEM do conjunto</t>
    </r>
  </si>
  <si>
    <t>Idem item 11.030.0110, sendo 25MPa</t>
  </si>
  <si>
    <t>Idem item 11.030.0110, sendo 30MPa</t>
  </si>
  <si>
    <t>Pré-Laje</t>
  </si>
  <si>
    <r>
      <t xml:space="preserve">Pré-laje com painel treliçado, maciça, para vão de 5,20 a 6,20m, para tráfego pesado, capeamento de 25cm de espessura, fck=35MPa, carga permanente de 7,50kN/m², </t>
    </r>
    <r>
      <rPr>
        <b/>
        <sz val="10"/>
        <color indexed="8"/>
        <rFont val="Times New Roman"/>
        <family val="1"/>
      </rPr>
      <t>inclusive</t>
    </r>
    <r>
      <rPr>
        <sz val="10"/>
        <color indexed="8"/>
        <rFont val="Times New Roman"/>
        <family val="1"/>
      </rPr>
      <t xml:space="preserve"> armação negativa e positiva adicional. FORNECIMENTO e ASSENTAMENTO</t>
    </r>
  </si>
  <si>
    <r>
      <t xml:space="preserve">Idem item 11.031.0005, </t>
    </r>
    <r>
      <rPr>
        <b/>
        <sz val="10"/>
        <color indexed="8"/>
        <rFont val="Times New Roman"/>
        <family val="1"/>
      </rPr>
      <t xml:space="preserve">exclusive </t>
    </r>
    <r>
      <rPr>
        <sz val="10"/>
        <color indexed="8"/>
        <rFont val="Times New Roman"/>
        <family val="1"/>
      </rPr>
      <t>capeamento e armação negativa e positiva adicional</t>
    </r>
  </si>
  <si>
    <t>Idem item 11.031.0005, vão até 5,20m</t>
  </si>
  <si>
    <r>
      <t xml:space="preserve">Idem item 11.031.0005, para vão até 5,20m, </t>
    </r>
    <r>
      <rPr>
        <b/>
        <sz val="10"/>
        <color indexed="8"/>
        <rFont val="Times New Roman"/>
        <family val="1"/>
      </rPr>
      <t xml:space="preserve">exclusive </t>
    </r>
    <r>
      <rPr>
        <sz val="10"/>
        <color indexed="8"/>
        <rFont val="Times New Roman"/>
        <family val="1"/>
      </rPr>
      <t xml:space="preserve">capeamento e armação negativa e positiva adicional </t>
    </r>
  </si>
  <si>
    <r>
      <t xml:space="preserve">Pré-laje com painel treliçado, maciça, para vão de 4,10 a 5,20m, capeamento de 9cm de espessura, fck=25MPa, sobrecarga de 2,5 a 3,5kN/m², </t>
    </r>
    <r>
      <rPr>
        <b/>
        <sz val="10"/>
        <color indexed="8"/>
        <rFont val="Times New Roman"/>
        <family val="1"/>
      </rPr>
      <t>inclusive</t>
    </r>
    <r>
      <rPr>
        <sz val="10"/>
        <color indexed="8"/>
        <rFont val="Times New Roman"/>
        <family val="1"/>
      </rPr>
      <t xml:space="preserve"> armação negativa e positiva adicional. FORNECIMENTO e ASSENTAMENTO</t>
    </r>
  </si>
  <si>
    <r>
      <t xml:space="preserve">Idem item 11.031.0050, </t>
    </r>
    <r>
      <rPr>
        <b/>
        <sz val="10"/>
        <color indexed="8"/>
        <rFont val="Times New Roman"/>
        <family val="1"/>
      </rPr>
      <t xml:space="preserve">exclusive </t>
    </r>
    <r>
      <rPr>
        <sz val="10"/>
        <color indexed="8"/>
        <rFont val="Times New Roman"/>
        <family val="1"/>
      </rPr>
      <t>capeamento e armação negativa e positiva adicional</t>
    </r>
  </si>
  <si>
    <t>Colagem com Adesivo Especial – Peças de Concreto Pré-Fabricadas</t>
  </si>
  <si>
    <r>
      <t xml:space="preserve">Colagem com adesivo especial estrutural de peças de concreto pré-fabricadas, sobre laje preparada e regularizada, </t>
    </r>
    <r>
      <rPr>
        <b/>
        <sz val="10"/>
        <color indexed="8"/>
        <rFont val="Times New Roman"/>
        <family val="1"/>
      </rPr>
      <t xml:space="preserve">exclusive </t>
    </r>
    <r>
      <rPr>
        <sz val="10"/>
        <color indexed="8"/>
        <rFont val="Times New Roman"/>
        <family val="1"/>
      </rPr>
      <t>esta camada, estimando-se a aplicação de uma camada de adesivo nas faces</t>
    </r>
  </si>
  <si>
    <t>Reforço de Canto de Laje ou Junta de Viaduto</t>
  </si>
  <si>
    <t>Reforço de canto de laje ou junta de viaduto, em cantoneiras de ferro de 3” x 3/8”, chumbadas no concreto por meio de vergalhão soldado.  FORNECIMENTO e COLOCAÇÃO</t>
  </si>
  <si>
    <t>Idem item 11.034.0005, em cantoneira de 4” x 3/8”</t>
  </si>
  <si>
    <t>Formas Metálicas para Concreto</t>
  </si>
  <si>
    <r>
      <t xml:space="preserve">Forma metálica para concreto, </t>
    </r>
    <r>
      <rPr>
        <b/>
        <sz val="10"/>
        <color indexed="8"/>
        <rFont val="Times New Roman"/>
        <family val="1"/>
      </rPr>
      <t>inclusive</t>
    </r>
    <r>
      <rPr>
        <sz val="10"/>
        <color indexed="8"/>
        <rFont val="Times New Roman"/>
        <family val="1"/>
      </rPr>
      <t xml:space="preserve"> fornecimento, confecção, montagem e desmontagem, sem utilização de guindaste, admitindo 25 vezes de utilização, </t>
    </r>
    <r>
      <rPr>
        <b/>
        <sz val="10"/>
        <color indexed="8"/>
        <rFont val="Times New Roman"/>
        <family val="1"/>
      </rPr>
      <t>exclusive</t>
    </r>
    <r>
      <rPr>
        <sz val="10"/>
        <color indexed="8"/>
        <rFont val="Times New Roman"/>
        <family val="1"/>
      </rPr>
      <t xml:space="preserve"> escoramento</t>
    </r>
  </si>
  <si>
    <r>
      <t xml:space="preserve">Idem item 11.035.0001, admitindo 50 vezes de utilização, </t>
    </r>
    <r>
      <rPr>
        <b/>
        <sz val="10"/>
        <color indexed="8"/>
        <rFont val="Times New Roman"/>
        <family val="1"/>
      </rPr>
      <t>exclusive</t>
    </r>
    <r>
      <rPr>
        <sz val="10"/>
        <color indexed="8"/>
        <rFont val="Times New Roman"/>
        <family val="1"/>
      </rPr>
      <t xml:space="preserve"> escoramento</t>
    </r>
  </si>
  <si>
    <t>Forma Perdida para Concreto em Perfil de Aço Zincado e Micro Perfurado</t>
  </si>
  <si>
    <r>
      <t xml:space="preserve">Forma perdida para concreto, em perfil de aço zincado e microperfurado, com espessura de 0,50 mm, tipo “Quickjet”, </t>
    </r>
    <r>
      <rPr>
        <b/>
        <sz val="10"/>
        <color indexed="8"/>
        <rFont val="Times New Roman"/>
        <family val="1"/>
      </rPr>
      <t>inclusive</t>
    </r>
    <r>
      <rPr>
        <sz val="10"/>
        <color indexed="8"/>
        <rFont val="Times New Roman"/>
        <family val="1"/>
      </rPr>
      <t xml:space="preserve"> acessórios. FORNECIMENTO e COLOCAÇÃO</t>
    </r>
  </si>
  <si>
    <t>Forma Metálica tipo “Steel Deck”</t>
  </si>
  <si>
    <r>
      <t xml:space="preserve">Forma para concreto em perfil de aço galvanizado estrutural tipo “Steel Deck”, com espessura de 0,80mm, </t>
    </r>
    <r>
      <rPr>
        <b/>
        <sz val="10"/>
        <color indexed="8"/>
        <rFont val="Times New Roman"/>
        <family val="1"/>
      </rPr>
      <t xml:space="preserve">inclusive </t>
    </r>
    <r>
      <rPr>
        <sz val="10"/>
        <color indexed="8"/>
        <rFont val="Times New Roman"/>
        <family val="1"/>
      </rPr>
      <t xml:space="preserve">acessórios galvanizados e </t>
    </r>
    <r>
      <rPr>
        <b/>
        <sz val="10"/>
        <color indexed="8"/>
        <rFont val="Times New Roman"/>
        <family val="1"/>
      </rPr>
      <t xml:space="preserve">exclusive </t>
    </r>
    <r>
      <rPr>
        <sz val="10"/>
        <color indexed="8"/>
        <rFont val="Times New Roman"/>
        <family val="1"/>
      </rPr>
      <t>tela e concreto. FORNECIMENTO e COLOCAÇÃO</t>
    </r>
  </si>
  <si>
    <t>Idem item 11.035.0010, com espessura de 0,95mm</t>
  </si>
  <si>
    <t>Idem item 11.035.0010, com espessura de 1,25mm</t>
  </si>
  <si>
    <t>Aparelho de Apoio</t>
  </si>
  <si>
    <r>
      <t xml:space="preserve">Aparelho de apoio de neoprene, não fretado (1,4kg/dm³), </t>
    </r>
    <r>
      <rPr>
        <b/>
        <sz val="10"/>
        <color indexed="8"/>
        <rFont val="Times New Roman"/>
        <family val="1"/>
      </rPr>
      <t>inclusive</t>
    </r>
    <r>
      <rPr>
        <sz val="10"/>
        <color indexed="8"/>
        <rFont val="Times New Roman"/>
        <family val="1"/>
      </rPr>
      <t xml:space="preserve"> preparo do berço. FORNECIMENTO e COLOCAÇÃO</t>
    </r>
  </si>
  <si>
    <r>
      <t xml:space="preserve">Aparelho de apoio de neoprene, fretado, </t>
    </r>
    <r>
      <rPr>
        <b/>
        <sz val="10"/>
        <color indexed="8"/>
        <rFont val="Times New Roman"/>
        <family val="1"/>
      </rPr>
      <t>inclusive</t>
    </r>
    <r>
      <rPr>
        <sz val="10"/>
        <color indexed="8"/>
        <rFont val="Times New Roman"/>
        <family val="1"/>
      </rPr>
      <t xml:space="preserve"> preparo do berço. FORNECIMENTO e COLOCAÇÃO</t>
    </r>
  </si>
  <si>
    <t>Aparelho de apoio, em aço extra duro (ETD). FORNECIMENTO e COLOCAÇÃO</t>
  </si>
  <si>
    <t>Formas Metálicas para Túneis</t>
  </si>
  <si>
    <t>Forma metálica para túneis: deslocamentos, posicionamento, fixação e retirada de conjunto de formas de 7,00m de extensão e respectivos trilhos, em túnel de 70,00m² de seção</t>
  </si>
  <si>
    <t>Forma metálica para túneis: fornecimento de formas deslizantes sobre trilhos de 7,00m de extensão, em túnel de 70,00m² de seção, formas rígidas suspensas por macacos</t>
  </si>
  <si>
    <t>Barreira Dinâmica/Estabilização de Taludes de Rochas/Proteção para Envelopamento de Blocos</t>
  </si>
  <si>
    <r>
      <t xml:space="preserve">Barreira dinâmica contra quedas de rochas, composta de arame de alta resistência, energia de contenção até 1500kJ, com galvanização em zinco-alumínio, </t>
    </r>
    <r>
      <rPr>
        <b/>
        <sz val="10"/>
        <color indexed="8"/>
        <rFont val="Times New Roman"/>
        <family val="1"/>
      </rPr>
      <t>inclusive</t>
    </r>
    <r>
      <rPr>
        <sz val="10"/>
        <color indexed="8"/>
        <rFont val="Times New Roman"/>
        <family val="1"/>
      </rPr>
      <t xml:space="preserve"> postes, placas de base, cabos de aço especiais e demais componentes do sistema. FORNECIMENTO e COLOCAÇÃO</t>
    </r>
  </si>
  <si>
    <t>Idem item 11.040.0100, com energia de contenção de até 3000kJ</t>
  </si>
  <si>
    <r>
      <t xml:space="preserve">Sistema de estabilização de taludes de rocha e/ou solo, composto por malha de aço com capacidade de carga longitudinal de 15t/m, em formato losangular, feita de fio de aço de tensão de escoamento de 1770MPa e com galvanização de zinco-alumínio mais garras de conexão em aço, placas de ancoragem em aço em formato losangular para cargas até 150kN/m e ancoragens de arremate em cabo de aço duplo, todos com galvanização especial por imersão profunda a quente, </t>
    </r>
    <r>
      <rPr>
        <b/>
        <sz val="10"/>
        <color indexed="8"/>
        <rFont val="Times New Roman"/>
        <family val="1"/>
      </rPr>
      <t>inclusive</t>
    </r>
    <r>
      <rPr>
        <sz val="10"/>
        <color indexed="8"/>
        <rFont val="Times New Roman"/>
        <family val="1"/>
      </rPr>
      <t xml:space="preserve"> cabos de aço de contorno, </t>
    </r>
    <r>
      <rPr>
        <b/>
        <sz val="10"/>
        <color indexed="8"/>
        <rFont val="Times New Roman"/>
        <family val="1"/>
      </rPr>
      <t>exclusive</t>
    </r>
    <r>
      <rPr>
        <sz val="10"/>
        <color indexed="8"/>
        <rFont val="Times New Roman"/>
        <family val="1"/>
      </rPr>
      <t xml:space="preserve"> barras de aço e porcas. FORNECIMENTO e COLOCAÇÃO</t>
    </r>
  </si>
  <si>
    <r>
      <t xml:space="preserve">Sistema de proteção para envelopamento de grandes blocos rochosos, composto por malha com abertura de 292x500mm, feita com 3 arames de aço de 4 mm com tensão de 1770MPa, trançados, resultando em malha de aço de 8,6 mm de diâmetro e resistência à tração de 220kN/m, com galvanização de zinco-alumínio, placas de ancoragem em aço em formato losangular e ancoragens de arremate em cabo de aço duplo, todos com galvanização especial por imersão profunda a quente, </t>
    </r>
    <r>
      <rPr>
        <b/>
        <sz val="10"/>
        <color indexed="8"/>
        <rFont val="Times New Roman"/>
        <family val="1"/>
      </rPr>
      <t>inclusive</t>
    </r>
    <r>
      <rPr>
        <sz val="10"/>
        <color indexed="8"/>
        <rFont val="Times New Roman"/>
        <family val="1"/>
      </rPr>
      <t xml:space="preserve"> cabos de aço de contorno, </t>
    </r>
    <r>
      <rPr>
        <b/>
        <sz val="10"/>
        <color indexed="8"/>
        <rFont val="Times New Roman"/>
        <family val="1"/>
      </rPr>
      <t>exclusive</t>
    </r>
    <r>
      <rPr>
        <sz val="10"/>
        <color indexed="8"/>
        <rFont val="Times New Roman"/>
        <family val="1"/>
      </rPr>
      <t xml:space="preserve"> barras de aço e porcas. FORNECIMENTO e COLOCAÇÃO</t>
    </r>
  </si>
  <si>
    <t>Tirantes para Protensão – Rocha / Solo</t>
  </si>
  <si>
    <r>
      <t xml:space="preserve">Tirante para protensão, para ancoragem em rocha, constituído por 6 fios de aço duro de 8mm. O custo leva em conta apenas o fornecimento e a confecção do cabo, </t>
    </r>
    <r>
      <rPr>
        <b/>
        <sz val="10"/>
        <color indexed="8"/>
        <rFont val="Times New Roman"/>
        <family val="1"/>
      </rPr>
      <t>inclusive</t>
    </r>
    <r>
      <rPr>
        <sz val="10"/>
        <color indexed="8"/>
        <rFont val="Times New Roman"/>
        <family val="1"/>
      </rPr>
      <t xml:space="preserve"> proteção anticorrosiva</t>
    </r>
  </si>
  <si>
    <t>Idem item 11.043.0002, com 8 fios de 8mm</t>
  </si>
  <si>
    <t>Idem item 11.043.0002, com 10 fios de 8mm</t>
  </si>
  <si>
    <t>Idem item 11.043.0002, com 12 fios de 8mm</t>
  </si>
  <si>
    <t>Idem item 11.043.0002, com 4 cordoalhas de 12,7mm</t>
  </si>
  <si>
    <t>Idem item 11.043.0002, com 6 cordoalhas de 12,7mm</t>
  </si>
  <si>
    <t>Idem item 11.043.0002, com 8 cordoalhas de 12,7mm</t>
  </si>
  <si>
    <t>Idem item 11.043.0002, com 10 cordoalhas de 12,7mm</t>
  </si>
  <si>
    <t>Idem item 11.043.0002, com 12 cordoalhas de 12,7mm</t>
  </si>
  <si>
    <r>
      <t xml:space="preserve">Tirante protendido para ancoragem em solo, constituído por 6 fios de aço duro de 8mm. O custo inclui apenas o fornecimento e a confecção do cabo para o trecho livre, </t>
    </r>
    <r>
      <rPr>
        <b/>
        <sz val="10"/>
        <color indexed="8"/>
        <rFont val="Times New Roman"/>
        <family val="1"/>
      </rPr>
      <t>inclusive</t>
    </r>
    <r>
      <rPr>
        <sz val="10"/>
        <color indexed="8"/>
        <rFont val="Times New Roman"/>
        <family val="1"/>
      </rPr>
      <t xml:space="preserve"> proteção anticorrosiva</t>
    </r>
  </si>
  <si>
    <t>Idem item 11.043.0011, com 8 fios de 8mm</t>
  </si>
  <si>
    <t>Idem item 11.043.0011, com 10 fios de 8mm</t>
  </si>
  <si>
    <t>Idem item 11.043.0011, com 12 fios de 8mm</t>
  </si>
  <si>
    <t>Idem item 11.043.0011, com 16 fios de 8mm</t>
  </si>
  <si>
    <t>Idem item 11.043.0011, com 4 cordoalhas de 12,7mm</t>
  </si>
  <si>
    <t>Idem item 11.043.0011, com 6 cordoalhas de 12,7mm</t>
  </si>
  <si>
    <t>Idem item 11.043.0011, com 8 cordoalhas de 12,7mm</t>
  </si>
  <si>
    <t>Idem item 11.043.0011, com 10 cordoalhas de 12,7mm</t>
  </si>
  <si>
    <t>Idem item 11.043.0011, com 12 cordoalhas de 12,7mm</t>
  </si>
  <si>
    <t>Tirante protendido para ancoragem em solo, constituído por 6 fios de aço duro de 8mm. O custo inclui apenas o fornecimento e a confecção do cabo para trecho de ancoragem</t>
  </si>
  <si>
    <t>Idem item 11.043.0021, com 8 fios de 8mm</t>
  </si>
  <si>
    <t>Idem item 11.043.0021, com 10 fios de 8mm</t>
  </si>
  <si>
    <t>Idem item 11.043.0021, com 12 fios de 8mm</t>
  </si>
  <si>
    <t>Idem item 11.043.0021, com 16 fios de 8mm</t>
  </si>
  <si>
    <t>Idem item 11.043.0021, com 4 cordoalhas de 12,7mm</t>
  </si>
  <si>
    <t>Idem item 11.043.0021, com 6 cordoalhas de 12,7mm</t>
  </si>
  <si>
    <t>Idem item 11.043.0021, com 8 cordoalhas de 12,7mm</t>
  </si>
  <si>
    <t>Idem item 11.043.0021, com 10 cordoalhas de 12,7mm</t>
  </si>
  <si>
    <t>Idem item 11.043.0021, com 12 cordoalhas de 12,7mm</t>
  </si>
  <si>
    <r>
      <t xml:space="preserve">Protensão </t>
    </r>
    <r>
      <rPr>
        <b/>
        <sz val="10"/>
        <color indexed="8"/>
        <rFont val="Times New Roman"/>
        <family val="1"/>
      </rPr>
      <t xml:space="preserve">inclusive </t>
    </r>
    <r>
      <rPr>
        <sz val="10"/>
        <color indexed="8"/>
        <rFont val="Times New Roman"/>
        <family val="1"/>
      </rPr>
      <t xml:space="preserve">instalação, cone e placa de ancoragem de tirante para ancoragem em rocha, constituído por 4 cordoalhas de 12,7mm, </t>
    </r>
    <r>
      <rPr>
        <b/>
        <sz val="10"/>
        <color indexed="8"/>
        <rFont val="Times New Roman"/>
        <family val="1"/>
      </rPr>
      <t>exclusive</t>
    </r>
    <r>
      <rPr>
        <sz val="10"/>
        <color indexed="8"/>
        <rFont val="Times New Roman"/>
        <family val="1"/>
      </rPr>
      <t xml:space="preserve"> perfuração, injeção e o tirante</t>
    </r>
  </si>
  <si>
    <t>Idem item 11.044.0006, com 6 cordoalhas de 12,7mm</t>
  </si>
  <si>
    <t>Idem item 11.044.0006, com 8 cordoalhas de 12,7mm</t>
  </si>
  <si>
    <t>Idem item 11.044.0006, com 10 cordoalhas de 12,7mm</t>
  </si>
  <si>
    <t>Idem item 11.044.0006, com 12 cordoalhas de 12,7mm</t>
  </si>
  <si>
    <r>
      <t xml:space="preserve">Protensão de tirantes de 4 cordoalhas de 12,7mm, </t>
    </r>
    <r>
      <rPr>
        <b/>
        <sz val="10"/>
        <color indexed="8"/>
        <rFont val="Times New Roman"/>
        <family val="1"/>
      </rPr>
      <t xml:space="preserve">exclusive </t>
    </r>
    <r>
      <rPr>
        <sz val="10"/>
        <color indexed="8"/>
        <rFont val="Times New Roman"/>
        <family val="1"/>
      </rPr>
      <t>fornecimento dos materiais</t>
    </r>
  </si>
  <si>
    <t>Idem item 11.044.0056, com 6 e 8 cordoalhas de 12,7mm</t>
  </si>
  <si>
    <t>Idem item 11.044.0056, com 10 e 12 cordoalhas de 12,7mm</t>
  </si>
  <si>
    <r>
      <t xml:space="preserve">Protensão </t>
    </r>
    <r>
      <rPr>
        <b/>
        <sz val="10"/>
        <color indexed="8"/>
        <rFont val="Times New Roman"/>
        <family val="1"/>
      </rPr>
      <t xml:space="preserve">inclusive </t>
    </r>
    <r>
      <rPr>
        <sz val="10"/>
        <color indexed="8"/>
        <rFont val="Times New Roman"/>
        <family val="1"/>
      </rPr>
      <t xml:space="preserve">instalação, cone e placa de ancoragem de tirante para ancoragem em solo, constituído por 4 cordoalhas de 12,7mm, </t>
    </r>
    <r>
      <rPr>
        <b/>
        <sz val="10"/>
        <color indexed="8"/>
        <rFont val="Times New Roman"/>
        <family val="1"/>
      </rPr>
      <t xml:space="preserve">exclusive </t>
    </r>
    <r>
      <rPr>
        <sz val="10"/>
        <color indexed="8"/>
        <rFont val="Times New Roman"/>
        <family val="1"/>
      </rPr>
      <t>perfuração, injeção e o tirante</t>
    </r>
  </si>
  <si>
    <t>Idem item 11.045.0006, com 6 cordoalhas de 12,7mm</t>
  </si>
  <si>
    <t>Idem item 11.045.0006, com 8 cordoalhas de 12,7mm</t>
  </si>
  <si>
    <t>Idem item 11.045.0006, com 10 cordoalhas de 12,7mm</t>
  </si>
  <si>
    <t>Idem item 11.045.0006, com 12 cordoalhas de 12,7mm</t>
  </si>
  <si>
    <t>Concreto Importado de Usina</t>
  </si>
  <si>
    <t>Vide concreto usinado com transporte horizontal na obra na famíllia 11.048</t>
  </si>
  <si>
    <t>Concreto importado de usina, dosado racionalmente para uma resistência característica à compressão de 10MPa</t>
  </si>
  <si>
    <t>Idem item 11.046.0001, sendo fck=15MPa</t>
  </si>
  <si>
    <t>Idem item 11.046.0001, sendo fck=20MPa</t>
  </si>
  <si>
    <t>Idem item 11.046.0001, sendo fck=25MPa</t>
  </si>
  <si>
    <t>Idem item 11.046.0001, sendo fck=30MPa</t>
  </si>
  <si>
    <t>Idem item 11.046.0001, sendo fck=35MPa</t>
  </si>
  <si>
    <t>Idem item 11.046.0001, sendo fck=40MPa</t>
  </si>
  <si>
    <t>Concreto Importado de Usina – Colorido</t>
  </si>
  <si>
    <t>Concreto colorido, com óxido de ferro vermelho sintético, importado de usina, dosado racionalmente para uma resistência característica à compressão de 15MPa</t>
  </si>
  <si>
    <t>Concreto de Alto Desempenho Importado de Usina</t>
  </si>
  <si>
    <t>Concreto de alto desempenho, importado de usina, dosado racionalmente para uma resistência característica à compressão de 30MPa, fator água cimento 0,30 a 0,40, incluindo aditivos</t>
  </si>
  <si>
    <t>Idem item 11.046.0100, 50MPa</t>
  </si>
  <si>
    <t>Idem item 11.046.0100, 60MPa</t>
  </si>
  <si>
    <t>Idem item 11.046.0100, 70MPa</t>
  </si>
  <si>
    <t>Bombeamento para concreto de alto desempenho</t>
  </si>
  <si>
    <t>Tirantes Protendidos de Aço ST 85/105 e 50/55</t>
  </si>
  <si>
    <r>
      <t xml:space="preserve">Tirante protendido de aço ST 85/105, para carga de trabalho até 34t, diâmetro de 32mm, </t>
    </r>
    <r>
      <rPr>
        <b/>
        <sz val="10"/>
        <color indexed="8"/>
        <rFont val="Times New Roman"/>
        <family val="1"/>
      </rPr>
      <t>inclusive</t>
    </r>
    <r>
      <rPr>
        <sz val="10"/>
        <color indexed="8"/>
        <rFont val="Times New Roman"/>
        <family val="1"/>
      </rPr>
      <t xml:space="preserve"> o fornecimento da barra e bainha, proteção anticorrosiva, preparo e colocação no furo, </t>
    </r>
    <r>
      <rPr>
        <b/>
        <sz val="10"/>
        <color indexed="8"/>
        <rFont val="Times New Roman"/>
        <family val="1"/>
      </rPr>
      <t>exclusive</t>
    </r>
    <r>
      <rPr>
        <sz val="10"/>
        <color indexed="8"/>
        <rFont val="Times New Roman"/>
        <family val="1"/>
      </rPr>
      <t xml:space="preserve"> luvas, placas, contraporcas, etc, perfuração e injeção</t>
    </r>
  </si>
  <si>
    <r>
      <t>Protensão parcial e final de tirante (</t>
    </r>
    <r>
      <rPr>
        <b/>
        <sz val="10"/>
        <color indexed="8"/>
        <rFont val="Times New Roman"/>
        <family val="1"/>
      </rPr>
      <t>exclusive</t>
    </r>
    <r>
      <rPr>
        <sz val="10"/>
        <color indexed="8"/>
        <rFont val="Times New Roman"/>
        <family val="1"/>
      </rPr>
      <t xml:space="preserve"> este) de aço ST 85/105, para carga de trabalho até 34t, diâmetro de 32mm, </t>
    </r>
    <r>
      <rPr>
        <b/>
        <sz val="10"/>
        <color indexed="8"/>
        <rFont val="Times New Roman"/>
        <family val="1"/>
      </rPr>
      <t>inclusive</t>
    </r>
    <r>
      <rPr>
        <sz val="10"/>
        <color indexed="8"/>
        <rFont val="Times New Roman"/>
        <family val="1"/>
      </rPr>
      <t xml:space="preserve"> o fornecimento e instalação da placa, anel de ângulo, porcas, contraporcas, luvas, etc, pintura e proteção da cabeça, </t>
    </r>
    <r>
      <rPr>
        <b/>
        <sz val="10"/>
        <color indexed="8"/>
        <rFont val="Times New Roman"/>
        <family val="1"/>
      </rPr>
      <t>exclusive</t>
    </r>
    <r>
      <rPr>
        <sz val="10"/>
        <color indexed="8"/>
        <rFont val="Times New Roman"/>
        <family val="1"/>
      </rPr>
      <t xml:space="preserve"> perfuração e injeção</t>
    </r>
  </si>
  <si>
    <r>
      <t xml:space="preserve">Idem item 11.047.0010, </t>
    </r>
    <r>
      <rPr>
        <b/>
        <sz val="10"/>
        <color indexed="8"/>
        <rFont val="Times New Roman"/>
        <family val="1"/>
      </rPr>
      <t>inclusive</t>
    </r>
    <r>
      <rPr>
        <sz val="10"/>
        <color indexed="8"/>
        <rFont val="Times New Roman"/>
        <family val="1"/>
      </rPr>
      <t xml:space="preserve"> tubo especial para injeção (tubo PVC 3/4” e manchetes)</t>
    </r>
  </si>
  <si>
    <r>
      <t xml:space="preserve">Tirante protendido em aço 50/55, para carga de trabalho até 22t, diâmetro de 32mm, </t>
    </r>
    <r>
      <rPr>
        <b/>
        <sz val="10"/>
        <color indexed="8"/>
        <rFont val="Times New Roman"/>
        <family val="1"/>
      </rPr>
      <t>inclusive</t>
    </r>
    <r>
      <rPr>
        <sz val="10"/>
        <color indexed="8"/>
        <rFont val="Times New Roman"/>
        <family val="1"/>
      </rPr>
      <t xml:space="preserve"> o fornecimento da barra, bainha, proteção anticorrosiva, preparo e colocação no furo, </t>
    </r>
    <r>
      <rPr>
        <b/>
        <sz val="10"/>
        <color indexed="8"/>
        <rFont val="Times New Roman"/>
        <family val="1"/>
      </rPr>
      <t>exclusive</t>
    </r>
    <r>
      <rPr>
        <sz val="10"/>
        <color indexed="8"/>
        <rFont val="Times New Roman"/>
        <family val="1"/>
      </rPr>
      <t xml:space="preserve"> luvas, placas, porcas e contraporcas, etc, perfuração e injeção</t>
    </r>
  </si>
  <si>
    <r>
      <t>Protensão parcial e final de tirante (</t>
    </r>
    <r>
      <rPr>
        <b/>
        <sz val="10"/>
        <color indexed="8"/>
        <rFont val="Times New Roman"/>
        <family val="1"/>
      </rPr>
      <t>exclusive</t>
    </r>
    <r>
      <rPr>
        <sz val="10"/>
        <color indexed="8"/>
        <rFont val="Times New Roman"/>
        <family val="1"/>
      </rPr>
      <t xml:space="preserve"> este) de aço 50/55, para carga de trabalho de 22t, diâmetro de 32mm, </t>
    </r>
    <r>
      <rPr>
        <b/>
        <sz val="10"/>
        <color indexed="8"/>
        <rFont val="Times New Roman"/>
        <family val="1"/>
      </rPr>
      <t xml:space="preserve">inclusive </t>
    </r>
    <r>
      <rPr>
        <sz val="10"/>
        <color indexed="8"/>
        <rFont val="Times New Roman"/>
        <family val="1"/>
      </rPr>
      <t xml:space="preserve">o fornecimento e instalação da placa, anel de ângulo, porcas, contraporcas, luvas, etc, pintura e proteção da cabeça, </t>
    </r>
    <r>
      <rPr>
        <b/>
        <sz val="10"/>
        <color indexed="8"/>
        <rFont val="Times New Roman"/>
        <family val="1"/>
      </rPr>
      <t>exclusive</t>
    </r>
    <r>
      <rPr>
        <sz val="10"/>
        <color indexed="8"/>
        <rFont val="Times New Roman"/>
        <family val="1"/>
      </rPr>
      <t xml:space="preserve"> perfuração e injeção</t>
    </r>
  </si>
  <si>
    <r>
      <t xml:space="preserve">Protensão de tirante de barra, diâmetro de 32mm, </t>
    </r>
    <r>
      <rPr>
        <b/>
        <sz val="10"/>
        <color indexed="8"/>
        <rFont val="Times New Roman"/>
        <family val="1"/>
      </rPr>
      <t>exclusive</t>
    </r>
    <r>
      <rPr>
        <sz val="10"/>
        <color indexed="8"/>
        <rFont val="Times New Roman"/>
        <family val="1"/>
      </rPr>
      <t xml:space="preserve"> fornecimento de materiais</t>
    </r>
  </si>
  <si>
    <t>Concreto Usinado com Transporte Horizontal na Obra</t>
  </si>
  <si>
    <t>11.048.0010-0</t>
  </si>
  <si>
    <r>
      <t xml:space="preserve">Concreto importado de usina, dosado racionalmente para resistência característica à compressão de 10MPa, </t>
    </r>
    <r>
      <rPr>
        <b/>
        <sz val="10"/>
        <color indexed="8"/>
        <rFont val="Times New Roman"/>
        <family val="1"/>
      </rPr>
      <t>inclusive</t>
    </r>
    <r>
      <rPr>
        <sz val="10"/>
        <color indexed="8"/>
        <rFont val="Times New Roman"/>
        <family val="1"/>
      </rPr>
      <t xml:space="preserve"> transporte horizontal até 20,00m em carrinhos, adensamento e acabamento</t>
    </r>
  </si>
  <si>
    <t>11.048.0015-0</t>
  </si>
  <si>
    <t>Idem item 11.048.0010, para resistência característica à compressão de 15MPa</t>
  </si>
  <si>
    <t>11.048.0020-0</t>
  </si>
  <si>
    <t>Idem item 11.048.0010, para resistência característica à compressão de 20MPa</t>
  </si>
  <si>
    <t>11.048.0025-0</t>
  </si>
  <si>
    <t>Idem item 11.048.0010, para resistência característica à compressão de 25MPa</t>
  </si>
  <si>
    <t>11.048.0030-0</t>
  </si>
  <si>
    <t>Idem item 11.048.0010, para resistência característica à compressão de 30MPa</t>
  </si>
  <si>
    <t>11.048.0035-0</t>
  </si>
  <si>
    <t>Idem item 11.048.0010, para resistência característica à compressão de 35MPa</t>
  </si>
  <si>
    <t>11.048.0040-0</t>
  </si>
  <si>
    <t>Idem item 11.048.0010, para resistência característica à compressão de 40MPa</t>
  </si>
  <si>
    <t>Placa Pré-Moldada Sobre Vigas com Guindaste</t>
  </si>
  <si>
    <r>
      <t xml:space="preserve">Placa de concreto armado pré-moldada, com 6cm de espessura, confeccionada com concreto importado de usina, dosado para fck=25MPa e 8% de microssílica, compreendendo lançamento e adensamento mecânico, </t>
    </r>
    <r>
      <rPr>
        <b/>
        <sz val="10"/>
        <color indexed="8"/>
        <rFont val="Times New Roman"/>
        <family val="1"/>
      </rPr>
      <t xml:space="preserve">inclusive </t>
    </r>
    <r>
      <rPr>
        <sz val="10"/>
        <color indexed="8"/>
        <rFont val="Times New Roman"/>
        <family val="1"/>
      </rPr>
      <t>transporte e colocação sobre vigas, com guindaste</t>
    </r>
  </si>
  <si>
    <t>Idem item 11.048.0050, com 8cm de espessura</t>
  </si>
  <si>
    <t>Idem item 11.048.0050, com 10cm de espessura</t>
  </si>
  <si>
    <t>Escoramento Tubular - (Aluguel)</t>
  </si>
  <si>
    <t>Escoramento tubular (aluguel) com tubos metálicos, na densidade de 5,00m de tubo equipado por m³ de escoramento, pago pelo volume deste e pelo tempo necessário, desde a entrega do material na obra, na ocasião apropriada até sua carga, para devolução, logo que desnecessária</t>
  </si>
  <si>
    <t>m³ x mês</t>
  </si>
  <si>
    <t>Idem item 11.050.0001, para qualquer densidade de tubo, pago pelo comprimento necessário</t>
  </si>
  <si>
    <r>
      <t xml:space="preserve">Escoramento metálico (aluguel), com escoras telescopáveis ou torres de carga , </t>
    </r>
    <r>
      <rPr>
        <b/>
        <sz val="10"/>
        <color indexed="8"/>
        <rFont val="Times New Roman"/>
        <family val="1"/>
      </rPr>
      <t>inclusive</t>
    </r>
    <r>
      <rPr>
        <sz val="10"/>
        <color indexed="8"/>
        <rFont val="Times New Roman"/>
        <family val="1"/>
      </rPr>
      <t xml:space="preserve"> vigamento principal e secundário, para estrutura convencional de concreto armado, </t>
    </r>
    <r>
      <rPr>
        <b/>
        <sz val="10"/>
        <color indexed="8"/>
        <rFont val="Times New Roman"/>
        <family val="1"/>
      </rPr>
      <t>exclusive</t>
    </r>
    <r>
      <rPr>
        <sz val="10"/>
        <color indexed="8"/>
        <rFont val="Times New Roman"/>
        <family val="1"/>
      </rPr>
      <t xml:space="preserve"> cimbramento. Medição pelo volume de escoramento</t>
    </r>
  </si>
  <si>
    <r>
      <t xml:space="preserve">Montagem e desmontagem de escoramento tubular normal, na densidade de 5,00m de tubo por m³ de escoramento, compreendendo transporte do material para obra e desta para o depósito, </t>
    </r>
    <r>
      <rPr>
        <b/>
        <sz val="10"/>
        <color indexed="8"/>
        <rFont val="Times New Roman"/>
        <family val="1"/>
      </rPr>
      <t>inclusive</t>
    </r>
    <r>
      <rPr>
        <sz val="10"/>
        <color indexed="8"/>
        <rFont val="Times New Roman"/>
        <family val="1"/>
      </rPr>
      <t xml:space="preserve"> carga e descarga. O custo é dado por m³ de escoramento, contado das sapatas até as extremidades superiores dos tubos, sendo pagos 60% na montagem e 40% na desmontagem</t>
    </r>
  </si>
  <si>
    <t>Idem item 11.055.0001, para qualquer densidade de tubo, medido pelo comprimento necessário</t>
  </si>
  <si>
    <r>
      <t xml:space="preserve">Montagem e desmontagem de escoramento metálico, conforme item 11.050.0010, compreendendo transporte do material  para  obra e desta para o depósito, </t>
    </r>
    <r>
      <rPr>
        <b/>
        <sz val="10"/>
        <color indexed="8"/>
        <rFont val="Times New Roman"/>
        <family val="1"/>
      </rPr>
      <t xml:space="preserve">inclusive </t>
    </r>
    <r>
      <rPr>
        <sz val="10"/>
        <color indexed="8"/>
        <rFont val="Times New Roman"/>
        <family val="1"/>
      </rPr>
      <t>carga e descarga. O custo é dado por m³ de escoramento, sendo pagos 60% na montagem e 40% na desmontagem</t>
    </r>
  </si>
  <si>
    <t>Escoras e Cimbramentos Metálicos para Edificações com Lajes Planas(Aluguel )</t>
  </si>
  <si>
    <r>
      <t>Escoras metálicas (aluguel) para cimbramento metálico (</t>
    </r>
    <r>
      <rPr>
        <b/>
        <sz val="10"/>
        <color indexed="8"/>
        <rFont val="Times New Roman"/>
        <family val="1"/>
      </rPr>
      <t>exclusive</t>
    </r>
    <r>
      <rPr>
        <sz val="10"/>
        <color indexed="8"/>
        <rFont val="Times New Roman"/>
        <family val="1"/>
      </rPr>
      <t xml:space="preserve"> este) de lajes planas (cogumelo) com altura até 3,50m, considerando 0,8un/m²</t>
    </r>
  </si>
  <si>
    <r>
      <t xml:space="preserve">Cimbramento metálico (aluguel) para edificações com lajes planas (cogumelo), dispensando reescoramento, </t>
    </r>
    <r>
      <rPr>
        <b/>
        <sz val="10"/>
        <color indexed="8"/>
        <rFont val="Times New Roman"/>
        <family val="1"/>
      </rPr>
      <t>exclusive</t>
    </r>
    <r>
      <rPr>
        <sz val="10"/>
        <color indexed="8"/>
        <rFont val="Times New Roman"/>
        <family val="1"/>
      </rPr>
      <t xml:space="preserve"> escoras metálicas. O custo inclui longarinas principais, secundárias e peças de ligação</t>
    </r>
  </si>
  <si>
    <t>Montagem e desmontagem de cimbramento metálico para edificações, preservando reescoramento, compreendendo escoras, longarinas principais, secundárias e peças de ligação</t>
  </si>
  <si>
    <t>Pontes ou Viadutos e Passarelas Pré-fabricadas em Concreto Protendido</t>
  </si>
  <si>
    <t>Vide galerias pré-fabricadas no final da família 06.004</t>
  </si>
  <si>
    <t>Nos itens de superestrutura, abaixo relacionados, considerar os seguintes coeficientes multiplicadores para as várias esconsidades:</t>
  </si>
  <si>
    <t>esconsidades</t>
  </si>
  <si>
    <t>coeficientes</t>
  </si>
  <si>
    <t>15°</t>
  </si>
  <si>
    <t>.........................................................................</t>
  </si>
  <si>
    <t>22,5°</t>
  </si>
  <si>
    <t>......................................................................</t>
  </si>
  <si>
    <t>30°</t>
  </si>
  <si>
    <t>..........................................................................</t>
  </si>
  <si>
    <t>Superestrutura de ponte ou viaduto, pré-fabricada, em concreto protendido, classe 45, para uma faixa de tráfego com guarda-rodas e 3,20m de pista de rolamento, sem capeamento, com vão entre 7,50 e 12,50m, colocada</t>
  </si>
  <si>
    <t>- Para vão entre 12,50 e 17,50m acrescentar 10%</t>
  </si>
  <si>
    <t>- Para vão entre 17,50 e 25,00m acrescentar 20%</t>
  </si>
  <si>
    <t>- Para vão entre 25,00 e 30,00m acrescentar 30%</t>
  </si>
  <si>
    <t>- Para vão entre 30,00 e 35,00m acrescentar 55%</t>
  </si>
  <si>
    <t>Superestrutura de ponte ou viaduto, pré-fabricada, em concreto protendido, classe 45, para duas faixas de tráfego e 7,20m de pista de rolamento, sem capeamento, com vão entre 7,50 e 12,50m, colocada</t>
  </si>
  <si>
    <t>Superestrutura de ponte ou viaduto, pré-fabricada, em concreto protendido, classe 45, para uma faixa de tráfego com 3,20m de pista de rolamento, com guarda-rodas, passeios e guarda-corpos, com largura de 4,60m, sem capeamento, com vão entre 7,50 e 12,50m, colocada</t>
  </si>
  <si>
    <t>Superestrutura de ponte ou viaduto, pré-fabricada, em concreto protendido, classe 45, para duas faixas de tráfego com 7,20m de pista de rolamento, com guarda-rodas, passeios e guarda-corpos, com largura total de 9,00m, sem capeamento, com vão entre 7,50 e 12,50m, colocada</t>
  </si>
  <si>
    <t>- Para vão entre 25,00 e 30,00m acrescentar 40%</t>
  </si>
  <si>
    <t>Superestrutura de ponte ou viaduto, pré-fabricada, em concreto protendido, classe 45, para duas faixas de tráfego com 7,20m de pista de rolamento, com guarda-rodas, passeios e guarda-corpos, com largura total de 10,50m, sem capeamento, com vão entre 7,50 e 12,50m, colocada</t>
  </si>
  <si>
    <t>Superestrutura de ponte ou viaduto, pré-fabricada, em concreto protendido, classe 45, para duas faixas de tráfego de 3,60m e barreiras tipo DER-RJ, com largura total de 9,00m, sem capeamento, com vão entre 7,50 e 12,50m, colocada</t>
  </si>
  <si>
    <t>- Para vão entre 12,50 e 15,00m acrescentar 10%</t>
  </si>
  <si>
    <t>- Para vão entre 15,00 e 20,00m acrescentar 20%</t>
  </si>
  <si>
    <t>- Para vão entre 20,00 e 25,00m acrescentar 30%</t>
  </si>
  <si>
    <t>Superestrutura de ponte ou viaduto, pré-fabricada, em concreto protendido, classe 45, para duas faixas de tráfego de 3,60m e barreiras tipo DER-RJ, com largura total de 11,00m, sem capeamento, com vão entre 7,50 e 12,50m, colocada</t>
  </si>
  <si>
    <t>Superestrutura de ponte ou viaduto, pré-fabricada, em concreto protendido, classe 45, para duas faixas de tráfego de 3,60m, dois acostamentos de 2,50m e barreiras tipo DER-RJ, com largura total de 13,00m, sem capeamento, com vão entre 7,50 e 12,50m, colocada</t>
  </si>
  <si>
    <t>Superestrutura de passarela para pedestre, pré-fabricada, em concreto protendido, com 2,00m de largura útil e guarda-corpos metálicos, com vão entre 7,50 e 10,00m, colocada</t>
  </si>
  <si>
    <t>- Para vão entre 10,00 e15,00m acrescentar 20%</t>
  </si>
  <si>
    <t>- Para vão entre 15,00 e 22,50m acrescentar 30%</t>
  </si>
  <si>
    <t>- Para vão entre 22,50 e 25,00m acrescentar 35%</t>
  </si>
  <si>
    <t>Abrigo Pré-fabricado, para Parada de Ônibus</t>
  </si>
  <si>
    <t>Abrigo destinado a parada de ônibus, integralmente pré-fabricado em concreto protendido e/ou armado, com banco incorporado ao pilar e cobertura curva com área de projeção horizontal  de 8,00 m², nas dimensões de 4,00 x 2,00 m,  colocado</t>
  </si>
  <si>
    <t>Estrutura de Concreto Armado Pré-Fabricada, para Obras Prediais</t>
  </si>
  <si>
    <r>
      <t>Estrutura pré-fabricada em concreto armado / protendido, com fck</t>
    </r>
    <r>
      <rPr>
        <sz val="10"/>
        <color indexed="8"/>
        <rFont val="Symbol"/>
        <family val="1"/>
        <charset val="2"/>
      </rPr>
      <t>³</t>
    </r>
    <r>
      <rPr>
        <sz val="10"/>
        <color indexed="8"/>
        <rFont val="Times New Roman"/>
        <family val="1"/>
      </rPr>
      <t xml:space="preserve">30 MPa, para obras prediais até quatro pavimentos, com pilares, vigas principais e secundárias, lajes, patamares e rampas de acesso, considerando a CONFECÇÃO das peças, </t>
    </r>
    <r>
      <rPr>
        <b/>
        <sz val="10"/>
        <color indexed="8"/>
        <rFont val="Times New Roman"/>
        <family val="1"/>
      </rPr>
      <t>inclusive</t>
    </r>
    <r>
      <rPr>
        <sz val="10"/>
        <color indexed="8"/>
        <rFont val="Times New Roman"/>
        <family val="1"/>
      </rPr>
      <t xml:space="preserve"> o fornecimento dos materiais, </t>
    </r>
    <r>
      <rPr>
        <b/>
        <sz val="10"/>
        <color indexed="8"/>
        <rFont val="Times New Roman"/>
        <family val="1"/>
      </rPr>
      <t xml:space="preserve">exclusive </t>
    </r>
    <r>
      <rPr>
        <sz val="10"/>
        <color indexed="8"/>
        <rFont val="Times New Roman"/>
        <family val="1"/>
      </rPr>
      <t>o transporte das peças para o canteiro de obras e a MONTAGEM (vide item 11.060.0415)</t>
    </r>
  </si>
  <si>
    <r>
      <t xml:space="preserve">Idem item 11.060.0410, considerando a MONTAGEM, </t>
    </r>
    <r>
      <rPr>
        <b/>
        <sz val="10"/>
        <color indexed="8"/>
        <rFont val="Times New Roman"/>
        <family val="1"/>
      </rPr>
      <t>exclusive</t>
    </r>
    <r>
      <rPr>
        <sz val="10"/>
        <color indexed="8"/>
        <rFont val="Times New Roman"/>
        <family val="1"/>
      </rPr>
      <t xml:space="preserve">  a confecção das peças (vide item 11.060.0410)</t>
    </r>
  </si>
  <si>
    <t>Muro de Arrimo Celular</t>
  </si>
  <si>
    <r>
      <t xml:space="preserve">Muro de arrimo celular, de peças pré-moldadas de concreto, compreendendo:  confecção das peças, montagem e compactação do solo de enchimento. O custo inclui todos os materiais necessários, </t>
    </r>
    <r>
      <rPr>
        <b/>
        <sz val="10"/>
        <color indexed="8"/>
        <rFont val="Times New Roman"/>
        <family val="1"/>
      </rPr>
      <t>exclusive</t>
    </r>
    <r>
      <rPr>
        <sz val="10"/>
        <color indexed="8"/>
        <rFont val="Times New Roman"/>
        <family val="1"/>
      </rPr>
      <t xml:space="preserve"> formas</t>
    </r>
  </si>
  <si>
    <r>
      <t xml:space="preserve">Idem item 11.061.0001, </t>
    </r>
    <r>
      <rPr>
        <b/>
        <sz val="10"/>
        <color indexed="8"/>
        <rFont val="Times New Roman"/>
        <family val="1"/>
      </rPr>
      <t>exclusive</t>
    </r>
    <r>
      <rPr>
        <sz val="10"/>
        <color indexed="8"/>
        <rFont val="Times New Roman"/>
        <family val="1"/>
      </rPr>
      <t xml:space="preserve"> materiais e formas</t>
    </r>
  </si>
  <si>
    <t>Recuperação e Reconstituição de Armadura e Estrutura de Concreto e Juntas de Dilatação</t>
  </si>
  <si>
    <r>
      <t xml:space="preserve">Reconstituição de estruturas metálicas leves, medidas por kg de aço necessário (chapas, perfis, etc), </t>
    </r>
    <r>
      <rPr>
        <b/>
        <sz val="10"/>
        <color indexed="8"/>
        <rFont val="Times New Roman"/>
        <family val="1"/>
      </rPr>
      <t>inclusive</t>
    </r>
    <r>
      <rPr>
        <sz val="10"/>
        <color indexed="8"/>
        <rFont val="Times New Roman"/>
        <family val="1"/>
      </rPr>
      <t xml:space="preserve"> fornecimento dos materiais e pintura em tinta a base de epóxi</t>
    </r>
  </si>
  <si>
    <r>
      <t xml:space="preserve">Recuperação de juntas de dilatação de obras de contenção até 2,00m de abertura com proteção, até profundidade de 1,00m, </t>
    </r>
    <r>
      <rPr>
        <b/>
        <sz val="10"/>
        <color indexed="8"/>
        <rFont val="Times New Roman"/>
        <family val="1"/>
      </rPr>
      <t xml:space="preserve">exclusive </t>
    </r>
    <r>
      <rPr>
        <sz val="10"/>
        <color indexed="8"/>
        <rFont val="Times New Roman"/>
        <family val="1"/>
      </rPr>
      <t>andaime e recuperação estrutural das faces laterais da junta</t>
    </r>
  </si>
  <si>
    <r>
      <t xml:space="preserve">Recuperação de armaduras em estrutura de concreto, por meio de solda a quente, </t>
    </r>
    <r>
      <rPr>
        <b/>
        <sz val="10"/>
        <color indexed="8"/>
        <rFont val="Times New Roman"/>
        <family val="1"/>
      </rPr>
      <t>inclusive</t>
    </r>
    <r>
      <rPr>
        <sz val="10"/>
        <color indexed="8"/>
        <rFont val="Times New Roman"/>
        <family val="1"/>
      </rPr>
      <t xml:space="preserve"> fornecimento, corte, dobragem e colocação</t>
    </r>
  </si>
  <si>
    <t>Idem item 11.090.0500, sendo a recuperação por meio de solda a frio</t>
  </si>
  <si>
    <t>Quando se tratar de remoção de camada de concreto visando a exposição da armadura, e ainda, a limpeza e aplicação de resina epóxi na peça, verificar as famílias 05.001, 07.150 e 07.160, considerando a natureza dos serviços</t>
  </si>
  <si>
    <r>
      <t xml:space="preserve">Recuperação de ferragem em estrutura de concreto, sem utilização de solda, </t>
    </r>
    <r>
      <rPr>
        <b/>
        <sz val="10"/>
        <color indexed="8"/>
        <rFont val="Times New Roman"/>
        <family val="1"/>
      </rPr>
      <t>inclusive</t>
    </r>
    <r>
      <rPr>
        <sz val="10"/>
        <color indexed="8"/>
        <rFont val="Times New Roman"/>
        <family val="1"/>
      </rPr>
      <t xml:space="preserve"> fornecimento, corte, dobragem e colocação</t>
    </r>
  </si>
  <si>
    <t>Idem nota do item 11.090.0505</t>
  </si>
  <si>
    <r>
      <t xml:space="preserve">Aplicação com Air Less de inibidor de corrosão, em estrutura de concreto armado nos serviços de recuperação estrutural, </t>
    </r>
    <r>
      <rPr>
        <b/>
        <sz val="10"/>
        <color indexed="8"/>
        <rFont val="Times New Roman"/>
        <family val="1"/>
      </rPr>
      <t xml:space="preserve">exclusive </t>
    </r>
    <r>
      <rPr>
        <sz val="10"/>
        <color indexed="8"/>
        <rFont val="Times New Roman"/>
        <family val="1"/>
      </rPr>
      <t>limpeza da estrutura</t>
    </r>
  </si>
  <si>
    <r>
      <t xml:space="preserve">Reforço estrutural composto de manta  de fibra de carbono com espessura de 0,165mm, </t>
    </r>
    <r>
      <rPr>
        <b/>
        <sz val="10"/>
        <color indexed="8"/>
        <rFont val="Times New Roman"/>
        <family val="1"/>
      </rPr>
      <t xml:space="preserve">inclusive </t>
    </r>
    <r>
      <rPr>
        <sz val="10"/>
        <color indexed="8"/>
        <rFont val="Times New Roman"/>
        <family val="1"/>
      </rPr>
      <t>lixamento da superfície, regularização por enchimento aleatório e aplicação de adesivo epóxi para fixação e suturação das fibras de carbono</t>
    </r>
  </si>
  <si>
    <r>
      <t xml:space="preserve">Reforço estrutural com lâmina de fibra de carbono, largura de 50mm e espessura de 1,20mm, </t>
    </r>
    <r>
      <rPr>
        <b/>
        <sz val="10"/>
        <color indexed="8"/>
        <rFont val="Times New Roman"/>
        <family val="1"/>
      </rPr>
      <t xml:space="preserve">inclusive </t>
    </r>
    <r>
      <rPr>
        <sz val="10"/>
        <color indexed="8"/>
        <rFont val="Times New Roman"/>
        <family val="1"/>
      </rPr>
      <t>lixamento da superfície, regularização por enchimento  aleatório e aplicação de adesivo epóxi para fixação e saturação das fibras de carbono</t>
    </r>
  </si>
  <si>
    <t>Tratamento de armadura de ferro em estrutura de concreto armado com argamassa cimentícia pré-dosada, polimérica, bicomponente, inibidor de corrosão</t>
  </si>
  <si>
    <t>Recuperação de estrutura, cavidades e arestas em concreto armado, com argamassa tixotrópica polimérica de alto desempenho com espessura até 3cm</t>
  </si>
  <si>
    <r>
      <t>Recomposição de capeamento de concreto e pequenas espessuras em serviços de recuperação estrutural, com argamassa de cimento e areia no traço 1:3 aditivada com resina acrílica na proporção 50m</t>
    </r>
    <r>
      <rPr>
        <sz val="10"/>
        <color indexed="8"/>
        <rFont val="MT Extra"/>
        <family val="1"/>
        <charset val="2"/>
      </rPr>
      <t>l</t>
    </r>
    <r>
      <rPr>
        <sz val="10"/>
        <color indexed="8"/>
        <rFont val="Times New Roman"/>
        <family val="1"/>
      </rPr>
      <t>/ m³ de argamassa e sílica ativa na proporção de 5% a 10% de cimento</t>
    </r>
  </si>
  <si>
    <r>
      <t xml:space="preserve">Recomposição de camada de capeamento de concreto de pequenas espessuras em serviços de recuperação estrutural, </t>
    </r>
    <r>
      <rPr>
        <b/>
        <sz val="10"/>
        <color indexed="8"/>
        <rFont val="Times New Roman"/>
        <family val="1"/>
      </rPr>
      <t xml:space="preserve">exclusive </t>
    </r>
    <r>
      <rPr>
        <sz val="10"/>
        <color indexed="8"/>
        <rFont val="Times New Roman"/>
        <family val="1"/>
      </rPr>
      <t>o material</t>
    </r>
  </si>
  <si>
    <t>Estucamento de concreto aparente sendo a argamassa de cimento, cal e areia fina no traço 1:3:5, com espessura de 2mm, sobre superfície limpa</t>
  </si>
  <si>
    <t>Macaqueamento de Estrutura</t>
  </si>
  <si>
    <t>Macaqueamento para troca de aparelho de apoio com utilização de macaco pistão, capacidade de 100t</t>
  </si>
  <si>
    <t>Verificação da Carga Residual em Ancoragens</t>
  </si>
  <si>
    <r>
      <t xml:space="preserve">Verificação de carga residual em ancoragens de até 60t de carga máxima de ensaio, </t>
    </r>
    <r>
      <rPr>
        <b/>
        <sz val="10"/>
        <color indexed="8"/>
        <rFont val="Times New Roman"/>
        <family val="1"/>
      </rPr>
      <t xml:space="preserve">inclusive </t>
    </r>
    <r>
      <rPr>
        <sz val="10"/>
        <color indexed="8"/>
        <rFont val="Times New Roman"/>
        <family val="1"/>
      </rPr>
      <t xml:space="preserve">fornecimento de equipamentos hidráulicos (macaco e bomba), recuperação com pintura anticorrosiva das ancoragens e reprotensão, limpeza com escova de aço, </t>
    </r>
    <r>
      <rPr>
        <b/>
        <sz val="10"/>
        <color indexed="8"/>
        <rFont val="Times New Roman"/>
        <family val="1"/>
      </rPr>
      <t xml:space="preserve">exclusive </t>
    </r>
    <r>
      <rPr>
        <sz val="10"/>
        <color indexed="8"/>
        <rFont val="Times New Roman"/>
        <family val="1"/>
      </rPr>
      <t>andaime e caixa de proteção das cabeças dos tirantes</t>
    </r>
  </si>
  <si>
    <t>CATEGORIA 12</t>
  </si>
  <si>
    <t xml:space="preserve">Alvenarias e </t>
  </si>
  <si>
    <t>Vide forros e revestimentos de Drywall na família 13.196 e paredes “verde” na 13.180</t>
  </si>
  <si>
    <t>Alvenaria de Pedra (Fundações)</t>
  </si>
  <si>
    <t>Fundações de alvenaria de pedra, com argamassa de cimento, saibro e areia, no traço 1:2:3, tendo 0,60 a 0,80m de largura</t>
  </si>
  <si>
    <t>Idem item 12.001.0010, tendo 0,35 a 0,45m de largura</t>
  </si>
  <si>
    <t>Alvenaria de Pedra (Paredes)</t>
  </si>
  <si>
    <t>Alvenaria de pedra em elevação, de uma face, feita com blocos de dimensões aproximadas de 30 x 30 x 30 a 40 x 40 x 40cm, assentes com argamassa de cimento, saibro e areia, no traço 1:2:3, juntas simples, tendo altura até 1,50m</t>
  </si>
  <si>
    <t>Idem item 12.001.0020, tendo altura até 2,00m</t>
  </si>
  <si>
    <t>Idem item 12.001.0020, tendo altura até 2,50m</t>
  </si>
  <si>
    <t>Idem item 12.001.0020, tendo altura até 3,00m</t>
  </si>
  <si>
    <t>Juntas reentrantes, em alvenaria de pedra, como em 12.001.0020, feitas com argamassa de cimento, cal e areia fina, no traço 1:3:5</t>
  </si>
  <si>
    <t>Juntas em relevo, em alvenaria de pedra, como em 12.001.0020, feitas com argamassa de cimento, cal e areia fina, no traço 1:3:5</t>
  </si>
  <si>
    <t>Alvenaria de pedra seca, em elevação, de uma face, feita com blocos de dimensões aproximadas de 30 x 30 x 30 a 40 x 40 x 40cm, até 1,50m de altura</t>
  </si>
  <si>
    <t>Idem item 12.001.0070, sendo 2 faces</t>
  </si>
  <si>
    <t>Alvenaria de pedra em elevação, de uma face, feita com blocos de pedra de mão, assentes com argamassa de cimento, saibro e areia, no traço 1:2:3, tendo altura até 1,50m, sendo a espessura até 0,35m</t>
  </si>
  <si>
    <t>Idem item 12.001.0090, tendo altura até 3,00m</t>
  </si>
  <si>
    <t>Idem item 12.001.0090, sendo 2 faces</t>
  </si>
  <si>
    <t>Idem item 12.001.0095, sendo 2 faces</t>
  </si>
  <si>
    <t>Juntas reentrantes em alvenaria de pedra de mão, feitas com argamassa de cimento, cal e areia fina, no traço 1:3:5</t>
  </si>
  <si>
    <t>Alvenaria de Tijolos Cerâmicos Maciços</t>
  </si>
  <si>
    <t>Alvenaria de tijolos maciços 7 x 10 x 20cm, com argamassa de cimento e saibro, no traço 1:6, até 3,00m de altura</t>
  </si>
  <si>
    <t>Idem item 12.002.0010, tendo altura até 1,50m</t>
  </si>
  <si>
    <t>Alvenaria de tijolos maciços 7 x 10 x 20cm, com argamassa de cimento e saibro, no traço 1:6, em paredes de uma vez (0,20m), de superfície corrida, até 3,00m de altura e medida pela área real</t>
  </si>
  <si>
    <t>Idem item 12.002.0015, tendo altura até 1,50m</t>
  </si>
  <si>
    <t>Idem item 12.002.0015, em paredes com vãos ou arestas</t>
  </si>
  <si>
    <t>Idem item 12.002.0015, em paredes corridas, de 3,00 a 4,50m de altura</t>
  </si>
  <si>
    <t>Idem item 12.002.0015, em paredes com vãos ou arestas, de 3,00 a 4,50m de altura</t>
  </si>
  <si>
    <t>Alvenaria de tijolos maciços 7 x 10 x 20cm, com argamassa de cimento e saibro, no traço 1:6, em paredes de meia vez (0,10m), de superfície corrida, até 3,00m de altura e medida pela área real</t>
  </si>
  <si>
    <t>Idem item 12.002.0035, tendo altura até 1,50m</t>
  </si>
  <si>
    <t>Idem item 12.002.0035, em paredes com vãos ou arestas</t>
  </si>
  <si>
    <t>Idem item 12.002.0035, em paredes de superfície corrida, de 3,00 a 4,50m de altura</t>
  </si>
  <si>
    <t>Idem item 12.002.0035, em paredes com vãos ou arestas, de 3,00 a 4,50m de altura</t>
  </si>
  <si>
    <t>Alvenaria para Caixas Enterradas (Tijolos Cerâmicos)</t>
  </si>
  <si>
    <t>Para caixas em bloco de concreto vide familia 12.005</t>
  </si>
  <si>
    <t>Alvenaria para caixas enterradas, até 0,80m de profundidade, de tijolos maciços 7 x 10 x 20cm, assentes com argamassa de cimento, saibro e areia, no traço 1:2:2, em paredes de meia vez (0,10m)</t>
  </si>
  <si>
    <t>Idem item 12.002.0060, sendo paredes de uma vez (0,20m)</t>
  </si>
  <si>
    <t>Idem item 12.002.0060, sendo a profundidade de 0,80 a 1,60m e paredes de uma vez (0,20m)</t>
  </si>
  <si>
    <t>Aperto de Alvenaria com Tijolos Maciços</t>
  </si>
  <si>
    <t>Aperto de alvenaria sob vigas ou tetos, executada com tijolos maciços de 7 x 10 x 20cm inclinados, assentes com argamassa de cimento e saibro, traço 1:6, em paredes de uma vez (0,20m)</t>
  </si>
  <si>
    <t>Idem item 12.002.0080, em paredes de meia vez (0,10m)</t>
  </si>
  <si>
    <t>Aperto de Alvenaria com Argila Expandida</t>
  </si>
  <si>
    <t>Aperto de alvenaria, sob vigas ou tetos, executado com argila expandida</t>
  </si>
  <si>
    <t>Alvenaria de Tijolos Cerâmicos Furados – Argamassa de Cimento e Areia</t>
  </si>
  <si>
    <t>Alvenaria de tijolos cerâmicos furados 10 x 20 x 20cm, assentes com argamassa de cimento e saibro, no traço 1:8, em paredes de uma vez (0,20m), de superfície corrida, até 3,00m de altura e medida pela área real</t>
  </si>
  <si>
    <t>Idem item 12.003.0055, tendo altura até 1,50m</t>
  </si>
  <si>
    <t>Idem item 12.003.0055, em paredes com vãos ou arestas</t>
  </si>
  <si>
    <t>Idem item 12.003.0055, em paredes de superfície corrida, de 3,00 a 4,50m de altura</t>
  </si>
  <si>
    <t>Idem item 12.003.0055, em paredes com vãos ou arestas, de 3,00 a 4,50m de altura</t>
  </si>
  <si>
    <t>Alvenaria de tijolos cerâmicos furados 10 x 20 x 20cm, assentes com argamassa de cimento e saibro, no traço 1:8, em paredes de meia vez (0,10m), de superfície corrida, até 3,00m de altura e medida pela área real</t>
  </si>
  <si>
    <t>Idem item 12.003.0075, tendo a altura até 1,50m</t>
  </si>
  <si>
    <t>Idem item 12.003.0075, em paredes com vãos ou arestas</t>
  </si>
  <si>
    <t>Idem item 12.003.0075, em paredes de superfície corrida, de 3,00 a 4,50m de altura</t>
  </si>
  <si>
    <t>Idem item 12.003.0075, em paredes com vãos ou arestas, de 3,00 a 4,50m de altura</t>
  </si>
  <si>
    <t>Alvenaria de tijolos cerâmicos furados 10 x 20 x 30cm, complementada com 20% de tijolos de 10 x 20 x 20cm, assentes com argamassa de cimento e saibro, no traço 1:8, em paredes de uma vez (0,20m), de superfície corrida, até 3,00m de altura e medida pela área real</t>
  </si>
  <si>
    <t>Idem item 12.003.0095, tendo a altura até 1,50m</t>
  </si>
  <si>
    <t>Idem item 12.003.0095, em paredes com vãos ou arestas</t>
  </si>
  <si>
    <t>Idem item 12.003.0095, em paredes de superfície corrida, de 3,00 a 4,50m de altura</t>
  </si>
  <si>
    <t>Idem item 12.003.0095, em paredes com vãos ou arestas, de 3,00 a 4,50m de altura</t>
  </si>
  <si>
    <t>Alvenaria de tijolos cerâmicos furados 10 x 20 x 30cm, complementada com 6% de tijolos de 10 x 20 x 20cm, assentes com argamassa de cimento e saibro, no traço 1:8, em paredes de meia vez (0,10m), de superfície corrida, até 3,00m de altura e medida pela área real</t>
  </si>
  <si>
    <t>Idem item 12.003.0115, tendo a altura até 1,50m</t>
  </si>
  <si>
    <t>Idem item 12.003.0115, em paredes com vãos ou arestas</t>
  </si>
  <si>
    <t>Idem item 12.003.0115, em paredes de superfície corrida, de 3,00 a 4,50m de altura</t>
  </si>
  <si>
    <t>Idem item 12.003.0115, em paredes com vãos ou arestas, de 3,00 a 4,50m de altura</t>
  </si>
  <si>
    <t>Alvenaria de Tijolos Cerâmicos Furados – Cal Hidratada Aditivada</t>
  </si>
  <si>
    <t>Alvenaria de tijolos cerâmicos furados 10 x 20 x 20cm, assentes com argamassa de cimento, cal hidratada aditivada e areia, no traço 1:1:8, em paredes de uma vez (0,20m), de superfície corrida, até 3,00m de altura e medida pela área real</t>
  </si>
  <si>
    <t>Idem item 12.003.0155, tendo altura até 1,50m</t>
  </si>
  <si>
    <t>Idem item 12.003.0155, em paredes com vãos ou arestas</t>
  </si>
  <si>
    <t>Idem item 12.003.0155, em paredes de superfície corrida, de 3,00 a 4,50m de altura</t>
  </si>
  <si>
    <t>Idem item 12.003.0155, em paredes com vãos ou arestas, de 3,00 a 4,50m de altura</t>
  </si>
  <si>
    <t>Alvenaria de tijolos cerâmicos furados 10 x 20 x 20cm, assentes com argamassa de cimento, cal hidratada aditivada e areia, no traço 1:1:8, em paredes de meia vez (0,10m), de superfície corrida, até 3,00m de altura e medida pela área real</t>
  </si>
  <si>
    <t>Idem item 12.003.0180, tendo a altura até 1,50m</t>
  </si>
  <si>
    <t>Idem item 12.003.0180, em paredes com vãos ou arestas</t>
  </si>
  <si>
    <t>Idem item 12.003.0180, em paredes de superfície corrida, de 3,00 a 4,50m de altura</t>
  </si>
  <si>
    <t>Idem item 12.003.0180, em paredes com vãos ou arestas, de 3,00 a 4,50m de altura</t>
  </si>
  <si>
    <t>Alvenaria de tijolos cerâmicos furados 10 x 20 x 30cm, complementada com 20% de tijolos de 10 x 20 x 20cm, assentes com argamassa de cimento, cal hidratada aditivada e areia, no traço 1:1:8,em paredes de uma vez (0,20m), de superfície corrida, até 3,00m de altura e medida pela área real</t>
  </si>
  <si>
    <t>Idem item 12.003.0205, tendo a altura até 1,50m</t>
  </si>
  <si>
    <t>Idem item 12.003.0205, em paredes com vãos ou arestas</t>
  </si>
  <si>
    <t>Idem item 12.003.0205, em paredes de superfície corrida, de 3,00 a 4,50m de altura</t>
  </si>
  <si>
    <t>Idem item 12.003.0205, em paredes com vãos ou arestas, de 3,00 a 4,50m de altura</t>
  </si>
  <si>
    <t>Alvenaria de tijolos cerâmicos furados 10 x 20 x 30cm, complementada com 6% de tijolos de 10 x 20 x 20cm, assentes com argamassa de cimento, cal hidratada aditivada e areia, no traço 1:1:8, em paredes de meia vez (0,10m), de superfície corrida, até 3,00m de altura e medida pela área real</t>
  </si>
  <si>
    <t>Idem item 12.003.0230, tendo a altura até 1,50m</t>
  </si>
  <si>
    <t>Idem item 12.003.0230, em paredes com vãos ou arestas</t>
  </si>
  <si>
    <t>Idem item 12.003.0230, em paredes de superfície corrida, de 3,00 a 4,50m de altura</t>
  </si>
  <si>
    <t>Idem item 12.003.0230 em paredes com vãos ou arestas, de 3,00 a 4,50m de altura</t>
  </si>
  <si>
    <t>Alvenaria de Tijolos Refratários</t>
  </si>
  <si>
    <t>Alvenaria de 10cm de espessura em tijolos refratários aparentes 7 x 10 x 20cm, assentes com argamassa de cimento e saibro, no traço 1:6, em paredes com vãos ou arestas e medida pela área real</t>
  </si>
  <si>
    <t>Alvenaria de Blocos de Concreto – Argamassa de Cimento e Areia</t>
  </si>
  <si>
    <t>Alvenaria de blocos de concreto 10 x 20 x 40cm, assentes com argamassa de cimento e areia, no traço 1:8, em paredes de 0,10m de espessura, de superfície corrida, até 3,00m de altura e medida pela área real</t>
  </si>
  <si>
    <t>Idem item 12.005.0010, em paredes com vãos ou arestas</t>
  </si>
  <si>
    <t>Idem item 12.005.0010, em paredes de superfície corrida, de 3,00 a 4,50m de altura</t>
  </si>
  <si>
    <t>Idem item 12.005.0010, em paredes com vãos ou arestas, de 3,00 a 4,50m de altura</t>
  </si>
  <si>
    <t>Alvenaria de blocos de concreto 15 x 20 x 40cm, assentes com argamassa de cimento e areia, no traço 1:8, em paredes de 0,15m de espessura, de superfície corrida, até 3,00m de altura e medida pela área real</t>
  </si>
  <si>
    <t>Idem item 12.005.0030, em paredes com vãos ou arestas</t>
  </si>
  <si>
    <t>Idem item 12.005.0030, em paredes de superfície corrida, de 3,00 a 4,50m de altura</t>
  </si>
  <si>
    <t>Idem item 12.005.0030, em paredes com vãos ou arestas, de 3,00 a 4,50m de altura</t>
  </si>
  <si>
    <t>Alvenaria de blocos de concreto 20 x 20 x 40cm, assentes com argamassa de cimento e areia, no traço 1:6, em paredes de 0,20m de espessura, de superfície corrida, até 3,00m de altura e medida pela área real</t>
  </si>
  <si>
    <t>Idem item 12.005.0080, em paredes com vãos ou arestas</t>
  </si>
  <si>
    <t>Idem item 12.005.0080, em paredes de superfície corrida, de 3,00 a 4,50m de altura</t>
  </si>
  <si>
    <t>Idem item 12.005.0080, em paredes com vãos ou arestas, de 3,00 a 4,50m de altura</t>
  </si>
  <si>
    <t>Alvenaria de Blocos de Concreto – Cal Hidratada Aditivada</t>
  </si>
  <si>
    <t>Alvenaria de blocos de concreto 10 x 20 x 40cm, assentes com argamassa de cimento, cal hidratada aditivada e areia, no traço 1:1:10, em paredes de 0,10m de espessura, de superfície corrida, até 3,00m de altura e medida pela área real</t>
  </si>
  <si>
    <t>Idem item 12.005.0100, em paredes com vãos ou arestas</t>
  </si>
  <si>
    <t>Idem item 12.005.0100, sendo de 3,00 à 4,50m de altura</t>
  </si>
  <si>
    <t>Idem item 12.005.0100, em paredes com vãos ou arestas, de 3,00 a 4,50m de altura</t>
  </si>
  <si>
    <t>Alvenaria de blocos de concreto 15 x 20 x 40cm, assentes com argamassa de cimento, cal hidratada aditivada e areia, no traço 1:1:10, em paredes de 0,15m de espessura, de superfície corrida, até 3,00m de altura e medida pela área real</t>
  </si>
  <si>
    <t>Idem item 12.005.0110, em paredes com vãos ou arestas</t>
  </si>
  <si>
    <t>Idem item 12.005.0110, sendo de 3,00 à 4,50m de altura</t>
  </si>
  <si>
    <t>Idem item 12.005.0110, em paredes com vãos ou arestas, de 3,00 a 4,50m de altura</t>
  </si>
  <si>
    <t>Alvenaria de blocos de concreto 20 x 20 x 40cm, assentes com argamassa de cimento, cal hidratada aditivada e areia, no traço 1:1:10, em paredes de 0,20m de espessura, de superfície corrida, até 3,00m de altura e medida pela área real</t>
  </si>
  <si>
    <t>Idem item 12.005.0120, em paredes com vãos ou arestas</t>
  </si>
  <si>
    <t>Idem item 12.005.0120, sendo de 3,00 a 4,50m de altura</t>
  </si>
  <si>
    <t>Idem item 12.005.0120, em paredes com vãos ou arestas, de 3,00 a 4,50m de altura</t>
  </si>
  <si>
    <t>Alvenaria para Caixas Enterradas (Blocos de Concreto)</t>
  </si>
  <si>
    <t>Alvenaria para caixas enterradas, até 0,80m de profundidade, com blocos de concreto de 10 x 20 x 40cm, com argamassa de cimento e areia, no traço 1:4 e concreto 20MPa, para preenchimento dos furos dos mesmos, em paredes de meia vez (0,10m)</t>
  </si>
  <si>
    <t>Idem item 12.005.0130, sendo blocos de 20 x 20 x 40cm, profundidade até 1,60m, em paredes de uma vez (0,20m)</t>
  </si>
  <si>
    <t>Idem item 12.005.0135, para profundidade até 3,00m</t>
  </si>
  <si>
    <t>Alvenaria de Blocos de Concreto Estrutural – Argamassa de Cimento e Areia</t>
  </si>
  <si>
    <t>Alvenaria de blocos de concreto estrutural 15 x 20 x 40cm, assentes com argamassa de cimento e areia, no traço 1:8, em paredes de 0,15m de espessura, de superfície corrida até 3,00m de altura e medida pela área real</t>
  </si>
  <si>
    <t>Idem item 12.005.0160, em paredes com vãos ou arestas</t>
  </si>
  <si>
    <t>Idem item 12.005.0160, em paredes de superfície corrida de 3,00 até 4,50m</t>
  </si>
  <si>
    <t>Idem item 12.005.0160, em paredes com vãos ou arestas de 3,00 a 4,50m de altura</t>
  </si>
  <si>
    <t>Alvenaria de Blocos de Concreto Estrutural – Cal Hidratada Aditivada</t>
  </si>
  <si>
    <t>Alvenaria de blocos de concreto estrutural 15 x 20 x 40cm, assentes com argamassa de cimento, cal hidratada aditivada e areia, no traço 1:1:8, em paredes de 15cm de espessura, de superfície corrida até 3,00m de altura e medida pela área real</t>
  </si>
  <si>
    <t>Idem item 12.005.0185, em paredes com vãos ou arestas</t>
  </si>
  <si>
    <t>Idem item 12.005.0185, em paredes de superfície corrida de 3,00 a 4,50m de altura</t>
  </si>
  <si>
    <t>Idem item 12.005.0185, em paredes com vãos ou arestas de 3,00 a 4,50m de altura</t>
  </si>
  <si>
    <t>Paredes de Blocos Vazados</t>
  </si>
  <si>
    <t>Parede de blocos cerâmicos vazados (cobogó), de 10 x 10 x 10cm, assentes com argamassa de cimento e areia, no traço 1:4, levando um vergalhão de 4,2mm em cada junta horizontal, preso nas extremidades à estrutura ou alvenaria existente</t>
  </si>
  <si>
    <t>Parede de blocos vazados (cobogó), de cimento e areia, com peso de 4,6kg, 29x29x6cm, assentes como em 12.006.0010</t>
  </si>
  <si>
    <t>Idem item 12.007.0015, pesando 9,6kg, 39 x 39 x 7cm</t>
  </si>
  <si>
    <t>Idem item 12.007.0015, pesando 4kg, 29 x 29 x 10cm</t>
  </si>
  <si>
    <t>Idem item 12.007.0015, pesando 6,2kg, 39 x 21,5 x 15cm</t>
  </si>
  <si>
    <t>Idem item 12.007.0015, pesando 2,9kg, 40 x 10 x 10cm</t>
  </si>
  <si>
    <t>Idem item 12.007.0015, pesando 11,2kg, 33 x 33 x 10cm</t>
  </si>
  <si>
    <t>Parede de blocos vazados (cobogó), em placas de concreto 50 x 50 x 5cm, furos quadrados, assentes como 12.006.0010</t>
  </si>
  <si>
    <t>Idem item 12.008.0015, medindo 45 x 60 x 8cm</t>
  </si>
  <si>
    <t>Paredes de Blocos de Vidro</t>
  </si>
  <si>
    <t>Parede de blocos de vidro nacional, tipo veneziana,medindo 20 x 10 x 8cm, com argamassa de cimento, cal e areia fina, no traço 1:3:5</t>
  </si>
  <si>
    <t>Idem item 12.009.0001, medindo 20 x 10 x 10cm</t>
  </si>
  <si>
    <t>Idem item 12.009.0001, medindo 20 x 20 x 6cm</t>
  </si>
  <si>
    <t>Parede de blocos de vidro nacional canelado 20 x 20 x 10cm, com argamassa de cimento, cal e areia fina, no traço 1:3:5</t>
  </si>
  <si>
    <t>Alvenaria de Blocos de Concreto Celular</t>
  </si>
  <si>
    <t>Alvenaria de blocos de concreto celular, medindo 10 x 30 x 60cm, assentes com argamassa de cimento, cal hidratada e areia, no traço 1:2:9, em paredes de 10cm de espessura e medida pela área real</t>
  </si>
  <si>
    <t>Idem item 12.010.0010, medindo 20 x 30 x 60cm, em paredes de 20cm de espessura</t>
  </si>
  <si>
    <t>Idem item 12.010.0010, medindo 15 x 30 x 60cm, em paredes de 15cm de espessura</t>
  </si>
  <si>
    <t>Alvenaria Tijolo Ecológico</t>
  </si>
  <si>
    <r>
      <t xml:space="preserve">Alvenaria em tijolo maciço ecológico (solo-cimento) medindo 15 x 30 x 7,5cm, em paredes de 15cm, estruturada com barras de aço CA-50, cola , rejunte e grout no entorno dos vãos,vergas blocos e calhas, </t>
    </r>
    <r>
      <rPr>
        <b/>
        <sz val="10"/>
        <color indexed="8"/>
        <rFont val="Times New Roman"/>
        <family val="1"/>
      </rPr>
      <t>exclusive</t>
    </r>
    <r>
      <rPr>
        <sz val="10"/>
        <color indexed="8"/>
        <rFont val="Times New Roman"/>
        <family val="1"/>
      </rPr>
      <t xml:space="preserve"> cinta de amarração e alicerce</t>
    </r>
  </si>
  <si>
    <t>Idem item 12.011.0001, medindo (12,5 x 25 x 6,25)cm, em paredes de 12,5cm</t>
  </si>
  <si>
    <t>Parede Divisória de 15mm</t>
  </si>
  <si>
    <r>
      <t xml:space="preserve">Parede divisória em painel cego, de chapa de fibra de madeira de densidade média, tipo MDF, de 15mm de espessura, armada sobre tarugamento de sarrafo, </t>
    </r>
    <r>
      <rPr>
        <b/>
        <sz val="10"/>
        <color indexed="8"/>
        <rFont val="Times New Roman"/>
        <family val="1"/>
      </rPr>
      <t>inclusive</t>
    </r>
    <r>
      <rPr>
        <sz val="10"/>
        <color indexed="8"/>
        <rFont val="Times New Roman"/>
        <family val="1"/>
      </rPr>
      <t xml:space="preserve"> mata-juntas, medida pela área real, fazendo as portas parte do conjunto, </t>
    </r>
    <r>
      <rPr>
        <b/>
        <sz val="10"/>
        <color indexed="8"/>
        <rFont val="Times New Roman"/>
        <family val="1"/>
      </rPr>
      <t>exclusive</t>
    </r>
    <r>
      <rPr>
        <sz val="10"/>
        <color indexed="8"/>
        <rFont val="Times New Roman"/>
        <family val="1"/>
      </rPr>
      <t xml:space="preserve"> suas ferragens e pintura</t>
    </r>
  </si>
  <si>
    <r>
      <t>Idem item 12.012.0001, sendo a parede divisória constituida em painel e vidro de 4mm (</t>
    </r>
    <r>
      <rPr>
        <b/>
        <sz val="10"/>
        <color indexed="8"/>
        <rFont val="Times New Roman"/>
        <family val="1"/>
      </rPr>
      <t xml:space="preserve">inclusive </t>
    </r>
    <r>
      <rPr>
        <sz val="10"/>
        <color indexed="8"/>
        <rFont val="Times New Roman"/>
        <family val="1"/>
      </rPr>
      <t>este) na parte superior</t>
    </r>
  </si>
  <si>
    <t>Parede Divisória de 35mm - tipo Folhas de Portas</t>
  </si>
  <si>
    <r>
      <t xml:space="preserve">Parede divisória em módulos tipo folha de porta de compensado, folheado nas 2 faces, de 60, 70 ou 80 x 210cm, espessura de 35mm, montantes em aço naval, </t>
    </r>
    <r>
      <rPr>
        <b/>
        <sz val="10"/>
        <color indexed="8"/>
        <rFont val="Times New Roman"/>
        <family val="1"/>
      </rPr>
      <t>inclusive</t>
    </r>
    <r>
      <rPr>
        <sz val="10"/>
        <color indexed="8"/>
        <rFont val="Times New Roman"/>
        <family val="1"/>
      </rPr>
      <t xml:space="preserve"> portas, </t>
    </r>
    <r>
      <rPr>
        <b/>
        <sz val="10"/>
        <color indexed="8"/>
        <rFont val="Times New Roman"/>
        <family val="1"/>
      </rPr>
      <t>exclusive</t>
    </r>
    <r>
      <rPr>
        <sz val="10"/>
        <color indexed="8"/>
        <rFont val="Times New Roman"/>
        <family val="1"/>
      </rPr>
      <t xml:space="preserve"> ferragens e pintura. FORNECIMENTO e COLOCAÇÃO</t>
    </r>
  </si>
  <si>
    <t>Parede Divisória de 35mm Painel - Painel</t>
  </si>
  <si>
    <r>
      <t xml:space="preserve">Parede divisória com 35mm de espessura, constituída de painel cego de chapa de fibra de madeira prensada, revestida em laminado melamínico, com miolo em colméia, estruturado com montantes de perfil de alumínio anodizado natural, em “L’’, ‘‘T’’, ou ‘‘X’’, fazendo as portas parte do conjunto, </t>
    </r>
    <r>
      <rPr>
        <b/>
        <sz val="10"/>
        <color indexed="8"/>
        <rFont val="Times New Roman"/>
        <family val="1"/>
      </rPr>
      <t xml:space="preserve">exclusive </t>
    </r>
    <r>
      <rPr>
        <sz val="10"/>
        <color indexed="8"/>
        <rFont val="Times New Roman"/>
        <family val="1"/>
      </rPr>
      <t>suas ferragens</t>
    </r>
  </si>
  <si>
    <t>Idem item 12.015.0005, sendo os montantes de aço na cor preta</t>
  </si>
  <si>
    <t>Idem item 12.015.0005, sendo o miolo em lã de vidro</t>
  </si>
  <si>
    <t>Idem item 12.015.0010, sendo os montantes de aço na cor preta</t>
  </si>
  <si>
    <t>Idem item 12.015.0005, sendo revestida em chapa laminada (composta de celulose com resina, prensada em autoclave)</t>
  </si>
  <si>
    <t>Idem item 12.015.0015, sendo os montantes de aço na cor preta</t>
  </si>
  <si>
    <t>Idem item 12.015.0015, sendo o miolo em lã de vidro</t>
  </si>
  <si>
    <t>Idem item 12.015.0020, sendo os montantes de aço na cor preta</t>
  </si>
  <si>
    <t>Parede Divisória de 35mm Painel - Bandeira de Vidro</t>
  </si>
  <si>
    <r>
      <t>Parede divisória com 35mm de espessura, constituída de painel e vidro na parte superior (</t>
    </r>
    <r>
      <rPr>
        <b/>
        <sz val="10"/>
        <color indexed="8"/>
        <rFont val="Times New Roman"/>
        <family val="1"/>
      </rPr>
      <t>exclusive</t>
    </r>
    <r>
      <rPr>
        <sz val="10"/>
        <color indexed="8"/>
        <rFont val="Times New Roman"/>
        <family val="1"/>
      </rPr>
      <t xml:space="preserve"> este), sendo o painel de chapa de fibra de madeira prensada, revestida em  laminado melamínico, com miolo em colméia, estruturado com montantes de perfil de alumínio anodizado natural , em ‘‘L’’, “T” ou “X”, fazendo as portas parte do conjunto, </t>
    </r>
    <r>
      <rPr>
        <b/>
        <sz val="10"/>
        <color indexed="8"/>
        <rFont val="Times New Roman"/>
        <family val="1"/>
      </rPr>
      <t>exclusive</t>
    </r>
    <r>
      <rPr>
        <sz val="10"/>
        <color indexed="8"/>
        <rFont val="Times New Roman"/>
        <family val="1"/>
      </rPr>
      <t xml:space="preserve"> suas ferragens</t>
    </r>
  </si>
  <si>
    <t>Idem item 12.015.0030, sendo os montantes de aço na cor preta</t>
  </si>
  <si>
    <t>Idem item 12.015.0030, sendo o miolo em lã de vidro</t>
  </si>
  <si>
    <t>Idem item 12.015.0035, sendo os montantes de aço na cor preta</t>
  </si>
  <si>
    <t>Idem item 12.015.0030, sendo revestida em chapa laminada (composta de celulose com resina, prensada em autoclave)</t>
  </si>
  <si>
    <t>Idem item 12.015.0040, sendo os montantes de aço na cor preta</t>
  </si>
  <si>
    <t>Idem item 12.015.0040, sendo o miolo em lã de vidro</t>
  </si>
  <si>
    <t>Idem item 12.015.0045, sendo os montantes de aço na cor preta</t>
  </si>
  <si>
    <t>Parede Divisória de 35mm Painel - Vidro - Painel</t>
  </si>
  <si>
    <r>
      <t>Parede divisória com 35mm de espessura, constituída de painel cego até altura de 1,10m e acima de 2,10m, com vidro entre 1,10 e 2,10m (</t>
    </r>
    <r>
      <rPr>
        <b/>
        <sz val="10"/>
        <color indexed="8"/>
        <rFont val="Times New Roman"/>
        <family val="1"/>
      </rPr>
      <t>exclusive</t>
    </r>
    <r>
      <rPr>
        <sz val="10"/>
        <color indexed="8"/>
        <rFont val="Times New Roman"/>
        <family val="1"/>
      </rPr>
      <t xml:space="preserve"> este), revestida em laminado melamínico, com miolo em colméia, estruturado com montantes de perfil de alumínio anodizado natural, em “L”, “T” ou “X”, fazendo as portas parte do conjunto, </t>
    </r>
    <r>
      <rPr>
        <b/>
        <sz val="10"/>
        <color indexed="8"/>
        <rFont val="Times New Roman"/>
        <family val="1"/>
      </rPr>
      <t>exclusive</t>
    </r>
    <r>
      <rPr>
        <sz val="10"/>
        <color indexed="8"/>
        <rFont val="Times New Roman"/>
        <family val="1"/>
      </rPr>
      <t xml:space="preserve"> suas ferragens</t>
    </r>
  </si>
  <si>
    <t>Idem item 12.015.0060, sendo os montantes de aço na cor preta</t>
  </si>
  <si>
    <t>Idem item 12.015.0060, sendo o miolo em lã de vidro</t>
  </si>
  <si>
    <t>Idem item 12.015.0065, com montantes de aço na cor preta</t>
  </si>
  <si>
    <t>Idem item 12.015.0060, sendo revestida em chapa laminada (composta de celulose com resina, prensada em autoclave)</t>
  </si>
  <si>
    <t>Idem item 12.015.0070, sendo os montantes de aço na cor preta</t>
  </si>
  <si>
    <t>Idem item 12.015.0070, sendo o  miolo em lã de vidro</t>
  </si>
  <si>
    <t>Idem item 12.015.0075, sendo os montantes de aço na cor preta</t>
  </si>
  <si>
    <t>Gesso Acartonado (Drywall) - Paredes</t>
  </si>
  <si>
    <t>Para forros e revestimentos vide família 13.196</t>
  </si>
  <si>
    <t>Parede de Drywall com espessura de 73mm, estruturada com montantes simples autoportantes de 48mm, fixados a guias horizontais de 48mm,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</si>
  <si>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12.016.0004, com adição de lã mineral</t>
  </si>
  <si>
    <t>Idem item 12.016.0004, com espessura de 95mm, com montantes simples autoportantes de 70mm</t>
  </si>
  <si>
    <t>Idem item 12.016.0004, com espessura de 95mm, montantes simples autoportantes de 70mm, com adição de lã mineral</t>
  </si>
  <si>
    <t>Idem item 12.016.0004, com espessura de 120mm, montantes simples autoportantes de 70mm e quatro chapas de gesso acartonado tipo ST (standard)</t>
  </si>
  <si>
    <t>Idem item 12.016.0004, com espessura de 120mm, montantes simples autoportantes de 70mm, quatro chapas de gesso acartonado tipo ST (standard) e com adição de lã mineral</t>
  </si>
  <si>
    <t>Idem item 12.016.0004, com espessura de 140mm, montantes simples autoportantes de 90mm e quatro chapas de gesso acartonado tipo ST (standard)</t>
  </si>
  <si>
    <t>Idem item 12.016.0004, com espessura de 140mm, montantes simples autoportantes de 90mm, quatro chapas de gesso acartonado tipo ST (standard) e com adição de lã mineral</t>
  </si>
  <si>
    <t>Parede de Drywall com espessura de 73mm, estruturada com montantes simples autoportantes de 48mm, espaçados entre si a cada 400mm, fixados a guias horizontais de 48mm, ambos de aço galvanizado com espessura de 0,5mm, com uma chapa de gesso acartonado tipo ST (standard) e uma RU (resistente a umidade), espessura de 12,5mm, largura de 1200mm, borda rebaixada, fixada aos montantes por meio de parafusos, tratamento de juntas com massa e fita para uniformização da superfície das chapas de gesso acartonado. Aplicação em área seca e área úmida. FORNECIMENTO e COLOCAÇÃO</t>
  </si>
  <si>
    <t>Idem item 12.016.0020, com adição de lã mineral</t>
  </si>
  <si>
    <t>Idem item 12.016.0020, com duas chapas de gesso acartonado tipo RU (resistente a umidade), espessura de 15mm</t>
  </si>
  <si>
    <t>Idem item 12.016.0020, com duas chapas de gesso acartonado tipo RU (resistente a umidade), espessura de 15mm, com adição de lã mineral</t>
  </si>
  <si>
    <t>Idem item 12.016.0020, com uma placa de gesso acartonado tipo ST (standard) e outra RF (resistente ao fogo), espessura de 15mm</t>
  </si>
  <si>
    <t>Idem item 12.016.0020, com uma chapa de gesso acartonado tipo ST (standard) e outra RF (resistente ao fogo), espessura de 15mm, com adição de lã mineral</t>
  </si>
  <si>
    <t>Idem item 12.016.0020, com duas chapas de gesso acartonado tipo RF (resistente ao fogo), espessura de 15mm</t>
  </si>
  <si>
    <t>Idem item 12.016.0020, com duas chapas de gesso acartonado tipo RF (resistente ao fogo), espessura de 15mm, com adição de lã mineral</t>
  </si>
  <si>
    <t>Parede Divisória para Sanitários e Banheiros</t>
  </si>
  <si>
    <r>
      <t xml:space="preserve">Parede divisória para sanitários e banheiros, de marmorite cinza claro, grana branca, com 3,5cm de espessura, chumbada no piso e na parede, </t>
    </r>
    <r>
      <rPr>
        <b/>
        <sz val="10"/>
        <color indexed="8"/>
        <rFont val="Times New Roman"/>
        <family val="1"/>
      </rPr>
      <t xml:space="preserve">inclusive </t>
    </r>
    <r>
      <rPr>
        <sz val="10"/>
        <color indexed="8"/>
        <rFont val="Times New Roman"/>
        <family val="1"/>
      </rPr>
      <t xml:space="preserve">fundição, polimento manual e colocação, espelho com 5cm de espessura, chumbado no piso e fixado na divisória em 3 pontos na sua altura, por estribos previamente deixados na fundição da placa, conforme projeto nº 6000/EMOP, </t>
    </r>
    <r>
      <rPr>
        <b/>
        <sz val="10"/>
        <color indexed="8"/>
        <rFont val="Times New Roman"/>
        <family val="1"/>
      </rPr>
      <t xml:space="preserve">exclusive </t>
    </r>
    <r>
      <rPr>
        <sz val="10"/>
        <color indexed="8"/>
        <rFont val="Times New Roman"/>
        <family val="1"/>
      </rPr>
      <t>portas e suas ferragens</t>
    </r>
  </si>
  <si>
    <r>
      <t xml:space="preserve">Parede divisória para sanitários em placa de mármore branco clássico com 3cm de espessura, polido nas duas faces, apoiada no piso e na parede, </t>
    </r>
    <r>
      <rPr>
        <b/>
        <sz val="10"/>
        <color indexed="8"/>
        <rFont val="Times New Roman"/>
        <family val="1"/>
      </rPr>
      <t>exclusive</t>
    </r>
    <r>
      <rPr>
        <sz val="10"/>
        <color indexed="8"/>
        <rFont val="Times New Roman"/>
        <family val="1"/>
      </rPr>
      <t xml:space="preserve"> fornecimento das ferragens de fixaçãodo mármore, portas e suas ferragens (vide itens 14.007.0085 e 14.007.0200). FORNECIMENTO e COLOCAÇÃO</t>
    </r>
  </si>
  <si>
    <r>
      <t xml:space="preserve">Parede divisória para sanitários e banheiros de placa de concreto armado fck=15MPa, com 3,5cm de espessura, chumbadas no piso e na parede, espelho com 5cm de espessura, chumbado no piso e fixado na divisória em 3 pontos na sua altura, por estribos previamentedeixados na fundição da placa, conforme projeto nº.6001/EMOP, </t>
    </r>
    <r>
      <rPr>
        <b/>
        <sz val="10"/>
        <color indexed="8"/>
        <rFont val="Times New Roman"/>
        <family val="1"/>
      </rPr>
      <t>exclusive</t>
    </r>
    <r>
      <rPr>
        <sz val="10"/>
        <color indexed="8"/>
        <rFont val="Times New Roman"/>
        <family val="1"/>
      </rPr>
      <t xml:space="preserve"> revestimento, portas e suas ferragens</t>
    </r>
  </si>
  <si>
    <r>
      <t xml:space="preserve">Parede divisória para sanitário em granito cinza carijó, com 3cm de espessura, polida nas duas faces, fixação piso ou parede, </t>
    </r>
    <r>
      <rPr>
        <b/>
        <sz val="10"/>
        <color indexed="8"/>
        <rFont val="Times New Roman"/>
        <family val="1"/>
      </rPr>
      <t xml:space="preserve">exclusive </t>
    </r>
    <r>
      <rPr>
        <sz val="10"/>
        <color indexed="8"/>
        <rFont val="Times New Roman"/>
        <family val="1"/>
      </rPr>
      <t>ferragens para fixação. FORNECIMENTO e COLOCAÇÃO</t>
    </r>
  </si>
  <si>
    <t>Idem item 12.035.0001, sendo granito amarelo Icaraí</t>
  </si>
  <si>
    <t>Idem item 12.035.0001, sendo granito cinza corumbá</t>
  </si>
  <si>
    <t>Idem item 12.035.0001, sendo granito amarelo arabesco</t>
  </si>
  <si>
    <t>Idem item 12.035.0001, sendo placa de ardósia cinza</t>
  </si>
  <si>
    <t>Idem item 12.035.0001, sendo granito branco itaúnas</t>
  </si>
  <si>
    <t>Alvenaria Autoportante</t>
  </si>
  <si>
    <t>Alvenaria autoportante, sistema monolite, acústico e térmico, para construção de até 3 pavimentos, sem viga e sem coluna, em painéis de EPS, revestida com malha de ferro soldada, 14cm acabada, com argamassa projetada de cimento, areia e aditivos, traço 1:4, com 3cm de argamassa de cada lado, sarrafiado, até 3 metros, medida pela área real e com peso acabado de 130kg/m². FORNECIMENTO e ASSENTAMENTO</t>
  </si>
  <si>
    <t>Parede de Acabamento para Cabines e Palcos</t>
  </si>
  <si>
    <t>Parede de acabamento para cabines e palcos, construído com pano de polipropileno, gramatura 60, com largura de 1,40m, em cor, estruturado com madeira serrada de 2 x 5cm. FORNECIMENTO e COLOCAÇÃO</t>
  </si>
  <si>
    <t>Parede Divisória de Concreto Celular</t>
  </si>
  <si>
    <t>Painel divisório com 3,00 x 0,50 x 0,10m, de concreto celular autoclavado, conforme DIN 4223, com densidade nominal de 725kg/m³, resistência mínima de ruptura de 45kg/m² e armadura CA-60 eletrosoldada. FORNECIMENTO e COLOCAÇÃO</t>
  </si>
  <si>
    <t>Alvenaria Estrutural de Tijolos Cerâmicos</t>
  </si>
  <si>
    <t>Alvenaria estrutural de tijolos cerâmicos 14 x 19 x 29cm, aparentes, espessura 14cm, com qualidade e resistência à compressão conforme normas da ABNT, assentes com argamassa de cimento e areia, no traço 1:3, superfícies com vãos e arestas, conforme projeto CEHAB</t>
  </si>
  <si>
    <r>
      <t xml:space="preserve">Alvenaria estrutural de tijolos cerâmicos “U” 14 x 19 x 29cm, aparentes, espessura 14cm, com qualidade e resistência à compressão conforme normas da ABNT, assentes com argamassa de cimento e areia, no traço 1:3, para execução de vergas e cintas de amarração, </t>
    </r>
    <r>
      <rPr>
        <b/>
        <sz val="10"/>
        <color indexed="8"/>
        <rFont val="Times New Roman"/>
        <family val="1"/>
      </rPr>
      <t xml:space="preserve">exclusive </t>
    </r>
    <r>
      <rPr>
        <sz val="10"/>
        <color indexed="8"/>
        <rFont val="Times New Roman"/>
        <family val="1"/>
      </rPr>
      <t>concretagem, conforme projeto CEHAB</t>
    </r>
  </si>
  <si>
    <r>
      <t xml:space="preserve">Alvenaria estrutural de tjolos cerâmicos “L” 14 x 19 x 29cm, aparentes, espessura 14cm, com qualidade e resistência à compressão conforme normas da ABNT, assentes com argamassa de cimento e areia, no traço 1:3, para execução de cintas para apoio de laje pré-moldada, </t>
    </r>
    <r>
      <rPr>
        <b/>
        <sz val="10"/>
        <color indexed="8"/>
        <rFont val="Times New Roman"/>
        <family val="1"/>
      </rPr>
      <t>inclusive</t>
    </r>
    <r>
      <rPr>
        <sz val="10"/>
        <color indexed="8"/>
        <rFont val="Times New Roman"/>
        <family val="1"/>
      </rPr>
      <t xml:space="preserve"> cortes dos blocos, conforme projeto CEHAB</t>
    </r>
  </si>
  <si>
    <r>
      <t xml:space="preserve">Revestimento de vigas de concreto com placas de tijolos cerâmicos 14 x 19 x 29cm, aparentes, com qualidade e resistência à compressão conforme normas da ABNT, assentes com argamassa de cimento e areia, no traço 1:3, </t>
    </r>
    <r>
      <rPr>
        <b/>
        <sz val="10"/>
        <color indexed="8"/>
        <rFont val="Times New Roman"/>
        <family val="1"/>
      </rPr>
      <t>inclusive</t>
    </r>
    <r>
      <rPr>
        <sz val="10"/>
        <color indexed="8"/>
        <rFont val="Times New Roman"/>
        <family val="1"/>
      </rPr>
      <t xml:space="preserve"> cortes dos blocos, conforme projeto CEHAB</t>
    </r>
  </si>
  <si>
    <r>
      <t xml:space="preserve">Alvenaria estrutural de tijolos cerâmicos 14 x 19 x 29cm, aparentes, espessura 14cm, com qualidade e resistência à compressão conforme normas da ABNT, assentes com argamassa de cimento e areia, no traço 1:3, para execução de empenas de cobertura, </t>
    </r>
    <r>
      <rPr>
        <b/>
        <sz val="10"/>
        <color indexed="8"/>
        <rFont val="Times New Roman"/>
        <family val="1"/>
      </rPr>
      <t>inclusive</t>
    </r>
    <r>
      <rPr>
        <sz val="10"/>
        <color indexed="8"/>
        <rFont val="Times New Roman"/>
        <family val="1"/>
      </rPr>
      <t xml:space="preserve"> cortes dos blocos, conforme projeto CEHAB</t>
    </r>
  </si>
  <si>
    <t>CATEGORIA 13</t>
  </si>
  <si>
    <t xml:space="preserve">Revestimento </t>
  </si>
  <si>
    <t>Revestimento com Argamassa em Paredes e Tetos</t>
  </si>
  <si>
    <t>Chapisco em superfície de concreto ou alvenaria, com argamassa de cimento e areia, no traço 1:2, espessura de 9mm</t>
  </si>
  <si>
    <r>
      <t>Idem item 13.001.0008, com 0,72</t>
    </r>
    <r>
      <rPr>
        <sz val="10"/>
        <color indexed="8"/>
        <rFont val="MT Extra"/>
        <family val="1"/>
        <charset val="2"/>
      </rPr>
      <t>l</t>
    </r>
    <r>
      <rPr>
        <sz val="10"/>
        <color indexed="8"/>
        <rFont val="Times New Roman"/>
        <family val="1"/>
      </rPr>
      <t>/m² de látex</t>
    </r>
  </si>
  <si>
    <t>Chapisco em superfície de concreto ou alvenaria, com argamassa de cimento e areia, no traço 1:3, espessura de 9mm</t>
  </si>
  <si>
    <r>
      <t>Idem item 13.001.0010, com 0,72</t>
    </r>
    <r>
      <rPr>
        <sz val="10"/>
        <color indexed="8"/>
        <rFont val="MT Extra"/>
        <family val="1"/>
        <charset val="2"/>
      </rPr>
      <t>l</t>
    </r>
    <r>
      <rPr>
        <sz val="10"/>
        <color indexed="8"/>
        <rFont val="Times New Roman"/>
        <family val="1"/>
      </rPr>
      <t>/m² de látex</t>
    </r>
  </si>
  <si>
    <t>Revestimento chapiscado de superfície de concreto ou alvenaria, usando máquina manual, com argamassa de cimento e areia, no traço 1:6</t>
  </si>
  <si>
    <t>Revestimento chapiscado de cimento e areia, no traço 1:3, peneirado, espessura de 9mm, aplicado sobre emboço existente</t>
  </si>
  <si>
    <r>
      <t xml:space="preserve">Emboço com argamassa de cimento e areia, no traço 1:1,5 com 1,5cm de espessura, </t>
    </r>
    <r>
      <rPr>
        <b/>
        <sz val="10"/>
        <color indexed="8"/>
        <rFont val="Times New Roman"/>
        <family val="1"/>
      </rPr>
      <t xml:space="preserve">inclusive </t>
    </r>
    <r>
      <rPr>
        <sz val="10"/>
        <color indexed="8"/>
        <rFont val="Times New Roman"/>
        <family val="1"/>
      </rPr>
      <t>chapisco de cimento e areia, no traço 1:3, com 9mm de espessura</t>
    </r>
  </si>
  <si>
    <t>Idem item 13.001.0015, no traço 1:2</t>
  </si>
  <si>
    <t>Idem item 13.001.0015, no traço 1:3</t>
  </si>
  <si>
    <t>Idem item 13.001.0025, com 2cm de espessura</t>
  </si>
  <si>
    <t>Idem item 13.001.0015, no traço 1:4</t>
  </si>
  <si>
    <r>
      <t xml:space="preserve">Idem item 13.001.0025, com corante, com 2,5cm de  espessura, aplicado sobre chapisco, </t>
    </r>
    <r>
      <rPr>
        <b/>
        <sz val="10"/>
        <color indexed="8"/>
        <rFont val="Times New Roman"/>
        <family val="1"/>
      </rPr>
      <t xml:space="preserve">exclusive </t>
    </r>
    <r>
      <rPr>
        <sz val="10"/>
        <color indexed="8"/>
        <rFont val="Times New Roman"/>
        <family val="1"/>
      </rPr>
      <t>este</t>
    </r>
  </si>
  <si>
    <r>
      <t xml:space="preserve">Emboço interno com argamassa de cimento, cal hidratada aditivada e areia, no traço 1:1:8, com 1,5cm de espessura, </t>
    </r>
    <r>
      <rPr>
        <b/>
        <sz val="10"/>
        <color indexed="8"/>
        <rFont val="Times New Roman"/>
        <family val="1"/>
      </rPr>
      <t xml:space="preserve">inclusive </t>
    </r>
    <r>
      <rPr>
        <sz val="10"/>
        <color indexed="8"/>
        <rFont val="Times New Roman"/>
        <family val="1"/>
      </rPr>
      <t>chapisco de cimento e areia, no traço 1:3, com espessura de 9mm</t>
    </r>
  </si>
  <si>
    <r>
      <t xml:space="preserve">Idem item 13.001.0035, </t>
    </r>
    <r>
      <rPr>
        <b/>
        <sz val="10"/>
        <color indexed="8"/>
        <rFont val="Times New Roman"/>
        <family val="1"/>
      </rPr>
      <t xml:space="preserve">exclusive </t>
    </r>
    <r>
      <rPr>
        <sz val="10"/>
        <color indexed="8"/>
        <rFont val="Times New Roman"/>
        <family val="1"/>
      </rPr>
      <t>chapisco</t>
    </r>
  </si>
  <si>
    <t>Idem item 13.001.0035, com espessura de 2cm</t>
  </si>
  <si>
    <r>
      <t xml:space="preserve">Idem item 13.001.0040, </t>
    </r>
    <r>
      <rPr>
        <b/>
        <sz val="10"/>
        <color indexed="8"/>
        <rFont val="Times New Roman"/>
        <family val="1"/>
      </rPr>
      <t xml:space="preserve">exclusive </t>
    </r>
    <r>
      <rPr>
        <sz val="10"/>
        <color indexed="8"/>
        <rFont val="Times New Roman"/>
        <family val="1"/>
      </rPr>
      <t>chapisco</t>
    </r>
  </si>
  <si>
    <r>
      <t xml:space="preserve">Revestimento externo, de uma vez, com argamassa de cimento e terra preta de emboço, no traço 1:2, com 3cm de espessura, </t>
    </r>
    <r>
      <rPr>
        <b/>
        <sz val="10"/>
        <color indexed="8"/>
        <rFont val="Times New Roman"/>
        <family val="1"/>
      </rPr>
      <t xml:space="preserve">inclusive </t>
    </r>
    <r>
      <rPr>
        <sz val="10"/>
        <color indexed="8"/>
        <rFont val="Times New Roman"/>
        <family val="1"/>
      </rPr>
      <t>chapisco de cimento e areia, no traço 1:3, com espessura de 9mm</t>
    </r>
  </si>
  <si>
    <t>Idem item 13.001.0050, no traço 1:4</t>
  </si>
  <si>
    <t>Idem item 13.001.0050, no traço 1:6</t>
  </si>
  <si>
    <r>
      <t xml:space="preserve">Revestimento externo, emboço, de uma vez, com argamassa de cimento, cal hidratada aditivada e areia, no traço 1:1:12, com 2,5cm de espessura, </t>
    </r>
    <r>
      <rPr>
        <b/>
        <sz val="10"/>
        <color indexed="8"/>
        <rFont val="Times New Roman"/>
        <family val="1"/>
      </rPr>
      <t xml:space="preserve">inclusive </t>
    </r>
    <r>
      <rPr>
        <sz val="10"/>
        <color indexed="8"/>
        <rFont val="Times New Roman"/>
        <family val="1"/>
      </rPr>
      <t>chapisco de cimento e areia, no traço 1:3, com espessura de 9mm</t>
    </r>
  </si>
  <si>
    <r>
      <t xml:space="preserve">Revestimento externo, de uma vez, com argamassa de cimento, saibro macio e areia fina, no traço 1:2:2, com 3,5cm de espessura, </t>
    </r>
    <r>
      <rPr>
        <b/>
        <sz val="10"/>
        <color indexed="8"/>
        <rFont val="Times New Roman"/>
        <family val="1"/>
      </rPr>
      <t xml:space="preserve">inclusive </t>
    </r>
    <r>
      <rPr>
        <sz val="10"/>
        <color indexed="8"/>
        <rFont val="Times New Roman"/>
        <family val="1"/>
      </rPr>
      <t>chapisco de cimento e areia, no traço 1:3, com espessura de 9mm</t>
    </r>
  </si>
  <si>
    <t>Idem item 13.002.0010, no traço 1:3:3, com 2,5cm de espessura</t>
  </si>
  <si>
    <t>Idem item 13.002.0010, no traço 1:3:3, com 3,5cm de espessura</t>
  </si>
  <si>
    <r>
      <t xml:space="preserve">Emboço interno com argamassa de cimento e saibro, no traço 1:4, com 2,5cm de espessura, </t>
    </r>
    <r>
      <rPr>
        <b/>
        <sz val="10"/>
        <color indexed="8"/>
        <rFont val="Times New Roman"/>
        <family val="1"/>
      </rPr>
      <t>inclusive</t>
    </r>
    <r>
      <rPr>
        <sz val="10"/>
        <color indexed="8"/>
        <rFont val="Times New Roman"/>
        <family val="1"/>
      </rPr>
      <t xml:space="preserve"> chapisco de cimento e areia, no traço 1:3, com espessura de 9mm</t>
    </r>
  </si>
  <si>
    <t>Idem item 13.002.0016, no traço 1:6</t>
  </si>
  <si>
    <r>
      <t xml:space="preserve">Revestimento interno, de uma vez, massa única ou emboço paulista com argamassa de cimento, cal, saibro macio e areia fina, no traço 1:4:4:4, espessura de 2cm acabamento camurçado, aplicado sobre superfície chapiscada, </t>
    </r>
    <r>
      <rPr>
        <b/>
        <sz val="10"/>
        <color indexed="8"/>
        <rFont val="Times New Roman"/>
        <family val="1"/>
      </rPr>
      <t>exclusive</t>
    </r>
    <r>
      <rPr>
        <sz val="10"/>
        <color indexed="8"/>
        <rFont val="Times New Roman"/>
        <family val="1"/>
      </rPr>
      <t xml:space="preserve"> chapisco</t>
    </r>
  </si>
  <si>
    <r>
      <t xml:space="preserve">Revestimento interno (pronto) em massa única com argamassa de cimento e areia termotratada, com 2cm de espessura, sobre superfície chapiscada, </t>
    </r>
    <r>
      <rPr>
        <b/>
        <sz val="10"/>
        <color indexed="8"/>
        <rFont val="Times New Roman"/>
        <family val="1"/>
      </rPr>
      <t xml:space="preserve">exclusive </t>
    </r>
    <r>
      <rPr>
        <sz val="10"/>
        <color indexed="8"/>
        <rFont val="Times New Roman"/>
        <family val="1"/>
      </rPr>
      <t>chapisco</t>
    </r>
  </si>
  <si>
    <t>Idem item 13.003.0003, na espessura de 3cm</t>
  </si>
  <si>
    <r>
      <t xml:space="preserve">Revestimento externo (pronto) em massa única com argamassa de cimento e areia termotratada com espessura de 3cm, </t>
    </r>
    <r>
      <rPr>
        <b/>
        <sz val="10"/>
        <color indexed="8"/>
        <rFont val="Times New Roman"/>
        <family val="1"/>
      </rPr>
      <t xml:space="preserve">inclusive </t>
    </r>
    <r>
      <rPr>
        <sz val="10"/>
        <color indexed="8"/>
        <rFont val="Times New Roman"/>
        <family val="1"/>
      </rPr>
      <t>chapisco de cimento e areia traço 1:3, com espessura de 9mm</t>
    </r>
  </si>
  <si>
    <r>
      <t xml:space="preserve">Revestimento interno, emboço, de uma vez, com argamassa de cimento, cal hidratada aditivada e areia, no traço 1:1:8, com espessura de 2cm, acabamento camurçado, aplicado sobre superfície chapiscada, </t>
    </r>
    <r>
      <rPr>
        <b/>
        <sz val="10"/>
        <color indexed="8"/>
        <rFont val="Times New Roman"/>
        <family val="1"/>
      </rPr>
      <t xml:space="preserve">exclusive </t>
    </r>
    <r>
      <rPr>
        <sz val="10"/>
        <color indexed="8"/>
        <rFont val="Times New Roman"/>
        <family val="1"/>
      </rPr>
      <t>chapisco</t>
    </r>
  </si>
  <si>
    <r>
      <t xml:space="preserve">Revestimento externo em 2 massas sobre superfície chapiscada, </t>
    </r>
    <r>
      <rPr>
        <b/>
        <sz val="10"/>
        <color indexed="8"/>
        <rFont val="Times New Roman"/>
        <family val="1"/>
      </rPr>
      <t>exclusive</t>
    </r>
    <r>
      <rPr>
        <sz val="10"/>
        <color indexed="8"/>
        <rFont val="Times New Roman"/>
        <family val="1"/>
      </rPr>
      <t xml:space="preserve"> chapisco, </t>
    </r>
    <r>
      <rPr>
        <b/>
        <sz val="10"/>
        <color indexed="8"/>
        <rFont val="Times New Roman"/>
        <family val="1"/>
      </rPr>
      <t>inclusive</t>
    </r>
    <r>
      <rPr>
        <sz val="10"/>
        <color indexed="8"/>
        <rFont val="Times New Roman"/>
        <family val="1"/>
      </rPr>
      <t xml:space="preserve"> emboço com argamassa de cimento e saibro, no traço 1:2, com 2,5cm de espessura e reboco de cimento e pó de pedra, no traço 1:3, espessura de 5mm</t>
    </r>
  </si>
  <si>
    <t>Idem item 13.004.0010, sendo o emboço com 2cm de espessura</t>
  </si>
  <si>
    <r>
      <t xml:space="preserve">Revestimento externo em 2 massas, sobre superficie chapiscada, </t>
    </r>
    <r>
      <rPr>
        <b/>
        <sz val="10"/>
        <color indexed="8"/>
        <rFont val="Times New Roman"/>
        <family val="1"/>
      </rPr>
      <t xml:space="preserve">exclusive </t>
    </r>
    <r>
      <rPr>
        <sz val="10"/>
        <color indexed="8"/>
        <rFont val="Times New Roman"/>
        <family val="1"/>
      </rPr>
      <t xml:space="preserve">chapisco, </t>
    </r>
    <r>
      <rPr>
        <b/>
        <sz val="10"/>
        <color indexed="8"/>
        <rFont val="Times New Roman"/>
        <family val="1"/>
      </rPr>
      <t xml:space="preserve">inclusive </t>
    </r>
    <r>
      <rPr>
        <sz val="10"/>
        <color indexed="8"/>
        <rFont val="Times New Roman"/>
        <family val="1"/>
      </rPr>
      <t>emboço com argamassa de cimento, saibro e areia, no traço 1:2:2, com espessura de 3,50cm e reboco de argamassa pronta, com cal e agregados, espessura de 3mm</t>
    </r>
  </si>
  <si>
    <t>Idem item 13.005.0010, com espessura de 3cm</t>
  </si>
  <si>
    <t>Idem item 13.005.0010, com espessura de 2cm</t>
  </si>
  <si>
    <r>
      <t xml:space="preserve">Revestimento externo em 2 massas, sobre superfície chapiscada, </t>
    </r>
    <r>
      <rPr>
        <b/>
        <sz val="10"/>
        <color indexed="8"/>
        <rFont val="Times New Roman"/>
        <family val="1"/>
      </rPr>
      <t xml:space="preserve">exclusive </t>
    </r>
    <r>
      <rPr>
        <sz val="10"/>
        <color indexed="8"/>
        <rFont val="Times New Roman"/>
        <family val="1"/>
      </rPr>
      <t xml:space="preserve">chapisco, </t>
    </r>
    <r>
      <rPr>
        <b/>
        <sz val="10"/>
        <color indexed="8"/>
        <rFont val="Times New Roman"/>
        <family val="1"/>
      </rPr>
      <t xml:space="preserve">inclusive </t>
    </r>
    <r>
      <rPr>
        <sz val="10"/>
        <color indexed="8"/>
        <rFont val="Times New Roman"/>
        <family val="1"/>
      </rPr>
      <t>emboço com argamassa de cimento, cal hidratada aditivada e areia, no traço 1:1:12, com espessura de 3,50cm e reboco de argamassa pronta, com cal e agregados, com espessura de de 3mm</t>
    </r>
  </si>
  <si>
    <r>
      <t xml:space="preserve">Revestimento externo em 2 massas, sobre superfície chapiscada, </t>
    </r>
    <r>
      <rPr>
        <b/>
        <sz val="10"/>
        <color indexed="8"/>
        <rFont val="Times New Roman"/>
        <family val="1"/>
      </rPr>
      <t xml:space="preserve">exclusive </t>
    </r>
    <r>
      <rPr>
        <sz val="10"/>
        <color indexed="8"/>
        <rFont val="Times New Roman"/>
        <family val="1"/>
      </rPr>
      <t xml:space="preserve">chapisco, </t>
    </r>
    <r>
      <rPr>
        <b/>
        <sz val="10"/>
        <color indexed="8"/>
        <rFont val="Times New Roman"/>
        <family val="1"/>
      </rPr>
      <t>inclusive</t>
    </r>
    <r>
      <rPr>
        <sz val="10"/>
        <color indexed="8"/>
        <rFont val="Times New Roman"/>
        <family val="1"/>
      </rPr>
      <t xml:space="preserve"> emboço com argamassa de cimento, saibro e areia, no traço 1:3:3, com espessura de 3,5cm e reboco de cimento, cal hidratada em pó e areia fina, no traço 1:3:5, com espessura de 5mm</t>
    </r>
  </si>
  <si>
    <t>Idem item 13.006.0010, sendo o emboço com espessura de 3cm</t>
  </si>
  <si>
    <t>Idem item 13.006.0010, sendo o emboço com espessura de 2cm</t>
  </si>
  <si>
    <r>
      <t xml:space="preserve">Reboco externo ou interno com argamassa de cimento, cal hidratada em pó e areia fina, no traço 1:3:5, com 3mm de espessura, aplicado sobre emboço existente, </t>
    </r>
    <r>
      <rPr>
        <b/>
        <sz val="10"/>
        <color indexed="8"/>
        <rFont val="Times New Roman"/>
        <family val="1"/>
      </rPr>
      <t>exclusive</t>
    </r>
    <r>
      <rPr>
        <sz val="10"/>
        <color indexed="8"/>
        <rFont val="Times New Roman"/>
        <family val="1"/>
      </rPr>
      <t xml:space="preserve"> emboço</t>
    </r>
  </si>
  <si>
    <r>
      <t>Idem item 13.008.0010, com 0,24</t>
    </r>
    <r>
      <rPr>
        <sz val="10"/>
        <color indexed="8"/>
        <rFont val="MT Extra"/>
        <family val="1"/>
        <charset val="2"/>
      </rPr>
      <t>l</t>
    </r>
    <r>
      <rPr>
        <sz val="10"/>
        <color indexed="8"/>
        <rFont val="Times New Roman"/>
        <family val="1"/>
      </rPr>
      <t>/m² de látex</t>
    </r>
  </si>
  <si>
    <t>Reboco pronto massa fina interna de cal e agregados na cor branco-areia, com 5mm de espessura, aplicado sobre superfície</t>
  </si>
  <si>
    <t>Revestimento de Paredes e Tetos com Pasta de Gesso</t>
  </si>
  <si>
    <r>
      <t xml:space="preserve">Revestimento interno de paredes e tetos, com pasta de gesso, com espessura de 1cm, </t>
    </r>
    <r>
      <rPr>
        <b/>
        <sz val="10"/>
        <color indexed="8"/>
        <rFont val="Times New Roman"/>
        <family val="1"/>
      </rPr>
      <t>inclusive</t>
    </r>
    <r>
      <rPr>
        <sz val="10"/>
        <color indexed="8"/>
        <rFont val="Times New Roman"/>
        <family val="1"/>
      </rPr>
      <t xml:space="preserve"> limpeza, fornecimento de todos os materiais e cola, aplicação, regularização e lixamento</t>
    </r>
  </si>
  <si>
    <t>Idem item 13.009.0050, com 1,5cm de espessura</t>
  </si>
  <si>
    <t>Pingadeiras, Molduras e Regularização em Argamassa</t>
  </si>
  <si>
    <t>Pingadeira de 4 x 0,5cm, executada em massa única conforme item 13.003.0001</t>
  </si>
  <si>
    <t>Pingadeira de 4 x 0,5cm, executada em 2 massas conforme item 13.006.0025</t>
  </si>
  <si>
    <t>Pingadeira de 4 x 0,5cm, executada em argamassa de cimento, cal hidratada aditivada e areia, no traço 1:1:10, acabamento camurçado</t>
  </si>
  <si>
    <t>Regularização com argamassa de cimento e areia no traço 1:3</t>
  </si>
  <si>
    <t>Moldura externa executada no perímetro das esquadrias com argamassa de cimento, saibro macio e areia fina, no traço 1:3:3</t>
  </si>
  <si>
    <t>Reforço de Revestimento com Tela</t>
  </si>
  <si>
    <r>
      <t>Tela de reforço para revestimento com argamassa (</t>
    </r>
    <r>
      <rPr>
        <b/>
        <sz val="10"/>
        <color indexed="8"/>
        <rFont val="Times New Roman"/>
        <family val="1"/>
      </rPr>
      <t>exclusive</t>
    </r>
    <r>
      <rPr>
        <sz val="10"/>
        <color indexed="8"/>
        <rFont val="Times New Roman"/>
        <family val="1"/>
      </rPr>
      <t xml:space="preserve"> esta), fixada no substrato por meio de grampos de aço galvanizado nº 12. FORNECIMENTO e COLOCAÇÃO</t>
    </r>
  </si>
  <si>
    <r>
      <t xml:space="preserve">Revestimento com argamassa de cimento e areia fina, no traço 1:3, </t>
    </r>
    <r>
      <rPr>
        <b/>
        <sz val="10"/>
        <color indexed="8"/>
        <rFont val="Times New Roman"/>
        <family val="1"/>
      </rPr>
      <t>inclusive</t>
    </r>
    <r>
      <rPr>
        <sz val="10"/>
        <color indexed="8"/>
        <rFont val="Times New Roman"/>
        <family val="1"/>
      </rPr>
      <t xml:space="preserve"> tela de reforço betuminoso</t>
    </r>
  </si>
  <si>
    <r>
      <t xml:space="preserve">Tela de fio de arame galvanizado, fio 12, com malha de 1”, fixada em alvenaria para proteção de revestimento, </t>
    </r>
    <r>
      <rPr>
        <b/>
        <sz val="10"/>
        <color indexed="8"/>
        <rFont val="Times New Roman"/>
        <family val="1"/>
      </rPr>
      <t>exclusive</t>
    </r>
    <r>
      <rPr>
        <sz val="10"/>
        <color indexed="8"/>
        <rFont val="Times New Roman"/>
        <family val="1"/>
      </rPr>
      <t xml:space="preserve"> chapisco e revestimento. FORNECIMENTO e COLOCAÇÃO</t>
    </r>
  </si>
  <si>
    <t>Pastilha Cerâmica</t>
  </si>
  <si>
    <r>
      <t xml:space="preserve">Revestimento com pastilhas cerâmicas foscas, 2 x 2cm, de cor cinza, </t>
    </r>
    <r>
      <rPr>
        <b/>
        <sz val="10"/>
        <color indexed="8"/>
        <rFont val="Times New Roman"/>
        <family val="1"/>
      </rPr>
      <t>inclusive</t>
    </r>
    <r>
      <rPr>
        <sz val="10"/>
        <color indexed="8"/>
        <rFont val="Times New Roman"/>
        <family val="1"/>
      </rPr>
      <t xml:space="preserve"> chapisco de cimento e areia, no traço 1:3 e emboço com argamassa de cimento, saibro e areia, no traço 1:3:3, assentes e rejuntadas com pasta de cimento branco</t>
    </r>
  </si>
  <si>
    <t>Idem item 13.022.0010, sendo a cor bege ou havana</t>
  </si>
  <si>
    <t>Idem item 13.022.0010, com pastilhas cerâmicas foscas, 2,5 x 2,5cm, de cor havana ou bege</t>
  </si>
  <si>
    <t>Idem item 13.022.0020, sendo as pastilhas esmaltadas</t>
  </si>
  <si>
    <r>
      <t xml:space="preserve">Revestimento com pastilha de porcelana 4 x 4cm, </t>
    </r>
    <r>
      <rPr>
        <b/>
        <sz val="10"/>
        <color indexed="8"/>
        <rFont val="Times New Roman"/>
        <family val="1"/>
      </rPr>
      <t xml:space="preserve">inclusive </t>
    </r>
    <r>
      <rPr>
        <sz val="10"/>
        <color indexed="8"/>
        <rFont val="Times New Roman"/>
        <family val="1"/>
      </rPr>
      <t xml:space="preserve">chapisco, emboço com argamassa de cimento, areia e saibro, no traço 1:2:2, assentes e rejuntadas com nata de cimento branco. </t>
    </r>
  </si>
  <si>
    <r>
      <t xml:space="preserve">Revestimento com pastilha cerâmica, 5 x 5cm, nas cores branco nevada, verde samambaia, verde xapuri, </t>
    </r>
    <r>
      <rPr>
        <b/>
        <sz val="10"/>
        <color indexed="8"/>
        <rFont val="Times New Roman"/>
        <family val="1"/>
      </rPr>
      <t xml:space="preserve">inclusive </t>
    </r>
    <r>
      <rPr>
        <sz val="10"/>
        <color indexed="8"/>
        <rFont val="Times New Roman"/>
        <family val="1"/>
      </rPr>
      <t>chapisco, emboço com argamassa de cimento, areia e saibro, no traço 1:2:2, assentes e rejuntadas com nata de cimento branco</t>
    </r>
  </si>
  <si>
    <r>
      <t xml:space="preserve">Revestimento com pastilha de porcelana  telada, 5 x 5cm, na cor vermelha, assentes com argamassa colante, rejuntamento com argamassa industrializada, </t>
    </r>
    <r>
      <rPr>
        <b/>
        <sz val="10"/>
        <color indexed="8"/>
        <rFont val="Times New Roman"/>
        <family val="1"/>
      </rPr>
      <t xml:space="preserve">inclusive </t>
    </r>
    <r>
      <rPr>
        <sz val="10"/>
        <color indexed="8"/>
        <rFont val="Times New Roman"/>
        <family val="1"/>
      </rPr>
      <t>chapisco e emboço no traço 1:6</t>
    </r>
  </si>
  <si>
    <r>
      <t xml:space="preserve">Revestimento com  pastilha de porcelana  telada, 5 x 10cm, na cor cinza claro, assentes com argamassa colante, rejuntamento com argamassa industrializada, </t>
    </r>
    <r>
      <rPr>
        <b/>
        <sz val="10"/>
        <color indexed="8"/>
        <rFont val="Times New Roman"/>
        <family val="1"/>
      </rPr>
      <t xml:space="preserve">inclusive </t>
    </r>
    <r>
      <rPr>
        <sz val="10"/>
        <color indexed="8"/>
        <rFont val="Times New Roman"/>
        <family val="1"/>
      </rPr>
      <t>chapisco e emboço no traço 1:6</t>
    </r>
  </si>
  <si>
    <t>Pastilha de Vidro</t>
  </si>
  <si>
    <r>
      <t xml:space="preserve">Revestimento com pastilhas de vidro, 2 x 2cm, nas cores azul, verde, marrom rosado, caramelo, bege, cinza, preto, pérola, lilás e branco, </t>
    </r>
    <r>
      <rPr>
        <b/>
        <sz val="10"/>
        <color indexed="8"/>
        <rFont val="Times New Roman"/>
        <family val="1"/>
      </rPr>
      <t xml:space="preserve">inclusive </t>
    </r>
    <r>
      <rPr>
        <sz val="10"/>
        <color indexed="8"/>
        <rFont val="Times New Roman"/>
        <family val="1"/>
      </rPr>
      <t>chapisco de cimento e areia, no traço 1:3, emboço com argamassa de cimento, saibro e areia, no traço 1:3:3, assentes e rejuntadas com pasta de cimento branco</t>
    </r>
  </si>
  <si>
    <r>
      <t xml:space="preserve">Idem item 13.024.0010, </t>
    </r>
    <r>
      <rPr>
        <b/>
        <sz val="10"/>
        <color indexed="8"/>
        <rFont val="Times New Roman"/>
        <family val="1"/>
      </rPr>
      <t xml:space="preserve">exclusive </t>
    </r>
    <r>
      <rPr>
        <sz val="10"/>
        <color indexed="8"/>
        <rFont val="Times New Roman"/>
        <family val="1"/>
      </rPr>
      <t>chapisco, emboço e rejuntamento</t>
    </r>
  </si>
  <si>
    <t>Idem item 13.024.0010, sendo nas cores vermelha, laranja e amarela</t>
  </si>
  <si>
    <r>
      <t xml:space="preserve">Idem item 13.024.0015, </t>
    </r>
    <r>
      <rPr>
        <b/>
        <sz val="10"/>
        <color indexed="8"/>
        <rFont val="Times New Roman"/>
        <family val="1"/>
      </rPr>
      <t xml:space="preserve">exclusive </t>
    </r>
    <r>
      <rPr>
        <sz val="10"/>
        <color indexed="8"/>
        <rFont val="Times New Roman"/>
        <family val="1"/>
      </rPr>
      <t>chapisco, emboço e rejuntamento</t>
    </r>
  </si>
  <si>
    <t>Idem item 13.024.0010, sendo 3 x 3cm, nas cores azul, verde, preto e branco</t>
  </si>
  <si>
    <r>
      <t xml:space="preserve">Idem item 13.024.0018, </t>
    </r>
    <r>
      <rPr>
        <b/>
        <sz val="10"/>
        <color indexed="8"/>
        <rFont val="Times New Roman"/>
        <family val="1"/>
      </rPr>
      <t xml:space="preserve">exclusive </t>
    </r>
    <r>
      <rPr>
        <sz val="10"/>
        <color indexed="8"/>
        <rFont val="Times New Roman"/>
        <family val="1"/>
      </rPr>
      <t>chapisco, emboço e rejuntamento</t>
    </r>
  </si>
  <si>
    <t>Idem item 13.024.0010, sendo 5 x 5cm, nas cores azul e branco</t>
  </si>
  <si>
    <r>
      <t xml:space="preserve">Idem item 13.024.0020, </t>
    </r>
    <r>
      <rPr>
        <b/>
        <sz val="10"/>
        <color indexed="8"/>
        <rFont val="Times New Roman"/>
        <family val="1"/>
      </rPr>
      <t xml:space="preserve">exclusive </t>
    </r>
    <r>
      <rPr>
        <sz val="10"/>
        <color indexed="8"/>
        <rFont val="Times New Roman"/>
        <family val="1"/>
      </rPr>
      <t>chapisco, emboço e rejuntamento</t>
    </r>
  </si>
  <si>
    <t>Assentamento de Ladrilhos Cerâmicos, Pastilhas e Peitoril (exclusive fornecimento)</t>
  </si>
  <si>
    <r>
      <t xml:space="preserve">Assentamento de azulejos, pastilhas ou ladrilhos, em paredes, </t>
    </r>
    <r>
      <rPr>
        <b/>
        <sz val="10"/>
        <color indexed="8"/>
        <rFont val="Times New Roman"/>
        <family val="1"/>
      </rPr>
      <t>exclusive</t>
    </r>
    <r>
      <rPr>
        <sz val="10"/>
        <color indexed="8"/>
        <rFont val="Times New Roman"/>
        <family val="1"/>
      </rPr>
      <t xml:space="preserve"> estes, com nata de cimento comum, sobre emboço existente, </t>
    </r>
    <r>
      <rPr>
        <b/>
        <sz val="10"/>
        <color indexed="8"/>
        <rFont val="Times New Roman"/>
        <family val="1"/>
      </rPr>
      <t xml:space="preserve">inclusive </t>
    </r>
    <r>
      <rPr>
        <sz val="10"/>
        <color indexed="8"/>
        <rFont val="Times New Roman"/>
        <family val="1"/>
      </rPr>
      <t>rejuntamento com pasta de cimento branco</t>
    </r>
  </si>
  <si>
    <r>
      <t xml:space="preserve">Assentamento de azulejos, pastilhas ou ladrilhos, em paredes, </t>
    </r>
    <r>
      <rPr>
        <b/>
        <sz val="10"/>
        <color indexed="8"/>
        <rFont val="Times New Roman"/>
        <family val="1"/>
      </rPr>
      <t xml:space="preserve">exclusive </t>
    </r>
    <r>
      <rPr>
        <sz val="10"/>
        <color indexed="8"/>
        <rFont val="Times New Roman"/>
        <family val="1"/>
      </rPr>
      <t xml:space="preserve">estes, constando de chapisco de cimento e areia, no traço 1:3, emboço de argamassa de cimento, saibro e areia, no traço 1:3:3, nata de cimento comum e rejuntamento com pasta de cimento branco </t>
    </r>
  </si>
  <si>
    <t>Idem item 13.025.0010, sendo orejuntamento com pasta de cimento branco e corante</t>
  </si>
  <si>
    <r>
      <t xml:space="preserve">Assentamento de azulejos, pastilhas ou ladrilhos, em paredes, </t>
    </r>
    <r>
      <rPr>
        <b/>
        <sz val="10"/>
        <color indexed="8"/>
        <rFont val="Times New Roman"/>
        <family val="1"/>
      </rPr>
      <t xml:space="preserve">exclusive </t>
    </r>
    <r>
      <rPr>
        <sz val="10"/>
        <color indexed="8"/>
        <rFont val="Times New Roman"/>
        <family val="1"/>
      </rPr>
      <t xml:space="preserve">estes, com emboço (pronto) em massa única de cimento e areia termotratada, argamassa colante e rejuntamento com argamassa industrializada, </t>
    </r>
    <r>
      <rPr>
        <b/>
        <sz val="10"/>
        <color indexed="8"/>
        <rFont val="Times New Roman"/>
        <family val="1"/>
      </rPr>
      <t xml:space="preserve">exclusive </t>
    </r>
    <r>
      <rPr>
        <sz val="10"/>
        <color indexed="8"/>
        <rFont val="Times New Roman"/>
        <family val="1"/>
      </rPr>
      <t xml:space="preserve">chapisco </t>
    </r>
  </si>
  <si>
    <r>
      <t xml:space="preserve">Idem item 13.025.0055, </t>
    </r>
    <r>
      <rPr>
        <b/>
        <sz val="10"/>
        <color indexed="8"/>
        <rFont val="Times New Roman"/>
        <family val="1"/>
      </rPr>
      <t xml:space="preserve">inclusive </t>
    </r>
    <r>
      <rPr>
        <sz val="10"/>
        <color indexed="8"/>
        <rFont val="Times New Roman"/>
        <family val="1"/>
      </rPr>
      <t>chapisco</t>
    </r>
  </si>
  <si>
    <r>
      <t xml:space="preserve">Idem item 13.025.0055, </t>
    </r>
    <r>
      <rPr>
        <b/>
        <sz val="10"/>
        <color indexed="8"/>
        <rFont val="Times New Roman"/>
        <family val="1"/>
      </rPr>
      <t xml:space="preserve">exclusive </t>
    </r>
    <r>
      <rPr>
        <sz val="10"/>
        <color indexed="8"/>
        <rFont val="Times New Roman"/>
        <family val="1"/>
      </rPr>
      <t>emboço, chapisco e rejuntamento</t>
    </r>
  </si>
  <si>
    <r>
      <t xml:space="preserve">Assentamento de peitoril de mármore, granito ou afins, </t>
    </r>
    <r>
      <rPr>
        <b/>
        <sz val="10"/>
        <color indexed="8"/>
        <rFont val="Times New Roman"/>
        <family val="1"/>
      </rPr>
      <t xml:space="preserve">exclusive </t>
    </r>
    <r>
      <rPr>
        <sz val="10"/>
        <color indexed="8"/>
        <rFont val="Times New Roman"/>
        <family val="1"/>
      </rPr>
      <t>estes, até 20cm de largura, assente conforme item 13.345.0015</t>
    </r>
  </si>
  <si>
    <t>Idem item 13.025.0060, com largura de 20 a 30cm</t>
  </si>
  <si>
    <t>Nata de Cimento e Adesivo sobre Azulejo, Pastilha ou Cerâmica</t>
  </si>
  <si>
    <t>Revestimento com nata de cimento e adesivo aplicado uniformemente sobre superfície de azulejo, pastilha ou cerâmica, alisado a colher e lixado</t>
  </si>
  <si>
    <t>Revestimento com Azulejos</t>
  </si>
  <si>
    <t>Para rejuntamento e assentamento de azulejo vide família 13.025</t>
  </si>
  <si>
    <r>
      <t xml:space="preserve">Revestimento de paredes com azulejo branco 15 x 15cm, qualidade extra, assentes com nata de cimento comum, tendo juntas corridas com 2mm, rejuntadas com pasta de cimento branco, </t>
    </r>
    <r>
      <rPr>
        <b/>
        <sz val="10"/>
        <color indexed="8"/>
        <rFont val="Times New Roman"/>
        <family val="1"/>
      </rPr>
      <t xml:space="preserve">inclusive </t>
    </r>
    <r>
      <rPr>
        <sz val="10"/>
        <color indexed="8"/>
        <rFont val="Times New Roman"/>
        <family val="1"/>
      </rPr>
      <t>chapisco de cimento e areia, no traço 1:3 e emboço com argamassa de cimento, saibro e areia, no traço 1:3:3 com espessura 2,5cm</t>
    </r>
  </si>
  <si>
    <r>
      <t xml:space="preserve">Idem item 13.026.0010, </t>
    </r>
    <r>
      <rPr>
        <b/>
        <sz val="10"/>
        <color indexed="8"/>
        <rFont val="Times New Roman"/>
        <family val="1"/>
      </rPr>
      <t xml:space="preserve">exclusive </t>
    </r>
    <r>
      <rPr>
        <sz val="10"/>
        <color indexed="8"/>
        <rFont val="Times New Roman"/>
        <family val="1"/>
      </rPr>
      <t>chapisco e emboço</t>
    </r>
  </si>
  <si>
    <t>Idem item 13.026.0010, assente conforme item 13.025.0058</t>
  </si>
  <si>
    <t>Revestimento com Cerâmicas</t>
  </si>
  <si>
    <t>Para assentamento de ladrilhos vide família 13.025</t>
  </si>
  <si>
    <r>
      <t xml:space="preserve">Revestimento de paredes com tijolos cerâmicos tipo “boca de sapo”, de 20 x 9cm, fendido ao meio, assentes com juntas reentrantes de 1cm de largura e também de profundidade, rejuntadas com cimento comum ou cimento branco, </t>
    </r>
    <r>
      <rPr>
        <b/>
        <sz val="10"/>
        <color indexed="8"/>
        <rFont val="Times New Roman"/>
        <family val="1"/>
      </rPr>
      <t>inclusive</t>
    </r>
    <r>
      <rPr>
        <sz val="10"/>
        <color indexed="8"/>
        <rFont val="Times New Roman"/>
        <family val="1"/>
      </rPr>
      <t xml:space="preserve"> chapisco de cimento e areia, no traço 1:3 e emboço com argamassa de cimento, saibro e areia, no traço 1:3:3, com espessura de 2,5cm</t>
    </r>
  </si>
  <si>
    <t>Idem item 13.030.0200, com tijolo tipo 4 faces 20 x 6cm</t>
  </si>
  <si>
    <t>Revestimento de paredes com ladrilhos cerâmicos esmaltados, com medidas em torno de 20 x 20cm e 8,5mm de espessura, assente conforme item 13.025.0016</t>
  </si>
  <si>
    <t>Idem item 13.030.0250, assente conforme item 13.025.0058</t>
  </si>
  <si>
    <r>
      <t xml:space="preserve">Revestimento de paredes com cerâmica branca, cinza ou bege, 10x10cm, telada, placa 30x30cm, assente com argamassa colante, rejuntamento com argamassa industrializada, </t>
    </r>
    <r>
      <rPr>
        <b/>
        <sz val="10"/>
        <color indexed="8"/>
        <rFont val="Times New Roman"/>
        <family val="1"/>
      </rPr>
      <t xml:space="preserve">exclusive </t>
    </r>
    <r>
      <rPr>
        <sz val="10"/>
        <color indexed="8"/>
        <rFont val="Times New Roman"/>
        <family val="1"/>
      </rPr>
      <t>chapisco e emboço.</t>
    </r>
  </si>
  <si>
    <t>Idem item 13.030.0255, na cor azul</t>
  </si>
  <si>
    <t>Idem item 13.030.0255, assente conforme item 13.025.0058</t>
  </si>
  <si>
    <t>Idem item 13.030.0255, na cor azul e assente conforme item 13.025.0058</t>
  </si>
  <si>
    <t>Idem item 13.030.0255, sendo cerâmica 10 x 10cm antipichação</t>
  </si>
  <si>
    <t>Idem item 13.030.0255, sendo cerâmica 10 x 10cm antipichação, assente conforme item 13.025.0058</t>
  </si>
  <si>
    <t>Revestimento de paredes com ladrilho cerâmico, de 11,60x11,60x0,09cm, assentes com argamassa de cimento, cal e areia, no traço 1:3:5, juntas reentrantes de 1cm de largura</t>
  </si>
  <si>
    <r>
      <t xml:space="preserve">Idem item 13.030.0262, </t>
    </r>
    <r>
      <rPr>
        <b/>
        <sz val="10"/>
        <color indexed="8"/>
        <rFont val="Times New Roman"/>
        <family val="1"/>
      </rPr>
      <t xml:space="preserve">exclusive </t>
    </r>
    <r>
      <rPr>
        <sz val="10"/>
        <color indexed="8"/>
        <rFont val="Times New Roman"/>
        <family val="1"/>
      </rPr>
      <t>argamassa de assentamento</t>
    </r>
  </si>
  <si>
    <t>Idem item 13.030.0262, medindo 24x11,60x0,09cm</t>
  </si>
  <si>
    <r>
      <t xml:space="preserve">Idem item 13.030.0264, </t>
    </r>
    <r>
      <rPr>
        <b/>
        <sz val="10"/>
        <color indexed="8"/>
        <rFont val="Times New Roman"/>
        <family val="1"/>
      </rPr>
      <t xml:space="preserve">exclusive </t>
    </r>
    <r>
      <rPr>
        <sz val="10"/>
        <color indexed="8"/>
        <rFont val="Times New Roman"/>
        <family val="1"/>
      </rPr>
      <t>argamassa de assentamento</t>
    </r>
  </si>
  <si>
    <t>Idem item 13.030.0264, sendo antiácida</t>
  </si>
  <si>
    <r>
      <t xml:space="preserve">Idem item 13.030.0267, </t>
    </r>
    <r>
      <rPr>
        <b/>
        <sz val="10"/>
        <color indexed="8"/>
        <rFont val="Times New Roman"/>
        <family val="1"/>
      </rPr>
      <t xml:space="preserve">exclusive </t>
    </r>
    <r>
      <rPr>
        <sz val="10"/>
        <color indexed="8"/>
        <rFont val="Times New Roman"/>
        <family val="1"/>
      </rPr>
      <t>argamassa de assentamento</t>
    </r>
  </si>
  <si>
    <t>Revestimento de paredes com cerâmica, 7,5x7,5cm, e 8,5mm de espessura, assente conforme item 13.025.0016</t>
  </si>
  <si>
    <t>Idem item 13.030.0270, assente conforme item 13.025.0058</t>
  </si>
  <si>
    <r>
      <t xml:space="preserve">Idem item 13.030.0270, </t>
    </r>
    <r>
      <rPr>
        <b/>
        <sz val="10"/>
        <color indexed="8"/>
        <rFont val="Times New Roman"/>
        <family val="1"/>
      </rPr>
      <t xml:space="preserve">exclusive </t>
    </r>
    <r>
      <rPr>
        <sz val="10"/>
        <color indexed="8"/>
        <rFont val="Times New Roman"/>
        <family val="1"/>
      </rPr>
      <t>chapisco, emboço, nata de cimento ou argamassa colante e rejuntamento</t>
    </r>
  </si>
  <si>
    <t>Revestimento de paredes com cerâmica 25x40cm e 8,5mm de espessura , assente conforme item 13.025.0016</t>
  </si>
  <si>
    <t>Idem item 13.030.0290, assente conforme item 13.025.0058</t>
  </si>
  <si>
    <r>
      <t xml:space="preserve">Idem item 13.030.0290, </t>
    </r>
    <r>
      <rPr>
        <b/>
        <sz val="10"/>
        <color indexed="8"/>
        <rFont val="Times New Roman"/>
        <family val="1"/>
      </rPr>
      <t xml:space="preserve">exclusive </t>
    </r>
    <r>
      <rPr>
        <sz val="10"/>
        <color indexed="8"/>
        <rFont val="Times New Roman"/>
        <family val="1"/>
      </rPr>
      <t>chapisco, emboço, nata de cimento ou argamassa colante e rejuntamento</t>
    </r>
  </si>
  <si>
    <t>Revestimento com Granitos (Pedras Trabalhadas)</t>
  </si>
  <si>
    <t>Revestimento de paredes ou muros, com placas trabalhadas de granito, retangulares, com 6cm de espessura, acabamento rústico, cabendo, aproximadamente, 4 placas por m², assentes com argamassa de cimento, saibro e areia, no traço 1:3:3, juntas tomadas com argamassa de cimento e areia, no traço 1:3 e lavagem geral com água acidulada</t>
  </si>
  <si>
    <t>Idem item 13.035.0010, sendo o paramento formado por placas irregulares</t>
  </si>
  <si>
    <t>Idem item 13.035.0010, cabendo aproxidamente, 8 placas por m²</t>
  </si>
  <si>
    <t>Idem item 13.035.0020, sendo o paramento formado por placas irregulares</t>
  </si>
  <si>
    <t>Revestimentos com Granito Cinza Corumbá</t>
  </si>
  <si>
    <t>Vide revestimento com granito preto na família 13.065</t>
  </si>
  <si>
    <t>Revestimento de parede com granito cinza corumbá,em placas, com espessura 2cm, polido, assente com grampos de metal e argamassa de cimento, areia e saibro, no traço 1:3:3 e rejuntamento pronto</t>
  </si>
  <si>
    <r>
      <t xml:space="preserve">Idem item 13.036.0010, </t>
    </r>
    <r>
      <rPr>
        <b/>
        <sz val="10"/>
        <color indexed="8"/>
        <rFont val="Times New Roman"/>
        <family val="1"/>
      </rPr>
      <t xml:space="preserve">exclusive </t>
    </r>
    <r>
      <rPr>
        <sz val="10"/>
        <color indexed="8"/>
        <rFont val="Times New Roman"/>
        <family val="1"/>
      </rPr>
      <t>argamassa e rejuntamento</t>
    </r>
  </si>
  <si>
    <r>
      <t xml:space="preserve">Rodapé em granito cinza corumbá, polido, com altura de 10cm e 2cm de espessura, assente com argamassa de cimento, saibro e areia, no traço 1:2:2, </t>
    </r>
    <r>
      <rPr>
        <b/>
        <sz val="10"/>
        <color indexed="8"/>
        <rFont val="Times New Roman"/>
        <family val="1"/>
      </rPr>
      <t xml:space="preserve">inclusive </t>
    </r>
    <r>
      <rPr>
        <sz val="10"/>
        <color indexed="8"/>
        <rFont val="Times New Roman"/>
        <family val="1"/>
      </rPr>
      <t>chapisco, no traço 1:3 e rejuntamento pronto</t>
    </r>
  </si>
  <si>
    <r>
      <t xml:space="preserve">Idem item 13.036.0015, </t>
    </r>
    <r>
      <rPr>
        <b/>
        <sz val="10"/>
        <color indexed="8"/>
        <rFont val="Times New Roman"/>
        <family val="1"/>
      </rPr>
      <t xml:space="preserve">exclusive </t>
    </r>
    <r>
      <rPr>
        <sz val="10"/>
        <color indexed="8"/>
        <rFont val="Times New Roman"/>
        <family val="1"/>
      </rPr>
      <t>argamassa, chapisco e rejuntamento</t>
    </r>
  </si>
  <si>
    <t>Revestimento vertical em divisórias ou bancadas (ilharga) em granito cinza corumbá, 2cm de espessura, assente como em 13.036.0010</t>
  </si>
  <si>
    <r>
      <t xml:space="preserve">Idem item 13.036.0050, </t>
    </r>
    <r>
      <rPr>
        <b/>
        <sz val="10"/>
        <color indexed="8"/>
        <rFont val="Times New Roman"/>
        <family val="1"/>
      </rPr>
      <t xml:space="preserve">exclusive </t>
    </r>
    <r>
      <rPr>
        <sz val="10"/>
        <color indexed="8"/>
        <rFont val="Times New Roman"/>
        <family val="1"/>
      </rPr>
      <t>argamassa e rejuntamento</t>
    </r>
  </si>
  <si>
    <t>Moldura externa executada no perímetro das esquadrias com granito cinza corumbá, 2cm de espessura, com 2 polimentos, assentes como em 13.036.0010</t>
  </si>
  <si>
    <r>
      <t xml:space="preserve">Idem item 13.036.0080, </t>
    </r>
    <r>
      <rPr>
        <b/>
        <sz val="10"/>
        <color indexed="8"/>
        <rFont val="Times New Roman"/>
        <family val="1"/>
      </rPr>
      <t>exclusive</t>
    </r>
    <r>
      <rPr>
        <sz val="10"/>
        <color indexed="8"/>
        <rFont val="Times New Roman"/>
        <family val="1"/>
      </rPr>
      <t xml:space="preserve"> argamassa e rejuntamento</t>
    </r>
  </si>
  <si>
    <t>Revestimentos com Gnaisses</t>
  </si>
  <si>
    <t>Revestimento de paredes ou muros com gnaisses pedra olho de pombo cinza paduana, serrada nas laterais com face natural, 40 x 20cm, com espessura de 2,10cm, assente com grampos de metal e argamassa de cimento, areia e saibro, no traço 1:3:3 e rejuntamento pronto</t>
  </si>
  <si>
    <r>
      <t xml:space="preserve">Idem item 13.037.0010,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</si>
  <si>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46 x 23cm, com espessura de 2,30cm, assente com grampos de metal e argamassa de cimento, areia e saibro, no traço 1:3:3 e rejuntamento pronto</t>
  </si>
  <si>
    <r>
      <t xml:space="preserve">Idem item 13.037.0015,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</si>
  <si>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30 x 30cm, com espessura de 2,30cm, assente com grampos de metal e argamassa de cimento, areia e saibro, no traço 1:3:3 e rejuntamento pronto</t>
  </si>
  <si>
    <r>
      <t xml:space="preserve">Idem item 13.037.0020,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</si>
  <si>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30 x 15cm, com espessura de 1,80cm, assente com grampos de metal e argamassa de cimento, areia e saibro, no traço 1:3:3 e rejuntamento pronto</t>
  </si>
  <si>
    <r>
      <t xml:space="preserve">Idem item 13.037.0025,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</si>
  <si>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23 x 11,50cm, com espessura de 1,50cm, assente com grampos de metal e argamassa de cimento, areia e saibro, no traço 1:3:3 e rejuntamento pronto</t>
  </si>
  <si>
    <r>
      <t xml:space="preserve">Idem item 13.037.0030,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</si>
  <si>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40 x 20cm, com espessura de 2,30cm, assente com grampos de metal e argamassa de cimento, areia e saibro, no traço 1:3:3 e rejuntamento pronto</t>
  </si>
  <si>
    <r>
      <t xml:space="preserve">Idem item 13.037.0035,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</si>
  <si>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30 x 30cm, com espessura de 2,30cm, assente com grampos de metal e argamassa de cimento, areia e saibro, no traço 1:3:3 e rejuntamento pronto</t>
  </si>
  <si>
    <r>
      <t xml:space="preserve">Idem item 13.037.0040,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</si>
  <si>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30 x 13cm, com espessura de 1,80cm, assente com grampos de metal e argamassa de cimento, areia e saibro, no traço 1:3:3 e rejuntamento pronto</t>
  </si>
  <si>
    <r>
      <t xml:space="preserve">Idem item 13.037.0045,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</si>
  <si>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23 x 11,50cm, com espessura de 2,30cm, assente com grampos de metal e argamassa de cimento, areia e saibro, no traço 1:3:3 e rejuntamento pronto</t>
  </si>
  <si>
    <r>
      <t xml:space="preserve">Idem item 13.037.0050, </t>
    </r>
    <r>
      <rPr>
        <b/>
        <sz val="10"/>
        <color indexed="8"/>
        <rFont val="Times New Roman"/>
        <family val="1"/>
      </rPr>
      <t xml:space="preserve">exclusive </t>
    </r>
    <r>
      <rPr>
        <sz val="10"/>
        <color indexed="8"/>
        <rFont val="Times New Roman"/>
        <family val="1"/>
      </rPr>
      <t>argamassa e rejuntamento</t>
    </r>
  </si>
  <si>
    <t>Revestimento com Mármore Branco Clássico</t>
  </si>
  <si>
    <t>Peitoril de mármore branco clássico, de 2 x 18cm, com 2 polimentos, assente com argamassa de cimento, saibro e areia, no traço 1:3:3 e nata de cimento comum, rejuntado com cimento branco</t>
  </si>
  <si>
    <t>Peitoril de mármore branco clássico, com espessura de 2cm, com 2 polimentos, em 2 tiras, na largura, somada de 20cm, sendo a parte inferior em superposicão, assente como em 13.045.0040</t>
  </si>
  <si>
    <t>Idem item 13.045.0040, com 2 x 28cm</t>
  </si>
  <si>
    <t xml:space="preserve">Idem item 13.045.0040, com 2 x 7cm </t>
  </si>
  <si>
    <t>Idem item 13.045.0040, com 2 x 16cm</t>
  </si>
  <si>
    <t>Pedra para box de banheiro em mármore branco clássico, sem rebaixo, com 5cm de altura e 3cm de espessura, assente como em 13.045.0040</t>
  </si>
  <si>
    <t>Revestimento de paredes com mármore branco clássico, em placas polidas, medidas iguais ou maiores que 60 x 40cm, com espessura de 2cm, com 2 polimentos, assentes com 2 grampos de latão de 1/8” por placa e argamassa de cimento, saibro e areia, no traço 1:3:3 e nata de cimento, rejuntadas com cimento branco</t>
  </si>
  <si>
    <r>
      <t xml:space="preserve">Idem item 13.045.0065, </t>
    </r>
    <r>
      <rPr>
        <b/>
        <sz val="10"/>
        <color indexed="8"/>
        <rFont val="Times New Roman"/>
        <family val="1"/>
      </rPr>
      <t xml:space="preserve">exclusive </t>
    </r>
    <r>
      <rPr>
        <sz val="10"/>
        <color indexed="8"/>
        <rFont val="Times New Roman"/>
        <family val="1"/>
      </rPr>
      <t>argamassa, nata de cimento e rejuntamento</t>
    </r>
  </si>
  <si>
    <t>Revestimento de colunas com mármore branco clássico, em placas de 2cm de espessura, com 2 polimentos, assentes como em 13.045.0065</t>
  </si>
  <si>
    <r>
      <t xml:space="preserve">Idem item 13.045.0070, </t>
    </r>
    <r>
      <rPr>
        <b/>
        <sz val="10"/>
        <color indexed="8"/>
        <rFont val="Times New Roman"/>
        <family val="1"/>
      </rPr>
      <t xml:space="preserve">exclusive </t>
    </r>
    <r>
      <rPr>
        <sz val="10"/>
        <color indexed="8"/>
        <rFont val="Times New Roman"/>
        <family val="1"/>
      </rPr>
      <t>argamassa, nata de cimento e rejuntamento</t>
    </r>
  </si>
  <si>
    <t>Revestimento vertical em divisórias ou bancadas (ilharga) em mármore branco clássico, 2cm de espessura, com 2 polimentos, assentes como em 13.045.0065</t>
  </si>
  <si>
    <r>
      <t xml:space="preserve">Idem item 13.045.0075, </t>
    </r>
    <r>
      <rPr>
        <b/>
        <sz val="10"/>
        <color indexed="8"/>
        <rFont val="Times New Roman"/>
        <family val="1"/>
      </rPr>
      <t xml:space="preserve">exclusive </t>
    </r>
    <r>
      <rPr>
        <sz val="10"/>
        <color indexed="8"/>
        <rFont val="Times New Roman"/>
        <family val="1"/>
      </rPr>
      <t>argamassa, nata de cimento e rejuntamento</t>
    </r>
  </si>
  <si>
    <t>Moldura externa executada no perímetro das esquadrias com mármore branco clássico, 2cm de espessura, com 2 polimentos, assentes como em 13.045.0065</t>
  </si>
  <si>
    <r>
      <t xml:space="preserve">Idem item 13.045.0080, </t>
    </r>
    <r>
      <rPr>
        <b/>
        <sz val="10"/>
        <color indexed="8"/>
        <rFont val="Times New Roman"/>
        <family val="1"/>
      </rPr>
      <t>exclusive</t>
    </r>
    <r>
      <rPr>
        <sz val="10"/>
        <color indexed="8"/>
        <rFont val="Times New Roman"/>
        <family val="1"/>
      </rPr>
      <t xml:space="preserve"> argamassa, nata de cimento e rejuntamento</t>
    </r>
  </si>
  <si>
    <t>Chapim ou espelho de mármore branco clássico, com 2 x 17cm, com 1 polimento, assente como em 13.045.0040</t>
  </si>
  <si>
    <t>Revestimento de paredes com mármore branco clássico, em placas de 2cm de espessura, com 2 polimentos, assentes como em 13.045.0065</t>
  </si>
  <si>
    <t>Revestimento com Granito Preto</t>
  </si>
  <si>
    <t>Revestimento de paredes com granito preto .em placas,  polido, espessura de 2cm, assentes com 2 grampos de latão de 1/8” por placa e argamassa de cimento, saibro e areia, no traço 1:3:3 e nata de cimento, rejuntamento com cimento e corante</t>
  </si>
  <si>
    <t>Idem item 13.065.0010, com espessura de 3cm</t>
  </si>
  <si>
    <t>Idem item 13.065.0015, em colunas</t>
  </si>
  <si>
    <t>Revestimento com Filete de Pedras</t>
  </si>
  <si>
    <t>Revestimento de paredes ou muros com filetes derivados de pedras com espessura de 1,5 a 4,0cm. FORNECIMENTO e COLOCAÇÃO</t>
  </si>
  <si>
    <t>Parede e Brise Verde</t>
  </si>
  <si>
    <t>vide telhado verde na família 16.010</t>
  </si>
  <si>
    <t>Parede verde com pré-vegetação, sistema modular, constituído de: módulo de substrato rígido para retenção de substrato  nutritivo, proporcionando alta capacidade de drenagem de água sem carrear o substrato nutritivo,  oxigenação das raízes, evitando o amassamento das raízes por compactação, perfil e calha galvanizados, perfil galvanizado para fixação, substrato leve e nutritivo, vegetação específica e sistema de irrigação por gotejamento. FORNECIMENTO E COLOCAÇÃO</t>
  </si>
  <si>
    <r>
      <t xml:space="preserve">Brise vegetal galvanizado, constituído de: calha galvanizada para floreiras, cabeceira galvanizada para calha de floreira, suporte galvanizado para calha de floreira, geomembrana de PEAD,módulo de substrato rígido, cabos de aço, substrato  leve e nutritivo, vegetação trepadeira, </t>
    </r>
    <r>
      <rPr>
        <b/>
        <sz val="10"/>
        <color indexed="8"/>
        <rFont val="Times New Roman"/>
        <family val="1"/>
      </rPr>
      <t>exclusive</t>
    </r>
    <r>
      <rPr>
        <sz val="10"/>
        <color indexed="8"/>
        <rFont val="Times New Roman"/>
        <family val="1"/>
      </rPr>
      <t xml:space="preserve"> ponto de água. FORNECIMENTO E COLOCAÇÃO</t>
    </r>
  </si>
  <si>
    <r>
      <t xml:space="preserve">Brise vegetal inoxidável, constituído de: calha inoxidável para floreiras, cabeceira inoxidável para calha de floreira, suporte inoxidável para calha de floreira, geomembrana de PEAD, módulo de substrato rígido, cabos de aço, substrato  leve e nutritivo, vegetação trepadeira, </t>
    </r>
    <r>
      <rPr>
        <b/>
        <sz val="10"/>
        <color indexed="8"/>
        <rFont val="Times New Roman"/>
        <family val="1"/>
      </rPr>
      <t>exclusive</t>
    </r>
    <r>
      <rPr>
        <sz val="10"/>
        <color indexed="8"/>
        <rFont val="Times New Roman"/>
        <family val="1"/>
      </rPr>
      <t xml:space="preserve"> ponto de água. FORNECIMENTO E COLOCAÇÃO</t>
    </r>
  </si>
  <si>
    <t>Revestimento de Paredes e Tetos, com Lençol de Chumbo, Barita ou Isolante Acústico</t>
  </si>
  <si>
    <t>Revestimento de paredes ou tetos com tecido isolante acústico tipo feltro ou carpete</t>
  </si>
  <si>
    <r>
      <t xml:space="preserve">Revestimento de paredes com lençol de chumbo, 2mm de espessura, assente sobre compensado de madeira de 6mm, </t>
    </r>
    <r>
      <rPr>
        <b/>
        <sz val="10"/>
        <color indexed="8"/>
        <rFont val="Times New Roman"/>
        <family val="1"/>
      </rPr>
      <t>inclusive</t>
    </r>
    <r>
      <rPr>
        <sz val="10"/>
        <color indexed="8"/>
        <rFont val="Times New Roman"/>
        <family val="1"/>
      </rPr>
      <t xml:space="preserve"> entarugamento</t>
    </r>
  </si>
  <si>
    <r>
      <t xml:space="preserve">Revestimento com argamassa de cimento e barita (grossa e fina), traço 1:1:1, para paredes de salas radiológicas (aparelhos de 125 a 150kv), com espessura de 2,5cm, </t>
    </r>
    <r>
      <rPr>
        <b/>
        <sz val="10"/>
        <color indexed="8"/>
        <rFont val="Times New Roman"/>
        <family val="1"/>
      </rPr>
      <t xml:space="preserve">exclusive </t>
    </r>
    <r>
      <rPr>
        <sz val="10"/>
        <color indexed="8"/>
        <rFont val="Times New Roman"/>
        <family val="1"/>
      </rPr>
      <t>chapisco</t>
    </r>
  </si>
  <si>
    <t>Revestimentos de Fachadas e Áreas Internas com Painel de Alumínio Composto</t>
  </si>
  <si>
    <r>
      <t xml:space="preserve">Revestimento de fachada ou áreas internas com painel de alumínio composto, sendo 2 (duas) lâminas de alumínio com 0,3mm de espessura, pintura PVDF (flúor carbono) kynnar 500, no sistema coil coating, espessura do composto de 4mm, pintura protegida por filme havy duty nas faces pintadas, núcleo em polietileno de baixa densidade (rígido), </t>
    </r>
    <r>
      <rPr>
        <b/>
        <sz val="10"/>
        <color indexed="8"/>
        <rFont val="Times New Roman"/>
        <family val="1"/>
      </rPr>
      <t xml:space="preserve">inclusive </t>
    </r>
    <r>
      <rPr>
        <sz val="10"/>
        <color indexed="8"/>
        <rFont val="Times New Roman"/>
        <family val="1"/>
      </rPr>
      <t>subestrutura de alumínio e demais insumos e acessórios necessários à colocação. FORNECIMENTO e COLOCAÇÃO</t>
    </r>
  </si>
  <si>
    <t>Idem item 13.168.0010, com pintura PVDF-NANO AUTOLIMPANTE (flúor carbono de nanotecnologia) com características anti-incrustantes</t>
  </si>
  <si>
    <t>Idem item 13.168.0010, com 2 (duas) lâminas de alumínio com 0,21mm de espessura, pintura em superpoliester</t>
  </si>
  <si>
    <t>Revestimentos de Paredes e Forros com Lambris, PVC, Gesso, Alumínio, Madeiras e Afins</t>
  </si>
  <si>
    <r>
      <t xml:space="preserve">Revestimento de parede com lambri de madeira de lei, feito com réguas de 10cm de largura, </t>
    </r>
    <r>
      <rPr>
        <b/>
        <sz val="10"/>
        <color indexed="8"/>
        <rFont val="Times New Roman"/>
        <family val="1"/>
      </rPr>
      <t xml:space="preserve">exclusive </t>
    </r>
    <r>
      <rPr>
        <sz val="10"/>
        <color indexed="8"/>
        <rFont val="Times New Roman"/>
        <family val="1"/>
      </rPr>
      <t>entarugamento</t>
    </r>
  </si>
  <si>
    <t>Idem item 13.170.0011, em tetos como forro ou rebaixo</t>
  </si>
  <si>
    <t>Revestimento de parede ou teto com placas de cortiça, de 0,60 x 0,90m, com 3mm de espessura</t>
  </si>
  <si>
    <t>Entarugamento para lambri em parede feito com madeira de lei, de 1.1/2” x 3”, com seção trapezoidal</t>
  </si>
  <si>
    <t>Barroteamento para forro feito com madeira de lei de 2 x 10cm, espaçado de 50cm</t>
  </si>
  <si>
    <t>Forro de PVC em réguas de 200mm de largura, espessura igual ou superior a 8mm, encaixados entre si. FORNECIMENTO e COLOCAÇÃO</t>
  </si>
  <si>
    <t>Idem item 13.175.0010, com 100mm de largura</t>
  </si>
  <si>
    <r>
      <t xml:space="preserve">Forro em PVC, tipo colméia, 62 x 62cm, malha 4,15 x 4,15cm, </t>
    </r>
    <r>
      <rPr>
        <b/>
        <sz val="10"/>
        <color indexed="8"/>
        <rFont val="Times New Roman"/>
        <family val="1"/>
      </rPr>
      <t xml:space="preserve">inclusive </t>
    </r>
    <r>
      <rPr>
        <sz val="10"/>
        <color indexed="8"/>
        <rFont val="Times New Roman"/>
        <family val="1"/>
      </rPr>
      <t>pendural, perfil “T” e cantoneira da mesma cor da placa. FORNECIMENTO e COLOCAÇÃO</t>
    </r>
  </si>
  <si>
    <t>Idem item 13.175.0015, malha 2 x 2cm</t>
  </si>
  <si>
    <t>Forro de gesso estafe, com placas de 1,00 x 0,70m fundidas na obra, presas com 6 esbirros de cânhamo, embebidas em nata de gesso e rejuntadas. FORNECIMENTO e COLOCAÇÃO</t>
  </si>
  <si>
    <t>Forro falso de gesso, com placas pré-moldadas, de 60 x 60cm, de encaixe, presas com 4 tirantes de arame e rejuntadas. FORNECIMENTO e COLOCAÇÃO</t>
  </si>
  <si>
    <t>Revestimento de paredes ou forros com placa cimentícia, com madeira mineralizada, medindo 1,00 x 2,60m, com 25mm de espessura, termoacústico, resistente ao fogo, umidade, fungos e insetos</t>
  </si>
  <si>
    <t>Forro termoacústico com painel de lã de vidro, revestido por películas de PVC microperfuradas, sobre perfis metálicos, comtirantes rígidos, em placas de 1250 x 625 x 15mm. FORNECIMENTO e COLOCAÇÃO</t>
  </si>
  <si>
    <t>13.191.0010-0</t>
  </si>
  <si>
    <t>Forro acústico em placa mineral, resistente a umidade do ar em até 95%, apoiados sobre perfil em aço tipo “T” invertido de 24mm, medindo 625 x 625 x 16mm. FORNECIMENTO e COLOCAÇÃO</t>
  </si>
  <si>
    <t>Forro em alumínio tipo colméia, com pintura eletrostática branca, modulação 62 x 62cm, malha 5 x 5cm, fixado com perfil “T” aparente. FORNECIMENTO e COLOCAÇÃO</t>
  </si>
  <si>
    <t>Forro de tábuas de pinus macho-fêmea, com 10 x 1cm, pregado em sarrafos de madeira de lei de 2 x 10cm, espaçados de 50cm. FORNECIMENTO e COLOCAÇÃO</t>
  </si>
  <si>
    <t>Idem item 13.195.0010, de 30 x 2cm</t>
  </si>
  <si>
    <t>Idem item 13.195.0010, de tábuas em madeira de lei</t>
  </si>
  <si>
    <r>
      <t xml:space="preserve">Forro em madeira tipo colméia, pregado em sarrafos de madeira aparelhada de 2 x 10cm, espaçados de 50cm, </t>
    </r>
    <r>
      <rPr>
        <b/>
        <sz val="10"/>
        <color indexed="8"/>
        <rFont val="Times New Roman"/>
        <family val="1"/>
      </rPr>
      <t xml:space="preserve">inclusive </t>
    </r>
    <r>
      <rPr>
        <sz val="10"/>
        <color indexed="8"/>
        <rFont val="Times New Roman"/>
        <family val="1"/>
      </rPr>
      <t>invernizamento. FORNECIMENTO e COLOCAÇÃO</t>
    </r>
  </si>
  <si>
    <t>Revestimento em paredes, com chapas DURAPLAC ou EUCAPLAC, com espessura de 3mm, sobre base existente</t>
  </si>
  <si>
    <t>Gesso Acartonado (Drywall) – Forros e Revestimentos</t>
  </si>
  <si>
    <t>Para paredes vide família 12.016</t>
  </si>
  <si>
    <t>Forro removível composto de chapa de gesso acartonado, tipo ST (standard) a ser aplicado no sistema Drywall, com placa de borda quadrada de 625x625mm, nas espessuras de 6,5, 9,5 ou 12,5mm, estruturado em perfis tipo travessa “T” de aço galvanizado, alumínio ou de ligas de alumínio, espessura mínima de 0,5mm com pintura eletrostática ou convencional, suspensa por meio de pendurais, fixados em estrutura superior. FORNECIMENTO e COLOCAÇÃO</t>
  </si>
  <si>
    <t>Idem item 13.196.0010, com adição de lã mineral</t>
  </si>
  <si>
    <t>Idem item 13.196.0010, sendo as placas revestidas com vinil</t>
  </si>
  <si>
    <t>Idem item 13.196.0010, sendo as placas revestidas com vinil e com adição de lã mineral</t>
  </si>
  <si>
    <t>Idem item 13.196.0010, sendo as placas de 625 x 1250mm</t>
  </si>
  <si>
    <t>Idem item 13.196.0010, sendo as placas de 625 x 1250mm e com adição de lã mineral</t>
  </si>
  <si>
    <t>Idem item 13.196.0010, sendo as placas de 625 x 1250mm e revestidas com vinil</t>
  </si>
  <si>
    <t>Idem item 13.196.0010, sendo as placas de 625 x 1250mm revestidas com vinil e com adição de lã mineral</t>
  </si>
  <si>
    <t>Forro removível composto de chapa de gesso acartonado perfurada ou ranhurada, tipo ST (standard) a ser aplicado no sistema Drywall, com placa de borda quadrada de 625x625mm, espessura de 12,5mm,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</si>
  <si>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Forro estruturado monolítico com uma chapa de gesso acartonado, tipo ST(standard) a ser aplicado no sistema Drywall, largura 1200mm, espessura de 12,5mm, com tratamento de juntas com massa e fita para uniformização da superfície das chapas de gesso acartonado, sendo as chapas aparafusadas em estrutura de aço galvanizado, suspensa por meio de pendurais fixados em estrutura superior, com o perímetro da estrutura do forro sendo executado com cantoneiras de aço galvanizado. FORNECIMENTO e COLOCAÇÃO</t>
  </si>
  <si>
    <t>Idem item 13.196.0080, com placa de gesso acartonado do tipo RU (resistente à umidade)</t>
  </si>
  <si>
    <t>Idem item 13.196.0080, com placa de gesso acartonado do tipo RF (resistente ao fogo)</t>
  </si>
  <si>
    <t>Forro acústico estruturado monolítico de Drywall com uma chapa de gesso acartonado perfurada ou ranhurada, tipo ST (standard), largura de 1200mm, espessura de 12,5mm, com tratamento de juntas com massa e fita para uniformização da superfície das chapas de gesso acartonado, sendo as chapas aparafusadas em estrutura de aço galvanizado, suspensa por meio de pendurais fixados em estrutura superior, com o perímetro da estrutura do forro sendo executado com cantoneiras de aço galvanizado. FORNECIMENTO e COLOCAÇÃO</t>
  </si>
  <si>
    <t>Forro aramado monolítico de Drywall, composto de uma chapa de gesso acartonado, do tipo ST (standard), largura de 600mm, comprimento de 2000mm e espessura de 12,5mm, com tratamento de juntas com massa e fita para uniformização da superfície das chapas de gesso acartonado, suspensa por meio de arame nº 18, revestido de PVC, fixado em estrutura superior. FORNECIMENTO e COLOCAÇÃO</t>
  </si>
  <si>
    <t>Forro removível de Drywall composto de fibra mineral, com placa de borda quadrada de 625x625mm, espessura de 13,0mm,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</si>
  <si>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13.196.0101, sendo de 625x1250mm</t>
  </si>
  <si>
    <t>Forro removível de Drywall composto de fibra mineral, com placa de borda quadrada de 625x625mm, espessura de 15,0mm,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</si>
  <si>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13.196.0103, sendo de 625x1250mm</t>
  </si>
  <si>
    <t>Forro removível de Drywall composto de fibra mineral, com placa de borda quadrada de 625x625mm, espessura de 19,0mm,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</si>
  <si>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13.196.0105, sendo de 625x1250mm</t>
  </si>
  <si>
    <t>Forro removível de Drywall composto de fibra mineral, com placa de borda rebaixada de 625x625mm, espessura de 15,0mm,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</si>
  <si>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13.196.0107, sendo de 625x1250mm</t>
  </si>
  <si>
    <t>Forro removível de Drywall composto de fibra mineral, com placa de borda rebaixada de 625x625mm, espessura de 19,0mm,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</si>
  <si>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13.196.0109, sendo de 625x1250mm</t>
  </si>
  <si>
    <t>Revestimento de Drywall com espessura mínima de 23mm e máxima de 32mm (massa + chapa de gesso), aplicado a alvenaria/estrutura existente, com uma chapa de gesso acartonado, tipo ST (standard), espessura de 12,5mm, largura de 1200mm, borda rebaixada, colada sobre alvenaria/estrutura existente, com tratamento de juntas com massa e fita para uniformização da superfície das chapas de gesso acartonado. Aplicação em áreas secas. FORNECIMENTO e COLOCAÇÃO</t>
  </si>
  <si>
    <t>Idem item 13.196.0111, sendo uma chapa de gesso tipo RU (resistente à umidade)</t>
  </si>
  <si>
    <t>Idem item 13.196.0111, sendo uma chapa de gesso tipo RF (resistente ao fogo)</t>
  </si>
  <si>
    <t>Revestimento de Drywall com espessura de 31mm (Estrutura + chapa de gesso), estruturada com perfis de teto de 27mm, fixados a guias horizontais de 17mm, ambos de aço galvanizado, com espessura de 0,5mm, sendo os perfis de teto ancorados na alvenaria/estrutura existente por meio de perfis de aço em formato de cantoneira, com uma chapa de gesso acartonado, tipo ST (standard), espessura de 12,5mm, largura de 1200mm, borda rebaixada, fixada aos perfis de teto por meio de parafusos, com tratamento de juntas com massa e fita para uniformização da superfície das chapas de gesso acartonado. Aplicação em áreas secas. FORNECIMENTO e COLOCAÇÃO</t>
  </si>
  <si>
    <t>Idem item 13.196.0114, com adição de lã mineral</t>
  </si>
  <si>
    <t>Idem item 13.196.0114, sendo uma chapa de gesso tipo RU (resistente à umidade)</t>
  </si>
  <si>
    <t>Idem item 13.196.0114, sendo uma chapa de gesso tipo RU (resistente à umidade) com adição de lã mineral</t>
  </si>
  <si>
    <t>Idem item 13.196.0114, sendo uma chapa de gesso tipo RF (resistente ao fogo)</t>
  </si>
  <si>
    <t>Idem item 13.196.0114, sendo uma chapa de gesso tipo RF (resistente ao fogo) com adição de lã mineral</t>
  </si>
  <si>
    <t>Revestimento de Drywall com espessura de 61mm (estrutura + chapa de gesso), estruturada com montantes simples de 48mm, fixados a guias horizontais de 48mm, ambos de aço galvanizado com espessura de 0,5mm, sendo os montantes ancorados na alvenaria/estrutura existente por meio de perfis de aço em formato de cantoneira,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</si>
  <si>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13.196.0120, com adição de lã mineral</t>
  </si>
  <si>
    <t>Idem item 13.196.0120, sendo uma chapa de gesso tipo RU (resistente à umidade)</t>
  </si>
  <si>
    <t>Idem item 13.196.0120, sendo uma chapa de gesso tipo RU (resistente à umidade) com adição de lã mineral</t>
  </si>
  <si>
    <t>Idem item 13.196.0120, sendo uma chapa de gesso tipo RF (resistente ao fogo)</t>
  </si>
  <si>
    <t>Idem item 13.196.0120, sendo uma chapa de gesso tipo RF (resistente ao fogo) com adição de lã mineral</t>
  </si>
  <si>
    <t>Revestimento de Drywall com espessura de 83mm (estrutura + chapa de gesso), estruturada com montantes simples de 70mm, fixados a guias horizontais de 70mm, ambos de aço galvanizado com espessura de 0,5mm, sendo os montantes ancorados na alvenaria/estrutura existente por meio de perfis de aço em formato de cantoneira,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</si>
  <si>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13.196.0126, com adição de lã mineral</t>
  </si>
  <si>
    <t>Idem item 13.196.0126, sendo uma chapa de gesso tipo RU (resistente à umidade)</t>
  </si>
  <si>
    <t>Idem item 13.196.0126, sendo uma chapa de gesso tipo RU (resistente à umidade) com adição de lã mineral</t>
  </si>
  <si>
    <t>Idem item 13.196.0126, sendo uma chapa de gesso tipo RF (resistente ao fogo)</t>
  </si>
  <si>
    <t>Idem item 13.196.0126, sendo uma chapa de gesso tipo RF (resistente ao fogo) com adição de lã mineral</t>
  </si>
  <si>
    <t>Revestimento de Drywall com espessura de 103mm (estrutura + chapa de gesso), estruturada com montantes simples de 90mm, fixados a guias horizontais de 90mm, ambos de aço galvanizado com espessura de 0,5mm, sendo os montantes ancorados na alvenaria/estrutura existente por meio de perfis de aço em formato de cantoneira,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</si>
  <si>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13.196.0132, com adição de lã mineral</t>
  </si>
  <si>
    <t>Idem item 13.196.0132, sendo uma chapa de gesso tipo RU (resistente à umidade)</t>
  </si>
  <si>
    <t>Idem item 13.196.0132, sendo uma chapa de gesso tipo RU (resistente à umidade) com adição de lã mineral</t>
  </si>
  <si>
    <t>Idem item 13.196.0132, sendo uma chapa de gesso tipo RF (resistente ao fogo)</t>
  </si>
  <si>
    <t>Idem item 13.196.0132, sendo uma chapa de gesso tipo RF (resistente ao fogo) com adição de lã mineral</t>
  </si>
  <si>
    <t>Revestimento de Drywall com espessura de 61mm (estrutura + chapa de gesso) estruturada com montantes simples autoportantes de 48mm, fixados a guias horizontais de 48mm, ambos de aço galvanizado com espessura de 0,5mm,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</si>
  <si>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13.196.0138, com adição de lã mineral</t>
  </si>
  <si>
    <t>Idem item 13.196.0138, sendo uma chapa de gesso tipo RU (resistente à umidade)</t>
  </si>
  <si>
    <t>Idem item 13.196.0138, sendo uma chapa de gesso tipo RU (resistente à umidade) com adição de lã mineral</t>
  </si>
  <si>
    <t>Idem item 13.196.0138, sendo uma chapa de gesso tipo RF (resistente ao fogo)</t>
  </si>
  <si>
    <t>Idem item 13.196.0138, sendo uma chapa de gesso tipo RF (resistente ao fogo) com adição de lã mineral</t>
  </si>
  <si>
    <t>Revestimento de Drywall com espessura de 83mm (estrutura + chapa de gesso) estruturada com montantes simples autoportantes de 70mm, fixados a guias horizontais de 70mm, ambos de aço galvanizado com espessura de 0,5mm,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</si>
  <si>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13.196.0144, com adição de lã mineral</t>
  </si>
  <si>
    <t>Idem item 13.196.0144, sendo uma chapa de gesso tipo RU (resistente à umidade)</t>
  </si>
  <si>
    <t>Idem item 13.196.0144, sendo uma chapa de gesso tipo RU (resistente à umidade) com adição de lã mineral</t>
  </si>
  <si>
    <t>Idem item 13.196.0144, sendo uma chapa de gesso tipo RF (resistente ao fogo)</t>
  </si>
  <si>
    <t>Idem item 13.196.0144, sendo uma chapa de gesso tipo RF (resistente ao fogo) com adição de lã mineral</t>
  </si>
  <si>
    <t>Revestimento de Drywall com espessura de 103mm (estrutura + chapa de gesso) estruturada com montantes simples autoportantes de 90mm, fixados a guias horizontais de 90mm, ambos de aço galvanizado com espessura de 0,5mm,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</si>
  <si>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13.196.0150, com adição de lã mineral</t>
  </si>
  <si>
    <t>Idem item 13.196.0150, sendo uma chapa de gesso tipo RU (resistente à umidade)</t>
  </si>
  <si>
    <t>Idem item 13.196.0150, sendo uma chapa de gesso tipo RU (resistente à umidade) com adição de lã mineral</t>
  </si>
  <si>
    <t>Idem item 13.196.0150, sendo uma chapa de gesso tipo RF (resistente ao fogo)</t>
  </si>
  <si>
    <t>Idem item 13.196.0150, sendo uma chapa de gesso tipo RF (resistente ao fogo) com adição de lã mineral</t>
  </si>
  <si>
    <t>Revestimento de Drywall com espessura de 73mm (estrutura + chapa de gesso) estruturada com montantes simples autoportantes de 48mm, fixados a guias horizontais de 48mm,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</si>
  <si>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13.196.0156, com adição de lã mineral</t>
  </si>
  <si>
    <t>Idem item 13.196.0156, sendo uma chapa de gesso tipo RU (resistente à umidade)</t>
  </si>
  <si>
    <t>Idem item 13.196.0156, sendo uma chapa de gesso tipo RU (resistente à umidade) com adição de lã mineral</t>
  </si>
  <si>
    <t>Idem item 13.196.0156, sendo uma chapa de gesso tipo RF (resistente ao fogo)</t>
  </si>
  <si>
    <t>Idem item 13.196.0156, sendo uma chapa de gesso tipo RF (resistente ao fogo) com adição de lã mineral</t>
  </si>
  <si>
    <t>Revestimento de Drywall com espessura de 95mm (estrutura + chapa de gesso) estruturada com montantes simples autoportantes de 70mm, fixados a guias horizontais de 70mm,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</si>
  <si>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13.196.0162, com adição de lã mineral</t>
  </si>
  <si>
    <t>Idem item 13.196.0162, sendo uma chapa de gesso tipo RU (resistente à umidade)</t>
  </si>
  <si>
    <t>Idem item 13.196.0162, sendo uma chapa de gesso tipo RU (resistente à umidade) com adição de lã mineral</t>
  </si>
  <si>
    <t>Idem item 13.196.0162, sendo uma chapa de gesso tipo RF (resistente ao fogo)</t>
  </si>
  <si>
    <t>Idem item 13.196.0162, sendo uma chapa de gesso tipo RF (resistente ao fogo) com adição de lã mineral</t>
  </si>
  <si>
    <t>Revestimento de Drywall com espessura de 115mm (estrutura + chapa de gesso) estruturada com montantes simples autoportantes de 90mm, fixados a guias horizontais de 90mm,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</si>
  <si>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13.196.0168, com adição de lã mineral</t>
  </si>
  <si>
    <t>Idem item 13.196.0168, sendo uma chapa de gesso tipo RU (resistente à umidade)</t>
  </si>
  <si>
    <t>Idem item 13.196.0168, sendo uma chapa de gesso tipo RU (resistente à umidade) com adição de lã mineral</t>
  </si>
  <si>
    <t>Idem item 13.196.0168, sendo uma chapa de gesso tipo RF (resistente ao fogo)</t>
  </si>
  <si>
    <t>Idem item 13.196.0168, sendo uma chapa de gesso tipo RF (resistente ao fogo) com adição de lã mineral</t>
  </si>
  <si>
    <t>Revestimento Texturizado e Filme Vinílico</t>
  </si>
  <si>
    <t>Revestimento texturizado fosco para uso externo sobre superfície camurçada ou concreto liso, com 2mm de espessura, executado com pó crepe ATB, na cor indicada, sobre aditivo com 2 demãos de acabamento</t>
  </si>
  <si>
    <t>Revestimento de filme vinílico com 0,5mm de espessura. FORNECIMENTO</t>
  </si>
  <si>
    <t>Brise Soleil em Chapa de Fibrocimento (sem Amianto) e Alumínio</t>
  </si>
  <si>
    <t>Veneziana vertical (brise soleil) de chapa de fibrocimento, sem amianto, com espessura de 15mm, com 400mm de largura, fixado em cantoneiras de aço aparafusadas, e medida pela área colocada. FORNECIMENTO e COLOCAÇÃO</t>
  </si>
  <si>
    <t>Veneziana vertical (brise soleil) de chapa de aluminio, com espessura de 1,20mm, fixado em cantoneiras de aço aparafusadas, e medida pela área colocada. FORNECIMENTO e COLOCAÇÃO</t>
  </si>
  <si>
    <t>Revestimento em Chapa Laminada</t>
  </si>
  <si>
    <t>Revestimento em chapa laminada com acabamento texturizado, de 1,3mm de espessura, em paredes, sobre revestimento lixado e escovado</t>
  </si>
  <si>
    <t>Revestimento em chapa laminada com acabamento brilhante, de 0,8mm de espessura, sobre peças de madeira amplas, como portas, mesas, armários e prateleiras fundas</t>
  </si>
  <si>
    <t>Idem item 13.200.0015, sobre peças amplas em uma só dimensão, como prateleiras comuns, caixões de esquadrias e colunas prismáticas</t>
  </si>
  <si>
    <t>Idem item 13.200.0015, sobre gavetas, armários, consolos, mesas pequenas e molduras</t>
  </si>
  <si>
    <t>Revestimento em painéis melamínicos autoportantes, para uso sobre lâminas de chumbo, em salas radiológicas com sistema de estanqueidade dos raios-x e gama</t>
  </si>
  <si>
    <t>Protetores (Bate-Maca e Portas)</t>
  </si>
  <si>
    <t>Vide proteção de portas, também, nos itens 14.002.0235 a 14.002.0246</t>
  </si>
  <si>
    <t>Protetor de parede (bate-maca), com 20cm de largura, vinil de alto impacto, antichama e lavável, acabamento texturizado e barra retentora em alumínio com grampos resistentes. FORNECIMENTO e COLOCAÇÃO</t>
  </si>
  <si>
    <t>Idem item 13.205.0010, com largura de 14cm e suporte com trava rápida</t>
  </si>
  <si>
    <t>Idem item 13.205.0010, com largura de 12,7cm</t>
  </si>
  <si>
    <t>Proteção de portas em vinil de alto impacto, com acabamento texturizado, várias cores. FORNECIMENTO e COLOCAÇÃO</t>
  </si>
  <si>
    <t>Pisos Cimentados</t>
  </si>
  <si>
    <t>Vide Pisos de Concreto e Plaqueamentos na família 13.370</t>
  </si>
  <si>
    <t>Piso cimentado, com 1,5cm de espessura, com argamassa de cimento e areia, no traço 1:3, alisado a colher, sobre base existente</t>
  </si>
  <si>
    <t>Idem item 13.301.0080, sendo cimentado áspero</t>
  </si>
  <si>
    <t>Idem item 13.301.0080, com corante</t>
  </si>
  <si>
    <t>Idem item 13.301.0080, com impermeabilizante de pega normal adicionado a água da argamassa na dosagem 1:2, com corante</t>
  </si>
  <si>
    <t>Idem item 13.301.0080, com juntas batidas formando quadros</t>
  </si>
  <si>
    <t>Idem item 13.301.0080, com novo alisamento à colher, sobre pó de cimento espargido e molhado</t>
  </si>
  <si>
    <t>Rodapé de argamassa de cimento e areia, no traço 1:3, com 15cm de altura e 2cm de espessura, sobre parede em osso</t>
  </si>
  <si>
    <t>Idem item 13.301.0092, com corante</t>
  </si>
  <si>
    <t>Idem item 13.301.0092, com 7cm de altura e 2cm de espessura</t>
  </si>
  <si>
    <t>Piso cimentado impermeável, com 1,5cm de espessura, de argamassa de cimento e areia, no traço 1:3 e impermeabilizante de pega normal adicionado à água da argamassa na dosagem de 1:12, alisado a colher, sobre base, ou contrapiso existente</t>
  </si>
  <si>
    <t>Idem item 13.301.0095, com 3cm em duas camadas de 1,5cm</t>
  </si>
  <si>
    <t>Rodapé de cimentado impermeável com 7cm de altura e 2cm de espessura, em argamassa de cimento e areia, no traço 1:3 e impermeabilizante de pega normal adicionado à água da argamassa na dosagem de 1:12, alisado a colher, sobre parede em osso</t>
  </si>
  <si>
    <t>Idem item 13.301.0105, com 10cm de altura e 3cm de espessura</t>
  </si>
  <si>
    <t>Idem item 13.301.0105, com 25cm de altura e 3cm de espessura</t>
  </si>
  <si>
    <t>Contrapiso, Base ou Camada Regularizadora</t>
  </si>
  <si>
    <t>Contrapiso, base ou camada regularizadora executada com argamassa de cimento e areia, no traço 1:4, na espessura de 1cm</t>
  </si>
  <si>
    <t>Idem item 13.301.0117, na espessura de 1,5cm</t>
  </si>
  <si>
    <t>Idem item 13.301.0117, na espessura de 2cm</t>
  </si>
  <si>
    <t>Idem item 13.301.0117, na espessura de 2,5cm</t>
  </si>
  <si>
    <t>Idem item 13.301.0117, na espessura de 3cm</t>
  </si>
  <si>
    <t>Idem item 13.301.0117, na espessura de 3,5cm</t>
  </si>
  <si>
    <t>Idem item 13.301.0117, na espessura de 4cm</t>
  </si>
  <si>
    <t>Idem item 13.301.0117, na espessura de 5cm</t>
  </si>
  <si>
    <t>Idem item 13.301.0117, na espessura de 6cm</t>
  </si>
  <si>
    <t>Idem item 13.301.0117, na espessura de 6,5cm</t>
  </si>
  <si>
    <t>Idem item 13.301.0117, na espessura de 8cm</t>
  </si>
  <si>
    <t>Camada de brita 1, com espessura estimada de 3cm, espalhamento manual</t>
  </si>
  <si>
    <t>Assentamento de Ladrilhos Cerâmicos, Mármores, Granitos, Piso Vinílicos e Rodapés (exclusive fornecimento)</t>
  </si>
  <si>
    <t>Assentamento de ladrilhos em paredes vide família 13.025</t>
  </si>
  <si>
    <r>
      <t xml:space="preserve">Assentamento de ladrilhos, </t>
    </r>
    <r>
      <rPr>
        <b/>
        <sz val="10"/>
        <color indexed="8"/>
        <rFont val="Times New Roman"/>
        <family val="1"/>
      </rPr>
      <t>exclusive</t>
    </r>
    <r>
      <rPr>
        <sz val="10"/>
        <color indexed="8"/>
        <rFont val="Times New Roman"/>
        <family val="1"/>
      </rPr>
      <t xml:space="preserve"> estes, em pisos de superfície em osso, com nata de cimento sobre argamassa de cimento, saibro e areia, no traço 1:3:3, espessura média de 3,5cm, rejuntamento com cimento branco e corante</t>
    </r>
  </si>
  <si>
    <r>
      <t xml:space="preserve">Assentamento de ladrilhos, </t>
    </r>
    <r>
      <rPr>
        <b/>
        <sz val="10"/>
        <color indexed="8"/>
        <rFont val="Times New Roman"/>
        <family val="1"/>
      </rPr>
      <t xml:space="preserve">exclusive </t>
    </r>
    <r>
      <rPr>
        <sz val="10"/>
        <color indexed="8"/>
        <rFont val="Times New Roman"/>
        <family val="1"/>
      </rPr>
      <t>estes, em piso de superfície em osso, com nata de cimento sobre argamassa de cimento, cal hidratada aditivada e areia, no traço 1:1:10, com espessura de 3,5cm e rejuntamento com cimento branco e corante</t>
    </r>
  </si>
  <si>
    <r>
      <t xml:space="preserve">Assentamento de ladrilhos, </t>
    </r>
    <r>
      <rPr>
        <b/>
        <sz val="10"/>
        <color indexed="8"/>
        <rFont val="Times New Roman"/>
        <family val="1"/>
      </rPr>
      <t xml:space="preserve">exclusive </t>
    </r>
    <r>
      <rPr>
        <sz val="10"/>
        <color indexed="8"/>
        <rFont val="Times New Roman"/>
        <family val="1"/>
      </rPr>
      <t>estes, em piso de superfície em osso, com argamassa (pronta) colante e rejuntamento industrializado</t>
    </r>
  </si>
  <si>
    <r>
      <t xml:space="preserve">Assentamento de piso vinílico, </t>
    </r>
    <r>
      <rPr>
        <b/>
        <sz val="10"/>
        <color indexed="8"/>
        <rFont val="Times New Roman"/>
        <family val="1"/>
      </rPr>
      <t xml:space="preserve">exclusive </t>
    </r>
    <r>
      <rPr>
        <sz val="10"/>
        <color indexed="8"/>
        <rFont val="Times New Roman"/>
        <family val="1"/>
      </rPr>
      <t>este, compreendendo: regularização com argamassa de cimento e areia, no traço 1:4, lixamento mecânico com esmeril e limpeza com jato d’agua</t>
    </r>
  </si>
  <si>
    <r>
      <t xml:space="preserve">Assentamento de pisos de mármore ou granito, </t>
    </r>
    <r>
      <rPr>
        <b/>
        <sz val="10"/>
        <color indexed="8"/>
        <rFont val="Times New Roman"/>
        <family val="1"/>
      </rPr>
      <t>exclusive</t>
    </r>
    <r>
      <rPr>
        <sz val="10"/>
        <color indexed="8"/>
        <rFont val="Times New Roman"/>
        <family val="1"/>
      </rPr>
      <t xml:space="preserve"> estes, em placas, em superfície em osso, com nata de cimento sobre argamassa de cimento, areia e saibro, no traço 1:2:2, com espessura média de 3,5cm e rejuntamento com cimento branco e corante</t>
    </r>
  </si>
  <si>
    <r>
      <t xml:space="preserve">Assentamento de pisos de mármore ou granito, </t>
    </r>
    <r>
      <rPr>
        <b/>
        <sz val="10"/>
        <color indexed="8"/>
        <rFont val="Times New Roman"/>
        <family val="1"/>
      </rPr>
      <t>exclusive</t>
    </r>
    <r>
      <rPr>
        <sz val="10"/>
        <color indexed="8"/>
        <rFont val="Times New Roman"/>
        <family val="1"/>
      </rPr>
      <t xml:space="preserve"> estes, em placas, em superfície em osso, com nata de cimento sobre argamassa de cimento, cal hidratada aditivada e areia, no traço 1:1:10, com espessura de 3,5cm e rejuntamento pronto</t>
    </r>
  </si>
  <si>
    <r>
      <t xml:space="preserve">Assentamento de bancadas ou ilhargas, com placas de mármore ou granito, </t>
    </r>
    <r>
      <rPr>
        <b/>
        <sz val="10"/>
        <color indexed="8"/>
        <rFont val="Times New Roman"/>
        <family val="1"/>
      </rPr>
      <t xml:space="preserve">exclusive </t>
    </r>
    <r>
      <rPr>
        <sz val="10"/>
        <color indexed="8"/>
        <rFont val="Times New Roman"/>
        <family val="1"/>
      </rPr>
      <t>estas, em superfície em osso, com nata de cimento sobre argamassa de cimento, areia e saibro, no traço 1:2:2, com 3,5cm de espessura e rejuntamento de cimento branco e corante</t>
    </r>
  </si>
  <si>
    <r>
      <t xml:space="preserve">Assentamento de bancadas ou ilhargas, com placas de mármore ou granito, </t>
    </r>
    <r>
      <rPr>
        <b/>
        <sz val="10"/>
        <color indexed="8"/>
        <rFont val="Times New Roman"/>
        <family val="1"/>
      </rPr>
      <t xml:space="preserve">exclusive </t>
    </r>
    <r>
      <rPr>
        <sz val="10"/>
        <color indexed="8"/>
        <rFont val="Times New Roman"/>
        <family val="1"/>
      </rPr>
      <t>estas, em superfície em osso, com nata de cimento sobre argamassa de cimento, cal hidratada aditivada e areia, no traço 1:1:10, com 3,5cm de espessura e rejuntamento pronto</t>
    </r>
  </si>
  <si>
    <r>
      <t xml:space="preserve">Assentamento de lajões ou placas de granito em calçadas de logradouros ou superfícies niveladas, com rejuntamento de argamassa de cimento e areia, no traço 1:3, </t>
    </r>
    <r>
      <rPr>
        <b/>
        <sz val="10"/>
        <color indexed="8"/>
        <rFont val="Times New Roman"/>
        <family val="1"/>
      </rPr>
      <t>exclusive</t>
    </r>
    <r>
      <rPr>
        <sz val="10"/>
        <color indexed="8"/>
        <rFont val="Times New Roman"/>
        <family val="1"/>
      </rPr>
      <t xml:space="preserve"> o fornecimento das pedras</t>
    </r>
  </si>
  <si>
    <r>
      <t xml:space="preserve">Assentamento de rodapés de mármore ou granito, com 10cm de altura, </t>
    </r>
    <r>
      <rPr>
        <b/>
        <sz val="10"/>
        <color indexed="8"/>
        <rFont val="Times New Roman"/>
        <family val="1"/>
      </rPr>
      <t>exclusive</t>
    </r>
    <r>
      <rPr>
        <sz val="10"/>
        <color indexed="8"/>
        <rFont val="Times New Roman"/>
        <family val="1"/>
      </rPr>
      <t xml:space="preserve"> estes, assentes em parede em osso, com argamassa de cimento, areia e saibro, no traço 1:2:2, sobre chapisco de cimento e areia, no traço 1:3 e rejuntamento de cimento branco e corante</t>
    </r>
  </si>
  <si>
    <t>Idem item 13.330.0028, para chapins ou espelhos de 17cm</t>
  </si>
  <si>
    <t>Idem item 13.330.0028, para soleiras de 13cm</t>
  </si>
  <si>
    <t>Idem item 13.330.0028, para soleiras de 15cm</t>
  </si>
  <si>
    <t>Idem item 13.330.0028, para soleiras de 25cm</t>
  </si>
  <si>
    <t>Idem item 13.330.0028, para capa de degrau de 28cm</t>
  </si>
  <si>
    <t>Idem item 13.330.0028, com 30cm</t>
  </si>
  <si>
    <t>Pisos Cerâmicos</t>
  </si>
  <si>
    <t>Revestimento de piso, com ladrilhos cerâmicos esmaltados, com medidas em torno de 30x30cm e 8,5mm de espessura, destinados a carga pesada, com resistência a abrasão P.E.I.-III, assentes em superfície em osso, com nata sobre a argamassa de cimento, saibro e areia, no traço 1:3:3, rejuntamento com cimento branco e corante</t>
  </si>
  <si>
    <t>Idem item 13.330.0050, assentes em superfície em osso, com argamassa colante e rejuntamento pronto</t>
  </si>
  <si>
    <t>Idem item 13.330.0050, com medidas em torno de 20x20cm e 6,5mm de espessura, com resistência a abrasão P.E.I.-IV</t>
  </si>
  <si>
    <t>Idem item 13.330.0060, assentes em superfície em osso, com argamassa colante e rejuntamento industrializado</t>
  </si>
  <si>
    <t>Revestimento de pisos com ladrilhos cerâmicos antiderrapantes, com medidas em torno de 11,6 x 24cm, com espessura de 9mm, assentes como em 13.330.0050, cores: pêssego, vermelho e castor</t>
  </si>
  <si>
    <t>Idem item 13.330.0070, assentes em superfície em osso, com argamassa colante e rejuntamento pronto</t>
  </si>
  <si>
    <t>Revestimento de piso com ladrilho cerâmico, antiderrapante, 40 x 40cm, sujeito a tráfego intenso, resistência a abrasão P.E.I.-IV, assentes em superfície com nata de cimento sobre argamassa de cimento, areia e saibro, no traço 1:3:3, rejuntamento com cimento branco e corante</t>
  </si>
  <si>
    <t>Idem item 13.330.0075, assentes em superfície em osso, com argamassa colante e rejuntamento pronto</t>
  </si>
  <si>
    <t>Revestimento de piso com mosaico de azulejos de várias origens, com argamassa de cimento e areia, no traço 1:3, sobre base já existente</t>
  </si>
  <si>
    <t>Idem item 13.330.0078, assentes em superfície em osso, com argamassa colante e rejuntamento pronto</t>
  </si>
  <si>
    <t>Rodapé com ladrilho cerâmico, com 7,5 a 10cm de altura, assentes conforme item 13.025.0016</t>
  </si>
  <si>
    <t>Idem item 13.330.0100, assentes conforme item 13.025.0058</t>
  </si>
  <si>
    <t>Idem item 13.330.0100, com 15cm de altura</t>
  </si>
  <si>
    <t>Idem item 13.330.0100, com 15cm de altura e assentes conforme item 13.025.0058</t>
  </si>
  <si>
    <t>Piso em Porcelanato</t>
  </si>
  <si>
    <t>Revestimento de piso cerâmico em porcelanato natural, tráfego intenso (P.E.I. IV), 45 x 45cm, assentes em superfície em osso com argamassa de cimento e cola (argamassa colante) e rejuntamento pronto</t>
  </si>
  <si>
    <t>Idem item 13.331.0010, assentes conforme item 13.330.0010</t>
  </si>
  <si>
    <r>
      <t xml:space="preserve">Idem item 13.331.0010, </t>
    </r>
    <r>
      <rPr>
        <b/>
        <sz val="10"/>
        <color indexed="8"/>
        <rFont val="Times New Roman"/>
        <family val="1"/>
      </rPr>
      <t xml:space="preserve">exclusive </t>
    </r>
    <r>
      <rPr>
        <sz val="10"/>
        <color indexed="8"/>
        <rFont val="Times New Roman"/>
        <family val="1"/>
      </rPr>
      <t>argamassa e rejuntamento</t>
    </r>
  </si>
  <si>
    <t>Idem item 13.331.0010, com 60x60cm</t>
  </si>
  <si>
    <t>Idem item 13.331.0015, assentes conforme item 13.330.0010</t>
  </si>
  <si>
    <r>
      <t xml:space="preserve">Idem item 13.331.0015, </t>
    </r>
    <r>
      <rPr>
        <b/>
        <sz val="10"/>
        <color indexed="8"/>
        <rFont val="Times New Roman"/>
        <family val="1"/>
      </rPr>
      <t xml:space="preserve">exclusive </t>
    </r>
    <r>
      <rPr>
        <sz val="10"/>
        <color indexed="8"/>
        <rFont val="Times New Roman"/>
        <family val="1"/>
      </rPr>
      <t>argamassa e rejuntamento</t>
    </r>
  </si>
  <si>
    <t>Rodapé com cerâmica em porcelanato natural , com 7,5 a 10cm de altura, assentes conforme item 13.025.0016</t>
  </si>
  <si>
    <t>Idem item 13.331.0050, assentes conforme item 13.025.0058</t>
  </si>
  <si>
    <t>Piso com Ladrilho Hidráulico</t>
  </si>
  <si>
    <t>Revestimento de piso com ladrilho hidráulico, 20x20cm, assentes conforme item 13.330.0010</t>
  </si>
  <si>
    <t>Idem item 13.332.0010, assentes conforme item 13.330.0015</t>
  </si>
  <si>
    <r>
      <t xml:space="preserve">Idem item 13.332.0010, </t>
    </r>
    <r>
      <rPr>
        <b/>
        <sz val="10"/>
        <color indexed="8"/>
        <rFont val="Times New Roman"/>
        <family val="1"/>
      </rPr>
      <t xml:space="preserve">exclusive </t>
    </r>
    <r>
      <rPr>
        <sz val="10"/>
        <color indexed="8"/>
        <rFont val="Times New Roman"/>
        <family val="1"/>
      </rPr>
      <t>argamassa e rejuntamento</t>
    </r>
  </si>
  <si>
    <t>Piso Tátil Cerâmico</t>
  </si>
  <si>
    <r>
      <t>1)</t>
    </r>
    <r>
      <rPr>
        <sz val="10"/>
        <color indexed="8"/>
        <rFont val="Times New Roman"/>
        <family val="1"/>
      </rPr>
      <t>Vide piso tatil de borracha  na família 13.416</t>
    </r>
  </si>
  <si>
    <r>
      <t>2)</t>
    </r>
    <r>
      <rPr>
        <sz val="10"/>
        <color indexed="8"/>
        <rFont val="Times New Roman"/>
        <family val="1"/>
      </rPr>
      <t>Vide piso alerta em placas marmorizadas vibro-prensadas na família 13.462</t>
    </r>
  </si>
  <si>
    <t>Revestimento de piso com cerâmica tátil direcional, 25 x 25cm (ladrilho hidráulico), para pessoas com necessidades específicas, assentes sobre superfície em osso, conforme item 13.330.0010</t>
  </si>
  <si>
    <r>
      <t xml:space="preserve">Idem item 13.333.0010, </t>
    </r>
    <r>
      <rPr>
        <b/>
        <sz val="10"/>
        <color indexed="8"/>
        <rFont val="Times New Roman"/>
        <family val="1"/>
      </rPr>
      <t xml:space="preserve">exclusive </t>
    </r>
    <r>
      <rPr>
        <sz val="10"/>
        <color indexed="8"/>
        <rFont val="Times New Roman"/>
        <family val="1"/>
      </rPr>
      <t>nata de cimento, argamassa e rejuntamento</t>
    </r>
  </si>
  <si>
    <t>Revestimento de piso com cerâmica tátil alerta, 25 x 25cm (ladrilho hidráulico) para pessoas com necessidades específicas, assentes sobre superfície em osso, conforme item 13.330.0010</t>
  </si>
  <si>
    <r>
      <t xml:space="preserve">Idem item 13.333.0015, </t>
    </r>
    <r>
      <rPr>
        <b/>
        <sz val="10"/>
        <color indexed="8"/>
        <rFont val="Times New Roman"/>
        <family val="1"/>
      </rPr>
      <t xml:space="preserve">exclusive </t>
    </r>
    <r>
      <rPr>
        <sz val="10"/>
        <color indexed="8"/>
        <rFont val="Times New Roman"/>
        <family val="1"/>
      </rPr>
      <t>nata de cimento, argamassa e rejuntamento</t>
    </r>
  </si>
  <si>
    <t>Pisos em Granitos não Trabalhados</t>
  </si>
  <si>
    <t>Pisos de placas não trabalhadas de granito, retangulares, sobre terreno nivelado, com as juntas tomadas com argamassa de cimento e areia, no traço 1:3</t>
  </si>
  <si>
    <t>Piso em Gnaisses</t>
  </si>
  <si>
    <t>Revestimento de piso com gnaisses, pedra olho de pombo cinza paduana, serrada nas laterais com face natural, 60 x 60cm, com espessura de 4cm, assente em superfície em osso, com nata de cimento sobre argamassa de cimento, areia e saibro 1:2:2 e rejuntamento pronto</t>
  </si>
  <si>
    <r>
      <t xml:space="preserve">Idem item 13.337.0010,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</si>
  <si>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60 x 40cm, com espessura de 3cm, assente em superfície em osso, com nata de cimento sobre argamassa de cimento, areia e saibro 1:2:2 e rejuntamento pronto</t>
  </si>
  <si>
    <r>
      <t xml:space="preserve">Idem item 13.337.0015,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</si>
  <si>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60 x 30cm, com espessura de 3cm, assente em superfície em osso, com nata de cimento sobre argamassa de cimento, areia e saibro 1:2:2 e rejuntamento pronto</t>
  </si>
  <si>
    <r>
      <t xml:space="preserve">Idem item 13.337.0020,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</si>
  <si>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47 x 47cm, com espessura de 3cm, assente em superfície em osso, com nata de cimento sobre argamassa de cimento, areia e saibro 1:2:2 e rejuntamento pronto</t>
  </si>
  <si>
    <r>
      <t xml:space="preserve">Idem item 13.337.0025,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</si>
  <si>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40 x 40cm, com espessura de 2,5cm, assente em superfície em osso, com nata de cimento sobre argamassa de cimento, areia e saibro 1:2:2 e rejuntamento pronto</t>
  </si>
  <si>
    <r>
      <t xml:space="preserve">Idem item 13.337.0030,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</si>
  <si>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40 x 20cm, com espessura de 2,10cm, assente em superfície em osso, com nata de cimento sobre argamassa de cimento, areia e saibro 1:2:2 e rejuntamento pronto</t>
  </si>
  <si>
    <r>
      <t xml:space="preserve">Idem item 13.337.0035,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</si>
  <si>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46 x 23cm, com espessura de 2,30cm, assente em superfície em osso, com nata de cimento sobre argamassa de cimento, areia e saibro 1:2:2 e rejuntamento pronto</t>
  </si>
  <si>
    <r>
      <t xml:space="preserve">Idem item 13.337.0040,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</si>
  <si>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30 x 30cm, com espessura de 2,30cm, assente em superfície em osso, com nata de cimento sobre argamassa de cimento, areia e saibro 1:2:2 e rejuntamento pronto</t>
  </si>
  <si>
    <r>
      <t xml:space="preserve">Idem item 13.337.0045,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</si>
  <si>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30 x 15cm, com espessura de 1,80cm, assente em superfície em osso, com nata de cimento sobre argamassa de cimento, areia e saibro 1:2:2 e rejuntamento pronto</t>
  </si>
  <si>
    <r>
      <t xml:space="preserve">Idem item 13.337.0050,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</si>
  <si>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23 x 11,50cm, com espessura de 1,50cm, assente em superfície em osso, com nata de cimento sobre argamassa de cimento, areia e saibro 1:2:2 e rejuntamento pronto</t>
  </si>
  <si>
    <r>
      <t xml:space="preserve">Idem item 13.337.0055,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</si>
  <si>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1000 x até 320mm, com espessura de 2,80cm, assente em superfície em osso, com nata de cimento sobre argamassa de cimento, areia e saibro 1:2:2 e rejuntamento com cimento branco e corante</t>
  </si>
  <si>
    <r>
      <t xml:space="preserve">Idem item 13.337.0060,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</si>
  <si>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1000 x até 480mm, com espessura de 3,50cm, assente em superfície em osso, com nata de cimento sobre argamassa de cimento, areia e saibro 1:2:2 e rejuntamento com cimento branco e corante</t>
  </si>
  <si>
    <r>
      <t xml:space="preserve">Idem item 13.337.0063,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</si>
  <si>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1500 x até 320mm, com espessura de 2,80cm, assente em superfície em osso, com nata de cimento sobre argamassa de cimento, areia e saibro 1:2:2 e rejuntamento com cimento branco e corante</t>
  </si>
  <si>
    <r>
      <t xml:space="preserve">Idem item 13.337.0066,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</si>
  <si>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1500 x até 480mm, com espessura de 3,50cm, assente em superfície em osso com nata de cimento sobre argamassa de cimento, areia e saibro 1:2:2 e rejuntamento com cimento branco e corante</t>
  </si>
  <si>
    <r>
      <t xml:space="preserve">Idem item 13.337.0070,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</si>
  <si>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serrada em um lado, até 1000 x até 370mm, com espessura de 2,80cm, assente em superfície em osso, com nata de cimento sobre argamassa de cimento, areia e saibro 1:2:2 e rejuntamento com cimento branco e corante</t>
  </si>
  <si>
    <r>
      <t xml:space="preserve">Idem item 13.337.0073,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</si>
  <si>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1000 x até 200mm, com espessura de 2,80cm, assente em superfície em osso, com nata de cimento sobre argamassa de cimento, areia e saibro 1:2:2 e rejuntamento com cimento branco e corante</t>
  </si>
  <si>
    <r>
      <t xml:space="preserve">Idem item 13.337.0077,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</si>
  <si>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serrada nos dois lados natural, até 1000 x até 200mm, com espessura de 2,80cm, assente em superfície em osso, com nata de cimento sobre argamassa de cimento, areia e saibro 1:2:2 e  rejuntamento com cimento branco e corante</t>
  </si>
  <si>
    <r>
      <t xml:space="preserve">Idem item 13.337.0080,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</si>
  <si>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face serrada nos dois lados, até 1500 x até 200mm, com espessura de 2,80cm, assente em superfície em osso, com nata de cimento sobre argamassa de cimento, areia e saibro 1:2:2 e rejuntamento com cimento branco e corante</t>
  </si>
  <si>
    <r>
      <t xml:space="preserve">Idem item 13.337.0083,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</si>
  <si>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face serrada nos dois lados, até 1000 x até 200mm, com espessura de 2,80cm, assente em superfície em osso, com nata de cimento sobre argamassa de cimento, areia e saibro 1:2:2 e rejuntamento com cimento branco e corante</t>
  </si>
  <si>
    <r>
      <t xml:space="preserve">Idem item 13.337.0087, </t>
    </r>
    <r>
      <rPr>
        <b/>
        <sz val="10"/>
        <color indexed="8"/>
        <rFont val="Times New Roman"/>
        <family val="1"/>
      </rPr>
      <t xml:space="preserve">exclusive </t>
    </r>
    <r>
      <rPr>
        <sz val="10"/>
        <color indexed="8"/>
        <rFont val="Times New Roman"/>
        <family val="1"/>
      </rPr>
      <t>nata de cimento, argamassa e rejuntamento</t>
    </r>
  </si>
  <si>
    <r>
      <t>Rodapé de gnaisses, pedra olho de pombo cinza paduana, serrada nas laterais com face natural altura 8cm, com espessura de 1cm,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</si>
  <si>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13.337.0090, </t>
    </r>
    <r>
      <rPr>
        <b/>
        <sz val="10"/>
        <color indexed="8"/>
        <rFont val="Times New Roman"/>
        <family val="1"/>
      </rPr>
      <t xml:space="preserve">exclusive </t>
    </r>
    <r>
      <rPr>
        <sz val="10"/>
        <color indexed="8"/>
        <rFont val="Times New Roman"/>
        <family val="1"/>
      </rPr>
      <t>nata de cimento, argamassa, chapisco e rejuntamento</t>
    </r>
  </si>
  <si>
    <t>Revestimento de piso com gnaisses, pedra madeira rosa paduana, serrada nas laterais com face natural, 60 x 60cm, com espessura de 4cm, assente em superfície em osso, com nata de cimento sobre argamassa de cimento, areia e saibro 1:2:2 e rejuntamento pronto</t>
  </si>
  <si>
    <r>
      <t xml:space="preserve">Idem item 13.337.0100,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</si>
  <si>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60 x 40cm, com espessura de 3cm, assente em superfície em osso, com nata de cimento sobre argamassa de cimento, areia e saibro 1:2:2 e rejuntamento pronto</t>
  </si>
  <si>
    <r>
      <t xml:space="preserve">Idem item 13.337.0110,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</si>
  <si>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60 x 30cm, com espessura de 3cm, assente em superfície em osso, com nata de cimento sobre argamassa de cimento, areia e saibro 1:2:2 e rejuntamento pronto</t>
  </si>
  <si>
    <r>
      <t xml:space="preserve">Idem item 13.337.0115,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</si>
  <si>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47 x 47cm, com espessura de 3cm, assente em superfície em osso, com nata de cimento sobre argamassa de cimento, areia e saibro 1:2:2 e rejuntamento pronto</t>
  </si>
  <si>
    <r>
      <t xml:space="preserve">Idem item 13.337.0125,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</si>
  <si>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46 x 23cm, com espessura de 2,30cm, assente em superfície em osso, com nata de cimento sobre argamassa de cimento, areia e saibro 1:2:2 e rejuntamento pronto</t>
  </si>
  <si>
    <r>
      <t xml:space="preserve">Idem item 13.337.0130,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</si>
  <si>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40 x 40cm, com espessura de 2,30cm, assente em superfície em osso, com nata de cimento sobre argamassa de cimento, areia e saibro 1:2:2 e rejuntamento pronto</t>
  </si>
  <si>
    <r>
      <t xml:space="preserve">Idem item 13.337.0135,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</si>
  <si>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40 x 20cm, com espessura de 2,30cm, assente em superfície em osso, com nata de cimento sobre argamassa de cimento, areia e saibro 1:2:2 e rejuntamento pronto</t>
  </si>
  <si>
    <r>
      <t xml:space="preserve">Idem item 13.337.0140,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</si>
  <si>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30 x 30cm, com espessura de 2,30cm, assente em superfície em osso, com nata de cimento sobre argamassa de cimento, areia e saibro 1:2:2 e rejuntamento pronto</t>
  </si>
  <si>
    <r>
      <t xml:space="preserve">Idem item 13.337.0145,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</si>
  <si>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30 x 15cm, com espessura de 1,80cm, assente em superfície em osso, com nata de cimento sobre argamassa de cimento, areia e saibro 1:2:2 e rejuntamento pronto</t>
  </si>
  <si>
    <r>
      <t xml:space="preserve">Idem item 13.337.0150,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</si>
  <si>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23 x 11,50cm, com espessura de 1,50cm, assente em superfície em osso, com nata de cimento sobre argamassa de cimento, areia e saibro 1:2:2 e rejuntamento pronto</t>
  </si>
  <si>
    <r>
      <t xml:space="preserve">Idem item 13.337.0155, </t>
    </r>
    <r>
      <rPr>
        <b/>
        <sz val="10"/>
        <color indexed="8"/>
        <rFont val="Times New Roman"/>
        <family val="1"/>
      </rPr>
      <t xml:space="preserve">exclusive </t>
    </r>
    <r>
      <rPr>
        <sz val="10"/>
        <color indexed="8"/>
        <rFont val="Times New Roman"/>
        <family val="1"/>
      </rPr>
      <t>nata de cimento, argamassa e rejuntamento</t>
    </r>
  </si>
  <si>
    <t>Rodapé de gnaisses, pedra madeira rosa paduana, serrada nas laterais com face natural, altura de 8cm, com espessura de 1cm, assente em parede em osso, argamassa de cimento, areia e saibro, no traço 1:2:2 e rejuntamento pronto</t>
  </si>
  <si>
    <r>
      <t xml:space="preserve">Idem item 13.337.0158, </t>
    </r>
    <r>
      <rPr>
        <b/>
        <sz val="10"/>
        <color indexed="8"/>
        <rFont val="Times New Roman"/>
        <family val="1"/>
      </rPr>
      <t xml:space="preserve">exclusive </t>
    </r>
    <r>
      <rPr>
        <sz val="10"/>
        <color indexed="8"/>
        <rFont val="Times New Roman"/>
        <family val="1"/>
      </rPr>
      <t>nata de cimento, argamassa, chapisco e rejuntamento</t>
    </r>
  </si>
  <si>
    <t xml:space="preserve">Revestimento de piso com gnaisses pedra carijó paduana, serrada nas laterais, com face natural, 60 x 60cm, com espessura de 4cm, assente em superfície em osso, com nata de cimento sobre argamassa de cimento, areia e saibro 1:2:2 e rejuntamento pronto </t>
  </si>
  <si>
    <r>
      <t xml:space="preserve">Idem item 13.337.0160,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</si>
  <si>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60 x 40cm, com espessura de 3cm, assente em superfície em osso, com nata de cimento sobre argamassa de cimento, areia e saibro 1:2:2 e rejuntamento pronto</t>
  </si>
  <si>
    <r>
      <t xml:space="preserve">Idem item 13.337.0165,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</si>
  <si>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60 x 30cm, com espessura de 3cm, assente em superfície em osso, com nata de cimento sobre argamassa de cimento, areia e saibro 1:2:2 e rejuntamento pronto</t>
  </si>
  <si>
    <r>
      <t xml:space="preserve">Idem item 13.337.0170,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</si>
  <si>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47 x 47cm, com espessura de 3cm, assente em superfície em osso, com nata de cimento sobre argamassa de cimento, areia e saibro 1:2:2 e rejuntamento pronto</t>
  </si>
  <si>
    <r>
      <t xml:space="preserve">Idem item 13.337.0175,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</si>
  <si>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46 x 23cm, com espessura de 3cm, assente em superfície em osso, com nata de cimento sobre argamassa de cimento, areia e saibro 1:2:2 e rejuntamento pronto</t>
  </si>
  <si>
    <r>
      <t xml:space="preserve">Idem item 13.337.0180,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</si>
  <si>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40 x 40cm, com espessura de 2,30cm, assente em superfície em osso, com nata de cimento sobre argamassa de cimento, areia e saibro 1:2:2 e rejuntamento pronto</t>
  </si>
  <si>
    <r>
      <t xml:space="preserve">Idem item 13.337.0185,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</si>
  <si>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40 x 20cm, com espessura de 2,30cm, assente em superfície em osso, com nata de cimento sobre argamassa de cimento, areia e saibro 1:2:2 e rejuntamento pronto</t>
  </si>
  <si>
    <r>
      <t xml:space="preserve">Idem item 13.337.0190,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</si>
  <si>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30 x 30cm, com espessura de 2,30cm, assente em superfície em osso, com nata de cimento sobre argamassa de cimento, areia e saibro 1:2:2 e rejuntamento pronto</t>
  </si>
  <si>
    <r>
      <t xml:space="preserve">Idem item 13.337.0195, </t>
    </r>
    <r>
      <rPr>
        <b/>
        <sz val="10"/>
        <color indexed="8"/>
        <rFont val="Times New Roman"/>
        <family val="1"/>
      </rPr>
      <t xml:space="preserve">exclusive </t>
    </r>
    <r>
      <rPr>
        <sz val="10"/>
        <color indexed="8"/>
        <rFont val="Times New Roman"/>
        <family val="1"/>
      </rPr>
      <t>nata de cimento, argamassa e rejuntamento</t>
    </r>
  </si>
  <si>
    <t xml:space="preserve">Revestimento de piso com gnaisses pedra carijó paduana, serrada nas laterais, com face natural, 30 x 13cm, com espessura de 1,80cm, assente em superfície em osso, com nata de cimento sobre argamassa de cimento, areia e saibro 1:2:2 e rejuntamento pronto </t>
  </si>
  <si>
    <r>
      <t xml:space="preserve">Idem item 13.337.0200,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</si>
  <si>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23 x 11,50cm, com espessura de 2,30cm, assente em superfície em osso, com nata de cimento sobre argamassa de cimento, areia e saibro 1:2:2 e rejuntamento pronto</t>
  </si>
  <si>
    <r>
      <t xml:space="preserve">Idem item 13.337.0205, </t>
    </r>
    <r>
      <rPr>
        <b/>
        <sz val="10"/>
        <color indexed="8"/>
        <rFont val="Times New Roman"/>
        <family val="1"/>
      </rPr>
      <t xml:space="preserve">exclusive </t>
    </r>
    <r>
      <rPr>
        <sz val="10"/>
        <color indexed="8"/>
        <rFont val="Times New Roman"/>
        <family val="1"/>
      </rPr>
      <t>nata de cimento, argamassa e rejuntamento</t>
    </r>
  </si>
  <si>
    <r>
      <t>Rodapé de gnaisses, pedra carijó paduana, serrada nas laterais com face natural 8cm, com espessura de 1cm,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</si>
  <si>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13.337.0208, </t>
    </r>
    <r>
      <rPr>
        <b/>
        <sz val="10"/>
        <color indexed="8"/>
        <rFont val="Times New Roman"/>
        <family val="1"/>
      </rPr>
      <t xml:space="preserve">exclusive </t>
    </r>
    <r>
      <rPr>
        <sz val="10"/>
        <color indexed="8"/>
        <rFont val="Times New Roman"/>
        <family val="1"/>
      </rPr>
      <t>nata de cimento, argamassa, chapisco e rejuntamento</t>
    </r>
  </si>
  <si>
    <t>Pisos em Mármore Branco</t>
  </si>
  <si>
    <t>Revestimento de pisos em mármore branco clássico, em placas, 2cm de espessura, com 2 polimentos, assente em superfície em osso, com nata de cimento sobre argamassa de cimento, areia e saibro, no traço 1:2:2 e rejuntamento em cimento branco</t>
  </si>
  <si>
    <t>Idem item 13.345.0015, com 3cm de espessura</t>
  </si>
  <si>
    <r>
      <t xml:space="preserve">Idem item 13.345.0015, </t>
    </r>
    <r>
      <rPr>
        <b/>
        <sz val="10"/>
        <color indexed="8"/>
        <rFont val="Times New Roman"/>
        <family val="1"/>
      </rPr>
      <t xml:space="preserve">exclusive </t>
    </r>
    <r>
      <rPr>
        <sz val="10"/>
        <color indexed="8"/>
        <rFont val="Times New Roman"/>
        <family val="1"/>
      </rPr>
      <t>nata de cimento, argamassa e rejuntamento</t>
    </r>
  </si>
  <si>
    <r>
      <t xml:space="preserve">Idem item 13.345.0016, </t>
    </r>
    <r>
      <rPr>
        <b/>
        <sz val="10"/>
        <color indexed="8"/>
        <rFont val="Times New Roman"/>
        <family val="1"/>
      </rPr>
      <t xml:space="preserve">exclusive </t>
    </r>
    <r>
      <rPr>
        <sz val="10"/>
        <color indexed="8"/>
        <rFont val="Times New Roman"/>
        <family val="1"/>
      </rPr>
      <t>nata de cimento, argamassa e rejuntamento</t>
    </r>
  </si>
  <si>
    <r>
      <t>Rodapé de mármore branco clássico com 10cm de altura e 2cm de espessura, com 2 polimentos, assente em parede em osso, com argamassa de cimento, areia e saibro, no traço 1:2:2 e nata de cimento, sobre chapisco de cimento e areia, no traço 1:3 (</t>
    </r>
    <r>
      <rPr>
        <b/>
        <sz val="10"/>
        <color indexed="8"/>
        <rFont val="Times New Roman"/>
        <family val="1"/>
      </rPr>
      <t>inclusive</t>
    </r>
    <r>
      <rPr>
        <sz val="10"/>
        <color indexed="8"/>
        <rFont val="Times New Roman"/>
        <family val="1"/>
      </rPr>
      <t xml:space="preserve"> estes) e rejuntamento em cimento branco</t>
    </r>
  </si>
  <si>
    <r>
      <t xml:space="preserve">Idem item 13.345.0020, </t>
    </r>
    <r>
      <rPr>
        <b/>
        <sz val="10"/>
        <color indexed="8"/>
        <rFont val="Times New Roman"/>
        <family val="1"/>
      </rPr>
      <t xml:space="preserve">exclusive </t>
    </r>
    <r>
      <rPr>
        <sz val="10"/>
        <color indexed="8"/>
        <rFont val="Times New Roman"/>
        <family val="1"/>
      </rPr>
      <t>nata de cimento, argamassa, chapisco e rejuntamento</t>
    </r>
  </si>
  <si>
    <t>Soleira de mármore branco clássico, de 3 x 13cm, com 2 polimentos, assente como em 13.345.0015</t>
  </si>
  <si>
    <r>
      <t xml:space="preserve">Idem item 13.345.0025, </t>
    </r>
    <r>
      <rPr>
        <b/>
        <sz val="10"/>
        <color indexed="8"/>
        <rFont val="Times New Roman"/>
        <family val="1"/>
      </rPr>
      <t xml:space="preserve">exclusive </t>
    </r>
    <r>
      <rPr>
        <sz val="10"/>
        <color indexed="8"/>
        <rFont val="Times New Roman"/>
        <family val="1"/>
      </rPr>
      <t>nata de cimento, argamassa e rejuntamento</t>
    </r>
  </si>
  <si>
    <t>Idem item 13.345.0025, de 3 x 15cm</t>
  </si>
  <si>
    <r>
      <t xml:space="preserve">Idem item 13.345.0030, </t>
    </r>
    <r>
      <rPr>
        <b/>
        <sz val="10"/>
        <color indexed="8"/>
        <rFont val="Times New Roman"/>
        <family val="1"/>
      </rPr>
      <t xml:space="preserve">exclusive </t>
    </r>
    <r>
      <rPr>
        <sz val="10"/>
        <color indexed="8"/>
        <rFont val="Times New Roman"/>
        <family val="1"/>
      </rPr>
      <t>nata de cimento, argamassa e rejuntamento</t>
    </r>
  </si>
  <si>
    <t>Idem item 13.345.0025, de 3 x 25cm</t>
  </si>
  <si>
    <r>
      <t xml:space="preserve">Idem item 13.345.0035, </t>
    </r>
    <r>
      <rPr>
        <b/>
        <sz val="10"/>
        <color indexed="8"/>
        <rFont val="Times New Roman"/>
        <family val="1"/>
      </rPr>
      <t xml:space="preserve">exclusive </t>
    </r>
    <r>
      <rPr>
        <sz val="10"/>
        <color indexed="8"/>
        <rFont val="Times New Roman"/>
        <family val="1"/>
      </rPr>
      <t>nata de cimento, argamassa e rejuntamento</t>
    </r>
  </si>
  <si>
    <t>Idem item 13.345.0025, de 3 x 45cm, sem desnível, para portas de 2 folhas</t>
  </si>
  <si>
    <r>
      <t xml:space="preserve">Idem item 13.345.0040, </t>
    </r>
    <r>
      <rPr>
        <b/>
        <sz val="10"/>
        <color indexed="8"/>
        <rFont val="Times New Roman"/>
        <family val="1"/>
      </rPr>
      <t xml:space="preserve">exclusive </t>
    </r>
    <r>
      <rPr>
        <sz val="10"/>
        <color indexed="8"/>
        <rFont val="Times New Roman"/>
        <family val="1"/>
      </rPr>
      <t>nata de cimento, argamassa e rejuntamento</t>
    </r>
  </si>
  <si>
    <t>Chapim ou espelho de mármore branco clássico, com 2 x 17cm com 1 polimento, assente como em 13.345.0020</t>
  </si>
  <si>
    <r>
      <t xml:space="preserve">Idem item 13.345.0055, </t>
    </r>
    <r>
      <rPr>
        <b/>
        <sz val="10"/>
        <color indexed="8"/>
        <rFont val="Times New Roman"/>
        <family val="1"/>
      </rPr>
      <t xml:space="preserve">exclusive </t>
    </r>
    <r>
      <rPr>
        <sz val="10"/>
        <color indexed="8"/>
        <rFont val="Times New Roman"/>
        <family val="1"/>
      </rPr>
      <t>nata de cimento, argamassa, chapisco e rejuntamento</t>
    </r>
  </si>
  <si>
    <t>Capa de degrau, de mármore branco clássico, com 3 x 28cm, com 1 polimento, assente como em 13.345.0015</t>
  </si>
  <si>
    <r>
      <t xml:space="preserve">Idem item 13.345.0060, </t>
    </r>
    <r>
      <rPr>
        <b/>
        <sz val="10"/>
        <color indexed="8"/>
        <rFont val="Times New Roman"/>
        <family val="1"/>
      </rPr>
      <t xml:space="preserve">exclusive </t>
    </r>
    <r>
      <rPr>
        <sz val="10"/>
        <color indexed="8"/>
        <rFont val="Times New Roman"/>
        <family val="1"/>
      </rPr>
      <t>nata de cimento, argamassa e rejuntamento</t>
    </r>
  </si>
  <si>
    <t>Idem item 13.345.0060, com 3 x 30cm</t>
  </si>
  <si>
    <r>
      <t xml:space="preserve">Idem item 13.345.0065, </t>
    </r>
    <r>
      <rPr>
        <b/>
        <sz val="10"/>
        <color indexed="8"/>
        <rFont val="Times New Roman"/>
        <family val="1"/>
      </rPr>
      <t xml:space="preserve">exclusive </t>
    </r>
    <r>
      <rPr>
        <sz val="10"/>
        <color indexed="8"/>
        <rFont val="Times New Roman"/>
        <family val="1"/>
      </rPr>
      <t>nata de cimento, argamassa e rejuntamento</t>
    </r>
  </si>
  <si>
    <t>Piso em Granito Cinza Andorinha</t>
  </si>
  <si>
    <t>Revestimento de pisos com granito cinza andorinha, em placas com espessura de 2cm, sem acabamento, assente em superfície em osso, com nata de cimento sobre argamassa de cimento, areia e saibro, no traço 1:2:2 e rejuntamento pronto</t>
  </si>
  <si>
    <r>
      <t xml:space="preserve">Idem item 13.348.0010, </t>
    </r>
    <r>
      <rPr>
        <b/>
        <sz val="10"/>
        <color indexed="8"/>
        <rFont val="Times New Roman"/>
        <family val="1"/>
      </rPr>
      <t xml:space="preserve">exclusive </t>
    </r>
    <r>
      <rPr>
        <sz val="10"/>
        <color indexed="8"/>
        <rFont val="Times New Roman"/>
        <family val="1"/>
      </rPr>
      <t>nata de cimento, argamassa de assentamento e rejuntamento</t>
    </r>
  </si>
  <si>
    <t>Revestimento de pisos com  granito cinza andorinha apicoado, em placas, com espessura de 3cm, assentado sobre terreno nivelado, com nata de cimento sobre argamassa de cimento e areia, no traço 1:3</t>
  </si>
  <si>
    <r>
      <t>Rodapé de granito cinza andorinha, com acabamento serrado, com 7cm de altura e 2cm de espessura, assente em parede em osso, com chapisco ,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</si>
  <si>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13.348.0030, </t>
    </r>
    <r>
      <rPr>
        <b/>
        <sz val="10"/>
        <color indexed="8"/>
        <rFont val="Times New Roman"/>
        <family val="1"/>
      </rPr>
      <t xml:space="preserve">exclusive </t>
    </r>
    <r>
      <rPr>
        <sz val="10"/>
        <color indexed="8"/>
        <rFont val="Times New Roman"/>
        <family val="1"/>
      </rPr>
      <t>nata de cimento, argamassa, chapisco, e rejuntamento</t>
    </r>
  </si>
  <si>
    <t>Capa de degrau em granito cinza andorinha, 30 x 3cm, sem acabamento, assente como em 13.348.0010</t>
  </si>
  <si>
    <r>
      <t xml:space="preserve">Idem item 13.348.0040, </t>
    </r>
    <r>
      <rPr>
        <b/>
        <sz val="10"/>
        <color indexed="8"/>
        <rFont val="Times New Roman"/>
        <family val="1"/>
      </rPr>
      <t xml:space="preserve">exclusive </t>
    </r>
    <r>
      <rPr>
        <sz val="10"/>
        <color indexed="8"/>
        <rFont val="Times New Roman"/>
        <family val="1"/>
      </rPr>
      <t>nata de cimento, argamassa e rejuntamento</t>
    </r>
  </si>
  <si>
    <t>Espelho ou chapim em granito cinza andorinha, 20 x 3cm, sem acabamento, assentado como no item 13.348.0030</t>
  </si>
  <si>
    <r>
      <t xml:space="preserve">Idem item 13.348.0045, </t>
    </r>
    <r>
      <rPr>
        <b/>
        <sz val="10"/>
        <color indexed="8"/>
        <rFont val="Times New Roman"/>
        <family val="1"/>
      </rPr>
      <t xml:space="preserve">exclusive </t>
    </r>
    <r>
      <rPr>
        <sz val="10"/>
        <color indexed="8"/>
        <rFont val="Times New Roman"/>
        <family val="1"/>
      </rPr>
      <t>nata de cimento, argamassa, chapisco e rejuntamento</t>
    </r>
  </si>
  <si>
    <t>Peitoril e Soleira em Granito Cinza Andorinha</t>
  </si>
  <si>
    <t>Peitoril em granito cinza andorinha, espessura de 2cm, largura 15 a 18cm, assentado com nata de cimento sobre argamassa de cimento, saibro e areia, no traço 1:3:3 e rejuntamento com cimento branco</t>
  </si>
  <si>
    <r>
      <t xml:space="preserve">Idem item 13.348.0050, </t>
    </r>
    <r>
      <rPr>
        <b/>
        <sz val="10"/>
        <color indexed="8"/>
        <rFont val="Times New Roman"/>
        <family val="1"/>
      </rPr>
      <t xml:space="preserve">exclusive </t>
    </r>
    <r>
      <rPr>
        <sz val="10"/>
        <color indexed="8"/>
        <rFont val="Times New Roman"/>
        <family val="1"/>
      </rPr>
      <t>argamassa, nata de cimento e rejuntamento</t>
    </r>
  </si>
  <si>
    <t>Idem item 13.348.0050, espessura de 2cm, com largura de 28cm</t>
  </si>
  <si>
    <r>
      <t xml:space="preserve">Idem item 13.348.0055, </t>
    </r>
    <r>
      <rPr>
        <b/>
        <sz val="10"/>
        <color indexed="8"/>
        <rFont val="Times New Roman"/>
        <family val="1"/>
      </rPr>
      <t xml:space="preserve">exclusive </t>
    </r>
    <r>
      <rPr>
        <sz val="10"/>
        <color indexed="8"/>
        <rFont val="Times New Roman"/>
        <family val="1"/>
      </rPr>
      <t>argamassa, nata de cimento e rejuntamento</t>
    </r>
  </si>
  <si>
    <t>Soleira em granito cinza andorinha, espessura de 3cm, com 2 polimentos, largura de 13cm, assentado com argamassa de cimento, saibro e areia, no traço 1:2:2, e rejuntamento com cimento branco e corante</t>
  </si>
  <si>
    <r>
      <t xml:space="preserve">Idem item 13.348.0070, </t>
    </r>
    <r>
      <rPr>
        <b/>
        <sz val="10"/>
        <color indexed="8"/>
        <rFont val="Times New Roman"/>
        <family val="1"/>
      </rPr>
      <t xml:space="preserve">exclusive </t>
    </r>
    <r>
      <rPr>
        <sz val="10"/>
        <color indexed="8"/>
        <rFont val="Times New Roman"/>
        <family val="1"/>
      </rPr>
      <t>argamassa e rejuntamento</t>
    </r>
  </si>
  <si>
    <t>Idem item 13.348.0070, largura de 15cm</t>
  </si>
  <si>
    <r>
      <t xml:space="preserve">Idem item 13.348.0075, </t>
    </r>
    <r>
      <rPr>
        <b/>
        <sz val="10"/>
        <color indexed="8"/>
        <rFont val="Times New Roman"/>
        <family val="1"/>
      </rPr>
      <t xml:space="preserve">exclusive </t>
    </r>
    <r>
      <rPr>
        <sz val="10"/>
        <color indexed="8"/>
        <rFont val="Times New Roman"/>
        <family val="1"/>
      </rPr>
      <t>argamassa e rejuntamento</t>
    </r>
  </si>
  <si>
    <t>Idem item 13.348.0070, largura de 25cm</t>
  </si>
  <si>
    <r>
      <t xml:space="preserve">Idem item 13.348.0080, </t>
    </r>
    <r>
      <rPr>
        <b/>
        <sz val="10"/>
        <color indexed="8"/>
        <rFont val="Times New Roman"/>
        <family val="1"/>
      </rPr>
      <t xml:space="preserve">exclusive </t>
    </r>
    <r>
      <rPr>
        <sz val="10"/>
        <color indexed="8"/>
        <rFont val="Times New Roman"/>
        <family val="1"/>
      </rPr>
      <t>argamassa e rejuntamento</t>
    </r>
  </si>
  <si>
    <t>Pisos em Granito Preto</t>
  </si>
  <si>
    <t>Revestimento de pisos com granito preto em placas, com espessura de 2cm, com 2 polimentos, assentes em superfície em osso, com nata de cimento sobre argamassa de cimento, areia e saibro, no traço 1:2:2 e rejuntamento de cimento branco e corante</t>
  </si>
  <si>
    <r>
      <t xml:space="preserve">Idem item 13.365.0010, </t>
    </r>
    <r>
      <rPr>
        <b/>
        <sz val="10"/>
        <color indexed="8"/>
        <rFont val="Times New Roman"/>
        <family val="1"/>
      </rPr>
      <t xml:space="preserve">exclusive </t>
    </r>
    <r>
      <rPr>
        <sz val="10"/>
        <color indexed="8"/>
        <rFont val="Times New Roman"/>
        <family val="1"/>
      </rPr>
      <t>nata de cimento, argamassa e rejuntamento</t>
    </r>
  </si>
  <si>
    <t>Idem item 13.365.0010, com medidas acima de 30 x 30cm e espessura de 3cm</t>
  </si>
  <si>
    <r>
      <t xml:space="preserve">Idem item, 13.365.0015, </t>
    </r>
    <r>
      <rPr>
        <b/>
        <sz val="10"/>
        <color indexed="8"/>
        <rFont val="Times New Roman"/>
        <family val="1"/>
      </rPr>
      <t xml:space="preserve">exclusive </t>
    </r>
    <r>
      <rPr>
        <sz val="10"/>
        <color indexed="8"/>
        <rFont val="Times New Roman"/>
        <family val="1"/>
      </rPr>
      <t>nata de cimento, argamassa e rejuntamento</t>
    </r>
  </si>
  <si>
    <r>
      <t>Rodapé de granito preto com 10cm de altura e 2cm de espessura, com 2 polimentos, assente em parede em osso, com argamassa de cimento, areia e saibro, no traço 1:2:2 e nata de cimento, sobre chapisco de cimento e areia, no traço 1:3 (</t>
    </r>
    <r>
      <rPr>
        <b/>
        <sz val="10"/>
        <color indexed="8"/>
        <rFont val="Times New Roman"/>
        <family val="1"/>
      </rPr>
      <t>inclusive</t>
    </r>
    <r>
      <rPr>
        <sz val="10"/>
        <color indexed="8"/>
        <rFont val="Times New Roman"/>
        <family val="1"/>
      </rPr>
      <t xml:space="preserve"> este) e rejuntamento de cimento branco e corante</t>
    </r>
  </si>
  <si>
    <r>
      <t xml:space="preserve">Idem item, 13.365.0020, </t>
    </r>
    <r>
      <rPr>
        <b/>
        <sz val="10"/>
        <color indexed="8"/>
        <rFont val="Times New Roman"/>
        <family val="1"/>
      </rPr>
      <t xml:space="preserve">exclusive </t>
    </r>
    <r>
      <rPr>
        <sz val="10"/>
        <color indexed="8"/>
        <rFont val="Times New Roman"/>
        <family val="1"/>
      </rPr>
      <t>chapisco, argamassa, nata de cimento e rejuntamento</t>
    </r>
  </si>
  <si>
    <t>Soleira de granito preto de 3 x 13cm com 2 polimentos, assente como em 13.365.0010</t>
  </si>
  <si>
    <r>
      <t xml:space="preserve">Idem item 13.365.0025, </t>
    </r>
    <r>
      <rPr>
        <b/>
        <sz val="10"/>
        <color indexed="8"/>
        <rFont val="Times New Roman"/>
        <family val="1"/>
      </rPr>
      <t xml:space="preserve">exclusive </t>
    </r>
    <r>
      <rPr>
        <sz val="10"/>
        <color indexed="8"/>
        <rFont val="Times New Roman"/>
        <family val="1"/>
      </rPr>
      <t>nata de cimento, argamassa e rejuntamento</t>
    </r>
  </si>
  <si>
    <t>Idem item 13.365.0025, com 3 x 15cm</t>
  </si>
  <si>
    <r>
      <t xml:space="preserve">Idem item 13.365.0030, </t>
    </r>
    <r>
      <rPr>
        <b/>
        <sz val="10"/>
        <color indexed="8"/>
        <rFont val="Times New Roman"/>
        <family val="1"/>
      </rPr>
      <t xml:space="preserve">exclusive </t>
    </r>
    <r>
      <rPr>
        <sz val="10"/>
        <color indexed="8"/>
        <rFont val="Times New Roman"/>
        <family val="1"/>
      </rPr>
      <t>nata de cimento, argamassa e rejuntamento</t>
    </r>
  </si>
  <si>
    <t>Idem item 13.365.0025, com 3 x 25cm</t>
  </si>
  <si>
    <r>
      <t xml:space="preserve">Idem item 13.365.0035, </t>
    </r>
    <r>
      <rPr>
        <b/>
        <sz val="10"/>
        <color indexed="8"/>
        <rFont val="Times New Roman"/>
        <family val="1"/>
      </rPr>
      <t xml:space="preserve">exclusive </t>
    </r>
    <r>
      <rPr>
        <sz val="10"/>
        <color indexed="8"/>
        <rFont val="Times New Roman"/>
        <family val="1"/>
      </rPr>
      <t>nata de cimento, argamassa e rejuntamento</t>
    </r>
  </si>
  <si>
    <t>Chapim ou espelho de granito preto com 2 x 17cm, com 1 polimento, assente como em 13.365.0020</t>
  </si>
  <si>
    <r>
      <t xml:space="preserve">Idem item 13.365.0055, </t>
    </r>
    <r>
      <rPr>
        <b/>
        <sz val="10"/>
        <color indexed="8"/>
        <rFont val="Times New Roman"/>
        <family val="1"/>
      </rPr>
      <t xml:space="preserve">exclusive </t>
    </r>
    <r>
      <rPr>
        <sz val="10"/>
        <color indexed="8"/>
        <rFont val="Times New Roman"/>
        <family val="1"/>
      </rPr>
      <t>chapisco, argamassa, rejuntamento e nata de cimento</t>
    </r>
  </si>
  <si>
    <t>Capa de degrau de granito preto, com 3 x 28cm, com 1 polimento, assente como em 13.365.0010</t>
  </si>
  <si>
    <r>
      <t xml:space="preserve">Idem item 13.365.0060, </t>
    </r>
    <r>
      <rPr>
        <b/>
        <sz val="10"/>
        <color indexed="8"/>
        <rFont val="Times New Roman"/>
        <family val="1"/>
      </rPr>
      <t xml:space="preserve">exclusive </t>
    </r>
    <r>
      <rPr>
        <sz val="10"/>
        <color indexed="8"/>
        <rFont val="Times New Roman"/>
        <family val="1"/>
      </rPr>
      <t>nata de cimento, argamassa e rejuntamento</t>
    </r>
  </si>
  <si>
    <t>Idem item 13.365.0060, com 3 x 30cm</t>
  </si>
  <si>
    <r>
      <t xml:space="preserve">Idem item 13.365.0065, </t>
    </r>
    <r>
      <rPr>
        <b/>
        <sz val="10"/>
        <color indexed="8"/>
        <rFont val="Times New Roman"/>
        <family val="1"/>
      </rPr>
      <t xml:space="preserve">exclusive </t>
    </r>
    <r>
      <rPr>
        <sz val="10"/>
        <color indexed="8"/>
        <rFont val="Times New Roman"/>
        <family val="1"/>
      </rPr>
      <t>nata de cimento, argamassa e rejuntamento</t>
    </r>
  </si>
  <si>
    <t>Piso em Granito Cinza Corumbá</t>
  </si>
  <si>
    <t>Revestimento de piso com granito cinza corumbá, em placas, com espessura de 2cm, polido e lustrado, assente com argamassa colante, juntas de 2mm de espessura e rejuntamento pronto</t>
  </si>
  <si>
    <r>
      <t xml:space="preserve">Idem item 13.365.0075, </t>
    </r>
    <r>
      <rPr>
        <b/>
        <sz val="10"/>
        <color indexed="8"/>
        <rFont val="Times New Roman"/>
        <family val="1"/>
      </rPr>
      <t xml:space="preserve">exclusive </t>
    </r>
    <r>
      <rPr>
        <sz val="10"/>
        <color indexed="8"/>
        <rFont val="Times New Roman"/>
        <family val="1"/>
      </rPr>
      <t>argamassa colante e rejuntamento</t>
    </r>
  </si>
  <si>
    <r>
      <t xml:space="preserve">Idem item 13.365.0075, </t>
    </r>
    <r>
      <rPr>
        <b/>
        <sz val="10"/>
        <color indexed="8"/>
        <rFont val="Times New Roman"/>
        <family val="1"/>
      </rPr>
      <t xml:space="preserve">exclusive </t>
    </r>
    <r>
      <rPr>
        <sz val="10"/>
        <color indexed="8"/>
        <rFont val="Times New Roman"/>
        <family val="1"/>
      </rPr>
      <t>polimento</t>
    </r>
  </si>
  <si>
    <r>
      <t xml:space="preserve">Idem item 13.365.0078, </t>
    </r>
    <r>
      <rPr>
        <b/>
        <sz val="10"/>
        <color indexed="8"/>
        <rFont val="Times New Roman"/>
        <family val="1"/>
      </rPr>
      <t>exclusive</t>
    </r>
    <r>
      <rPr>
        <sz val="10"/>
        <color indexed="8"/>
        <rFont val="Times New Roman"/>
        <family val="1"/>
      </rPr>
      <t xml:space="preserve"> argamassa colante e rejuntamento</t>
    </r>
  </si>
  <si>
    <r>
      <t>Rodapé de granito cinza corumbá, com 10cm de altura e 2cm de espessura,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</si>
  <si>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13.365.0083, </t>
    </r>
    <r>
      <rPr>
        <b/>
        <sz val="10"/>
        <color indexed="8"/>
        <rFont val="Times New Roman"/>
        <family val="1"/>
      </rPr>
      <t xml:space="preserve">exclusive </t>
    </r>
    <r>
      <rPr>
        <sz val="10"/>
        <color indexed="8"/>
        <rFont val="Times New Roman"/>
        <family val="1"/>
      </rPr>
      <t>nata de cimento, chapisco, argamassa e rejuntamento</t>
    </r>
  </si>
  <si>
    <t>Capa de degrau em granito cinza corumbá, largura de 30cm, com espessura de 3cm, com polimento, assente em superfície em osso, com nata de cimento sobre argamassa de cimento, areia e saibro, no traço 1:2:2 e rejuntamento pronto</t>
  </si>
  <si>
    <r>
      <t xml:space="preserve">Idem item 13.365.0085, </t>
    </r>
    <r>
      <rPr>
        <b/>
        <sz val="10"/>
        <color indexed="8"/>
        <rFont val="Times New Roman"/>
        <family val="1"/>
      </rPr>
      <t xml:space="preserve">exclusive </t>
    </r>
    <r>
      <rPr>
        <sz val="10"/>
        <color indexed="8"/>
        <rFont val="Times New Roman"/>
        <family val="1"/>
      </rPr>
      <t>nata de cimento, argamassa e rejuntamento</t>
    </r>
  </si>
  <si>
    <t>Espelho ou chapim em granito cinza corumbá, espessura de 3cm, largura de 20cm, polido e assente como em 13.365.0083</t>
  </si>
  <si>
    <r>
      <t xml:space="preserve">Idem item 13.365.0087, </t>
    </r>
    <r>
      <rPr>
        <b/>
        <sz val="10"/>
        <color indexed="8"/>
        <rFont val="Times New Roman"/>
        <family val="1"/>
      </rPr>
      <t xml:space="preserve">exclusive </t>
    </r>
    <r>
      <rPr>
        <sz val="10"/>
        <color indexed="8"/>
        <rFont val="Times New Roman"/>
        <family val="1"/>
      </rPr>
      <t>nata de cimento, argamassa, chapisco e rejuntamento</t>
    </r>
  </si>
  <si>
    <r>
      <t>Chapim/testeira em granito cinza corumbá, serrado, 10cm de largura e espessura de 2cm,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</si>
  <si>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13.365.0100, </t>
    </r>
    <r>
      <rPr>
        <b/>
        <sz val="10"/>
        <color indexed="8"/>
        <rFont val="Times New Roman"/>
        <family val="1"/>
      </rPr>
      <t xml:space="preserve">exclusive </t>
    </r>
    <r>
      <rPr>
        <sz val="10"/>
        <color indexed="8"/>
        <rFont val="Times New Roman"/>
        <family val="1"/>
      </rPr>
      <t>nata de cimento, chapisco,argamassa e rejuntamento</t>
    </r>
  </si>
  <si>
    <t>Peitoril e Soleira em Granito Cinza Corumbá</t>
  </si>
  <si>
    <t>Peitoril em granito cinza corumbá, 2cm de espessura, largura de 15 a 18cm, assentado com nata de cimento sobre argamassa de cimento, saibro e areia, no traço 1:3:3 e rejuntamento com cimento branco</t>
  </si>
  <si>
    <r>
      <t xml:space="preserve">Idem item 13.365.0150, </t>
    </r>
    <r>
      <rPr>
        <b/>
        <sz val="10"/>
        <color indexed="8"/>
        <rFont val="Times New Roman"/>
        <family val="1"/>
      </rPr>
      <t xml:space="preserve">exclusive </t>
    </r>
    <r>
      <rPr>
        <sz val="10"/>
        <color indexed="8"/>
        <rFont val="Times New Roman"/>
        <family val="1"/>
      </rPr>
      <t>nata de cimento, argamassa e rejuntamento</t>
    </r>
  </si>
  <si>
    <t>Idem item 13.365.0150, 2cm de espessura e largura de 28cm</t>
  </si>
  <si>
    <r>
      <t xml:space="preserve">Idem item 13.365.0155, </t>
    </r>
    <r>
      <rPr>
        <b/>
        <sz val="10"/>
        <color indexed="8"/>
        <rFont val="Times New Roman"/>
        <family val="1"/>
      </rPr>
      <t xml:space="preserve">exclusive </t>
    </r>
    <r>
      <rPr>
        <sz val="10"/>
        <color indexed="8"/>
        <rFont val="Times New Roman"/>
        <family val="1"/>
      </rPr>
      <t>nata de cimento, argamassa e rejuntamento</t>
    </r>
  </si>
  <si>
    <t>Soleira em granito cinza corumbá, 2cm de espessura, com 2 polimentos, largura de 13cm, assente em superfície em osso, com nata de cimento sobre argamassa de cimento, saibro e areia, no traço 1:2:2 e rejuntamento com cimento branco e corante</t>
  </si>
  <si>
    <r>
      <t xml:space="preserve">Idem item 13.365.0170, </t>
    </r>
    <r>
      <rPr>
        <b/>
        <sz val="10"/>
        <color indexed="8"/>
        <rFont val="Times New Roman"/>
        <family val="1"/>
      </rPr>
      <t xml:space="preserve">exclusive </t>
    </r>
    <r>
      <rPr>
        <sz val="10"/>
        <color indexed="8"/>
        <rFont val="Times New Roman"/>
        <family val="1"/>
      </rPr>
      <t>nata de cimento, argamassa e rejuntamento</t>
    </r>
  </si>
  <si>
    <t>Idem item 13.365.0170, com largura de 15cm</t>
  </si>
  <si>
    <r>
      <t xml:space="preserve">Idem item 13.365.0175, </t>
    </r>
    <r>
      <rPr>
        <b/>
        <sz val="10"/>
        <color indexed="8"/>
        <rFont val="Times New Roman"/>
        <family val="1"/>
      </rPr>
      <t xml:space="preserve">exclusive </t>
    </r>
    <r>
      <rPr>
        <sz val="10"/>
        <color indexed="8"/>
        <rFont val="Times New Roman"/>
        <family val="1"/>
      </rPr>
      <t>nata de cimento, argamassa e rejuntamento</t>
    </r>
  </si>
  <si>
    <t>Idem item 13.365.0170, com largura de 25cm e espessura de 3cm</t>
  </si>
  <si>
    <r>
      <t xml:space="preserve">Idem item 13.365.0180, </t>
    </r>
    <r>
      <rPr>
        <b/>
        <sz val="10"/>
        <color indexed="8"/>
        <rFont val="Times New Roman"/>
        <family val="1"/>
      </rPr>
      <t xml:space="preserve">exclusive </t>
    </r>
    <r>
      <rPr>
        <sz val="10"/>
        <color indexed="8"/>
        <rFont val="Times New Roman"/>
        <family val="1"/>
      </rPr>
      <t>nata de cimento, argamassa e rejuntamento</t>
    </r>
  </si>
  <si>
    <t>Piso em Granito Rústico</t>
  </si>
  <si>
    <t>Revestimento de piso com granito rústico em placas, espessura de 3 a 4cm, com corte manual, assente em superfície em osso, com nata de cimento sobre argamassa de cimento, areia e saibro, no traço 1:2:2 e rejuntamento pronto</t>
  </si>
  <si>
    <r>
      <t xml:space="preserve">Idem item 13.366.0010, </t>
    </r>
    <r>
      <rPr>
        <b/>
        <sz val="10"/>
        <color indexed="8"/>
        <rFont val="Times New Roman"/>
        <family val="1"/>
      </rPr>
      <t xml:space="preserve">exclusive </t>
    </r>
    <r>
      <rPr>
        <sz val="10"/>
        <color indexed="8"/>
        <rFont val="Times New Roman"/>
        <family val="1"/>
      </rPr>
      <t>nata de cimento, argamassa e rejuntamento</t>
    </r>
  </si>
  <si>
    <t>Piso em Granito Capão Bonito(Piso e Ilharga)</t>
  </si>
  <si>
    <t>Revestimento de piso com granito capão bonito, em placa de 2cm de espessura, acabamento polido, assentado sobre terreno nivelado, com nata de cimento sobre argamassa de cimento e areia, no traço 1:3</t>
  </si>
  <si>
    <r>
      <t xml:space="preserve">Idem item 13.368.0010, </t>
    </r>
    <r>
      <rPr>
        <b/>
        <sz val="10"/>
        <color indexed="8"/>
        <rFont val="Times New Roman"/>
        <family val="1"/>
      </rPr>
      <t xml:space="preserve">exclusive </t>
    </r>
    <r>
      <rPr>
        <sz val="10"/>
        <color indexed="8"/>
        <rFont val="Times New Roman"/>
        <family val="1"/>
      </rPr>
      <t>nata de cimento eargamassa</t>
    </r>
  </si>
  <si>
    <t>Revestimento de bancadas ou ilhargas, com granito capão bonito, em placa de 2cm de espessura, acabamento polido, assente com nata de cimento sobre argamassa de cimento e areia, no traço 1:3</t>
  </si>
  <si>
    <r>
      <t xml:space="preserve">Idem item 13.368.0012, </t>
    </r>
    <r>
      <rPr>
        <b/>
        <sz val="10"/>
        <color indexed="8"/>
        <rFont val="Times New Roman"/>
        <family val="1"/>
      </rPr>
      <t xml:space="preserve">exclusive </t>
    </r>
    <r>
      <rPr>
        <sz val="10"/>
        <color indexed="8"/>
        <rFont val="Times New Roman"/>
        <family val="1"/>
      </rPr>
      <t>nata de cimento e argamassa</t>
    </r>
  </si>
  <si>
    <t>Revestimento de piso com granito capão bonito, em placa de 2cm de espessura, acabamento apicoado, assentado sobre terreno nivelado, com nata de cimento sobre argamassa de cimento e areia, no traço 1:3</t>
  </si>
  <si>
    <r>
      <t xml:space="preserve">Idem item 13.368.0015, </t>
    </r>
    <r>
      <rPr>
        <b/>
        <sz val="10"/>
        <color indexed="8"/>
        <rFont val="Times New Roman"/>
        <family val="1"/>
      </rPr>
      <t xml:space="preserve">exclusive </t>
    </r>
    <r>
      <rPr>
        <sz val="10"/>
        <color indexed="8"/>
        <rFont val="Times New Roman"/>
        <family val="1"/>
      </rPr>
      <t>nata de cimento e argamassa</t>
    </r>
  </si>
  <si>
    <t>Piso em Granito Diversos</t>
  </si>
  <si>
    <t>Revestimento de piso com granito cinza miracema levigado, em placas, com espessura de 3cm, assentado sobre superfície em osso, com nata de cimento sobre argamassa de cimento e areia, no traço de 1:3</t>
  </si>
  <si>
    <r>
      <t xml:space="preserve">Idem item 13.369.0010, </t>
    </r>
    <r>
      <rPr>
        <b/>
        <sz val="10"/>
        <color indexed="8"/>
        <rFont val="Times New Roman"/>
        <family val="1"/>
      </rPr>
      <t xml:space="preserve">exclusive </t>
    </r>
    <r>
      <rPr>
        <sz val="10"/>
        <color indexed="8"/>
        <rFont val="Times New Roman"/>
        <family val="1"/>
      </rPr>
      <t>nata de cimento e argamassa</t>
    </r>
  </si>
  <si>
    <t>Revestimento de piso com granito cinza miracema flameado, em placas, com espessura de 3cm, assentado sobre superfície em osso, com nata de cimento sobre argamassa de cimento e areia, no traço de 1:3</t>
  </si>
  <si>
    <r>
      <t xml:space="preserve">Idem item 13.369.0015, </t>
    </r>
    <r>
      <rPr>
        <b/>
        <sz val="10"/>
        <color indexed="8"/>
        <rFont val="Times New Roman"/>
        <family val="1"/>
      </rPr>
      <t xml:space="preserve">exclusive </t>
    </r>
    <r>
      <rPr>
        <sz val="10"/>
        <color indexed="8"/>
        <rFont val="Times New Roman"/>
        <family val="1"/>
      </rPr>
      <t>nata de cimento e argamassa</t>
    </r>
  </si>
  <si>
    <t>Revestimento de piso com granito cinza Miracema serrado e face natural, em placas, com espessura de 3cm, assentado sobre superfície em osso, com nata de cimento sobre argamassa de cimento e areia, no traço de 1:3</t>
  </si>
  <si>
    <r>
      <t xml:space="preserve">Idem item 13.369.0020, </t>
    </r>
    <r>
      <rPr>
        <b/>
        <sz val="10"/>
        <color indexed="8"/>
        <rFont val="Times New Roman"/>
        <family val="1"/>
      </rPr>
      <t xml:space="preserve">exclusive </t>
    </r>
    <r>
      <rPr>
        <sz val="10"/>
        <color indexed="8"/>
        <rFont val="Times New Roman"/>
        <family val="1"/>
      </rPr>
      <t>nata de cimento e argamassa</t>
    </r>
  </si>
  <si>
    <t>Revestimento de piso com granito juparana, em placas, com espessura de 2cm, acabamento polido, assentado sobre superfície em osso, com nata de cimento sobre argamassa de cimento, saibro e areia, no traço 1:2:2</t>
  </si>
  <si>
    <r>
      <t xml:space="preserve">Idem item 13.369.0025, </t>
    </r>
    <r>
      <rPr>
        <b/>
        <sz val="10"/>
        <color indexed="8"/>
        <rFont val="Times New Roman"/>
        <family val="1"/>
      </rPr>
      <t xml:space="preserve">exclusive </t>
    </r>
    <r>
      <rPr>
        <sz val="10"/>
        <color indexed="8"/>
        <rFont val="Times New Roman"/>
        <family val="1"/>
      </rPr>
      <t>nata de cimento e argamassa</t>
    </r>
  </si>
  <si>
    <t>Pisos de Concreto e Plaqueamentos</t>
  </si>
  <si>
    <r>
      <t xml:space="preserve">Pátio de concreto, na espessura de 8cm, no traço 1:3:3 em volume, formando quadros de 1,00 x 1,00m, com sarrafos de madeira incorporados, </t>
    </r>
    <r>
      <rPr>
        <b/>
        <sz val="10"/>
        <color indexed="8"/>
        <rFont val="Times New Roman"/>
        <family val="1"/>
      </rPr>
      <t xml:space="preserve">exclusive </t>
    </r>
    <r>
      <rPr>
        <sz val="10"/>
        <color indexed="8"/>
        <rFont val="Times New Roman"/>
        <family val="1"/>
      </rPr>
      <t>preparo do terreno</t>
    </r>
  </si>
  <si>
    <r>
      <t xml:space="preserve">Pátio de concreto, na espessura de 10cm, no traço 1:2:3 em volume, formando quadros de 1,50 x 1,50m, com sarrafos de madeira incorporados, </t>
    </r>
    <r>
      <rPr>
        <b/>
        <sz val="10"/>
        <color indexed="8"/>
        <rFont val="Times New Roman"/>
        <family val="1"/>
      </rPr>
      <t xml:space="preserve">exclusive </t>
    </r>
    <r>
      <rPr>
        <sz val="10"/>
        <color indexed="8"/>
        <rFont val="Times New Roman"/>
        <family val="1"/>
      </rPr>
      <t>preparo do terreno</t>
    </r>
  </si>
  <si>
    <t>Idem item 13.370.0015, na espessura de 12cm, no traço 1:2:2,5</t>
  </si>
  <si>
    <t>Idem item 13.370.0015, na espessura de 15cm, no traço 1:2:2</t>
  </si>
  <si>
    <r>
      <t xml:space="preserve">Pavimentação tipo plaqueamento executado com placas de 40 x 80 x 10cm de concreto fck=10MPa, junta de 2cm, </t>
    </r>
    <r>
      <rPr>
        <b/>
        <sz val="10"/>
        <color indexed="8"/>
        <rFont val="Times New Roman"/>
        <family val="1"/>
      </rPr>
      <t>inclusive</t>
    </r>
    <r>
      <rPr>
        <sz val="10"/>
        <color indexed="8"/>
        <rFont val="Times New Roman"/>
        <family val="1"/>
      </rPr>
      <t xml:space="preserve"> preparo do terreno</t>
    </r>
  </si>
  <si>
    <t>Idem item 13.370.0040, com armação de tela estrutural CA-60, pré-fabricada, malha quadrada, soldada, fio diâmetro de 3,4mm a cada 15cm</t>
  </si>
  <si>
    <t>Idem item 13.370.0045, com junta de 8cm, plantada de grama</t>
  </si>
  <si>
    <r>
      <t xml:space="preserve">Pavimentação com placas de concreto pré-moldadas, 40 x 40 x 6cm, fck=10MPa, com interstícios de 5cm, assentes com argamassa de cimento e areia, no traço 1:8, </t>
    </r>
    <r>
      <rPr>
        <b/>
        <sz val="10"/>
        <color indexed="8"/>
        <rFont val="Times New Roman"/>
        <family val="1"/>
      </rPr>
      <t>exclusive</t>
    </r>
    <r>
      <rPr>
        <sz val="10"/>
        <color indexed="8"/>
        <rFont val="Times New Roman"/>
        <family val="1"/>
      </rPr>
      <t xml:space="preserve"> tomada de juntas e preparo do terreno</t>
    </r>
  </si>
  <si>
    <r>
      <t xml:space="preserve">Pavimentação tipo plaqueamento “in situ”, para proteção de impermeabilização, com placas de 60 x 60 x 2,5cm, fundidas e revestidas com argamassa de cimento e areia, no traço 1:3, juntas de 2,5cm, tomadas com hidroasfalto, cimento e areia, no traço 1:1:3, </t>
    </r>
    <r>
      <rPr>
        <b/>
        <sz val="10"/>
        <color indexed="8"/>
        <rFont val="Times New Roman"/>
        <family val="1"/>
      </rPr>
      <t>exclusive</t>
    </r>
    <r>
      <rPr>
        <sz val="10"/>
        <color indexed="8"/>
        <rFont val="Times New Roman"/>
        <family val="1"/>
      </rPr>
      <t xml:space="preserve"> estas</t>
    </r>
  </si>
  <si>
    <t>Idem item 13.370.0010, utilizando concreto importado de usina</t>
  </si>
  <si>
    <t>Idem item 13.370.0015, utilizando concreto importado de usina</t>
  </si>
  <si>
    <t>Idem item 13.370.0015, utilizando concreto importado de usina, na espessura de 12cm</t>
  </si>
  <si>
    <t>Idem item 13.370.0015, utilizando concreto importado de usina, na espessura de 15cm</t>
  </si>
  <si>
    <r>
      <t xml:space="preserve">Pátio de concreto armado, capeado com agregado de alta resistência, alisado mecanicamente, com espessura de 8 a 10cm, sobre terreno acertado e sobre lastro de brita corrida compactada, </t>
    </r>
    <r>
      <rPr>
        <b/>
        <sz val="10"/>
        <color indexed="8"/>
        <rFont val="Times New Roman"/>
        <family val="1"/>
      </rPr>
      <t xml:space="preserve">exclusive </t>
    </r>
    <r>
      <rPr>
        <sz val="10"/>
        <color indexed="8"/>
        <rFont val="Times New Roman"/>
        <family val="1"/>
      </rPr>
      <t xml:space="preserve">acerto do terreno, lastro de brita e fornecimento do concreto e da armação, </t>
    </r>
    <r>
      <rPr>
        <b/>
        <sz val="10"/>
        <color indexed="8"/>
        <rFont val="Times New Roman"/>
        <family val="1"/>
      </rPr>
      <t xml:space="preserve">inclusive </t>
    </r>
    <r>
      <rPr>
        <sz val="10"/>
        <color indexed="8"/>
        <rFont val="Times New Roman"/>
        <family val="1"/>
      </rPr>
      <t>junta plástica a cada 2,50m, toda a mão-de-obra e equipamentos necessários</t>
    </r>
  </si>
  <si>
    <r>
      <t xml:space="preserve">Piso de concreto armado monolítico, com junta fria, alisado com régua vibratória, espessura  de 10cm, sobre terreno acertado e sobre lastro de brita, </t>
    </r>
    <r>
      <rPr>
        <b/>
        <sz val="10"/>
        <color indexed="8"/>
        <rFont val="Times New Roman"/>
        <family val="1"/>
      </rPr>
      <t xml:space="preserve">exclusive </t>
    </r>
    <r>
      <rPr>
        <sz val="10"/>
        <color indexed="8"/>
        <rFont val="Times New Roman"/>
        <family val="1"/>
      </rPr>
      <t xml:space="preserve">acerto do terreno, </t>
    </r>
    <r>
      <rPr>
        <b/>
        <sz val="10"/>
        <color indexed="8"/>
        <rFont val="Times New Roman"/>
        <family val="1"/>
      </rPr>
      <t xml:space="preserve">inclusive </t>
    </r>
    <r>
      <rPr>
        <sz val="10"/>
        <color indexed="8"/>
        <rFont val="Times New Roman"/>
        <family val="1"/>
      </rPr>
      <t>brita, lona de tecido resinado, tela soldada de 15x15cm #4,2mm (dupla), concreto usinado resistência à compressão de 20MPa com transporte do concreto e toda a mão-de-obra e equipamento necessários</t>
    </r>
  </si>
  <si>
    <r>
      <t xml:space="preserve">Idem item 13.373.0020, </t>
    </r>
    <r>
      <rPr>
        <b/>
        <sz val="10"/>
        <color indexed="8"/>
        <rFont val="Times New Roman"/>
        <family val="1"/>
      </rPr>
      <t xml:space="preserve">exclusive </t>
    </r>
    <r>
      <rPr>
        <sz val="10"/>
        <color indexed="8"/>
        <rFont val="Times New Roman"/>
        <family val="1"/>
      </rPr>
      <t>tela</t>
    </r>
  </si>
  <si>
    <t>Idem item 13.373.0020, utilizando concreto colorido (óxido de ferro vermelho sintético) preparado com betoneira</t>
  </si>
  <si>
    <r>
      <t xml:space="preserve">Idem item 13.373.0025, </t>
    </r>
    <r>
      <rPr>
        <b/>
        <sz val="10"/>
        <color indexed="8"/>
        <rFont val="Times New Roman"/>
        <family val="1"/>
      </rPr>
      <t xml:space="preserve">exclusive </t>
    </r>
    <r>
      <rPr>
        <sz val="10"/>
        <color indexed="8"/>
        <rFont val="Times New Roman"/>
        <family val="1"/>
      </rPr>
      <t>tela</t>
    </r>
  </si>
  <si>
    <t>Idem item 13.373.0020, com 15 cm de espessura</t>
  </si>
  <si>
    <r>
      <t xml:space="preserve">Idem item 13.373.0030, </t>
    </r>
    <r>
      <rPr>
        <b/>
        <sz val="10"/>
        <color indexed="8"/>
        <rFont val="Times New Roman"/>
        <family val="1"/>
      </rPr>
      <t xml:space="preserve">exclusive </t>
    </r>
    <r>
      <rPr>
        <sz val="10"/>
        <color indexed="8"/>
        <rFont val="Times New Roman"/>
        <family val="1"/>
      </rPr>
      <t>tela</t>
    </r>
  </si>
  <si>
    <t>Idem item 13.373.0020, com 20 cm de espessura</t>
  </si>
  <si>
    <r>
      <t xml:space="preserve">Idem item 13.373.0035, </t>
    </r>
    <r>
      <rPr>
        <b/>
        <sz val="10"/>
        <color indexed="8"/>
        <rFont val="Times New Roman"/>
        <family val="1"/>
      </rPr>
      <t xml:space="preserve">exclusive </t>
    </r>
    <r>
      <rPr>
        <sz val="10"/>
        <color indexed="8"/>
        <rFont val="Times New Roman"/>
        <family val="1"/>
      </rPr>
      <t>tela</t>
    </r>
  </si>
  <si>
    <t>Camada impermeabilizadora de piso, de concreto simples, com 8cm de espessura, no traço 1:3:4, com impermeabilizante de pega normal adicionado à água da mistura do concreto na dosagem 1:12</t>
  </si>
  <si>
    <t>Idem item 13.375.0010, com 10cm de espessura</t>
  </si>
  <si>
    <t>Pisos de Marmorite e Granitina</t>
  </si>
  <si>
    <t>Piso de marmorite, compreendendo:</t>
  </si>
  <si>
    <t>a)</t>
  </si>
  <si>
    <t>Lastro, com 4cm de espessura média, de argamassa de cimento e areia grossa, no traço 1:4;</t>
  </si>
  <si>
    <t>b)</t>
  </si>
  <si>
    <r>
      <t xml:space="preserve">Camada de marmorite, com 1cm de espessura, feita com grana nº 1 de mármore branco nacional e cimento, superfície estucada após a fundição, com 3 polimentos mecânicos, </t>
    </r>
    <r>
      <rPr>
        <b/>
        <sz val="10"/>
        <color indexed="8"/>
        <rFont val="Times New Roman"/>
        <family val="1"/>
      </rPr>
      <t>exclusive</t>
    </r>
    <r>
      <rPr>
        <sz val="10"/>
        <color indexed="8"/>
        <rFont val="Times New Roman"/>
        <family val="1"/>
      </rPr>
      <t xml:space="preserve"> junta</t>
    </r>
  </si>
  <si>
    <t>Idem item 13.380.0010, na cor preta</t>
  </si>
  <si>
    <t>Piso de granitina, compreendendo:</t>
  </si>
  <si>
    <t xml:space="preserve">b) </t>
  </si>
  <si>
    <t>Camada de granitina, com 3 cm de espessura, feita com grana nº 1 de granito preto nacional e cimento, superfície estucada após a fundição, sem polimento</t>
  </si>
  <si>
    <t>Camada de granitina, com 3cm de espessura, feita com grana nº 1 de granito vermelho nacional e cimento, superfície estucada após a fundição, sem polimento</t>
  </si>
  <si>
    <t>Rodapé de marmorite, fundido no local, com 10cm de altura, 1cm de espessura, terminando em canto reto junto ao piso, feito com cimento e grana nº 1 de mármore branco nacional, com polimento manual, o marmorite é executado sobre emboço prévio não incluido nesta</t>
  </si>
  <si>
    <t>Idem item 13.380.0015, na cor preta</t>
  </si>
  <si>
    <t>Escada de marmorite, composta de capa e espelho pré-moldados em oficina e assentados na obra, feito o marmorite com grana nº 1 de mármore branco nacional e cimento, e com camada de 6mm. Esta especificação se refere a escadas com largura total das duas peças de 0,48m e compreendendo 1,00m linear do conjunto de capa e espelho</t>
  </si>
  <si>
    <t>Idem item 13.380.0020, na cor preta</t>
  </si>
  <si>
    <t>Soleira, peitoril ou chapim de marmorite, pré-moldado em oficina e assentado na obra, com ou sem rebaixo, feito com grana nº 1 de mármore branco nacional e cimento, na espessura de 6mm</t>
  </si>
  <si>
    <t>Idem item 13.380.0025, na cor preta</t>
  </si>
  <si>
    <t>Juntas para Pisos Contínuos</t>
  </si>
  <si>
    <t>Junta plástica 17 x 3mm, para pisos contínuos. FORNECIMENTO e COLOCAÇÃO</t>
  </si>
  <si>
    <t>Idem item 13.381.0050, com 27 x 3mm</t>
  </si>
  <si>
    <t>Junta metálica em latão 17 x 0,70mm, para pisos contínuos. FORNECIMENTO e COLOCAÇÃO</t>
  </si>
  <si>
    <t>1.0 - Para cômodos de até 10,00m², o total de juntas será:</t>
  </si>
  <si>
    <t>1.1 - 2,70m/m² (para quadros de 1,00 x 1,00m)</t>
  </si>
  <si>
    <t>1.2 - 3,10m/m² (para quadros de 0,80 x 0,80m)</t>
  </si>
  <si>
    <t>2.0 - Para cômodos acima de 10,00m²:</t>
  </si>
  <si>
    <t>2.1 - 2,50m/m² (para quadros de 1,00 x 1,00m)</t>
  </si>
  <si>
    <t>2.2 - 2,90m/m² (para quadros de 0,80 x 0,80m)</t>
  </si>
  <si>
    <t>Juntas para Pisos de Plaqueamento</t>
  </si>
  <si>
    <t>Junta formada de argamassa de cimento e areia, no traço 1:3 com 5 x 5cm</t>
  </si>
  <si>
    <t>Junta impermeabilizante de hidroasfalto, cimento e areia, no traço 1:1:3 com 2,5 x 2,5cm</t>
  </si>
  <si>
    <t>Idem item 13.383.0002, com 2 x 2,5cm</t>
  </si>
  <si>
    <t>Junta gramada com 5cm de largura</t>
  </si>
  <si>
    <t>Idem item 13.384.0001, com 8cm</t>
  </si>
  <si>
    <t>Pisos de Alta Resistência (Moldado no Local)</t>
  </si>
  <si>
    <t>Pátio de concreto com acabamento de alta resistência vide família 13.373</t>
  </si>
  <si>
    <t>13.385.0000-0</t>
  </si>
  <si>
    <t>Índice geral para fornecimento e assentamentode piso de alta resistência</t>
  </si>
  <si>
    <t>Piso de alta resistência, monolítico, moldado no local, em argamassa de cimento e agregados minerais, com espessura de 0,8cm, na cor natural do cimento e 3 polimentos mecânicos. O custo inclui base suporte em argamassa de cimento e areia, no traço 1:3 e servente para confecção, transporte da argamassa e servicos afins e não considera juntas (vide família 13.381)</t>
  </si>
  <si>
    <t>Idem item 13.385.0001, na cor preta</t>
  </si>
  <si>
    <t>Idem item 13.385.0001, na cor vermelha</t>
  </si>
  <si>
    <t>13.385.0004-0</t>
  </si>
  <si>
    <t>Idem item 13.385.0001, com agregados metálicos</t>
  </si>
  <si>
    <r>
      <t xml:space="preserve">Rodapé de alta resistência, em argamassa de cimento e agregados minerais, com 10cm de altura, na cor natural do cimento, </t>
    </r>
    <r>
      <rPr>
        <b/>
        <sz val="10"/>
        <color indexed="8"/>
        <rFont val="Times New Roman"/>
        <family val="1"/>
      </rPr>
      <t>inclusive</t>
    </r>
    <r>
      <rPr>
        <sz val="10"/>
        <color indexed="8"/>
        <rFont val="Times New Roman"/>
        <family val="1"/>
      </rPr>
      <t xml:space="preserve"> 3 polimentos, sendo os cantos salientes boleados, e os reentrantes e junto ao piso em meia cana</t>
    </r>
  </si>
  <si>
    <t>Idem item 13.385.0005, na cor preta</t>
  </si>
  <si>
    <t>Idem item 13.385.0005, na cor vermelha</t>
  </si>
  <si>
    <r>
      <t xml:space="preserve">Degrau de escada de alta resistência, composta de capa e espelho, em argamassa de cimento e agregados minerais, na cor natural do cimento, </t>
    </r>
    <r>
      <rPr>
        <b/>
        <sz val="10"/>
        <color indexed="8"/>
        <rFont val="Times New Roman"/>
        <family val="1"/>
      </rPr>
      <t xml:space="preserve">inclusive </t>
    </r>
    <r>
      <rPr>
        <sz val="10"/>
        <color indexed="8"/>
        <rFont val="Times New Roman"/>
        <family val="1"/>
      </rPr>
      <t>3 polimentos</t>
    </r>
  </si>
  <si>
    <t>Idem item 13.385.0008, na cor preta</t>
  </si>
  <si>
    <t>Idem item 13.385.0008, na cor vermelha</t>
  </si>
  <si>
    <t>Piso de Alta Resistência (Pré-Moldado)</t>
  </si>
  <si>
    <t>Piso de alta resistência, para uso interno, em placas pré-moldadas, vibroprensada a 350t, medindo (40 x 40 x 3)cm, confeccionada com agregados minerais(quartzo) e cimento branco estrutural CP60, pigmentos, resistente a radiação ultravioleta, colocado sobre base existente, assentado com argamassa de cimento e areia no traço 3:1(farofa), acabamento em resina de poliuretano, fornecido paletizado e cintado, seguindo a Norma DIN 1100 nos ensaios de tração por compressão diametral e compressão axial, rejuntamento a base de epóxi, base seladora, 4 demãos de cera sistema pionner, e polimento com abrasivos diamantados com grãos 36/40/120/220/440. FORNECIMENTO e COLOCAÇÃO</t>
  </si>
  <si>
    <r>
      <t xml:space="preserve">Idem item 13.385.0050, </t>
    </r>
    <r>
      <rPr>
        <b/>
        <sz val="10"/>
        <color indexed="8"/>
        <rFont val="Times New Roman"/>
        <family val="1"/>
      </rPr>
      <t>exclusive</t>
    </r>
    <r>
      <rPr>
        <sz val="10"/>
        <color indexed="8"/>
        <rFont val="Times New Roman"/>
        <family val="1"/>
      </rPr>
      <t xml:space="preserve"> farofa de cimento e areia 3:1, rejuntamento, base seladora, demãos de cera e polimento</t>
    </r>
  </si>
  <si>
    <t>Piso de alta resistência, para uso externo, em placas pré-moldadas, vibroprensada a 350t, medindo 40 x 40 x 3cm, confeccionada com agregados minerais (quartzo) e cimento branco estrutural CP60, pigmentos, resistente a radiação ultravioleta, colocado sobre base existente, assentado com argamassa de cimento e areia no traço 3:1(farofa), acabamento em resina de poliuretano, fornecido paletizado e cintado, seguindo a norma DIN 1100 nos ensaios de tração por compressão diametral e compressão axial. FORNECIMENTO e COLOCAÇÃO</t>
  </si>
  <si>
    <r>
      <t xml:space="preserve">Idem item 13.385.0055, </t>
    </r>
    <r>
      <rPr>
        <b/>
        <sz val="10"/>
        <color indexed="8"/>
        <rFont val="Times New Roman"/>
        <family val="1"/>
      </rPr>
      <t>exclusive</t>
    </r>
    <r>
      <rPr>
        <sz val="10"/>
        <color indexed="8"/>
        <rFont val="Times New Roman"/>
        <family val="1"/>
      </rPr>
      <t>, farofa de cimento e areia 3: 1</t>
    </r>
  </si>
  <si>
    <t>Rodapé de alta resistência, para uso interno, em placas pré-moldadas, vibro prensada a 350t, medindo (10 x 40 x 3)cm, confeccionada com agregados minerais (quartzo) e cimento branco estrutural CP60, pigmentos, resistente a radiação ultravioleta, acabamento em resina de poliuretano, fornecido paletizado e cintado, assentado com argamassa de cimento e areia no traço 3:1(farofa) e espessura de 3cm, rejuntamento a base de epóxi, base seladora e 4 demãos de cera sistema pionner e polimento manual com grãos 36/40/120/220/400, seguindo a norma DIN 1100 nos ensaios de tração por compressão diametral e compressão axial. FORNECIMENTO e COLOCAÇÃO</t>
  </si>
  <si>
    <r>
      <t xml:space="preserve">Idem item 13.385.0100, </t>
    </r>
    <r>
      <rPr>
        <b/>
        <sz val="10"/>
        <color indexed="8"/>
        <rFont val="Times New Roman"/>
        <family val="1"/>
      </rPr>
      <t xml:space="preserve">exclusive </t>
    </r>
    <r>
      <rPr>
        <sz val="10"/>
        <color indexed="8"/>
        <rFont val="Times New Roman"/>
        <family val="1"/>
      </rPr>
      <t>farofa de cimento e areia 3:1, rejuntamento, base seladora, demãos de cera e polimento</t>
    </r>
  </si>
  <si>
    <t>Piso a Base de Resina Epóxi</t>
  </si>
  <si>
    <t>13.387.0010-0</t>
  </si>
  <si>
    <r>
      <t xml:space="preserve">Piso de camada monolítica à base de resina epóxi 100% sólidos, sem solvente, com espessura de 3mm, composto de quartzo colorido, uma demão de epóxi de acabamento e a última demão à base resina poliuretano alifática (textura semilisa), </t>
    </r>
    <r>
      <rPr>
        <b/>
        <sz val="10"/>
        <color indexed="8"/>
        <rFont val="Times New Roman"/>
        <family val="1"/>
      </rPr>
      <t xml:space="preserve">inclusive </t>
    </r>
    <r>
      <rPr>
        <sz val="10"/>
        <color indexed="8"/>
        <rFont val="Times New Roman"/>
        <family val="1"/>
      </rPr>
      <t>preparo do substrato. FORNECIMENTO e COLOCAÇÃO</t>
    </r>
  </si>
  <si>
    <t>13.387.0050-0</t>
  </si>
  <si>
    <t>Rodapé de camada monolítica à base de resina epóxi, com perfil arredondado, altura de 7cm, acabamento com pintura à base da mesma resina do piso. FORNECIMENTO e COLOCAÇÃO</t>
  </si>
  <si>
    <t>Pisos Vinílicos</t>
  </si>
  <si>
    <r>
      <t xml:space="preserve">Piso vinílico em ladrilhos de resina de PVC plastificante, com medidas em torno de 30 x 30cm, homogêneo, com flash, com 2mm de espessura, assentes sobre base existente, devendo atender a ABNT, no que concerne a resistência, ao impacto, solidez, dureza e ação de agentes químicos, </t>
    </r>
    <r>
      <rPr>
        <b/>
        <sz val="10"/>
        <color indexed="8"/>
        <rFont val="Times New Roman"/>
        <family val="1"/>
      </rPr>
      <t xml:space="preserve">inclusive </t>
    </r>
    <r>
      <rPr>
        <sz val="10"/>
        <color indexed="8"/>
        <rFont val="Times New Roman"/>
        <family val="1"/>
      </rPr>
      <t>adesivo. FORNECIMENTO e COLOCAÇÃO</t>
    </r>
  </si>
  <si>
    <t>Idem item 13.390.0020, com 3mm de espessura</t>
  </si>
  <si>
    <r>
      <t xml:space="preserve">Idem item 13.390.0020, em mantas de 2m de largura x 23m de comprimento, espessura de 2mm, reforço em poliuretano ultra resistente, para tráfego intenso, antifungicida e antibacteriano, várias cores, </t>
    </r>
    <r>
      <rPr>
        <b/>
        <sz val="10"/>
        <color indexed="8"/>
        <rFont val="Times New Roman"/>
        <family val="1"/>
      </rPr>
      <t xml:space="preserve">exclusive </t>
    </r>
    <r>
      <rPr>
        <sz val="10"/>
        <color indexed="8"/>
        <rFont val="Times New Roman"/>
        <family val="1"/>
      </rPr>
      <t>rodapé</t>
    </r>
  </si>
  <si>
    <t>Idem item 13.390.0020, mesclado ou mesclado com veios passantes</t>
  </si>
  <si>
    <t>Idem item 13.390.0020, liso</t>
  </si>
  <si>
    <t>Idem item 13.390.0020, liso, 3mm de espessura, linha Chroma</t>
  </si>
  <si>
    <t>Idem item 13.390.0020, mesclado com veios passantes em toda a espessura, 7 cores, em placas de (60 x 60)cm, espessura de 2 mm, isento de borracha, uso pesado, Norma EN685</t>
  </si>
  <si>
    <t>Idem item 13.390.0020, heterogêneo, mesclado ou pontilhado, em mantas de 2m de largura x 20m de comprimento, espessura de 2mm, juntas soldadas a quente</t>
  </si>
  <si>
    <t>Idem item 13.390.0037, heterogêneo, mesclado ou pontilhado pigmentado</t>
  </si>
  <si>
    <t>Idem item 13.390.0020, em mantas de 2m de largura x 20m de comprimento, espessura de 3mm,liso, mesclado ou pontilhado, juntas soldadas a quente</t>
  </si>
  <si>
    <r>
      <t>Idem item 13.390.0020, antiestático, dissipador de energia, mesclado, dimensões de (61 x 61)cm, resistência de 5x10</t>
    </r>
    <r>
      <rPr>
        <vertAlign val="superscript"/>
        <sz val="10"/>
        <color indexed="8"/>
        <rFont val="Times New Roman"/>
        <family val="1"/>
      </rPr>
      <t xml:space="preserve">8 </t>
    </r>
    <r>
      <rPr>
        <sz val="10"/>
        <color indexed="8"/>
        <rFont val="Times New Roman"/>
        <family val="1"/>
      </rPr>
      <t>– 1x10</t>
    </r>
    <r>
      <rPr>
        <vertAlign val="superscript"/>
        <sz val="10"/>
        <color indexed="8"/>
        <rFont val="Times New Roman"/>
        <family val="1"/>
      </rPr>
      <t>9</t>
    </r>
    <r>
      <rPr>
        <sz val="10"/>
        <color indexed="8"/>
        <rFont val="Times New Roman"/>
        <family val="1"/>
      </rPr>
      <t xml:space="preserve"> ohms, composto de fibras condutivas de carbono tipo Paviflor</t>
    </r>
  </si>
  <si>
    <r>
      <t>Idem item 13.390.0045, resistência de 2,5x10</t>
    </r>
    <r>
      <rPr>
        <vertAlign val="superscript"/>
        <sz val="10"/>
        <color indexed="8"/>
        <rFont val="Times New Roman"/>
        <family val="1"/>
      </rPr>
      <t>4</t>
    </r>
    <r>
      <rPr>
        <sz val="10"/>
        <color indexed="8"/>
        <rFont val="Times New Roman"/>
        <family val="1"/>
      </rPr>
      <t xml:space="preserve"> – 1x10</t>
    </r>
    <r>
      <rPr>
        <vertAlign val="superscript"/>
        <sz val="10"/>
        <color indexed="8"/>
        <rFont val="Times New Roman"/>
        <family val="1"/>
      </rPr>
      <t>6</t>
    </r>
    <r>
      <rPr>
        <sz val="10"/>
        <color indexed="8"/>
        <rFont val="Times New Roman"/>
        <family val="1"/>
      </rPr>
      <t xml:space="preserve"> ohms</t>
    </r>
  </si>
  <si>
    <t>Idem item 13.390.0020, 60 x 60cm, com 2,5mm de espessura, extra alto tráfego, com partícula de quartzo</t>
  </si>
  <si>
    <t>Testeira em material vinílico com 6cm de largura. FORNECIMENTO e COLOCAÇÃO</t>
  </si>
  <si>
    <t>Rodapé de PVC tipo plano ou curvo, com 7,5cm de altura, para pisos vinílicos. FORNECIMENTO e COLOCAÇÃO</t>
  </si>
  <si>
    <t>Rodapé de PVC tipo hospitalar, plano ou curvo, com 7,5cm de altura, para pisos vinílicos. FORNECIMENTO e COLOCAÇÃO</t>
  </si>
  <si>
    <t>Suporte curvo e perfil de arremate para piso vinílico. FORNECIMENTO e COLOCAÇÃO</t>
  </si>
  <si>
    <t>Cordão de solda para fusão a quente, em juntas de pisos vinílicos flexíveis. FORNECIMENTO e ASSENTAMENTO</t>
  </si>
  <si>
    <t>Carpetes e Tapetes</t>
  </si>
  <si>
    <t>Forração de piso com carpete de nylon, com 6mm de espessura, sobre base existente</t>
  </si>
  <si>
    <t>Idem item 13.395.0010, com 10mm de espessura</t>
  </si>
  <si>
    <t>Forração de piso com carpete de 4,5mm de espessura</t>
  </si>
  <si>
    <t>Forração de piso com carpete de polipropileno, com superfície de nylon Rhodianyl, construção Tufting, espessura total de 8mm, textura aveludada, modelo Grand Nylon Plus, na cor bege rosado 243, sobre base existente</t>
  </si>
  <si>
    <t>Forração de piso com carpete de polipropileno, com filamento contínuo, construção Tufting, 5mm de espessura, textura Boucle Mescla, modelo Austin, na cor Sand 250, sobre base existente</t>
  </si>
  <si>
    <t>Idem item 13.395.0025, com fibras de polipropileno e resinas sintéticas, a quente vertical com relevo tipo loop, 6 cores lisas, em rolos de (2 x 30)m</t>
  </si>
  <si>
    <t>Forração de piso com tapete em rolo, antialérgico, 6mm de espessura, linha Avanti, modelo Carpett PP33000, na cor castor 8502, sobre base existente</t>
  </si>
  <si>
    <t>Pisos de Madeira</t>
  </si>
  <si>
    <t>Tratamento de piso de madeira vide itens 05.040.0870, 05.041.0875 e 05.042.0880</t>
  </si>
  <si>
    <r>
      <t xml:space="preserve">Piso de tacos de ipê ou madeira equivalente, medindo 7 x 21cm, pichados e incrustados com pedriscos, assentes com argamassa de cimento e saibro, no traço 1:6, </t>
    </r>
    <r>
      <rPr>
        <b/>
        <sz val="10"/>
        <color indexed="8"/>
        <rFont val="Times New Roman"/>
        <family val="1"/>
      </rPr>
      <t xml:space="preserve">exclusive </t>
    </r>
    <r>
      <rPr>
        <sz val="10"/>
        <color indexed="8"/>
        <rFont val="Times New Roman"/>
        <family val="1"/>
      </rPr>
      <t>serviço de calafate</t>
    </r>
  </si>
  <si>
    <t>Piso de friso de ipê ou madeira equivalente, com 10cm de largura, 2cm de espessura, pregado sobre réguas de madeira de lei de 1.1/2” x 3”, embutidas em concreto</t>
  </si>
  <si>
    <r>
      <t xml:space="preserve">Piso de friso de ipê ou madeira equivalente com 20 x 2cm, pregado sobre barroteamento ou réguas de madeira de lei a cada 50cm, </t>
    </r>
    <r>
      <rPr>
        <b/>
        <sz val="10"/>
        <color indexed="8"/>
        <rFont val="Times New Roman"/>
        <family val="1"/>
      </rPr>
      <t>exclusive</t>
    </r>
    <r>
      <rPr>
        <sz val="10"/>
        <color indexed="8"/>
        <rFont val="Times New Roman"/>
        <family val="1"/>
      </rPr>
      <t xml:space="preserve"> barrotes ou réguas</t>
    </r>
  </si>
  <si>
    <r>
      <t xml:space="preserve">Régua de madeira de lei de forma trapezoidal com 5 x 3cm, fixada em contrapiso de cimento e areia, no traço 1:3, </t>
    </r>
    <r>
      <rPr>
        <b/>
        <sz val="10"/>
        <color indexed="8"/>
        <rFont val="Times New Roman"/>
        <family val="1"/>
      </rPr>
      <t>exclusive</t>
    </r>
    <r>
      <rPr>
        <sz val="10"/>
        <color indexed="8"/>
        <rFont val="Times New Roman"/>
        <family val="1"/>
      </rPr>
      <t xml:space="preserve"> o contrapiso</t>
    </r>
  </si>
  <si>
    <r>
      <t xml:space="preserve">Barrote de madeira de lei de 3” x 4.1/2”, apoiado em pilarete de 20 x 20cm, de alvenaria de tijolos maciços ou outro, </t>
    </r>
    <r>
      <rPr>
        <b/>
        <sz val="10"/>
        <color indexed="8"/>
        <rFont val="Times New Roman"/>
        <family val="1"/>
      </rPr>
      <t>exclusive</t>
    </r>
    <r>
      <rPr>
        <sz val="10"/>
        <color indexed="8"/>
        <rFont val="Times New Roman"/>
        <family val="1"/>
      </rPr>
      <t xml:space="preserve"> os pilaretes</t>
    </r>
  </si>
  <si>
    <t>Rodapé em madeira de lei, com seção de 5 x 2cm, pregado em tacos embutidos na alvenaria</t>
  </si>
  <si>
    <t>Idem item 13.398.0020, com seção de 7 x 2cm</t>
  </si>
  <si>
    <t>Rodapé de ipê ou madeira equivalente de 10 x 2cm acabamento boleado, fixado como em 13.398.0020</t>
  </si>
  <si>
    <t>Pisos de Pedra Portuguesa, Arenito e Ardósia</t>
  </si>
  <si>
    <r>
      <t xml:space="preserve">Piso de pedra portuguesa, assentado sobre mistura de cimento e saibro, no traço 1:5, </t>
    </r>
    <r>
      <rPr>
        <b/>
        <sz val="10"/>
        <color indexed="8"/>
        <rFont val="Times New Roman"/>
        <family val="1"/>
      </rPr>
      <t>inclusive</t>
    </r>
    <r>
      <rPr>
        <sz val="10"/>
        <color indexed="8"/>
        <rFont val="Times New Roman"/>
        <family val="1"/>
      </rPr>
      <t xml:space="preserve"> acerto do terreno. FORNECIMENTO e COLOCAÇÃO</t>
    </r>
  </si>
  <si>
    <t>Idem item 13.410.0010, em desenhos simples, com aproximadamente 40% de pedra preta e 60% de pedra branca</t>
  </si>
  <si>
    <t>Pedra portuguesa com 60% de pedra branca. FORNECIMENTO sem COLOCAÇÃO</t>
  </si>
  <si>
    <r>
      <t xml:space="preserve">Idem item 13.410.0010, </t>
    </r>
    <r>
      <rPr>
        <b/>
        <sz val="10"/>
        <color indexed="8"/>
        <rFont val="Times New Roman"/>
        <family val="1"/>
      </rPr>
      <t xml:space="preserve">exclusive </t>
    </r>
    <r>
      <rPr>
        <sz val="10"/>
        <color indexed="8"/>
        <rFont val="Times New Roman"/>
        <family val="1"/>
      </rPr>
      <t>acerto do terreno</t>
    </r>
  </si>
  <si>
    <r>
      <t xml:space="preserve">Idem item 13.410.0010, em desenho simples, com aproximadamente 25% de pedra preta, 25% de pedra vermelha e 50% de pedra branca, assentado sobre mistura de cimento e saibro no traço 1:5, </t>
    </r>
    <r>
      <rPr>
        <b/>
        <sz val="10"/>
        <color indexed="8"/>
        <rFont val="Times New Roman"/>
        <family val="1"/>
      </rPr>
      <t xml:space="preserve">inclusive </t>
    </r>
    <r>
      <rPr>
        <sz val="10"/>
        <color indexed="8"/>
        <rFont val="Times New Roman"/>
        <family val="1"/>
      </rPr>
      <t>acerto do terreno. FORNECIMENTO e COLOCAÇÃO</t>
    </r>
  </si>
  <si>
    <t>Idem item 13.410.0010, em faixa</t>
  </si>
  <si>
    <t>Idem item 13.410.0010, em faixa, com pedra portuguesa vermelha</t>
  </si>
  <si>
    <r>
      <t>Piso de pedra são tomé, medindo 30 x 30cm, 38 x 38cm, 48 x 48cm ou 58 x 58cm, com 2cm de espessura, assente com</t>
    </r>
    <r>
      <rPr>
        <b/>
        <sz val="10"/>
        <color indexed="8"/>
        <rFont val="Times New Roman"/>
        <family val="1"/>
      </rPr>
      <t xml:space="preserve"> </t>
    </r>
    <r>
      <rPr>
        <sz val="10"/>
        <color indexed="8"/>
        <rFont val="Times New Roman"/>
        <family val="1"/>
      </rPr>
      <t>argamassa de cimento, areia e saibro, no traço 1:2:2, com espessura de 3cm. FORNECIMENTO e COLOCAÇÃO</t>
    </r>
  </si>
  <si>
    <r>
      <t xml:space="preserve">Idem item 13.413.0010, </t>
    </r>
    <r>
      <rPr>
        <b/>
        <sz val="10"/>
        <color indexed="8"/>
        <rFont val="Times New Roman"/>
        <family val="1"/>
      </rPr>
      <t xml:space="preserve">exclusive </t>
    </r>
    <r>
      <rPr>
        <sz val="10"/>
        <color indexed="8"/>
        <rFont val="Times New Roman"/>
        <family val="1"/>
      </rPr>
      <t>argamassa</t>
    </r>
  </si>
  <si>
    <t>Piso de pedra SÃO TOMÉ, medindo 57 x 57cm, tipo furnas/light, assente com argamassa de cimento, areia e saibro, no traço 1:2:2, rejuntamento com cimento branco e corante</t>
  </si>
  <si>
    <r>
      <t xml:space="preserve">Idem item 13.413.0012, </t>
    </r>
    <r>
      <rPr>
        <b/>
        <sz val="10"/>
        <color indexed="8"/>
        <rFont val="Times New Roman"/>
        <family val="1"/>
      </rPr>
      <t xml:space="preserve">exclusive </t>
    </r>
    <r>
      <rPr>
        <sz val="10"/>
        <color indexed="8"/>
        <rFont val="Times New Roman"/>
        <family val="1"/>
      </rPr>
      <t>argamassa e rejuntamento</t>
    </r>
  </si>
  <si>
    <t>Piso de placas de ardósia cor cinza medindo 40 x 40cm, em torno de 1cm de espessura, assente sobre superfície em osso com argamassa de cimento, saibro e areia, no traço 1:2:2</t>
  </si>
  <si>
    <r>
      <t xml:space="preserve">Idem item 13.413.0020, </t>
    </r>
    <r>
      <rPr>
        <b/>
        <sz val="10"/>
        <color indexed="8"/>
        <rFont val="Times New Roman"/>
        <family val="1"/>
      </rPr>
      <t xml:space="preserve">exclusive </t>
    </r>
    <r>
      <rPr>
        <sz val="10"/>
        <color indexed="8"/>
        <rFont val="Times New Roman"/>
        <family val="1"/>
      </rPr>
      <t>argamassa</t>
    </r>
  </si>
  <si>
    <t>Idem item 13.413.0020, com 30 x 30cm</t>
  </si>
  <si>
    <r>
      <t xml:space="preserve">Idem item 13.413.0025, </t>
    </r>
    <r>
      <rPr>
        <b/>
        <sz val="10"/>
        <color indexed="8"/>
        <rFont val="Times New Roman"/>
        <family val="1"/>
      </rPr>
      <t xml:space="preserve">exclusive </t>
    </r>
    <r>
      <rPr>
        <sz val="10"/>
        <color indexed="8"/>
        <rFont val="Times New Roman"/>
        <family val="1"/>
      </rPr>
      <t>argamassa</t>
    </r>
  </si>
  <si>
    <t>Idem item 13.413.0020, com 25 x 25cm, na cor ferrugem</t>
  </si>
  <si>
    <r>
      <t xml:space="preserve">Idem item 13.413.0027, </t>
    </r>
    <r>
      <rPr>
        <b/>
        <sz val="10"/>
        <color indexed="8"/>
        <rFont val="Times New Roman"/>
        <family val="1"/>
      </rPr>
      <t xml:space="preserve">exclusive </t>
    </r>
    <r>
      <rPr>
        <sz val="10"/>
        <color indexed="8"/>
        <rFont val="Times New Roman"/>
        <family val="1"/>
      </rPr>
      <t>argamassa</t>
    </r>
  </si>
  <si>
    <t>Rodapé de ardósia com altura de 10cm, assente em parede em osso com argamassa de cimento, saibro e areia, no traço 1:2:2 e chapisco de cimento e areia, no traço 1:3</t>
  </si>
  <si>
    <r>
      <t xml:space="preserve">Idem item 13.413.0030, </t>
    </r>
    <r>
      <rPr>
        <b/>
        <sz val="10"/>
        <color indexed="8"/>
        <rFont val="Times New Roman"/>
        <family val="1"/>
      </rPr>
      <t xml:space="preserve">exclusive </t>
    </r>
    <r>
      <rPr>
        <sz val="10"/>
        <color indexed="8"/>
        <rFont val="Times New Roman"/>
        <family val="1"/>
      </rPr>
      <t>argamassa e chapisco</t>
    </r>
  </si>
  <si>
    <t>Idem item 13.413.0030, com altura de 7cm</t>
  </si>
  <si>
    <r>
      <t xml:space="preserve">Idem item 13.413.0035, </t>
    </r>
    <r>
      <rPr>
        <b/>
        <sz val="10"/>
        <color indexed="8"/>
        <rFont val="Times New Roman"/>
        <family val="1"/>
      </rPr>
      <t xml:space="preserve">exclusive </t>
    </r>
    <r>
      <rPr>
        <sz val="10"/>
        <color indexed="8"/>
        <rFont val="Times New Roman"/>
        <family val="1"/>
      </rPr>
      <t>argamassa e chapisco</t>
    </r>
  </si>
  <si>
    <t>Pisos de Borracha</t>
  </si>
  <si>
    <t>Piso de borracha sintética, SBR, preto, em placas de 50 x 50cm, com 3,0mm de espessura, textura da superfície pastilhada, colocado com cola sobre base existente. FORNECIMENTO e COLOCAÇÃO</t>
  </si>
  <si>
    <t>Idem item 13.415.0010, em rolo de 1,40m de largura, superfície grão de arroz</t>
  </si>
  <si>
    <t>Rodapé de borracha sintética, SBR, preto, com 7 x 0,3cm, textura da superfície lisa, colocado com cola sobre parede emboçada.  FORNECIMENTO e COLOCAÇÃO</t>
  </si>
  <si>
    <t>Degrau de escada de borracha sintética, SBR, preto, em placas de 50 x 32cm, textura da superfície pastilhada, colocado com cola sobre base existente. FORNECIMENTO e COLOCAÇÃO</t>
  </si>
  <si>
    <t>Piso Tátil de Borracha</t>
  </si>
  <si>
    <r>
      <t>1)</t>
    </r>
    <r>
      <rPr>
        <sz val="10"/>
        <color indexed="8"/>
        <rFont val="Times New Roman"/>
        <family val="1"/>
      </rPr>
      <t>Vide piso tátil cerâmico na família 13.333</t>
    </r>
  </si>
  <si>
    <r>
      <t xml:space="preserve">2) </t>
    </r>
    <r>
      <rPr>
        <sz val="10"/>
        <color indexed="8"/>
        <rFont val="Times New Roman"/>
        <family val="1"/>
      </rPr>
      <t>Vide piso alerta em placas marmorizadas na família 13.462</t>
    </r>
  </si>
  <si>
    <t>Piso tátil de borracha, direcional, para pessoas com necessidades específicas, 25 x 25cm, espessura de 5mm, na cor preta, colado sobre base existente. FORNECIMENTO e COLOCAÇÃO</t>
  </si>
  <si>
    <t>Piso tátil de borracha, alerta, para pessoas com necessidades específicas, 25 x 25cm, espessura de 5mm, na cor preta, colado sobre base existente. FORNECIMENTO e COLOCAÇÃO</t>
  </si>
  <si>
    <t>Pisos Sintéticos</t>
  </si>
  <si>
    <t>Revestimento em mantas pré-fabricadas, de partículas de borracha aglutinadas com poliuretano especial MDI, submetidas a 40t de compressão e laminados com espessura constante e densidade controlada de 760g/m³, fixada ao contrapiso com adesivo de poliuretano bicomponente e adicionado a 02 (duas) camadas superiores de líquido autonivelante de resina de poliuretano bicomponente na cor vermelha com granulos finos de EPDM (0,5 a 1,5mm de diâmetro) aplicados em spray na proporção de 600g/m² com superficie final sem emenda</t>
  </si>
  <si>
    <t>Revestimento em mantas pré-fabricadas, de partículas de borracha aglutinadas com poliuretano especial MDI, submetidas a 40t de compressão e laminados com espessura constante e densidade controlada de 760g/m³, fixada com adesivo de poliuretanobicomponente e adicionado uma camada superior moldada no local de resina de poliuretano também bicomponente autonivelante especial na cor vermelha, recoberta com camada de granulos de borracha especial EPDM de alta resistência ao uso (acima de 1,5 a 3,5mm de diâmetro)</t>
  </si>
  <si>
    <t>Revestimento em manta pré-fabricadas de alto impacto para piso de alta resistência, especial para academias e afins, composta de partículas de borracha especial SBR e granulos coloridos de borracha EPDM, aglutinadas com poliuretano MDI, submetidas a 40t de compressão e laminadas com espessura constante de 6mm, dureza shore a 50 e densidade de 1000Kg/m³, colado com adesivo de poliuretano bicomponente a prova d'agua</t>
  </si>
  <si>
    <t>Revestimento em manta pré-fabricada composta de partículas selecionadas de borracha SBR e granulos de espuma de poliuretano, aglutinadas com poliuretano MDI, submetida a 40t de compressão e laminadas com espessura constante de 8mm e densidade controlada</t>
  </si>
  <si>
    <t>Piso Elevado para Aparelhos de Informática</t>
  </si>
  <si>
    <t>Piso elevado em torno de 30cm, constituído por placas de madeira aglomerada com mais ou menos 30mm de espessura, com revestimento superior em laminado plástico, apoiado sobre base de alumínio ou aço galvanizado, destinado a aparelhos de informática. FORNECIMENTO e COLOCAÇÃO</t>
  </si>
  <si>
    <t>Idem item 13.460.0010, constituído de placas de aço, com revestimento superior em laminado plástico</t>
  </si>
  <si>
    <t>Idem item 13.460.0010, em placas de 60 x 60cm, espessura de 40mm, estruturado por suportes telescópicos com altura de 20cm, revestido com laminado plástico</t>
  </si>
  <si>
    <t>Pisos de Alerta – Placas Marmorizadas</t>
  </si>
  <si>
    <r>
      <t xml:space="preserve">Piso de alerta em placas marmorizadas vibroprensadas, com acabamento rústico, na cor cinza, </t>
    </r>
    <r>
      <rPr>
        <b/>
        <sz val="10"/>
        <color indexed="8"/>
        <rFont val="Times New Roman"/>
        <family val="1"/>
      </rPr>
      <t>inclusive</t>
    </r>
    <r>
      <rPr>
        <sz val="10"/>
        <color indexed="8"/>
        <rFont val="Times New Roman"/>
        <family val="1"/>
      </rPr>
      <t xml:space="preserve"> contrapiso com espessura de 3cm. FORNECIMENTO e COLOCAÇÃO</t>
    </r>
  </si>
  <si>
    <r>
      <t xml:space="preserve">Piso de alerta em placas marmorizadas vibroprensadas, com acabamento rústico, na cor vermelha, </t>
    </r>
    <r>
      <rPr>
        <b/>
        <sz val="10"/>
        <color indexed="8"/>
        <rFont val="Times New Roman"/>
        <family val="1"/>
      </rPr>
      <t>inclusive</t>
    </r>
    <r>
      <rPr>
        <sz val="10"/>
        <color indexed="8"/>
        <rFont val="Times New Roman"/>
        <family val="1"/>
      </rPr>
      <t xml:space="preserve"> contrapiso com espessura de 3cm. FORNECIMENTO e COLOCAÇÃO</t>
    </r>
  </si>
  <si>
    <r>
      <t xml:space="preserve">Idem item 13.462.0010, </t>
    </r>
    <r>
      <rPr>
        <b/>
        <sz val="10"/>
        <color indexed="8"/>
        <rFont val="Times New Roman"/>
        <family val="1"/>
      </rPr>
      <t xml:space="preserve">exclusive </t>
    </r>
    <r>
      <rPr>
        <sz val="10"/>
        <color indexed="8"/>
        <rFont val="Times New Roman"/>
        <family val="1"/>
      </rPr>
      <t>contrapiso</t>
    </r>
  </si>
  <si>
    <r>
      <t xml:space="preserve">Idem item 13.462.0015, </t>
    </r>
    <r>
      <rPr>
        <b/>
        <sz val="10"/>
        <color indexed="8"/>
        <rFont val="Times New Roman"/>
        <family val="1"/>
      </rPr>
      <t xml:space="preserve">exclusive </t>
    </r>
    <r>
      <rPr>
        <sz val="10"/>
        <color indexed="8"/>
        <rFont val="Times New Roman"/>
        <family val="1"/>
      </rPr>
      <t>contrapiso</t>
    </r>
  </si>
  <si>
    <t>Isolamento de Terraços e Câmaras Frigoríficas</t>
  </si>
  <si>
    <t>Camada de isolamento executada com blocos de concreto de 10 x 20 x 40cm, capeada com argamassa de cimento e areia, no traço 1:4</t>
  </si>
  <si>
    <t>Idem item 13.468.0010, com blocos de concreto celular de 10 x 30 x 60cm, assentes com argamassa de cimento e saibro, no traço 1:8</t>
  </si>
  <si>
    <t>Itens de Reforma</t>
  </si>
  <si>
    <t>Recomposição de revestimento externo de pó-de-pedra, cimento e cal hidratada com adição de Rhodopas para consolidação</t>
  </si>
  <si>
    <t>Recomposição de revestimento com argamassa de cimento e areia, no traço 1:3 com 3cm de espessura, aditivada com 10% de microssílica</t>
  </si>
  <si>
    <t>Idem item 13.001.0105, com 2cm de espessura</t>
  </si>
  <si>
    <t>Idem item 13.001.0105, com 1cm de espessura</t>
  </si>
  <si>
    <r>
      <t xml:space="preserve">Recomposição de revestimento de parede em pastilhas, azulejos e cerâmicas, </t>
    </r>
    <r>
      <rPr>
        <b/>
        <sz val="10"/>
        <color indexed="8"/>
        <rFont val="Times New Roman"/>
        <family val="1"/>
      </rPr>
      <t>exclusive</t>
    </r>
    <r>
      <rPr>
        <sz val="10"/>
        <color indexed="8"/>
        <rFont val="Times New Roman"/>
        <family val="1"/>
      </rPr>
      <t xml:space="preserve"> estas, </t>
    </r>
    <r>
      <rPr>
        <b/>
        <sz val="10"/>
        <color indexed="8"/>
        <rFont val="Times New Roman"/>
        <family val="1"/>
      </rPr>
      <t>inclusive</t>
    </r>
    <r>
      <rPr>
        <sz val="10"/>
        <color indexed="8"/>
        <rFont val="Times New Roman"/>
        <family val="1"/>
      </rPr>
      <t xml:space="preserve"> mão-de-obra total e materiais de assentamento e rejuntamento como em 13.025.0010 e 13.024.0010</t>
    </r>
  </si>
  <si>
    <t>Rejuntamento de azulejos, pastilhas ou ladrilhos, em paredes, com pasta de cimento branco</t>
  </si>
  <si>
    <r>
      <t xml:space="preserve">Recomposição de piso cimentado, com argamassa de cimento e areia, no traço 1:3, com 2cm de espessura, </t>
    </r>
    <r>
      <rPr>
        <b/>
        <sz val="10"/>
        <color indexed="8"/>
        <rFont val="Times New Roman"/>
        <family val="1"/>
      </rPr>
      <t>exclusive</t>
    </r>
    <r>
      <rPr>
        <sz val="10"/>
        <color indexed="8"/>
        <rFont val="Times New Roman"/>
        <family val="1"/>
      </rPr>
      <t xml:space="preserve"> base de concreto</t>
    </r>
  </si>
  <si>
    <r>
      <t xml:space="preserve">Recomposição de passeio, devido a abertura de vala para assentamento de tubulação, </t>
    </r>
    <r>
      <rPr>
        <b/>
        <sz val="10"/>
        <color indexed="8"/>
        <rFont val="Times New Roman"/>
        <family val="1"/>
      </rPr>
      <t>inclusive</t>
    </r>
    <r>
      <rPr>
        <sz val="10"/>
        <color indexed="8"/>
        <rFont val="Times New Roman"/>
        <family val="1"/>
      </rPr>
      <t xml:space="preserve"> remoção do material solto, concretagem até 8cm de espessura, acabamento com 2cm de espesssura com argamassa de cimento e areia, no traço 1:4 e carga, transporte e descarga do material excedente até 20km</t>
    </r>
  </si>
  <si>
    <r>
      <t xml:space="preserve">Recomposição de piso de concreto simples, com resistência de 15MPa, com 8cm de espessura, </t>
    </r>
    <r>
      <rPr>
        <b/>
        <sz val="10"/>
        <color indexed="8"/>
        <rFont val="Times New Roman"/>
        <family val="1"/>
      </rPr>
      <t xml:space="preserve">inclusive </t>
    </r>
    <r>
      <rPr>
        <sz val="10"/>
        <color indexed="8"/>
        <rFont val="Times New Roman"/>
        <family val="1"/>
      </rPr>
      <t>demolição com equipamento de ar comprimido do piso</t>
    </r>
  </si>
  <si>
    <r>
      <t xml:space="preserve">Recomposição de piso de cerâmicas, </t>
    </r>
    <r>
      <rPr>
        <b/>
        <sz val="10"/>
        <color indexed="8"/>
        <rFont val="Times New Roman"/>
        <family val="1"/>
      </rPr>
      <t>exclusive</t>
    </r>
    <r>
      <rPr>
        <sz val="10"/>
        <color indexed="8"/>
        <rFont val="Times New Roman"/>
        <family val="1"/>
      </rPr>
      <t xml:space="preserve"> estas, </t>
    </r>
    <r>
      <rPr>
        <b/>
        <sz val="10"/>
        <color indexed="8"/>
        <rFont val="Times New Roman"/>
        <family val="1"/>
      </rPr>
      <t>inclusive</t>
    </r>
    <r>
      <rPr>
        <sz val="10"/>
        <color indexed="8"/>
        <rFont val="Times New Roman"/>
        <family val="1"/>
      </rPr>
      <t xml:space="preserve"> mão-de-obra total e materiais de assentamento e rejuntamento como em 13.330.0010</t>
    </r>
  </si>
  <si>
    <r>
      <t xml:space="preserve">Recomposição de piso de marmorite, considerando 1cm de espessura de camada de marmorite e lastro de argamassa com 4cm de espessura, </t>
    </r>
    <r>
      <rPr>
        <b/>
        <sz val="10"/>
        <color indexed="8"/>
        <rFont val="Times New Roman"/>
        <family val="1"/>
      </rPr>
      <t>exclusive</t>
    </r>
    <r>
      <rPr>
        <sz val="10"/>
        <color indexed="8"/>
        <rFont val="Times New Roman"/>
        <family val="1"/>
      </rPr>
      <t xml:space="preserve"> polimento</t>
    </r>
  </si>
  <si>
    <r>
      <t xml:space="preserve">Idem item 13.380.0100, </t>
    </r>
    <r>
      <rPr>
        <b/>
        <sz val="10"/>
        <color indexed="8"/>
        <rFont val="Times New Roman"/>
        <family val="1"/>
      </rPr>
      <t xml:space="preserve">exclusive </t>
    </r>
    <r>
      <rPr>
        <sz val="10"/>
        <color indexed="8"/>
        <rFont val="Times New Roman"/>
        <family val="1"/>
      </rPr>
      <t>lastro de argamassa (vide família 13.301) e polimento</t>
    </r>
  </si>
  <si>
    <r>
      <t xml:space="preserve">Recomposição de placas de piso de material vinílico ou plástico, </t>
    </r>
    <r>
      <rPr>
        <b/>
        <sz val="10"/>
        <color indexed="8"/>
        <rFont val="Times New Roman"/>
        <family val="1"/>
      </rPr>
      <t>exclusive</t>
    </r>
    <r>
      <rPr>
        <sz val="10"/>
        <color indexed="8"/>
        <rFont val="Times New Roman"/>
        <family val="1"/>
      </rPr>
      <t xml:space="preserve"> fornecimento do piso, </t>
    </r>
    <r>
      <rPr>
        <b/>
        <sz val="10"/>
        <color indexed="8"/>
        <rFont val="Times New Roman"/>
        <family val="1"/>
      </rPr>
      <t xml:space="preserve">inclusive </t>
    </r>
    <r>
      <rPr>
        <sz val="10"/>
        <color indexed="8"/>
        <rFont val="Times New Roman"/>
        <family val="1"/>
      </rPr>
      <t>cola</t>
    </r>
  </si>
  <si>
    <r>
      <t xml:space="preserve">Recomposição de pavimentação de pedra portuguesa, assentada com farofa de cimento e saibro, no traço 1:5, </t>
    </r>
    <r>
      <rPr>
        <b/>
        <sz val="10"/>
        <color indexed="8"/>
        <rFont val="Times New Roman"/>
        <family val="1"/>
      </rPr>
      <t>inclusive</t>
    </r>
    <r>
      <rPr>
        <sz val="10"/>
        <color indexed="8"/>
        <rFont val="Times New Roman"/>
        <family val="1"/>
      </rPr>
      <t xml:space="preserve"> fornecimento do material para rejuntamento, </t>
    </r>
    <r>
      <rPr>
        <b/>
        <sz val="10"/>
        <color indexed="8"/>
        <rFont val="Times New Roman"/>
        <family val="1"/>
      </rPr>
      <t>exclusive</t>
    </r>
    <r>
      <rPr>
        <sz val="10"/>
        <color indexed="8"/>
        <rFont val="Times New Roman"/>
        <family val="1"/>
      </rPr>
      <t xml:space="preserve"> a pedra</t>
    </r>
  </si>
  <si>
    <t>CATEGORIA 14</t>
  </si>
  <si>
    <t>Esquadrias de</t>
  </si>
  <si>
    <t>Janelas em PVC</t>
  </si>
  <si>
    <r>
      <t xml:space="preserve">Janela de PVC, de correr, duas folhas móveis, de 1,20 x 1,20m,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</si>
  <si>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Janela de PVC, de correr, duas folhas móveis em venezianas e duas folhas móveis em vidro, medindo 1,60 x 1,00m, </t>
    </r>
    <r>
      <rPr>
        <b/>
        <sz val="10"/>
        <color indexed="8"/>
        <rFont val="Times New Roman"/>
        <family val="1"/>
      </rPr>
      <t xml:space="preserve">inclusive </t>
    </r>
    <r>
      <rPr>
        <sz val="10"/>
        <color indexed="8"/>
        <rFont val="Times New Roman"/>
        <family val="1"/>
      </rPr>
      <t xml:space="preserve">acessórios, </t>
    </r>
    <r>
      <rPr>
        <b/>
        <sz val="10"/>
        <color indexed="8"/>
        <rFont val="Times New Roman"/>
        <family val="1"/>
      </rPr>
      <t xml:space="preserve">exclusive </t>
    </r>
    <r>
      <rPr>
        <sz val="10"/>
        <color indexed="8"/>
        <rFont val="Times New Roman"/>
        <family val="1"/>
      </rPr>
      <t>vidro. FORNECIMENTO e COLOCAÇÃO</t>
    </r>
  </si>
  <si>
    <r>
      <t xml:space="preserve">Janela de PVC, de correr, quatro folhas, duas fixas e duas móveis, de 2,00 x 1,20m,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</si>
  <si>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Janela de PVC, de correr, quatro folhas, duas fixas e duas móveis, de 3,20 x 2,00m, contendo na parte superior bandeira de quatro folhas de 0,80 x 0,50m cada, sendo duas fixas na parte central e duas de projetar tipo maxim-ar nas extremidades,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</si>
  <si>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Janela de PVC, de projetar, tipo maxim-ar, com uma folha de 0,80 x 0,80m, </t>
    </r>
    <r>
      <rPr>
        <b/>
        <sz val="10"/>
        <color indexed="8"/>
        <rFont val="Times New Roman"/>
        <family val="1"/>
      </rPr>
      <t>exclusive</t>
    </r>
    <r>
      <rPr>
        <sz val="10"/>
        <color indexed="8"/>
        <rFont val="Times New Roman"/>
        <family val="1"/>
      </rPr>
      <t xml:space="preserve"> vidro, </t>
    </r>
    <r>
      <rPr>
        <b/>
        <sz val="10"/>
        <color indexed="8"/>
        <rFont val="Times New Roman"/>
        <family val="1"/>
      </rPr>
      <t>inclusive</t>
    </r>
    <r>
      <rPr>
        <sz val="10"/>
        <color indexed="8"/>
        <rFont val="Times New Roman"/>
        <family val="1"/>
      </rPr>
      <t xml:space="preserve"> ferragens. FORNECIMENTO e COLOCAÇÃO</t>
    </r>
  </si>
  <si>
    <t>Portas em PVC</t>
  </si>
  <si>
    <r>
      <t xml:space="preserve">Porta de PVC, uma folha com travessa intermediária, de abrir, de 0,80 x 2,10m, </t>
    </r>
    <r>
      <rPr>
        <b/>
        <sz val="10"/>
        <color indexed="8"/>
        <rFont val="Times New Roman"/>
        <family val="1"/>
      </rPr>
      <t>exclusive</t>
    </r>
    <r>
      <rPr>
        <sz val="10"/>
        <color indexed="8"/>
        <rFont val="Times New Roman"/>
        <family val="1"/>
      </rPr>
      <t xml:space="preserve"> vidro, </t>
    </r>
    <r>
      <rPr>
        <b/>
        <sz val="10"/>
        <color indexed="8"/>
        <rFont val="Times New Roman"/>
        <family val="1"/>
      </rPr>
      <t xml:space="preserve">inclusive </t>
    </r>
    <r>
      <rPr>
        <sz val="10"/>
        <color indexed="8"/>
        <rFont val="Times New Roman"/>
        <family val="1"/>
      </rPr>
      <t>ferragens. FORNECIMENTO e COLOCAÇÃO</t>
    </r>
  </si>
  <si>
    <r>
      <t xml:space="preserve">Porta de PVC, uma folha com travessa intermediária, de abrir, de 0,70 x 2,10m, </t>
    </r>
    <r>
      <rPr>
        <b/>
        <sz val="10"/>
        <color indexed="8"/>
        <rFont val="Times New Roman"/>
        <family val="1"/>
      </rPr>
      <t>exclusive</t>
    </r>
    <r>
      <rPr>
        <sz val="10"/>
        <color indexed="8"/>
        <rFont val="Times New Roman"/>
        <family val="1"/>
      </rPr>
      <t xml:space="preserve"> vidro, </t>
    </r>
    <r>
      <rPr>
        <b/>
        <sz val="10"/>
        <color indexed="8"/>
        <rFont val="Times New Roman"/>
        <family val="1"/>
      </rPr>
      <t xml:space="preserve">inclusive </t>
    </r>
    <r>
      <rPr>
        <sz val="10"/>
        <color indexed="8"/>
        <rFont val="Times New Roman"/>
        <family val="1"/>
      </rPr>
      <t>ferragens. FORNECIMENTO e COLOCAÇÃO</t>
    </r>
  </si>
  <si>
    <r>
      <t xml:space="preserve">Porta de PVC, uma folha com travessa intermediária, de abrir, de 0,60 x 2,10m, </t>
    </r>
    <r>
      <rPr>
        <b/>
        <sz val="10"/>
        <color indexed="8"/>
        <rFont val="Times New Roman"/>
        <family val="1"/>
      </rPr>
      <t>exclusive</t>
    </r>
    <r>
      <rPr>
        <sz val="10"/>
        <color indexed="8"/>
        <rFont val="Times New Roman"/>
        <family val="1"/>
      </rPr>
      <t xml:space="preserve"> vidro, </t>
    </r>
    <r>
      <rPr>
        <b/>
        <sz val="10"/>
        <color indexed="8"/>
        <rFont val="Times New Roman"/>
        <family val="1"/>
      </rPr>
      <t xml:space="preserve">inclusive </t>
    </r>
    <r>
      <rPr>
        <sz val="10"/>
        <color indexed="8"/>
        <rFont val="Times New Roman"/>
        <family val="1"/>
      </rPr>
      <t>ferragens. FORNECIMENTO e COLOCAÇÃO</t>
    </r>
  </si>
  <si>
    <r>
      <t xml:space="preserve">Porta de PVC, de correr, duas folhas móveis com travessa intermediária, de 1,60 x 2,10m,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</si>
  <si>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Porta de PVC, de correr, duas folhas móveis com travessa intermediária, de 1,40 x 2,10m,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</si>
  <si>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Porta de PVC, de correr, quatro folhas com travessa intermediária, duas fixas e duas móveis, de 2,00 x 2,10m,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</si>
  <si>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t>Porta de PVC, reforçada, tipo vai-e-vem, em duas folhas, medindo 1,40 x 2,10m. FORNECIMENTO e COLOCAÇÃO</t>
  </si>
  <si>
    <r>
      <t xml:space="preserve">Porta sanfonada em PVC, vão de 0,80 x 2,10m, </t>
    </r>
    <r>
      <rPr>
        <b/>
        <sz val="10"/>
        <color indexed="8"/>
        <rFont val="Times New Roman"/>
        <family val="1"/>
      </rPr>
      <t xml:space="preserve">inclusive </t>
    </r>
    <r>
      <rPr>
        <sz val="10"/>
        <color indexed="8"/>
        <rFont val="Times New Roman"/>
        <family val="1"/>
      </rPr>
      <t>acessórios (puxador e trincos). FORNECIMENTO e COLOCAÇÃO</t>
    </r>
  </si>
  <si>
    <t>Porta sanfonada em PVC, vão de 0,60 x 2,10m. FORNECIMENTO e COLOCAÇÃO</t>
  </si>
  <si>
    <t>Porta sanfonada em PVC, vão de 0,70 x 2,10m. FORNECIMENTO e COLOCAÇÃO</t>
  </si>
  <si>
    <t>Porta sanfonada em PVC, vão de 1,00 x 2,10m. FORNECIMENTO e COLOCAÇÃO</t>
  </si>
  <si>
    <t>Porta flexível, medindo 1,40m de largura e 2,10m de altura, com fechamento automático através de molas helicoidais sobrepostas em eixo de aço, estrutura metálica em perfil “V duplo” vertical e horizontal em chapas de ferro com pintura a pó em poliéster texturizada. Nas folhas da porta até a altura de 1200mm, PVC na cor cinza de 5mm de espessura, reforçado internamente com malhas de poliéster para melhor suportar os impactos. Acima desta medida será usado novamente PVC transparente, permitindo uma total visualidade, assim como aproveitamento da luminosidade. Na parte superior da folha, será usado novamente PVC cinza. FORNECIMENTO e COLOCAÇÃO</t>
  </si>
  <si>
    <t>Venezianas em PVC</t>
  </si>
  <si>
    <t>Veneziana, com aletas de PVC translúcidas e montantes em alumínio natural. FORNECIMENTO e COLOCAÇÃO</t>
  </si>
  <si>
    <t>Veneziana, com aletas de fiberglass e montantes em alumínio natural. FORNECIMENTO e COLOCAÇÃO</t>
  </si>
  <si>
    <t>Veneziana, com aletas de PVC translúcidas e montantes em aço galvanizado. FORNECIMENTO e COLOCAÇÃO</t>
  </si>
  <si>
    <t>Veneziana, com aletas de fiberglass e montantes em aço galvanizado. FORNECIMENTO e COLOCAÇÃO</t>
  </si>
  <si>
    <t>Veneziana, com aletas de PVC translúcidas e montantes em aço pré-pintado. FORNECIMENTO e COLOCAÇÃO</t>
  </si>
  <si>
    <t>Veneziana, com aletas de fiberglass e montantes em aço pré-pintado. FORNECIMENTO e COLOCAÇÃO</t>
  </si>
  <si>
    <r>
      <t xml:space="preserve">Veneziana externa de enrolar, com esteiras em PVC rígido e perfis em ferro galvanizado, </t>
    </r>
    <r>
      <rPr>
        <b/>
        <sz val="10"/>
        <color indexed="8"/>
        <rFont val="Times New Roman"/>
        <family val="1"/>
      </rPr>
      <t>inclusive</t>
    </r>
    <r>
      <rPr>
        <sz val="10"/>
        <color indexed="8"/>
        <rFont val="Times New Roman"/>
        <family val="1"/>
      </rPr>
      <t xml:space="preserve"> ferragens. FORNECIMENTO e COLOCAÇÃO</t>
    </r>
  </si>
  <si>
    <t>Proteção de Cantos e Paredes com Suporte em Alumínio e PVC</t>
  </si>
  <si>
    <t>Protetor de cantos, produzido com estrutura interna de suporte em alumínio e PVC, com reforços em neoprene e externamente com capas de vinil de alto impacto com acabamento texturizado, nas cores padronizadas do fabricante, com largura de 5cm e peças com 1,20m e 2,40m. FORNECIMENTO e COLOCAÇÃO</t>
  </si>
  <si>
    <t>Protetor de cantos, produzido com estrutura interna de suporte em alumínio e PVC, com reforços em neoprene e externamente com capas de vinil de alto impacto com acabamento texturizado, nas cores padronizadas do fabricante, bate-macas tipo reto, com altura de 10cm. FORNECIMENTO e COLOCAÇÃO</t>
  </si>
  <si>
    <t>Idem item 14.001.205, com altura de 15cm</t>
  </si>
  <si>
    <t>Idem item 14.001.205, com altura de 20cm</t>
  </si>
  <si>
    <t>Protetor de cantos, produzido com estrutura interna de suporte em alumínio e PVC, com reforços em neoprene e externamente com capas de vinil de alto impacto com acabamento texturizado, nas cores padronizadas do fabricante, bate-macas tipo corrimão, com altura de 15cm. FORNECIMENTO e COLOCAÇÃO</t>
  </si>
  <si>
    <t>Grade, Portão, Corrimão e Guarda-Corpo em PVC Especial com Acabamento Injetado</t>
  </si>
  <si>
    <r>
      <t xml:space="preserve">Grade de PVC branco, cinza ou bege, em módulos, com largura e altura variáveis, estruturada em concreto armado injetado e/ou ferro galvanizado, com colunas em perfis quadrados 80x80mm, amarração  horizontal com 3 perfis retangulares 50 x 46mm fixados nas colunas através de encaixe  e montantes verticais redondos com diâmetro de 32mm espaçadas de 12cm aproximadamente, </t>
    </r>
    <r>
      <rPr>
        <b/>
        <sz val="10"/>
        <color indexed="8"/>
        <rFont val="Times New Roman"/>
        <family val="1"/>
      </rPr>
      <t>inclusive</t>
    </r>
    <r>
      <rPr>
        <sz val="10"/>
        <color indexed="8"/>
        <rFont val="Times New Roman"/>
        <family val="1"/>
      </rPr>
      <t xml:space="preserve"> ponteiras e/ou tampas de acabamento FORNECIMENTO e COLOCAÇÃO</t>
    </r>
  </si>
  <si>
    <r>
      <t xml:space="preserve">Portão de PVC branco, cinza ou bege, com largura e altura  variáveis, estruturado em concreto armado injetado e/ou ferro galvanizado, com estrutura em perfis retangulares de 50 x 46mm,  amarração horizontal com perfis retangulares de  50 x 46mm e  montantes verticais redondos com diâmetro de 32mm espaçadas de 12cm aproximadamente, </t>
    </r>
    <r>
      <rPr>
        <b/>
        <sz val="10"/>
        <color indexed="8"/>
        <rFont val="Times New Roman"/>
        <family val="1"/>
      </rPr>
      <t xml:space="preserve">inclusive </t>
    </r>
    <r>
      <rPr>
        <sz val="10"/>
        <color indexed="8"/>
        <rFont val="Times New Roman"/>
        <family val="1"/>
      </rPr>
      <t>roldanas em plástico, fechadura e ponteiras e/ou pontas  FORNECIMENTO e COLOCAÇÃO</t>
    </r>
  </si>
  <si>
    <r>
      <t xml:space="preserve">Corrimão de PVC branco, cinza ou bege , fixado no piso, em módulos de largura variável e altura de 1,00m, estruturado em concreto armado injetado e/ou ferro galvanizado, com colunas em perfis redondos (colunas de 75mm de diâmetro), amarração horizontal com 3 perfis redondos com 48mm de diâmetro com aproximadamente 23cm de distância vertical entre eles e fixados nas colunas através de encaixe, </t>
    </r>
    <r>
      <rPr>
        <b/>
        <sz val="10"/>
        <color indexed="8"/>
        <rFont val="Times New Roman"/>
        <family val="1"/>
      </rPr>
      <t>inclusive</t>
    </r>
    <r>
      <rPr>
        <sz val="10"/>
        <color indexed="8"/>
        <rFont val="Times New Roman"/>
        <family val="1"/>
      </rPr>
      <t xml:space="preserve"> tampas de acabamento nas extremidades instaladas. FORNECIMENTO e COLOCAÇÃO</t>
    </r>
  </si>
  <si>
    <r>
      <t xml:space="preserve">Corrimão de PVC branco, cinza ou bege, fixado nas paredes através de suportes em plástico, altura variável, estruturado em perfis redondos de 48mm de diâmetro, </t>
    </r>
    <r>
      <rPr>
        <b/>
        <sz val="10"/>
        <color indexed="8"/>
        <rFont val="Times New Roman"/>
        <family val="1"/>
      </rPr>
      <t>inclusive</t>
    </r>
    <r>
      <rPr>
        <sz val="10"/>
        <color indexed="8"/>
        <rFont val="Times New Roman"/>
        <family val="1"/>
      </rPr>
      <t xml:space="preserve"> tampas de acabamento nas extremidades instaladas. FORNECIMENTO e COLOCAÇÃO</t>
    </r>
  </si>
  <si>
    <r>
      <t xml:space="preserve">Guarda–corpo/Sacadas de PVC branco, cinza ou bege, em módulos, com largura variável e altura de 1,10m, estruturado em concreto armado injetado e/ou ferro galvanizado, com colunas em perfis redondos (colunas  de 75mm de diâmetro), amarração horizontal superior e inferior e 2 amarrações horizontais intermediárias com 48mm de diâmetro, montantes verticais em perfis redondos de 32mm de diâmetro com 12cm de espaçamento aproximadamente, </t>
    </r>
    <r>
      <rPr>
        <b/>
        <sz val="10"/>
        <color indexed="8"/>
        <rFont val="Times New Roman"/>
        <family val="1"/>
      </rPr>
      <t>inclusive</t>
    </r>
    <r>
      <rPr>
        <sz val="10"/>
        <color indexed="8"/>
        <rFont val="Times New Roman"/>
        <family val="1"/>
      </rPr>
      <t xml:space="preserve"> tampas de acabamento nas extremidades instaladas. FORNECIMENTO e COLOCAÇÃO</t>
    </r>
  </si>
  <si>
    <t>Persiana</t>
  </si>
  <si>
    <t>Persiana vertical em PVC, lâmina com largura de 89mm. FORNECIMENTO e COLOCAÇÃO</t>
  </si>
  <si>
    <t>Portas e Portinholas de Ferro</t>
  </si>
  <si>
    <t>Vide portas metálicas acústicas no final desta família</t>
  </si>
  <si>
    <r>
      <t xml:space="preserve">Porta de ferro de tamanho normal, até 1,00m de largura, contorno em barras de 1.1/4” x 5/16”, guarnição em cantoneira de 1.1/2” x 1/8”, inferiormente, almofada de chapa nº 16, nos dois lados com 60cm de altura, na parte superior, postigo móvel para vidro, grade de barras de 5/8”, utilizando dobradiças tipo gonzo, </t>
    </r>
    <r>
      <rPr>
        <b/>
        <sz val="10"/>
        <color indexed="8"/>
        <rFont val="Times New Roman"/>
        <family val="1"/>
      </rPr>
      <t>exclusive</t>
    </r>
    <r>
      <rPr>
        <sz val="10"/>
        <color indexed="8"/>
        <rFont val="Times New Roman"/>
        <family val="1"/>
      </rPr>
      <t xml:space="preserve"> fechadura. FORNECIMENTO e COLOCAÇÃO</t>
    </r>
  </si>
  <si>
    <t>Idem item 14.002.0010, com as seguintes ferragens: 3 dobradiças de 3” x 4” de ferro galvanizado com pino, bolas e anéis de latão. FORNECIMENTO e COLOCAÇÃO</t>
  </si>
  <si>
    <r>
      <t xml:space="preserve">Porta de ferro em barras horizontais de 1.1/4” x 1/4” a cada 10cm, contorno do mesmo material, revestida com chapa de ferro galvanizado nº 16, guarnição em cantoneira de 1.1/2” x 1/8”, com fecho para cadeado de 30mm, </t>
    </r>
    <r>
      <rPr>
        <b/>
        <sz val="10"/>
        <color indexed="8"/>
        <rFont val="Times New Roman"/>
        <family val="1"/>
      </rPr>
      <t>exclusive</t>
    </r>
    <r>
      <rPr>
        <sz val="10"/>
        <color indexed="8"/>
        <rFont val="Times New Roman"/>
        <family val="1"/>
      </rPr>
      <t xml:space="preserve"> este. FORNECIMENTO e COLOCAÇÃO</t>
    </r>
  </si>
  <si>
    <t>Idem item 14.002.0013, sendo o revestimento da chapa, com 60cm de altura</t>
  </si>
  <si>
    <r>
      <t xml:space="preserve">Porta de enrolar em chapa raiada nº 24, completa, com guias, eixos e molas, com fechadura no centro e cadeado de piso, </t>
    </r>
    <r>
      <rPr>
        <b/>
        <sz val="10"/>
        <color indexed="8"/>
        <rFont val="Times New Roman"/>
        <family val="1"/>
      </rPr>
      <t>inclusive</t>
    </r>
    <r>
      <rPr>
        <sz val="10"/>
        <color indexed="8"/>
        <rFont val="Times New Roman"/>
        <family val="1"/>
      </rPr>
      <t xml:space="preserve"> este. FORNECIMENTO e COLOCAÇÃO</t>
    </r>
  </si>
  <si>
    <r>
      <t xml:space="preserve">Porta de enrolar, em perfís de aço em “U”, 20 x 20mm, formando retângulos vazados, correndo em guias, com enrolamento em eixo horizontal superior, completa, fechamento com cadeado de piso, </t>
    </r>
    <r>
      <rPr>
        <b/>
        <sz val="10"/>
        <color indexed="8"/>
        <rFont val="Times New Roman"/>
        <family val="1"/>
      </rPr>
      <t>inclusive</t>
    </r>
    <r>
      <rPr>
        <sz val="10"/>
        <color indexed="8"/>
        <rFont val="Times New Roman"/>
        <family val="1"/>
      </rPr>
      <t xml:space="preserve"> este. FORNECIMENTO e COLOCAÇÃO</t>
    </r>
  </si>
  <si>
    <r>
      <t xml:space="preserve">Porta de cela em barras verticais de 1”, espaçadas de 10cm, entre eixos correndo 3 barras horizontais de 1.3/4” x 1/2”, contorno da mesma barra, revestida de chapa de ferro galvanizado nº 12 até 60cm de altura, marco em cantoneira de 1.3/4” x 1/4”, com fecho especial para colocação de cadeado, </t>
    </r>
    <r>
      <rPr>
        <b/>
        <sz val="10"/>
        <color indexed="8"/>
        <rFont val="Times New Roman"/>
        <family val="1"/>
      </rPr>
      <t>exclusive</t>
    </r>
    <r>
      <rPr>
        <sz val="10"/>
        <color indexed="8"/>
        <rFont val="Times New Roman"/>
        <family val="1"/>
      </rPr>
      <t xml:space="preserve"> este, conforme projeto nº 6004/EMOP. FORNECIMENTO e COLOCAÇÃO</t>
    </r>
  </si>
  <si>
    <r>
      <t xml:space="preserve">Porta de ferro para subestação transformadora, com uma ou duas folhas, quadro e marco de barras e cantoneiras, revestida de chapa de ferro galvanizado nº 18, com painel superior fechado por tela de arame galvanizado nº 10, malha de 2cm, altura de 30cm, </t>
    </r>
    <r>
      <rPr>
        <b/>
        <sz val="10"/>
        <color indexed="8"/>
        <rFont val="Times New Roman"/>
        <family val="1"/>
      </rPr>
      <t xml:space="preserve">inclusive </t>
    </r>
    <r>
      <rPr>
        <sz val="10"/>
        <color indexed="8"/>
        <rFont val="Times New Roman"/>
        <family val="1"/>
      </rPr>
      <t xml:space="preserve">fecho para colocação de cadeado, </t>
    </r>
    <r>
      <rPr>
        <b/>
        <sz val="10"/>
        <color indexed="8"/>
        <rFont val="Times New Roman"/>
        <family val="1"/>
      </rPr>
      <t xml:space="preserve">exclusive </t>
    </r>
    <r>
      <rPr>
        <sz val="10"/>
        <color indexed="8"/>
        <rFont val="Times New Roman"/>
        <family val="1"/>
      </rPr>
      <t>este. FORNECIMENTO e COLOCAÇÃO</t>
    </r>
  </si>
  <si>
    <r>
      <t xml:space="preserve">Porta de chapa de ferro galvanizado nº 18 enquadrada em estrutura de tubos de ferro galvanizado de 1.1/2”, com 2,50 a 3,00m de altura e área de 6,00 a 9,00m², em 2 folhas, </t>
    </r>
    <r>
      <rPr>
        <b/>
        <sz val="10"/>
        <color indexed="8"/>
        <rFont val="Times New Roman"/>
        <family val="1"/>
      </rPr>
      <t>inclusive</t>
    </r>
    <r>
      <rPr>
        <sz val="10"/>
        <color indexed="8"/>
        <rFont val="Times New Roman"/>
        <family val="1"/>
      </rPr>
      <t xml:space="preserve"> fecho para colocação de cadeado, </t>
    </r>
    <r>
      <rPr>
        <b/>
        <sz val="10"/>
        <color indexed="8"/>
        <rFont val="Times New Roman"/>
        <family val="1"/>
      </rPr>
      <t>exclusive</t>
    </r>
    <r>
      <rPr>
        <sz val="10"/>
        <color indexed="8"/>
        <rFont val="Times New Roman"/>
        <family val="1"/>
      </rPr>
      <t xml:space="preserve"> este. FORNECIMENTO e COLOCAÇÃO</t>
    </r>
  </si>
  <si>
    <r>
      <t xml:space="preserve">Portinhola para alçapão, cisterna ou caixa d’água elevada, em chapa de ferro galvanizado nº 16, até 0,80m de altura, com guarnição e alça para fechamento a cadeado, </t>
    </r>
    <r>
      <rPr>
        <b/>
        <sz val="10"/>
        <color indexed="8"/>
        <rFont val="Times New Roman"/>
        <family val="1"/>
      </rPr>
      <t xml:space="preserve">exclusive </t>
    </r>
    <r>
      <rPr>
        <sz val="10"/>
        <color indexed="8"/>
        <rFont val="Times New Roman"/>
        <family val="1"/>
      </rPr>
      <t>este. FORNECIMENTO e COLOCAÇÃO</t>
    </r>
  </si>
  <si>
    <r>
      <t xml:space="preserve">Portinhola de chapa de ferro galvanizado nº 16, até 0,50m de altura, com guarnição em cantoneira de 3/4” x 1/8” e visor de 20 x 10cm, com alça para fechamento a cadeado, </t>
    </r>
    <r>
      <rPr>
        <b/>
        <sz val="10"/>
        <color indexed="8"/>
        <rFont val="Times New Roman"/>
        <family val="1"/>
      </rPr>
      <t>exclusive</t>
    </r>
    <r>
      <rPr>
        <sz val="10"/>
        <color indexed="8"/>
        <rFont val="Times New Roman"/>
        <family val="1"/>
      </rPr>
      <t xml:space="preserve"> este. FORNECIMENTO e COLOCAÇÃO</t>
    </r>
  </si>
  <si>
    <t>Portinhola de ferro em barra chata de 1.1/4”, medindo 0,40 x 0,90m. FORNECIMENTO e COLOCAÇÃO</t>
  </si>
  <si>
    <t>Portas Corta-Fogo</t>
  </si>
  <si>
    <r>
      <t xml:space="preserve">Porta corta-fogo para saída de emergência, medindo 90 x 210 x 5cm, segundo ABNT NBR 11742, classe P-60, chapa de aço, tendo marcos do mesmo material, </t>
    </r>
    <r>
      <rPr>
        <b/>
        <sz val="10"/>
        <color indexed="8"/>
        <rFont val="Times New Roman"/>
        <family val="1"/>
      </rPr>
      <t>inclusive</t>
    </r>
    <r>
      <rPr>
        <sz val="10"/>
        <color indexed="8"/>
        <rFont val="Times New Roman"/>
        <family val="1"/>
      </rPr>
      <t xml:space="preserve"> 3 pares de dobradiças com mola. FORNECIMENTO e COLOCAÇÃO</t>
    </r>
  </si>
  <si>
    <t>Idem item 14.002.0055, sendo P-90</t>
  </si>
  <si>
    <t>Idem item 14.002.0055, sendo P-120</t>
  </si>
  <si>
    <t>Portões de Ferro</t>
  </si>
  <si>
    <r>
      <t xml:space="preserve">Portão de ferro de uma ou duas folhas com altura de 1,00 a 1,50m e largura de 1,00 a 3,00m, formado por barras verticais de 1.1/4” x 1/4”, espaçadas de 12,5cm, contorno e marcos em barras de 1.1/4” x 3/8”, tendo ao centro uma faixa de chapa de ferro galvanizado nº 16, de 20cm de altura, com fecho para colocação de cadeado, </t>
    </r>
    <r>
      <rPr>
        <b/>
        <sz val="10"/>
        <color indexed="8"/>
        <rFont val="Times New Roman"/>
        <family val="1"/>
      </rPr>
      <t xml:space="preserve">exclusive </t>
    </r>
    <r>
      <rPr>
        <sz val="10"/>
        <color indexed="8"/>
        <rFont val="Times New Roman"/>
        <family val="1"/>
      </rPr>
      <t>este. FORNECIMENTO e COLOCAÇÃO</t>
    </r>
  </si>
  <si>
    <r>
      <t xml:space="preserve">Portão de chapa de ferro galvanizado, com espessura de 0,5mm, com altura entre 2m e 3m e área total de 6m² a 9m², </t>
    </r>
    <r>
      <rPr>
        <b/>
        <sz val="10"/>
        <color indexed="8"/>
        <rFont val="Times New Roman"/>
        <family val="1"/>
      </rPr>
      <t xml:space="preserve">exclusive </t>
    </r>
    <r>
      <rPr>
        <sz val="10"/>
        <color indexed="8"/>
        <rFont val="Times New Roman"/>
        <family val="1"/>
      </rPr>
      <t>fechadura. FORNECIMENTO e COLOCAÇÃO</t>
    </r>
  </si>
  <si>
    <r>
      <t xml:space="preserve">Portão de chapa de ferro com estrutura de barras de 1.1/4” x 5/16”, revestida com cantoneira de 3/4" x 1/8” e chapa galvanizada nº 16, com guarnição de cantoneiras de 1.1/4” x 3/16” com dobradiças tipo Gonzo, </t>
    </r>
    <r>
      <rPr>
        <b/>
        <sz val="10"/>
        <color indexed="8"/>
        <rFont val="Times New Roman"/>
        <family val="1"/>
      </rPr>
      <t>exclusive</t>
    </r>
    <r>
      <rPr>
        <sz val="10"/>
        <color indexed="8"/>
        <rFont val="Times New Roman"/>
        <family val="1"/>
      </rPr>
      <t xml:space="preserve"> fechadura. FORNECIMENTO e COLOCAÇÃO</t>
    </r>
  </si>
  <si>
    <r>
      <t xml:space="preserve">Portão de ferro de uma ou duas folhas, em barras verticais de 2” x 3/8”, espaçadas de 10cm e horizontais superior e inferior do mesmo tipo, correndo ao centro uma faixa de chapa de ferro galvanizado nº 16, dupla, conforme projeto nº 6002/EMOP, </t>
    </r>
    <r>
      <rPr>
        <b/>
        <sz val="10"/>
        <color indexed="8"/>
        <rFont val="Times New Roman"/>
        <family val="1"/>
      </rPr>
      <t>exclusive</t>
    </r>
    <r>
      <rPr>
        <sz val="10"/>
        <color indexed="8"/>
        <rFont val="Times New Roman"/>
        <family val="1"/>
      </rPr>
      <t xml:space="preserve"> fechadura. FORNECIMENTO e COLOCAÇÃO</t>
    </r>
  </si>
  <si>
    <r>
      <t xml:space="preserve">Portão de ferro de 2 folhas, sendo uma fixa, medindo 1,50 x 2,00m, em barras de 2” x 3/8”, espaçadas de 10cm, correndo 3 faixas de chapa de ferro galvanizado nº 16, duplas, conforme projeto nº 6003/EMOP, </t>
    </r>
    <r>
      <rPr>
        <b/>
        <sz val="10"/>
        <color indexed="8"/>
        <rFont val="Times New Roman"/>
        <family val="1"/>
      </rPr>
      <t>exclusive</t>
    </r>
    <r>
      <rPr>
        <sz val="10"/>
        <color indexed="8"/>
        <rFont val="Times New Roman"/>
        <family val="1"/>
      </rPr>
      <t xml:space="preserve"> fechadura. FORNECIMENTO e COLOCAÇÃO</t>
    </r>
  </si>
  <si>
    <r>
      <t xml:space="preserve">Portão de ferro, até 1,00m de largura, em barras de 1/2”, espaçadas de 10cm, entre eixos, contorno e marco em barras de 1.1/2” x 1/2”,com uma faixa horizontal em chapa de ferro de 1/8” de espessura, </t>
    </r>
    <r>
      <rPr>
        <b/>
        <sz val="10"/>
        <color indexed="8"/>
        <rFont val="Times New Roman"/>
        <family val="1"/>
      </rPr>
      <t>exclusive</t>
    </r>
    <r>
      <rPr>
        <sz val="10"/>
        <color indexed="8"/>
        <rFont val="Times New Roman"/>
        <family val="1"/>
      </rPr>
      <t xml:space="preserve"> fechadura. FORNECIMENTO e COLOCAÇÃO</t>
    </r>
  </si>
  <si>
    <r>
      <t xml:space="preserve">Portão de uma folha, medindo 1,00 x 2,00m, em tela de arame galvanizado nº 12, malha losango de 5cm, fixada em tubo de ferro galvanizado com diâmetro interno de 2” por barra de 1” x 1/8”, formando quadros de 1,00 x 1,00m, montantes em ferro galvanizado com diâmetro interno de 2”, chumbados em blocos de concreto, </t>
    </r>
    <r>
      <rPr>
        <b/>
        <sz val="10"/>
        <color indexed="8"/>
        <rFont val="Times New Roman"/>
        <family val="1"/>
      </rPr>
      <t xml:space="preserve">exclusive </t>
    </r>
    <r>
      <rPr>
        <sz val="10"/>
        <color indexed="8"/>
        <rFont val="Times New Roman"/>
        <family val="1"/>
      </rPr>
      <t>estes e a fechadura. FORNECIMENTO e COLOCAÇÃO</t>
    </r>
  </si>
  <si>
    <r>
      <t xml:space="preserve">Portão em estrutura de tubos de ferro galvanizado de 1” e 1.1/2”, com 2 folhas de abrir, fechamento com tela de arame galvanizado nº 12, malha 2”, </t>
    </r>
    <r>
      <rPr>
        <b/>
        <sz val="10"/>
        <color indexed="8"/>
        <rFont val="Times New Roman"/>
        <family val="1"/>
      </rPr>
      <t>exclusive</t>
    </r>
    <r>
      <rPr>
        <sz val="10"/>
        <color indexed="8"/>
        <rFont val="Times New Roman"/>
        <family val="1"/>
      </rPr>
      <t xml:space="preserve"> fechadura. FORNECIMENTO e COLOCAÇÃO</t>
    </r>
  </si>
  <si>
    <r>
      <t xml:space="preserve">Portão de ferro de duas folhas, medindo 1,52 x 3,00m cada, com um montante de cada lado em tubo de ferro galvanizado de 3” e altura de 3m, sendo cada folha formada por 4 tubos de ferro galvanizado de 1.1/4” na vertical, reforçado na parte superior e na inferior por 2 barras chatas de 2” x 3/8” na horizontal e 1 barra chata de 1” x 1/8” inclinada, com fechadura de sobrepor de ferro cromado com cilindro, no alinhamento dos tubos de aço galvanizado de 1.1/4” com 10cm de altura, barras verticais, em aço com diâmetro de 3/4”, espaçamento entre eixos de 0,12m, </t>
    </r>
    <r>
      <rPr>
        <b/>
        <sz val="10"/>
        <color indexed="8"/>
        <rFont val="Times New Roman"/>
        <family val="1"/>
      </rPr>
      <t xml:space="preserve">inclusive </t>
    </r>
    <r>
      <rPr>
        <sz val="10"/>
        <color indexed="8"/>
        <rFont val="Times New Roman"/>
        <family val="1"/>
      </rPr>
      <t>fechadura e pintura. FORNECIMENTO e COLOCAÇÃO</t>
    </r>
  </si>
  <si>
    <r>
      <t xml:space="preserve">Portão em estrutura de tubos de ferro galvanizado de 1” e 1.1/2”, com 2 folhas de abrir, fechamento em chapa de ferro galvanizado nº 16, </t>
    </r>
    <r>
      <rPr>
        <b/>
        <sz val="10"/>
        <color indexed="8"/>
        <rFont val="Times New Roman"/>
        <family val="1"/>
      </rPr>
      <t>exclusive</t>
    </r>
    <r>
      <rPr>
        <sz val="10"/>
        <color indexed="8"/>
        <rFont val="Times New Roman"/>
        <family val="1"/>
      </rPr>
      <t xml:space="preserve"> fechadura. FORNECIMENTO e COLOCAÇÃO</t>
    </r>
  </si>
  <si>
    <r>
      <t xml:space="preserve">Portão de ferro, em 2 folhas, medindo 2,10 x 1,60m cada uma, em barras verticais em aço redondo de 1/2", espaçados de 15cm, contorno em barra chata de 2” x 5/8”, </t>
    </r>
    <r>
      <rPr>
        <b/>
        <sz val="10"/>
        <color indexed="8"/>
        <rFont val="Times New Roman"/>
        <family val="1"/>
      </rPr>
      <t xml:space="preserve">inclusive </t>
    </r>
    <r>
      <rPr>
        <sz val="10"/>
        <color indexed="8"/>
        <rFont val="Times New Roman"/>
        <family val="1"/>
      </rPr>
      <t>fechadura e pintura. FORNECIMENTO e COLOCAÇÃO</t>
    </r>
  </si>
  <si>
    <r>
      <t xml:space="preserve">Portão de ferro, em 2 folhas, medindo 2,27 x 2,20m cada uma, em barras verticais em aço redondo de 3/4", espaçamento entre eixos de 0,12m, contorno em barra de aço 2” x 1/2”, </t>
    </r>
    <r>
      <rPr>
        <b/>
        <sz val="10"/>
        <color indexed="8"/>
        <rFont val="Times New Roman"/>
        <family val="1"/>
      </rPr>
      <t xml:space="preserve">inclusive </t>
    </r>
    <r>
      <rPr>
        <sz val="10"/>
        <color indexed="8"/>
        <rFont val="Times New Roman"/>
        <family val="1"/>
      </rPr>
      <t>fechadura e pintura. FORNECIMENTO e COLOCAÇÃO</t>
    </r>
  </si>
  <si>
    <r>
      <t xml:space="preserve">Portão de ferro, medindo 2,00 x 2,90m, sendo 1m fixo e 1m móvel, em barras verticais de ferro com diâmetro de 3/4", com espaçamento entre eixos de 0,12m, contorno em barras de 2” x 1/2", </t>
    </r>
    <r>
      <rPr>
        <b/>
        <sz val="10"/>
        <color indexed="8"/>
        <rFont val="Times New Roman"/>
        <family val="1"/>
      </rPr>
      <t xml:space="preserve">inclusive </t>
    </r>
    <r>
      <rPr>
        <sz val="10"/>
        <color indexed="8"/>
        <rFont val="Times New Roman"/>
        <family val="1"/>
      </rPr>
      <t>fechadura e pintura. FORNECIMENTO e COLOCAÇÃO</t>
    </r>
  </si>
  <si>
    <r>
      <t xml:space="preserve">Portão de ferro em 2 folhas, medindo 2,27 x 3,00m, em barras verticais em aço com diâmetro de 3/4”, espaçamento entre eixosde 0,12m, contorno em barra chata de aço de 2” x 1/2”, </t>
    </r>
    <r>
      <rPr>
        <b/>
        <sz val="10"/>
        <color indexed="8"/>
        <rFont val="Times New Roman"/>
        <family val="1"/>
      </rPr>
      <t xml:space="preserve">inclusive </t>
    </r>
    <r>
      <rPr>
        <sz val="10"/>
        <color indexed="8"/>
        <rFont val="Times New Roman"/>
        <family val="1"/>
      </rPr>
      <t>fechadura e pintura. FORNECIMENTO e COLOCAÇÃO</t>
    </r>
  </si>
  <si>
    <r>
      <t xml:space="preserve">Portão em 2 folhas, medindo 3,00 x 1,20m, constituindo-se de 2 quadros com 2 travamentos horizontais em tubo de ferro galvanizado de 4”, fixados em montantes do mesmo material, </t>
    </r>
    <r>
      <rPr>
        <b/>
        <sz val="10"/>
        <color indexed="8"/>
        <rFont val="Times New Roman"/>
        <family val="1"/>
      </rPr>
      <t xml:space="preserve">exclusive </t>
    </r>
    <r>
      <rPr>
        <sz val="10"/>
        <color indexed="8"/>
        <rFont val="Times New Roman"/>
        <family val="1"/>
      </rPr>
      <t>fechadura e pintura. FORNECIMENTO e COLOCAÇÃO</t>
    </r>
  </si>
  <si>
    <r>
      <t xml:space="preserve">Portão de ferro, medindo 4,00 x 3,30m, construídos em tubos de ferro galvanizado com costura de 2.1/2”, espaçados a cada 13cm (espaço livre), 2 folhas, contendo 2 diagonais de barra chata de 2” x 1/4”, terminados na parte superior e inferior por barra chata de 3” x 1/4”, </t>
    </r>
    <r>
      <rPr>
        <b/>
        <sz val="10"/>
        <color indexed="8"/>
        <rFont val="Times New Roman"/>
        <family val="1"/>
      </rPr>
      <t xml:space="preserve">exclusive </t>
    </r>
    <r>
      <rPr>
        <sz val="10"/>
        <color indexed="8"/>
        <rFont val="Times New Roman"/>
        <family val="1"/>
      </rPr>
      <t>fechadura. FORNECIMENTO e COLOCAÇÃO</t>
    </r>
  </si>
  <si>
    <r>
      <t xml:space="preserve">Portão de ferro em 2 folhas, medindo 4,30 x 2,73m, com 4 barras quadradas horizontais e 2 barras verticais nos extremos de cada folha, todas com 1.1/2” x 1.1/2”. Entre os montantes extremos de cada folha 11 barras de 3/4” eqüidistantes. No terço inferior de cada folha barras chatas de 3/4” x 1/2” dobradas no formato “S”. Sobre cada barra vertical de 3/4” será colocada uma lança e sobre o batente central 1 pinha. As barras verticais de 3/4” levam 3 e 4 anuetos alternadamente, </t>
    </r>
    <r>
      <rPr>
        <b/>
        <sz val="10"/>
        <color indexed="8"/>
        <rFont val="Times New Roman"/>
        <family val="1"/>
      </rPr>
      <t xml:space="preserve">inclusive </t>
    </r>
    <r>
      <rPr>
        <sz val="10"/>
        <color indexed="8"/>
        <rFont val="Times New Roman"/>
        <family val="1"/>
      </rPr>
      <t>fechadura e pintura. FORNECIMENTO e COLOCAÇÃO</t>
    </r>
  </si>
  <si>
    <r>
      <t xml:space="preserve">Portão de ferro, medindo 5,87 x 2,08m, sendo 2 folhas fixas de 1,10 x 1,98m cada, formadas por quadro de ferro galvanizado de 2”, 2 verticais e 4 horizontais e 7 barras verticais e 2 inclinadas de 1” x 1/4” e 2 folhas de abrir de 1,61 x 1,98m cada, formadas por quadro de ferro galvanizado de 2” (2 verticais e 4 horizontais) e 14 barras verticais e 2 inclinadas de 1” x 1/4", tendo 4 montantes de ferro galvanizado de 3” com enchimento de concreto e chumbados em cinta de concreto, </t>
    </r>
    <r>
      <rPr>
        <b/>
        <sz val="10"/>
        <color indexed="8"/>
        <rFont val="Times New Roman"/>
        <family val="1"/>
      </rPr>
      <t xml:space="preserve">exclusive </t>
    </r>
    <r>
      <rPr>
        <sz val="10"/>
        <color indexed="8"/>
        <rFont val="Times New Roman"/>
        <family val="1"/>
      </rPr>
      <t xml:space="preserve">esta, </t>
    </r>
    <r>
      <rPr>
        <b/>
        <sz val="10"/>
        <color indexed="8"/>
        <rFont val="Times New Roman"/>
        <family val="1"/>
      </rPr>
      <t xml:space="preserve">inclusive </t>
    </r>
    <r>
      <rPr>
        <sz val="10"/>
        <color indexed="8"/>
        <rFont val="Times New Roman"/>
        <family val="1"/>
      </rPr>
      <t>fechadura e pintura. FORNECIMENTO e COLOCAÇÃO</t>
    </r>
  </si>
  <si>
    <t>Basculantes e Janelas de Ferro</t>
  </si>
  <si>
    <t>Basculante de ferro de 0,50 x 0,30m em cantoneira de 3/4” x 1/8”,com uma báscula em cantoneira de 5/8” x 1/8”, com alavanca de comando com punho cromado.  FORNECIMENTO e COLOCAÇÃO</t>
  </si>
  <si>
    <t>Idem item 14.002.0105, de 0,50 x 0,50m</t>
  </si>
  <si>
    <t>Basculante de ferro em caixilho de cantoneira de 7/8” ou 3/4”, para área maior que 0,50m² e menor que 3,75m², em um, dois ou três módulos, básculas de cantoneira de 3/4” ou 5/8”, alavanca com punho cromado. FORNECIMENTO e COLOCAÇÃO</t>
  </si>
  <si>
    <r>
      <t xml:space="preserve">Janela com 4 módulos de basculantes de ferro, dispostos horizontalmente, enquadrados em estrutura de madeira de lei, sendo os módulos formados por elementos de 75 x 150cm, com 8 básculas, em caixilhos de cantoneira de 7/8” x 1/8”, básculas de 3/4” x 1/2” e fixados em quadros de madeira de lei com 5 x 10cm de seção, </t>
    </r>
    <r>
      <rPr>
        <b/>
        <sz val="10"/>
        <color indexed="8"/>
        <rFont val="Times New Roman"/>
        <family val="1"/>
      </rPr>
      <t>exclusive</t>
    </r>
    <r>
      <rPr>
        <sz val="10"/>
        <color indexed="8"/>
        <rFont val="Times New Roman"/>
        <family val="1"/>
      </rPr>
      <t xml:space="preserve"> peitoril. FORNECIMENTO e COLOCAÇÃO</t>
    </r>
  </si>
  <si>
    <r>
      <t xml:space="preserve">Janela basculante em ferro confeccionado em cantoneira de aço tipo “L” de 3/4” x 3/4” x 1/8”, perfil “T” de 3/4” x 1/8”, fixado em contramarco metálico tipo “U” de 1” x 3”, marco em duplo perfil “U” de 1/2” x 3”, batentes em barra chata de 1/2” x 1/8”, incluindo alavanca cromada e pintura com primer anticorrosivo, </t>
    </r>
    <r>
      <rPr>
        <b/>
        <sz val="10"/>
        <color indexed="8"/>
        <rFont val="Times New Roman"/>
        <family val="1"/>
      </rPr>
      <t xml:space="preserve">exclusive </t>
    </r>
    <r>
      <rPr>
        <sz val="10"/>
        <color indexed="8"/>
        <rFont val="Times New Roman"/>
        <family val="1"/>
      </rPr>
      <t>pintura esmalte e vidros de 6mm. FORNECIMENTO e COLOCAÇÃO</t>
    </r>
  </si>
  <si>
    <t>Grades de Ferro</t>
  </si>
  <si>
    <t>Grade em tubo de ferro galvanizado de 4” em módulos de 3,00 x 1,20m, constituindo-se cada módulo por 2 montantes de 1,20m de altura e 2 travamentos horizontais com 3m. FORNECIMENTO e COLOCAÇÃO</t>
  </si>
  <si>
    <r>
      <t xml:space="preserve">Grade pantográfica de ferro para janelas ou portas, em perfis “U” de 3/4”, com altura até 2,20m, correndo sobre canaletas e guias, com fecho para colocação de cadeado, </t>
    </r>
    <r>
      <rPr>
        <b/>
        <sz val="10"/>
        <color indexed="8"/>
        <rFont val="Times New Roman"/>
        <family val="1"/>
      </rPr>
      <t>exclusive</t>
    </r>
    <r>
      <rPr>
        <sz val="10"/>
        <color indexed="8"/>
        <rFont val="Times New Roman"/>
        <family val="1"/>
      </rPr>
      <t xml:space="preserve"> este.FORNECIMENTO e COLOCAÇÃO</t>
    </r>
  </si>
  <si>
    <r>
      <t xml:space="preserve">Grade de ferro com montantes de barras chatas de 2” x 3/8” a cada 2,00m e barras chatas de 1.1/2” x 3/8” a cada 10cm, intercaladas por pequenas barras chatas de 1.1/2” x 3/8” a cada 5cm, </t>
    </r>
    <r>
      <rPr>
        <b/>
        <sz val="10"/>
        <color indexed="8"/>
        <rFont val="Times New Roman"/>
        <family val="1"/>
      </rPr>
      <t xml:space="preserve">exclusive </t>
    </r>
    <r>
      <rPr>
        <sz val="10"/>
        <color indexed="8"/>
        <rFont val="Times New Roman"/>
        <family val="1"/>
      </rPr>
      <t>baldrame de concreto. FORNECIMENTO e COLOCAÇÃO</t>
    </r>
  </si>
  <si>
    <t>Grade de ferro formada de barras verticais de 1.1/2” x 3/8”, horizontais de 2” x 3/8”, com montantes de 1.1/2” x 1.1/2” a cada 2,00m, conforme projeto nº 6005/EMOP. FORNECIMENTO e COLOCAÇÃO</t>
  </si>
  <si>
    <t>Grade de ferro articulada para proteção de escada, executada em vergalhões de 3/8” e contorno em cantoneira de 1”. FORNECIMENTO e COLOCAÇÃO</t>
  </si>
  <si>
    <t>Grade de ferro, altura de 1,20m, em barras verticais quadradas de 5/8” e espaçadas de 12,5cm, centro a centro, soldadas em duas barras, superior e inferior de 1.1/2” x 1/4”, montantes a cada 1,50m em barras de 1.1/2” x 3/8”. FORNECIMENTO e COLOCAÇÃO</t>
  </si>
  <si>
    <r>
      <t xml:space="preserve">Grade de fechamento, altura de 1,50m, executada com chapa expandida de aço carbono galvanizado , de 1,50 x 1,93m com espessura de 3/16”, fixada sobre montantes de tubo de ferro galvanizado de diâmetro 1.1/2” a cada 2,00m, com carapuças do mesmo material, sendo a grade soldada nos dois lados, </t>
    </r>
    <r>
      <rPr>
        <b/>
        <sz val="10"/>
        <color indexed="8"/>
        <rFont val="Times New Roman"/>
        <family val="1"/>
      </rPr>
      <t xml:space="preserve">exclusive </t>
    </r>
    <r>
      <rPr>
        <sz val="10"/>
        <color indexed="8"/>
        <rFont val="Times New Roman"/>
        <family val="1"/>
      </rPr>
      <t>material de concretagem dos tubos. FORNECIMENTO e COLOCAÇÃO</t>
    </r>
  </si>
  <si>
    <t>Grade para solário de prisão, em barras de aço 1020 de D=1” a cada 0,075m, soldadas em perfil I de 4” x 2.5/8” (alma 1cm), protegida por tela de arame  galvanizado, fio 12, malha de 1”, também soldada sobre a grade. FORNECIMENTO e COLOCAÇÃO</t>
  </si>
  <si>
    <t>Grade para prisão em barras verticais de 1”, espaçadas a cada 10cm, entre eixos, e horizontais de 1.3/4” x 1/2” a cada 50cm, sendo o contorno do mesmo material. FORNECIMENTO e COLOCAÇÃO</t>
  </si>
  <si>
    <t>Grade para proteção de subestação elétrica, em tela de arame galvanizado nº 12, malha de 1”, formando quadros contornados por cantoneiras de ferro de 3/4” x 3/4” x 1/8”, fixados em montantes de tubos galvanizados com diâmetro de 2”. FORNECIMENTO e COLOCAÇÃO</t>
  </si>
  <si>
    <t>Grade de aço com barras redondas de 3/4" na vertical, espaçadas de 10cm, fixadas em barras chatas de 2” x 3/8”. FORNECIMENTO e COLOCAÇÃO</t>
  </si>
  <si>
    <t>Gradil de Ferro</t>
  </si>
  <si>
    <r>
      <t xml:space="preserve">Gradil em barras de aço, com diâmetro de 1/2”, espaçados de 15cm, montantes em aço redondo de 2” e 2 barras chatas de 2” x 5/8” horizontais, tendo 2,50m de largura e 1,60m de altura, </t>
    </r>
    <r>
      <rPr>
        <b/>
        <sz val="10"/>
        <color indexed="8"/>
        <rFont val="Times New Roman"/>
        <family val="1"/>
      </rPr>
      <t xml:space="preserve">inclusive </t>
    </r>
    <r>
      <rPr>
        <sz val="10"/>
        <color indexed="8"/>
        <rFont val="Times New Roman"/>
        <family val="1"/>
      </rPr>
      <t>pintura. FORNECIMENTO e COLOCAÇÃO</t>
    </r>
  </si>
  <si>
    <r>
      <t xml:space="preserve">Gradil em barras de aço com diâmetro de 3/4”, formando módulos de 2,00m, com 1,80m de altura, </t>
    </r>
    <r>
      <rPr>
        <b/>
        <sz val="10"/>
        <color indexed="8"/>
        <rFont val="Times New Roman"/>
        <family val="1"/>
      </rPr>
      <t xml:space="preserve">inclusive </t>
    </r>
    <r>
      <rPr>
        <sz val="10"/>
        <color indexed="8"/>
        <rFont val="Times New Roman"/>
        <family val="1"/>
      </rPr>
      <t>pintura. FORNECIMENTO e COLOCAÇÃO</t>
    </r>
  </si>
  <si>
    <r>
      <t xml:space="preserve">Gradil em barras de aço de 3/4”, espaçadas de 12cm, montantes em barra quadrada de 2” e 2 barras chatas de 2” x 1/2” horizontais, tendo 2,00m de largura e 1,35m de altura, </t>
    </r>
    <r>
      <rPr>
        <b/>
        <sz val="10"/>
        <color indexed="8"/>
        <rFont val="Times New Roman"/>
        <family val="1"/>
      </rPr>
      <t xml:space="preserve">inclusive </t>
    </r>
    <r>
      <rPr>
        <sz val="10"/>
        <color indexed="8"/>
        <rFont val="Times New Roman"/>
        <family val="1"/>
      </rPr>
      <t>pintura. FORNECIMENTO e COLOCAÇÃO</t>
    </r>
  </si>
  <si>
    <r>
      <t xml:space="preserve">Gradil de ferro, altura de 0,85m, com montantes a cada 1,30m em barras verticais quadradas de 1” x 1”, fixadas em blocos de concreto de 0,20 x 0,20 x 0,20m, soldadas em 2 barras horizontais, superior e inferior, de 1.1/2” x 3/8”, </t>
    </r>
    <r>
      <rPr>
        <b/>
        <sz val="10"/>
        <color indexed="8"/>
        <rFont val="Times New Roman"/>
        <family val="1"/>
      </rPr>
      <t xml:space="preserve">inclusive </t>
    </r>
    <r>
      <rPr>
        <sz val="10"/>
        <color indexed="8"/>
        <rFont val="Times New Roman"/>
        <family val="1"/>
      </rPr>
      <t>pintura. FORNECIMENTO e COLOCAÇÃO</t>
    </r>
  </si>
  <si>
    <r>
      <t xml:space="preserve">Gradil de ferro, altura de 1,20m, em barras verticais quadradas de 5/8” e espaçadas de 12,50cm, soldadas em duas barras, superior e inferior de 1.1/2” x 1/4”, montantes a cada 1,50m em barras de 1.1/2” x 3/8”, </t>
    </r>
    <r>
      <rPr>
        <b/>
        <sz val="10"/>
        <color indexed="8"/>
        <rFont val="Times New Roman"/>
        <family val="1"/>
      </rPr>
      <t xml:space="preserve">inclusive </t>
    </r>
    <r>
      <rPr>
        <sz val="10"/>
        <color indexed="8"/>
        <rFont val="Times New Roman"/>
        <family val="1"/>
      </rPr>
      <t>pintura. FORNECIMENTO e COLOCAÇÃO</t>
    </r>
  </si>
  <si>
    <r>
      <t xml:space="preserve">Gradil em tubo de ferro galvanizado com costura de 1.1/4”, com altura útil de 2,00m, espaçados de 17cm de centro a centro e chumbados em cinta de concreto, </t>
    </r>
    <r>
      <rPr>
        <b/>
        <sz val="10"/>
        <color indexed="8"/>
        <rFont val="Times New Roman"/>
        <family val="1"/>
      </rPr>
      <t xml:space="preserve">exclusive </t>
    </r>
    <r>
      <rPr>
        <sz val="10"/>
        <color indexed="8"/>
        <rFont val="Times New Roman"/>
        <family val="1"/>
      </rPr>
      <t xml:space="preserve">esta, barra chata de 1.1/2” x 3/8”, fixada na extremidade superior dos tubos e no alinhamento dos tubos de ferro liso de 3/8”, com 10cm de altura, </t>
    </r>
    <r>
      <rPr>
        <b/>
        <sz val="10"/>
        <color indexed="8"/>
        <rFont val="Times New Roman"/>
        <family val="1"/>
      </rPr>
      <t xml:space="preserve">inclusive </t>
    </r>
    <r>
      <rPr>
        <sz val="10"/>
        <color indexed="8"/>
        <rFont val="Times New Roman"/>
        <family val="1"/>
      </rPr>
      <t>pintura. FONECIMENTO e COLOCAÇÃO</t>
    </r>
  </si>
  <si>
    <r>
      <t>Gradil em tubo de ferro galvanizado com costura de 2.1/2”, com altura útil de 3,30m, espaçados de 13cm, chumbados em cinta de concreto (</t>
    </r>
    <r>
      <rPr>
        <b/>
        <sz val="10"/>
        <color indexed="8"/>
        <rFont val="Times New Roman"/>
        <family val="1"/>
      </rPr>
      <t xml:space="preserve">exclusive </t>
    </r>
    <r>
      <rPr>
        <sz val="10"/>
        <color indexed="8"/>
        <rFont val="Times New Roman"/>
        <family val="1"/>
      </rPr>
      <t>esta), sendo o conjunto terminado na parte superior por barra chata de 3” x 1/4” e pontaletes de proteção de ferro com diâmetro de 1/2” e 10cm de comprimento, espaçados de 19cm. FORNECIMENTO e COLOCAÇÃO</t>
    </r>
  </si>
  <si>
    <r>
      <t xml:space="preserve">Gradil de ferro confeccionado em barra redonda de 5/8”, </t>
    </r>
    <r>
      <rPr>
        <b/>
        <sz val="10"/>
        <color indexed="8"/>
        <rFont val="Times New Roman"/>
        <family val="1"/>
      </rPr>
      <t xml:space="preserve">inclusive </t>
    </r>
    <r>
      <rPr>
        <sz val="10"/>
        <color indexed="8"/>
        <rFont val="Times New Roman"/>
        <family val="1"/>
      </rPr>
      <t>pintura. FORNECIMENTO e COLOCAÇÃO</t>
    </r>
  </si>
  <si>
    <r>
      <t>Gradil de ferro em módulos de 1,13m de comprimento com altura de 1,00m, tendo 9 barras quadradas de 3/8” espaçados de 12cm eixo a eixo, montantes em barras chatas de 2” x 3/4” e 2 barras horizontais de 3” x 3/8” distanciadas de 95cm, chumbados sobre bloco de concreto (</t>
    </r>
    <r>
      <rPr>
        <b/>
        <sz val="10"/>
        <color indexed="8"/>
        <rFont val="Times New Roman"/>
        <family val="1"/>
      </rPr>
      <t xml:space="preserve">exclusive </t>
    </r>
    <r>
      <rPr>
        <sz val="10"/>
        <color indexed="8"/>
        <rFont val="Times New Roman"/>
        <family val="1"/>
      </rPr>
      <t xml:space="preserve">este), </t>
    </r>
    <r>
      <rPr>
        <b/>
        <sz val="10"/>
        <color indexed="8"/>
        <rFont val="Times New Roman"/>
        <family val="1"/>
      </rPr>
      <t xml:space="preserve">inclusive </t>
    </r>
    <r>
      <rPr>
        <sz val="10"/>
        <color indexed="8"/>
        <rFont val="Times New Roman"/>
        <family val="1"/>
      </rPr>
      <t>pintura. FORNECIMENTO e COLOCAÇÃO</t>
    </r>
  </si>
  <si>
    <r>
      <t xml:space="preserve">Gradil de ferro em módulos de 2,24m de comprimento com altura de 1,20m, tendo 14 ferros redondos de 1/2” espaçados de 14cm eixo a eixo, montantes duplos de barras chatas de 1.1/2” x 1/2” e 2 barras horizontais de 1.1/2” x 3/8” distanciadas de 85cm, chumbados sobre mureta, cordão ou bloco de concreto, </t>
    </r>
    <r>
      <rPr>
        <b/>
        <sz val="10"/>
        <color indexed="8"/>
        <rFont val="Times New Roman"/>
        <family val="1"/>
      </rPr>
      <t xml:space="preserve">exclusive </t>
    </r>
    <r>
      <rPr>
        <sz val="10"/>
        <color indexed="8"/>
        <rFont val="Times New Roman"/>
        <family val="1"/>
      </rPr>
      <t xml:space="preserve">estes, </t>
    </r>
    <r>
      <rPr>
        <b/>
        <sz val="10"/>
        <color indexed="8"/>
        <rFont val="Times New Roman"/>
        <family val="1"/>
      </rPr>
      <t xml:space="preserve">inclusive </t>
    </r>
    <r>
      <rPr>
        <sz val="10"/>
        <color indexed="8"/>
        <rFont val="Times New Roman"/>
        <family val="1"/>
      </rPr>
      <t>pintura. FORNECIMENTO e COLOCAÇÃO</t>
    </r>
  </si>
  <si>
    <r>
      <t xml:space="preserve">Gradil de ferro em módulos de 2,80m de largura com altura de 1,50m, 14 barras verticais de 1.1/4” equidistantes, 2 barras chatas horizontais de 2.1/2” x 5/8”, estas soldadas no montante, </t>
    </r>
    <r>
      <rPr>
        <b/>
        <sz val="10"/>
        <color indexed="8"/>
        <rFont val="Times New Roman"/>
        <family val="1"/>
      </rPr>
      <t xml:space="preserve">exclusive </t>
    </r>
    <r>
      <rPr>
        <sz val="10"/>
        <color indexed="8"/>
        <rFont val="Times New Roman"/>
        <family val="1"/>
      </rPr>
      <t xml:space="preserve">este, em cada barra vertical será colocada 1 ponta de lança e 4 anuetos, </t>
    </r>
    <r>
      <rPr>
        <b/>
        <sz val="10"/>
        <color indexed="8"/>
        <rFont val="Times New Roman"/>
        <family val="1"/>
      </rPr>
      <t xml:space="preserve">inclusive </t>
    </r>
    <r>
      <rPr>
        <sz val="10"/>
        <color indexed="8"/>
        <rFont val="Times New Roman"/>
        <family val="1"/>
      </rPr>
      <t>pintura. FORNECIMENTO e COLOCAÇÃO</t>
    </r>
  </si>
  <si>
    <r>
      <t>Gradil de ferro em módulos de 2,44m de largura com altura de 2,32m, 15 barras verticais de 3/4” equidistantes, um montante de ferro galvanizado de 3” e barras chatas horizontais de 1.1/2” x 1/2”, em cada barra vertical de 3/4” será colocada 1 lança e anuetos e sobre o montante uma pinha, este montante será chumbado em cinta de concreto (</t>
    </r>
    <r>
      <rPr>
        <b/>
        <sz val="10"/>
        <color indexed="8"/>
        <rFont val="Times New Roman"/>
        <family val="1"/>
      </rPr>
      <t xml:space="preserve">exclusive </t>
    </r>
    <r>
      <rPr>
        <sz val="10"/>
        <color indexed="8"/>
        <rFont val="Times New Roman"/>
        <family val="1"/>
      </rPr>
      <t xml:space="preserve">esta), </t>
    </r>
    <r>
      <rPr>
        <b/>
        <sz val="10"/>
        <color indexed="8"/>
        <rFont val="Times New Roman"/>
        <family val="1"/>
      </rPr>
      <t xml:space="preserve">inclusive </t>
    </r>
    <r>
      <rPr>
        <sz val="10"/>
        <color indexed="8"/>
        <rFont val="Times New Roman"/>
        <family val="1"/>
      </rPr>
      <t>pintura. FORNECIMENTO e COLOCAÇÃO</t>
    </r>
  </si>
  <si>
    <r>
      <t xml:space="preserve">Gradil de ferro em módulos de 2,10m de comprimento com altura de 2,60m, barra redonda de 5/8”, barra chata de 1.1/2” x 1/4”, tubo de ferro galvanizado de 3”, </t>
    </r>
    <r>
      <rPr>
        <b/>
        <sz val="10"/>
        <color indexed="8"/>
        <rFont val="Times New Roman"/>
        <family val="1"/>
      </rPr>
      <t xml:space="preserve">inclusive </t>
    </r>
    <r>
      <rPr>
        <sz val="10"/>
        <color indexed="8"/>
        <rFont val="Times New Roman"/>
        <family val="1"/>
      </rPr>
      <t>pintura. FORNECIMENTO e COLOCAÇÃO</t>
    </r>
  </si>
  <si>
    <r>
      <t xml:space="preserve">Gradil de ferro em módulos de 2,44m de largura com altura de 2,72m, 15 barras verticais de 3/4” equidistantes, um montante de ferro galvanizado de 3” e barras chatas horizontais de 1.1/2” x 1/2”, em cada barra vertical de 3/4” será colocada 1 lança e anuetos e sobre o montante uma pinha, </t>
    </r>
    <r>
      <rPr>
        <b/>
        <sz val="10"/>
        <color indexed="8"/>
        <rFont val="Times New Roman"/>
        <family val="1"/>
      </rPr>
      <t xml:space="preserve">inclusive </t>
    </r>
    <r>
      <rPr>
        <sz val="10"/>
        <color indexed="8"/>
        <rFont val="Times New Roman"/>
        <family val="1"/>
      </rPr>
      <t>pintura. FORNECIMENTO e COLOCAÇÃO</t>
    </r>
  </si>
  <si>
    <t>Gradil em módulos de 1454 x 1650mm, com pintura eletrostática em poliéster nas cores grafite, vermelho, vinho, amarelo, laranja ou prata, malha de 60 x 132mm, barra portante de 26 x 2mm, fio 5, montantes de 2000 x 75 x 8mm, ponta de lança em perfil “U” de (34 x 30 x 3 x 1640)mm e parafusos. FORNECIMENTO e COLOCAÇÃO</t>
  </si>
  <si>
    <r>
      <t>Gradil tubular medindo 3,35 x 2,00m, em tela de chapa de metal expandido, malha losangular de 150 x 56mm, chapa de ferro galvanizada a fogo de 1/8”, emoldurada por tubos de ferro galvanizados de 1.1/2”, fixado em estruturas de concreto (</t>
    </r>
    <r>
      <rPr>
        <b/>
        <sz val="10"/>
        <color indexed="8"/>
        <rFont val="Times New Roman"/>
        <family val="1"/>
      </rPr>
      <t xml:space="preserve">exclusive </t>
    </r>
    <r>
      <rPr>
        <sz val="10"/>
        <color indexed="8"/>
        <rFont val="Times New Roman"/>
        <family val="1"/>
      </rPr>
      <t>esta) através de 16 parafusos galvanizados. FORNECIMENTO e COLOCAÇÃO</t>
    </r>
  </si>
  <si>
    <r>
      <t xml:space="preserve">Gradil eletrofundido tipo orsometal, na malha 65 x 132mm e barra portante 25 x 2mm, fio 5, montantes 2120 x 76 x 8mm, parafusos, pintura eletrostática nas cores verde ou cinza, </t>
    </r>
    <r>
      <rPr>
        <b/>
        <sz val="10"/>
        <color indexed="8"/>
        <rFont val="Times New Roman"/>
        <family val="1"/>
      </rPr>
      <t xml:space="preserve">inclusive </t>
    </r>
    <r>
      <rPr>
        <sz val="10"/>
        <color indexed="8"/>
        <rFont val="Times New Roman"/>
        <family val="1"/>
      </rPr>
      <t>MONTAGEM</t>
    </r>
  </si>
  <si>
    <r>
      <t xml:space="preserve">Gradil nylofor 3D, executado em painel de aço galvanizado, soldado (gramatura mínima de 40g/m²), malha retangular de 200 x 50mm e fio de aço com bitola de 5mm, fixado por fixadores de poliamida e parafusos em aço inox M6 tipo Allen, em poste de aço galvanizado de 60 x 40mm (gramatura mínima de 275g/m²), chumbados em base de concreto, </t>
    </r>
    <r>
      <rPr>
        <b/>
        <sz val="10"/>
        <color indexed="8"/>
        <rFont val="Times New Roman"/>
        <family val="1"/>
      </rPr>
      <t xml:space="preserve">exclusive </t>
    </r>
    <r>
      <rPr>
        <sz val="10"/>
        <color indexed="8"/>
        <rFont val="Times New Roman"/>
        <family val="1"/>
      </rPr>
      <t>esta, revestidos em poliéster por processo de pintura eletrostática, espessura mínima de 100 microns (gradil e poste), nas cores verde ou branca. FORNECIMENTO e COLOCAÇÃO</t>
    </r>
  </si>
  <si>
    <t>Guarda-Corpo de Ferro</t>
  </si>
  <si>
    <t>Guarda-corpo de ferro em lances de 3,00 a 4,00m e 1,00m de altura, com 4 montantes de barras de 2” x 3/4”, chumbados no concreto, corrimão em 2 barras sobrepostas de 3” x 1/2” e 2” x 3/8”, duas travessas horizontais em barras de 1.1/4” x 3/8”, soldadas nos montantes, uma distante 0,34m do piso e a outra a 0,33m desta e do corrimão. FORNECIMENTO e COLOCAÇÃO</t>
  </si>
  <si>
    <t>Guarda-corpo de ferro em lances de 3,00 a 4,00m e 1,00m de altura, com 4 montantes de barras de 2” x 3/4”, chumbados no concreto, corrimão em duas barras superpostas de 3” x 1/2” e 2” x 3/8”, barras verticais de 1/2” x 1/2” espaçadas de 6cm, soldadas no corrimão e na barra inferior, esta de 2” x 1/2”, a 10cm do piso.  FORNECIMENTO e COLOCAÇÃO</t>
  </si>
  <si>
    <r>
      <t xml:space="preserve">Guarda-corpo metálico com 1,00m de altura, em módulos de 1,88m com montantes em chapa de aço USI-SAC 350, chumbado no concreto através de chumbadores de aço inoxidável, interligados por dois tubos horizontais superiores com diâmetro de 2.1/2” e dois tubos horizontais inferiores com diâmetro de 1” em aço galvanizado, </t>
    </r>
    <r>
      <rPr>
        <b/>
        <sz val="10"/>
        <color indexed="8"/>
        <rFont val="Times New Roman"/>
        <family val="1"/>
      </rPr>
      <t xml:space="preserve">inclusive </t>
    </r>
    <r>
      <rPr>
        <sz val="10"/>
        <color indexed="8"/>
        <rFont val="Times New Roman"/>
        <family val="1"/>
      </rPr>
      <t>pintura. FORNECIMENTO e COLOCAÇÃO</t>
    </r>
  </si>
  <si>
    <r>
      <t xml:space="preserve">Guarda-corpo de ferro galvanizado, com módulo de 2,20m de comprimento, com dois tubos de 2” na horizontal, pilaretes de concreto com seção 20 x 20cm e 1,00m de altura, </t>
    </r>
    <r>
      <rPr>
        <b/>
        <sz val="10"/>
        <color indexed="8"/>
        <rFont val="Times New Roman"/>
        <family val="1"/>
      </rPr>
      <t xml:space="preserve">inclusive </t>
    </r>
    <r>
      <rPr>
        <sz val="10"/>
        <color indexed="8"/>
        <rFont val="Times New Roman"/>
        <family val="1"/>
      </rPr>
      <t>todos os materiais e pintura. FORNECIMENTO e COLOCAÇÃO</t>
    </r>
  </si>
  <si>
    <r>
      <t xml:space="preserve">Guarda-corpo de ferro galvanizado, com módulo de 2,00m de comprimento, com um tubo de 3” e dois de 1.1/4” na horizontal, pilaretes de concreto com seção quadrada de 20cm e 1,05m de altura, </t>
    </r>
    <r>
      <rPr>
        <b/>
        <sz val="10"/>
        <color indexed="8"/>
        <rFont val="Times New Roman"/>
        <family val="1"/>
      </rPr>
      <t xml:space="preserve">inclusive </t>
    </r>
    <r>
      <rPr>
        <sz val="10"/>
        <color indexed="8"/>
        <rFont val="Times New Roman"/>
        <family val="1"/>
      </rPr>
      <t>todos os materiais e pintura dos tubos. FORNECIMENTO e COLOCAÇÃO</t>
    </r>
  </si>
  <si>
    <r>
      <t xml:space="preserve">Guarda-corpo de tubo de ferro galvanizado com dois montantes em tubo de 1”, uma travessa superior em tubo de 2” e duas travessas inferiores em tubo de 1”, em módulos de 2,20m de comprimento e 1,00m de altura, </t>
    </r>
    <r>
      <rPr>
        <b/>
        <sz val="10"/>
        <color indexed="8"/>
        <rFont val="Times New Roman"/>
        <family val="1"/>
      </rPr>
      <t xml:space="preserve">inclusive </t>
    </r>
    <r>
      <rPr>
        <sz val="10"/>
        <color indexed="8"/>
        <rFont val="Times New Roman"/>
        <family val="1"/>
      </rPr>
      <t>pintura. FORNECIMENTO e COLOCAÇÃO</t>
    </r>
  </si>
  <si>
    <r>
      <t xml:space="preserve">Guarda-corpo com 1,00m de altura, em tela de arame galvanizado nº12, malha losango de 5cm, fixada em tubos de ferro galvanizado com diâmetro interno de 2.1/2” na horizontal superior e diâmetro interno de 2” na horizontal inferior e na vertical, </t>
    </r>
    <r>
      <rPr>
        <b/>
        <sz val="10"/>
        <color indexed="8"/>
        <rFont val="Times New Roman"/>
        <family val="1"/>
      </rPr>
      <t xml:space="preserve">inclusive </t>
    </r>
    <r>
      <rPr>
        <sz val="10"/>
        <color indexed="8"/>
        <rFont val="Times New Roman"/>
        <family val="1"/>
      </rPr>
      <t>pintura dos tubos. FORNECIMENTO e COLOCAÇÃO</t>
    </r>
  </si>
  <si>
    <t>Guarda-corpo de tubos de aço galvanizado soldados, formando módulos de 2,20m de comprimento e 1,00m de altura, com 3 montantes de 2” de diâmetro chumbados no concreto, travessa superior de 2” e travessa inferior e intermediária de 1”. FORNECIMENTO e COLOCAÇÃO</t>
  </si>
  <si>
    <t>Guarda-corpo de tubos de aço galvanizado de 2”, formando quadrados de 2,20m de comprimento e 1,10m de altura, com montantes soldados em chapa de aço de 15cm x 15cm x 5/16”, fixados no piso ou parede, dotado de tela de arame galvanizado de fio ondulado nº8 e malha quadrada de 20 x 20mm fixada em perfis “L” de 1.1/2” x 1.1/2”, com acabamento em barras de aço de 1” x 3/16”. FORNECIMENTO e COLOCAÇÃO</t>
  </si>
  <si>
    <r>
      <t xml:space="preserve">Guarda-corpo de 1,50m de comprimento e 1,20m de altura, montantes em tubo de aço galvanizado de 3”, perfil retangular galvanizado de 5 x 3cm, 2 tubos de aço galvanizado de 1” na horizontal, tela em chapa de metal expandido em ferro com malha losangular, moldura em cantoneiras de abas iguais de 3/4” x 1/8”, </t>
    </r>
    <r>
      <rPr>
        <b/>
        <sz val="10"/>
        <color indexed="8"/>
        <rFont val="Times New Roman"/>
        <family val="1"/>
      </rPr>
      <t xml:space="preserve">inclusive </t>
    </r>
    <r>
      <rPr>
        <sz val="10"/>
        <color indexed="8"/>
        <rFont val="Times New Roman"/>
        <family val="1"/>
      </rPr>
      <t>pintura de todo o conjunto. FORNECIMENTO e COLOCAÇÃO</t>
    </r>
  </si>
  <si>
    <t>Corrimão de Ferro e Aço Inox</t>
  </si>
  <si>
    <t>Corrimão de tubo de ferro galvanizado de 1.1/4”, preso por chumbadores a cada metro. FORNECIMENTO e COLOCAÇÃO</t>
  </si>
  <si>
    <r>
      <t xml:space="preserve">Corrimão de tubo de aço inoxidável, diâmetro 4”, com guarda-corpo em vidro, </t>
    </r>
    <r>
      <rPr>
        <b/>
        <sz val="10"/>
        <color indexed="8"/>
        <rFont val="Times New Roman"/>
        <family val="1"/>
      </rPr>
      <t xml:space="preserve">exclusive </t>
    </r>
    <r>
      <rPr>
        <sz val="10"/>
        <color indexed="8"/>
        <rFont val="Times New Roman"/>
        <family val="1"/>
      </rPr>
      <t>este, fixado em montantes de tubo de aço inoxidável escovado, diâmetro de 2.1/2”, altura 1,00m, envolvendo tubo metalon de 1.1/4”. FORNECIMENTO e COLOCAÇÃO</t>
    </r>
  </si>
  <si>
    <t>Proteções de Janela, Portas (Bate-Maca), Vãos e Arestas em Ferro</t>
  </si>
  <si>
    <t>Vide proteção de arestas em alumínio nos itens 14.003.0250 a 0260 e de porta no item 14.003.0265</t>
  </si>
  <si>
    <t>Quadro para proteção de janela ou aparelhos de ar condicionado, formada de barras quadradas de 3/8”, chumbadas na alvenaria. FORNECIMENTO e COLOCAÇÃO</t>
  </si>
  <si>
    <t>Quadro para proteção de janela, com tela de arame galvanizado nº 12, malha de 1”, fixada em grade de ferro em cantoneira e barra de 3/4” x 1/8” de seção, espaçadas vertical e horizontalmente de 50cm, chumbada na alvenaria. FORNECIMENTO e COLOCAÇÃO</t>
  </si>
  <si>
    <t>Quadro de proteção de vão em cantoneira de aço com abas iguais de 5/8” x 1/8”, tela de aço, fio 12, malha de 2,5 x 2,5cm e tela tipo mosqueteiro em polietileno. FORNECIMENTO e COLOCAÇÃO</t>
  </si>
  <si>
    <t>Proteção para porta em aço escovado, chapa nº 14, com 90cm de altura. FORNECIMENTO e COLOCAÇÃO</t>
  </si>
  <si>
    <t>Idem item 14.002.0235, com 30cm de altura</t>
  </si>
  <si>
    <t>Idem item 14.002.0235, com 20cm de altura</t>
  </si>
  <si>
    <t>Idem item 14.002.0235, com 15cm de altura</t>
  </si>
  <si>
    <t>Proteção de canto de parede (aresta viva) com cantoneira 2” x 2” x 1/4”. FORNECIMENTO e COLOCAÇÃO</t>
  </si>
  <si>
    <t>Escada e Suporte para Ar Condicionado em Ferro</t>
  </si>
  <si>
    <t>Escada de marinheiro, com largura de 0,40m, executada em barras de ferro de 1.1/2” x 1/4”, sendo os degraus em ferro redondo de 5/8”, espaçados de 30cm. FORNECIMENTO e COLOCAÇÃO</t>
  </si>
  <si>
    <t>Escada de ferro de 3/4”, com 3m de altura, considerando 10 degraus espaçados de 30cm. FORNECIMENTO e COLOCAÇÃO</t>
  </si>
  <si>
    <t>Suporte para aparelhos de ar condicionado de 1 a 2HP, em cantoneira de ferro de 1.1/4” x 1/8”. FORNECIMENTO e COLOCAÇÃO</t>
  </si>
  <si>
    <t>Prateleiras em Chapa de Aço</t>
  </si>
  <si>
    <t>Prateleira em chapa de aço preta, lisa, nº 24, 60cm de largura, pintura eletrostática preta, tratamento antiferrugem. FORNECIMENTO e COLOCAÇÃO</t>
  </si>
  <si>
    <t>Idem item 14.002.0280, com 50cm de largura</t>
  </si>
  <si>
    <t>Idem item 14.002.0280, com 40cm de largura</t>
  </si>
  <si>
    <t>Diversos em Ferro</t>
  </si>
  <si>
    <r>
      <t xml:space="preserve">Barra de ferro vertical de 1.1/4” com 1,50m de altura, fixadas em 2 barras horizontais de 2.1/2” x 5/8”, </t>
    </r>
    <r>
      <rPr>
        <b/>
        <sz val="10"/>
        <color indexed="8"/>
        <rFont val="Times New Roman"/>
        <family val="1"/>
      </rPr>
      <t xml:space="preserve">exclusive </t>
    </r>
    <r>
      <rPr>
        <sz val="10"/>
        <color indexed="8"/>
        <rFont val="Times New Roman"/>
        <family val="1"/>
      </rPr>
      <t xml:space="preserve">estas, </t>
    </r>
    <r>
      <rPr>
        <b/>
        <sz val="10"/>
        <color indexed="8"/>
        <rFont val="Times New Roman"/>
        <family val="1"/>
      </rPr>
      <t xml:space="preserve">inclusive </t>
    </r>
    <r>
      <rPr>
        <sz val="10"/>
        <color indexed="8"/>
        <rFont val="Times New Roman"/>
        <family val="1"/>
      </rPr>
      <t>1 ponta de lança e 4 anuetos. FORNECIMENTO e COLOCAÇÃO</t>
    </r>
  </si>
  <si>
    <t>Estrutura de fixação de quadros constituído por barra chata de ferro de 2” x 3/8”. FORNECIMENTO e COLOCAÇÃO</t>
  </si>
  <si>
    <t>Estrutura de sustentação para gaiolas, em módulo de 1,80m com 2 barras quadradas de 1” em paralelo, com 2 montantes em tubo de ferro galvanizado de 3”, sendo 0,50m livre e 0,20m enterrado. FORNECIMENTO e COLOCAÇÃO</t>
  </si>
  <si>
    <t>Estrutura de sustentação para gaiolas, em módulo de 1,80m com 2 barras quadradas de 1” em paralelo, com 2 montantes em tubo de ferro galvanizado de 3”, sendo 3,00m livres e 0,50m enterrado. FORNECIMENTO e COLOCAÇÃO</t>
  </si>
  <si>
    <t>Gaiola de 1,50 x 1,50 x 2m montada em estrutura de cantoneira de ferro por 1.1/2” x 1.1/2” x 3/16”. FORNECIMENTO e COLOCAÇÃO</t>
  </si>
  <si>
    <t>Gaveta em chapa de aço de 1/2” nas dimensões de altura de 10cm, largura de 20cm e comprimento de 30cm. FORNECIMENTO e COLOCAÇÃO</t>
  </si>
  <si>
    <r>
      <t xml:space="preserve">Pinha de ferro fundido com 35cm de altura, fixada em montante de ferro, </t>
    </r>
    <r>
      <rPr>
        <b/>
        <sz val="10"/>
        <color indexed="8"/>
        <rFont val="Times New Roman"/>
        <family val="1"/>
      </rPr>
      <t xml:space="preserve">exclusive </t>
    </r>
    <r>
      <rPr>
        <sz val="10"/>
        <color indexed="8"/>
        <rFont val="Times New Roman"/>
        <family val="1"/>
      </rPr>
      <t>este. FORNECIMENTO e COLOCAÇÃO</t>
    </r>
  </si>
  <si>
    <r>
      <t xml:space="preserve">Ponta de lança de ferro fundido com 12cm de altura, fixada em barra redonda de 1.1/4”, </t>
    </r>
    <r>
      <rPr>
        <b/>
        <sz val="10"/>
        <color indexed="8"/>
        <rFont val="Times New Roman"/>
        <family val="1"/>
      </rPr>
      <t xml:space="preserve">exclusive </t>
    </r>
    <r>
      <rPr>
        <sz val="10"/>
        <color indexed="8"/>
        <rFont val="Times New Roman"/>
        <family val="1"/>
      </rPr>
      <t>esta. FORNECIMENTO e COLOCAÇÃO</t>
    </r>
  </si>
  <si>
    <t>Tampa de Ferro</t>
  </si>
  <si>
    <t>Tampa de ferro para caixa de água, em chapa nº 18, com diâmetro 1,10m e 10cm de altura de virada. FORNECIMENTO e COLOCAÇÃO</t>
  </si>
  <si>
    <t>Tampa de ferro pintada, em chapa nº 18, de 1,20 x 1,20m e 0,20m de altura de virada. FORNECIMENTO e COLOCAÇÃO</t>
  </si>
  <si>
    <t>Portas em Chapa de Aço com Adição de Cobre</t>
  </si>
  <si>
    <r>
      <t xml:space="preserve">Porta balcão de abrir em aço laminado a frio com adição de cobre, em 4 folhas, sendo 2 folhas externas em veneziana e as 2 folhas internas com divisões horizontais, pintada com tinta primer, com largura e altura aproximadas de 1,20 x 2,10m, </t>
    </r>
    <r>
      <rPr>
        <b/>
        <sz val="10"/>
        <color indexed="8"/>
        <rFont val="Times New Roman"/>
        <family val="1"/>
      </rPr>
      <t xml:space="preserve">inclusive </t>
    </r>
    <r>
      <rPr>
        <sz val="10"/>
        <color indexed="8"/>
        <rFont val="Times New Roman"/>
        <family val="1"/>
      </rPr>
      <t xml:space="preserve">fechadura de cilindro, dobradiças, trincos e puxadores,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</si>
  <si>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tipo veneziana, pintada com tinta primer, com largura e altura aproximadas de 0,80 x 2,10m, </t>
    </r>
    <r>
      <rPr>
        <b/>
        <sz val="10"/>
        <color indexed="8"/>
        <rFont val="Times New Roman"/>
        <family val="1"/>
      </rPr>
      <t xml:space="preserve">inclusive </t>
    </r>
    <r>
      <rPr>
        <sz val="10"/>
        <color indexed="8"/>
        <rFont val="Times New Roman"/>
        <family val="1"/>
      </rPr>
      <t>fechadura de cilindro e dobradiças. FORNECIMENTO e COLOCAÇÃO</t>
    </r>
  </si>
  <si>
    <r>
      <t xml:space="preserve">Porta de abrir em aço laminado a frio com adição de cobre, com almofada e divisões horizontais, pintada com tinta primer, com largura e altura aproximadas de 0,80 x 2,10m, </t>
    </r>
    <r>
      <rPr>
        <b/>
        <sz val="10"/>
        <color indexed="8"/>
        <rFont val="Times New Roman"/>
        <family val="1"/>
      </rPr>
      <t xml:space="preserve">inclusive </t>
    </r>
    <r>
      <rPr>
        <sz val="10"/>
        <color indexed="8"/>
        <rFont val="Times New Roman"/>
        <family val="1"/>
      </rPr>
      <t xml:space="preserve">fechadura de cilindro e dobradiças,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</si>
  <si>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quadriculada, pintada com tinta primer, com largura e altura aproximadas de 0,80 x 2,10m, </t>
    </r>
    <r>
      <rPr>
        <b/>
        <sz val="10"/>
        <color indexed="8"/>
        <rFont val="Times New Roman"/>
        <family val="1"/>
      </rPr>
      <t xml:space="preserve">inclusive </t>
    </r>
    <r>
      <rPr>
        <sz val="10"/>
        <color indexed="8"/>
        <rFont val="Times New Roman"/>
        <family val="1"/>
      </rPr>
      <t xml:space="preserve">fechadura de cilindro e dobradiças,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</si>
  <si>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com almofada e básculas, pintada com tinta primer, com largura e altura aproximadas de 0,80 x 2,10m, </t>
    </r>
    <r>
      <rPr>
        <b/>
        <sz val="10"/>
        <color indexed="8"/>
        <rFont val="Times New Roman"/>
        <family val="1"/>
      </rPr>
      <t xml:space="preserve">inclusive </t>
    </r>
    <r>
      <rPr>
        <sz val="10"/>
        <color indexed="8"/>
        <rFont val="Times New Roman"/>
        <family val="1"/>
      </rPr>
      <t xml:space="preserve">fechadura de cilindro e dobradiças,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</si>
  <si>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em duas folhas, com divisões horizontais, pintada com tinta primer, com largura e altura aproximadas de 1,40 x 2,10m, </t>
    </r>
    <r>
      <rPr>
        <b/>
        <sz val="10"/>
        <color indexed="8"/>
        <rFont val="Times New Roman"/>
        <family val="1"/>
      </rPr>
      <t xml:space="preserve">inclusive </t>
    </r>
    <r>
      <rPr>
        <sz val="10"/>
        <color indexed="8"/>
        <rFont val="Times New Roman"/>
        <family val="1"/>
      </rPr>
      <t>fechadura de cilindro e dobradiças. FORNECIMENTO e COLOCAÇÃO</t>
    </r>
  </si>
  <si>
    <r>
      <t xml:space="preserve">Porta de correr em aço laminado a frio com adição de cobre, em quatro folhas, quadriculada, pintada com tinta primer, com largura e altura aproximadas de 2,00 x 2,10m, </t>
    </r>
    <r>
      <rPr>
        <b/>
        <sz val="10"/>
        <color indexed="8"/>
        <rFont val="Times New Roman"/>
        <family val="1"/>
      </rPr>
      <t xml:space="preserve">inclusive </t>
    </r>
    <r>
      <rPr>
        <sz val="10"/>
        <color indexed="8"/>
        <rFont val="Times New Roman"/>
        <family val="1"/>
      </rPr>
      <t xml:space="preserve">fechadura de cilindro e puxadores,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</si>
  <si>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tipo veneziana, pintada com tinta primer, com largura e altura aproximadas de 0,60 x 2,10m, </t>
    </r>
    <r>
      <rPr>
        <b/>
        <sz val="10"/>
        <color indexed="8"/>
        <rFont val="Times New Roman"/>
        <family val="1"/>
      </rPr>
      <t xml:space="preserve">inclusive </t>
    </r>
    <r>
      <rPr>
        <sz val="10"/>
        <color indexed="8"/>
        <rFont val="Times New Roman"/>
        <family val="1"/>
      </rPr>
      <t>fechadura de cilindro e dobradiças. FORNECIMENTO e COLOCAÇÃO</t>
    </r>
  </si>
  <si>
    <r>
      <t xml:space="preserve">Porta de abrir em aço laminado a frio com adição de cobre, tipo veneziana, pintada com tinta primer, com largura e altura aproximadas de 0,70 x 2,10m, </t>
    </r>
    <r>
      <rPr>
        <b/>
        <sz val="10"/>
        <color indexed="8"/>
        <rFont val="Times New Roman"/>
        <family val="1"/>
      </rPr>
      <t xml:space="preserve">inclusive </t>
    </r>
    <r>
      <rPr>
        <sz val="10"/>
        <color indexed="8"/>
        <rFont val="Times New Roman"/>
        <family val="1"/>
      </rPr>
      <t>fechadura de cilindro e dobradiças. FORNECIMENTO e COLOCAÇÃO</t>
    </r>
  </si>
  <si>
    <t>Janelas em Chapa de Aço com Adição de Cobre</t>
  </si>
  <si>
    <r>
      <t xml:space="preserve">Janela basculante em aço laminado a frio com adição de cobre, de 1 seção com 1 báscula, medindo 0,40 x 0,60m, pré-pintada, completa, com 2 quadros fixos,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</si>
  <si>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0,60m, pré-pintada, completa, com 2 quadros fixos,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</si>
  <si>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0,80m,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</si>
  <si>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1,00m,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</si>
  <si>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1,20m,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</si>
  <si>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1,50m,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</si>
  <si>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0,60m,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</si>
  <si>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0,80m,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</si>
  <si>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1,00m,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</si>
  <si>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1,20m,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</si>
  <si>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0,80m,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</si>
  <si>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1,00m,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</si>
  <si>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1,20m,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</si>
  <si>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1,50m,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</si>
  <si>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5 básculas, medindo 1,20 x 1,00m,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</si>
  <si>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5 básculas, medindo 1,20 x 1,20m,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</si>
  <si>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5 básculas, medindo 1,20 x 1,50m,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</si>
  <si>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com bandeira basculante, medindo 1,20 x 1,20m, pré-pintada, completa, sem divisões, com 4 folhas, sendo 2 folhas laterais fixas, 2 folhas centrais de correr para receberem vidros,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</si>
  <si>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com bandeira basculante, medindo 1,20 x 1,50m, pré-pintada, completa, sem divisões, com 4 folhas, sendo 2 folhas laterais fixas, 2 folhas centrais de correr para receberem vidros,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</si>
  <si>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com bandeira basculante, medindo 1,20 x 2,00m, pré-pintada, completa, sem divisões, com 4 folhas, sendo 2 folhas laterais fixas, 2 folhas centrais de correr para receberem vidros,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</si>
  <si>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maxim-ar, medindo 0,60 x 0,40 x 0,05m, com baguete externo, com grade elo,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</si>
  <si>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maxim-ar, medindo 0,60 x 0,60 x 0,05m, com massa externa quadriculada, com grade,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</si>
  <si>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maxim-ar, medindo 0,50 x 1,40 x 0,05m, com 2 folhas, com massa externa quadriculada, com grade,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</si>
  <si>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maxim-ar, medindo 0,60 x 0,60m, com massa externa quadriculada, com grade, pré-pintada, </t>
    </r>
    <r>
      <rPr>
        <b/>
        <sz val="10"/>
        <color indexed="8"/>
        <rFont val="Times New Roman"/>
        <family val="1"/>
      </rPr>
      <t xml:space="preserve">inclusive </t>
    </r>
    <r>
      <rPr>
        <sz val="10"/>
        <color indexed="8"/>
        <rFont val="Times New Roman"/>
        <family val="1"/>
      </rPr>
      <t xml:space="preserve">ferragens e junção de união,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</si>
  <si>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1,00 x 0,60 x 0,05m, com massa externa quadriculada, com grade,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</si>
  <si>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com bandeira projetante, medindo 1,00 x 1,50 x 0,08m, com 4 folhas, massa externa com divisão, com grade elo, pré-pintada, </t>
    </r>
    <r>
      <rPr>
        <b/>
        <sz val="10"/>
        <color indexed="8"/>
        <rFont val="Times New Roman"/>
        <family val="1"/>
      </rPr>
      <t xml:space="preserve">inclusive </t>
    </r>
    <r>
      <rPr>
        <sz val="10"/>
        <color indexed="8"/>
        <rFont val="Times New Roman"/>
        <family val="1"/>
      </rPr>
      <t>ferragens. FORNECIMENTO e COLOCAÇÃO</t>
    </r>
  </si>
  <si>
    <r>
      <t>Janela de correr em aço laminado a frio com adição de cobre, com bandeira basculante, medindo 1,00 x 1,50m, pré-pintada, completa, com 4 folhas fixas e 2 folhas centrais de correr para receberem vidros (</t>
    </r>
    <r>
      <rPr>
        <b/>
        <sz val="10"/>
        <color indexed="8"/>
        <rFont val="Times New Roman"/>
        <family val="1"/>
      </rPr>
      <t>exclusive</t>
    </r>
    <r>
      <rPr>
        <sz val="10"/>
        <color indexed="8"/>
        <rFont val="Times New Roman"/>
        <family val="1"/>
      </rPr>
      <t xml:space="preserve"> estes), com  massa externa e divisões e grade. FORNECIMENTO e COLOCAÇÃO</t>
    </r>
  </si>
  <si>
    <r>
      <t xml:space="preserve">Janela de correr em aço laminado a frio com adição de cobre, com bandeira projetante, medindo 1,20 x 1,00 x 0,08m, com 4 folhas, massa externa com divisão, com grade elo,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</si>
  <si>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com bandeira projetante, medindo 1,20 x 1,20m, com 4 folhas e batente, massa externa quadriculada, com grade, </t>
    </r>
    <r>
      <rPr>
        <b/>
        <sz val="10"/>
        <color indexed="8"/>
        <rFont val="Times New Roman"/>
        <family val="1"/>
      </rPr>
      <t xml:space="preserve">exclusive </t>
    </r>
    <r>
      <rPr>
        <sz val="10"/>
        <color indexed="8"/>
        <rFont val="Times New Roman"/>
        <family val="1"/>
      </rPr>
      <t>vidro. FORNECIMENTO e COLOCAÇÃO</t>
    </r>
  </si>
  <si>
    <t>Janela de correr em aço laminado a frio com adição de cobre, com bandeira projetante, medindo 1,20 x 1,50m, massa externa quadriculada. FORNECIMENTO e COLOCAÇÃO</t>
  </si>
  <si>
    <t>Janela de correr em aço laminado a frio com adição de cobre, com bandeira projetante, medindo 1,20 x 2,00m, com 2 folhas fixas e 2 folhas centrais de correr, massa externa, com divisões, com grade elo interna no vão central. FORNECIMENTO e COLOCAÇÃO</t>
  </si>
  <si>
    <r>
      <t xml:space="preserve">Janela de correr em aço laminado a frio com adição de cobre, maxim-ar, medindo 1,40 x 0,60m, 2 folhas, com grade, pré-pintada, </t>
    </r>
    <r>
      <rPr>
        <b/>
        <sz val="10"/>
        <color indexed="8"/>
        <rFont val="Times New Roman"/>
        <family val="1"/>
      </rPr>
      <t xml:space="preserve">inclusive </t>
    </r>
    <r>
      <rPr>
        <sz val="10"/>
        <color indexed="8"/>
        <rFont val="Times New Roman"/>
        <family val="1"/>
      </rPr>
      <t>ferragens. FORNECIMENTO e COLOCAÇÃO</t>
    </r>
  </si>
  <si>
    <r>
      <t xml:space="preserve">Janela em aço laminado a frio com adição de cobre, medindo 1,40 x 0,50 x 0,05m, 2 folhas, com grade,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</si>
  <si>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0,40 x 0,60m, com massa externa quadriculada, com grade interna, com 1 folha,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</si>
  <si>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0,60 x 0,80m, com massa externa quadriculada, com grade interna, com 1 folha,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</si>
  <si>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0,60 x 1,20m,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</si>
  <si>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0,80 x 1,20m, com 1 folha,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</si>
  <si>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4 folhas, com bandeira projetante, medindo 1,00 x 2,00 x 0,14m, massa externa com divisão, pré-pintada, </t>
    </r>
    <r>
      <rPr>
        <b/>
        <sz val="10"/>
        <color indexed="8"/>
        <rFont val="Times New Roman"/>
        <family val="1"/>
      </rPr>
      <t xml:space="preserve">inclusive </t>
    </r>
    <r>
      <rPr>
        <sz val="10"/>
        <color indexed="8"/>
        <rFont val="Times New Roman"/>
        <family val="1"/>
      </rPr>
      <t>ferragens. FORNECIMENTO e COLOCAÇÃO</t>
    </r>
  </si>
  <si>
    <r>
      <t xml:space="preserve">Janela em aço laminado a frio com adição de cobre, maxim-ar, medindo 1,20 x 2,00m, massa externa quadriculada, com grade interna, com 4 folhas, </t>
    </r>
    <r>
      <rPr>
        <b/>
        <sz val="10"/>
        <color indexed="8"/>
        <rFont val="Times New Roman"/>
        <family val="1"/>
      </rPr>
      <t xml:space="preserve">exclusive </t>
    </r>
    <r>
      <rPr>
        <sz val="10"/>
        <color indexed="8"/>
        <rFont val="Times New Roman"/>
        <family val="1"/>
      </rPr>
      <t>vidro. FORNECIMENTO e COLOCAÇÃO</t>
    </r>
  </si>
  <si>
    <t>Janela em aço laminado a frio com adição de cobre, tipo maxim-ar, medindo 1,40 x 1,20m, com grade, composto por 2 módulos de 1,40 x 0,60m, com 2 folhas cada e junção aço laminado a frio com adição de cobre, para janela maxim-ar 140cm. FORNECIMENTO e COLOCAÇÃO</t>
  </si>
  <si>
    <t>Janela em aço laminado a frio com adição de cobre, tipo maxim-ar, medindo 2,40 x 0,60m, composto por 4 módulos de 0,60 x 0,60m, com 1 folha, com grade elo e junção para janela maxim-ar 60cm. FORNECIMENTO e COLOCAÇÃO</t>
  </si>
  <si>
    <r>
      <t xml:space="preserve">Janela veneziana em aço laminado a frio com adição de cobre, com 3 folhas, medindo 1,20 x 1,20m, com postigo para vidro, </t>
    </r>
    <r>
      <rPr>
        <b/>
        <sz val="10"/>
        <color indexed="8"/>
        <rFont val="Times New Roman"/>
        <family val="1"/>
      </rPr>
      <t xml:space="preserve">exclusive </t>
    </r>
    <r>
      <rPr>
        <sz val="10"/>
        <color indexed="8"/>
        <rFont val="Times New Roman"/>
        <family val="1"/>
      </rPr>
      <t>vidro. FORNECIMENTO e COLOCAÇÃO</t>
    </r>
  </si>
  <si>
    <r>
      <t xml:space="preserve">Janela veneziana em aço laminado a frio com adição de cobre, com 6 folhas, medindo 1,20 x 2,00m, com postigo para vidro interno, </t>
    </r>
    <r>
      <rPr>
        <b/>
        <sz val="10"/>
        <color indexed="8"/>
        <rFont val="Times New Roman"/>
        <family val="1"/>
      </rPr>
      <t xml:space="preserve">exclusive </t>
    </r>
    <r>
      <rPr>
        <sz val="10"/>
        <color indexed="8"/>
        <rFont val="Times New Roman"/>
        <family val="1"/>
      </rPr>
      <t>vidro. FORNECIMENTO e COLOCAÇÃO</t>
    </r>
  </si>
  <si>
    <r>
      <t xml:space="preserve">Janela veneziana em aço laminado a frio com adição de cobre, com 6 folhas, medindo 1,50 x 1,20m, </t>
    </r>
    <r>
      <rPr>
        <b/>
        <sz val="10"/>
        <color indexed="8"/>
        <rFont val="Times New Roman"/>
        <family val="1"/>
      </rPr>
      <t xml:space="preserve">exclusive </t>
    </r>
    <r>
      <rPr>
        <sz val="10"/>
        <color indexed="8"/>
        <rFont val="Times New Roman"/>
        <family val="1"/>
      </rPr>
      <t>vidro. FORNECIMENTO e COLOCAÇÃO</t>
    </r>
  </si>
  <si>
    <t>Janela em aço laminado a frio com adição de cobre, tipo maxim-ar, medindo 2,00 x 0,60m, composto por 1 módulo de 0,60 x 0,60m, com 1 folha, 1 módulo de 1,40 x 0,60m, com 2 folhas e junção para janela maxim-ar 60cm. FORNECIMENTO e COLOCAÇÃO</t>
  </si>
  <si>
    <r>
      <t xml:space="preserve">Janela veneziana em aço laminado a frio com adição de cobre, medindo 2,00 x 1,00 x 0,14m, 6 folhas, com grade quadriculada, pré-pintada, </t>
    </r>
    <r>
      <rPr>
        <b/>
        <sz val="10"/>
        <color indexed="8"/>
        <rFont val="Times New Roman"/>
        <family val="1"/>
      </rPr>
      <t xml:space="preserve">inclusive </t>
    </r>
    <r>
      <rPr>
        <sz val="10"/>
        <color indexed="8"/>
        <rFont val="Times New Roman"/>
        <family val="1"/>
      </rPr>
      <t>ferragens. FORNECIMENTO e COLOCAÇÃO</t>
    </r>
  </si>
  <si>
    <t>Portas Metálicas Acústicas</t>
  </si>
  <si>
    <r>
      <t xml:space="preserve">Porta metálica acústica, 46db, nas dimensões de 700 x 2100mm, </t>
    </r>
    <r>
      <rPr>
        <b/>
        <sz val="10"/>
        <color indexed="8"/>
        <rFont val="Times New Roman"/>
        <family val="1"/>
      </rPr>
      <t xml:space="preserve">inclusive </t>
    </r>
    <r>
      <rPr>
        <sz val="10"/>
        <color indexed="8"/>
        <rFont val="Times New Roman"/>
        <family val="1"/>
      </rPr>
      <t>fechadura especial com chave, moldura em cantoneira de aço. FORNECIMENTO e COLOCAÇÃO</t>
    </r>
  </si>
  <si>
    <t>Idem item 14.002.0520, nas dimensões de 800 x 2100mm</t>
  </si>
  <si>
    <t>Idem item 14.002.0520, nas dimensões de 900 x 2100mm</t>
  </si>
  <si>
    <t>Idem item 14.002.0520, nas dimensões de 1000 x 2100mm</t>
  </si>
  <si>
    <t>Idem item 14.002.0520, nas dimensões de 1400 x 2100mm</t>
  </si>
  <si>
    <t>Idem item 14.002.0520, nas dimensões de 1600 x 2100mm</t>
  </si>
  <si>
    <t>Idem item 14.002.0520, nas dimensões de 1800 x 2100mm</t>
  </si>
  <si>
    <t>Idem item 14.002.0520, nas dimensões de 2000 x 2100mm</t>
  </si>
  <si>
    <r>
      <t xml:space="preserve">Porta metálica acústica, 56db, nas dimensões de 700 x 2100mm, </t>
    </r>
    <r>
      <rPr>
        <b/>
        <sz val="10"/>
        <color indexed="8"/>
        <rFont val="Times New Roman"/>
        <family val="1"/>
      </rPr>
      <t xml:space="preserve">inclusive </t>
    </r>
    <r>
      <rPr>
        <sz val="10"/>
        <color indexed="8"/>
        <rFont val="Times New Roman"/>
        <family val="1"/>
      </rPr>
      <t>fechadura especial com chave, moldura em cantoneira de aço. FORNECIMENTO e COLOCAÇÃO</t>
    </r>
  </si>
  <si>
    <t>Idem item 14.002.0535, nas dimensões de 800 x 2100mm</t>
  </si>
  <si>
    <t>Idem item 14.002.0535, nas dimensões de 900 x 2100mm</t>
  </si>
  <si>
    <t>Idem item 14.002.0535, nas dimensões de 1000 x 2100mm</t>
  </si>
  <si>
    <t>Idem item 14.002.0535, nas dimensões de 1400 x 2100mm</t>
  </si>
  <si>
    <t>Idem item 14.002.0535, nas dimensões de 1600 x 2100mm</t>
  </si>
  <si>
    <t>Idem item 14.002.0535, nas dimensões de 1800 x 2100mm</t>
  </si>
  <si>
    <t>Idem item 14.002.0535, nas dimensões de 2000 x 2100mm</t>
  </si>
  <si>
    <t>Janelas e Caixilhos Fixos em Alumínio</t>
  </si>
  <si>
    <t>Janela de alumínio anodizado ao natural de correr, duas folhas de correr e bandeira de 0,50m de altura com painéis basculantes, em perfis série 28. FORNECIMENTO e COLOCAÇÃO</t>
  </si>
  <si>
    <t>Idem item 14.003.0016, anodizado em bronze ou preto</t>
  </si>
  <si>
    <t>Janela de alumínio anodizado ao natural de correr, duas folhas fixas e duas de correr e bandeira de 0,50m de altura com 2 painéis fixos e 2 basculantes, em perfis série 28. FORNECIMENTO e COLOCAÇÃO</t>
  </si>
  <si>
    <t>Idem item 14.003.0020, anodizado em bronze ou preto</t>
  </si>
  <si>
    <t>Janela de alumínio anodizado ao natural de correr, com duas folhas de correr, em perfis série 28. FORNECIMENTO e COLOCAÇÃO</t>
  </si>
  <si>
    <t>Idem item 14.003.0025, anodizado em bronze ou preto</t>
  </si>
  <si>
    <t>Janela de alumínio anodizado ao natural de correr, com 2 folhas fixas e 2 folhas de correr, em perfis série 28. FORNECIMENTO e COLOCAÇÃO</t>
  </si>
  <si>
    <t>Idem item 14.003.0028, em bronze ou preto</t>
  </si>
  <si>
    <t>Janela de alumínio anodizado ao natural, tipo projetante, com painel projetante, provida de haste de comando, em perfis série 28.  FORNECIMENTO e COLOCAÇÃO</t>
  </si>
  <si>
    <t>Idem item 14.003.0050, anodizado em bronze ou preto</t>
  </si>
  <si>
    <t>Janela de alumínio anodizado ao natural, tipo pivotante, com painel pivotante vertical, em perfis série 28. FORNECIMENTO e COLOCAÇÃO</t>
  </si>
  <si>
    <t>Idem item 14.003.0061, anodizado em bronze ou preto</t>
  </si>
  <si>
    <t>Janela basculante de alumínio anodizado ao natural, com 1 ordem e báscula inferior fixa, em perfis série 28. FORNECIMENTO e COLOCAÇÃO</t>
  </si>
  <si>
    <t>Idem item 14.003.0070, anodizado em bronze ou preto</t>
  </si>
  <si>
    <t>Janela basculante de alumínio anodizado ao natural, com 2 ordens sendo a inferior fixa, em perfis série 28. FORNECIMENTO e COLOCAÇÃO</t>
  </si>
  <si>
    <t>Idem item 14.003.0076, anodizado em bronze ou preto</t>
  </si>
  <si>
    <t>Janela de correr de alumínio anodizado ao natural fosco, em perfis série 28, com 8 folhas de 120cm de altura, bandeira de 40cm, parte fixa 20cm, conforme projeto nº 6006/EMOP. FORNECIMENTO e COLOCAÇÃO</t>
  </si>
  <si>
    <t>Idem item 14.003.0121, anodizado em bronze ou preto</t>
  </si>
  <si>
    <t>Janela de alumínio anodizado ao natural fosco, tipo maxim-ar, em perfis série 28, com 90cm de altura, em 4 módulos, com parte inferior fixa, conforme projeto nº 6007/EMOP. FORNECIMENTO e COLOCAÇÃO</t>
  </si>
  <si>
    <t>Idem item 14.003.0130, anodizado em bronze ou preto</t>
  </si>
  <si>
    <t>Janela de alumínio anodizado ao natural fosco, tipo maxim-ar, em perfis série 28, com 50cm de altura, em 4 módulos, conforme projeto nº 6008/EMOP. FORNECIMENTO e COLOCAÇÃO</t>
  </si>
  <si>
    <t>Idem item 14.003.0145, anodizado em bronze ou preto</t>
  </si>
  <si>
    <t>Janela de alumínio anodizado ao natural, tipo maxim-ar, com um painel deslizante projetante, provida de haste de comando, em perfis série 28.  FORNECIMENTO e COLOCAÇÃO</t>
  </si>
  <si>
    <t>Idem item 14.003.0148, anodizado em bronze ou preto</t>
  </si>
  <si>
    <t>Janela de alumínio anodizado fosco, tipo maxim-ar, em perfis série 25, de 80 x 50cm, conforme projeto nº 6009/EMOP. FORNECIMENTO e COLOCAÇÃO</t>
  </si>
  <si>
    <t>Idem item 14.003.0151, anodizado em bronze ou preto</t>
  </si>
  <si>
    <r>
      <t>Janela de alumínio anodizado fosco, tipo guilhotina, para vidro (</t>
    </r>
    <r>
      <rPr>
        <b/>
        <sz val="10"/>
        <color indexed="8"/>
        <rFont val="Times New Roman"/>
        <family val="1"/>
      </rPr>
      <t>exclusive</t>
    </r>
    <r>
      <rPr>
        <sz val="10"/>
        <color indexed="8"/>
        <rFont val="Times New Roman"/>
        <family val="1"/>
      </rPr>
      <t xml:space="preserve"> este) </t>
    </r>
    <r>
      <rPr>
        <b/>
        <sz val="10"/>
        <color indexed="8"/>
        <rFont val="Times New Roman"/>
        <family val="1"/>
      </rPr>
      <t>inclusive</t>
    </r>
    <r>
      <rPr>
        <sz val="10"/>
        <color indexed="8"/>
        <rFont val="Times New Roman"/>
        <family val="1"/>
      </rPr>
      <t xml:space="preserve"> borboletas, em perfis série 25. FORNECIMENTO e COLOCAÇÃO</t>
    </r>
  </si>
  <si>
    <t>Idem item 14.003.0153, anodizado em bronze ou preto</t>
  </si>
  <si>
    <t>Idem item 14.003.0153, sendo guilhotina em veneziana</t>
  </si>
  <si>
    <t>Idem item 14.003.0156, anodizado em bronze ou preto</t>
  </si>
  <si>
    <t>Janela fixa em alumínio anodizado, perfil extrudado, série especial, com espessura mínima de camada anódica de 20 micra, na cor preta, tipo veneziana, com ferragens e gaxetas de primeira qualidade. FORNECIMENTO e COLOCAÇÃO</t>
  </si>
  <si>
    <r>
      <t xml:space="preserve">Idem item 14.003.0158, tipo maxim-ar, </t>
    </r>
    <r>
      <rPr>
        <b/>
        <sz val="10"/>
        <color indexed="8"/>
        <rFont val="Times New Roman"/>
        <family val="1"/>
      </rPr>
      <t>exclusive</t>
    </r>
    <r>
      <rPr>
        <sz val="10"/>
        <color indexed="8"/>
        <rFont val="Times New Roman"/>
        <family val="1"/>
      </rPr>
      <t xml:space="preserve"> vidro</t>
    </r>
  </si>
  <si>
    <t>Caixilho fixo de alumínio anodizado ao natural, série 28, em veneziana. FORNECIMENTO e COLOCAÇÃO</t>
  </si>
  <si>
    <t>Idem item 14.003.0160, anodizado em bronze ou preto</t>
  </si>
  <si>
    <t>Idem item 14.003.0160, para vidro</t>
  </si>
  <si>
    <t>Idem item 14.003.0163, anodizado em bronze ou preto</t>
  </si>
  <si>
    <t>Portas em Alumínio</t>
  </si>
  <si>
    <r>
      <t xml:space="preserve">Porta de alumínio anodizado ao natural, tendo um contrapinázio dividindo a esquadria em dois vazios para vidro, em perfis série 25, </t>
    </r>
    <r>
      <rPr>
        <b/>
        <sz val="10"/>
        <color indexed="8"/>
        <rFont val="Times New Roman"/>
        <family val="1"/>
      </rPr>
      <t>exclusive</t>
    </r>
    <r>
      <rPr>
        <sz val="10"/>
        <color indexed="8"/>
        <rFont val="Times New Roman"/>
        <family val="1"/>
      </rPr>
      <t xml:space="preserve"> fechaduras.  FORNECIMENTO e COLOCAÇÃO</t>
    </r>
  </si>
  <si>
    <t>Idem item 14.003.0200, anodizado em bronze ou preto</t>
  </si>
  <si>
    <r>
      <t xml:space="preserve">Porta de alumínio anodizado ao natural, em 2 folhas de abrir, tendo um contrapinázio dividindo a esquadria em dois vazios para vidro, em perfis série 25, </t>
    </r>
    <r>
      <rPr>
        <b/>
        <sz val="10"/>
        <color indexed="8"/>
        <rFont val="Times New Roman"/>
        <family val="1"/>
      </rPr>
      <t xml:space="preserve">exclusive </t>
    </r>
    <r>
      <rPr>
        <sz val="10"/>
        <color indexed="8"/>
        <rFont val="Times New Roman"/>
        <family val="1"/>
      </rPr>
      <t>fechadura. FORNECIMENTO e COLOCAÇÃO</t>
    </r>
  </si>
  <si>
    <t>Idem item 14.003.0205, anodizado em bronze ou preto</t>
  </si>
  <si>
    <r>
      <t xml:space="preserve">Porta de alumínio anodizado ao natural, de correr, com 2 folhas, tendo um contrapinázio dividindo a esquadria em dois vazios para vidro, em perfís série 25, </t>
    </r>
    <r>
      <rPr>
        <b/>
        <sz val="10"/>
        <color indexed="8"/>
        <rFont val="Times New Roman"/>
        <family val="1"/>
      </rPr>
      <t xml:space="preserve">exclusive </t>
    </r>
    <r>
      <rPr>
        <sz val="10"/>
        <color indexed="8"/>
        <rFont val="Times New Roman"/>
        <family val="1"/>
      </rPr>
      <t>fechadura. FORNECIMENTO e COLOCAÇÃO</t>
    </r>
  </si>
  <si>
    <t>Idem item 14.003.0210, anodizado em bronze ou preto</t>
  </si>
  <si>
    <r>
      <t xml:space="preserve">Porta de alumínio anodizado ao natural de correr, em perfís série 30, com contramarco, conforme projeto nº 6010/EMOP, </t>
    </r>
    <r>
      <rPr>
        <b/>
        <sz val="10"/>
        <color indexed="8"/>
        <rFont val="Times New Roman"/>
        <family val="1"/>
      </rPr>
      <t>exclusive</t>
    </r>
    <r>
      <rPr>
        <sz val="10"/>
        <color indexed="8"/>
        <rFont val="Times New Roman"/>
        <family val="1"/>
      </rPr>
      <t xml:space="preserve"> fechadura. FORNECIMENTO e COLOCAÇÃO</t>
    </r>
  </si>
  <si>
    <t>Idem item 14.003.0220, anodizado em bronze ou preto</t>
  </si>
  <si>
    <r>
      <t xml:space="preserve">Porta de alumínio anodizado ao natural, perfil série 25, em veneziana, </t>
    </r>
    <r>
      <rPr>
        <b/>
        <sz val="10"/>
        <color indexed="8"/>
        <rFont val="Times New Roman"/>
        <family val="1"/>
      </rPr>
      <t xml:space="preserve">exclusive </t>
    </r>
    <r>
      <rPr>
        <sz val="10"/>
        <color indexed="8"/>
        <rFont val="Times New Roman"/>
        <family val="1"/>
      </rPr>
      <t>fechadura. FORNECIMENTO e COLOCAÇÃO</t>
    </r>
  </si>
  <si>
    <t>Idem item 14.003.0225, anodizado em bronze ou preto</t>
  </si>
  <si>
    <r>
      <t xml:space="preserve">Porta de alumínio anodizado ao natural, perfil série 25, em lambri horizontal, </t>
    </r>
    <r>
      <rPr>
        <b/>
        <sz val="10"/>
        <color indexed="8"/>
        <rFont val="Times New Roman"/>
        <family val="1"/>
      </rPr>
      <t xml:space="preserve">exclusive </t>
    </r>
    <r>
      <rPr>
        <sz val="10"/>
        <color indexed="8"/>
        <rFont val="Times New Roman"/>
        <family val="1"/>
      </rPr>
      <t>fechadura. FORNECIMENTO e COLOCAÇÃO</t>
    </r>
  </si>
  <si>
    <t>Idem item 14.003.0230, anodizado em bronze ou preto</t>
  </si>
  <si>
    <t>Visor e Suporte de Ar Condicionado e Guichê de Alumínio</t>
  </si>
  <si>
    <t>Visor de alumínio anodizado fosco, série 25, com vidro liso, transparente, 4mm de espessura, dimensões 80 x 40cm. FORNECIMENTO e COLOCAÇÃO</t>
  </si>
  <si>
    <t>Suporte em alumínio para ar condicionado de 1 a 2HP, em cantoneira de alumínio de 1/8” x 1.1/4”. FORNECIMENTO e COLOCAÇÃO</t>
  </si>
  <si>
    <t>Guichê em alumínio, tipo guilhotina, com 1,00 x 1,00m. FORNECIMENTO e COLOCAÇÃO</t>
  </si>
  <si>
    <t>Proteção de Arestas de Paredes e Bate-Maca em Alumínio</t>
  </si>
  <si>
    <t>Proteção de arestas de parede em cantoneira de alumínio de 1.1/2” x 1/8”, fixada com parafusos de ferro cromado e buchas de plástico. FORNECIMENTO e COLOCAÇÃO</t>
  </si>
  <si>
    <t>Idem item 14.003.0250, sendo 1/2" x 1/8”</t>
  </si>
  <si>
    <t>Idem item 14.003.0250, sendo 3/4" x 1/8”</t>
  </si>
  <si>
    <t>Proteção para portas, em chapa de alumínio fixada por rebites. FORNECIMENTO e COLOCAÇÃO</t>
  </si>
  <si>
    <t>Grade Tubular em Alumínio Anodizado em Preto com Portão</t>
  </si>
  <si>
    <r>
      <t xml:space="preserve">Grade tubular em alumínio anodizado preto, com tubos de 2” na posição vertical, com espaçamento entre estes tubos de aproximadamente 10cm e tubos de 3” na posição horizontal para fixação dos tubos verticais. Montantes de sustentação vertical e travessão horizontal sobre toda a extensão da grade em tubos de 4”, </t>
    </r>
    <r>
      <rPr>
        <b/>
        <sz val="10"/>
        <color indexed="8"/>
        <rFont val="Times New Roman"/>
        <family val="1"/>
      </rPr>
      <t xml:space="preserve">exclusive </t>
    </r>
    <r>
      <rPr>
        <sz val="10"/>
        <color indexed="8"/>
        <rFont val="Times New Roman"/>
        <family val="1"/>
      </rPr>
      <t>fechadura. FORNECIMENTO e COLOCAÇÃO</t>
    </r>
  </si>
  <si>
    <t>Vidros para Esquadrias</t>
  </si>
  <si>
    <t>Vidro plano transparente comum, com 3mm de espessura. FORNECIMENTO e COLOCAÇÃO</t>
  </si>
  <si>
    <t>Idem item 14.004.0010, de 4mm</t>
  </si>
  <si>
    <t>Idem item 14.004.0010, de 5mm</t>
  </si>
  <si>
    <t>Idem item 14.004.0010, de 6mm</t>
  </si>
  <si>
    <t>Idem item 14.004.0010, de 10mm</t>
  </si>
  <si>
    <t>Vidro fantasia, com 4mm de espessura, do tipo martelado, ártico, ou lixa. FORNECIMENTO e COLOCAÇÃO</t>
  </si>
  <si>
    <t>Idem item 14.004.0040, sendo o vidro do tipo canelado</t>
  </si>
  <si>
    <t>Vidro aramado, com 7mm de espessura. FORNECIMENTO e COLOCAÇÃO</t>
  </si>
  <si>
    <t>Idem item 14.004.0046, com 6mm de espessura</t>
  </si>
  <si>
    <t>Vidro jateado, com 4mm de espessura. FORNECIMENTO e COLOCAÇÃO</t>
  </si>
  <si>
    <t>Vidro liso transparente, tipo fumê, com 6mm de espessura. FORNECIMENTO e COLOCAÇÃO</t>
  </si>
  <si>
    <t>Vidro colorido, tipo fumê, com 4mm de espessura. FORNECIMENTO e COLOCAÇÃO</t>
  </si>
  <si>
    <t>Vidro laminado incolor, com 10mm de espessura, com película PVB, resistente a alto impacto e antivandalismo. FORNECIMENTO e COLOCAÇÃO</t>
  </si>
  <si>
    <t>Vidro laminado, com espessura de 6mm. FORNECIMENTO e COLOCAÇÃO</t>
  </si>
  <si>
    <t>Vidro laminado, com espessura de 10mm. FORNECIMENTO e COLOCAÇÃO</t>
  </si>
  <si>
    <t>Espelho</t>
  </si>
  <si>
    <t>Espelho de cristal, com 4mm de espessura, com moldura de madeira. FORNECIMENTO e COLOCAÇÃO</t>
  </si>
  <si>
    <t>Vidros Temperados</t>
  </si>
  <si>
    <r>
      <t xml:space="preserve">Vidro temperado incolor, com 10mm de espessura, para portas ou painéis fixos, </t>
    </r>
    <r>
      <rPr>
        <b/>
        <sz val="10"/>
        <color indexed="8"/>
        <rFont val="Times New Roman"/>
        <family val="1"/>
      </rPr>
      <t>exclusive</t>
    </r>
    <r>
      <rPr>
        <sz val="10"/>
        <color indexed="8"/>
        <rFont val="Times New Roman"/>
        <family val="1"/>
      </rPr>
      <t xml:space="preserve"> ferragens.  FORNECIMENTO e COLOCAÇÃO</t>
    </r>
  </si>
  <si>
    <t>Vidro temperado, incolor, com 6mm de espessura, encaixilhado em madeira, alumínio ou ferro. FORNECIMENTO e COLOCAÇÃO</t>
  </si>
  <si>
    <t>Vidro Plumbífero</t>
  </si>
  <si>
    <r>
      <t xml:space="preserve">Vidro plumbífero com espessura máxima de 8mm, para uso em salas radiológicas à prova de raio-x, nas dimensões de 0,30 x 0,30m, </t>
    </r>
    <r>
      <rPr>
        <b/>
        <sz val="10"/>
        <color indexed="8"/>
        <rFont val="Times New Roman"/>
        <family val="1"/>
      </rPr>
      <t xml:space="preserve">inclusive </t>
    </r>
    <r>
      <rPr>
        <sz val="10"/>
        <color indexed="8"/>
        <rFont val="Times New Roman"/>
        <family val="1"/>
      </rPr>
      <t>caixilho. FORNECIMENTO e COLOCAÇÃO</t>
    </r>
  </si>
  <si>
    <r>
      <t xml:space="preserve">Vidro plumbífero com espessura máxima de 8mm, para uso em salas radiológicas à prova de raio-x, nas dimensões de 0,60 x 0,60m, </t>
    </r>
    <r>
      <rPr>
        <b/>
        <sz val="10"/>
        <color indexed="8"/>
        <rFont val="Times New Roman"/>
        <family val="1"/>
      </rPr>
      <t>inclusive</t>
    </r>
    <r>
      <rPr>
        <sz val="10"/>
        <color indexed="8"/>
        <rFont val="Times New Roman"/>
        <family val="1"/>
      </rPr>
      <t xml:space="preserve"> caixilho. FORNECIMENTO e COLOCAÇÃO</t>
    </r>
  </si>
  <si>
    <r>
      <t xml:space="preserve">Vidro plumbífero com espessura máxima de 8mm, para uso em salas radiológicas à prova de raio-x, nas dimensões de 1,20 x 0,70m, </t>
    </r>
    <r>
      <rPr>
        <b/>
        <sz val="10"/>
        <color indexed="8"/>
        <rFont val="Times New Roman"/>
        <family val="1"/>
      </rPr>
      <t>inclusive</t>
    </r>
    <r>
      <rPr>
        <sz val="10"/>
        <color indexed="8"/>
        <rFont val="Times New Roman"/>
        <family val="1"/>
      </rPr>
      <t xml:space="preserve"> caixilho. FORNECIMENTO e COLOCAÇÃO</t>
    </r>
  </si>
  <si>
    <t>Película Refletiva</t>
  </si>
  <si>
    <t>Película de segurança e controle solar com 15% de transmissão luminosa, 60% de reflexão de luz visível, 12% de transmissão de energia solar, 55% de reflexão de energia solar, 33% de absorção de energia solar, 5% de transmissão de raios ultravioleta e 70% de energia total refletida. FORNECIMENTO e COLOCAÇÃO</t>
  </si>
  <si>
    <t>Placas de Policarbonato</t>
  </si>
  <si>
    <t>Placa de policarbonato em cristal compacto, em placas de 2,44 x 1,22 x 0,004m. FORNECIMENTO e COLOCAÇÃO</t>
  </si>
  <si>
    <t>Placa de policarbonato em cristal compacto, em placas de 2,44 x 1,22 x 0,006m. FORNECIMENTO e COLOCAÇÃO</t>
  </si>
  <si>
    <t>Placa de policarbonato em cristal compacto, em placas de 2,44 x 1,22 x 0,008m. FORNECIMENTO e COLOCAÇÃO</t>
  </si>
  <si>
    <t>Placa de policarbonato em cristal compacto, em placas de 2,44 x 1,22 x 0,01m. FORNECIMENTO e COLOCAÇÃO</t>
  </si>
  <si>
    <t>Portas de Madeira (Compensada e Maciça)</t>
  </si>
  <si>
    <r>
      <t xml:space="preserve">Porta de madeira de lei em compensado, de 100 x 210 x 3cm, folheada nas 2 faces, aduela de 13 x 3cm e alizares de 5 x 2cm, </t>
    </r>
    <r>
      <rPr>
        <b/>
        <sz val="10"/>
        <color indexed="8"/>
        <rFont val="Times New Roman"/>
        <family val="1"/>
      </rPr>
      <t>exclusive</t>
    </r>
    <r>
      <rPr>
        <sz val="10"/>
        <color indexed="8"/>
        <rFont val="Times New Roman"/>
        <family val="1"/>
      </rPr>
      <t xml:space="preserve"> ferragens. FORNECIMENTO e COLOCAÇÃO</t>
    </r>
  </si>
  <si>
    <t>Idem item 14.006.0005, de 90cm</t>
  </si>
  <si>
    <t>Idem item 14.006.0005, de 80cm</t>
  </si>
  <si>
    <t>Idem item 14.006.0005, de 70cm</t>
  </si>
  <si>
    <t>Idem item 14.006.0005, de 60cm</t>
  </si>
  <si>
    <r>
      <t xml:space="preserve">Porta de madeira de lei, com uma almofada rebaixada de 80 x 210 x 3cm,aduela de 13 x 3cm e alizares de 5 x 2cm,  </t>
    </r>
    <r>
      <rPr>
        <b/>
        <sz val="10"/>
        <color indexed="8"/>
        <rFont val="Times New Roman"/>
        <family val="1"/>
      </rPr>
      <t>exclusive</t>
    </r>
    <r>
      <rPr>
        <sz val="10"/>
        <color indexed="8"/>
        <rFont val="Times New Roman"/>
        <family val="1"/>
      </rPr>
      <t xml:space="preserve"> ferragens. FORNECIMENTO e COLOCAÇÃO</t>
    </r>
  </si>
  <si>
    <t>Idem item 14.006.0030, de 70cm</t>
  </si>
  <si>
    <t>Idem item 14.006.0030, de 60cm</t>
  </si>
  <si>
    <r>
      <t xml:space="preserve">Porta de madeira de lei, externa, almofadada, de 80 x 210cm, com marco de 7 x 3,5cm, </t>
    </r>
    <r>
      <rPr>
        <b/>
        <sz val="10"/>
        <color indexed="8"/>
        <rFont val="Times New Roman"/>
        <family val="1"/>
      </rPr>
      <t>exclusive</t>
    </r>
    <r>
      <rPr>
        <sz val="10"/>
        <color indexed="8"/>
        <rFont val="Times New Roman"/>
        <family val="1"/>
      </rPr>
      <t xml:space="preserve"> ferragens.  FORNECIMENTO e COLOCAÇÃO</t>
    </r>
  </si>
  <si>
    <t>Idem item 14.006.0037, de 70cm</t>
  </si>
  <si>
    <r>
      <t xml:space="preserve">Porta de madeira de lei, com painel de veneziana de 80 x 210 x 3cm,aduela de 13 x 3cm e alizares de 5 x 2cm, </t>
    </r>
    <r>
      <rPr>
        <b/>
        <sz val="10"/>
        <color indexed="8"/>
        <rFont val="Times New Roman"/>
        <family val="1"/>
      </rPr>
      <t>exclusive</t>
    </r>
    <r>
      <rPr>
        <sz val="10"/>
        <color indexed="8"/>
        <rFont val="Times New Roman"/>
        <family val="1"/>
      </rPr>
      <t xml:space="preserve"> ferragens. FORNECIMENTO e COLOCAÇÃO</t>
    </r>
  </si>
  <si>
    <t>Idem item 14.006.0050, de 70cm</t>
  </si>
  <si>
    <t>Idem item 14.006.0050, de 60cm</t>
  </si>
  <si>
    <r>
      <t xml:space="preserve">Porta de madeira de lei, maçica, com almofada, para entrada de sanitário, uma folha, de abrir, de 60 x 210 x 3cm e marco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</si>
  <si>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maciça, com 5 almofadas, de 80 x 210 x 3,5cm, marco de 7 x 3cm e alizares 5 x 2cm em uma face, </t>
    </r>
    <r>
      <rPr>
        <b/>
        <sz val="10"/>
        <color indexed="8"/>
        <rFont val="Times New Roman"/>
        <family val="1"/>
      </rPr>
      <t>exclusive</t>
    </r>
    <r>
      <rPr>
        <sz val="10"/>
        <color indexed="8"/>
        <rFont val="Times New Roman"/>
        <family val="1"/>
      </rPr>
      <t xml:space="preserve"> ferragens. FORNECIMENTO e COLOCAÇÃO</t>
    </r>
  </si>
  <si>
    <t>Idem item 14.006.0078, de 70cm</t>
  </si>
  <si>
    <t>Idem item 14.006.0078, de 60cm</t>
  </si>
  <si>
    <r>
      <t xml:space="preserve">Porta de madeira de lei em compensado, de 60 x 180 x 3cm, folheada nas 2 faces e marco de 7 x 3cm, </t>
    </r>
    <r>
      <rPr>
        <b/>
        <sz val="10"/>
        <color indexed="8"/>
        <rFont val="Times New Roman"/>
        <family val="1"/>
      </rPr>
      <t>exclusive</t>
    </r>
    <r>
      <rPr>
        <sz val="10"/>
        <color indexed="8"/>
        <rFont val="Times New Roman"/>
        <family val="1"/>
      </rPr>
      <t xml:space="preserve"> ferragens. FORNECIMENTO e COLOCAÇÃO</t>
    </r>
  </si>
  <si>
    <t>Idem item 14.006.0088, de 150cm</t>
  </si>
  <si>
    <r>
      <t xml:space="preserve">Porta de madeira de lei, maciça, de frisos (mexicana) de 80 x 210 x 3,5cm, aduela de 13 x 3cm e alizares de 5 x 2cm, </t>
    </r>
    <r>
      <rPr>
        <b/>
        <sz val="10"/>
        <color indexed="8"/>
        <rFont val="Times New Roman"/>
        <family val="1"/>
      </rPr>
      <t xml:space="preserve">exclusive </t>
    </r>
    <r>
      <rPr>
        <sz val="10"/>
        <color indexed="8"/>
        <rFont val="Times New Roman"/>
        <family val="1"/>
      </rPr>
      <t>ferragens. FORNECIMENTO e COLOCAÇÃO</t>
    </r>
  </si>
  <si>
    <t>Idem item 14.006.0091, de 70cm</t>
  </si>
  <si>
    <r>
      <t xml:space="preserve">Porta de madeira de lei, maciça, de frisos (mexicana) de 80 x 210 x 3,5cm, aduela de 13 x 3cm e contramarco de 11 x 2cm, conforme projeto tipo nº 6063/EMOP, </t>
    </r>
    <r>
      <rPr>
        <b/>
        <sz val="10"/>
        <color indexed="8"/>
        <rFont val="Times New Roman"/>
        <family val="1"/>
      </rPr>
      <t>exclusive</t>
    </r>
    <r>
      <rPr>
        <sz val="10"/>
        <color indexed="8"/>
        <rFont val="Times New Roman"/>
        <family val="1"/>
      </rPr>
      <t xml:space="preserve"> ferragens. FORNECIMENTO e COLOCAÇÃO</t>
    </r>
  </si>
  <si>
    <t>Idem item 14.006.0093, de 70cm</t>
  </si>
  <si>
    <t>Idem item 14.006.0093, de 60cm</t>
  </si>
  <si>
    <t>Idem item 14.006.0093, de 120cm, em 2 folhas</t>
  </si>
  <si>
    <t>Idem item 14.006.0093, de 140cm, em 2 folhas</t>
  </si>
  <si>
    <t>Idem item 14.006.0093, de 160cm, em 2 folhas e bandeiras de 60cm</t>
  </si>
  <si>
    <r>
      <t xml:space="preserve">Idem item 14.006.0093, de 80 x 160cm, </t>
    </r>
    <r>
      <rPr>
        <b/>
        <sz val="10"/>
        <color indexed="8"/>
        <rFont val="Times New Roman"/>
        <family val="1"/>
      </rPr>
      <t>exclusive</t>
    </r>
    <r>
      <rPr>
        <sz val="10"/>
        <color indexed="8"/>
        <rFont val="Times New Roman"/>
        <family val="1"/>
      </rPr>
      <t xml:space="preserve"> ferragens, aduela e contramarco</t>
    </r>
  </si>
  <si>
    <r>
      <t xml:space="preserve">Idem item 14.006.0093, de 55 x 160cm, </t>
    </r>
    <r>
      <rPr>
        <b/>
        <sz val="10"/>
        <color indexed="8"/>
        <rFont val="Times New Roman"/>
        <family val="1"/>
      </rPr>
      <t>exclusive</t>
    </r>
    <r>
      <rPr>
        <sz val="10"/>
        <color indexed="8"/>
        <rFont val="Times New Roman"/>
        <family val="1"/>
      </rPr>
      <t xml:space="preserve"> ferragens, aduela e contramarco</t>
    </r>
  </si>
  <si>
    <r>
      <t xml:space="preserve">Porta de madeira de lei, vazada para vidro, de 80 x 210 x 3cm, com pinázios de 3cm e cordões de 1 x 1cm, </t>
    </r>
    <r>
      <rPr>
        <b/>
        <sz val="10"/>
        <color indexed="8"/>
        <rFont val="Times New Roman"/>
        <family val="1"/>
      </rPr>
      <t>exclusive</t>
    </r>
    <r>
      <rPr>
        <sz val="10"/>
        <color indexed="8"/>
        <rFont val="Times New Roman"/>
        <family val="1"/>
      </rPr>
      <t xml:space="preserve"> ferragens. FORNECIMENTO e COLOCAÇÃO</t>
    </r>
  </si>
  <si>
    <t>Idem item 14.006.0105, de 70cm</t>
  </si>
  <si>
    <t>Idem item 14.006.0105, de 60cm</t>
  </si>
  <si>
    <r>
      <t xml:space="preserve">Porta de madeira de lei, com painel de veneziana de 120 x 210 x 3cm, em 2 folhas, marco de 7 x 3cm e alizares 5 x 2cm, </t>
    </r>
    <r>
      <rPr>
        <b/>
        <sz val="10"/>
        <color indexed="8"/>
        <rFont val="Times New Roman"/>
        <family val="1"/>
      </rPr>
      <t xml:space="preserve">exclusive </t>
    </r>
    <r>
      <rPr>
        <sz val="10"/>
        <color indexed="8"/>
        <rFont val="Times New Roman"/>
        <family val="1"/>
      </rPr>
      <t>ferragens. FORNECIMENTO e COLOCAÇÃO</t>
    </r>
  </si>
  <si>
    <r>
      <t xml:space="preserve">Porta de madeira de lei, com painel de veneziana de 120 x 210 x 3cm, em 2 folhas, marco de 7 x 3cm, </t>
    </r>
    <r>
      <rPr>
        <b/>
        <sz val="10"/>
        <color indexed="8"/>
        <rFont val="Times New Roman"/>
        <family val="1"/>
      </rPr>
      <t>exclusive</t>
    </r>
    <r>
      <rPr>
        <sz val="10"/>
        <color indexed="8"/>
        <rFont val="Times New Roman"/>
        <family val="1"/>
      </rPr>
      <t xml:space="preserve"> ferragens e alizares. FORNECIMENTO e COLOCAÇÃO</t>
    </r>
  </si>
  <si>
    <r>
      <t xml:space="preserve">Porta de madeira de lei, com painel de veneziana para PC de300 x 200 x 3cm, em 4 folhas, marco de 7 x 3cm, </t>
    </r>
    <r>
      <rPr>
        <b/>
        <sz val="10"/>
        <color indexed="8"/>
        <rFont val="Times New Roman"/>
        <family val="1"/>
      </rPr>
      <t xml:space="preserve">exclusive </t>
    </r>
    <r>
      <rPr>
        <sz val="10"/>
        <color indexed="8"/>
        <rFont val="Times New Roman"/>
        <family val="1"/>
      </rPr>
      <t>ferragens.  FORNECIMENTO e COLOCAÇÃO</t>
    </r>
  </si>
  <si>
    <r>
      <t xml:space="preserve">Porta de madeira de lei, com painel de veneziana para PC de 300 x 200 x 3cm, em 4 folhas, marcos simples e duplos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</si>
  <si>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com painel de veneziana, para medidores de gás de 176 x 140cm, em 3 folhas, marco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</si>
  <si>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com painel de veneziana de 70 x 100 x 3cm, em 1 folha, de abrir, marco simples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</si>
  <si>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em compensado, de 120 x 210 x 3cm, em 2 folhas, aduela de 13 x 3cm e alizares 5 x 2cm, </t>
    </r>
    <r>
      <rPr>
        <b/>
        <sz val="10"/>
        <color indexed="8"/>
        <rFont val="Times New Roman"/>
        <family val="1"/>
      </rPr>
      <t>exclusive</t>
    </r>
    <r>
      <rPr>
        <sz val="10"/>
        <color indexed="8"/>
        <rFont val="Times New Roman"/>
        <family val="1"/>
      </rPr>
      <t xml:space="preserve"> ferragens. FORNECIMENTO e COLOCAÇÃO</t>
    </r>
  </si>
  <si>
    <t>Idem item 14.006.0150, de 140cm</t>
  </si>
  <si>
    <t>Idem item 14.006.0150, de 150cm</t>
  </si>
  <si>
    <t>Idem item 14.006.0150, de 160cm</t>
  </si>
  <si>
    <r>
      <t xml:space="preserve">Porta de madeira de lei, maciça, de frisos de 80 x 210 x 3,5cm, marco de 7 x 3cm e alizares 5 x 2cm em uma face, </t>
    </r>
    <r>
      <rPr>
        <b/>
        <sz val="10"/>
        <color indexed="8"/>
        <rFont val="Times New Roman"/>
        <family val="1"/>
      </rPr>
      <t xml:space="preserve">exclusive </t>
    </r>
    <r>
      <rPr>
        <sz val="10"/>
        <color indexed="8"/>
        <rFont val="Times New Roman"/>
        <family val="1"/>
      </rPr>
      <t>ferragens. FORNECIMENTO e COLOCAÇÃO</t>
    </r>
  </si>
  <si>
    <r>
      <t xml:space="preserve">Porta de madeira de lei em compensado, de 80 x 210 x 3cm, aduela de 13 x 3cm e alizares 5 x 2cm, complementada por bandeira fixa de 40cm de altura, </t>
    </r>
    <r>
      <rPr>
        <b/>
        <sz val="10"/>
        <color indexed="8"/>
        <rFont val="Times New Roman"/>
        <family val="1"/>
      </rPr>
      <t>exclusive</t>
    </r>
    <r>
      <rPr>
        <sz val="10"/>
        <color indexed="8"/>
        <rFont val="Times New Roman"/>
        <family val="1"/>
      </rPr>
      <t xml:space="preserve"> ferragens.  FORNECIMENTO e COLOCAÇÃO</t>
    </r>
  </si>
  <si>
    <r>
      <t xml:space="preserve">Porta de madeira de lei em compensado, de correr, de 80 x 210 x 3cm, pendurada em roldanas, correndo dentro de trilho oco, guiada por canaleta embutida no piso com marco de 7 x 3cm, </t>
    </r>
    <r>
      <rPr>
        <b/>
        <sz val="10"/>
        <color indexed="8"/>
        <rFont val="Times New Roman"/>
        <family val="1"/>
      </rPr>
      <t>exclusive</t>
    </r>
    <r>
      <rPr>
        <sz val="10"/>
        <color indexed="8"/>
        <rFont val="Times New Roman"/>
        <family val="1"/>
      </rPr>
      <t xml:space="preserve"> ferragens. FORNECIMENTO e COLOCAÇÃO</t>
    </r>
  </si>
  <si>
    <r>
      <t xml:space="preserve">Idem item 14.006.0220, de 2 folhas, </t>
    </r>
    <r>
      <rPr>
        <b/>
        <sz val="10"/>
        <color indexed="8"/>
        <rFont val="Times New Roman"/>
        <family val="1"/>
      </rPr>
      <t>exclusive</t>
    </r>
    <r>
      <rPr>
        <sz val="10"/>
        <color indexed="8"/>
        <rFont val="Times New Roman"/>
        <family val="1"/>
      </rPr>
      <t xml:space="preserve"> marco</t>
    </r>
  </si>
  <si>
    <t>Porta para  Sala de Aula – Detalhe CDRF</t>
  </si>
  <si>
    <r>
      <t xml:space="preserve">Porta de madeira de lei em compensado, de 70 x 210 x 3cm, com visor em policarbonato translúcido de 4mm , medindo 1,10 x 0,20m,  mola “fecha-porta”, puxadores verticais metálicos de 40cm, aduela 13 x 3cm e alizares 5 x 2cm, faixas protetoras em material vinílico com 50cm de altura na parte inferior, conforme desenho CDRF S/Nº. (Coordenação de Obras da Rede Física da Secretaria de Estado de Educação), </t>
    </r>
    <r>
      <rPr>
        <b/>
        <sz val="10"/>
        <color indexed="8"/>
        <rFont val="Times New Roman"/>
        <family val="1"/>
      </rPr>
      <t>exclusive</t>
    </r>
    <r>
      <rPr>
        <sz val="10"/>
        <color indexed="8"/>
        <rFont val="Times New Roman"/>
        <family val="1"/>
      </rPr>
      <t xml:space="preserve"> pintura e ferragens. FORNECIMENTO e COLOCAÇÃO</t>
    </r>
  </si>
  <si>
    <t>Idem item 14.006.0232, de 80cm</t>
  </si>
  <si>
    <t>Idem item 14.006.0232, de 90cm</t>
  </si>
  <si>
    <t>Porta em Chapas de Fibra de Madeira Prensada</t>
  </si>
  <si>
    <r>
      <t xml:space="preserve">Porta em chapas duras de fibra de madeira prensada, nas duas faces, contendo miolo maciço de madeira aglomerada e requadro em madeira natural. Acabamento base para pintura, medindo 80 x 210cm, </t>
    </r>
    <r>
      <rPr>
        <b/>
        <sz val="10"/>
        <color indexed="8"/>
        <rFont val="Times New Roman"/>
        <family val="1"/>
      </rPr>
      <t>exclusive</t>
    </r>
    <r>
      <rPr>
        <sz val="10"/>
        <color indexed="8"/>
        <rFont val="Times New Roman"/>
        <family val="1"/>
      </rPr>
      <t xml:space="preserve"> ferragens. FORNECIMENTO e COLOCAÇÃO</t>
    </r>
  </si>
  <si>
    <t>Idem item 14.006.0235, medindo 70cm</t>
  </si>
  <si>
    <t xml:space="preserve">Idem item 14.006.0235, medindo 60cm </t>
  </si>
  <si>
    <t>Portinholas em Madeira</t>
  </si>
  <si>
    <r>
      <t xml:space="preserve">Portinhola de madeira de lei em compensado de 20mm, para fechamento de quadros de luz ou armários, </t>
    </r>
    <r>
      <rPr>
        <b/>
        <sz val="10"/>
        <color indexed="8"/>
        <rFont val="Times New Roman"/>
        <family val="1"/>
      </rPr>
      <t>inclusive</t>
    </r>
    <r>
      <rPr>
        <sz val="10"/>
        <color indexed="8"/>
        <rFont val="Times New Roman"/>
        <family val="1"/>
      </rPr>
      <t xml:space="preserve"> guarnição, </t>
    </r>
    <r>
      <rPr>
        <b/>
        <sz val="10"/>
        <color indexed="8"/>
        <rFont val="Times New Roman"/>
        <family val="1"/>
      </rPr>
      <t>exclusive</t>
    </r>
    <r>
      <rPr>
        <sz val="10"/>
        <color indexed="8"/>
        <rFont val="Times New Roman"/>
        <family val="1"/>
      </rPr>
      <t xml:space="preserve"> ferragens. FORNECIMENTO e COLOCAÇÃO</t>
    </r>
  </si>
  <si>
    <t>Portinhola de madeira de lei, maciça, de 80 x 20cm, em 2 folhas de correr em trilhos de alumínio, conforme projeto nº 6011/EMOP. FORNECIMENTO e COLOCAÇÃO</t>
  </si>
  <si>
    <t>Portão em Madeira</t>
  </si>
  <si>
    <r>
      <t xml:space="preserve">Portão de tábuas de madeira de 1ª, sobre armação triangulada e marco, em madeira de lei, </t>
    </r>
    <r>
      <rPr>
        <b/>
        <sz val="10"/>
        <color indexed="8"/>
        <rFont val="Times New Roman"/>
        <family val="1"/>
      </rPr>
      <t>exclusive</t>
    </r>
    <r>
      <rPr>
        <sz val="10"/>
        <color indexed="8"/>
        <rFont val="Times New Roman"/>
        <family val="1"/>
      </rPr>
      <t xml:space="preserve"> ferragens. FORNECIMENTO e COLOCAÇÃO</t>
    </r>
  </si>
  <si>
    <t>Janelas de Madeira</t>
  </si>
  <si>
    <r>
      <t xml:space="preserve">Janela de madeira de lei, guilhotina de 150 x 150 x 3,5cm, em 2 folhas, com caixilho para vidro e marco duplo, com caixas para contrapesos, </t>
    </r>
    <r>
      <rPr>
        <b/>
        <sz val="10"/>
        <color indexed="8"/>
        <rFont val="Times New Roman"/>
        <family val="1"/>
      </rPr>
      <t>exclusive</t>
    </r>
    <r>
      <rPr>
        <sz val="10"/>
        <color indexed="8"/>
        <rFont val="Times New Roman"/>
        <family val="1"/>
      </rPr>
      <t xml:space="preserve"> ferragens. FORNECIMENTO e COLOCAÇÃO</t>
    </r>
  </si>
  <si>
    <r>
      <t xml:space="preserve">Janela de madeira de lei, guilhotina de 100 x 150 x 3cm, em 2 folhas, marco duplo com caixilho para vidro, presos em borboletas, </t>
    </r>
    <r>
      <rPr>
        <b/>
        <sz val="10"/>
        <color indexed="8"/>
        <rFont val="Times New Roman"/>
        <family val="1"/>
      </rPr>
      <t>exclusive</t>
    </r>
    <r>
      <rPr>
        <sz val="10"/>
        <color indexed="8"/>
        <rFont val="Times New Roman"/>
        <family val="1"/>
      </rPr>
      <t xml:space="preserve"> ferragens. FORNECIMENTO e COLOCAÇÃO</t>
    </r>
  </si>
  <si>
    <t>Idem item 14.006.0265, de 120cm</t>
  </si>
  <si>
    <t>Idem item 14.006.0265, de 150cm</t>
  </si>
  <si>
    <r>
      <t xml:space="preserve">Janela de madeira de lei, de abrir, de 120 x 150 x 3cm, tipo VVP (veneziana, vidro e postigo) em 2 folhas e marco de 7 x 3cm, </t>
    </r>
    <r>
      <rPr>
        <b/>
        <sz val="10"/>
        <color indexed="8"/>
        <rFont val="Times New Roman"/>
        <family val="1"/>
      </rPr>
      <t>exclusive</t>
    </r>
    <r>
      <rPr>
        <sz val="10"/>
        <color indexed="8"/>
        <rFont val="Times New Roman"/>
        <family val="1"/>
      </rPr>
      <t xml:space="preserve"> ferragens. FORNECIMENTO e COLOCAÇÃO</t>
    </r>
  </si>
  <si>
    <t>Idem item 14.006.0285, de 100 x 100 x 3cm</t>
  </si>
  <si>
    <r>
      <t xml:space="preserve">Janela de madeira de lei, em veneziana, de 230 x 80cm, com 2 folhas de correr, </t>
    </r>
    <r>
      <rPr>
        <b/>
        <sz val="10"/>
        <color indexed="8"/>
        <rFont val="Times New Roman"/>
        <family val="1"/>
      </rPr>
      <t xml:space="preserve">exclusive </t>
    </r>
    <r>
      <rPr>
        <sz val="10"/>
        <color indexed="8"/>
        <rFont val="Times New Roman"/>
        <family val="1"/>
      </rPr>
      <t>ferragens. FORNECIMENTO e COLOCAÇÃO</t>
    </r>
  </si>
  <si>
    <r>
      <t xml:space="preserve">Janela de madeira de lei, de correr, de 150 x 150 x 3,5cm, em 2 folhas, para vidro, com bandeira em caixilho de vidro, </t>
    </r>
    <r>
      <rPr>
        <b/>
        <sz val="10"/>
        <color indexed="8"/>
        <rFont val="Times New Roman"/>
        <family val="1"/>
      </rPr>
      <t>exclusive</t>
    </r>
    <r>
      <rPr>
        <sz val="10"/>
        <color indexed="8"/>
        <rFont val="Times New Roman"/>
        <family val="1"/>
      </rPr>
      <t xml:space="preserve"> ferragens.  FORNECIMENTO e COLOCAÇÃO</t>
    </r>
  </si>
  <si>
    <t>Idem item 14.006.0290, de 200 x 150 x 3,5cm, de 4 folhas, sendo 2 de correr</t>
  </si>
  <si>
    <r>
      <t xml:space="preserve">Janela de madeira de lei, de 300 x 200cm, tipo caixilho para vidro, bandeira em veneziana, com 2 folhas de correr, </t>
    </r>
    <r>
      <rPr>
        <b/>
        <sz val="10"/>
        <color indexed="8"/>
        <rFont val="Times New Roman"/>
        <family val="1"/>
      </rPr>
      <t>exclusive</t>
    </r>
    <r>
      <rPr>
        <sz val="10"/>
        <color indexed="8"/>
        <rFont val="Times New Roman"/>
        <family val="1"/>
      </rPr>
      <t xml:space="preserve"> ferragens. FORNECIMENTO e COLOCAÇÃO</t>
    </r>
  </si>
  <si>
    <r>
      <t xml:space="preserve">Janela de madeira de lei, de correr, de 2 folhas, de 110 x 120cm, </t>
    </r>
    <r>
      <rPr>
        <b/>
        <sz val="10"/>
        <color indexed="8"/>
        <rFont val="Times New Roman"/>
        <family val="1"/>
      </rPr>
      <t>inclusive</t>
    </r>
    <r>
      <rPr>
        <sz val="10"/>
        <color indexed="8"/>
        <rFont val="Times New Roman"/>
        <family val="1"/>
      </rPr>
      <t xml:space="preserve"> guarnição, </t>
    </r>
    <r>
      <rPr>
        <b/>
        <sz val="10"/>
        <color indexed="8"/>
        <rFont val="Times New Roman"/>
        <family val="1"/>
      </rPr>
      <t>exclusive</t>
    </r>
    <r>
      <rPr>
        <sz val="10"/>
        <color indexed="8"/>
        <rFont val="Times New Roman"/>
        <family val="1"/>
      </rPr>
      <t xml:space="preserve"> ferragens. FORNECIMENTO e COLOCAÇÃO</t>
    </r>
  </si>
  <si>
    <t>Idem item 14.006.0297, de 110 x 140cm</t>
  </si>
  <si>
    <r>
      <t xml:space="preserve">Janela de madeira de lei, de correr, de 4 folhas, de 160 x 120cm, </t>
    </r>
    <r>
      <rPr>
        <b/>
        <sz val="10"/>
        <color indexed="8"/>
        <rFont val="Times New Roman"/>
        <family val="1"/>
      </rPr>
      <t>inclusive</t>
    </r>
    <r>
      <rPr>
        <sz val="10"/>
        <color indexed="8"/>
        <rFont val="Times New Roman"/>
        <family val="1"/>
      </rPr>
      <t xml:space="preserve"> guarnição, </t>
    </r>
    <r>
      <rPr>
        <b/>
        <sz val="10"/>
        <color indexed="8"/>
        <rFont val="Times New Roman"/>
        <family val="1"/>
      </rPr>
      <t>exclusive</t>
    </r>
    <r>
      <rPr>
        <sz val="10"/>
        <color indexed="8"/>
        <rFont val="Times New Roman"/>
        <family val="1"/>
      </rPr>
      <t xml:space="preserve"> ferragens. FORNECIMENTO e COLOCAÇÃO</t>
    </r>
  </si>
  <si>
    <t>Idem item 14.006.0301, de 210 x 140cm</t>
  </si>
  <si>
    <r>
      <t xml:space="preserve">Janela de madeira de lei, basculante, de 0,80 x 1,45m, com 3 folhas, </t>
    </r>
    <r>
      <rPr>
        <b/>
        <sz val="10"/>
        <color indexed="8"/>
        <rFont val="Times New Roman"/>
        <family val="1"/>
      </rPr>
      <t xml:space="preserve">exclusive </t>
    </r>
    <r>
      <rPr>
        <sz val="10"/>
        <color indexed="8"/>
        <rFont val="Times New Roman"/>
        <family val="1"/>
      </rPr>
      <t>ferragens. FORNECIMENTO e COLOCAÇÃO</t>
    </r>
  </si>
  <si>
    <t>Esquadria de madeira de lei, folha fixa em veneziana, de 0,90 x 0,30m. FORNECIMENTO e COLOCAÇÃO</t>
  </si>
  <si>
    <t>Grade, Guarda-Corpo e Estrado em Madeira</t>
  </si>
  <si>
    <t>Guarda-corpo de madeira de lei, aparelhada, na altura útil de 1,00m, engastado 5cm no concreto, intercalado por montantes de 7,5cm x 11,25cm/3” x 4 1/2”, com espaçamento de 1,00m, formando módulos "X", para contraventamento, com peças de 3,75cm x 7,5cm / 1.1/2” x 3”. FORNECIMENTO e COLOCAÇÃO</t>
  </si>
  <si>
    <t>Grade de ripas de madeira de lei, cruzadas, montadas e fixadas sobre peças de 5 x 5cm, formando quadros de 60 x 60cm. FORNECIMENTO e COLOCAÇÃO</t>
  </si>
  <si>
    <t>Estrado de madeira de lei, formado por ripas com intervalos de 2,5cm, e apoiadas em travessas de 4cm, espaçadas de 10cm, fixadas com parafusos de latão de 1.1/2”. FORNECIMENTO e COLOCAÇÃO</t>
  </si>
  <si>
    <t>Quadro de Aula e Mural em Madeira</t>
  </si>
  <si>
    <t>Vide outros quadros de aula nos itens 14.008.0090 a 14.008.0093</t>
  </si>
  <si>
    <r>
      <t xml:space="preserve">Quadro de madeira de lei, para colocação de aparelho de ar condicionado de 1 a 2HP, </t>
    </r>
    <r>
      <rPr>
        <b/>
        <sz val="10"/>
        <color indexed="8"/>
        <rFont val="Times New Roman"/>
        <family val="1"/>
      </rPr>
      <t>inclusive</t>
    </r>
    <r>
      <rPr>
        <sz val="10"/>
        <color indexed="8"/>
        <rFont val="Times New Roman"/>
        <family val="1"/>
      </rPr>
      <t xml:space="preserve"> alizar. FORNECIMENTO e COLOCAÇÃO</t>
    </r>
  </si>
  <si>
    <r>
      <t xml:space="preserve">Quadro mural em compensado de cedro 10mm, </t>
    </r>
    <r>
      <rPr>
        <b/>
        <sz val="10"/>
        <color indexed="8"/>
        <rFont val="Times New Roman"/>
        <family val="1"/>
      </rPr>
      <t xml:space="preserve">inclusive </t>
    </r>
    <r>
      <rPr>
        <sz val="10"/>
        <color indexed="8"/>
        <rFont val="Times New Roman"/>
        <family val="1"/>
      </rPr>
      <t>moldura do mesmo material. FORNECIMENTO e COLOCAÇÃO</t>
    </r>
  </si>
  <si>
    <t>Quadro de aula em argamassa, empregando-se corante verde, com moldura e porta-giz de madeira. FORNECIMENTO e COLOCAÇÃO</t>
  </si>
  <si>
    <t>Quadro mural de celulose prensada com flanelógrafo, medindo 504 x 123cm, moldura de madeira envernizada, conforme projeto nº 6012/EMOP. FORNECIMENTO e COLOCAÇÃO</t>
  </si>
  <si>
    <t>Balcão de Madeira</t>
  </si>
  <si>
    <r>
      <t xml:space="preserve">Balcão de atendimento de madeira de lei, vão de 130 x 105cm, com porta de frisos de madeira, em 2 folhas, com uma prateleira, conforme projeto nº 6013/EMOP, </t>
    </r>
    <r>
      <rPr>
        <b/>
        <sz val="10"/>
        <color indexed="8"/>
        <rFont val="Times New Roman"/>
        <family val="1"/>
      </rPr>
      <t>exclusive</t>
    </r>
    <r>
      <rPr>
        <sz val="10"/>
        <color indexed="8"/>
        <rFont val="Times New Roman"/>
        <family val="1"/>
      </rPr>
      <t xml:space="preserve"> ferragens e soco de concreto e alvenaria. FORNECIMENTO e COLOCAÇÃO</t>
    </r>
  </si>
  <si>
    <t>Balcão basculável em compensado naval de 10mm, com acabamento em chapa laminada, 1,50 x 0,30m. FORNECIMENTO e COLOCAÇÃO</t>
  </si>
  <si>
    <t>Prateleira de Madeira</t>
  </si>
  <si>
    <t>Prateleira de madeira de lei em compensado de 20mm e 40cm de largura, sobre cantoneiras de ferro. FORNECIMENTO e COLOCAÇÃO</t>
  </si>
  <si>
    <t>Idem item 14.006.0375, com 50cm de largura</t>
  </si>
  <si>
    <t>Idem item 14.006.0375, com 60cm de largura</t>
  </si>
  <si>
    <t>Proteções em Madeira</t>
  </si>
  <si>
    <r>
      <t xml:space="preserve">Proteção tipo bate-cadeira de madeira de lei, 15x2cm, aparelhada em uma face e nos topos, </t>
    </r>
    <r>
      <rPr>
        <b/>
        <sz val="10"/>
        <color indexed="8"/>
        <rFont val="Times New Roman"/>
        <family val="1"/>
      </rPr>
      <t xml:space="preserve">exclusive </t>
    </r>
    <r>
      <rPr>
        <sz val="10"/>
        <color indexed="8"/>
        <rFont val="Times New Roman"/>
        <family val="1"/>
      </rPr>
      <t>pintura. FORNECIMENTO e COLOCAÇÃO</t>
    </r>
  </si>
  <si>
    <r>
      <t xml:space="preserve">Proteção de paredes de sala de aula, de madeira de lei, 20 x 2,5cm, aparelhada em uma face e nos topos, </t>
    </r>
    <r>
      <rPr>
        <b/>
        <sz val="10"/>
        <color indexed="8"/>
        <rFont val="Times New Roman"/>
        <family val="1"/>
      </rPr>
      <t xml:space="preserve">exclusive </t>
    </r>
    <r>
      <rPr>
        <sz val="10"/>
        <color indexed="8"/>
        <rFont val="Times New Roman"/>
        <family val="1"/>
      </rPr>
      <t>pintura. FORNECIMENTO e COLOCAÇÃO</t>
    </r>
  </si>
  <si>
    <t>Friso de madeira de lei, medindo 3 x 1,5cm, boleado.  FORNECIMENTO e COLOCAÇÃO</t>
  </si>
  <si>
    <t>Esquadrias Sob Medida (Fora das Medidas Padrões do Mercado)</t>
  </si>
  <si>
    <t>Vide aduelas e alizares nos itens 14.006.0405 a 14.006.0409 (no final da categoria 14)</t>
  </si>
  <si>
    <r>
      <t xml:space="preserve">Porta de madeira de lei em compensado, folheada nas 2 faces com 3cm de espessura, em madeira de lei, </t>
    </r>
    <r>
      <rPr>
        <b/>
        <sz val="10"/>
        <color indexed="8"/>
        <rFont val="Times New Roman"/>
        <family val="1"/>
      </rPr>
      <t>exclusive</t>
    </r>
    <r>
      <rPr>
        <sz val="10"/>
        <color indexed="8"/>
        <rFont val="Times New Roman"/>
        <family val="1"/>
      </rPr>
      <t xml:space="preserve"> ferragens, aduelas e alizares. FORNECIMENTO e COLOCAÇÃO</t>
    </r>
  </si>
  <si>
    <r>
      <t xml:space="preserve">Porta de madeira de lei, com painel de veneziana, com 3cm de espessura, em </t>
    </r>
    <r>
      <rPr>
        <b/>
        <sz val="10"/>
        <color indexed="8"/>
        <rFont val="Times New Roman"/>
        <family val="1"/>
      </rPr>
      <t xml:space="preserve">exclusive </t>
    </r>
    <r>
      <rPr>
        <sz val="10"/>
        <color indexed="8"/>
        <rFont val="Times New Roman"/>
        <family val="1"/>
      </rPr>
      <t>ferragens, aduelas e alizares. FORNECIMENTO e COLOCAÇÃO</t>
    </r>
  </si>
  <si>
    <r>
      <t xml:space="preserve">Porta de madeira de lei, maciça com até 5 almofadas, com 3,5cm de espessura, em </t>
    </r>
    <r>
      <rPr>
        <b/>
        <sz val="10"/>
        <color indexed="8"/>
        <rFont val="Times New Roman"/>
        <family val="1"/>
      </rPr>
      <t>exclusive</t>
    </r>
    <r>
      <rPr>
        <sz val="10"/>
        <color indexed="8"/>
        <rFont val="Times New Roman"/>
        <family val="1"/>
      </rPr>
      <t xml:space="preserve"> ferragens, marco e alizar. FORNECIMENTO e COLOCAÇÃO</t>
    </r>
  </si>
  <si>
    <r>
      <t xml:space="preserve">Janela de madeira de lei, veneziana de abrir ou correr, com 3cm de espessura, </t>
    </r>
    <r>
      <rPr>
        <b/>
        <sz val="10"/>
        <color indexed="8"/>
        <rFont val="Times New Roman"/>
        <family val="1"/>
      </rPr>
      <t>exclusive</t>
    </r>
    <r>
      <rPr>
        <sz val="10"/>
        <color indexed="8"/>
        <rFont val="Times New Roman"/>
        <family val="1"/>
      </rPr>
      <t xml:space="preserve"> ferragens e guarnição. FORNECIMENTO e COLOCAÇÃO</t>
    </r>
  </si>
  <si>
    <t>Idem item 14.006.0424, para vidro</t>
  </si>
  <si>
    <r>
      <t xml:space="preserve">Caixilho fixo de madeira de lei, veneziana com 3cm de espessura, </t>
    </r>
    <r>
      <rPr>
        <b/>
        <sz val="10"/>
        <color indexed="8"/>
        <rFont val="Times New Roman"/>
        <family val="1"/>
      </rPr>
      <t>exclusive</t>
    </r>
    <r>
      <rPr>
        <sz val="10"/>
        <color indexed="8"/>
        <rFont val="Times New Roman"/>
        <family val="1"/>
      </rPr>
      <t xml:space="preserve"> guarnição. FORNECIMENTO e COLOCAÇÃO</t>
    </r>
  </si>
  <si>
    <t>Idem item 14.006.0428, para vidro</t>
  </si>
  <si>
    <t>Deck em Madeira</t>
  </si>
  <si>
    <t>Deck de madeira de lei, aparelhada, formado por peças de 2 x 10cm, com intervalos de 2,5cm e apoiadas em travessas de madeira serrada 7,5cm x 7,5cm / 3” x 3” e estrutura em toras de madeira com 25cm de diâmetro, tratado, altura útil média de 1,50m, enterrado 1,00m de profundidade. FORNECIMENTO e COLOCAÇÃO</t>
  </si>
  <si>
    <t>Deck de madeira de lei, aparelhada, com assoalho de 20 x 2cm, vigas longitudinais de 7,5 x 15cm, transversais de 10 x 15cm, guarda-corpo composto de peças de 15 x 15cm e 20 x 2,5cm. FORNECIMENTO e COLOCAÇÃO</t>
  </si>
  <si>
    <t>Ferragens para Portas de Entrada de Abrir</t>
  </si>
  <si>
    <t>14.007.0000-0</t>
  </si>
  <si>
    <t>Índice geral para fornecimento de ferragens para esquadria</t>
  </si>
  <si>
    <t>Ferragens para porta de madeira, de 1 folha de abrir, de entrada principal, constando de fornecimento sem colocação (esta incluída no fornecimento e colocação das esquadrias), de:</t>
  </si>
  <si>
    <t>-Fechadura de cilindro central, de latão, acabamento cromado</t>
  </si>
  <si>
    <t>-Maçaneta tipo bola, e espelho circular, de latão, acabamento cromado</t>
  </si>
  <si>
    <t>-3 dobradiças 3” x 3” de aço laminado, com pino (eixo) e bolas de ferro, acabamento cromado</t>
  </si>
  <si>
    <t>-Fechadura de cilindro, de latão cromado</t>
  </si>
  <si>
    <t>-Maçaneta tipo bola, de latão, acabamento cromado</t>
  </si>
  <si>
    <t>-Espelho de latão fundido ou laminado, forma retangular ou semielíptica, acabamento cromado</t>
  </si>
  <si>
    <t>Ferragens para porta de madeira, de 1 folha de abrir, de entrada</t>
  </si>
  <si>
    <t>principal, constando de fornecimento sem colocação (esta incluída no fornecimento e colocação das esquadrias), de:</t>
  </si>
  <si>
    <t>-Fechadura de cilindro de ferro, acabamento cromado</t>
  </si>
  <si>
    <t>-Maçaneta tipo bola em zamak polido e cromado</t>
  </si>
  <si>
    <t>-Espelho retangular em ferro polido, acabamento cromado</t>
  </si>
  <si>
    <t>-3 dobradiças 3” x 3” de ferro galvanizado, com pino e bolas de latão</t>
  </si>
  <si>
    <t>-Fechadura de cilindro de latão cromado, com trava de alta segurança, tetra chave e lingueta de aço</t>
  </si>
  <si>
    <t>-Maçaneta tipo bola, acabamento cromado</t>
  </si>
  <si>
    <t>-Espelho de forma retangular em latão cromado ou em alumínio anodizado</t>
  </si>
  <si>
    <t>-3 dobradiças 3” x 3” em latão cromado, com pinos, bolas e anéis de latão</t>
  </si>
  <si>
    <t>Ferragens para porta de madeira, de 2 folhas de abrir, de entrada principal, constando de fornecimento sem colocação (esta incluída no fornecimento e colocação das esquadrias), de:</t>
  </si>
  <si>
    <t>-Fechadura de cilindro, de latão, monobloco, acabamento cromado</t>
  </si>
  <si>
    <t>-Entrada circular, de latão, acabamento cromado</t>
  </si>
  <si>
    <t>-Roseta circular, de latão, acabamento cromado</t>
  </si>
  <si>
    <t>-Maçaneta tipo alavanca, de latão, acabamento cromado</t>
  </si>
  <si>
    <t>-6 dobradiças 3” x 3” de latão cromado, com pinos, bolas e anéis de latão</t>
  </si>
  <si>
    <t>-2 fechos de embutir, alongados, em latão</t>
  </si>
  <si>
    <t>Ferragens para porta de madeira, de 1 folha de abrir, de entrada de serviço, constando de fornecimento sem colocação (esta incluída no fornecimento e colocação das esquadrias), de:</t>
  </si>
  <si>
    <t>-Fechadura de cilindro ovalado ou circular, de latão, acabamento cromado</t>
  </si>
  <si>
    <t>-3 dobradiças 3” x 2.1/2” de ferro galvanizado, com pino e bolas de latão</t>
  </si>
  <si>
    <t>-Fechadura de cilindro ovalado, trinco reversível, de latão, acabamento cromado</t>
  </si>
  <si>
    <t>-Espelho retangular ou semielíptico, de latão fundido, acabamento cromado</t>
  </si>
  <si>
    <t>Ferragens para porta de madeira, de 1 folha de abrir, externa, constando de fornecimento sem colocação (está incluída no fornecimento e colocação das esquadrias) de:</t>
  </si>
  <si>
    <t>-Fechadura externa tipo oval, acabamento cromado acetinado</t>
  </si>
  <si>
    <t>-Maçaneta tipo bola, de latão, acabamento cromado acetinado</t>
  </si>
  <si>
    <t>-Roseta circular em latão laminado, acabamento cromado acetinado</t>
  </si>
  <si>
    <t>-3 dobradiças 3” x 3” em latão cromado, com pino, bolas e anéis de latão</t>
  </si>
  <si>
    <t>Ferragens para Portas Internas de Abrir</t>
  </si>
  <si>
    <t>Ferragens para portas de madeira, de 1 folha de abrir, internas, sociais ou de serviço, constando de fornecimento sem colocação (esta incluída no fornecimento e colocação das esquadrias), de:</t>
  </si>
  <si>
    <t>-Fechadura tipo gorge, trinco reversível, em latão, acabamento cromado</t>
  </si>
  <si>
    <t>-Entrada e roseta circulares, em latão laminado, acabamento cromado</t>
  </si>
  <si>
    <t>-Maçaneta tipo alavanca, em latão, acabamento cromado</t>
  </si>
  <si>
    <t>-3 dobradiças de ferro galvanizado de 3” x 2.1/2”, com pino e bolas de ferro</t>
  </si>
  <si>
    <t>Ferragens para portas de madeira, de 1 folha de abrir, internas,</t>
  </si>
  <si>
    <t>sociais ou de serviço, constando de fornecimento sem colocação (esta incluída no fornecimento e colocação das esquadrias), de:</t>
  </si>
  <si>
    <t>-Fechadura simples, retangular, de ferro, acabamento cromado</t>
  </si>
  <si>
    <t>-Maçaneta tipo alavanca, em zamak ou latão, acabamento polido e cromado</t>
  </si>
  <si>
    <t>-Espelho retangular ou semielíptico, de ferro ou latão, polido e cromado</t>
  </si>
  <si>
    <t>-3 dobradiças de ferro galvanizado de 3” x 2.1/2”, com pino e bolas de latão</t>
  </si>
  <si>
    <t>Ferragens para portas de madeira, internas, de 2 folhas de abrir, constando de fornecimento sem colocação (esta incluída no fornecimento e colocação das esquadrias), de:</t>
  </si>
  <si>
    <t>-Entrada e roseta, circulares, em latão laminado, acabamento cromado</t>
  </si>
  <si>
    <t>-6 dobradiças de ferro galvanizado de 3” x 2.1/2”, com pino de ferro e bolas de latão</t>
  </si>
  <si>
    <t>-2 fechos de embutir, 40cm, em latão polido</t>
  </si>
  <si>
    <t>Ferragens para portas de madeira, de 1 folha de abrir, internas, de salas e quartos de hospitais, constando de fornecimento sem colocação (esta incluída no fornecimento e colocação das esquadrias), de:</t>
  </si>
  <si>
    <t>-Maçaneta tipo “Alavanca para Braço”, com acabamento em alumínio destacável</t>
  </si>
  <si>
    <t>-Fechadura equipada com cilindro mestrável e chave de segredo</t>
  </si>
  <si>
    <t>-3 dobradiças em latão de 3” x 3.1/2”, acabamento cromado, com pino, bolas e anéis de latão</t>
  </si>
  <si>
    <t>Ferragens para porta de madeira, de 1 folha de abrir, interna, constando de fornecimento sem colocação (esta incluída no fornecimento e colocação das esquadrias) de:</t>
  </si>
  <si>
    <t>-Fechadura simples, retangular acabamento cromado acetinado</t>
  </si>
  <si>
    <t>-Maçaneta tipo alavanca acabamento cromado acetinado</t>
  </si>
  <si>
    <t>-Roseta circular em latão laminado acabamento cromado acetinado</t>
  </si>
  <si>
    <t>Ferragens para Portas de Banheiro</t>
  </si>
  <si>
    <t>Ferragens para porta de madeira, de 1 folha de abrir, para banheiro, constando de fornecimento sem colocação (esta incluída no fornecimento e colocação das esquadrias), de:</t>
  </si>
  <si>
    <t>-Fechadura tipo tranqueta, trinco reversível, em latão, acabamento cromado</t>
  </si>
  <si>
    <t>-Maçaneta tipo alavanca, latão, acabamento cromado</t>
  </si>
  <si>
    <t>-Roseta circular, em latão laminado, acabamento cromado</t>
  </si>
  <si>
    <t>-Tranqueta com trinco acoplado, circular, em latão laminado, acabamento cromado</t>
  </si>
  <si>
    <t>-Entrada circular, em latão, acabamento cromado</t>
  </si>
  <si>
    <t>Ferragens para porta de madeira, de 1 folha de abrir, interna, para banheiro de serviço, constando de fornecimento sem colocação (esta incluída no fornecimento e colocação das esquadrias), de:</t>
  </si>
  <si>
    <t>-Fechadura simples, com chapa-testa, lingueta e cubo em latão, acabamento cromado</t>
  </si>
  <si>
    <t>-Tranqueta circular em latão laminado, trinco acoplado, acabamento cromado</t>
  </si>
  <si>
    <t>Ferragens para porta de madeira, de 1 folha de abrir, para sanitários ou chuveiros coletivos, constando de fornecimento sem colocação (esta incluída no fornecimento e colocação das esquadrias), de:</t>
  </si>
  <si>
    <t>-Fecho de sobrepor, tipo “Livre-Ocupado”, retangular, em zamak ou latão, acabamento cromado</t>
  </si>
  <si>
    <t>-3 dobradiças de ferro galvanizado de 3” x 3”, com pino e bolas de latão</t>
  </si>
  <si>
    <t>-Fechadura simples, retangular, com chapa-testa em ferro, acabamento cromado</t>
  </si>
  <si>
    <t>-Maçaneta tipo alavanca, acabamento cromado</t>
  </si>
  <si>
    <t>-Espelho retangular, acabamento cromado.</t>
  </si>
  <si>
    <t>Ferragens para porta de madeira colocadas em divisórias de mármore, marmorite ou concreto, até 3cm de espessura, constando de fornecimento sem colocação (esta incluída no fornecimento e colocação das esquadrias), de:</t>
  </si>
  <si>
    <t>-2 dobradiças com uma das abas em “U”, em latão, acabamento cromado, para divisórias de mármore</t>
  </si>
  <si>
    <t>-Fecho de sobrepor, tipo “livre-ocupado”, retangular, em zamak ou latão, acabamento cromado</t>
  </si>
  <si>
    <t>-Batente em “U”, em latão, acabamento cromado, para divisórias de mármore</t>
  </si>
  <si>
    <t>Ferragens para Portas de Correr</t>
  </si>
  <si>
    <t>Ferragens para porta de madeira, de correr, de 1 folha, constando de fornecimento sem colocação (esta incluída no fornecimento e colocação das esquadrias), de:</t>
  </si>
  <si>
    <t>-Fechadura com chave bipartida, em latão, acabamento cromado</t>
  </si>
  <si>
    <t>-2,00m de trilho em “U”, de ferro</t>
  </si>
  <si>
    <t>-2 roldanas de ferro</t>
  </si>
  <si>
    <t>-2 guias de latão, tamanho 3/4”, sem cantoneira</t>
  </si>
  <si>
    <t>-2,00m de canaleta de alumínio, tamanho 2,00m x 3/4”</t>
  </si>
  <si>
    <t>-2 conchas, com furo para chave, em latão cromado</t>
  </si>
  <si>
    <t>Ferragens para porta de madeira, de correr, de 2 folhas, constando de fornecimento sem colocação (esta incluída no fornecimento e colocação das esquadrias), de:</t>
  </si>
  <si>
    <t>-4,00m de trilho em “U”, de ferro</t>
  </si>
  <si>
    <t>-4 roldanas de ferro</t>
  </si>
  <si>
    <t>-4 guias de latão, tamanho 3/4”, sem cantoneira</t>
  </si>
  <si>
    <t>-4,00m de canaleta de alumínio, tamanho 2,00m x 3/4”</t>
  </si>
  <si>
    <t>Ferragens para Portas de Divisórias</t>
  </si>
  <si>
    <t>Ferragens para porta de divisórias, de 1 folha, revestidas de madeira ou laminado vinílico, constando de fornecimento sem colocação (esta incluída no fornecimento e colocação da divisória), de:</t>
  </si>
  <si>
    <t>-Fechadura de cilindro central, de latão, acabamento cromado, com maçaneta tipo bola e espelho circular (conjunto), acabamento cromado</t>
  </si>
  <si>
    <t>-1 fecho de embutir em latão polido, acabamento cromado, com 40cm</t>
  </si>
  <si>
    <t>-3 dobradiças de 3” x 2.1/2”, em latão, acabamento cromado, com pino, bolas e anéis de latão</t>
  </si>
  <si>
    <t>Ferragens para porta de divisórias, de 2 folhas, revestidas de madeira ou laminado vinílico, constando de fornecimento sem colocação (esta incluída no fornecimento e colocação da divisória), de:</t>
  </si>
  <si>
    <t>-2 fechos de embutir em latão polido, acabamento cromado, com 40cm cada</t>
  </si>
  <si>
    <t>-6 dobradiças de 3” x 2.1/2”, em latão, acabamento cromado, com pino, bolas e anéis de latão</t>
  </si>
  <si>
    <t>Ferragens para Portas de Barracões</t>
  </si>
  <si>
    <t>Ferragens para porta de madeira de barracão de obra ou casa tipo popular, constando de fornecimento sem colocação (esta incluída no fornecimento e colocação das esquadrias), de:</t>
  </si>
  <si>
    <t>-Fechadura caixão de sobrepor, forma retangular, de 100 x 86 x 38mm, acabamento ferro resinado preto</t>
  </si>
  <si>
    <t>-3 dobradiças de ferro, de 2.1/2” x 2.1/2”, com pino e bolas de latão</t>
  </si>
  <si>
    <t>Ferragens para Portas de Armários</t>
  </si>
  <si>
    <t>Ferragens para porta de madeira de armário, constando de fornecimento sem colocação (esta incluída no fornecimento e colocação das esquadrias), de:</t>
  </si>
  <si>
    <t>-Fechadura para armário em latão, acabamento cromado, com chaves tipo gorge</t>
  </si>
  <si>
    <t>-3 dobradiças, de 2.1/2” x 1.3/8”, em latão, acabamento cromado, com pino e bolas de latão</t>
  </si>
  <si>
    <t>Ferragens para porta de correr de armário em banca, constando de fornecimento sem colocação (esta incluída no fornecimento e colocação do armário em banca), de:</t>
  </si>
  <si>
    <t>-2,00m de trilho de alumínio para rodízios, seção quadrada em torno de 1/4” x 1/4”</t>
  </si>
  <si>
    <t>-4 rodízios em latão ou em zamak</t>
  </si>
  <si>
    <t>-2 conchas em latão cromado, forma retangular, tamanho médio, com a parte central para puxar, arredondada</t>
  </si>
  <si>
    <t>Ferragens para Janelas</t>
  </si>
  <si>
    <t xml:space="preserve">Ferragens para janela de madeira, tipo guilhotina, constando de fornecimento sem colocação (esta incluída no fornecimento e colocação das esquadrias), de: </t>
  </si>
  <si>
    <t>-2 borboletas de latão ou zamak, asas triangulares vazadas, acabamento cromado ou niquelado</t>
  </si>
  <si>
    <t>-4 conchas simples em latão, forma retangular, fundo em baixo relevo e sem furo, acabamento cromado</t>
  </si>
  <si>
    <t xml:space="preserve">Ferragens para janela de madeira, tipo guilhotina de contra peso, constando de fornecimento sem colocação (esta incluída no fornecimento e colocação das esquadrias), de: </t>
  </si>
  <si>
    <t>-4 roldanas de latão, diâmetro de 2”, cada</t>
  </si>
  <si>
    <t>-4,00m de cabo de aço flexível de 1/8”</t>
  </si>
  <si>
    <t>-4 presilhas de latão para cabo de aço</t>
  </si>
  <si>
    <t>-12 parafusos de 1.1/4” com ilhós, em latão niquelado</t>
  </si>
  <si>
    <t>-25kg de contrapesos de ferro fundido</t>
  </si>
  <si>
    <t>-2 fechos de segurança, de embutir, em latão cromado, pistão cilíndrico, botão com cremalheira, espelho elíptico cromado</t>
  </si>
  <si>
    <t>-2 conchas simples, em latão, forma retangular, sem furo e parte central em baixo relevo, acabamento cromado</t>
  </si>
  <si>
    <t>Ferragens para janela de madeira, basculante, constando de fornecimento sem colocação (esta incluída no fornecimento e colocação das esquadrias), de:</t>
  </si>
  <si>
    <t>-2 pares de gonzos de sobrepor, de latão, tipo macho-fêmea</t>
  </si>
  <si>
    <t>-1 comando para basculante com punho de latão niquelado e haste de ferro para pintar</t>
  </si>
  <si>
    <t xml:space="preserve">Ferragens para janela de madeira, de abrir, de 2 folhas, constando de fornecimento sem colocação (esta incluída no fornecimento e colocação das esquadrias), de: </t>
  </si>
  <si>
    <t>-1 cremona, forma retangular lisa, em latão, acabamento cromado, com vara de latão com 1,50m acabamento cromado</t>
  </si>
  <si>
    <t>-2 carrancas em ferro fundido, cabeçote articulado em forma de meia voluta</t>
  </si>
  <si>
    <t>-6 dobradiças de ferro galvanizado, de 2.1/2” x 3”, com pino e bolas de latão</t>
  </si>
  <si>
    <t xml:space="preserve">Ferragens para janela de madeira, de correr, de 2 folhas, constando de fornecimento sem colocação (esta incluída no fornecimento e colocação das esquadrias), de: </t>
  </si>
  <si>
    <t>-4 rodízios de latão com rolamentos (6mm), para trilhos</t>
  </si>
  <si>
    <t>-3,00m de trilho de alumínio, tamanho 3,00m x 1/4” x 1/4”</t>
  </si>
  <si>
    <t>-2 conchas simples em latão, forma retangular, sem furo e parte central em baixo relevo, acabamento cromado</t>
  </si>
  <si>
    <t xml:space="preserve">Ferragens para janela de madeira, de correr, de 4 folhas, correndo 2, constando de fornecimento sem colocação (esta incluída no fornecimento e colocação das esquadrias), de: </t>
  </si>
  <si>
    <t>-4 rodízios de latão com rolamento (6mm), para trilhos</t>
  </si>
  <si>
    <t>-6,00m de trilho de alumínio, tamanho 3,00m x 1/4” x 1/4”</t>
  </si>
  <si>
    <t>-1 puxador de punho, tubular, em latão cromado</t>
  </si>
  <si>
    <t xml:space="preserve">Ferragens para janela de madeira de abrir, de 2 folhas, do tipo vidro, veneziana e postigo, constando de fornecimento sem colocação (esta incluída no fornecimento e colocação das esquadrias), de: </t>
  </si>
  <si>
    <t>-6 dobradiças de ferro galvanizado de 2.1/2” x 3”, com pino e bolas de latão</t>
  </si>
  <si>
    <t>-4 dobradiças de ferro galvanizado de 1.3/4” x 2”</t>
  </si>
  <si>
    <t>-2 fechos de fio redondo, de ferro, de 2”, acabamento cromado</t>
  </si>
  <si>
    <t>-1 fecho redondo de ferro, para pintar, com 20cm</t>
  </si>
  <si>
    <t>-1 fecho redondo de ferro, para pintar, com 30cm</t>
  </si>
  <si>
    <t>Ferragens para Vidro Temperado de 10mm</t>
  </si>
  <si>
    <r>
      <t xml:space="preserve">Ferragens para portas(conjunto completo) de 1 folha de vidro temperado de 10mm, constando de fornecimento sem colocação (esta incluída no fornecimento e colocação do vidro), </t>
    </r>
    <r>
      <rPr>
        <b/>
        <sz val="10"/>
        <color indexed="8"/>
        <rFont val="Times New Roman"/>
        <family val="1"/>
      </rPr>
      <t>exclusive</t>
    </r>
    <r>
      <rPr>
        <sz val="10"/>
        <color indexed="8"/>
        <rFont val="Times New Roman"/>
        <family val="1"/>
      </rPr>
      <t xml:space="preserve"> mola hidráulica de piso (vide item 14.007.0190)</t>
    </r>
  </si>
  <si>
    <t>Idem item 14.007.0160, para portas de 1 folha com bandeira</t>
  </si>
  <si>
    <t>Idem item 14.007.0160, para portas de 2 folhas</t>
  </si>
  <si>
    <t>Idem item 14.007.0160, para portas de 2 folhas com bandeira</t>
  </si>
  <si>
    <t>Idem item 14.007.0160, para portas de 2 folhas com bandeira e 2 painéis fixos laterais</t>
  </si>
  <si>
    <t>Mola hidráulica de piso para portas de vidro temperado de 10mm.  FORNECIMENTO</t>
  </si>
  <si>
    <t>Ferragens para painéis fixos de vidro temperado de 10mm (conjunto completo),  constando de fornecimento sem colocação (esta incluída no fornecimento e colocação do vidro)</t>
  </si>
  <si>
    <t>Ferragens para Divisórias de Mármore ou Marmorite</t>
  </si>
  <si>
    <t xml:space="preserve">Ferragens para divisórias de mármore ou marmorite, de sanitários, constando de fornecimento sem colocação (esta incluída no fornecimento e colocação da divisória), de: </t>
  </si>
  <si>
    <t>-4 cantoneiras de alumínio para fixação da placa</t>
  </si>
  <si>
    <t>-12 parafusos de alumínio de 3/4” x 5/16” com rosca</t>
  </si>
  <si>
    <t>Portas Revestidas com Chapa Laminada</t>
  </si>
  <si>
    <r>
      <t xml:space="preserve">Porta de madeira de lei em compensado, de 60 x 210 x 3cm, marco de 7 x 3cm, de seção retangular, a porta como o marco serão revestidos de chapa laminada (composta de celulose prensada em autoclave) de 1mm de espessura, </t>
    </r>
    <r>
      <rPr>
        <b/>
        <sz val="10"/>
        <color indexed="8"/>
        <rFont val="Times New Roman"/>
        <family val="1"/>
      </rPr>
      <t>exclusive</t>
    </r>
    <r>
      <rPr>
        <sz val="10"/>
        <color indexed="8"/>
        <rFont val="Times New Roman"/>
        <family val="1"/>
      </rPr>
      <t xml:space="preserve"> ferragens. FORNECIMENTO e COLOCAÇÃO</t>
    </r>
  </si>
  <si>
    <t>Idem item 14.008.0010, de 70cm</t>
  </si>
  <si>
    <t>Idem item 14.008.0010, de 80cm</t>
  </si>
  <si>
    <t>Idem item 14.008.0010, de 120cm em 2 folhas</t>
  </si>
  <si>
    <t>Idem item 14.008.0010, de 140cm em 2 folhas</t>
  </si>
  <si>
    <t>Idem item 14.008.0010, de 160cm em 2 folhas</t>
  </si>
  <si>
    <r>
      <t xml:space="preserve">Porta de madeira de lei em compensado, de 60 x 180 x 3cm, guarnição lateral de marco 7x 3cm, sendo a folha revestida de chapa laminada (composta de celulose com resina prensada em autoclave) de 1mm de espessura, </t>
    </r>
    <r>
      <rPr>
        <b/>
        <sz val="10"/>
        <color indexed="8"/>
        <rFont val="Times New Roman"/>
        <family val="1"/>
      </rPr>
      <t>exclusive</t>
    </r>
    <r>
      <rPr>
        <sz val="10"/>
        <color indexed="8"/>
        <rFont val="Times New Roman"/>
        <family val="1"/>
      </rPr>
      <t xml:space="preserve"> ferragens. FORNECIMENTO e COLOCAÇÃO</t>
    </r>
  </si>
  <si>
    <t>Porta Radiológica</t>
  </si>
  <si>
    <t>Para Painel blindado (biombos biológicos) ver família 18.018</t>
  </si>
  <si>
    <r>
      <t xml:space="preserve">Porta para centro radiológico, revestida de lençol de chumbo de 2mm, com acabamento em placa de fibra de madeira prensada, revestida de chapa de laminado melamínico, </t>
    </r>
    <r>
      <rPr>
        <b/>
        <sz val="10"/>
        <color indexed="8"/>
        <rFont val="Times New Roman"/>
        <family val="1"/>
      </rPr>
      <t>inclusive</t>
    </r>
    <r>
      <rPr>
        <sz val="10"/>
        <color indexed="8"/>
        <rFont val="Times New Roman"/>
        <family val="1"/>
      </rPr>
      <t xml:space="preserve"> ferragens.  FORNECIMENTO e COLOCAÇÃO</t>
    </r>
  </si>
  <si>
    <t>Idem item 14.008.0050, com 1mm de lençol de chumbo</t>
  </si>
  <si>
    <t>Idem item 14.008.0050, com 0,50mm de lençol de chumbo</t>
  </si>
  <si>
    <t>Porta para Armário em Bancas com Chapa Laminada</t>
  </si>
  <si>
    <r>
      <t xml:space="preserve">Porta de correr (2 folhas) para armário em bancas, medindo 50 x 70cm cada folha, de compensado de cedro de 20mm, revestimento com chapa laminada (composta de celulose com resina prensada em auto clave), em 3 faces, enquadrada em marcos retangulares, 2 x 6cm, revestidos em 2 faces.  Prateleira do mesmo material, com 20mm, com revestimento em 2 faces, medindo 1,20 x 0,35m, apoiada em cantoneiras de ferro, </t>
    </r>
    <r>
      <rPr>
        <b/>
        <sz val="10"/>
        <color indexed="8"/>
        <rFont val="Times New Roman"/>
        <family val="1"/>
      </rPr>
      <t>exclusive</t>
    </r>
    <r>
      <rPr>
        <sz val="10"/>
        <color indexed="8"/>
        <rFont val="Times New Roman"/>
        <family val="1"/>
      </rPr>
      <t xml:space="preserve"> ferragens.  FORNECIMENTO e COLOCAÇÃO</t>
    </r>
  </si>
  <si>
    <t>Prateleiras Revestidas em Chapa Laminada</t>
  </si>
  <si>
    <t>Prateleira de madeira de lei em compensado com espessura de 2cm e largura de 40cm, revestimento com chapa laminada (composta de celulose com resina prensada em autoclave) nas faces e espessura, sobre cantoneiras de chapa de ferro. FORNECIMENTO e COLOCAÇÃO</t>
  </si>
  <si>
    <t>Idem item 14.008.0070, com 50cm de largura</t>
  </si>
  <si>
    <t>Idem item 14.008.0070, com 60cm de largura</t>
  </si>
  <si>
    <t>Quadro de Aula com Chapa Laminada</t>
  </si>
  <si>
    <t>Vide quadro mural nos itens 14.006.0370 e 14.006.0372</t>
  </si>
  <si>
    <t>Quadro de aula, medindo 5,00 x 1,20m, em compensado de cedro de 10mm de espessura, revestimento com chapa laminada (composta de celulose com resina prensada em autoclave), “Verde super quadro escolar”, com moldura de madeira envernizada de 10 x 2,5cm. FORNECIMENTO e COLOCAÇÃO</t>
  </si>
  <si>
    <t>Idem item 14.008.0090, medindo 5,85 x 1,20m</t>
  </si>
  <si>
    <t>Idem item 14.008.0090, medindo 2,00 x 1,20m, em compensado de cedro de 8mm de espessura e o revestimento com chapa de laminado melamínico na cor branca brilhante</t>
  </si>
  <si>
    <t>Mastros Metálicos</t>
  </si>
  <si>
    <t>Mastro metálico em tubo de ferro galvanizado de 3” com altura de 6,00m, equipado com roldana com fixação em prisma de concreto de 30 x 30 x 50cm. FORNECIMENTO e COLOCAÇÃO</t>
  </si>
  <si>
    <t>Idem item 14.010.0010, com 5,50m</t>
  </si>
  <si>
    <t>Perfil de Alumínio (Baguete)</t>
  </si>
  <si>
    <r>
      <t xml:space="preserve">Perfil de alumínio para fixação de vidro (baguete), </t>
    </r>
    <r>
      <rPr>
        <b/>
        <sz val="10"/>
        <color indexed="8"/>
        <rFont val="Times New Roman"/>
        <family val="1"/>
      </rPr>
      <t xml:space="preserve">inclusive </t>
    </r>
    <r>
      <rPr>
        <sz val="10"/>
        <color indexed="8"/>
        <rFont val="Times New Roman"/>
        <family val="1"/>
      </rPr>
      <t>mangueira cristal, diâmetro 3/8”. FORNECIMENTO e COLOCAÇÃO</t>
    </r>
  </si>
  <si>
    <t>Portas de Madeira</t>
  </si>
  <si>
    <r>
      <t xml:space="preserve">Porta de madeira de lei em compensado, de 60 x 210 x 3cm, folheada nas 2 faces, </t>
    </r>
    <r>
      <rPr>
        <b/>
        <sz val="10"/>
        <color indexed="8"/>
        <rFont val="Times New Roman"/>
        <family val="1"/>
      </rPr>
      <t>exclusive</t>
    </r>
    <r>
      <rPr>
        <sz val="10"/>
        <color indexed="8"/>
        <rFont val="Times New Roman"/>
        <family val="1"/>
      </rPr>
      <t xml:space="preserve"> ferragens, aduela e alizares. FORNECIMENTO e COLOCAÇÃO</t>
    </r>
  </si>
  <si>
    <t>Idem item 14.006.0017, de 70cm</t>
  </si>
  <si>
    <t>Idem item 14.006.0017, de 80cm</t>
  </si>
  <si>
    <t>Idem item 14.006.0017, de 90cm</t>
  </si>
  <si>
    <t>Idem item 14.006.0017, de 100cm</t>
  </si>
  <si>
    <r>
      <t xml:space="preserve">Porta de madeira de lei, com uma almofada rebaixada, de 80 x 210 x 3cm, </t>
    </r>
    <r>
      <rPr>
        <b/>
        <sz val="10"/>
        <color indexed="8"/>
        <rFont val="Times New Roman"/>
        <family val="1"/>
      </rPr>
      <t xml:space="preserve">exclusive </t>
    </r>
    <r>
      <rPr>
        <sz val="10"/>
        <color indexed="8"/>
        <rFont val="Times New Roman"/>
        <family val="1"/>
      </rPr>
      <t>ferragens, aduela e alizares. FORNECIMENTO e COLOCAÇÃO</t>
    </r>
  </si>
  <si>
    <t>Idem item 14.006.0039, de 70cm</t>
  </si>
  <si>
    <t>Idem item 14.006.0039, de 60cm</t>
  </si>
  <si>
    <r>
      <t xml:space="preserve">Porta de madeira de lei, com painel de veneziana, de 80 x 210 x 3cm, </t>
    </r>
    <r>
      <rPr>
        <b/>
        <sz val="10"/>
        <color indexed="8"/>
        <rFont val="Times New Roman"/>
        <family val="1"/>
      </rPr>
      <t>exclusive</t>
    </r>
    <r>
      <rPr>
        <sz val="10"/>
        <color indexed="8"/>
        <rFont val="Times New Roman"/>
        <family val="1"/>
      </rPr>
      <t xml:space="preserve"> ferragens, aduela e alizares. FORNECIMENTO e COLOCAÇÃO</t>
    </r>
  </si>
  <si>
    <t>Idem item 14.006.0058, de 70cm</t>
  </si>
  <si>
    <t>Idem item 14.006.0058, de 60cm</t>
  </si>
  <si>
    <r>
      <t xml:space="preserve">Porta de madeira de lei, maciça, com 5 almofadas de 80 x 210 x 3,5cm, </t>
    </r>
    <r>
      <rPr>
        <b/>
        <sz val="10"/>
        <color indexed="8"/>
        <rFont val="Times New Roman"/>
        <family val="1"/>
      </rPr>
      <t>exclusive</t>
    </r>
    <r>
      <rPr>
        <sz val="10"/>
        <color indexed="8"/>
        <rFont val="Times New Roman"/>
        <family val="1"/>
      </rPr>
      <t xml:space="preserve"> ferragens, marcos e alizares. FORNECIMENTO e COLOCAÇÃO</t>
    </r>
  </si>
  <si>
    <t>Idem item 14.006.0082, de 70cm</t>
  </si>
  <si>
    <t>Idem item 14.006.0082, de 60cm</t>
  </si>
  <si>
    <r>
      <t xml:space="preserve">Porta lisa de fibra de madeira prensada, de 80 x 210 x 3,5cm, para acabamento, </t>
    </r>
    <r>
      <rPr>
        <b/>
        <sz val="10"/>
        <color indexed="8"/>
        <rFont val="Times New Roman"/>
        <family val="1"/>
      </rPr>
      <t>exclusive</t>
    </r>
    <r>
      <rPr>
        <sz val="10"/>
        <color indexed="8"/>
        <rFont val="Times New Roman"/>
        <family val="1"/>
      </rPr>
      <t xml:space="preserve"> ferragens, aduela e alizares. FORNECIMENTO e COLOCAÇÃO</t>
    </r>
  </si>
  <si>
    <t>Idem item 14.006.0085, de 70cm</t>
  </si>
  <si>
    <t>Idem item 14.006.0085, de 60cm</t>
  </si>
  <si>
    <t>Aduelas, Marcos e Alizares</t>
  </si>
  <si>
    <t>Aduela de madeira de lei, de 13 x 3cm. FORNECIMENTO e COLOCAÇÃO</t>
  </si>
  <si>
    <t>Aduela de madeira de lei, de 14 x 3cm, com 3,5cm de rebaixo. FORNECIMENTO e COLOCAÇÃO</t>
  </si>
  <si>
    <t>Marco de madeira de lei, de 7 x 3cm. FORNECIMENTO e COLOCAÇÃO</t>
  </si>
  <si>
    <t>Alizar de madeira de lei, de 5 x 2cm. FORNECIMENTO e COLOCAÇÃO</t>
  </si>
  <si>
    <t>Molduras e Porta-Giz</t>
  </si>
  <si>
    <t>Moldura de madeira de lei, envernizada, de 10 x 2,5cm, para quadro de aula, conforme projeto nº 6015/EMOP. FORNECIMENTO e COLOCAÇÃO</t>
  </si>
  <si>
    <t>Porta-giz de madeira de lei, envernizada, de 10 x 2,5cm, para quadro de aula, conforme projeto nº 6016/EMOP. FORNECIMENTO e COLOCAÇÃO</t>
  </si>
  <si>
    <t>Madeiras, Compensados e Prensados</t>
  </si>
  <si>
    <t>Peça de madeira de lei, serrada, de 3” x 3”. FORNECIMENTO</t>
  </si>
  <si>
    <t>Idem item 14.006.0609, de 3” x 4.1/2”</t>
  </si>
  <si>
    <t>Idem item 14.006.0609, de 3” x 6”</t>
  </si>
  <si>
    <t>Compensado de 6mm (chapa de 2,20 x 1,60m). FORNECIMENTO</t>
  </si>
  <si>
    <t>Idem item 14.006.0624, de 10mm</t>
  </si>
  <si>
    <t>Idem item 14.006.0624, de 15mm</t>
  </si>
  <si>
    <t>Idem item 14.006.0624, de 20mm</t>
  </si>
  <si>
    <t>Idem item 14.006.0624, de 25mm</t>
  </si>
  <si>
    <t>Compensado naval de 10mm (chapa de 2,20 x 1,10m). FORNECIMENTO</t>
  </si>
  <si>
    <t>Idem item 14.006.0639, de 15mm</t>
  </si>
  <si>
    <t>Chapa de fibra de madeira de alta densidade em placas de 1220 x 2440mm, com 2,5mm de espessura. FORNECIMENTO</t>
  </si>
  <si>
    <t>14.006.0651-0</t>
  </si>
  <si>
    <t>Chapa de celulose prensada de 1,22 x 2,24m, de 12mm de espessura. FORNECIMENTO</t>
  </si>
  <si>
    <t>Madeira de reflorestamento, em tora, até 6,00m de comprimento, diâmetro de 12cm. FORNECIMENTO</t>
  </si>
  <si>
    <t>Idem item 14.006.0680, até 10,00m de comprimento, diâmetro de 15cm. FORNECIMENTO</t>
  </si>
  <si>
    <t>Idem item 14.006.0680, auto clavada, até 10,00m de comprimento, diâmetro de 15cm</t>
  </si>
  <si>
    <t>Idem item 14.006.0680, até 10,00m de comprimento e diâmetro de 25cm</t>
  </si>
  <si>
    <t>Ferragens para Esquadrias</t>
  </si>
  <si>
    <t>Fechaduras</t>
  </si>
  <si>
    <r>
      <t xml:space="preserve">Ferragens para portas de madeira de entrada principal, constando de fornecimento das peças, </t>
    </r>
    <r>
      <rPr>
        <b/>
        <sz val="10"/>
        <color indexed="8"/>
        <rFont val="Times New Roman"/>
        <family val="1"/>
      </rPr>
      <t>exclusive</t>
    </r>
    <r>
      <rPr>
        <sz val="10"/>
        <color indexed="8"/>
        <rFont val="Times New Roman"/>
        <family val="1"/>
      </rPr>
      <t xml:space="preserve"> dobradiças:</t>
    </r>
  </si>
  <si>
    <t>-Fechadura de cilindro em ferro, acabamento cromado</t>
  </si>
  <si>
    <t>-Espelho retangular em latão, acabamento cromado</t>
  </si>
  <si>
    <t>-Maçaneta tipo alavanca, de zamak polido, acabamento cromado</t>
  </si>
  <si>
    <t>Ferragens para portas de madeira de entrada principal,</t>
  </si>
  <si>
    <r>
      <t xml:space="preserve">constando de fornecimento das peças, </t>
    </r>
    <r>
      <rPr>
        <b/>
        <sz val="10"/>
        <color indexed="8"/>
        <rFont val="Times New Roman"/>
        <family val="1"/>
      </rPr>
      <t>exclusive</t>
    </r>
    <r>
      <rPr>
        <sz val="10"/>
        <color indexed="8"/>
        <rFont val="Times New Roman"/>
        <family val="1"/>
      </rPr>
      <t xml:space="preserve"> dobradiças:</t>
    </r>
  </si>
  <si>
    <t>-Espelho retangular em ferro polido e cromado</t>
  </si>
  <si>
    <t>Fechadura de cilindro, em latão, acabamento cromado, para portas de madeira, de entrada principal. FORNECIMENTO</t>
  </si>
  <si>
    <r>
      <t xml:space="preserve">Ferragens para portas internas de madeira, constando de fornecimento das peças, </t>
    </r>
    <r>
      <rPr>
        <b/>
        <sz val="10"/>
        <color indexed="8"/>
        <rFont val="Times New Roman"/>
        <family val="1"/>
      </rPr>
      <t>exclusive</t>
    </r>
    <r>
      <rPr>
        <sz val="10"/>
        <color indexed="8"/>
        <rFont val="Times New Roman"/>
        <family val="1"/>
      </rPr>
      <t xml:space="preserve"> dobradiças:</t>
    </r>
  </si>
  <si>
    <t>-Fechadura retangular em ferro, acabamento cromado</t>
  </si>
  <si>
    <t>-Maçaneta tipo alavanca em zamak ou latão, acabamento cromado e polido</t>
  </si>
  <si>
    <t>-Espelho retangular ou semielíptico, de ferro ou latão cromado e polido</t>
  </si>
  <si>
    <t>Fechadura para portas internas de madeira, tipo gorge, trinco reversível em latão, acabamento cromado, com maçaneta tipo alavanca, em zamak, acabamento cromado, entrada e roseta circulares, em latão laminado com acabamento cromado. FORNECIMENTO</t>
  </si>
  <si>
    <r>
      <t xml:space="preserve">Ferragens para portas de madeira de banheiro, constando de fornecimento das peças, </t>
    </r>
    <r>
      <rPr>
        <b/>
        <sz val="10"/>
        <color indexed="8"/>
        <rFont val="Times New Roman"/>
        <family val="1"/>
      </rPr>
      <t>exclusive</t>
    </r>
    <r>
      <rPr>
        <sz val="10"/>
        <color indexed="8"/>
        <rFont val="Times New Roman"/>
        <family val="1"/>
      </rPr>
      <t xml:space="preserve"> dobradiças:</t>
    </r>
  </si>
  <si>
    <t>-Fechadura simples retangular, em ferro, acabamento cromado</t>
  </si>
  <si>
    <t>-Espelho retangular com acabamento cromado</t>
  </si>
  <si>
    <t>-Maçaneta tipo alavanca com acabamento cromado</t>
  </si>
  <si>
    <t>Fechadura para portas de madeira de banheiro, constando de fornecimento da peça:</t>
  </si>
  <si>
    <t>-Maçaneta tipo alavanca, em latão, com acabamento cromado</t>
  </si>
  <si>
    <t>-Entrada, roseta e tranqueta circulares, em latão, acabamento cromado</t>
  </si>
  <si>
    <r>
      <t xml:space="preserve">Ferragens para portas de abrir, de ferro ou alumínio, constando de fornecimento das peças, </t>
    </r>
    <r>
      <rPr>
        <b/>
        <sz val="10"/>
        <color indexed="8"/>
        <rFont val="Times New Roman"/>
        <family val="1"/>
      </rPr>
      <t xml:space="preserve">exclusive </t>
    </r>
    <r>
      <rPr>
        <sz val="10"/>
        <color indexed="8"/>
        <rFont val="Times New Roman"/>
        <family val="1"/>
      </rPr>
      <t>dobradiças:</t>
    </r>
  </si>
  <si>
    <t>-Fechadura de cilindro ovalado para montantes estreitos, em latão, acabamento cromado</t>
  </si>
  <si>
    <t>-Espelho retangular, em latão, acabamento cromado ou roseta circular, em latão, acabamento cromado</t>
  </si>
  <si>
    <t>-Maçaneta tipo alavanca, em latão, zamak ou aço zincado, acabamento cromado</t>
  </si>
  <si>
    <t>Fechadura de cilindro para móveis de madeira, de entalhar, reversível, em ferro zincado. FORNECIMENTO</t>
  </si>
  <si>
    <t>Fechadura de cilindro para móveis de madeira, de sobrepor, reversível, em aço niquelado. FORNECIMENTO</t>
  </si>
  <si>
    <t>Fechadura de cilindro para gavetas, 4 pinos com rotação de 360° e duas chaves. FORNECIMENTO</t>
  </si>
  <si>
    <t>Fechadura de cilindro ovalado, de latão, acabamento cromado para portas de correr, de ferro ou alumínio. FORNECIMENTO</t>
  </si>
  <si>
    <t>Fechadura de sobrepor, com cilindro, duas voltas, em ferro resinado preto, para portão.  FORNECIMENTO</t>
  </si>
  <si>
    <t>Fechadura de sobrepor, com cilindro, em latão, acabamento cromado, para portão. FORNECIMENTO</t>
  </si>
  <si>
    <t>Fechadura de cilindro para armários, 4 pinos com rotação de 360° e duas chaves. FORNECIMENTO</t>
  </si>
  <si>
    <t>Dobradiças</t>
  </si>
  <si>
    <t>Dobradiça 3” x 3.1/2”, de latão cromado, com pino, bolas e anéis de latão. FORNECIMENTO</t>
  </si>
  <si>
    <t>Dobradiça tipo piano, em ferro latonado, de 1” x 3,00m.  FORNECIMENTO</t>
  </si>
  <si>
    <t>Dobradiça 3” x 3”, de latão cromado, com pino, bolas e anéis de latão. FORNECIMENTO</t>
  </si>
  <si>
    <t>Dobradiça tipo piano, em latão polido, de 1” x 3,00m.  FORNECIMENTO</t>
  </si>
  <si>
    <t>Dobradiça 3” x 2.1/2”, de latão cromado, com pino, bolas e anéis de latão. FORNECIMENTO</t>
  </si>
  <si>
    <t>Dobradiça copo, tipo alta ou baixa, curva ou reta, furação de 35 ou 26mm, com fecho de metal cromado.  FORNECIMENTO</t>
  </si>
  <si>
    <t>Dobradiça 2.1/2” x 1.3/8”, de latão cromado, com pino e bolas de latão. FORNECIMENTO</t>
  </si>
  <si>
    <t>Dobradiça 4” x 3”, de ferro galvanizado, com pino, bolas e anéis de latão. FORNECIMENTO</t>
  </si>
  <si>
    <t>Dobradiça inferior para porta de vidro temperado de 10mm. FORNECIMENTO</t>
  </si>
  <si>
    <t>Dobradiça 3” x 3”, de ferro galvanizado, com pino de ferro e bolas de latão. FORNECIMENTO</t>
  </si>
  <si>
    <t>Dobradiça superior para porta de vidro temperado de 10mm. FORNECIMENTO</t>
  </si>
  <si>
    <t>Dobradiça 3” x 2.1/2”, de ferro galvanizado, com pino de ferro e bolas de latão.  FORNECIMENTO</t>
  </si>
  <si>
    <t>Dobradiça 1.3/4” x 2”, de ferro galvanizado, com pino de ferro e bolas de latão.  FORNECIMENTO</t>
  </si>
  <si>
    <t>Dobradiça para porta vai-e-vem, de 3”, em latão niquelado e polido. FORNECIMENTO</t>
  </si>
  <si>
    <t>Diversos de Ferragens para Esquadria</t>
  </si>
  <si>
    <r>
      <t xml:space="preserve">Fecho de sobrepor “Livre-Ocupado”, </t>
    </r>
    <r>
      <rPr>
        <b/>
        <sz val="10"/>
        <color indexed="8"/>
        <rFont val="Times New Roman"/>
        <family val="1"/>
      </rPr>
      <t xml:space="preserve">inclusive </t>
    </r>
    <r>
      <rPr>
        <sz val="10"/>
        <color indexed="8"/>
        <rFont val="Times New Roman"/>
        <family val="1"/>
      </rPr>
      <t>targeta com tranca fixa. FORNECIMENTO</t>
    </r>
  </si>
  <si>
    <t>Fecho de embutir de alavanca, em latão cromado, de 40cm de altura. FORNECIMENTO</t>
  </si>
  <si>
    <t>Fecho de embutir de segurança, em latão cromado, pistão cilíndrico, botão com cremalheira, espelho elíptico cromado. FORNECIMENTO</t>
  </si>
  <si>
    <t>Fecho de haste redonda, em ferro, para pintar, com 20cm. FORNECIMENTO</t>
  </si>
  <si>
    <t>Idem item 14.007.0302, de 30cm</t>
  </si>
  <si>
    <t>Fecho de 80mm em ferro niquelado, lingueta central móvel.FORNECIMENTO</t>
  </si>
  <si>
    <t>Visor óptico com lentes, tipo lingueta, acabamento cromado.FORNECIMENTO</t>
  </si>
  <si>
    <t>Cremona em latão cromado, com vara de ferro de 1,50m, acabamento cromado, polido ou pintado.  FORNECIMENTO</t>
  </si>
  <si>
    <t>Carranca para fixação externa de janela de abrir em latão, cabeçote articulado. FORNECIMENTO</t>
  </si>
  <si>
    <t>Mola fecha-porta, aérea, com pinhão e cremalheira, em alumínio, com pintura eletrostática, com potência nº 3 para portas de ferro de 0,90 a 1,00m. FORNECIMENTO</t>
  </si>
  <si>
    <t>Mola fecha-porta, aérea, com pinhão e cremalheira, em alumínio, com pintura eletrostática, com potência nº 2 para portas de madeira ou alumínio até 0,90m. FORNECIMENTO</t>
  </si>
  <si>
    <t>Mola fecha-porta, aérea, com pinhão e cremalheira, em alumínio, com pintura eletrostática, com potência nº 4 para portas corta-fogo acima de 1,00m. FORNECIMENTO</t>
  </si>
  <si>
    <t>Puxador de 12cm, em zamak cromado. FORNECIMENTO</t>
  </si>
  <si>
    <t>Puxador tubular, de punho, em latão cromado. FORNECIMENTO</t>
  </si>
  <si>
    <t>Puxador tubular, em zamak cromado. FORNECIMENTO</t>
  </si>
  <si>
    <t>Puxador horizontal para porta, tipo alça, para pessoas com necessidades específicas, em tubo de aço inoxidável de 1.1/4”, AISI-304, liga 18.8, com 30cm. FORNECIMENTO.</t>
  </si>
  <si>
    <t>Cadeado de 30mm, com dupla trava, disco de segurança antigazua, corpo de latão maciço, cilindro de latão trefilado. FORNECIMENTO</t>
  </si>
  <si>
    <t>Idem item 14.007.0322, de 50mm</t>
  </si>
  <si>
    <t>Cadeado de 30mm adaptado para uso de uma só chave. FORNECIMENTO</t>
  </si>
  <si>
    <t>Porta-cadeado de 4.1/2”, de ferro zincado. FORNECIMENTO</t>
  </si>
  <si>
    <r>
      <t xml:space="preserve">Targetão de ferro galvanizado, de 36cm, com adaptação de haste para duplo funcionamento, fechamento com cadeado, </t>
    </r>
    <r>
      <rPr>
        <b/>
        <sz val="10"/>
        <color indexed="8"/>
        <rFont val="Times New Roman"/>
        <family val="1"/>
      </rPr>
      <t>exclusive</t>
    </r>
    <r>
      <rPr>
        <sz val="10"/>
        <color indexed="8"/>
        <rFont val="Times New Roman"/>
        <family val="1"/>
      </rPr>
      <t xml:space="preserve"> este, conforme projeto nº 6017/EMOP.  FORNECIMENTO e COLOCAÇÃO</t>
    </r>
  </si>
  <si>
    <t>Targeta de fio redondo, de 2”, em ferro cromado. FORNECIMENTO</t>
  </si>
  <si>
    <t>Prendedor de porta, de latão cromado, fixado no piso, haste acionada por pressão da porta ou do pé. FORNECIMENTO</t>
  </si>
  <si>
    <t>Mancal superior para porta de vidro temperado de 10mm. FORNECIMENTO</t>
  </si>
  <si>
    <t>Suporte simples de centro para vidros temperados de 10mm. FORNECIMENTO</t>
  </si>
  <si>
    <t>Suporte duplo horizontal para vidros temperados de 10mm. FORNECIMENTO</t>
  </si>
  <si>
    <t>Fechadura de centro para porta de vidro temperado de 10mm.FORNECIMENTO</t>
  </si>
  <si>
    <t>Contrafechadura de centro para porta de vidro temperado de 10mm. FORNECIMENTO</t>
  </si>
  <si>
    <t>Espelho de fechadura para porta de vidro temperado de 10mm. FORNECIMENTO</t>
  </si>
  <si>
    <t>Suporte tipo “L” para porta de vidro temperado de 10mm.FORNECIMENTO</t>
  </si>
  <si>
    <t>Espelho do trinco de piso para porta de vidro temperado.  FORNECIMENTO</t>
  </si>
  <si>
    <t>Suporte simples de canto para vidro temperado de 10mm.  FORNECIMENTO</t>
  </si>
  <si>
    <t>Puxador de madeira para porta de vidro temperado. FORNECIMENTO</t>
  </si>
  <si>
    <t>Pivô para porta de vidro temperado.  FORNECIMENTO</t>
  </si>
  <si>
    <t>Puxador plástico para porta de armário de madeira, forma semicircular, com 96mm de comprimento, acabamento cromado. FORNECIMENTO e COLOCAÇÃO</t>
  </si>
  <si>
    <t>Puxador plástico para porta de armário de madeira, forma semicircular, com 64mm de comprimento, acabamento cromado. FORNECIMENTO e COLOCAÇÃO</t>
  </si>
  <si>
    <t>Mola de bilha de aço, tamanho 12mm.  FORNECIMENTO</t>
  </si>
  <si>
    <t>Trilho de alumínio para roldanas, em esquadrias de correr, oco, com 3,00m por aproximadamente 30 x 29mm. FORNECIMENTO</t>
  </si>
  <si>
    <t>Mola vai-e-vem com esfera de aço e corpo em latão polido. FORNECIMENTO</t>
  </si>
  <si>
    <t>Comando para janela de ferro, constando de alavanca, biela, guia e hastes. FORNECIMENTO e COLOCAÇÃO</t>
  </si>
  <si>
    <r>
      <t xml:space="preserve">Porta de madeira, lisa, compensado, de 60 x 210 x 3cm, revestida em chapa de laminado melamínico, 1mm de espessura, </t>
    </r>
    <r>
      <rPr>
        <b/>
        <sz val="10"/>
        <color indexed="8"/>
        <rFont val="Times New Roman"/>
        <family val="1"/>
      </rPr>
      <t xml:space="preserve">exclusive </t>
    </r>
    <r>
      <rPr>
        <sz val="10"/>
        <color indexed="8"/>
        <rFont val="Times New Roman"/>
        <family val="1"/>
      </rPr>
      <t>aduela, alizar e ferragens. FORNECIMENTO e COLOCAÇÃO</t>
    </r>
  </si>
  <si>
    <t>Idem item 14.008.0050, de 70 x 210 x 3cm</t>
  </si>
  <si>
    <t>Idem item 14.008.0050, de 80 x 210 x 3cm</t>
  </si>
  <si>
    <t>Colocação de Ferragens (Exclusive Fornecimento)</t>
  </si>
  <si>
    <r>
      <t xml:space="preserve">Colocação de fechadura de embutir, com altura aproximada de 20cm, em madeira, </t>
    </r>
    <r>
      <rPr>
        <b/>
        <sz val="10"/>
        <color indexed="8"/>
        <rFont val="Times New Roman"/>
        <family val="1"/>
      </rPr>
      <t>exclusive</t>
    </r>
    <r>
      <rPr>
        <sz val="10"/>
        <color indexed="8"/>
        <rFont val="Times New Roman"/>
        <family val="1"/>
      </rPr>
      <t xml:space="preserve"> o fornecimento</t>
    </r>
  </si>
  <si>
    <t>Idem item 14.009.0010, com altura de 15cm</t>
  </si>
  <si>
    <t>Idem item 14.009.0010, com altura de 10cm</t>
  </si>
  <si>
    <r>
      <t xml:space="preserve">Substituição de fechadura de embutir, com altura aproximada de 20cm, em madeira, </t>
    </r>
    <r>
      <rPr>
        <b/>
        <sz val="10"/>
        <color indexed="8"/>
        <rFont val="Times New Roman"/>
        <family val="1"/>
      </rPr>
      <t>exclusive</t>
    </r>
    <r>
      <rPr>
        <sz val="10"/>
        <color indexed="8"/>
        <rFont val="Times New Roman"/>
        <family val="1"/>
      </rPr>
      <t xml:space="preserve"> o fornecimento</t>
    </r>
  </si>
  <si>
    <t>Idem item 14.009.0022, com altura aproximada de 15cm</t>
  </si>
  <si>
    <t>Idem item 14.009.0022, com altura aproximada de 10cm</t>
  </si>
  <si>
    <r>
      <t xml:space="preserve">Colocação de uma dobradiça com as dimensões de 3” x 4” ou 3” x 3.1/2”, em madeira, </t>
    </r>
    <r>
      <rPr>
        <b/>
        <sz val="10"/>
        <color indexed="8"/>
        <rFont val="Times New Roman"/>
        <family val="1"/>
      </rPr>
      <t xml:space="preserve">exclusive </t>
    </r>
    <r>
      <rPr>
        <sz val="10"/>
        <color indexed="8"/>
        <rFont val="Times New Roman"/>
        <family val="1"/>
      </rPr>
      <t>o fornecimento</t>
    </r>
  </si>
  <si>
    <t>Idem item 14.009.0040, com as dimensões de 3” x 3” ou 3” x 2.1/2”</t>
  </si>
  <si>
    <t>Idem item 14.009.0040, com as dimensões de 2” x 2.1/2” a 1.1/2” x 2”</t>
  </si>
  <si>
    <r>
      <t xml:space="preserve">Substituição de uma dobradiça com as dimensões de 3” x 4” ou 3” x 3.1/2”, em madeira, </t>
    </r>
    <r>
      <rPr>
        <b/>
        <sz val="10"/>
        <color indexed="8"/>
        <rFont val="Times New Roman"/>
        <family val="1"/>
      </rPr>
      <t>exclusive</t>
    </r>
    <r>
      <rPr>
        <sz val="10"/>
        <color indexed="8"/>
        <rFont val="Times New Roman"/>
        <family val="1"/>
      </rPr>
      <t xml:space="preserve"> o fornecimento</t>
    </r>
  </si>
  <si>
    <t>Idem item 14.009.0052, com as dimensões de 3” x 3” ou 3” x 2.1/2”</t>
  </si>
  <si>
    <t>Idem item 14.009.0052, com as dimensões de 2” x 2.1/2” a 1.1/2” x 2”</t>
  </si>
  <si>
    <r>
      <t xml:space="preserve">Colocação de visor óptico, em madeira, </t>
    </r>
    <r>
      <rPr>
        <b/>
        <sz val="10"/>
        <color indexed="8"/>
        <rFont val="Times New Roman"/>
        <family val="1"/>
      </rPr>
      <t>exclusive</t>
    </r>
    <r>
      <rPr>
        <sz val="10"/>
        <color indexed="8"/>
        <rFont val="Times New Roman"/>
        <family val="1"/>
      </rPr>
      <t xml:space="preserve"> o fornecimento</t>
    </r>
  </si>
  <si>
    <r>
      <t xml:space="preserve">Colocação de fecho de embutir, de 40cm, em madeira, </t>
    </r>
    <r>
      <rPr>
        <b/>
        <sz val="10"/>
        <color indexed="8"/>
        <rFont val="Times New Roman"/>
        <family val="1"/>
      </rPr>
      <t>exclusive</t>
    </r>
    <r>
      <rPr>
        <sz val="10"/>
        <color indexed="8"/>
        <rFont val="Times New Roman"/>
        <family val="1"/>
      </rPr>
      <t xml:space="preserve"> o fornecimento</t>
    </r>
  </si>
  <si>
    <t>Idem item 14.009.0070, de 20cm</t>
  </si>
  <si>
    <r>
      <t xml:space="preserve">Colocação de sistema de roldanas, cabos e contrapesos, em janela guilhotina, </t>
    </r>
    <r>
      <rPr>
        <b/>
        <sz val="10"/>
        <color indexed="8"/>
        <rFont val="Times New Roman"/>
        <family val="1"/>
      </rPr>
      <t>exclusive</t>
    </r>
    <r>
      <rPr>
        <sz val="10"/>
        <color indexed="8"/>
        <rFont val="Times New Roman"/>
        <family val="1"/>
      </rPr>
      <t xml:space="preserve"> o fornecimento</t>
    </r>
  </si>
  <si>
    <r>
      <t xml:space="preserve">Colocação de prendedor de porta, em pisos de madeira, </t>
    </r>
    <r>
      <rPr>
        <b/>
        <sz val="10"/>
        <color indexed="8"/>
        <rFont val="Times New Roman"/>
        <family val="1"/>
      </rPr>
      <t>exclusive</t>
    </r>
    <r>
      <rPr>
        <sz val="10"/>
        <color indexed="8"/>
        <rFont val="Times New Roman"/>
        <family val="1"/>
      </rPr>
      <t xml:space="preserve"> o fornecimento</t>
    </r>
  </si>
  <si>
    <r>
      <t xml:space="preserve">Colocação de fecho de sobrepor, de fio redondo, de 20 ou 30cm, em madeira, </t>
    </r>
    <r>
      <rPr>
        <b/>
        <sz val="10"/>
        <color indexed="8"/>
        <rFont val="Times New Roman"/>
        <family val="1"/>
      </rPr>
      <t>exclusive</t>
    </r>
    <r>
      <rPr>
        <sz val="10"/>
        <color indexed="8"/>
        <rFont val="Times New Roman"/>
        <family val="1"/>
      </rPr>
      <t xml:space="preserve"> o fornecimento</t>
    </r>
  </si>
  <si>
    <t>Idem item 14.009.0090, de 5 ou 10cm</t>
  </si>
  <si>
    <r>
      <t xml:space="preserve">Colocação de mola fecha-porta, em madeira, </t>
    </r>
    <r>
      <rPr>
        <b/>
        <sz val="10"/>
        <color indexed="8"/>
        <rFont val="Times New Roman"/>
        <family val="1"/>
      </rPr>
      <t>exclusive</t>
    </r>
    <r>
      <rPr>
        <sz val="10"/>
        <color indexed="8"/>
        <rFont val="Times New Roman"/>
        <family val="1"/>
      </rPr>
      <t xml:space="preserve"> o fornecimento</t>
    </r>
  </si>
  <si>
    <r>
      <t xml:space="preserve">Colocação de cremona, em madeira, com vara de ferro de 1,50m, </t>
    </r>
    <r>
      <rPr>
        <b/>
        <sz val="10"/>
        <color indexed="8"/>
        <rFont val="Times New Roman"/>
        <family val="1"/>
      </rPr>
      <t>exclusive</t>
    </r>
    <r>
      <rPr>
        <sz val="10"/>
        <color indexed="8"/>
        <rFont val="Times New Roman"/>
        <family val="1"/>
      </rPr>
      <t xml:space="preserve"> o fornecimento</t>
    </r>
  </si>
  <si>
    <r>
      <t xml:space="preserve">Colocação de carranca, fixada na parte externa de janelas de abrir, </t>
    </r>
    <r>
      <rPr>
        <b/>
        <sz val="10"/>
        <color indexed="8"/>
        <rFont val="Times New Roman"/>
        <family val="1"/>
      </rPr>
      <t>exclusive</t>
    </r>
    <r>
      <rPr>
        <sz val="10"/>
        <color indexed="8"/>
        <rFont val="Times New Roman"/>
        <family val="1"/>
      </rPr>
      <t xml:space="preserve"> o fornecimento</t>
    </r>
  </si>
  <si>
    <r>
      <t xml:space="preserve">Colocação de dobradiça, tipo vai-e-vem, em madeira, </t>
    </r>
    <r>
      <rPr>
        <b/>
        <sz val="10"/>
        <color indexed="8"/>
        <rFont val="Times New Roman"/>
        <family val="1"/>
      </rPr>
      <t>exclusive</t>
    </r>
    <r>
      <rPr>
        <sz val="10"/>
        <color indexed="8"/>
        <rFont val="Times New Roman"/>
        <family val="1"/>
      </rPr>
      <t xml:space="preserve"> o fornecimento</t>
    </r>
  </si>
  <si>
    <t>CATEGORIA 15</t>
  </si>
  <si>
    <t>Instalações e</t>
  </si>
  <si>
    <t>15.000.0000-1</t>
  </si>
  <si>
    <t>Índice geral para serviços de instalações elétricas e hidro-sanitárias</t>
  </si>
  <si>
    <t>Caixas de Alvenaria de Tijolos Cerâmicos para Eletricidade, Esgotos e Águas Pluviais</t>
  </si>
  <si>
    <t>Caixa de alvenaria em tijolos maciços (7 x 10 x 20cm), em paredes de meia vez, com dimensões de 0,20 x 0,20 x 0,30m, assentada com argamassa de cimento e areia, no traço 1:4, revestida internamente com a mesma argamassa, com fundo de concreto e tampa de concreto armado</t>
  </si>
  <si>
    <t>Idem item 15.001.0020, de 0,30 x 0,30 x 0,30m</t>
  </si>
  <si>
    <t>Idem item 15.001.0020, de 0,40 x 0,40 x 0,40m</t>
  </si>
  <si>
    <t>Idem item 15.001.0020, de 0,60 x 0,60 x 0,60m</t>
  </si>
  <si>
    <t>Idem item 15.001.0020, de 0,60 x 0,60 x 0,40m</t>
  </si>
  <si>
    <t>Idem item 15.001.0020, de 0,60 x 0,60 x 1,20m</t>
  </si>
  <si>
    <t>Idem item 15.001.0020, de 0,80 x 0,80 x 1,00m</t>
  </si>
  <si>
    <t>Idem item 15.001.0020, de 0,30 x 0,90 x 1,00m, sem tampa</t>
  </si>
  <si>
    <t>Idem item 15.001.0027, sem tampa</t>
  </si>
  <si>
    <t>Idem item 15.001.0028, sem tampa</t>
  </si>
  <si>
    <t>Idem item 15.001.0029, sem tampa</t>
  </si>
  <si>
    <t>Idem item 15.001.0030, sem tampa</t>
  </si>
  <si>
    <t>Para tampas de ferro fundido ver família 06.016</t>
  </si>
  <si>
    <t>Abrigos para Botijões de Gás</t>
  </si>
  <si>
    <r>
      <t xml:space="preserve">Abrigo para 4 botijões de gás de 45kg, </t>
    </r>
    <r>
      <rPr>
        <b/>
        <sz val="10"/>
        <color indexed="8"/>
        <rFont val="Times New Roman"/>
        <family val="1"/>
      </rPr>
      <t>exclusive</t>
    </r>
    <r>
      <rPr>
        <sz val="10"/>
        <color indexed="8"/>
        <rFont val="Times New Roman"/>
        <family val="1"/>
      </rPr>
      <t xml:space="preserve"> ligações, nas dimensões de 2,00 x 0,50 x 1,50m, em alvenaria de tijolos maciços (7 x 10 x 20cm), paredes de meia vez, revestidas com argamassa de cimento e saibro, no traço 1:6, piso com espessura de 10cm e cobertura com espessura de 6cm, ambas em concreto armado, fck=15MPa, com acabamento de cimentado, no traço 1:4, conforme projeto tipo nº 2001/EMOP</t>
    </r>
  </si>
  <si>
    <t>Idem item 15.001.0053, para 2 botijões de 45kg, nas dimensões de 1,00 x 0,50 x 1,50m, conforme projeto tipo nº 2001/EMOP</t>
  </si>
  <si>
    <t>Idem item 15.001.0053, para 4 botijões de 13kg, nas dimensões de 2,00 x 0,50 x 0,80m, conforme projeto tipo nº 2001/EMOP</t>
  </si>
  <si>
    <t>Idem item 15.001.0053, para 2 botijões de 13kg, nas dimensões de 1,00 x 0,50 x 0,80m, conforme projeto tipo nº 2001/EMOP</t>
  </si>
  <si>
    <t>Idem item 15.001.0053, para 8 botijões de 45kg, nas dimensões de 2,60 x 1,05 x 1,90m, conforme projeto tipo nº 2639/EMOP</t>
  </si>
  <si>
    <t>Caixa de Proteção para Medidores de Gás</t>
  </si>
  <si>
    <t>Caixa de proteção para medidor individual, para gás manufaturado até 800kcal/min e gás natural até 1680kcal/min, nas dimensões internas de 70 x 60 x 40cm, em alvenaria de tijolos maciços (7 x 10 x 20cm), em paredes de meia vez, revestidas com argamassa de cimento e areia, no traço 1:4, com porta em veneziana de alumínio (CEG)</t>
  </si>
  <si>
    <t>Caixa de proteção para medidor individual G16, para gás natural, até 16m³/h, nas dimensões internas de 90 x 80 x 60cm, em alvenaria de tijolos maciços (7 x 10 x 20cm), em paredes de meia vez, revestidas com argamassa de cimento e areia, no traço 1:4,com porta em veneziana de alumínio (CEG)</t>
  </si>
  <si>
    <t>Abrigos para Hidrômetros e Bombas</t>
  </si>
  <si>
    <t>Abrigo para hidrômetro de 1/2” ou 3/4”, nas dimensões de 0,80 x 0,40 x 0,50m, em alvenaria de tijolos furados de 10 x 20 x 20cm, em paredes de meia vez, revestidas com argamassa de cimento e saibro, no traço 1:6, com fundo de concreto e tampa de concreto armado, porta de 70 x 40cm em chapa de aço nº 16 e cadeado de 30mm, conforme projeto nº 2089/EMOP</t>
  </si>
  <si>
    <t>Idem item 15.001.0070, nas dimensões de 0,90 x 0,50 x 0,60m, com porta de 80 x 50cm, para hidrômetro de 1”, conforme projeto nº 2089/ EMOP</t>
  </si>
  <si>
    <t>Idem item 15.001.0070, nas dimensões de 1,10 x 0,60 x 0,70m, com porta de 100 x 60cm, para hidrômetro de 1.1/2”, conforme projeto nº 2089/ EMOP</t>
  </si>
  <si>
    <t>Idem item 15.001.0070, nas dimensões de 1,50 x 0,70 x 0,90m, com porta de 140 x 70cm, para hidrômetro de 2”, conforme projeto nº 2089/ EMOP</t>
  </si>
  <si>
    <t>Abrigo para bomba, nas dimensões de 0,70 x 0,50 x 0,50m, em alvenaria de tijolos furados de 10 x 20 x 20cm, em paredes de meia vez, revestidas com argamassa de cimento e saibro, no traço 1:6, com fundo de concreto e tampa de concreto armado, porta de 60 x 40cm em chapa de ferro nº 16 e cadeado de 30mm, conforme projeto nº 2089/ EMOP</t>
  </si>
  <si>
    <t>Idem item 15.001.0075, nas dimensões de 1,20 x 0,60 x 0,80m e porta de 100 x 60cm, conforme projeto nº 2089/ EMOP</t>
  </si>
  <si>
    <t>Hidrômetros</t>
  </si>
  <si>
    <t>Hidrômetro com diâmetro de 1/2". FORNECIMENTO</t>
  </si>
  <si>
    <t>Idem item 15.001.0077, com diâmetro de 3/4”</t>
  </si>
  <si>
    <t>Idem item 15.001.0077, com diâmetro de 1”</t>
  </si>
  <si>
    <t>Caixas de Gordura</t>
  </si>
  <si>
    <r>
      <t xml:space="preserve">Caixa de gordura simples, cilíndrica, pré-fabricada em anéis de concreto, com diâmetro de 40cm e profundidade total de 60cm, </t>
    </r>
    <r>
      <rPr>
        <b/>
        <sz val="10"/>
        <color indexed="8"/>
        <rFont val="Times New Roman"/>
        <family val="1"/>
      </rPr>
      <t>inclusive</t>
    </r>
    <r>
      <rPr>
        <sz val="10"/>
        <color indexed="8"/>
        <rFont val="Times New Roman"/>
        <family val="1"/>
      </rPr>
      <t xml:space="preserve"> tampa de concreto.  FORNECIMENTO e COLOCAÇÃO</t>
    </r>
  </si>
  <si>
    <r>
      <t xml:space="preserve">Caixa de gordura dupla, cilíndrica, pré-fabricada em anéis de concreto, com diâmetro de 60cm e profundidade total de 90cm, </t>
    </r>
    <r>
      <rPr>
        <b/>
        <sz val="10"/>
        <color indexed="8"/>
        <rFont val="Times New Roman"/>
        <family val="1"/>
      </rPr>
      <t>inclusive</t>
    </r>
    <r>
      <rPr>
        <sz val="10"/>
        <color indexed="8"/>
        <rFont val="Times New Roman"/>
        <family val="1"/>
      </rPr>
      <t xml:space="preserve"> tampa de concreto.  FORNECIMENTO e COLOCAÇÃO</t>
    </r>
  </si>
  <si>
    <r>
      <t xml:space="preserve">Caixa de gordura especial em alvenaria de tijolos maciços (7 x 10 x 20cm), em paredes de uma vez (0,20m), medindo 0,80 x 0,80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</si>
  <si>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1,00 x 1,00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 xml:space="preserve">exclusive </t>
    </r>
    <r>
      <rPr>
        <sz val="10"/>
        <color indexed="8"/>
        <rFont val="Times New Roman"/>
        <family val="1"/>
      </rPr>
      <t>tampão de ferro fundido</t>
    </r>
  </si>
  <si>
    <r>
      <t xml:space="preserve">Caixa de gordura especial em alvenaria de tijolos maciços (7 x 10 x 20cm), em paredes de uma vez (0,20m), medindo 1,20 x 1,00x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 xml:space="preserve">exclusive </t>
    </r>
    <r>
      <rPr>
        <sz val="10"/>
        <color indexed="8"/>
        <rFont val="Times New Roman"/>
        <family val="1"/>
      </rPr>
      <t>tampão de ferro fundido</t>
    </r>
  </si>
  <si>
    <r>
      <t xml:space="preserve">Caixa de gordura especial em alvenaria de tijolos maciços (7 x 10 x 20cm), em paredes de uma vez (0,20m), medindo 1,20 x 1,20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</si>
  <si>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1,00 x 1,50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</si>
  <si>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1,20 x 1,50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 xml:space="preserve">exclusive </t>
    </r>
    <r>
      <rPr>
        <sz val="10"/>
        <color indexed="8"/>
        <rFont val="Times New Roman"/>
        <family val="1"/>
      </rPr>
      <t>tampão de ferro fundido</t>
    </r>
  </si>
  <si>
    <r>
      <t xml:space="preserve">Caixa de gordura especial em alvenaria de tijolos maciços (7 x 10 x 20cm), em paredes de uma vez (0,20m), medindo 1,50 x 1,50 x 0,90m, </t>
    </r>
    <r>
      <rPr>
        <b/>
        <sz val="10"/>
        <color indexed="8"/>
        <rFont val="Times New Roman"/>
        <family val="1"/>
      </rPr>
      <t xml:space="preserve">inclusive </t>
    </r>
    <r>
      <rPr>
        <sz val="10"/>
        <color indexed="8"/>
        <rFont val="Times New Roman"/>
        <family val="1"/>
      </rPr>
      <t xml:space="preserve">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</si>
  <si>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1,50 x 2,00 x 0,90m, </t>
    </r>
    <r>
      <rPr>
        <b/>
        <sz val="10"/>
        <color indexed="8"/>
        <rFont val="Times New Roman"/>
        <family val="1"/>
      </rPr>
      <t xml:space="preserve">inclusive </t>
    </r>
    <r>
      <rPr>
        <sz val="10"/>
        <color indexed="8"/>
        <rFont val="Times New Roman"/>
        <family val="1"/>
      </rPr>
      <t xml:space="preserve">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</si>
  <si>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1,50 x 2,20 x 0,90m, </t>
    </r>
    <r>
      <rPr>
        <b/>
        <sz val="10"/>
        <color indexed="8"/>
        <rFont val="Times New Roman"/>
        <family val="1"/>
      </rPr>
      <t xml:space="preserve">inclusive </t>
    </r>
    <r>
      <rPr>
        <sz val="10"/>
        <color indexed="8"/>
        <rFont val="Times New Roman"/>
        <family val="1"/>
      </rPr>
      <t xml:space="preserve">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</si>
  <si>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t>Caixas de Entrada para Instalações Telefônicas</t>
  </si>
  <si>
    <t>Caixa enterrada para instalações telefônicas, tipo R1, medindo 0,60 x 0,35 x 0,50m, em blocos de concreto estrutural de 0,10 x 0,20 x 0,40m, assentados com argamassa de cimento e areia, no traço 1:4 e revestida internamente com a mesma argamassa, com tampa de concreto armado com 5cm de espessura e fundo de concreto simples com 5cm</t>
  </si>
  <si>
    <t>Idem item 15.002.0120, sendo tipo R2, medindo 1,07 x 0,52 x 0,50m</t>
  </si>
  <si>
    <t>Idem item 15.002.0120, sendo tipo R3, medindo 1,30 x 1,20 x 1,30m</t>
  </si>
  <si>
    <t>Idem item 15.002.0120, sendo tipo I, medindo 2,15 x 1,30 x 1,80m</t>
  </si>
  <si>
    <t>Caixas de Inspeção / Caixa para Águas Pluviais em Anéis de Concreto</t>
  </si>
  <si>
    <r>
      <t xml:space="preserve">Caixa de inspeção/caixa para águas pluviais, de concreto pré-moldado, constando de círculo de fundo, 4 anéis superpostos de 40mm de espessura, 600mm de diâmetro interno, sendo 1 anel inferior (entrada e saída), de 300mm + 1 de 300mm, 1 de 150mm e 1 de 75mm de altura, perfazendo 925mm de altura total, </t>
    </r>
    <r>
      <rPr>
        <b/>
        <sz val="10"/>
        <color indexed="8"/>
        <rFont val="Times New Roman"/>
        <family val="1"/>
      </rPr>
      <t>exclusive</t>
    </r>
    <r>
      <rPr>
        <sz val="10"/>
        <color indexed="8"/>
        <rFont val="Times New Roman"/>
        <family val="1"/>
      </rPr>
      <t xml:space="preserve"> tampão de ferro fundido e escavação.  FORNECIMENTO e COLOCAÇÃO</t>
    </r>
  </si>
  <si>
    <r>
      <t xml:space="preserve">Idem item 15.002.0200, constando de círculo de fundo, 3 anéis superpostos, de 40mm de espessura e 600mm de diâmetro interno, sendo 1 anel inferior (entrada e saída) de 300mm, 1 de 150mm e 1 de 75mm de altura, perfazendo 625mm de altura total, </t>
    </r>
    <r>
      <rPr>
        <b/>
        <sz val="10"/>
        <color indexed="8"/>
        <rFont val="Times New Roman"/>
        <family val="1"/>
      </rPr>
      <t xml:space="preserve">exclusive </t>
    </r>
    <r>
      <rPr>
        <sz val="10"/>
        <color indexed="8"/>
        <rFont val="Times New Roman"/>
        <family val="1"/>
      </rPr>
      <t>tampão de ferro fundido e escavação</t>
    </r>
  </si>
  <si>
    <r>
      <t xml:space="preserve">Idem item 15.002.0200, constando de círculo de fundo, 2 anéis superpostos, de 40mm de espessura e 600mm de diâmetro interno, sendo 1 anel inferior (entrada e saída) de 300mm, 1 de 75mm de altura, perfazendo 475mm de altura total, </t>
    </r>
    <r>
      <rPr>
        <b/>
        <sz val="10"/>
        <color indexed="8"/>
        <rFont val="Times New Roman"/>
        <family val="1"/>
      </rPr>
      <t xml:space="preserve">exclusive </t>
    </r>
    <r>
      <rPr>
        <sz val="10"/>
        <color indexed="8"/>
        <rFont val="Times New Roman"/>
        <family val="1"/>
      </rPr>
      <t>tampão de ferro fundido e escavação</t>
    </r>
  </si>
  <si>
    <t>Caixa Separadora de Óleo em Blocos de Concreto</t>
  </si>
  <si>
    <r>
      <t xml:space="preserve">Caixa separadora de óleo e caixa receptora lateral medindo 0,60 x 0,60 x 0,60m, internamente (cada uma), executada em blocos de concreto de 10 x 20 x 40cm, assentes com argamassa de cimento e areia, no traço 1:8, revestidas internamente com argamassa de cimento e areia, no traço 1:4, com tampas de ferro fundido pesado, </t>
    </r>
    <r>
      <rPr>
        <b/>
        <sz val="10"/>
        <color indexed="8"/>
        <rFont val="Times New Roman"/>
        <family val="1"/>
      </rPr>
      <t>exclusive</t>
    </r>
    <r>
      <rPr>
        <sz val="10"/>
        <color indexed="8"/>
        <rFont val="Times New Roman"/>
        <family val="1"/>
      </rPr>
      <t xml:space="preserve"> escavação, </t>
    </r>
    <r>
      <rPr>
        <b/>
        <sz val="10"/>
        <color indexed="8"/>
        <rFont val="Times New Roman"/>
        <family val="1"/>
      </rPr>
      <t>inclusive</t>
    </r>
    <r>
      <rPr>
        <sz val="10"/>
        <color indexed="8"/>
        <rFont val="Times New Roman"/>
        <family val="1"/>
      </rPr>
      <t xml:space="preserve"> conexões, conforme projeto nº 1788 SEINS/EMOP.  FORNECIMENTO e ASSENTAMENTO</t>
    </r>
  </si>
  <si>
    <t>Caixas Sifonadas</t>
  </si>
  <si>
    <r>
      <t xml:space="preserve">Caixa sifonada de anel de concreto de 42cm de diâmetro e 60cm de profundidade, </t>
    </r>
    <r>
      <rPr>
        <b/>
        <sz val="10"/>
        <color indexed="8"/>
        <rFont val="Times New Roman"/>
        <family val="1"/>
      </rPr>
      <t>exclusive</t>
    </r>
    <r>
      <rPr>
        <sz val="10"/>
        <color indexed="8"/>
        <rFont val="Times New Roman"/>
        <family val="1"/>
      </rPr>
      <t xml:space="preserve"> escavação e reaterro.  FORNECIMENTO e COLOCAÇÃO</t>
    </r>
  </si>
  <si>
    <t>Idem item 15.002.0400, com 60cm de diâmetro</t>
  </si>
  <si>
    <t>Fossas Sépticas – tipo imhoff e Cilíndrica</t>
  </si>
  <si>
    <t>Fossa séptica, de câmara submersa, tipo imhoff de concreto pré-moldado, medindo 2000 x 2000mm. FORNECIMENTO e COLOCAÇÃO</t>
  </si>
  <si>
    <t>Idem item 15.002.0580, medindo 2000 x 3200mm</t>
  </si>
  <si>
    <t>Idem item 15.002.0580, medindo 2500 x 2400mm</t>
  </si>
  <si>
    <t>Idem item 15.002.0580, medindo 2000 x 4000mm</t>
  </si>
  <si>
    <t>Idem item 15.002.0580, medindo 2500 x 2800mm</t>
  </si>
  <si>
    <t>Idem item 15.002.0580, medindo 3000 x 2000mm</t>
  </si>
  <si>
    <t>Idem item 15.002.0580, medindo 2000 x 5600mm</t>
  </si>
  <si>
    <t>Idem item 15.002.0580, medindo 2500 x 3600mm</t>
  </si>
  <si>
    <t>Idem item 15.002.0580, medindo 3000 x 2800mm</t>
  </si>
  <si>
    <t>Idem item 15.002.0580, medindo 2000 x 7600mm</t>
  </si>
  <si>
    <t>Idem item 15.002.0580, medindo 2500 x 4800mm</t>
  </si>
  <si>
    <t>Idem item 15.002.0580, medindo 3000 x 3200mm</t>
  </si>
  <si>
    <t>Idem item 15.002.0580, medindo 2500 x 6000mm</t>
  </si>
  <si>
    <t>Idem item 15.002.0580, medindo 3000 x 4000mm</t>
  </si>
  <si>
    <t>Idem item 15.002.0580, medindo 2500 x 7200mm</t>
  </si>
  <si>
    <t>Idem item 15.002.0580, medindo 3000 x 4800mm</t>
  </si>
  <si>
    <t>Idem item 15.002.0580, medindo 2500 x 8400mm</t>
  </si>
  <si>
    <t>Idem item 15.002.0580, medindo 3000 x 5600mm</t>
  </si>
  <si>
    <t>Idem item 15.002.0580, medindo 3000 x 6400mm</t>
  </si>
  <si>
    <t>Idem item 15.002.0580, medindo 3000 x 7600mm</t>
  </si>
  <si>
    <t>Idem item 15.002.0580, medindo 3000 x 8400mm</t>
  </si>
  <si>
    <t>Fossa séptica, de câmara única, tipo cilíndrica, de concreto pré-moldado, medindo 1200 x 1500mm. FORNECIMENTO e COLOCAÇÃO</t>
  </si>
  <si>
    <t>Idem item 15.002.0622, medindo 1200 x 2000mm</t>
  </si>
  <si>
    <t>Idem item 15.002.0622, medindo 1200 x 2500mm</t>
  </si>
  <si>
    <t>Idem item 15.002.0622, medindo 1500 x 2000mm</t>
  </si>
  <si>
    <t>Idem item 15.002.0622, medindo 1200 x 3500mm</t>
  </si>
  <si>
    <t>Idem item 15.002.0622, medindo 1500 x 2400mm</t>
  </si>
  <si>
    <t>Idem item 15.002.0622, medindo 1200 x 5000mm</t>
  </si>
  <si>
    <t>Idem item 15.002.0622, medindo 1500 x 3200mm</t>
  </si>
  <si>
    <t>Idem item 15.002.0622, medindo 2000 x 2000mm</t>
  </si>
  <si>
    <t>Idem item 15.002.0622, medindo 1200 x 6000mm</t>
  </si>
  <si>
    <t>Idem item 15.002.0622, medindo 1500 x 4000mm</t>
  </si>
  <si>
    <t>Idem item 15.002.0622, medindo 2000 x 2400mm</t>
  </si>
  <si>
    <t>Idem item 15.002.0622, medindo 1200 x 7000mm</t>
  </si>
  <si>
    <t>Idem item 15.002.0622, medindo 1500 x 4400mm</t>
  </si>
  <si>
    <t>Idem item 15.002.0622, medindo 2000 x 3200mm</t>
  </si>
  <si>
    <t>Idem item 15.002.0622, medindo 2500 x 2000mm</t>
  </si>
  <si>
    <t>Idem item 15.002.0622, medindo 1200 x 9500mm</t>
  </si>
  <si>
    <t>Idem item 15.002.0622, medindo 1500 x 6000mm</t>
  </si>
  <si>
    <t>Idem item 15.002.0622, medindo 2000 x 3600mm</t>
  </si>
  <si>
    <t>Idem item 15.002.0622, medindo 2500 x 2400mm</t>
  </si>
  <si>
    <t>Idem item 15.002.0622, medindo 2000 x 4000mm</t>
  </si>
  <si>
    <t>Idem item 15.002.0622, medindo 2500 x 2800mm</t>
  </si>
  <si>
    <t>Idem item 15.002.0622, medindo 1500 x 8400mm</t>
  </si>
  <si>
    <t>Idem item 15.002.0622, medindo 2000 x 5200mm</t>
  </si>
  <si>
    <t>Idem item 15.002.0622, medindo 2500 x 3200mm</t>
  </si>
  <si>
    <t>Idem item 15.002.0622, medindo 2000 x 6000mm</t>
  </si>
  <si>
    <t>Idem item 15.002.0622, medindo 2500 x 4000mm</t>
  </si>
  <si>
    <t>Idem item 15.002.0622, medindo 3000 x 2800mm</t>
  </si>
  <si>
    <t>Idem item 15.002.0622, medindo 2000 x 8400mm</t>
  </si>
  <si>
    <t>Idem item 15.002.0622, medindo 2500 x 5600mm</t>
  </si>
  <si>
    <t>Idem item 15.002.0622, medindo 3000 x 4000mm</t>
  </si>
  <si>
    <t>Idem item 15.002.0622, medindo 2500 x 7600mm</t>
  </si>
  <si>
    <t>Idem item 15.002.0622, medindo 3000 x 5200mm</t>
  </si>
  <si>
    <t>Idem item 15.002.0622, medindo 2500 x 9200mm</t>
  </si>
  <si>
    <t>Idem item 15.002.0622, medindo 3000 x 6400mm</t>
  </si>
  <si>
    <t>Idem item 15.002.0622, medindo 3000 x 7600mm</t>
  </si>
  <si>
    <t>Idem item 15.002.0622, medindo 3000 x 8800mm</t>
  </si>
  <si>
    <t>Idem item 15.002.0622, medindo 3000 x 10000mm</t>
  </si>
  <si>
    <t>Idem item 15.002.0622, medindo 3000 x 11200mm</t>
  </si>
  <si>
    <t>Idem item 15.002.0622, medindo 3000 x 12400mm</t>
  </si>
  <si>
    <t>Filtros Anaeróbios</t>
  </si>
  <si>
    <t>Filtro anaeróbio, de anéis de concreto pré-moldado, medindo 1200 x 2000mm. FORNECIMENTO e COLOCAÇÃO</t>
  </si>
  <si>
    <t>Idem item 15.002.0662, medindo 1500 x 2000mm</t>
  </si>
  <si>
    <t>Idem item 15.002.0662, medindo 2000 x 2000mm</t>
  </si>
  <si>
    <t>Idem item 15.002.0662, medindo 2500 x 2000mm</t>
  </si>
  <si>
    <t>Idem item 15.002.0662, medindo 3000 x 2000mm</t>
  </si>
  <si>
    <t>Sumidouros em Anéis Pré-Moldados</t>
  </si>
  <si>
    <r>
      <t xml:space="preserve">Sumidouro cilíndrico, ligado a fossa, medindo 1200 x 1500mm, em anéis de concreto pré-moldado, </t>
    </r>
    <r>
      <rPr>
        <b/>
        <sz val="10"/>
        <color indexed="8"/>
        <rFont val="Times New Roman"/>
        <family val="1"/>
      </rPr>
      <t xml:space="preserve">exclusive </t>
    </r>
    <r>
      <rPr>
        <sz val="10"/>
        <color indexed="8"/>
        <rFont val="Times New Roman"/>
        <family val="1"/>
      </rPr>
      <t>fossa e manilhas.  FORNECIMENTO e COLOCAÇÃO</t>
    </r>
  </si>
  <si>
    <t>Idem item 15.002.0668, medindo 1200 x 2000mm</t>
  </si>
  <si>
    <t>Idem item 15.002.0668, medindo 1200 x 2500mm</t>
  </si>
  <si>
    <t>Idem item 15.002.0668, medindo 1500 x 2000mm</t>
  </si>
  <si>
    <t>Idem item 15.002.0668, medindo 1200 x 3500mm</t>
  </si>
  <si>
    <t>Idem item 15.002.0668, medindo 1500 x 2400mm</t>
  </si>
  <si>
    <t>Idem item 15.002.0668, medindo 1200 x 5000mm</t>
  </si>
  <si>
    <t>Idem item 15.002.0668, medindo 1500 x 3200mm</t>
  </si>
  <si>
    <t>Idem item 15.002.0668, medindo 2000 x 2000mm</t>
  </si>
  <si>
    <t>Idem item 15.002.0668, medindo 1200 x 6000mm</t>
  </si>
  <si>
    <t>Idem item 15.002.0668, medindo 1500 x 4000mm</t>
  </si>
  <si>
    <t>Idem item 15.002.0668, medindo 2000 x 2400mm</t>
  </si>
  <si>
    <t>Idem item 15.002.0668, medindo 1200 x 7000mm</t>
  </si>
  <si>
    <t>Idem item 15.002.0668, medindo 1500 x 4400mm</t>
  </si>
  <si>
    <t>Idem item 15.002.0668, medindo 2000 x 3200mm</t>
  </si>
  <si>
    <t>Idem item 15.002.0668, medindo 2500 x 2000mm</t>
  </si>
  <si>
    <t>Idem item 15.002.0668, medindo 1200 x 9500mm</t>
  </si>
  <si>
    <t>Idem item 15.002.0668, medindo 1500 x 6000mm</t>
  </si>
  <si>
    <t>Idem item 15.002.0668, medindo 2000 x 3600mm</t>
  </si>
  <si>
    <t>Idem item 15.002.0668, medindo 2500 x 2400mm</t>
  </si>
  <si>
    <t>Idem item 15.002.0668, medindo 2000 x 4000mm</t>
  </si>
  <si>
    <t>Idem item 15.002.0668, medindo 2500 x 2800mm</t>
  </si>
  <si>
    <t>Idem item 15.002.0668, medindo 1500 x 8400mm</t>
  </si>
  <si>
    <t>Idem item 15.002.0668, medindo 2000 x 5200mm</t>
  </si>
  <si>
    <t>Idem item 15.002.0668, medindo 2500 x 3200mm</t>
  </si>
  <si>
    <t>Idem item 15.002.0668, medindo 2000 x 6000mm</t>
  </si>
  <si>
    <t>Idem item 15.002.0668, medindo 2500 x 4000mm</t>
  </si>
  <si>
    <t>Idem item 15.002.0668, medindo 3000 x 2800mm</t>
  </si>
  <si>
    <t>Idem item 15.002.0668, medindo 2000 x 8400mm</t>
  </si>
  <si>
    <t>Idem item 15.002.0668, medindo 2500 x 5600mm</t>
  </si>
  <si>
    <t>Idem item 15.002.0668, medindo 3000 x 4000mm</t>
  </si>
  <si>
    <t>Idem item 15.002.0668, medindo 2500 x 7600mm</t>
  </si>
  <si>
    <t>Idem item 15.002.0668, medindo 3000 x 5200mm</t>
  </si>
  <si>
    <t>Idem item 15.002.0668, medindo 2500 x 9200mm</t>
  </si>
  <si>
    <t>Idem item 15.002.0668, medindo 3000 x 6400mm</t>
  </si>
  <si>
    <t>Idem item 15.002.0668, medindo 3000 x 7600mm</t>
  </si>
  <si>
    <t>Idem item 15.002.0668, medindo 3000 x 8800mm</t>
  </si>
  <si>
    <t>Idem item 15.002.0668, medindo 3000 x 10000mm</t>
  </si>
  <si>
    <t>Idem item 15.002.0668, medindo 3000 x 11200mm</t>
  </si>
  <si>
    <t>Idem item 15.002.0668, medindo 3000 x 12400mm</t>
  </si>
  <si>
    <t>Colunas de Água, em Ferro Galvanizado</t>
  </si>
  <si>
    <r>
      <t xml:space="preserve">Coluna de ferro galvanizado no diâmetro de 3/4”, </t>
    </r>
    <r>
      <rPr>
        <b/>
        <sz val="10"/>
        <color indexed="8"/>
        <rFont val="Times New Roman"/>
        <family val="1"/>
      </rPr>
      <t>exclusive</t>
    </r>
    <r>
      <rPr>
        <sz val="10"/>
        <color indexed="8"/>
        <rFont val="Times New Roman"/>
        <family val="1"/>
      </rPr>
      <t xml:space="preserve"> peças de derivação.  FORNECIMENTO e COLOCAÇÃO</t>
    </r>
  </si>
  <si>
    <t>Idem item 15.003.0023, no diâmetro de 1”</t>
  </si>
  <si>
    <t>Idem item 15.003.0023, no diâmetro de 1.1/4”</t>
  </si>
  <si>
    <t>Idem item 15.003.0023, no diâmetro de 1.1/2”</t>
  </si>
  <si>
    <t>Idem item 15.003.0023, no diâmetro de 2”</t>
  </si>
  <si>
    <t>Idem item 15.003.0023, no diâmetro de 2.1/2”</t>
  </si>
  <si>
    <t>Instalação e Assentamento de Aquecedor e Fogão a Gás em Ferro Galvanizado e Cobre</t>
  </si>
  <si>
    <r>
      <t>Instalação e assentamento de aquecedor a gás encanado, (</t>
    </r>
    <r>
      <rPr>
        <b/>
        <sz val="10"/>
        <color indexed="8"/>
        <rFont val="Times New Roman"/>
        <family val="1"/>
      </rPr>
      <t xml:space="preserve">exclusive </t>
    </r>
    <r>
      <rPr>
        <sz val="10"/>
        <color indexed="8"/>
        <rFont val="Times New Roman"/>
        <family val="1"/>
      </rPr>
      <t>fornecimento do aparelho), compreendendo: 8m de tubo de cobre, classe I de 22mm, conexões e chaminé de alumínio e veneziana</t>
    </r>
  </si>
  <si>
    <r>
      <t>Instalação e assentamento de fogão a gás encanado (</t>
    </r>
    <r>
      <rPr>
        <b/>
        <sz val="10"/>
        <color indexed="8"/>
        <rFont val="Times New Roman"/>
        <family val="1"/>
      </rPr>
      <t>exclusive</t>
    </r>
    <r>
      <rPr>
        <sz val="10"/>
        <color indexed="8"/>
        <rFont val="Times New Roman"/>
        <family val="1"/>
      </rPr>
      <t xml:space="preserve"> fornecimento do aparelho), compreendendo:  25,00m de tubo de ferro galvanizado de 1”, conexões e registro</t>
    </r>
  </si>
  <si>
    <r>
      <t>Instalação e assentamento de fogão a gás liquefeito de petróleo (</t>
    </r>
    <r>
      <rPr>
        <b/>
        <sz val="10"/>
        <color indexed="8"/>
        <rFont val="Times New Roman"/>
        <family val="1"/>
      </rPr>
      <t>exclusive</t>
    </r>
    <r>
      <rPr>
        <sz val="10"/>
        <color indexed="8"/>
        <rFont val="Times New Roman"/>
        <family val="1"/>
      </rPr>
      <t xml:space="preserve"> fornecimento do aparelho), compreendendo:  5,00m de tubo de ferro galvanizado de 1/2”, conexões, reguladores e demais peças necessárias</t>
    </r>
  </si>
  <si>
    <r>
      <t>Instalação completa de aquecedor a gás encanado ou liquefeito de petróleo (</t>
    </r>
    <r>
      <rPr>
        <b/>
        <sz val="10"/>
        <color indexed="8"/>
        <rFont val="Times New Roman"/>
        <family val="1"/>
      </rPr>
      <t>exclusive</t>
    </r>
    <r>
      <rPr>
        <sz val="10"/>
        <color indexed="8"/>
        <rFont val="Times New Roman"/>
        <family val="1"/>
      </rPr>
      <t xml:space="preserve"> fornecimento do aparelho), compreendendo:  8,00m de tubo de ferro galvanizado de 3/4”, conexões e chaminé de alumínio</t>
    </r>
  </si>
  <si>
    <t>Grelha para Águas Pluviais - Ralo Semi-Esférico em Ferro</t>
  </si>
  <si>
    <t>Ralo de cobertura semi-esférico (tipo abacaxi), com 3”.  FORNECIMENTO e COLOCAÇÃO</t>
  </si>
  <si>
    <t>Idem item 15.003.0177, com 4”</t>
  </si>
  <si>
    <t>Idem item 15.003.0177, com 6”</t>
  </si>
  <si>
    <t>Grelha para águas pluviais, com caixilho nas dimensões de 15 x 15cm. FORNECIMENTO e COLOCAÇÃO</t>
  </si>
  <si>
    <t>Idem item 15.003.0185, nas dimensões de 50 x 50cm</t>
  </si>
  <si>
    <t>Ralos Sifonado e Seco em Ferro Fundido</t>
  </si>
  <si>
    <t>vide tubos de ferro fundido linha predial na família 06.008</t>
  </si>
  <si>
    <t>Ralo sifonado de ferro fundido para banheiro social DN=150mm, composto de 4 entradas DN=50mm e uma saída DN=75mm, conforme projeto de norma ABNT 02.243.25-16 (NBR 9651), revestido interna e externamente com epóxi na cor vermelha,  aplicado pelo sistema eletrostático. FORNECIMENTO e ASSENTAMENTO</t>
  </si>
  <si>
    <t>Ralo sifonado de ferro fundido para banheiro de serviço DN=100mm, composto de uma entrada e uma saída DN=50mm (PVC 40mm internamente), conforme projeto de norma ABNT 02.243.25-16 (NBR 9651), revestido interna e externamente com epóxi na cor vermelha, aplicado pelo sistema eletrostático. FORNECIMENTO e ASSENTAMENTO</t>
  </si>
  <si>
    <t>Ralo seco de ferro fundido com saída vertical, composto de entrada superior DN=100mm e saída vertical DN=50mm, conforme projeto de norma ABNT 02.243.25-16 (NBR 9651), revestido interna e externamente com epóxi na cor vermelha aplicado pelo sistema eletrostático. FORNECIMENTO e ASSENTAMENTO</t>
  </si>
  <si>
    <t>Ralo seco de ferro fundido para box, com saída horizontal,  composto de entrada superior DN=100mm e saída horizontal DN=50mm, conforme projeto de norma ABNT 02.243.25-16 (NBR 9651), revestido interna e externamente com epóxi na cor vermelha aplicado pelo sistema eletrostático. FORNECIMENTO e ASSENTAMENTO</t>
  </si>
  <si>
    <t>Mangueira “Seal Tube” com Capa Alma</t>
  </si>
  <si>
    <t>Mangueira “Seal Tube” com capa alma, diâmetro de 1/2". FORNECIMENTO e COLOCAÇÃO</t>
  </si>
  <si>
    <t>Idem item 15.003.0200, sendo diâmetro de 3/4”</t>
  </si>
  <si>
    <t>Idem item 15.003.0200, sendo diâmetro de 1”</t>
  </si>
  <si>
    <t>Idem item 15.003.0200, sendo diâmetro de 1.1/4”</t>
  </si>
  <si>
    <t>Idem item 15.003.0200, sendo diâmetro de 1.1/2”</t>
  </si>
  <si>
    <t>Idem item 15.003.0200, sendo diâmetro de 2”</t>
  </si>
  <si>
    <t>Idem item 15.003.0200, sendo diâmetro de 2.1/2”</t>
  </si>
  <si>
    <t>Idem item 15.003.0200, sendo diâmetro de 3”</t>
  </si>
  <si>
    <t>Idem item 15.003.0200, sendo diâmetro de 4”</t>
  </si>
  <si>
    <t>Suportes para Fixação de Tubulações</t>
  </si>
  <si>
    <t>Suporte com 2 chumbadores, para fixação de tubulações no diâmetro interno de 1/2” até 1”.  FORNECIMENTO e COLOCAÇÃO</t>
  </si>
  <si>
    <t>Idem item 15.003.0350, para suporte duplo, prendendo 2 canalizações</t>
  </si>
  <si>
    <t>Suporte com 2 chumbadores, para fixação de tubulações no diâmetro interno de 1.1/4” e 1.1/2”.  FORNECIMENTO e COLOCAÇÃO</t>
  </si>
  <si>
    <t>Idem item 15.003.0352, para suporte duplo, prendendo 2 canalizações</t>
  </si>
  <si>
    <t>Suporte com 2 chumbadores, para fixação de tubulações no diâmetro interno de 2”.  FORNECIMENTO e COLOCAÇÃO</t>
  </si>
  <si>
    <t>Idem item 15.003.0354, para suporte duplo, prendendo 2 canalizações</t>
  </si>
  <si>
    <t>Suporte com 2 chumbadores, para fixação de tubulações no diâmetro interno de 2.1/2” e 3”.  FORNECIMENTO e COLOCAÇÃO</t>
  </si>
  <si>
    <t>Idem item 15.003.0356, para suporte duplo, prendendo 2 canalizações</t>
  </si>
  <si>
    <t>Suporte com 2 chumbadores, para fixação de tubulações no diâmetro interno de 4” e 6”.  FORNECIMENTO e COLOCAÇÃO</t>
  </si>
  <si>
    <t>Idem item 15.003.0358, para suporte duplo, prendendo 2 canalizações</t>
  </si>
  <si>
    <t>Fixação através de pino cravado com pistola e fita metálica recartilhada, de tubulações com diâmetros internos variáveis de 1/2” a 4”, compondo-se de fita de 17mm de largura e 0,50m de comprimento e conjunto com cursor e suporte “Y” em caixa de 25 peças (sistema de suspensão leve, carga de ruptura 120kg).  Utilização:  instalações aparentes de água, esgoto e eletricidade</t>
  </si>
  <si>
    <t>Fixação através de pino cravado com pistola e fita metálica perfurada, de tubulações com diâmetros internos variáveis de 1/2” a 2”, compondo-se de fita de 17mm de largura e 0,50m de comprimento e conjunto com:  porca alta de 1/4”, parafuso cabeça sextavada de 1/4” x 1/2” e junção alta de duas garras (sistema de suspensão extra-leve, carga de ruptura 30kg).  Utilização:  instalações aparentes de água, esgoto e eletricidade</t>
  </si>
  <si>
    <t>Idem item 15.003.0371, com diâmetro interno variável de 1/2” a 4”, fita de 19mm de largura e 0,50m de comprimento.  (Sistema suspensão leve, carga de ruptura 40kg)</t>
  </si>
  <si>
    <r>
      <t xml:space="preserve">Idem item 15.003.0371, com diâmetro interno variável de 2” a 6”, fita de 25mm de largura e 0,50m de comprimento, </t>
    </r>
    <r>
      <rPr>
        <b/>
        <sz val="10"/>
        <color indexed="8"/>
        <rFont val="Times New Roman"/>
        <family val="1"/>
      </rPr>
      <t>inclusive</t>
    </r>
    <r>
      <rPr>
        <sz val="10"/>
        <color indexed="8"/>
        <rFont val="Times New Roman"/>
        <family val="1"/>
      </rPr>
      <t xml:space="preserve"> suporte “U” e reforço de suporte (sistema de suspensão pesado, carga de ruptura 225kg).  Utilização:  instalações especiais</t>
    </r>
  </si>
  <si>
    <t>Abraçadeira de fixação, tipo copo, estampada em chapa de ferro zincada, composta de canopla, parafusos e abraçadeiras propriamente dita, no diâmetro 1/2”.  FORNECIMENTO e COLOCAÇÃO</t>
  </si>
  <si>
    <t>Idem item 15.003.0390, no diâmetro 3/4”</t>
  </si>
  <si>
    <t>Idem item 15.003.0390, no diâmetro 1”</t>
  </si>
  <si>
    <t>Idem item 15.003.0390, no diâmetro 1.1/4”</t>
  </si>
  <si>
    <t>Idem item 15.003.0390, no diâmetro 1.1/2”</t>
  </si>
  <si>
    <t>Idem item 15.003.0390, no diâmetro 2”</t>
  </si>
  <si>
    <t>Idem item 15.003.0390, no diâmetro 2.1/2”</t>
  </si>
  <si>
    <t>Idem item 15.003.0390, no diâmetro 3”</t>
  </si>
  <si>
    <t>Idem item 15.003.0390, no diâmetro 4”</t>
  </si>
  <si>
    <t>Instalação de Sprinkler</t>
  </si>
  <si>
    <t>Sprinkler, bico de 1/2". FORNECIMENTO e COLOCAÇÃO</t>
  </si>
  <si>
    <t>Sprinkler, cruzeta de ferro galvanizado de 2.1/2”. FORNECIMENTO e COLOCAÇÃO</t>
  </si>
  <si>
    <t>Sprinkler, joelho de 45º de ferro galvanizado de 2.1/2”. FORNECIMENTO e COLOCAÇÃO</t>
  </si>
  <si>
    <t>Sprinkler, redução de ferro galvanizado de 2.1/2” x 2”. FORNECIMENTO e COLOCAÇÃO</t>
  </si>
  <si>
    <t>Tubos de ferro galvanizado para instalação de incêndio enterrada</t>
  </si>
  <si>
    <r>
      <t xml:space="preserve">Tubo de ferro galvanizado com diâmetro de 2.1/2”, com costura, para instalação de incêndio enterrada, </t>
    </r>
    <r>
      <rPr>
        <b/>
        <sz val="10"/>
        <color indexed="8"/>
        <rFont val="Times New Roman"/>
        <family val="1"/>
      </rPr>
      <t xml:space="preserve">inclusive </t>
    </r>
    <r>
      <rPr>
        <sz val="10"/>
        <color indexed="8"/>
        <rFont val="Times New Roman"/>
        <family val="1"/>
      </rPr>
      <t>conexões e proteção anticorrosiva. FORNECIMENTO e COLOCAÇÃO</t>
    </r>
  </si>
  <si>
    <t>Idem item 15.003.0550, com diâmetro de 3”</t>
  </si>
  <si>
    <t>Rodapés Metálicos</t>
  </si>
  <si>
    <r>
      <t xml:space="preserve">Rodapé metálico, calha tripla, para instalações elétricas, telefônica e dados, construídos em chapa de aço pré galvanizado, </t>
    </r>
    <r>
      <rPr>
        <b/>
        <sz val="10"/>
        <color indexed="8"/>
        <rFont val="Times New Roman"/>
        <family val="1"/>
      </rPr>
      <t xml:space="preserve">inclusive </t>
    </r>
    <r>
      <rPr>
        <sz val="10"/>
        <color indexed="8"/>
        <rFont val="Times New Roman"/>
        <family val="1"/>
      </rPr>
      <t>todos os acessórios, montagem, caixa para 4 tomadas de eletricidade e lógica. FORNECIMENTO e COLOCAÇÃO</t>
    </r>
  </si>
  <si>
    <t>Idem item 15.003.0600, sendo calha dupla</t>
  </si>
  <si>
    <t>Barriletes em PVC Soldável</t>
  </si>
  <si>
    <r>
      <t xml:space="preserve">Alça para barrilete de distribuição, do tipo concentrado, sob reservatório duplo, </t>
    </r>
    <r>
      <rPr>
        <b/>
        <sz val="10"/>
        <color indexed="8"/>
        <rFont val="Times New Roman"/>
        <family val="1"/>
      </rPr>
      <t>inclusive</t>
    </r>
    <r>
      <rPr>
        <sz val="10"/>
        <color indexed="8"/>
        <rFont val="Times New Roman"/>
        <family val="1"/>
      </rPr>
      <t xml:space="preserve"> ramais para extravasor e limpeza compreendendo: 5,50m de tubo de PVC 50mm, registros e conexões. FORNECIMENTO e INSTALAÇÃO</t>
    </r>
  </si>
  <si>
    <t>Idem item 15.004.0010, no diâmetro de 60mm</t>
  </si>
  <si>
    <t>Idem item 15.004.0010, no diâmetro de 75mm</t>
  </si>
  <si>
    <t>Idem item 15.004.0010, no diâmetro de 85mm</t>
  </si>
  <si>
    <t>Idem item 15.004.0010, no diâmetro de 110mm</t>
  </si>
  <si>
    <t>Colunas de Água em PVC Soldável</t>
  </si>
  <si>
    <r>
      <t xml:space="preserve">Coluna de PVC, de diâmetro 25mm, </t>
    </r>
    <r>
      <rPr>
        <b/>
        <sz val="10"/>
        <color indexed="8"/>
        <rFont val="Times New Roman"/>
        <family val="1"/>
      </rPr>
      <t>exclusive</t>
    </r>
    <r>
      <rPr>
        <sz val="10"/>
        <color indexed="8"/>
        <rFont val="Times New Roman"/>
        <family val="1"/>
      </rPr>
      <t xml:space="preserve"> peças de derivação e rasgo em alvenaria.  FORNECIMENTO e ASSENTAMENTO</t>
    </r>
  </si>
  <si>
    <t>Idem item 15.004.0023, no diâmetro de 32mm</t>
  </si>
  <si>
    <t>Idem item 15.004.0023, no diâmetro de 40mm</t>
  </si>
  <si>
    <t>Idem item 15.004.0023, no diâmetro de 50mm</t>
  </si>
  <si>
    <t>Idem item 15.004.0023, no diâmetro de 60mm</t>
  </si>
  <si>
    <t>Idem item 15.004.0023, no diâmetro de 75mm</t>
  </si>
  <si>
    <t>Instalações Hidro-Sanitárias de Aparelhos Individuais em PVC Soldável</t>
  </si>
  <si>
    <r>
      <t>Instalação e assentamento de chuveiro (</t>
    </r>
    <r>
      <rPr>
        <b/>
        <sz val="10"/>
        <color indexed="8"/>
        <rFont val="Times New Roman"/>
        <family val="1"/>
      </rPr>
      <t>exclusive</t>
    </r>
    <r>
      <rPr>
        <sz val="10"/>
        <color indexed="8"/>
        <rFont val="Times New Roman"/>
        <family val="1"/>
      </rPr>
      <t xml:space="preserve"> fornecimento do aparelho e registro), compreendendo: 5,00m de tubo de PVC de 25mm, ralo seco de PVC 100mm com grelha, 2,00m de tubo de PVC de 40mm e conexões</t>
    </r>
  </si>
  <si>
    <t>Idem item 15.004.0045, para chuveiro elétrico, incluindo 30,00m de fio 4mm², 6,00m de eletroduto de PVC diâmetro de 3/4”e conexões</t>
  </si>
  <si>
    <r>
      <t>Instalação e assentamento de mictório (</t>
    </r>
    <r>
      <rPr>
        <b/>
        <sz val="10"/>
        <color indexed="8"/>
        <rFont val="Times New Roman"/>
        <family val="1"/>
      </rPr>
      <t>exclusive</t>
    </r>
    <r>
      <rPr>
        <sz val="10"/>
        <color indexed="8"/>
        <rFont val="Times New Roman"/>
        <family val="1"/>
      </rPr>
      <t xml:space="preserve"> fornecimento do aparelho), compreendendo:  3,00m de tubo de PVC de 25mm, 1,50m de tubos de PVC de 40mm e 50mm, cada, conexões e ralo sifonado de PVC com 100 x 100 x 50mm, com tampa cega</t>
    </r>
  </si>
  <si>
    <r>
      <t xml:space="preserve">Idem item 15.004.0050, </t>
    </r>
    <r>
      <rPr>
        <b/>
        <sz val="10"/>
        <color indexed="8"/>
        <rFont val="Times New Roman"/>
        <family val="1"/>
      </rPr>
      <t xml:space="preserve">exclusive </t>
    </r>
    <r>
      <rPr>
        <sz val="10"/>
        <color indexed="8"/>
        <rFont val="Times New Roman"/>
        <family val="1"/>
      </rPr>
      <t>ralo sifonado com tampa cega</t>
    </r>
  </si>
  <si>
    <r>
      <t>Instalação e assentamento de mictório tipo calha (</t>
    </r>
    <r>
      <rPr>
        <b/>
        <sz val="10"/>
        <color indexed="8"/>
        <rFont val="Times New Roman"/>
        <family val="1"/>
      </rPr>
      <t>exclusive</t>
    </r>
    <r>
      <rPr>
        <sz val="10"/>
        <color indexed="8"/>
        <rFont val="Times New Roman"/>
        <family val="1"/>
      </rPr>
      <t xml:space="preserve"> fornecimento do aparelho), compreendendo:  3,00m de tubo de PVC de 25mm, registro de gaveta, 2,00m de tubo de PVC de 40mm e 50mm, cada, conexões e caixa sifonada de PVC com 100 x 100 x 50mm, com tampa cega</t>
    </r>
  </si>
  <si>
    <r>
      <t>Instalação e assentamento de banheira (</t>
    </r>
    <r>
      <rPr>
        <b/>
        <sz val="10"/>
        <color indexed="8"/>
        <rFont val="Times New Roman"/>
        <family val="1"/>
      </rPr>
      <t>exclusive</t>
    </r>
    <r>
      <rPr>
        <sz val="10"/>
        <color indexed="8"/>
        <rFont val="Times New Roman"/>
        <family val="1"/>
      </rPr>
      <t xml:space="preserve"> fornecimento do aparelho), compreendendo:  3,00m de tubo de PVC de 25mm, 3,00m de tubo PVC de 40mm e conexões</t>
    </r>
  </si>
  <si>
    <r>
      <t>Instalação e assentamento de bidê (</t>
    </r>
    <r>
      <rPr>
        <b/>
        <sz val="10"/>
        <color indexed="8"/>
        <rFont val="Times New Roman"/>
        <family val="1"/>
      </rPr>
      <t>exclusive</t>
    </r>
    <r>
      <rPr>
        <sz val="10"/>
        <color indexed="8"/>
        <rFont val="Times New Roman"/>
        <family val="1"/>
      </rPr>
      <t xml:space="preserve"> fornecimento do aparelho), compreendendo:  3,00m de tubo PVC de 25mm, 2,00m de tubo de PVC de 40mm e conexões</t>
    </r>
  </si>
  <si>
    <r>
      <t>Instalação e assentamento de duchinha manual para banheiro (</t>
    </r>
    <r>
      <rPr>
        <b/>
        <sz val="10"/>
        <color indexed="8"/>
        <rFont val="Times New Roman"/>
        <family val="1"/>
      </rPr>
      <t>exclusive</t>
    </r>
    <r>
      <rPr>
        <sz val="10"/>
        <color indexed="8"/>
        <rFont val="Times New Roman"/>
        <family val="1"/>
      </rPr>
      <t xml:space="preserve"> fornecimento do aparelho), compreendendo:  3,00m de tubo de PVC de 25mm e conexões</t>
    </r>
  </si>
  <si>
    <r>
      <t>Instalação e assentamento de pia com 1 cuba (</t>
    </r>
    <r>
      <rPr>
        <b/>
        <sz val="10"/>
        <color indexed="8"/>
        <rFont val="Times New Roman"/>
        <family val="1"/>
      </rPr>
      <t>exclusive</t>
    </r>
    <r>
      <rPr>
        <sz val="10"/>
        <color indexed="8"/>
        <rFont val="Times New Roman"/>
        <family val="1"/>
      </rPr>
      <t xml:space="preserve"> fornecimento do aparelho), compreendendo:  3,00m de tubo de PVC de 25mm, 3,00m de tubo PVC de 50mm e conexões</t>
    </r>
  </si>
  <si>
    <t>Idem item 15.004.0060, com 2 cubas</t>
  </si>
  <si>
    <t>Idem item 15.004.0060, com cuba dupla</t>
  </si>
  <si>
    <r>
      <t>Instalação e assentamento de lavatório de uma torneira (</t>
    </r>
    <r>
      <rPr>
        <b/>
        <sz val="10"/>
        <color indexed="8"/>
        <rFont val="Times New Roman"/>
        <family val="1"/>
      </rPr>
      <t>exclusive</t>
    </r>
    <r>
      <rPr>
        <sz val="10"/>
        <color indexed="8"/>
        <rFont val="Times New Roman"/>
        <family val="1"/>
      </rPr>
      <t xml:space="preserve"> fornecimento do aparelho), compreendendo:  3,00m de tubo de PVC de 25mm, 2,00m de tubo PVC de 40mm, rabichos e conexões</t>
    </r>
  </si>
  <si>
    <t>Idem item 15.004.0063, com 2 torneiras</t>
  </si>
  <si>
    <r>
      <t>Instalação e assentamento de filtro residencial (</t>
    </r>
    <r>
      <rPr>
        <b/>
        <sz val="10"/>
        <color indexed="8"/>
        <rFont val="Times New Roman"/>
        <family val="1"/>
      </rPr>
      <t>exclusive</t>
    </r>
    <r>
      <rPr>
        <sz val="10"/>
        <color indexed="8"/>
        <rFont val="Times New Roman"/>
        <family val="1"/>
      </rPr>
      <t xml:space="preserve"> fornecimento do aparelho), compreendendo:  2,00m de tubo de PVC de 25mm e conexões</t>
    </r>
  </si>
  <si>
    <r>
      <t>Instalação e assentamento de filtro industrial (</t>
    </r>
    <r>
      <rPr>
        <b/>
        <sz val="10"/>
        <color indexed="8"/>
        <rFont val="Times New Roman"/>
        <family val="1"/>
      </rPr>
      <t>exclusive</t>
    </r>
    <r>
      <rPr>
        <sz val="10"/>
        <color indexed="8"/>
        <rFont val="Times New Roman"/>
        <family val="1"/>
      </rPr>
      <t xml:space="preserve"> fornecimento do aparelho), compreendendo:  3,00m de tubo de PVC soldável de 32mm e conexões</t>
    </r>
  </si>
  <si>
    <r>
      <t>Instalação e assentamento de tanque de serviço (</t>
    </r>
    <r>
      <rPr>
        <b/>
        <sz val="10"/>
        <color indexed="8"/>
        <rFont val="Times New Roman"/>
        <family val="1"/>
      </rPr>
      <t xml:space="preserve">exclusive </t>
    </r>
    <r>
      <rPr>
        <sz val="10"/>
        <color indexed="8"/>
        <rFont val="Times New Roman"/>
        <family val="1"/>
      </rPr>
      <t>fornecimento do aparelho), compreendendo:  3,00m de tubo de PVC de 25mm, 3,00m de tubo de PVC de 50mm e conexões</t>
    </r>
  </si>
  <si>
    <r>
      <t>Instalação e assentamento de bacia turca (</t>
    </r>
    <r>
      <rPr>
        <b/>
        <sz val="10"/>
        <color indexed="8"/>
        <rFont val="Times New Roman"/>
        <family val="1"/>
      </rPr>
      <t>exclusive</t>
    </r>
    <r>
      <rPr>
        <sz val="10"/>
        <color indexed="8"/>
        <rFont val="Times New Roman"/>
        <family val="1"/>
      </rPr>
      <t xml:space="preserve"> fornecimento do aparelho e da válvula de descarga), compreendendo:  3,00m de tubo de PVC de 50mm, 2,00m de tubo de PVC de 100mm, conexões e montagem</t>
    </r>
  </si>
  <si>
    <r>
      <t>Instalação e assentamento de caixa de descarga elevada (</t>
    </r>
    <r>
      <rPr>
        <b/>
        <sz val="10"/>
        <color indexed="8"/>
        <rFont val="Times New Roman"/>
        <family val="1"/>
      </rPr>
      <t>exclusive</t>
    </r>
    <r>
      <rPr>
        <sz val="10"/>
        <color indexed="8"/>
        <rFont val="Times New Roman"/>
        <family val="1"/>
      </rPr>
      <t xml:space="preserve"> fornecimento da caixa), compreendendo:  2,00m de tubo de PVC de 25mm, conexões e montagem</t>
    </r>
  </si>
  <si>
    <r>
      <t>Instalação e assentamento de caixa de descarga de embutir (</t>
    </r>
    <r>
      <rPr>
        <b/>
        <sz val="10"/>
        <color indexed="8"/>
        <rFont val="Times New Roman"/>
        <family val="1"/>
      </rPr>
      <t>exclusive</t>
    </r>
    <r>
      <rPr>
        <sz val="10"/>
        <color indexed="8"/>
        <rFont val="Times New Roman"/>
        <family val="1"/>
      </rPr>
      <t xml:space="preserve"> fornecimento da caixa), compreendendo:  2,00m de tubo de PVC de 25mm, 0,80m de tubo de PVC de 40mm, conexões e montagem</t>
    </r>
  </si>
  <si>
    <r>
      <t>Instalação e assentamento de válvula de descarga (</t>
    </r>
    <r>
      <rPr>
        <b/>
        <sz val="10"/>
        <color indexed="8"/>
        <rFont val="Times New Roman"/>
        <family val="1"/>
      </rPr>
      <t>exclusive</t>
    </r>
    <r>
      <rPr>
        <sz val="10"/>
        <color indexed="8"/>
        <rFont val="Times New Roman"/>
        <family val="1"/>
      </rPr>
      <t xml:space="preserve"> fornecimento da válvula), compreendendo:  3,00m de tubo de PVC de 50mm, conexões e montagem</t>
    </r>
  </si>
  <si>
    <r>
      <t>Instalação e colocação de torneira para jardim ou de lavagem (</t>
    </r>
    <r>
      <rPr>
        <b/>
        <sz val="10"/>
        <color indexed="8"/>
        <rFont val="Times New Roman"/>
        <family val="1"/>
      </rPr>
      <t xml:space="preserve">exclusive </t>
    </r>
    <r>
      <rPr>
        <sz val="10"/>
        <color indexed="8"/>
        <rFont val="Times New Roman"/>
        <family val="1"/>
      </rPr>
      <t>fornecimento da torneira) compreendendo: 2,00m de tubo de PVC de 20mm e conexões</t>
    </r>
  </si>
  <si>
    <t>Instalação de Vaso Sanitário Individual em PVC - Soldável</t>
  </si>
  <si>
    <r>
      <t>Instalação e assentamento de vaso sanitário individual e válvula de descarga (</t>
    </r>
    <r>
      <rPr>
        <b/>
        <sz val="10"/>
        <color indexed="8"/>
        <rFont val="Times New Roman"/>
        <family val="1"/>
      </rPr>
      <t xml:space="preserve">exclusive </t>
    </r>
    <r>
      <rPr>
        <sz val="10"/>
        <color indexed="8"/>
        <rFont val="Times New Roman"/>
        <family val="1"/>
      </rPr>
      <t xml:space="preserve">estes) em pavimento elevado, compreendendo:  instalação hidráulica com 2,00m de tubo de PVC de 50mm, com conexões, até a válvula e após esta até o vaso, ligação de esgotos com 3,00m de tubo de PVC de 100mm aos tubos de queda 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 xml:space="preserve">exclusive </t>
    </r>
    <r>
      <rPr>
        <sz val="10"/>
        <color indexed="8"/>
        <rFont val="Times New Roman"/>
        <family val="1"/>
      </rPr>
      <t>os tubos de queda e ventilação</t>
    </r>
  </si>
  <si>
    <t>Idem item 15.004.0102, para vaso sanitário com caixa acoplada, com 2,00m de tubo de PVC de 25mm, até a caixa acoplada</t>
  </si>
  <si>
    <r>
      <t>Instalação e assentamento de vaso sanitário individual e válvula de descarga (</t>
    </r>
    <r>
      <rPr>
        <b/>
        <sz val="10"/>
        <color indexed="8"/>
        <rFont val="Times New Roman"/>
        <family val="1"/>
      </rPr>
      <t>exclusive</t>
    </r>
    <r>
      <rPr>
        <sz val="10"/>
        <color indexed="8"/>
        <rFont val="Times New Roman"/>
        <family val="1"/>
      </rPr>
      <t xml:space="preserve"> estes) em pavimento térreo, compreendendo:  instalação hidráulica com 2,00m de tubo de PVC de 50mm, com conexões, até a válvula e após esta até o vaso, ligação de esgotos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 tubo de ventilação</t>
    </r>
  </si>
  <si>
    <r>
      <t>Instalação e assentamento de vaso sanitário individual e caixa de descarga (</t>
    </r>
    <r>
      <rPr>
        <b/>
        <sz val="10"/>
        <color indexed="8"/>
        <rFont val="Times New Roman"/>
        <family val="1"/>
      </rPr>
      <t>exclusive</t>
    </r>
    <r>
      <rPr>
        <sz val="10"/>
        <color indexed="8"/>
        <rFont val="Times New Roman"/>
        <family val="1"/>
      </rPr>
      <t xml:space="preserve"> estes) em pavimento térreo, compreendendo:  instalação hidráulica com 2,00m de tubo de PVC de 25mm, com conexões, até a caixa e após esta até o vaso, ligação de esgoto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 tubo de ventilação</t>
    </r>
  </si>
  <si>
    <r>
      <t>Idem item 15.004.0108, para vaso sanitário com caixa acoplada (</t>
    </r>
    <r>
      <rPr>
        <b/>
        <sz val="10"/>
        <color indexed="8"/>
        <rFont val="Times New Roman"/>
        <family val="1"/>
      </rPr>
      <t xml:space="preserve">exclusive </t>
    </r>
    <r>
      <rPr>
        <sz val="10"/>
        <color indexed="8"/>
        <rFont val="Times New Roman"/>
        <family val="1"/>
      </rPr>
      <t>estes)</t>
    </r>
  </si>
  <si>
    <t>Instalação de Vasos Sanitários em Bateria, em PVC - Soldável</t>
  </si>
  <si>
    <r>
      <t>Instalação e assentamento de um vaso sanitário e válvula de descarga (</t>
    </r>
    <r>
      <rPr>
        <b/>
        <sz val="10"/>
        <color indexed="8"/>
        <rFont val="Times New Roman"/>
        <family val="1"/>
      </rPr>
      <t>exclusive</t>
    </r>
    <r>
      <rPr>
        <sz val="10"/>
        <color indexed="8"/>
        <rFont val="Times New Roman"/>
        <family val="1"/>
      </rPr>
      <t xml:space="preserve"> estes) em pavimento elevado, parte de um conjunto de dois ou mais vasos, compreendendo:  instalação hidráulica com 1,50m de tubo de PVC de 50mm, com conexões, até a válvula de descarga e após esta até o vaso, ligação de esgoto com 2,00m de tubo de PVC de 100mm, aos tubos de queda 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os tubos de queda e ventilação</t>
    </r>
  </si>
  <si>
    <r>
      <t>Instalação e assentamento de um vaso sanitário e válvula de descarga (</t>
    </r>
    <r>
      <rPr>
        <b/>
        <sz val="10"/>
        <color indexed="8"/>
        <rFont val="Times New Roman"/>
        <family val="1"/>
      </rPr>
      <t xml:space="preserve">exclusive </t>
    </r>
    <r>
      <rPr>
        <sz val="10"/>
        <color indexed="8"/>
        <rFont val="Times New Roman"/>
        <family val="1"/>
      </rPr>
      <t xml:space="preserve">estes) em pavimento térreo, parte de um conjunto de dois ou mais vasos, compreendendo:  instalação hidráulica com 1,50m de tubo de PVC de 50mm, com conexões, até a válvula e após esta até o vaso, ligação de esgoto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 xml:space="preserve">exclusive </t>
    </r>
    <r>
      <rPr>
        <sz val="10"/>
        <color indexed="8"/>
        <rFont val="Times New Roman"/>
        <family val="1"/>
      </rPr>
      <t>o tubo de ventilação</t>
    </r>
  </si>
  <si>
    <r>
      <t>Instalação e assentamento de um vaso sanitário e  caixa de descarga (</t>
    </r>
    <r>
      <rPr>
        <b/>
        <sz val="10"/>
        <color indexed="8"/>
        <rFont val="Times New Roman"/>
        <family val="1"/>
      </rPr>
      <t>exclusive</t>
    </r>
    <r>
      <rPr>
        <sz val="10"/>
        <color indexed="8"/>
        <rFont val="Times New Roman"/>
        <family val="1"/>
      </rPr>
      <t xml:space="preserve"> estes) em pavimento térreo, parte de um conjunto de dois ou mais vasos, compreendendo: instalação hidráulica com 1,50m de tubo de PVC de 25mm, com conexões, até a caixa e após esta até o vaso, ligação de esgoto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 tubo de ventilação</t>
    </r>
  </si>
  <si>
    <t>Instalação de Lavatórios ou Semelhantes em Bateria, em PVC - Soldável</t>
  </si>
  <si>
    <r>
      <t>Instalação e assentamento de um lavatório ou aparelho de instalação semelhante, em bateria (</t>
    </r>
    <r>
      <rPr>
        <b/>
        <sz val="10"/>
        <color indexed="8"/>
        <rFont val="Times New Roman"/>
        <family val="1"/>
      </rPr>
      <t>exclusive</t>
    </r>
    <r>
      <rPr>
        <sz val="10"/>
        <color indexed="8"/>
        <rFont val="Times New Roman"/>
        <family val="1"/>
      </rPr>
      <t xml:space="preserve"> fornecimento do aparelho), compreendendo: 1,00m de tubo de PVC de 32mm e 0,60m de tubo de PVC de 25mm, com conexões e esgotamento em PVC de 40mm, até o ralo sifonado</t>
    </r>
  </si>
  <si>
    <r>
      <t>Instalação e assentamento de bebedouro ou lavatório tipo calha, em bateria com 1 ponto a cada 50cm (</t>
    </r>
    <r>
      <rPr>
        <b/>
        <sz val="10"/>
        <color indexed="8"/>
        <rFont val="Times New Roman"/>
        <family val="1"/>
      </rPr>
      <t>exclusive</t>
    </r>
    <r>
      <rPr>
        <sz val="10"/>
        <color indexed="8"/>
        <rFont val="Times New Roman"/>
        <family val="1"/>
      </rPr>
      <t xml:space="preserve"> fornecimento do aparelho), compreendendo:  1,00m de tubo de PVC de 32mm e 0,60m de tubo de PVC de 25mm, com conexões e esgotamento em PVC de 50mm, até o ralo sifonado</t>
    </r>
  </si>
  <si>
    <t>Instalação Hidráulica de Chuveiros em Bateria, em PVC - Soldável</t>
  </si>
  <si>
    <r>
      <t>Instalação hidráulica e assentamento de um chuveiro em bateria (</t>
    </r>
    <r>
      <rPr>
        <b/>
        <sz val="10"/>
        <color indexed="8"/>
        <rFont val="Times New Roman"/>
        <family val="1"/>
      </rPr>
      <t xml:space="preserve">exclusive </t>
    </r>
    <r>
      <rPr>
        <sz val="10"/>
        <color indexed="8"/>
        <rFont val="Times New Roman"/>
        <family val="1"/>
      </rPr>
      <t>fornecimento do aparelho e registro), até 4 chuveiros, compreendendo:  1,50m de tubo de PVC de 32mm e 1,00m de tubo de PVC de 25mm</t>
    </r>
  </si>
  <si>
    <t>Idem item 15.004.0160, até 8 chuveiros, utilizando 1,50m de tubo de PVC soldável de 50mm</t>
  </si>
  <si>
    <t>Ralo Simples em PVC</t>
  </si>
  <si>
    <t>Ralo seco (simples) de PVC (100 x 53) x 40mm, com grelha, compreendendo: efluente de 40mm soldável em PVC com 2,00m de extensão e ligação ao ralo sifonado.  FORNECIMENTO e INSTALAÇÃO</t>
  </si>
  <si>
    <t>Ralo Sifonado em PVC</t>
  </si>
  <si>
    <t>Ralo sifonado de PVC (150 x 185) x 75mm rígido em pavimento elevado, com saída de 75mm soldável, grelha redonda e porta-grelha, compreendendo:  3,00m de tubo de PVC de 75mm e sua ligação ao ramal de queda e ventilação.  FORNECIMENTO e INSTALAÇÃO</t>
  </si>
  <si>
    <t>Ralo sifonado de PVC rígido (100 x 100) x 50mm, em pavimento elevado, com tampa cega, com 1 entrada de 40mm e saída de 50mm, compreendendo:  2,00m de tubo de PVC de 50mm soldável, 1,00m de tubo de PVC de 40mm e sua ligação ao ramal de queda e ventilação.  FORNECIMENTO e INSTALAÇÃO</t>
  </si>
  <si>
    <t>Ralo sifonado de PVC rígido (150 x 185) x 75mm, em pavimento térreo, com saída de 75mm, grelha redonda e porta-grelha, compreendendo:  3,00m de tubo de PVC de 75mm e sua ligação ao ramal de ventilação.  FORNECIMENTO e INSTALAÇÃO</t>
  </si>
  <si>
    <r>
      <t xml:space="preserve">Ralo sifonado de PVC (100 x 100) x 50mm, em pavimento térreo, com tampa cega, com 1 entrada de 40mm e saída de 50mm, </t>
    </r>
    <r>
      <rPr>
        <b/>
        <sz val="10"/>
        <color indexed="8"/>
        <rFont val="Times New Roman"/>
        <family val="1"/>
      </rPr>
      <t>inclusive</t>
    </r>
    <r>
      <rPr>
        <sz val="10"/>
        <color indexed="8"/>
        <rFont val="Times New Roman"/>
        <family val="1"/>
      </rPr>
      <t xml:space="preserve"> ligação de 50mm de PVC até a caixa de inspeção, considerando a distância do centro do ralo até 2,00m. FORNECIMENTO e INSTALAÇÃO</t>
    </r>
  </si>
  <si>
    <t>Ligações de Esgotos de Pia à Coluna, em PVC – Soldável</t>
  </si>
  <si>
    <t>Ligação à coluna de gordura do esgoto de pias em tubo de PVC de 50mm soldável, com conexões</t>
  </si>
  <si>
    <t>Tubos de Queda e de Ventilação, em PVC - Soldável</t>
  </si>
  <si>
    <r>
      <t xml:space="preserve">Tubo de queda em PVC de 150mm, </t>
    </r>
    <r>
      <rPr>
        <b/>
        <sz val="10"/>
        <color indexed="8"/>
        <rFont val="Times New Roman"/>
        <family val="1"/>
      </rPr>
      <t>inclusive</t>
    </r>
    <r>
      <rPr>
        <sz val="10"/>
        <color indexed="8"/>
        <rFont val="Times New Roman"/>
        <family val="1"/>
      </rPr>
      <t xml:space="preserve"> “T” sanitário.  FORNECIMENTO e ASSENTAMENTO</t>
    </r>
  </si>
  <si>
    <t>Idem item 15.004.0200, no diâmetro de 100mm</t>
  </si>
  <si>
    <t>Idem item 15.004.0200, no diâmetro de 75mm</t>
  </si>
  <si>
    <r>
      <t xml:space="preserve">Tubo para ventilação em PVC de 100mm, </t>
    </r>
    <r>
      <rPr>
        <b/>
        <sz val="10"/>
        <color indexed="8"/>
        <rFont val="Times New Roman"/>
        <family val="1"/>
      </rPr>
      <t>inclusive</t>
    </r>
    <r>
      <rPr>
        <sz val="10"/>
        <color indexed="8"/>
        <rFont val="Times New Roman"/>
        <family val="1"/>
      </rPr>
      <t xml:space="preserve"> conexões.  FORNECIMENTO e ASSENTAMENTO</t>
    </r>
  </si>
  <si>
    <t>Idem item 15.004.0210, no diâmetro de 75mm</t>
  </si>
  <si>
    <r>
      <t xml:space="preserve">Tubo de queda em PVC reforçado de 150mm, </t>
    </r>
    <r>
      <rPr>
        <b/>
        <sz val="10"/>
        <color indexed="8"/>
        <rFont val="Times New Roman"/>
        <family val="1"/>
      </rPr>
      <t xml:space="preserve">inclusive </t>
    </r>
    <r>
      <rPr>
        <sz val="10"/>
        <color indexed="8"/>
        <rFont val="Times New Roman"/>
        <family val="1"/>
      </rPr>
      <t>“T” sanitário.  FORNECIMENTO e ASSENTAMENTO</t>
    </r>
  </si>
  <si>
    <t>Idem item 15.004.0220, no diâmetro de 100mm</t>
  </si>
  <si>
    <t>Idem item 15.004.0220, no diâmetro de 75mm</t>
  </si>
  <si>
    <t>Instalação e Assentamento de Aparelhos Elétricos</t>
  </si>
  <si>
    <r>
      <t>Aparelho de ar condicionado, tipo parede (</t>
    </r>
    <r>
      <rPr>
        <b/>
        <sz val="10"/>
        <color indexed="8"/>
        <rFont val="Times New Roman"/>
        <family val="1"/>
      </rPr>
      <t xml:space="preserve">exclusive </t>
    </r>
    <r>
      <rPr>
        <sz val="10"/>
        <color indexed="8"/>
        <rFont val="Times New Roman"/>
        <family val="1"/>
      </rPr>
      <t>o fornecimento do aparelho), compreendendo:  5 varas de eletroduto PVC de 3/4”, com luvas, 40,00m de fio 2,5mm², tomada de embutir e caixa de embutir.  INSTALAÇÃO e ASSENTAMENTO</t>
    </r>
  </si>
  <si>
    <r>
      <t xml:space="preserve">Idem item 15.004.0250, sendo a instalação aparente, </t>
    </r>
    <r>
      <rPr>
        <b/>
        <sz val="10"/>
        <color indexed="8"/>
        <rFont val="Times New Roman"/>
        <family val="1"/>
      </rPr>
      <t>inclusive</t>
    </r>
    <r>
      <rPr>
        <sz val="10"/>
        <color indexed="8"/>
        <rFont val="Times New Roman"/>
        <family val="1"/>
      </rPr>
      <t xml:space="preserve"> abraçadeiras</t>
    </r>
  </si>
  <si>
    <r>
      <t>Bebedouro elétrico, tipo pressão com filtro interno (</t>
    </r>
    <r>
      <rPr>
        <b/>
        <sz val="10"/>
        <color indexed="8"/>
        <rFont val="Times New Roman"/>
        <family val="1"/>
      </rPr>
      <t>exclusive</t>
    </r>
    <r>
      <rPr>
        <sz val="10"/>
        <color indexed="8"/>
        <rFont val="Times New Roman"/>
        <family val="1"/>
      </rPr>
      <t xml:space="preserve"> fornecimento de aparelho), compreendendo: 2 varas de eletroduto PVC de 3/4”, com luvas, 10,00m de fio 2,5mm², tomada de embutir e caixa de embutir, 4,00m de tubo PVC de 25mm, 3,00m de tubo PVC de 40mm, registro de 3/4” e conexões.  Instalação até o ralo existente e ASSENTAMENTO</t>
    </r>
  </si>
  <si>
    <t>Sistema de Irrigação para Jardim</t>
  </si>
  <si>
    <t>Tubo de PVC rígido, com diâmetro de 50mm, PBL, PN80. FORNECIMENTO</t>
  </si>
  <si>
    <t>Adaptador de PVC rígido soldável, com bolsa soldável e rosca macho, diâmetro nominal de 50mm. FORNECIMENTO</t>
  </si>
  <si>
    <t>Curva de 90º de PVC rígido, soldável, diâmetro nominal de 50mm e pressão nominal de 80. FORNECIMENTO</t>
  </si>
  <si>
    <t>Luva em PVC rígido soldável, azul, de 50mm. FORNECIMENTO</t>
  </si>
  <si>
    <t>Tê de PVC rígido soldável, 90º, azul, com bolsas soldáveis, de 50mm. FORNECIMENTO</t>
  </si>
  <si>
    <t>Aspersor de impacto, para irrigação, tipo ECO, para rega de jardim. FORNECIMENTO</t>
  </si>
  <si>
    <t>Aspersor de impacto, para irrigação, tipo maxirega. FORNECIMENTO</t>
  </si>
  <si>
    <t>Aspersor de impacto, para irrigação, tipo minirega. FORNECIMENTO</t>
  </si>
  <si>
    <t>Grelha de PVC</t>
  </si>
  <si>
    <t>Grelha para canaleta, em PVC, medindo 130 x 500mm. FORNECIMENTO e COLOCAÇÃO</t>
  </si>
  <si>
    <t>Idem item 15.004.0600, medindo 200 x 500mm</t>
  </si>
  <si>
    <t>Abraçadeiras de PVC para Cabos Telefônicos</t>
  </si>
  <si>
    <t>Abraçadeira de PVC para cabos telefônicos, com 20 pares. FORNECIMENTO e COLOCAÇÃO</t>
  </si>
  <si>
    <t>Idem item 15.004.0700, com 30 pares</t>
  </si>
  <si>
    <t>Idem item 15.004.0700, com 50 pares</t>
  </si>
  <si>
    <t>Idem item 15.004.0700, com 100 pares</t>
  </si>
  <si>
    <t>Idem item 15.004.0700, com 200 pares</t>
  </si>
  <si>
    <t>Instalações em Cobre, de Água, para Aparelhos Individuais</t>
  </si>
  <si>
    <r>
      <t>Instalação e assentamento de chuveiro (</t>
    </r>
    <r>
      <rPr>
        <b/>
        <sz val="10"/>
        <color indexed="8"/>
        <rFont val="Times New Roman"/>
        <family val="1"/>
      </rPr>
      <t>exclusive</t>
    </r>
    <r>
      <rPr>
        <sz val="10"/>
        <color indexed="8"/>
        <rFont val="Times New Roman"/>
        <family val="1"/>
      </rPr>
      <t xml:space="preserve"> o fornecimento do aparelho, registro e isolamento), compreendendo:  5,00m de tubo de cobre de 22mm, soldas e conexões</t>
    </r>
  </si>
  <si>
    <r>
      <t>Instalação e assentamento de banheira (</t>
    </r>
    <r>
      <rPr>
        <b/>
        <sz val="10"/>
        <color indexed="8"/>
        <rFont val="Times New Roman"/>
        <family val="1"/>
      </rPr>
      <t>exclusive</t>
    </r>
    <r>
      <rPr>
        <sz val="10"/>
        <color indexed="8"/>
        <rFont val="Times New Roman"/>
        <family val="1"/>
      </rPr>
      <t xml:space="preserve"> o fornecimento do aparelho e isolamento), compreendendo:  8,00m de tubo de cobre de 22mm, soldas e conexões</t>
    </r>
  </si>
  <si>
    <r>
      <t>Instalação e assentamento de duchinha manual para banheiro (</t>
    </r>
    <r>
      <rPr>
        <b/>
        <sz val="10"/>
        <color indexed="8"/>
        <rFont val="Times New Roman"/>
        <family val="1"/>
      </rPr>
      <t>exclusive</t>
    </r>
    <r>
      <rPr>
        <sz val="10"/>
        <color indexed="8"/>
        <rFont val="Times New Roman"/>
        <family val="1"/>
      </rPr>
      <t xml:space="preserve"> o fornecimento do aparelho e isolamento), compreendendo:  3,00m de tubo de cobre de 22mm, soldas e conexões</t>
    </r>
  </si>
  <si>
    <r>
      <t>Instalação e assentamento de pia com 1 cuba (</t>
    </r>
    <r>
      <rPr>
        <b/>
        <sz val="10"/>
        <color indexed="8"/>
        <rFont val="Times New Roman"/>
        <family val="1"/>
      </rPr>
      <t>exclusive</t>
    </r>
    <r>
      <rPr>
        <sz val="10"/>
        <color indexed="8"/>
        <rFont val="Times New Roman"/>
        <family val="1"/>
      </rPr>
      <t xml:space="preserve"> o fornecimento do aparelho e isolamento), compreendendo:  6,00m de tubo de cobre de 22mm, soldas e conexões</t>
    </r>
  </si>
  <si>
    <t>Idem item 15.005.0040, com 2 cubas</t>
  </si>
  <si>
    <r>
      <t>Instalação e assentamento de lavatório de 1 torneira (</t>
    </r>
    <r>
      <rPr>
        <b/>
        <sz val="10"/>
        <color indexed="8"/>
        <rFont val="Times New Roman"/>
        <family val="1"/>
      </rPr>
      <t>exclusive</t>
    </r>
    <r>
      <rPr>
        <sz val="10"/>
        <color indexed="8"/>
        <rFont val="Times New Roman"/>
        <family val="1"/>
      </rPr>
      <t xml:space="preserve"> o fornecimento do aparelho e isolamento), compreendendo: 4,00m de tubo de cobre de 22mm, soldas e conexões</t>
    </r>
  </si>
  <si>
    <r>
      <t>Instalação e assentamento de tanque de serviço (</t>
    </r>
    <r>
      <rPr>
        <b/>
        <sz val="10"/>
        <color indexed="8"/>
        <rFont val="Times New Roman"/>
        <family val="1"/>
      </rPr>
      <t>exclusive</t>
    </r>
    <r>
      <rPr>
        <sz val="10"/>
        <color indexed="8"/>
        <rFont val="Times New Roman"/>
        <family val="1"/>
      </rPr>
      <t xml:space="preserve"> o fornecimento do aparelho e isolamento), compreendendo:  6,00m de tubo de cobre de 22mm, soldas e conexões</t>
    </r>
  </si>
  <si>
    <r>
      <t xml:space="preserve">Coluna de cobre de 28mm, </t>
    </r>
    <r>
      <rPr>
        <b/>
        <sz val="10"/>
        <color indexed="8"/>
        <rFont val="Times New Roman"/>
        <family val="1"/>
      </rPr>
      <t>exclusive</t>
    </r>
    <r>
      <rPr>
        <sz val="10"/>
        <color indexed="8"/>
        <rFont val="Times New Roman"/>
        <family val="1"/>
      </rPr>
      <t xml:space="preserve"> peças de derivação e isolamento</t>
    </r>
  </si>
  <si>
    <t>Idem item 15.005.0100, no diâmetro 35mm</t>
  </si>
  <si>
    <t>Idem item 15.005.0100, no diâmetro 42mm</t>
  </si>
  <si>
    <t>Idem item 15.005.0100, no diâmetro 54mm</t>
  </si>
  <si>
    <t>Idem item 15.005.0100, no diâmetro 66mm</t>
  </si>
  <si>
    <t>Instalação e Assentamento de Ar Condicionado tipo SPLIT</t>
  </si>
  <si>
    <r>
      <t xml:space="preserve">Instalação e assentamento de ar condicionado tipo SPLIT de 9000 BTU’S, com 1 condensador e 1 evaporador, (vide fornecimento do aparelho na família 18.030) </t>
    </r>
    <r>
      <rPr>
        <b/>
        <sz val="10"/>
        <color indexed="8"/>
        <rFont val="Times New Roman"/>
        <family val="1"/>
      </rPr>
      <t>inclusive</t>
    </r>
    <r>
      <rPr>
        <sz val="10"/>
        <color indexed="8"/>
        <rFont val="Times New Roman"/>
        <family val="1"/>
      </rPr>
      <t xml:space="preserve"> acessórios de fixação, </t>
    </r>
    <r>
      <rPr>
        <b/>
        <sz val="10"/>
        <color indexed="8"/>
        <rFont val="Times New Roman"/>
        <family val="1"/>
      </rPr>
      <t>exclusive</t>
    </r>
    <r>
      <rPr>
        <sz val="10"/>
        <color indexed="8"/>
        <rFont val="Times New Roman"/>
        <family val="1"/>
      </rPr>
      <t xml:space="preserve"> alimentação elétrica e interligação ao condensador / evaporador (vide item 15.005.0255)</t>
    </r>
  </si>
  <si>
    <t>Idem item 15.005.0200, sendo 12000 BTU’S com 1 condensador e 1 evaporador</t>
  </si>
  <si>
    <t>Idem item 15.005.0200, sendo 18000 BTU’S com 1 condensador e 1 evaporador</t>
  </si>
  <si>
    <t>Idem item 15.005.0200, sendo 18000 BTU’S com 1 condensador e 2 evaporadores</t>
  </si>
  <si>
    <t>Idem item 15.005.0200, sendo 24000 BTU’S com 1 condensador e 1 evaporador</t>
  </si>
  <si>
    <t>Idem item 15.005.0200, sendo 24000 BTU’S com 1 condensador e 2 evaporadores</t>
  </si>
  <si>
    <t>Idem item 15.005.0200, sendo 30000 BTU’S com 1 condensador e 1 evaporador</t>
  </si>
  <si>
    <t>Idem item 15.005.0200, sendo 36000 BTU’S com 1 condensador e 1 evaporador</t>
  </si>
  <si>
    <t>Idem item 15.005.0200, sendo 48000 BTU’S com 1 condensador e 1 evaporador</t>
  </si>
  <si>
    <t>Idem item 15.005.0200, sendo 60000 BTU’S com 1 condensador e 1 evaporador</t>
  </si>
  <si>
    <t>Duto e Tubulação de Interligação para Ar Condicionado</t>
  </si>
  <si>
    <t>Duto para condicionamento de ar, chavetado em chapa de aço galvanizado, nas diversas bitolas, conforme SMACNA/ABNT, isolado com manta de lã de vidro, revestida com folha de aluminio, incluindo cintas, fitas, suportes pintados, difusores e grelhas  em alumínio extrudado e demais itens necessários  FORNECIMENTO e COLOCAÇÃO</t>
  </si>
  <si>
    <r>
      <t xml:space="preserve">Tubulação em cobre para interligação de Split System ao condensador/evaporador, </t>
    </r>
    <r>
      <rPr>
        <b/>
        <sz val="10"/>
        <color indexed="8"/>
        <rFont val="Times New Roman"/>
        <family val="1"/>
      </rPr>
      <t xml:space="preserve">inclusive </t>
    </r>
    <r>
      <rPr>
        <sz val="10"/>
        <color indexed="8"/>
        <rFont val="Times New Roman"/>
        <family val="1"/>
      </rPr>
      <t>isolamento térmico, alimentação elétrica, conexões e fixação, para aparelhos até 48000 BTU’S. FORNECIMENTO e INSTALAÇÃO</t>
    </r>
  </si>
  <si>
    <t>Idem item 15.005.0255, para aparelhos de 60000 BTU’S</t>
  </si>
  <si>
    <t>Dutos para Exaustão</t>
  </si>
  <si>
    <r>
      <t xml:space="preserve">Duto para exaustão de cocção de fogões, soldado em chapa preta, conforme ABNT, pintados com tinta resistente ao calor, </t>
    </r>
    <r>
      <rPr>
        <b/>
        <sz val="10"/>
        <color indexed="8"/>
        <rFont val="Times New Roman"/>
        <family val="1"/>
      </rPr>
      <t xml:space="preserve">inclusive </t>
    </r>
    <r>
      <rPr>
        <sz val="10"/>
        <color indexed="8"/>
        <rFont val="Times New Roman"/>
        <family val="1"/>
      </rPr>
      <t>suportes pintados, lonas e demais itens necessários. FORNECIMENTO e COLOCAÇÃO</t>
    </r>
  </si>
  <si>
    <r>
      <t xml:space="preserve">Duto para exaustão de ar de caldeirões/fornos, chavetado em chapa de aço galvanizado, nas diversas bitolas, conforme SMACNA/ABNT, </t>
    </r>
    <r>
      <rPr>
        <b/>
        <sz val="10"/>
        <color indexed="8"/>
        <rFont val="Times New Roman"/>
        <family val="1"/>
      </rPr>
      <t>inclusive</t>
    </r>
    <r>
      <rPr>
        <sz val="10"/>
        <color indexed="8"/>
        <rFont val="Times New Roman"/>
        <family val="1"/>
      </rPr>
      <t xml:space="preserve"> suportes pintados, lonas e demais itens necessários. FORNECIMENTO e COLOCAÇÃO</t>
    </r>
  </si>
  <si>
    <r>
      <t xml:space="preserve">Duto para exaustão de ar /ventilação, chavetado em chapa de aço galvanizado, nas diversas bitolas, conforme SMACNA/ABNT, </t>
    </r>
    <r>
      <rPr>
        <b/>
        <sz val="10"/>
        <color indexed="8"/>
        <rFont val="Times New Roman"/>
        <family val="1"/>
      </rPr>
      <t>inclusive</t>
    </r>
    <r>
      <rPr>
        <sz val="10"/>
        <color indexed="8"/>
        <rFont val="Times New Roman"/>
        <family val="1"/>
      </rPr>
      <t xml:space="preserve"> suportes pintados, grelhas, difusores em aluminio extrudado e demais itens necessários. FORNECIMENTO e COLOCAÇÃO</t>
    </r>
  </si>
  <si>
    <t>Caixas de Incêndio</t>
  </si>
  <si>
    <t>Caixa de incêndio interna padrão CBERJ, de aço, medindo 70 x 50 x 25cm, compreendendo:  2 lances de 15,00m de mangueira de fibra de poliéster pura, revestida internamente com borracha vulcanizada no diâmetro de 1.1/2”, empatada, com registro, adaptador e esguicho.  FORNECIMENTO e COLOCAÇÃO</t>
  </si>
  <si>
    <t>Caixa de incêndio externa, padrão CBERJ, de aço, medindo 70 x 50 x 25cm, compreendendo:  2 lances de 15,00m de mangueira de fibra de poliéster pura, revestida internamente com borracha vulcanizada no diâmetro de 1.1/2”, empatada, com registro, adaptador e esguicho.  FORNECIMENTO e COLOCAÇÃO</t>
  </si>
  <si>
    <t>Um lance de 15,00m de mangueira de fibra de poliéster pura, revestida internamente com borracha vulcanizada no diâmetro de 1.1/2”.  FORNECIMENTO e COLOCAÇÃO</t>
  </si>
  <si>
    <t>Idem item 15.006.0015, com 2 lances de 15,00m de mangueira</t>
  </si>
  <si>
    <t>Hidrantes</t>
  </si>
  <si>
    <r>
      <t xml:space="preserve">Hidrante de coluna completo, para linha de 100mm, </t>
    </r>
    <r>
      <rPr>
        <b/>
        <sz val="10"/>
        <color indexed="8"/>
        <rFont val="Times New Roman"/>
        <family val="1"/>
      </rPr>
      <t>inclusive</t>
    </r>
    <r>
      <rPr>
        <sz val="10"/>
        <color indexed="8"/>
        <rFont val="Times New Roman"/>
        <family val="1"/>
      </rPr>
      <t xml:space="preserve"> peças complementares até o início da tubulação horizontal e fornecimento do material para rejuntamento.  FORNECIMENTO e ASSENTAMENTO</t>
    </r>
  </si>
  <si>
    <r>
      <t xml:space="preserve">Hidrante subterrâneo completo, </t>
    </r>
    <r>
      <rPr>
        <b/>
        <sz val="10"/>
        <color indexed="8"/>
        <rFont val="Times New Roman"/>
        <family val="1"/>
      </rPr>
      <t xml:space="preserve">exclusive </t>
    </r>
    <r>
      <rPr>
        <sz val="10"/>
        <color indexed="8"/>
        <rFont val="Times New Roman"/>
        <family val="1"/>
      </rPr>
      <t>este, considerando peças complementares até o início da tubulação horizontal e fornecimento do material de rejuntamento. ASSENTAMENTO</t>
    </r>
  </si>
  <si>
    <r>
      <t xml:space="preserve">Instalação de incêndio (Hidrante) em caixa enterrada de alvenaria com tijolo maciço, parede de meia vez (10cm) medindo 40x30x50cm, revestida internamente, com tampa de ferro fundido, </t>
    </r>
    <r>
      <rPr>
        <b/>
        <sz val="10"/>
        <color indexed="8"/>
        <rFont val="Times New Roman"/>
        <family val="1"/>
      </rPr>
      <t xml:space="preserve">inclusive </t>
    </r>
    <r>
      <rPr>
        <sz val="10"/>
        <color indexed="8"/>
        <rFont val="Times New Roman"/>
        <family val="1"/>
      </rPr>
      <t>peças compreendendo: registro de gaveta em bronze 2.1/2”, tampão cego 2.1/2”, junta storz de 2.1/2” e fornecimento de todos os materiais</t>
    </r>
  </si>
  <si>
    <t>Para-Raio / Hastes de Aterramento e Suporte</t>
  </si>
  <si>
    <t>Haste para aterramento, de cobre de 5/8” (16mm), com 3,00m de comprimento. FORNECIMENTO e COLOCAÇÃO</t>
  </si>
  <si>
    <t>Haste para aterramento, de cobre de 5/8” (16mm), com 2,40m de comprimento. FORNECIMENTO e COLOCAÇÃO</t>
  </si>
  <si>
    <t>Pára-raio de telhado, tipo FRANKLIN, em latão cromado, h = 37,5cm, compreendendo: 30,00m de cordoalha de cobre 16mm², haste de terra e demais materiais necessários. FORNECIMENTO e COLOCAÇÃO</t>
  </si>
  <si>
    <t>Suporte para fixação de cabo para para-raio, com 20cm de comprimento, com isolador. FORNECIMENTO e COLOCAÇÃO</t>
  </si>
  <si>
    <r>
      <t xml:space="preserve">Terminal aéreo para para-raio (captor 1 ponta) em latão maciço, 3/8” x 600mm, fixação com rosca mecânica e abraçadeira, </t>
    </r>
    <r>
      <rPr>
        <b/>
        <sz val="10"/>
        <color indexed="8"/>
        <rFont val="Times New Roman"/>
        <family val="1"/>
      </rPr>
      <t xml:space="preserve">inclusive </t>
    </r>
    <r>
      <rPr>
        <sz val="10"/>
        <color indexed="8"/>
        <rFont val="Times New Roman"/>
        <family val="1"/>
      </rPr>
      <t>captor. FORNECIMENTO e COLOCAÇÃO</t>
    </r>
  </si>
  <si>
    <t>Presilha em latão com furo de 7mm. FORNECIMENTO e COLOCAÇÃO</t>
  </si>
  <si>
    <t>Disjuntores 15kV</t>
  </si>
  <si>
    <t>Disjuntor trifásico a volume reduzido de óleo, 15kV - 350MVA, com relés primários. FORNECIMENTO e COLOCAÇÃO</t>
  </si>
  <si>
    <t>Disjuntor trifásico a volume reduzido de óleo, 15kV - 500MVA, com relés primários. FORNECIMENTO e COLOCAÇÃO</t>
  </si>
  <si>
    <t>Disjuntor de volume reduzido de óleo tripolar, classe 15kV, corrente nominal de 800A/500MVA, com os acessórios: carregador de mola motorizado, relés de abertura e fechamento, bloqueio mecânico Kirk. FORNECIMENTO e COLOCAÇÃO</t>
  </si>
  <si>
    <t>Seccionadores 15kV</t>
  </si>
  <si>
    <t>Seccionador tripolar, acionamento simultâneo, comando por vara de manobra, 15kV - 400A. FORNECIMENTO e COLOCAÇÃO</t>
  </si>
  <si>
    <t>Idem item 15.007.0280, comando por punho de manobra</t>
  </si>
  <si>
    <t>Seccionador tripolar com fusíveis, acionamento simultâneo, comando por vara de manobra, 15kV - 400A. FORNECIMENTO e COLOCAÇÃO</t>
  </si>
  <si>
    <t>Idem item 15.007.0290, comando por punho de manobra</t>
  </si>
  <si>
    <t>Diversos para Subestação</t>
  </si>
  <si>
    <t>Vara de manobra em fenolite, com ponteira de duralumínio testada em 15kV, com 3,00m de comprimento.  FORNECIMENTO</t>
  </si>
  <si>
    <t>Mufla terminal, interna ou externa, para cabo singelo de 15kV.  FORNECIMENTO e COLOCAÇÃO</t>
  </si>
  <si>
    <t>Vergalhão de cobre de 3/8”.  FORNECIMENTO e COLOCAÇÃO</t>
  </si>
  <si>
    <t>Isolador de pino, tipo HI-TOP, cilíndrico classe 15kV.  FORNECIMENTO e COLOCAÇÃO</t>
  </si>
  <si>
    <t>Isolador de Suspensão (disco), tipo cavilha classe 15kV.  FORNECIMENTO e COLOCAÇÃO</t>
  </si>
  <si>
    <t>Intertravamento mecânico (disjuntor x chaves faca), com fechaduras.  FORNECIMENTO e COLOCAÇÃO</t>
  </si>
  <si>
    <t>Pára-raio, tipo válvula, para 15kV/5kA.  FORNECIMENTO e INSTALAÇÃO</t>
  </si>
  <si>
    <t>Chave fusível, unipolar, comando por vara de manobra, 15kV - 100A.  FORNECIMENTO e COLOCAÇÃO</t>
  </si>
  <si>
    <r>
      <t xml:space="preserve">Botoeira de comando à distância (emergência), blindada em caixa de alumínio fundido com porta de vidro (acionada automaticamente ao quebrar o vidro), compreendendo:  5 varas de eletroduto de 1/2”, 50,00m de fio 1mm², caixas e conexões, </t>
    </r>
    <r>
      <rPr>
        <b/>
        <sz val="10"/>
        <color indexed="8"/>
        <rFont val="Times New Roman"/>
        <family val="1"/>
      </rPr>
      <t>inclusive</t>
    </r>
    <r>
      <rPr>
        <sz val="10"/>
        <color indexed="8"/>
        <rFont val="Times New Roman"/>
        <family val="1"/>
      </rPr>
      <t xml:space="preserve"> abertura e fechamento de rasgo em alvenaria.  FORNECIMENTO e COLOCAÇÃO</t>
    </r>
  </si>
  <si>
    <t>Quadros de Distribuição de Sobrepor</t>
  </si>
  <si>
    <t>Quadro de distribuição de energia para disjuntores termo-magnéticos unipolares, de sobrepor, com porta e barramentos de fase, neutro e terra, para instalação de até 3 disjuntores sem dispositivo para chave geral.  FORNECIMENTO e COLOCAÇÃO</t>
  </si>
  <si>
    <t>Idem item 15.007.0400, para instalação de até 6 disjuntores</t>
  </si>
  <si>
    <t>Idem item 15.007.0400, para instalação de até 12 disjuntores</t>
  </si>
  <si>
    <t>Quadro de distribuição de energia para disjuntores termo-magnéticos unipolares, de sobrepor, com porta e barramentos de fase, neutro e terra, trifásico, para instalação de até 18 disjuntores com dispositivo para chave geral. FORNECIMENTO e COLOCAÇÃO</t>
  </si>
  <si>
    <t>Idem item 15.007.0415, para instalação de até 24 disjuntores</t>
  </si>
  <si>
    <t>Idem item 15.007.0415, para instalação de até 32 disjuntores</t>
  </si>
  <si>
    <t>Idem item 15.007.0415, para instalação de até 40 disjuntores</t>
  </si>
  <si>
    <t>Idem item 15.007.0415, para instalação de até 50 disjuntores</t>
  </si>
  <si>
    <t>Quadros de Distribuição de Embutir</t>
  </si>
  <si>
    <t>Quadro de distribuição de energia para disjuntores termo-magnéticos unipolares, de embutir, com porta e barramentos de fase, neutro e terra, para instalação de até 3 disjuntores sem dispositivo para chave geral.  FORNECIMENTO e COLOCAÇÃO</t>
  </si>
  <si>
    <t>Idem item 15.007.0495, para instalação de até 6 disjuntores</t>
  </si>
  <si>
    <t>Idem item 15.007.0495, para instalação de até 12 disjuntores</t>
  </si>
  <si>
    <t>Quadro de distribuição de energia para disjuntores termo-magnéticos unipolares, de embutir, com porta e barramentos de fase, neutro e terra, trifásico, para instalação de até 18 disjuntores com dispositivo para chave geral.  FORNECIMENTO e COLOCAÇÃO</t>
  </si>
  <si>
    <t>Idem item 15.007.0504, para instalação de até 24 disjuntores</t>
  </si>
  <si>
    <t>Idem item 15.007.0504, para instalação de até 32 disjuntores</t>
  </si>
  <si>
    <t>Idem item 15.007.0504, para instalação de até 40 disjuntores</t>
  </si>
  <si>
    <t>Idem item 15.007.0504, para instalação de até 50 disjuntores</t>
  </si>
  <si>
    <t>Proteção Diferencial, Classe AC</t>
  </si>
  <si>
    <t>Disjuntores / interruptores diferenciais (D.I), classe AC, 2 polos, instantâneo, corrente nominal ( In ) 25A x 240V, sensibilidade 30mA / 300mA. FORNECIMENTO e COLOCAÇÃO</t>
  </si>
  <si>
    <t>Idem item 15.007.0520, corrente nominal ( In ) 40A x 240V</t>
  </si>
  <si>
    <t>Idem item 15.007.0520, corrente nominal ( In ) 63A x 240V</t>
  </si>
  <si>
    <t>Idem item 15.007.0520, corrente nominal ( In ) 80A x 240V</t>
  </si>
  <si>
    <t>Disjuntores / interruptores diferenciais (D.I), classe AC, 4 polos, instantâneo, corrente nominal ( In ) 25A x 415V, sensibilidade 30mA / 300mA. FORNECIMENTO e COLOCAÇÃO</t>
  </si>
  <si>
    <t>Idem item 15.007.0524, corrente nominal ( In ) 40A x 415V</t>
  </si>
  <si>
    <t>Idem item 15.007.0524, corrente nominal ( In ) 63A x 415V</t>
  </si>
  <si>
    <t>Idem item 15.007.0524, corrente nominal ( In ) 80A x 415V</t>
  </si>
  <si>
    <t>Idem item 15.007.0524, corrente nominal ( In ) 100A x 415V</t>
  </si>
  <si>
    <t>Idem item 15.007.0524, corrente nominal ( In ) 125A x 415V</t>
  </si>
  <si>
    <t>Fusíveis Diazed</t>
  </si>
  <si>
    <t>Fusível Diazed, de 2A, com base, tampa, anel e parafuso de ajuste. FORNECIMENTO e INSTALAÇÃO</t>
  </si>
  <si>
    <t>Idem item 15.007.0530, de 10A</t>
  </si>
  <si>
    <t>Idem item 15.007.0530, de 16A</t>
  </si>
  <si>
    <t>Idem item 15.007.0530, de 35A</t>
  </si>
  <si>
    <t>Idem item 15.007.0530, de 63A</t>
  </si>
  <si>
    <t>Idem item 15.007.0530, de 100A</t>
  </si>
  <si>
    <t>Fusíveis tipo Cartucho</t>
  </si>
  <si>
    <t>Fusível cartucho, de 15 a 30A, 250V, fixo.  FORNECIMENTO e COLOCAÇÃO</t>
  </si>
  <si>
    <t>Idem item 15.007.0550, de 35 a 60A</t>
  </si>
  <si>
    <t>Fusíveis tipo Faca</t>
  </si>
  <si>
    <t>Fusível faca, de 100A, 250V, fixo.  FORNECIMENTO e COLOCAÇÃO</t>
  </si>
  <si>
    <t>Idem item 15.007.0554, de 125 a 200A</t>
  </si>
  <si>
    <t>Idem item 15.007.0554, de 250 a 400A</t>
  </si>
  <si>
    <t>Idem item 15.007.0554, de 500 a 600A</t>
  </si>
  <si>
    <t>Fusíveis tipo “NH”</t>
  </si>
  <si>
    <t>Fusível NH, tamanho 00, corrente nominal de 6 a 100A, 500V.  FORNECIMENTO e COLOCAÇÃO</t>
  </si>
  <si>
    <t>Fusível NH, tamanho 01, corrente nominal de 40 a 200A, 500V.  FORNECIMENTO e COLOCAÇÃO</t>
  </si>
  <si>
    <t>Fusível NH, tamanho 01, corrente nominal de 224 a 250A, 500V.  FORNECIMENTO e COLOCAÇÃO</t>
  </si>
  <si>
    <t>Fusível NH, tamanho 02, corrente nominal de 224 a 400A, 500V.  FORNECIMENTO e COLOCAÇÃO</t>
  </si>
  <si>
    <t>Disjuntores – Baixa Tensão</t>
  </si>
  <si>
    <t>Disjuntor termomagnético, unipolar, de 10 a 30A x 250V.  FORNECIMENTO e COLOCAÇÃO</t>
  </si>
  <si>
    <t>Idem item 15.007.0570, de 35 a 60A x 250V</t>
  </si>
  <si>
    <t>Disjuntor termomagnético, bipolar, de 10 a 50A x 250V.  FORNECIMENTO e COLOCAÇÃO</t>
  </si>
  <si>
    <t>Disjuntor termomagnético, tripolar, de 10 a 50A x 250V.  FORNECIMENTO e COLOCAÇÃO</t>
  </si>
  <si>
    <t>Idem item 15.007.0600, de 60 a 100A x 250V</t>
  </si>
  <si>
    <t>Idem item 15.007.0600, de 125 a 150A x 250V</t>
  </si>
  <si>
    <t>Idem item 15.007.0600, de 175 a 225A x 250V</t>
  </si>
  <si>
    <t>Idem item 15.007.0600, de 250A x 250V</t>
  </si>
  <si>
    <t>Idem item 15.007.0600, de 300 a 400A x 250V</t>
  </si>
  <si>
    <t>Idem item 15.007.0600, de 500 a 600A x 250V</t>
  </si>
  <si>
    <t>Chaves tipo Faca – Baixa Tensão</t>
  </si>
  <si>
    <t>Chave faca, base de ardósia, 250V, com porta-fusíveis, tripolar, de 30A.  FORNECIMENTO e COLOCAÇÃO</t>
  </si>
  <si>
    <t xml:space="preserve">Idem item 15.007.0620, de 60A </t>
  </si>
  <si>
    <t xml:space="preserve">Idem item 15.007.0620, de 100A </t>
  </si>
  <si>
    <t xml:space="preserve">Idem item 15.007.0620, de 200A </t>
  </si>
  <si>
    <t xml:space="preserve">Idem item 15.007.0620, de 400A </t>
  </si>
  <si>
    <t xml:space="preserve">Idem item 15.007.0620, de 600A </t>
  </si>
  <si>
    <t>Chave faca, base de ardósia, 250V, com porta-fusíveis, de 1 pólo de 30A .  FORNECIMENTO e COLOCAÇÃO</t>
  </si>
  <si>
    <t>Chave faca, base de mármore, 250V, reforçada, tripolar, de 30A.  FORNECIMENTO e COLOCAÇÃO</t>
  </si>
  <si>
    <t xml:space="preserve">Idem item 15.007.0652, de 60A </t>
  </si>
  <si>
    <t xml:space="preserve">Idem item 15.007.0652, de 100A </t>
  </si>
  <si>
    <t xml:space="preserve">Idem item 15.007.0652, de 200A </t>
  </si>
  <si>
    <t xml:space="preserve">Idem item 15.007.0652, de 400A </t>
  </si>
  <si>
    <t xml:space="preserve">Idem item 15.007.0652, de 600A </t>
  </si>
  <si>
    <t>Chave faca, base de porcelana, bipolar, de 30A.  FORNECIMENTO e COLOCAÇÃO</t>
  </si>
  <si>
    <t xml:space="preserve">Idem item 15.007.0670, tripolar, de 30A </t>
  </si>
  <si>
    <t>Chaves Blindadas – Baixa Tensão</t>
  </si>
  <si>
    <t>Chave blindada, tripolar, de 250V, de 30A.  FORNECIMENTO e COLOCAÇÃO</t>
  </si>
  <si>
    <t>Idem item 15.007.0680, de 60A</t>
  </si>
  <si>
    <t>Idem item 15.007.0680, de 100A</t>
  </si>
  <si>
    <t>Idem item 15.007.0680, de 200A</t>
  </si>
  <si>
    <t>Idem item 15.007.0680, de 400A</t>
  </si>
  <si>
    <t>Idem item 15.007.0680, de 600A</t>
  </si>
  <si>
    <t>Chaves Guarda Motor</t>
  </si>
  <si>
    <t>Chave guarda motor, trifásica, até 3cv, 220V, em caixa metálica, compreendendo:  chave magnética com relé térmico, sinaleira (verde e vermelho) e botoeira liga/desliga.  FORNECIMENTO e COLOCAÇÃO</t>
  </si>
  <si>
    <t>Chave guarda motor, trifásica, 5cv, 220V, em caixa metálica, compreendendo:  chave magnética com relé térmico, sinaleira (verde e vermelho) e botoeira liga/desliga. FORNECIMENTO e COLOCAÇÃO</t>
  </si>
  <si>
    <t>Chave guarda motor, trifásica, 7,5/10cv, 220V, em caixa metálica, compreendendo: chave magnética com relé térmico, sinaleira (verde e vermelho) e botoeira liga/desliga.  FORNECIMENTO e COLOCAÇÃO</t>
  </si>
  <si>
    <t>Chave tipo Bóia</t>
  </si>
  <si>
    <t>Chave bóia, automática, de mercúrio, unipolar.  FORNECIMENTO e COLOCAÇÃO</t>
  </si>
  <si>
    <t>Armações Secundárias</t>
  </si>
  <si>
    <t>Armação secundária ou rex para 2 linhas, completa.  FORNECIMENTO e COLOCAÇÃO</t>
  </si>
  <si>
    <t>Idem item 15.007.0710, para 3 linhas</t>
  </si>
  <si>
    <t>Idem item 15.007.0710, para 4 linhas</t>
  </si>
  <si>
    <t>Chaves de Reversão, tipo Faca</t>
  </si>
  <si>
    <t>Chave tipo faca aberta, reforçada, de reversão, base de mármore, 250V, unipolar, 30A.  FORNECIMENTO e COLOCAÇÃO</t>
  </si>
  <si>
    <t>Idem item 15.007.0713, bipolar 30A</t>
  </si>
  <si>
    <t>Idem item 15.007.0713, bipolar 60A</t>
  </si>
  <si>
    <t>Idem item 15.007.0713, tripolar 30A</t>
  </si>
  <si>
    <t>Idem item 15.007.0713, tripolar 60A</t>
  </si>
  <si>
    <t>Idem item 15.007.0713, tripolar 100A</t>
  </si>
  <si>
    <t>Fios de Cobre com Isolamento Termoplástico, para Instalação Interna de Luz e Força - Tensão Nominal 450/750V</t>
  </si>
  <si>
    <t>Fio de cobre com isolamento termoplástico, antichama, compreendendo:  preparo, corte e enfiação em eletrodutos, na bitola de 1mm², 450/750V.  FORNECIMENTO e COLOCAÇÃO</t>
  </si>
  <si>
    <t>Idem item 15.008.0010, na bitola de 1,5mm²</t>
  </si>
  <si>
    <t>Idem item 15.008.0010, na bitola de 2,5mm²</t>
  </si>
  <si>
    <t>Idem item 15.008.0010, na bitola de 4mm²</t>
  </si>
  <si>
    <t>Idem item 15.008.0010, na bitola de 6mm²</t>
  </si>
  <si>
    <t>Idem item 15.008.0010, na bitola de 10mm²</t>
  </si>
  <si>
    <t>Cabos de Cobre com Isolamento Termoplástico, para Instalação Interna de Luz e Força - Tensão Nominal 450/750V</t>
  </si>
  <si>
    <t>Cabo de cobre com isolamento termoplástico, compreendendo:  preparo, corte e enfiação em eletrodutos, na bitola de 1,5mm², 450/750V.  FORNECIMENTO e COLOCAÇÃO</t>
  </si>
  <si>
    <t>Idem item 15.008.0080, na bitola de 2,5mm²</t>
  </si>
  <si>
    <t>Idem item 15.008.0080, na bitola de 4mm²</t>
  </si>
  <si>
    <t>Idem item 15.008.0080, na bitola de 6mm²</t>
  </si>
  <si>
    <t>Idem item 15.008.0080, na bitola de 10mm²</t>
  </si>
  <si>
    <t>Idem item 15.008.0080, na bitola de 16mm²</t>
  </si>
  <si>
    <t>Idem item 15.008.0080, na bitola de 25mm²</t>
  </si>
  <si>
    <t>Idem item 15.008.0080, na bitola de 35mm²</t>
  </si>
  <si>
    <t>Idem item 15.008.0080, na bitola de 50mm²</t>
  </si>
  <si>
    <t>Idem item 15.008.0080, na bitola de 70mm²</t>
  </si>
  <si>
    <t>Idem item 15.008.0080, na bitola de 95mm²</t>
  </si>
  <si>
    <t>Idem item 15.008.0080, na bitola de 120mm²</t>
  </si>
  <si>
    <t>Idem item 15.008.0080, na bitola de 150mm²</t>
  </si>
  <si>
    <t>Idem item 15.008.0080, na bitola de 185mm²</t>
  </si>
  <si>
    <t>Idem item 15.008.0080, na bitola de 240mm²</t>
  </si>
  <si>
    <t>Idem item 15.008.0080, na bitola de 300mm²</t>
  </si>
  <si>
    <t>Cabos Bipolares</t>
  </si>
  <si>
    <t>Cabo de cobre com isolação sólida extrudada, com baixa emissão de fumaça, bipolar, 2 x 1,5mm², isolamento 0,6 / 1kV,compreendendo: preparo, corte e enfiação em eletrodutos. FORNECIMENTO e COLOCAÇÃO</t>
  </si>
  <si>
    <t>Idem item 15.008.0155, 2 x 2,5mm²</t>
  </si>
  <si>
    <t>Idem item 15.008.0155, 2 x 4mm²</t>
  </si>
  <si>
    <t>Idem item 15.008.0155, 2 x 6mm²</t>
  </si>
  <si>
    <t>Idem item 15.008.0155, 2 x 10mm²</t>
  </si>
  <si>
    <t>Idem item 15.008.0155, 2 x 16mm²</t>
  </si>
  <si>
    <t>Idem item 15.008.0155, 2 x 25mm²</t>
  </si>
  <si>
    <t>Idem item 15.008.0155, 2 x 35mm²</t>
  </si>
  <si>
    <t>Cabos Unipolares</t>
  </si>
  <si>
    <t>Cabo de cobre com isolação sólida extrudada, com baixa emissão de fumaça, unipolar, 1 x 1,5mm², isolamento 0,6 / 1kV, compreendendo: preparo, corte e enfiação em eletrodutos. FORNECIMENTO e COLOCAÇÃO</t>
  </si>
  <si>
    <t>Idem item 15.008.0171, 1 x 2,5mm²</t>
  </si>
  <si>
    <t>Idem item 15.008.0171, 1 x 4mm²</t>
  </si>
  <si>
    <t>Idem item 15.008.0171, 1 x 6mm²</t>
  </si>
  <si>
    <t>Idem item 15.008.0171, 1 x 10mm²</t>
  </si>
  <si>
    <t>Idem item 15.008.0171, 1 x 16mm²</t>
  </si>
  <si>
    <t>Idem item 15.008.0171, 1 x 25mm²</t>
  </si>
  <si>
    <t>Idem item 15.008.0171, 1 x 35mm²</t>
  </si>
  <si>
    <t>Idem item 15.008.0171, 1 x 50mm²</t>
  </si>
  <si>
    <t>Idem item 15.008.0171, 1 x 70mm²</t>
  </si>
  <si>
    <t>Idem item 15.008.0171, 1 x 95mm²</t>
  </si>
  <si>
    <t>Idem item 15.008.0171, 1 x 120mm²</t>
  </si>
  <si>
    <t>Idem item 15.008.0171, 1 x 150mm²</t>
  </si>
  <si>
    <t>Idem item 15.008.0171, 1 x 185mm²</t>
  </si>
  <si>
    <t>Idem item 15.008.0171, 1 x 240mm²</t>
  </si>
  <si>
    <t>Cabos de Cobre com Isolamento Termoplástico, para Instalação Interna/Externa de Luz e Força - Tensão Nominal 600/1000V</t>
  </si>
  <si>
    <t>Cabo de cobre com isolamento termoplástico, compreendendo:  preparo, corte e enfiação em eletrodutos, na bitola de 1,5mm², 600/1000V.  FORNECIMENTO e COLOCAÇÃO</t>
  </si>
  <si>
    <t>Idem item 15.008.0200, na bitola de 2,5mm²</t>
  </si>
  <si>
    <t>Idem item 15.008.0200, na bitola de 4mm²</t>
  </si>
  <si>
    <t>Idem item 15.008.0200, na bitola de 6mm²</t>
  </si>
  <si>
    <t>Idem item 15.008.0200, na bitola de 10mm²</t>
  </si>
  <si>
    <t>Idem item 15.008.0200, na bitola de 16mm²</t>
  </si>
  <si>
    <t>Idem item 15.008.0200, na bitola de 25mm²</t>
  </si>
  <si>
    <t>Idem item 15.008.0200, na bitola de 35mm²</t>
  </si>
  <si>
    <t>Idem item 15.008.0200, na bitola de 50mm²</t>
  </si>
  <si>
    <t>Idem item 15.008.0200, na bitola de 70mm²</t>
  </si>
  <si>
    <t>Idem item 15.008.0200, na bitola de 95mm²</t>
  </si>
  <si>
    <t>Idem item 15.008.0200, na bitola de 120mm²</t>
  </si>
  <si>
    <t>Idem item 15.008.0200, na bitola de 150mm²</t>
  </si>
  <si>
    <t>Idem item 15.008.0200, na bitola de 185mm²</t>
  </si>
  <si>
    <t>Idem item 15.008.0200, na bitola de 240mm²</t>
  </si>
  <si>
    <t>Idem item 15.008.0200, na bitola de 300mm²</t>
  </si>
  <si>
    <t>Fios Paralelos de Cobre, com Isolamento Termoplástico - Tensão Nominal 600V</t>
  </si>
  <si>
    <t>Fio paralelo de cobre, com isolamento termoplástico, na bitola 2 x 1,5mm².  FORNECIMENTO e COLOCAÇÃO</t>
  </si>
  <si>
    <t>Idem item 15.008.0300, na bitola 2 x 2,5mm²</t>
  </si>
  <si>
    <t>Idem item 15.008.0300, na bitola 2 x 4mm²</t>
  </si>
  <si>
    <t>Fios Polarizados</t>
  </si>
  <si>
    <t>Fio paralelo de cobre, com isolamento termoplástico, na bitola 2 x 1,0mm², polarizado, bicolor. FORNECIMENTO e COLOCAÇÃO</t>
  </si>
  <si>
    <t>Idem item 15.008.0320, na bitola 2 x 1,5mm²</t>
  </si>
  <si>
    <t>Cabos de Cobre com Isolamento Termoplástico - Tensão de Serviço de 8,7/15kV</t>
  </si>
  <si>
    <t>Cabo de cobre com isolamento termoplástico para tensão de serviço de 8,7/15kV, compreendendo: preparo, corte e enfiação em eletroduto, na bitola de 25mm². FORNECIMENTO e COLOCAÇÃO</t>
  </si>
  <si>
    <t>Idem item 15.008.0391, na bitola de 35mm²</t>
  </si>
  <si>
    <t>Idem item 15.008.0391, na bitola de 50mm²</t>
  </si>
  <si>
    <t>Extensão de Rede Aérea de Energia</t>
  </si>
  <si>
    <r>
      <t xml:space="preserve">Extensão de rede elétrica de baixa tensão, aérea, com cabo de cobre nú 10mm², em terreno plano, </t>
    </r>
    <r>
      <rPr>
        <b/>
        <sz val="10"/>
        <color indexed="8"/>
        <rFont val="Times New Roman"/>
        <family val="1"/>
      </rPr>
      <t>exclusive</t>
    </r>
    <r>
      <rPr>
        <sz val="10"/>
        <color indexed="8"/>
        <rFont val="Times New Roman"/>
        <family val="1"/>
      </rPr>
      <t xml:space="preserve"> postes e todos os seus componentes.</t>
    </r>
  </si>
  <si>
    <t>Idem item 15.009.0010, com cabo 16mm²</t>
  </si>
  <si>
    <t>Idem item 15.009.0010, com cabo 25mm²</t>
  </si>
  <si>
    <t>Idem item 15.009.0010, com cabo 35mm²</t>
  </si>
  <si>
    <t>Fios e Cabos de Cobre Nú</t>
  </si>
  <si>
    <t>Fio sólido de cobre eletrolítico nú, têmpera meio-dura, classe 1, seção circular 1mm², NBR 5111.  FORNECIMENTO e COLOCAÇÃO</t>
  </si>
  <si>
    <t>Idem item 15.009.0100, na bitola de 1,5mm²</t>
  </si>
  <si>
    <t>Idem item 15.009.0100, na bitola de 2,5mm²</t>
  </si>
  <si>
    <t>Idem item 15.009.0100, na bitola de 4mm²</t>
  </si>
  <si>
    <t>Idem item 15.009.0100, na bitola de 6mm²</t>
  </si>
  <si>
    <t>Cabo sólido de cobre eletrolítico nú, têmpera mole, classe 2, seção circular de 10mm². FORNECIMENTO e COLOCAÇÃO</t>
  </si>
  <si>
    <t>Idem item 15.009.0125, na bitola de 16mm²</t>
  </si>
  <si>
    <t>Idem item 15.009.0125, na bitola de 25mm²</t>
  </si>
  <si>
    <t>Idem item 15.009.0125, na bitola de 35mm²</t>
  </si>
  <si>
    <t>Idem item 15.009.0125, na bitola de 50mm²</t>
  </si>
  <si>
    <t>Idem item 15.009.0125, na bitola de 70mm²</t>
  </si>
  <si>
    <t>Idem item 15.009.0125, na bitola de 95mm²</t>
  </si>
  <si>
    <t>Fios e Cabos Telefônicos</t>
  </si>
  <si>
    <t>Fio telefônico tipo FI, bitola de 0,6mm² (para instalações em tubulações ou preso em rodapés).  FORNECIMENTO e COLOCAÇÃO</t>
  </si>
  <si>
    <t>Fio telefônico tipo FE, bitola de 1mm² (para instalações aéreas).  FORNECIMENTO e COLOCAÇÃO</t>
  </si>
  <si>
    <t>Cabo telefônico tipo CTP-APL 50 (para instalações subterrâneas especiais) para 10 pares.  FORNECIMENTO e COLOCAÇÃO</t>
  </si>
  <si>
    <t>Idem item 15.010.0030, para 20 pares</t>
  </si>
  <si>
    <t>Idem item 15.010.0030, para 30 pares</t>
  </si>
  <si>
    <t>Idem item 15.010.0030, para 50 pares</t>
  </si>
  <si>
    <t>Idem item 15.010.0030, para 100 pares</t>
  </si>
  <si>
    <t>Cabo telefônico tipo CI (para instalações internas primárias) para 10 pares.  FORNECIMENTO e COLOCAÇÃO</t>
  </si>
  <si>
    <t>Idem item 15.010.0040, para 20 pares</t>
  </si>
  <si>
    <t>Idem item 15.010.0040, para 30 pares</t>
  </si>
  <si>
    <t>Idem item 15.010.0040, para 50 pares</t>
  </si>
  <si>
    <t>Idem item 15.010.0040, para 100 pares</t>
  </si>
  <si>
    <t>Idem item 15.010.0040, para 200 pares</t>
  </si>
  <si>
    <t>Idem item 15.010.0040, para 300 pares</t>
  </si>
  <si>
    <t>Idem item 15.010.0040, para 400 pares</t>
  </si>
  <si>
    <t>Idem item 15.010.0040, para 500 pares</t>
  </si>
  <si>
    <t>Cabo telefônico CCE, diâmetro do condutor 0,50mm, para 2 pares. FORNECIMENTO e COLOCAÇÃO</t>
  </si>
  <si>
    <t>Cabo telefônico CCE, diâmetro do condutor 0,50mm, para 4 pares. FORNECIMENTO e COLOCAÇÃO</t>
  </si>
  <si>
    <t>Cabo telefônico CCE, diâmetro do condutor 0,50mm, para 5 pares. FORNECIMENTO e COLOCAÇÃO</t>
  </si>
  <si>
    <t>Cabo telefônico CCE, diâmetro do condutor 0,50mm, para 6 pares. FORNECIMENTO e COLOCAÇÃO</t>
  </si>
  <si>
    <t>Cabo telefônico CCE, diâmetro do condutor 0,65mm, para 2 pares. FORNECIMENTO e COLOCAÇÃO</t>
  </si>
  <si>
    <t>Cabo telefônico CCE, diâmetro do condutor 0,65mm, para 4 pares. FORNECIMENTO e COLOCAÇÃO</t>
  </si>
  <si>
    <t>Cabo telefônico CCE, diâmetro do condutor 0,65mm, para 5 pares. FORNECIMENTO e COLOCAÇÃO</t>
  </si>
  <si>
    <t>Cabo telefônico CCE, diâmetro do condutor 0,65mm, para 6 pares. FORNECIMENTO e COLOCAÇÃO</t>
  </si>
  <si>
    <t>Cabo telefônico CCI, diâmetro do condutor 0,50mm, para 2 pares. FORNECIMENTO e COLOCAÇÃO</t>
  </si>
  <si>
    <t>Cabo telefônico CCI, diâmetro do condutor 0,50mm, para 4 pares. FORNECIMENTO e COLOCAÇÃO</t>
  </si>
  <si>
    <t>Cabo telefônico CCI, diâmetro do condutor 0,50mm, para 5 pares. FORNECIMENTO e COLOCAÇÃO</t>
  </si>
  <si>
    <t>Cabo telefônico CCI, diâmetro do condutor 0,50mm, para 6 pares. FORNECIMENTO e COLOCAÇÃO</t>
  </si>
  <si>
    <t>Cabos Coaxiais para Instalação CFTV</t>
  </si>
  <si>
    <t>Para aparelhos de CFTV ver família 18.037</t>
  </si>
  <si>
    <t>Cabo coaxial RG-59, alcance máximo 300m, para instalação CFTV. FORNECIMENTO e COLOCAÇÃO</t>
  </si>
  <si>
    <t>Cabo coaxial RG-06, alcance máximo 450m, para instalação CFTV. FORNECIMENTO e COLOCAÇÃO</t>
  </si>
  <si>
    <t>Entradas de Serviços Individuais, Aéreas, Padrão AMPLA</t>
  </si>
  <si>
    <t>Subestação Simplificada, Padrão AMPLA, vide itens 15.011.0130-0 à 15.011.0160-0</t>
  </si>
  <si>
    <r>
      <t xml:space="preserve">Entrada de serviço (PC), padrão AMPLA, para medição monofásica, 1 medidor, instalado em muro para carga até 4kW, constando de poste de concreto completo, caixa para instalação do medidor com disjuntor 1 x 40A, caixa de concreto para aterramento, haste de aterramento e demais materiais necessários, </t>
    </r>
    <r>
      <rPr>
        <b/>
        <sz val="10"/>
        <color indexed="8"/>
        <rFont val="Times New Roman"/>
        <family val="1"/>
      </rPr>
      <t>exclusive</t>
    </r>
    <r>
      <rPr>
        <sz val="10"/>
        <color indexed="8"/>
        <rFont val="Times New Roman"/>
        <family val="1"/>
      </rPr>
      <t xml:space="preserve"> fio de entrada e saída</t>
    </r>
  </si>
  <si>
    <t>Idem item 15.011.0009, para medição bifásica, para carga entre 4 até 8kW, com disjuntor 2 x 40A</t>
  </si>
  <si>
    <r>
      <t xml:space="preserve">Entrada de serviço (PC), padrão AMPLA, para medição trifásica, 1 medidor, instalado em muro, com carga instalada até 30kW, constando de poste de concreto completo, cabine em alvenaria, com porta, caixa para instalação do medidor, caixa de concreto para aterramento, haste de aterramento e demais materiais necessários, </t>
    </r>
    <r>
      <rPr>
        <b/>
        <sz val="10"/>
        <color indexed="8"/>
        <rFont val="Times New Roman"/>
        <family val="1"/>
      </rPr>
      <t>exclusive</t>
    </r>
    <r>
      <rPr>
        <sz val="10"/>
        <color indexed="8"/>
        <rFont val="Times New Roman"/>
        <family val="1"/>
      </rPr>
      <t xml:space="preserve"> disjuntor e fio ou cabo de entrada e saída</t>
    </r>
  </si>
  <si>
    <r>
      <t xml:space="preserve">Entrada de serviço (PC), padrão AMPLA, para medição trifásica, com transformador de corrente, 1 medidor, instalado em muro, com carga de 35 a 50kW, constando de poste de concreto completo, cabine de alvenaria, com porta, caixa para instalação de medidor, caixa para instalação do transformador de corrente, chave tripolar de 200A, com porta-fusíveis, fusíveis NH de 100 a 160A, caixa de concreto para aterramento, haste de aterramento e demais materiais necessários, </t>
    </r>
    <r>
      <rPr>
        <b/>
        <sz val="10"/>
        <color indexed="8"/>
        <rFont val="Times New Roman"/>
        <family val="1"/>
      </rPr>
      <t>exclusive</t>
    </r>
    <r>
      <rPr>
        <sz val="10"/>
        <color indexed="8"/>
        <rFont val="Times New Roman"/>
        <family val="1"/>
      </rPr>
      <t xml:space="preserve"> fio ou cabo de entrada e saída</t>
    </r>
  </si>
  <si>
    <t>Entradas de Serviços Individuais Aéreas, Padrão LIGHT – Medição Direta</t>
  </si>
  <si>
    <r>
      <t xml:space="preserve">Entrada de energia individual, padrão light, medição direta, rede aérea, demanda até 8kVA, </t>
    </r>
    <r>
      <rPr>
        <b/>
        <sz val="10"/>
        <color indexed="8"/>
        <rFont val="Times New Roman"/>
        <family val="1"/>
      </rPr>
      <t xml:space="preserve">inclusive </t>
    </r>
    <r>
      <rPr>
        <sz val="10"/>
        <color indexed="8"/>
        <rFont val="Times New Roman"/>
        <family val="1"/>
      </rPr>
      <t xml:space="preserve">caixa transparente para medição (CTM), e caixa de disjuntor monopolar (CDJ1) interna e demais materiais necessários, </t>
    </r>
    <r>
      <rPr>
        <b/>
        <sz val="10"/>
        <color indexed="8"/>
        <rFont val="Times New Roman"/>
        <family val="1"/>
      </rPr>
      <t xml:space="preserve">exclusive </t>
    </r>
    <r>
      <rPr>
        <sz val="10"/>
        <color indexed="8"/>
        <rFont val="Times New Roman"/>
        <family val="1"/>
      </rPr>
      <t>poste, disjuntor e fios de entrada e saída</t>
    </r>
  </si>
  <si>
    <r>
      <t xml:space="preserve">Idem item 15.011.0021, para demanda antre 8,0 e 23,2kVA, </t>
    </r>
    <r>
      <rPr>
        <b/>
        <sz val="10"/>
        <color indexed="8"/>
        <rFont val="Times New Roman"/>
        <family val="1"/>
      </rPr>
      <t xml:space="preserve">inclusive </t>
    </r>
    <r>
      <rPr>
        <sz val="10"/>
        <color indexed="8"/>
        <rFont val="Times New Roman"/>
        <family val="1"/>
      </rPr>
      <t>caixa transparente polifásica (CTP) e caixa de disjuntor trifásica (CDJ3) interna</t>
    </r>
  </si>
  <si>
    <r>
      <t xml:space="preserve">Idem item 15.011.0021, para demanda entre 23,2 e 33,1kVA, </t>
    </r>
    <r>
      <rPr>
        <b/>
        <sz val="10"/>
        <color indexed="8"/>
        <rFont val="Times New Roman"/>
        <family val="1"/>
      </rPr>
      <t xml:space="preserve">inclusive </t>
    </r>
    <r>
      <rPr>
        <sz val="10"/>
        <color indexed="8"/>
        <rFont val="Times New Roman"/>
        <family val="1"/>
      </rPr>
      <t>caixa transparente polifásica (CTP) e caixa de disjuntor trifásica (CDJ3) interna</t>
    </r>
  </si>
  <si>
    <r>
      <t xml:space="preserve">Idem item 15.011.0021, para demanda entre 33,1 e 66,3kVA, </t>
    </r>
    <r>
      <rPr>
        <b/>
        <sz val="10"/>
        <color indexed="8"/>
        <rFont val="Times New Roman"/>
        <family val="1"/>
      </rPr>
      <t xml:space="preserve">inclusive </t>
    </r>
    <r>
      <rPr>
        <sz val="10"/>
        <color indexed="8"/>
        <rFont val="Times New Roman"/>
        <family val="1"/>
      </rPr>
      <t>caixa seccionadora até 200A (CSM200) e caixa de proteção até 225A (CPG-225) interna</t>
    </r>
  </si>
  <si>
    <t>Subestação Simplificada – Padrão LIGHT</t>
  </si>
  <si>
    <r>
      <t xml:space="preserve">Subestação simplificada, padrão LIGHT, com transformador trifásico de 75kVA, 13,8kV-220/127V, </t>
    </r>
    <r>
      <rPr>
        <b/>
        <sz val="10"/>
        <color indexed="8"/>
        <rFont val="Times New Roman"/>
        <family val="1"/>
      </rPr>
      <t xml:space="preserve">exclusive </t>
    </r>
    <r>
      <rPr>
        <sz val="10"/>
        <color indexed="8"/>
        <rFont val="Times New Roman"/>
        <family val="1"/>
      </rPr>
      <t>cabine de medição</t>
    </r>
  </si>
  <si>
    <t>Idem item 15.011.0070, para 112,5kVA</t>
  </si>
  <si>
    <t>Idem item 15.011.0070, para 150kVA</t>
  </si>
  <si>
    <t>Idem item 15.011.0070, para 225kVA</t>
  </si>
  <si>
    <t>Idem item 15.011.0070, para 300kVA</t>
  </si>
  <si>
    <r>
      <t xml:space="preserve">Subestação simplificada, padrão LIGHT, com transformador trifásico de 75kVA, 13,8kV-220/127V, </t>
    </r>
    <r>
      <rPr>
        <b/>
        <sz val="10"/>
        <color indexed="8"/>
        <rFont val="Times New Roman"/>
        <family val="1"/>
      </rPr>
      <t xml:space="preserve">inclusive </t>
    </r>
    <r>
      <rPr>
        <sz val="10"/>
        <color indexed="8"/>
        <rFont val="Times New Roman"/>
        <family val="1"/>
      </rPr>
      <t>cabine de medição</t>
    </r>
  </si>
  <si>
    <t>Idem item 15.011.0075, para 112,5kVA</t>
  </si>
  <si>
    <t>Idem item 15.011.0075, para 150kVA</t>
  </si>
  <si>
    <t>Idem item 15.011.0075, para 225kVA</t>
  </si>
  <si>
    <t>Idem item 15.011.0075, para 300kVA</t>
  </si>
  <si>
    <t>Entradas de Energia Individuais, Subterrâneas, Padrão LIGHT – Medição Direta</t>
  </si>
  <si>
    <r>
      <t xml:space="preserve">Entrada de energia individual padrão LIGHT, medição direta, rede subterrânea, demanda até 8kVA, </t>
    </r>
    <r>
      <rPr>
        <b/>
        <sz val="10"/>
        <color indexed="8"/>
        <rFont val="Times New Roman"/>
        <family val="1"/>
      </rPr>
      <t xml:space="preserve">inclusive </t>
    </r>
    <r>
      <rPr>
        <sz val="10"/>
        <color indexed="8"/>
        <rFont val="Times New Roman"/>
        <family val="1"/>
      </rPr>
      <t xml:space="preserve">caixa seccionadora (CS100) e caixa transparente para medição (CTM) com caixa de disjuntor monopolar (CDJ1) interna e demais materiais necessários, </t>
    </r>
    <r>
      <rPr>
        <b/>
        <sz val="10"/>
        <color indexed="8"/>
        <rFont val="Times New Roman"/>
        <family val="1"/>
      </rPr>
      <t xml:space="preserve">exclusive </t>
    </r>
    <r>
      <rPr>
        <sz val="10"/>
        <color indexed="8"/>
        <rFont val="Times New Roman"/>
        <family val="1"/>
      </rPr>
      <t>disjuntor e fios de entrada e saída</t>
    </r>
  </si>
  <si>
    <r>
      <t xml:space="preserve">Idem item 15.011.0081, demanda entre 8,0 e 23,3kVA, </t>
    </r>
    <r>
      <rPr>
        <b/>
        <sz val="10"/>
        <color indexed="8"/>
        <rFont val="Times New Roman"/>
        <family val="1"/>
      </rPr>
      <t xml:space="preserve">inclusive </t>
    </r>
    <r>
      <rPr>
        <sz val="10"/>
        <color indexed="8"/>
        <rFont val="Times New Roman"/>
        <family val="1"/>
      </rPr>
      <t>caixa seccionadora (CS100) e caixa transparente para medição (CTM), caixa de disjuntor polifásico (CTP) e caixa de disjuntor trifásico (CDJ3)</t>
    </r>
  </si>
  <si>
    <r>
      <t xml:space="preserve">Idem item 15.011.0081, demanda antre 23,2 e 33,1kVA, </t>
    </r>
    <r>
      <rPr>
        <b/>
        <sz val="10"/>
        <color indexed="8"/>
        <rFont val="Times New Roman"/>
        <family val="1"/>
      </rPr>
      <t xml:space="preserve">inclusive </t>
    </r>
    <r>
      <rPr>
        <sz val="10"/>
        <color indexed="8"/>
        <rFont val="Times New Roman"/>
        <family val="1"/>
      </rPr>
      <t>caixa seccionadora (CS100) e caixa transparente para medição (CTM) com caixa de disjuntor polifásico (CTP) e caixa de disjuntor trifásico (CDJ3)</t>
    </r>
  </si>
  <si>
    <r>
      <t xml:space="preserve">Idem item 15.011.0081, demanda antre 33,1 e 66,3kVA, </t>
    </r>
    <r>
      <rPr>
        <b/>
        <sz val="10"/>
        <color indexed="8"/>
        <rFont val="Times New Roman"/>
        <family val="1"/>
      </rPr>
      <t xml:space="preserve">inclusive </t>
    </r>
    <r>
      <rPr>
        <sz val="10"/>
        <color indexed="8"/>
        <rFont val="Times New Roman"/>
        <family val="1"/>
      </rPr>
      <t>caixa seccionadora (CSM200) e caixa de proteção (CPG225) interna</t>
    </r>
  </si>
  <si>
    <t>Subestação Simplificada, Padrão AMPLA</t>
  </si>
  <si>
    <r>
      <t xml:space="preserve">Subestação simplificada padrão AMPLA, com transformador trifásico de 30kVA, </t>
    </r>
    <r>
      <rPr>
        <b/>
        <sz val="10"/>
        <color indexed="8"/>
        <rFont val="Times New Roman"/>
        <family val="1"/>
      </rPr>
      <t>inclusive</t>
    </r>
    <r>
      <rPr>
        <sz val="10"/>
        <color indexed="8"/>
        <rFont val="Times New Roman"/>
        <family val="1"/>
      </rPr>
      <t xml:space="preserve"> cabine de medição, em alvenaria, poste e todos os materiais elétricos necessários</t>
    </r>
  </si>
  <si>
    <t>Idem item 15.011.0130, para 45kVA</t>
  </si>
  <si>
    <t>Idem item 15.011.0130, para 75kVA</t>
  </si>
  <si>
    <t>Idem item 15.011.0130, para 112,5kVA</t>
  </si>
  <si>
    <t>Idem item 15.011.0130, para 150kVA</t>
  </si>
  <si>
    <r>
      <t xml:space="preserve">Subestação simplificada padrão AMPLA, com transformador trifásico de 30kVA, </t>
    </r>
    <r>
      <rPr>
        <b/>
        <sz val="10"/>
        <color indexed="8"/>
        <rFont val="Times New Roman"/>
        <family val="1"/>
      </rPr>
      <t>exclusive</t>
    </r>
    <r>
      <rPr>
        <sz val="10"/>
        <color indexed="8"/>
        <rFont val="Times New Roman"/>
        <family val="1"/>
      </rPr>
      <t xml:space="preserve"> cabine de medição</t>
    </r>
  </si>
  <si>
    <t>Idem item 15.011.0150, para 45kVA</t>
  </si>
  <si>
    <t>Idem item 15.011.0150, para 75kVA</t>
  </si>
  <si>
    <t>Idem item 15.011.0150, para 112,5kVA</t>
  </si>
  <si>
    <t>Idem item 15.011.0150, para 150kVA</t>
  </si>
  <si>
    <r>
      <t xml:space="preserve">Subestação de 225KVA, 13,8kV-220/127V, instalada em plataforma ao tempo, padrão AMPLA, </t>
    </r>
    <r>
      <rPr>
        <b/>
        <sz val="10"/>
        <color indexed="8"/>
        <rFont val="Times New Roman"/>
        <family val="1"/>
      </rPr>
      <t>inclusive</t>
    </r>
    <r>
      <rPr>
        <sz val="10"/>
        <color indexed="8"/>
        <rFont val="Times New Roman"/>
        <family val="1"/>
      </rPr>
      <t xml:space="preserve"> cabine de medição</t>
    </r>
  </si>
  <si>
    <r>
      <t xml:space="preserve">Idem item 15.011.0160, </t>
    </r>
    <r>
      <rPr>
        <b/>
        <sz val="10"/>
        <color indexed="8"/>
        <rFont val="Times New Roman"/>
        <family val="1"/>
      </rPr>
      <t xml:space="preserve">exclusive </t>
    </r>
    <r>
      <rPr>
        <sz val="10"/>
        <color indexed="8"/>
        <rFont val="Times New Roman"/>
        <family val="1"/>
      </rPr>
      <t>cabine de medição</t>
    </r>
  </si>
  <si>
    <t>Instalação para Gases Medicinais</t>
  </si>
  <si>
    <r>
      <t xml:space="preserve">Instalação com tubulação de cobre de 15mm, para uso medicinal, </t>
    </r>
    <r>
      <rPr>
        <b/>
        <sz val="10"/>
        <color indexed="8"/>
        <rFont val="Times New Roman"/>
        <family val="1"/>
      </rPr>
      <t xml:space="preserve">inclusive </t>
    </r>
    <r>
      <rPr>
        <sz val="10"/>
        <color indexed="8"/>
        <rFont val="Times New Roman"/>
        <family val="1"/>
      </rPr>
      <t xml:space="preserve">acessórios de fixação, conexões e limpeza, </t>
    </r>
    <r>
      <rPr>
        <b/>
        <sz val="10"/>
        <color indexed="8"/>
        <rFont val="Times New Roman"/>
        <family val="1"/>
      </rPr>
      <t xml:space="preserve">exclusive </t>
    </r>
    <r>
      <rPr>
        <sz val="10"/>
        <color indexed="8"/>
        <rFont val="Times New Roman"/>
        <family val="1"/>
      </rPr>
      <t>posto de consumo, painel de alarme, válvula e central de distribuição (vide família 18.050)</t>
    </r>
  </si>
  <si>
    <t>Idem item 15.014.0005, sendo 22mm</t>
  </si>
  <si>
    <t>Idem item 15.014.0005, sendo 28mm</t>
  </si>
  <si>
    <t>Idem item 15.014.0005, sendo 35mm</t>
  </si>
  <si>
    <t>Idem item 15.014.0005, sendo 42mm</t>
  </si>
  <si>
    <t>Idem item 15.014.0005, sendo 54mm</t>
  </si>
  <si>
    <t>Idem item 15.014.0005, sendo 66mm</t>
  </si>
  <si>
    <t>Instalação para Sistema de Aquecimento Solar</t>
  </si>
  <si>
    <r>
      <t>Instalação de sistema de aquecimento solar, para 100 e 200</t>
    </r>
    <r>
      <rPr>
        <sz val="10"/>
        <color indexed="8"/>
        <rFont val="MT Extra"/>
        <family val="1"/>
        <charset val="2"/>
      </rPr>
      <t>l</t>
    </r>
    <r>
      <rPr>
        <sz val="10"/>
        <color indexed="8"/>
        <rFont val="Times New Roman"/>
        <family val="1"/>
      </rPr>
      <t xml:space="preserve"> e 1 coletor vertical ou horizontal, </t>
    </r>
    <r>
      <rPr>
        <b/>
        <sz val="10"/>
        <color indexed="8"/>
        <rFont val="Times New Roman"/>
        <family val="1"/>
      </rPr>
      <t xml:space="preserve">exclusive </t>
    </r>
    <r>
      <rPr>
        <sz val="10"/>
        <color indexed="8"/>
        <rFont val="Times New Roman"/>
        <family val="1"/>
      </rPr>
      <t>reservatórios e placas coletoras (ver família 18.210)</t>
    </r>
  </si>
  <si>
    <r>
      <t>Idem item 15.014.0100, para 300</t>
    </r>
    <r>
      <rPr>
        <sz val="10"/>
        <color indexed="8"/>
        <rFont val="MT Extra"/>
        <family val="1"/>
        <charset val="2"/>
      </rPr>
      <t>l</t>
    </r>
    <r>
      <rPr>
        <sz val="10"/>
        <color indexed="8"/>
        <rFont val="Times New Roman"/>
        <family val="1"/>
      </rPr>
      <t>e 2 coletores verticais ou horizontais</t>
    </r>
  </si>
  <si>
    <r>
      <t>Idem item 15.014.0100, para 300</t>
    </r>
    <r>
      <rPr>
        <sz val="10"/>
        <color indexed="8"/>
        <rFont val="MT Extra"/>
        <family val="1"/>
        <charset val="2"/>
      </rPr>
      <t>l</t>
    </r>
    <r>
      <rPr>
        <sz val="10"/>
        <color indexed="8"/>
        <rFont val="Times New Roman"/>
        <family val="1"/>
      </rPr>
      <t>, sendo 1 coletor horizontal e 1 vertical</t>
    </r>
  </si>
  <si>
    <r>
      <t>Idem item 15.014.0100, para 400</t>
    </r>
    <r>
      <rPr>
        <sz val="10"/>
        <color indexed="8"/>
        <rFont val="MT Extra"/>
        <family val="1"/>
        <charset val="2"/>
      </rPr>
      <t>l</t>
    </r>
    <r>
      <rPr>
        <sz val="10"/>
        <color indexed="8"/>
        <rFont val="Times New Roman"/>
        <family val="1"/>
      </rPr>
      <t>, e 2 coletores verticais ou horizontais</t>
    </r>
  </si>
  <si>
    <r>
      <t>Idem item 15.014.0100, para 500</t>
    </r>
    <r>
      <rPr>
        <sz val="10"/>
        <color indexed="8"/>
        <rFont val="MT Extra"/>
        <family val="1"/>
        <charset val="2"/>
      </rPr>
      <t>l</t>
    </r>
    <r>
      <rPr>
        <sz val="10"/>
        <color indexed="8"/>
        <rFont val="Times New Roman"/>
        <family val="1"/>
      </rPr>
      <t>, e 3 coletores verticais ou horizontais</t>
    </r>
  </si>
  <si>
    <r>
      <t>Idem item 15.014.0100, para 500</t>
    </r>
    <r>
      <rPr>
        <sz val="10"/>
        <color indexed="8"/>
        <rFont val="MT Extra"/>
        <family val="1"/>
        <charset val="2"/>
      </rPr>
      <t>l</t>
    </r>
    <r>
      <rPr>
        <sz val="10"/>
        <color indexed="8"/>
        <rFont val="Times New Roman"/>
        <family val="1"/>
      </rPr>
      <t>, e 2 coletores horizontais e 1 vertical</t>
    </r>
  </si>
  <si>
    <r>
      <t>Idem item 15.014.0100, para 600</t>
    </r>
    <r>
      <rPr>
        <sz val="10"/>
        <color indexed="8"/>
        <rFont val="MT Extra"/>
        <family val="1"/>
        <charset val="2"/>
      </rPr>
      <t>l</t>
    </r>
    <r>
      <rPr>
        <sz val="10"/>
        <color indexed="8"/>
        <rFont val="Times New Roman"/>
        <family val="1"/>
      </rPr>
      <t>, e 3 coletores verticais ou horizontais</t>
    </r>
  </si>
  <si>
    <r>
      <t>Idem item 15.014.0100, para 600</t>
    </r>
    <r>
      <rPr>
        <sz val="10"/>
        <color indexed="8"/>
        <rFont val="MT Extra"/>
        <family val="1"/>
        <charset val="2"/>
      </rPr>
      <t>l</t>
    </r>
    <r>
      <rPr>
        <sz val="10"/>
        <color indexed="8"/>
        <rFont val="Times New Roman"/>
        <family val="1"/>
      </rPr>
      <t>, e 2 coletores horizontais e 1 vertical</t>
    </r>
  </si>
  <si>
    <r>
      <t>Idem item 15.014.0100, para 800</t>
    </r>
    <r>
      <rPr>
        <sz val="10"/>
        <color indexed="8"/>
        <rFont val="MT Extra"/>
        <family val="1"/>
        <charset val="2"/>
      </rPr>
      <t>l</t>
    </r>
    <r>
      <rPr>
        <sz val="10"/>
        <color indexed="8"/>
        <rFont val="Times New Roman"/>
        <family val="1"/>
      </rPr>
      <t>, e 4 coletores verticais ou horizontais</t>
    </r>
  </si>
  <si>
    <r>
      <t>Idem item 15.014.0100, para 1000</t>
    </r>
    <r>
      <rPr>
        <sz val="10"/>
        <color indexed="8"/>
        <rFont val="MT Extra"/>
        <family val="1"/>
        <charset val="2"/>
      </rPr>
      <t>l</t>
    </r>
    <r>
      <rPr>
        <sz val="10"/>
        <color indexed="8"/>
        <rFont val="Times New Roman"/>
        <family val="1"/>
      </rPr>
      <t>, e 5 coletores verticais ou horizontais</t>
    </r>
  </si>
  <si>
    <t>Pontos de Luz - Eletroduto de PVC – Embutidos na Laje e Aparentes, Inclusive Eletrocalha</t>
  </si>
  <si>
    <r>
      <t xml:space="preserve">Instalação de ponto de luz, embutido na laje, equivalente a 2 varas de eletroduto de PVC rígido de 3/4”, 12,00m de fio 2,5mm², caixas, conexões, luvas, curva e interruptor de embutir com placa fosforescente, </t>
    </r>
    <r>
      <rPr>
        <b/>
        <sz val="10"/>
        <color indexed="8"/>
        <rFont val="Times New Roman"/>
        <family val="1"/>
      </rPr>
      <t xml:space="preserve">inclusive </t>
    </r>
    <r>
      <rPr>
        <sz val="10"/>
        <color indexed="8"/>
        <rFont val="Times New Roman"/>
        <family val="1"/>
      </rPr>
      <t>abertura e fechamento de rasgo em alvenaria</t>
    </r>
  </si>
  <si>
    <t>Idem item 15.015.0020, sendo a instalação aparente</t>
  </si>
  <si>
    <r>
      <t>Idem item 15.015.0020,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</si>
  <si>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ponto de luz, embutido na laje, equivalente a 2 varas de eletroduto de PVC rígido de 1/2”, 12,00m de fio 2,5mm², caixas, conexões, luvas, curva e interruptor de embutir com placa fosforescente, </t>
    </r>
    <r>
      <rPr>
        <b/>
        <sz val="10"/>
        <color indexed="8"/>
        <rFont val="Times New Roman"/>
        <family val="1"/>
      </rPr>
      <t xml:space="preserve">inclusive </t>
    </r>
    <r>
      <rPr>
        <sz val="10"/>
        <color indexed="8"/>
        <rFont val="Times New Roman"/>
        <family val="1"/>
      </rPr>
      <t>abertura e fechamento de rasgo em alvenaria</t>
    </r>
  </si>
  <si>
    <t>Idem item 15.015.0025, sendo a instalação aparente</t>
  </si>
  <si>
    <r>
      <t>Idem item 15.015.0025,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</si>
  <si>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5 varas de eletroduto de PVC rígido de 3/4”, 33,00m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</si>
  <si>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15.015.0035, sendo a instalação aparente</t>
  </si>
  <si>
    <r>
      <t>Idem item 15.015.0035,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</si>
  <si>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5 varas de eletroduto de PVC rígido de 1/2”, 33,00m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</si>
  <si>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15.015.0040, sendo a instalação aparente</t>
  </si>
  <si>
    <r>
      <t>Idem item 15.015.0040,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</si>
  <si>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6 varas de eletroduto de PVC rígido de 3/4”,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</si>
  <si>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15.015.0050, sendo a instalação aparente</t>
  </si>
  <si>
    <r>
      <t>Idem item 15.015.0050,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</si>
  <si>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6 varas de eletroduto de PVC rígido de 1/2”,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</si>
  <si>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15.015.0055, sendo a instalação aparente</t>
  </si>
  <si>
    <r>
      <t>Idem item 15.015.0055,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</si>
  <si>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7 varas de eletroduto de PVC rígido de 3/4”,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</si>
  <si>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15.015.0065, sendo a instalação aparente</t>
  </si>
  <si>
    <r>
      <t>Idem item 15.015.0065,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</si>
  <si>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7 varas de eletroduto de PVC rígido de 1/2”,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</si>
  <si>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15.015.0070, sendo a instalação aparente</t>
  </si>
  <si>
    <r>
      <t>Idem item 15.015.0070,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</si>
  <si>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8 varas de eletroduto de PVC rígido de 3/4”, 57,00m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</si>
  <si>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15.015.0080, sendo a instalação aparente</t>
  </si>
  <si>
    <r>
      <t>Idem item 15.015.0080,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</si>
  <si>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8 varas de eletroduto de PVC rígido de 1/2”, 57,00m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</si>
  <si>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15.015.0085, sendo a instalação aparente</t>
  </si>
  <si>
    <r>
      <t>Idem item 15.015.0085,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</si>
  <si>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9 varas de eletroduto de PVC rígido de 3/4”, 66,00m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</si>
  <si>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15.015.0095, sendo a instalação aparente</t>
  </si>
  <si>
    <r>
      <t>Idem item 15.015.0095,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</si>
  <si>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9 varas de eletroduto de PVC rígido de 1/2”, 66,00m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</si>
  <si>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15.015.0100, sendo a instalação aparente</t>
  </si>
  <si>
    <r>
      <t>Idem item 15.015.0100,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</si>
  <si>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8 pontos de luz, embutido na laje, equivalente a 10 varas de eletroduto de PVC rígido de 3/4”, 80,00m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</si>
  <si>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15.015.0104, sendo a instalação aparente</t>
  </si>
  <si>
    <r>
      <t>Idem item 15.015.0104,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</si>
  <si>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3 varas de eletroduto de PVC rígido de 3/4”, 20,00m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</si>
  <si>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15.015.0107, sendo a instalação aparente</t>
  </si>
  <si>
    <r>
      <t>Idem item 15.015.0107,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</si>
  <si>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3 varas de eletroduto de PVC rígido de 1/2”, 20,00m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</si>
  <si>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15.015.0114, sendo a instalação aparente</t>
  </si>
  <si>
    <r>
      <t>Idem item 15.015.0114,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</si>
  <si>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5 varas de eletroduto de PVC rígido de 3/4”, 30,00m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</si>
  <si>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15.015.0119, sendo a instalação aparente</t>
  </si>
  <si>
    <r>
      <t>Idem item 15.015.0119,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</si>
  <si>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5 varas de eletroduto de PVC rígido de 1/2”, 30,00m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</si>
  <si>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15.015.0123, sendo a instalação aparente</t>
  </si>
  <si>
    <r>
      <t>Idem item 15.015.0123,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</si>
  <si>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6 varas de eletroduto de PVC rígido de 3/4”, 40,00m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</si>
  <si>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15.015.0127, sendo a instalação aparente</t>
  </si>
  <si>
    <r>
      <t>Idem item 15.015.0127,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</si>
  <si>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6 varas de eletroduto de PVC rígido de 1/2”, 40,00m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</si>
  <si>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15.015.0130, sendo a instalação aparente</t>
  </si>
  <si>
    <r>
      <t>Idem item 15.015.0130,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</si>
  <si>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7 varas de eletroduto de PVC rígido de 3/4”, 45,00m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</si>
  <si>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15.015.0135, sendo a instalação aparente</t>
  </si>
  <si>
    <r>
      <t>Idem item 15.015.0135,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</si>
  <si>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7 varas de eletroduto de PVC rígido de 1/2”, 45,00m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</si>
  <si>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15.015.0140, sendo a instalação aparente</t>
  </si>
  <si>
    <r>
      <t>Idem item 15.015.0140,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</si>
  <si>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8 varas de eletroduto de PVC rígido de 3/4”, 53,00m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</si>
  <si>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15.015.0150, sendo a instalação aparente</t>
  </si>
  <si>
    <r>
      <t>Idem item 15.015.0150,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</si>
  <si>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8 varas de eletroduto de PVC rígido de 1/2”, 53,00m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</si>
  <si>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15.015.0155, sendo a instalação aparente</t>
  </si>
  <si>
    <r>
      <t>Idem item 15.015.0155,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</si>
  <si>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8 pontos de luz, embutido na laje, equivalente a 9 varas de eletroduto de PVC rígido de 3/4”, 57,00m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</si>
  <si>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15.015.0160, sendo a instalação aparente</t>
  </si>
  <si>
    <r>
      <t>Idem item 15.015.0160,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</si>
  <si>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Pontos de Força - Eletroduto de PVC</t>
  </si>
  <si>
    <t>Instalação de ponto de força até 2cv, equivalente a 2 varas de eletroduto de PVC rígido de 1/2”, 20,00m de fio 2,5mm², caixas e conexões</t>
  </si>
  <si>
    <t>Instalação de ponto de força até 4cv, equivalente a 2 varas de eletroduto de PVC rígido de 3/4”, 20,00m de fio 4mm², caixas e conexões</t>
  </si>
  <si>
    <t>Instalação de ponto de força para 5cv, equivalente a 2 varas de eletroduto de PVC rígido de 3/4”, 20,00m de fio 4mm², caixas e conexões</t>
  </si>
  <si>
    <t>Instalação de ponto de força para 10cv, equivalente a 2 varas de eletroduto de PVC rígido de 1”, 20,00m de fio 6mm², caixas e conexões</t>
  </si>
  <si>
    <t>Instalação de ponto de força para 15cv, equivalente a 2 varas de eletroduto de PVC rígido de 1.1/2”, 20,00m de fio 10mm², caixas e conexões</t>
  </si>
  <si>
    <t>Pontos de Telefone ou Lógica, Antena de TV e Campainha</t>
  </si>
  <si>
    <t>Instalação de conjunto de telefone e lógica, compreendendo: 6 varas de eletroduto de 3/4", conexões e caixas</t>
  </si>
  <si>
    <t>Instalação de ponto de telefone ou lógica, compreendendo:  5 varas de eletroduto de 3/4”, conexões e caixas</t>
  </si>
  <si>
    <t>Idem item 15.015.0203, para antena de TV</t>
  </si>
  <si>
    <t>Instalação de ponto de campainha, compreendendo:  2 varas de eletroduto de 1/2”, 18,00m de fio 0,75mm², botão e cigarra</t>
  </si>
  <si>
    <t>Instalação de ponto de campainha de alta potência, compreendendo: 5 varas de eletroduto de 3/4”, 50,00m de fio 1,5mm², botoeira e campainha propriamente dita</t>
  </si>
  <si>
    <t>Gongo para Sistema de Instalação de Combate a Incêndio</t>
  </si>
  <si>
    <t>Gongo campainha de 6 polegadas, para sistema de instalação de combate a incêndio. FORNECIMENTO e COLOCAÇÃO</t>
  </si>
  <si>
    <t>Pontos de Ventilador, Embutidos na Laje e Aparentes, Inclusive com Eletrocalhas – (Eletroduto de PVC)</t>
  </si>
  <si>
    <r>
      <t xml:space="preserve">Instalação de ponto de ventilador de teto, equivalente a 2 varas de eletroduto de PVC rígido de 3/4", embutido na laje, 12,00m de fio 2,5mm², conexões,luvas e curva, </t>
    </r>
    <r>
      <rPr>
        <b/>
        <sz val="10"/>
        <color indexed="8"/>
        <rFont val="Times New Roman"/>
        <family val="1"/>
      </rPr>
      <t xml:space="preserve">exclusive </t>
    </r>
    <r>
      <rPr>
        <sz val="10"/>
        <color indexed="8"/>
        <rFont val="Times New Roman"/>
        <family val="1"/>
      </rPr>
      <t xml:space="preserve">interruptor e espelho, </t>
    </r>
    <r>
      <rPr>
        <b/>
        <sz val="10"/>
        <color indexed="8"/>
        <rFont val="Times New Roman"/>
        <family val="1"/>
      </rPr>
      <t xml:space="preserve">inclusive </t>
    </r>
    <r>
      <rPr>
        <sz val="10"/>
        <color indexed="8"/>
        <rFont val="Times New Roman"/>
        <family val="1"/>
      </rPr>
      <t>abertura e fechamento de rasgo em alvenaria</t>
    </r>
  </si>
  <si>
    <t>Idem item 15.015.0213, sendo a instalação aparente</t>
  </si>
  <si>
    <r>
      <t>Idem item 15.015.0213,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</si>
  <si>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Idem item 15.015.0213, para 2 (dois) ventiladores, equivalente a 2,67 varas de eletrodutos de PVC de 3/4”, 25,00m de fio 2,5mm²</t>
  </si>
  <si>
    <t>Idem item 15.015.0220, sendo a instalação aparente</t>
  </si>
  <si>
    <r>
      <t>Idem item 15.015.0220,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</si>
  <si>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Idem item 15.015.0213, para 3 (três) ventiladores, equivalente a 3,30 varas de eletrodutos de PVC de 3/4”, 30,00m de fio 2,5mm²</t>
  </si>
  <si>
    <t>Idem item 15.015.0225, sendo a instalação aparente</t>
  </si>
  <si>
    <r>
      <t>Idem item 15.015.0225,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</si>
  <si>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Pontos de Tomada - Eletroduto de PVC – Embutidos na Alvenaria e Aparentes, Inclusive com Eletrocalhas</t>
  </si>
  <si>
    <r>
      <t xml:space="preserve">Instalação de ponto de tomada, embutido na alvenaria, equivalente a 2 varas de eletroduto de PVC rígido de 3/4”, 12,00m de fio 2,5mm², caixas, conexões e tomada de embutir 2P+T, 10A, padrão brasileiro, com placa fosforescente, </t>
    </r>
    <r>
      <rPr>
        <b/>
        <sz val="10"/>
        <color indexed="8"/>
        <rFont val="Times New Roman"/>
        <family val="1"/>
      </rPr>
      <t xml:space="preserve">inclusive </t>
    </r>
    <r>
      <rPr>
        <sz val="10"/>
        <color indexed="8"/>
        <rFont val="Times New Roman"/>
        <family val="1"/>
      </rPr>
      <t>abertura e fechamento de rasgo em alvenaria</t>
    </r>
  </si>
  <si>
    <t>Idem item 15.015.0250, sendo a instalação aparente</t>
  </si>
  <si>
    <t xml:space="preserve">Idem item 15.015.0250, com tomada 2P+T, 20A </t>
  </si>
  <si>
    <t xml:space="preserve">Idem item 15.015.0250, sendo a instalação aparente com tomada 2P+T, 20A </t>
  </si>
  <si>
    <r>
      <t>Idem item 15.015.0250,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</si>
  <si>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15.015.0250,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 xml:space="preserve">esta) com tomada 2P+T, 20A </t>
    </r>
  </si>
  <si>
    <r>
      <t xml:space="preserve">Instalação de ponto de tomada, embutido na alvenaria, equivalente a 2 varas de eletroduto de PVC rígido de 1/2”, 12,00m de fio 2,5mm², caixas, conexões e tomada, de embutir 2P+T, 10A, com placa fosforescente, </t>
    </r>
    <r>
      <rPr>
        <b/>
        <sz val="10"/>
        <color indexed="8"/>
        <rFont val="Times New Roman"/>
        <family val="1"/>
      </rPr>
      <t xml:space="preserve">inclusive </t>
    </r>
    <r>
      <rPr>
        <sz val="10"/>
        <color indexed="8"/>
        <rFont val="Times New Roman"/>
        <family val="1"/>
      </rPr>
      <t>abertura e fechamento de rasgo em alvenaria</t>
    </r>
  </si>
  <si>
    <t>Idem item 15.015.0260, sendo a instalação aparente</t>
  </si>
  <si>
    <t xml:space="preserve">Idem item 15.015.0260, com tomada 2P+T, 20A </t>
  </si>
  <si>
    <t>Idem item 15.015.0260, sendo a instalação aparente com tomada 2P+T, 20A</t>
  </si>
  <si>
    <r>
      <t>Idem item 15.015.0260,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</si>
  <si>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15.015.0260,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 xml:space="preserve">esta) com tomada 2P+T, 20A </t>
    </r>
  </si>
  <si>
    <r>
      <t xml:space="preserve">Instalação de um conjunto de 2 tomadas, embutido na alvenaria, equivalente a 3 varas de eletroduto de PVC rígido de 3/4”, 18,00m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</si>
  <si>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15.015.0270, sendo a instalação aparente</t>
  </si>
  <si>
    <t xml:space="preserve">Idem item 15.015.0270, com tomada 2P+T, 20A </t>
  </si>
  <si>
    <t>Idem item 15.015.0270, sendo a instalação aparente com tomada 2P+T, 20A</t>
  </si>
  <si>
    <r>
      <t>Idem item 15.015.0270,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</si>
  <si>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15.015.0270,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</si>
  <si>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2 tomadas, embutido na alvenaria, equivalente a 3 varas de eletroduto de PVC rígido de 1/2”, 18,00m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</si>
  <si>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15.015.0280, sendo a instalação aparente</t>
  </si>
  <si>
    <t xml:space="preserve">Idem item 15.015.0280, com tomada 2P+T, 20A </t>
  </si>
  <si>
    <t>Idem item 15.015.0280, sendo a instalação aparente com tomada 2P+T, 20A</t>
  </si>
  <si>
    <r>
      <t>Idem item 15.015.0280,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</si>
  <si>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15.015.0280,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 xml:space="preserve">esta) com tomada 2P+T, 20A </t>
    </r>
  </si>
  <si>
    <r>
      <t xml:space="preserve">Instalação de um conjunto de 3 tomadas, embutido na alvenaria, equivalente a 4 varas de eletroduto de PVC rígido de 3/4”, 25,00m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</si>
  <si>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15.015.0290, sendo a instalação aparente</t>
  </si>
  <si>
    <t>Idem item 15.015.0290, com tomada 2P+T, 20A</t>
  </si>
  <si>
    <t>Idem item 15.015.0290, sendo a instalação aparente com tomada 2P+T, 20A</t>
  </si>
  <si>
    <r>
      <t>Idem item 15.015.0290,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</si>
  <si>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15.015.0290,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</si>
  <si>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3 tomadas, embutido na alvenaria, equivalente a 4 varas de eletroduto de PVC rígido de 1/2”, 25,00m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</si>
  <si>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15.015.0300, sendo a instalação aparente</t>
  </si>
  <si>
    <t>Idem item 15.015.0300, com tomada 2P+T, 20A</t>
  </si>
  <si>
    <t>Idem item 15.015.0300, sendo a instalação aparente com tomada 2P+T, 20A</t>
  </si>
  <si>
    <r>
      <t>Idem item 15.015.0300,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</si>
  <si>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15.015.0300,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</si>
  <si>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4 tomadas, embutido na alvenaria, equivalente a 5 varas de eletroduto de PVC rígido de 3/4”, 30,00m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</si>
  <si>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15.015.0310, sendo a instalação aparente</t>
  </si>
  <si>
    <t xml:space="preserve">Idem item 15.015.0310, com tomada 2P+T, 20A </t>
  </si>
  <si>
    <t>Idem item 15.015.0310, sendo a instalação aparente com tomada 2P+T, 20A</t>
  </si>
  <si>
    <r>
      <t>Idem item 15.015.0310,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</si>
  <si>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15.015.0310,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</si>
  <si>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4 tomadas, embutido na alvenaria, equivalente a 5 varas de eletroduto de PVC rígido de 1/2”, 30,00m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</si>
  <si>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15.015.0320, sendo a instalação aparente</t>
  </si>
  <si>
    <t>Idem item 15.015.0320, com tomada 2P+T, 20A</t>
  </si>
  <si>
    <t>Idem item 15.015.0320, sendo a instalação aparente com tomada 2P+T, 20A</t>
  </si>
  <si>
    <r>
      <t>Idem item 15.015.0320,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</si>
  <si>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15.015.0320,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</si>
  <si>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t>Ponto de Sonofletor</t>
  </si>
  <si>
    <r>
      <t xml:space="preserve">Instalação de ponto para sonofletor de teto sobre rebaixo a partir da eletrocalha/perfilado, </t>
    </r>
    <r>
      <rPr>
        <b/>
        <sz val="10"/>
        <color indexed="8"/>
        <rFont val="Times New Roman"/>
        <family val="1"/>
      </rPr>
      <t xml:space="preserve">exclusive </t>
    </r>
    <r>
      <rPr>
        <sz val="10"/>
        <color indexed="8"/>
        <rFont val="Times New Roman"/>
        <family val="1"/>
      </rPr>
      <t xml:space="preserve">sonofletor (vide item 18.037.0200) e fios, </t>
    </r>
    <r>
      <rPr>
        <b/>
        <sz val="10"/>
        <color indexed="8"/>
        <rFont val="Times New Roman"/>
        <family val="1"/>
      </rPr>
      <t xml:space="preserve">inclusive </t>
    </r>
    <r>
      <rPr>
        <sz val="10"/>
        <color indexed="8"/>
        <rFont val="Times New Roman"/>
        <family val="1"/>
      </rPr>
      <t>acessórios de fixação</t>
    </r>
  </si>
  <si>
    <t>Pontos de Luz - Eletroduto Rígido de Aço Carbono – Instalações Aparentes</t>
  </si>
  <si>
    <t>Instalação de ponto de luz, aparente, equivalente a 2 varas de eletroduto rígido, de aço carbono esmaltado, de 3/4”, 12,00m de fio 2,5mm², caixas, conexões, luvas, curva e interruptor de sobrepor com placa fosforescente</t>
  </si>
  <si>
    <t>Instalação de ponto de luz, aparente, equivalente a 2 varas de eletroduto rígido, de aço carbono esmaltado, de 1/2”, 12,00m de fio 1,5mm², caixas, conexões, luvas, curva e interruptor de sobrepor com placa fosforescente</t>
  </si>
  <si>
    <t>Instalação de um conjunto de 2 pontos de luz, aparente, equivalente a 5 varas de eletroduto rígido, de aço carbono esmaltado, de 3/4”, 33,00m de fio 2,5mm², caixas, conexões, luvas, curva e interruptor de sobrepor com placa fosforescente</t>
  </si>
  <si>
    <t>Instalação de um conjunto de 3 pontos de luz, aparente, equivalente a 6 varas de eletroduto rígido, de aço carbono esmaltado, de 3/4”, 50,00m de fio 2,5mm², caixas, conexões, luvas, curva e interruptor de sobrepor com placa fosforescente</t>
  </si>
  <si>
    <t>Instalação de um conjunto de 4 pontos de luz, aparente, equivalente a 7 varas deeletroduto rígido, de aço carbono esmaltado, de 3/4”, 50,00m de fio 2,5mm², caixas, conexões, luvas, curva e interruptor de sobrepor com placa fosforescente</t>
  </si>
  <si>
    <t>Instalação de um conjunto de 5 pontos de luz, aparente, equivalente a 8 varas de eletroduto rígido, de aço carbono esmaltado, de 3/4”, 57,00m de fio 2,5mm², caixas, conexões, luvas, curva e interruptor de sobrepor com placa fosforescente</t>
  </si>
  <si>
    <t>Instalação de um conjunto de 6 pontos de luz, aparente, equivalente a 9 varas de eletroduto rígido, de aço carbono esmaltado, de 3/4”, 66,00m de fio 2,5mm², caixas, conexões, luvas, curva e interruptor de sobrepor com placa fosforescente</t>
  </si>
  <si>
    <t>Instalação de um conjunto de 8 pontos de luz, aparente, equivalente a 10 varas de eletroduto rígido, de aço carbono esmaltado, de 3/4”, 80,00m de fio 2,5mm², caixas, conexões, luvas, curva e interruptor de sobrepor com placa fosforescente</t>
  </si>
  <si>
    <t>Instalação de um conjunto de 2 pontos de luz, aparente, equivalente a 3 varas de eletroduto rígido, de aço carbono esmaltado, de 3/4”, 20,00m de fio 2,5mm², caixas, conexões, luvas e considerando o controle dos pontos direto no Q.D.L</t>
  </si>
  <si>
    <t>Instalação de um conjunto de 3 pontos de luz, aparente, equivalente a 5 varas de eletroduto rígido, de aço carbono esmaltado, de 3/4”, 30,00m de fio 2,5mm², caixas, conexões, luvas e considerando o controle dos pontos direto no Q.D.L</t>
  </si>
  <si>
    <t>Instalação de um conjunto de 4 pontos de luz, aparente, equivalente a 6 varas de eletroduto rígido, de aço carbono esmaltado, de 3/4”, 40,00m de fio 2,5mm², caixas, conexões, luvas e considerando o controle dos pontos direto no Q.D.L</t>
  </si>
  <si>
    <t>Instalação de um conjunto de 5 pontos de luz, aparente, equivalente a 7 varas de eletroduto rígido, de aço carbono esmaltado, de 3/4”, 45,00m de fio 2,5mm², caixas, conexões, luvas e considerando o controle dos pontos direto no Q.D.L</t>
  </si>
  <si>
    <t>Instalação de um conjunto de 6 pontos de luz, aparente, equivalente a 8 varas de eletroduto rígido, de aço carbono esmaltado, de 3/4”, 53,00m de fio 2,5mm², caixas, conexões, luvas e considerando o controle dos pontos direto no Q.D.L</t>
  </si>
  <si>
    <t>Instalação de um conjunto de 8 pontos de luz, aparente, equivalente a 9 varas de eletroduto rígido, de aço carbono esmaltado, de 3/4”, 57,00m de fio 2,5mm², caixas, conexões, luvas e considerando o controle dos pontos direto no Q.D.L</t>
  </si>
  <si>
    <t>Pontos de Força - Eletroduto Rígido de Aço Carbono – Instalações Aparentes</t>
  </si>
  <si>
    <t>Instalação de ponto de força até 2cv equivalente a 2 varas de eletroduto rígido, de aço carbono esmaltado, de 1/2”, 20,00m de fio 2,5mm², caixas, abraçadeiras e conexões</t>
  </si>
  <si>
    <t>Instalação de ponto de força até 4cv equivalente a 2 varas de eletroduto rígido, de aço carbono esmaltado, de 3/4”, 20,00m de fio 4mm², caixas, abraçadeiras e conexões</t>
  </si>
  <si>
    <t>Instalação de ponto de força para 5cv equivalente a 2 varas de eletroduto rígido, de aço carbono esmaltado, de 3/4”, 20,00m de fio 4mm², caixas, abraçadeiras e conexões</t>
  </si>
  <si>
    <t>Instalação de ponto de força para 10cv equivalente a 2 varas de eletroduto rígido, de aço carbono esmaltado, de 1”, 20,00m de fio 6mm², caixas, abraçadeiras e conexões</t>
  </si>
  <si>
    <t>Instalação de ponto de força para 15cv equivalente a 2 varas de eletroduto rígido, de aço carbono esmaltado, de 1.1/2”, 20,00m de fio 10mm², caixas, abraçadeiras e conexões</t>
  </si>
  <si>
    <t>Pontos de Tomada - Eletroduto Rígido de Aço Carbono – Instalações Aparentes</t>
  </si>
  <si>
    <t>Instalação de ponto de tomada, equivalente a 2 varas de eletroduto rígido, de aço carbono esmaltado, de 3/4”, 12,00m de fio 2,5mm², caixas, abraçadeiras, conexões e tomada de sobrepor com placa fosforescente</t>
  </si>
  <si>
    <t>Instalação de um conjunto de 2 tomadas, equivalente a 3 varas de eletroduto rígido, de aço carbono esmaltado, de 3/4”, 18,00m de fio 2,5mm², caixas, abraçadeiras, conexões e tomada de sobrepor com placa fosforescente</t>
  </si>
  <si>
    <t>Instalação de um conjunto de 3 tomadas, equivalente a 4 varas de eletroduto rígido, de aço carbono esmaltado, de 3/4”, 25,00m de fio 2,5mm², caixas, abraçadeiras, conexões e tomada de sobrepor com placa fosforescente</t>
  </si>
  <si>
    <t>Instalação de um conjunto de 4 tomadas, equivalente a 5 varas de eletroduto rígido, de aço carbono esmaltado, de 3/4”, 30,00m de fio 2,5mm², caixas, abraçadeiras, conexões e tomada de sobrepor com placa fosforescente</t>
  </si>
  <si>
    <t>Terminais e Conectores</t>
  </si>
  <si>
    <t>Terminal mecânico de pressão para ligação de um cabo a barramento, fabricado em bronze, com bitolas de 1,5 a 10mm². FORNECIMENTO e COLOCAÇÃO</t>
  </si>
  <si>
    <t>Idem item 15.017.0155, com bitolas de 10 a 25mm²</t>
  </si>
  <si>
    <t>Idem item 15.017.0155, com bitolas de 25 a 35mm²</t>
  </si>
  <si>
    <t>Idem item 15.017.0155, com bitolas de 50 a 70mm²</t>
  </si>
  <si>
    <t>Idem item 15.017.0155, com bitolas de 95mm²</t>
  </si>
  <si>
    <t>Idem item 15.017.0155, com bitolas de 120 a 185mm²</t>
  </si>
  <si>
    <t>Idem item 15.017.0155, com bitolas de 185 a 240mm²</t>
  </si>
  <si>
    <t>Idem item 15.017.0155, com bitolas de 300 a 400mm²</t>
  </si>
  <si>
    <t>Terminal mecânico de pressão para ligação de dois cabos a barramento, fabricado em bronze, com bitolas de 25 a 35mm². FORNECIMENTO e COLOCAÇÃO</t>
  </si>
  <si>
    <t>Idem item 15.017.0195, com bitolas de 50 a 70mm²</t>
  </si>
  <si>
    <t>Idem item 15.017.0195, com bitolas de 95mm²</t>
  </si>
  <si>
    <t>Idem item 15.017.0195, com bitolas de 120 a 185mm²</t>
  </si>
  <si>
    <t>Idem item 15.017.0195, com bitolas de 185 a 240mm²</t>
  </si>
  <si>
    <t>Idem item 15.017.0195, com bitolas de 300 a 400mm²</t>
  </si>
  <si>
    <t>Conector fabricado em bronze para aterramento, para fixação de um ou dois condutores a superficie plana, para cabos com bitolas de 2,5 a 6mm². FORNECIMENTO e COLOCAÇÃO</t>
  </si>
  <si>
    <t>Idem item 15.017.0225, com bitolas de 6 a 35mm²</t>
  </si>
  <si>
    <t>Idem item 15.017.0225, com bitolas de 35 a 185mm²</t>
  </si>
  <si>
    <t>Terminal mecânico a compressão, fabricado em cobre, para cabo de 1,5mm². FORNECIMENTO e COLOCAÇÃO</t>
  </si>
  <si>
    <t>Idem item 15.017.0240, para cabo de 2,5mm²</t>
  </si>
  <si>
    <t>Idem item 15.017.0240, para cabo de 4mm²</t>
  </si>
  <si>
    <t>Idem item 15.017.0240, para cabo de 6mm²</t>
  </si>
  <si>
    <t>Idem item 15.017.0240, para cabo de 10mm²</t>
  </si>
  <si>
    <t>Idem item 15.017.0240, para cabo de 16mm²</t>
  </si>
  <si>
    <t>Idem item 15.017.0240, para cabo de 25mm²</t>
  </si>
  <si>
    <t>Idem item 15.017.0240, para cabo de 35mm²</t>
  </si>
  <si>
    <t>Idem item 15.017.0240, para cabo de 50mm²</t>
  </si>
  <si>
    <t>Idem item 15.017.0240, para cabo de 70mm²</t>
  </si>
  <si>
    <t>Idem item 15.017.0240, para cabo de 95mm²</t>
  </si>
  <si>
    <t>Idem item 15.017.0240, para cabo de 120mm²</t>
  </si>
  <si>
    <t>Idem item 15.017.0240, para cabo de 150mm²</t>
  </si>
  <si>
    <t>Idem item 15.017.0240, para cabo de 185mm²</t>
  </si>
  <si>
    <t>Idem item 15.017.0240, para cabo de 240mm²</t>
  </si>
  <si>
    <t>Idem item 15.017.0240, para cabo de 300mm²</t>
  </si>
  <si>
    <t>Conector mecânico parafuso fendido (split-bolt), corpo e porca fabricado em cobre, para cabo de 10mm². FORNECIMENTO e COLOCAÇÃO</t>
  </si>
  <si>
    <t>Idem item 15.017.0320, para cabo de 16mm²</t>
  </si>
  <si>
    <t>Idem item 15.017.0320, para cabo de 25mm²</t>
  </si>
  <si>
    <t>Idem item 15.017.0320, para cabo de 35mm²</t>
  </si>
  <si>
    <t>Idem item 15.017.0320, para cabo de 50mm²</t>
  </si>
  <si>
    <t>Idem item 15.017.0320, para cabo de 70mm²</t>
  </si>
  <si>
    <t>Idem item 15.017.0320, para cabo de 95mm²</t>
  </si>
  <si>
    <t>Idem item 15.017.0320, para cabo de 120mm²</t>
  </si>
  <si>
    <t>Idem item 15.017.0320, para cabo de 150mm²</t>
  </si>
  <si>
    <t>Idem item 15.017.0320, para cabo de 185mm²</t>
  </si>
  <si>
    <t>Idem item 15.017.0320, para cabo de 240mm²</t>
  </si>
  <si>
    <t>Caixas de Ligação - Conduletes de Alumínio Silício</t>
  </si>
  <si>
    <t>Caixa de ligação de alumínio silício, tipo conduletes, no formato B, diâmetro de 1/2”.  FORNECIMENTO e COLOCAÇÃO</t>
  </si>
  <si>
    <t>Caixa de ligação de alumínio silício, tipo conduletes, no formato B, diâmetro de 3/4”.  FORNECIMENTO e COLOCAÇÃO</t>
  </si>
  <si>
    <t>Caixa de ligação de alumínio silício, tipo conduletes, no formato B, diâmetro de  1”.  FORNECIMENTO e COLOCAÇÃO</t>
  </si>
  <si>
    <t>Caixa de ligação de alumínio silício, tipo conduletes, no formato C, diâmetro de  1/2”.  FORNECIMENTO e COLOCAÇÃO</t>
  </si>
  <si>
    <t>Caixa de ligação de alumínio silício, tipo conduletes, no formato C, diâmetro de  3/4”.  FORNECIMENTO e COLOCAÇÃO</t>
  </si>
  <si>
    <t>Caixa de ligação de alumínio silício, tipo conduletes, no formato C, diâmetro de  1”.  FORNECIMENTO e COLOCAÇÃO</t>
  </si>
  <si>
    <t>Caixa de ligação de alumínio silício, tipo conduletes, no formato E, diâmetro de  1/2”.  FORNECIMENTO e COLOCAÇÃO</t>
  </si>
  <si>
    <t>Caixa de ligação de alumínio silício, tipo conduletes, no formato E, diâmetro de  3/4”.  FORNECIMENTO e COLOCAÇÃO</t>
  </si>
  <si>
    <t>Caixa de ligação de alumínio silício, tipo conduletes, no formato E, diâmetro de  1”.  FORNECIMENTO e COLOCAÇÃO</t>
  </si>
  <si>
    <t>Caixa de ligação de alumínio silício, tipo conduletes, no formato LB, diâmetro de  1/2”.  FORNECIMENTO e COLOCAÇÃO</t>
  </si>
  <si>
    <t>Caixa de ligação de alumínio silício, tipo conduletes, no formato LB, diâmetro de  3/4”.  FORNECIMENTO e COLOCAÇÃO</t>
  </si>
  <si>
    <t>Caixa de ligação de alumínio silício, tipo conduletes, no formato LB, diâmetro de  1”.  FORNECIMENTO e COLOCAÇÃO</t>
  </si>
  <si>
    <t>Caixa de ligação de alumínio silício, tipo conduletes, no formato LL, diâmetro de  1/2”.  FORNECIMENTO e COLOCAÇÃO</t>
  </si>
  <si>
    <t>Caixa de ligação de alumínio silício, tipo conduletes, no formato LL, diâmetro de  3/4”.  FORNECIMENTO e COLOCAÇÃO</t>
  </si>
  <si>
    <t>Caixa de ligação de alumínio silício, tipo conduletes, no formato LL, diâmetro de  1”.  FORNECIMENTO e COLOCAÇÃO</t>
  </si>
  <si>
    <t>Caixa de ligação de alumínio silício, tipo conduletes, no formato X, diâmetro de  1/2”.  FORNECIMENTO e COLOCAÇÃO</t>
  </si>
  <si>
    <t>Caixa de ligação de alumínio silício, tipo conduletes, no formato X, diâmetro de  3/4”.  FORNECIMENTO e COLOCAÇÃO</t>
  </si>
  <si>
    <t>Caixa de ligação de alumínio silício, tipo conduletes, no formato X, diâmetro de  1”.  FORNECIMENTO e COLOCAÇÃO</t>
  </si>
  <si>
    <t>Caixa de ligação de alumínio silício, tipo conduletes, no formato T, diâmetro de  1/2”.  FORNECIMENTO e COLOCAÇÃO</t>
  </si>
  <si>
    <t>Caixa de ligação de alumínio silício, tipo conduletes, no formato T, diâmetro de  3/4”.  FORNECIMENTO e COLOCAÇÃO</t>
  </si>
  <si>
    <t>Caixa de ligação de alumínio silício, tipo conduletes, no formato T, diâmetro de  1”.  FORNECIMENTO e COLOCAÇÃO</t>
  </si>
  <si>
    <t>Caixas de Ligação - Conduletes de PVC</t>
  </si>
  <si>
    <t>Caixa de ligação de PVC, tipo conduletes, para 5 ou 6 entradas com diâmetro de 1/2”.  FORNECIMENTO e COLOCAÇÃO</t>
  </si>
  <si>
    <t>Idem item 15.018.0117, com diâmetro de 3/4”</t>
  </si>
  <si>
    <t>Idem item 15.018.0117, com diâmetro de 1”</t>
  </si>
  <si>
    <t>Caixa de Embutir em PVC</t>
  </si>
  <si>
    <r>
      <t xml:space="preserve">Caixa de embutir, em PVC, 2” x 4”, </t>
    </r>
    <r>
      <rPr>
        <b/>
        <sz val="10"/>
        <color indexed="8"/>
        <rFont val="Times New Roman"/>
        <family val="1"/>
      </rPr>
      <t>inclusive</t>
    </r>
    <r>
      <rPr>
        <sz val="10"/>
        <color indexed="8"/>
        <rFont val="Times New Roman"/>
        <family val="1"/>
      </rPr>
      <t xml:space="preserve"> buchas e arruelas.  FORNECIMENTO e COLOCAÇÃO</t>
    </r>
  </si>
  <si>
    <t>Idem item 15.018.0120, 3” x 3”</t>
  </si>
  <si>
    <t>Idem item 15.018.0120, 4” x 4”</t>
  </si>
  <si>
    <t>Caixa de Aterramento em PVC</t>
  </si>
  <si>
    <t>Caixa de aterramento, em PVC, 25 x 25cm. FORNECIMENTO e COLOCAÇÃO</t>
  </si>
  <si>
    <t>Caixa de Passagem – para Instalações Telefônicas</t>
  </si>
  <si>
    <t>Caixa de passagem nº 1 para telefone, conforme especificação da TELEBRÁS, nas dimensões de 10 x 10 x 5cm.  FORNECIMENTO e COLOCAÇÃO</t>
  </si>
  <si>
    <t>Caixa de passagem nº 2 para telefone, conforme especificação da TELEBRÁS, nas dimensões de 20 x 20 x 13,5cm.  FORNECIMENTO e COLOCAÇÃO</t>
  </si>
  <si>
    <t>Caixa de passagem nº 3, para telefone, conforme especificação da TELEBRÁS, nas dimensões de 40 x 40 x 13,5cm.  FORNECIMENTO e COLOCAÇÃO</t>
  </si>
  <si>
    <t>Caixa de passagem nº 4, para telefone, conforme especificação da TELEBRÁS, nas dimensões de 60 x 60 x 13,5cm.  FORNECIMENTO e COLOCAÇÃO</t>
  </si>
  <si>
    <t>Caixa de passagem nº 5, para telefone, conforme especificação da TELEBRÁS nas dimensões de 80 x 80 x 13,5cm.  FORNECIMENTO e COLOCAÇÃO</t>
  </si>
  <si>
    <t>Caixa de passagem nº 6, para telefone, conforme especificação da TELEBRÁS, nas dimensões de 120 x 120 x 13,5cm. FORNECIMENTO e COLOCAÇÃO</t>
  </si>
  <si>
    <t>Caixa de passagem nº 7, para telefone, conforme especificação da TELEBRÁS, nas dimensões de 150 x 150 x 17cm. FORNECIMENTO e COLOCAÇÃO</t>
  </si>
  <si>
    <t>Caixa de passagem nº 8, para telefone, conforme padrão TELEBRÁS nas dimensões de 200 x 200 x 22cm. FORNECIMENTO e COLOCAÇÃO</t>
  </si>
  <si>
    <t>Canaleta (Perfilado)</t>
  </si>
  <si>
    <r>
      <t xml:space="preserve">Canaleta perfurada alta (perfilados), medindo (38x38x6000)mm pré-galvanizada, </t>
    </r>
    <r>
      <rPr>
        <b/>
        <sz val="10"/>
        <color indexed="8"/>
        <rFont val="Times New Roman"/>
        <family val="1"/>
      </rPr>
      <t xml:space="preserve">inclusive </t>
    </r>
    <r>
      <rPr>
        <sz val="10"/>
        <color indexed="8"/>
        <rFont val="Times New Roman"/>
        <family val="1"/>
      </rPr>
      <t>suporte e conexões. FORNECIMENTO e COLOCAÇÃO</t>
    </r>
  </si>
  <si>
    <t>Ponto para Luminária Fluorescente Pendente em Canaleta</t>
  </si>
  <si>
    <r>
      <t>Instalação de ponto para luminária fluorescente pendente em canaleta (38x38x6000)mm (</t>
    </r>
    <r>
      <rPr>
        <b/>
        <sz val="10"/>
        <color indexed="8"/>
        <rFont val="Times New Roman"/>
        <family val="1"/>
      </rPr>
      <t>exclusive</t>
    </r>
    <r>
      <rPr>
        <sz val="10"/>
        <color indexed="8"/>
        <rFont val="Times New Roman"/>
        <family val="1"/>
      </rPr>
      <t xml:space="preserve"> luminária) </t>
    </r>
    <r>
      <rPr>
        <b/>
        <sz val="10"/>
        <color indexed="8"/>
        <rFont val="Times New Roman"/>
        <family val="1"/>
      </rPr>
      <t>inclusive</t>
    </r>
    <r>
      <rPr>
        <sz val="10"/>
        <color indexed="8"/>
        <rFont val="Times New Roman"/>
        <family val="1"/>
      </rPr>
      <t xml:space="preserve"> tomada e 1,00m de cabo de 1,50mm²</t>
    </r>
  </si>
  <si>
    <t>Caixa de Passagem</t>
  </si>
  <si>
    <t>Caixa de passagem de sobrepor, em aço, com tampa parafusada, de 12x12cm. FORNECIMENTO e COLOCAÇÃO</t>
  </si>
  <si>
    <t>Idem item 15.018.0250, de 15x15cm</t>
  </si>
  <si>
    <t>Idem item 15.018.0250, de 20x20cm</t>
  </si>
  <si>
    <t>Idem item 15.018.0250, de 25x25cm</t>
  </si>
  <si>
    <t>Idem item 15.018.0250, de 30x30cm</t>
  </si>
  <si>
    <t>Idem item 15.018.0250, de 40x40cm</t>
  </si>
  <si>
    <t>Idem item 15.018.0250, de 50x50cm</t>
  </si>
  <si>
    <t>Interligação de Eletrocalha</t>
  </si>
  <si>
    <r>
      <t xml:space="preserve">Interligação de eletrocalha perfurada de largura 100mm, aba 75mm com painel ou quadro de distribuição de energia elétrica, </t>
    </r>
    <r>
      <rPr>
        <b/>
        <sz val="10"/>
        <color indexed="8"/>
        <rFont val="Times New Roman"/>
        <family val="1"/>
      </rPr>
      <t xml:space="preserve">exclusive </t>
    </r>
    <r>
      <rPr>
        <sz val="10"/>
        <color indexed="8"/>
        <rFont val="Times New Roman"/>
        <family val="1"/>
      </rPr>
      <t>painel ou quadro e eletrocalha. FORNECIMENTO e COLOCAÇÃO</t>
    </r>
  </si>
  <si>
    <t>Idem item 15.018.0450, com aba de 100mm</t>
  </si>
  <si>
    <t>Idem item 15.018.0450, largura de 200mm, aba de 100mm</t>
  </si>
  <si>
    <t>Idem item 15.018.0450, largura de 300mm, aba de 100mm</t>
  </si>
  <si>
    <t>Eletrocalha Perfurada (Largura x Aba)</t>
  </si>
  <si>
    <r>
      <t xml:space="preserve">Eletrocalha perfurada, sem tampa, tipo “U”, 50 x 50mm, tratamento superficial pré-zincado a quente, </t>
    </r>
    <r>
      <rPr>
        <b/>
        <sz val="10"/>
        <color indexed="8"/>
        <rFont val="Times New Roman"/>
        <family val="1"/>
      </rPr>
      <t>inclusive</t>
    </r>
    <r>
      <rPr>
        <sz val="10"/>
        <color indexed="8"/>
        <rFont val="Times New Roman"/>
        <family val="1"/>
      </rPr>
      <t xml:space="preserve"> conexões, acessórios e fixação superior. FORNECIMENTO e COLOCAÇÃO</t>
    </r>
  </si>
  <si>
    <t>Idem item 15.018.0466, 100 x 50mm</t>
  </si>
  <si>
    <t>Idem item 15.018.0466, 150 x 50mm</t>
  </si>
  <si>
    <t>Idem item 15.018.0466, 200 x 50mm</t>
  </si>
  <si>
    <t>Idem item 15.018.0466, 300 x 50mm</t>
  </si>
  <si>
    <t>Idem item 15.018.0466, 400 x 50mm</t>
  </si>
  <si>
    <t>Idem item 15.018.0466, 100 x 75mm</t>
  </si>
  <si>
    <t>Idem item 15.018.0466, 150 x 75mm</t>
  </si>
  <si>
    <t>Idem item 15.018.0466, 200 x 75mm</t>
  </si>
  <si>
    <t>Idem item 15.018.0466, 300 x 75mm</t>
  </si>
  <si>
    <t>Idem item 15.018.0466, 400 x 75mm</t>
  </si>
  <si>
    <t>Idem item 15.018.0466, 100 x 100mm</t>
  </si>
  <si>
    <t>Idem item 15.018.0466, 150 x 100mm</t>
  </si>
  <si>
    <t>Idem item 15.018.0466, 200 x 100mm</t>
  </si>
  <si>
    <t>Idem item 15.018.0466, 300 x 100mm</t>
  </si>
  <si>
    <t>Idem item 15.018.0466, 400 x 100mm</t>
  </si>
  <si>
    <r>
      <t xml:space="preserve">Eletrocalha perfurada, sem tampa, tipo “U”, 50 x 50mm, tratamento superficial pré-zincado a quente, </t>
    </r>
    <r>
      <rPr>
        <b/>
        <sz val="10"/>
        <color indexed="8"/>
        <rFont val="Times New Roman"/>
        <family val="1"/>
      </rPr>
      <t>exclusive</t>
    </r>
    <r>
      <rPr>
        <sz val="10"/>
        <color indexed="8"/>
        <rFont val="Times New Roman"/>
        <family val="1"/>
      </rPr>
      <t xml:space="preserve"> conexões, acessórios e fixação superior. FORNECIMENTO e COLOCAÇÃO</t>
    </r>
  </si>
  <si>
    <t>Idem item 15.018.0482, 100 x 50mm</t>
  </si>
  <si>
    <t>Idem item 15.018.0482, 150 x 50mm</t>
  </si>
  <si>
    <t>Idem item 15.018.0482, 200 x 50mm</t>
  </si>
  <si>
    <t>Idem item 15.018.0482, 300 x 50mm</t>
  </si>
  <si>
    <t>Idem item 15.018.0482, 400 x 50mm</t>
  </si>
  <si>
    <t>Idem item 15.018.0482, 100 x 75mm</t>
  </si>
  <si>
    <t>Idem item 15.018.0482, 150 x 75mm</t>
  </si>
  <si>
    <t>Idem item 15.018.0482, 200 x 75mm</t>
  </si>
  <si>
    <t>Idem item 15.018.0482, 300 x 75mm</t>
  </si>
  <si>
    <t>Idem item 15.018.0482, 400 x 75mm</t>
  </si>
  <si>
    <t>Idem item 15.018.0482, 100 x 100mm</t>
  </si>
  <si>
    <t>Idem item 15.018.0482, 150 x 100mm</t>
  </si>
  <si>
    <t>Idem item 15.018.0482, 200 x 100mm</t>
  </si>
  <si>
    <t>Idem item 15.018.0482, 300 x 100mm</t>
  </si>
  <si>
    <t>Idem item 15.018.0482, 400 x 100mm</t>
  </si>
  <si>
    <r>
      <t xml:space="preserve">Eletrocalha perfurada, com tampa, tipo “U”, 50 x 50mm, tratamento superficial pré-zincado a quente, </t>
    </r>
    <r>
      <rPr>
        <b/>
        <sz val="10"/>
        <color indexed="8"/>
        <rFont val="Times New Roman"/>
        <family val="1"/>
      </rPr>
      <t>inclusive</t>
    </r>
    <r>
      <rPr>
        <sz val="10"/>
        <color indexed="8"/>
        <rFont val="Times New Roman"/>
        <family val="1"/>
      </rPr>
      <t xml:space="preserve"> conexões, acessórios e fixação superior. FORNECIMENTO e COLOCAÇÃO</t>
    </r>
  </si>
  <si>
    <t>Idem item 15.018.0498, 100 x 50mm</t>
  </si>
  <si>
    <t>Idem item 15.018.0498, 150 x 50mm</t>
  </si>
  <si>
    <t>Idem item 15.018.0498, 200 x 50mm</t>
  </si>
  <si>
    <t>Idem item 15.018.0498, 300 x 50mm</t>
  </si>
  <si>
    <t>Idem item 15.018.0498, 400 x 50mm</t>
  </si>
  <si>
    <t>Idem item 15.018.0498, 100 x 75mm</t>
  </si>
  <si>
    <t>Idem item 15.018.0498, 150 x 75mm</t>
  </si>
  <si>
    <t>Idem item 15.018.0498, 200 x 75mm</t>
  </si>
  <si>
    <t>Idem item 15.018.0498, 300 x 75mm</t>
  </si>
  <si>
    <t>Idem item 15.018.0498, 400 x 75mm</t>
  </si>
  <si>
    <t>Idem item 15.018.0498, 100 x 100mm</t>
  </si>
  <si>
    <t>Idem item 15.018.0498, 150 x 100mm</t>
  </si>
  <si>
    <t>Idem item 15.018.0498, 200 x 100mm</t>
  </si>
  <si>
    <t>Idem item 15.018.0498, 300 x 100mm</t>
  </si>
  <si>
    <t>Idem item 15.018.0498, 400 x 100mm</t>
  </si>
  <si>
    <r>
      <t xml:space="preserve">Eletrocalha perfurada, com tampa, tipo “U”, 50 x 50mm, tratamento superficial pré-zincado a quente, </t>
    </r>
    <r>
      <rPr>
        <b/>
        <sz val="10"/>
        <color indexed="8"/>
        <rFont val="Times New Roman"/>
        <family val="1"/>
      </rPr>
      <t>exclusive</t>
    </r>
    <r>
      <rPr>
        <sz val="10"/>
        <color indexed="8"/>
        <rFont val="Times New Roman"/>
        <family val="1"/>
      </rPr>
      <t xml:space="preserve"> conexões, acessórios e fixação superior. FORNECIMENTO e COLOCAÇÃO</t>
    </r>
  </si>
  <si>
    <t>Idem item 15.018.0514, 100 x 50mm</t>
  </si>
  <si>
    <t>Idem item 15.018.0514, 150 x 50mm</t>
  </si>
  <si>
    <t>Idem item 15.018.0514, 200 x 50mm</t>
  </si>
  <si>
    <t>Idem item 15.018.0514, 300 x 50mm</t>
  </si>
  <si>
    <t>Idem item 15.018.0514, 400 x 50mm</t>
  </si>
  <si>
    <t>Idem item 15.018.0514, 100 x 75mm</t>
  </si>
  <si>
    <t>Idem item 15.018.0514, 150 x 75mm</t>
  </si>
  <si>
    <t>Idem item 15.018.0514, 200 x 75mm</t>
  </si>
  <si>
    <t>Idem item 15.018.0514, 300 x 75mm</t>
  </si>
  <si>
    <t>Idem item 15.018.0514, 400 x 75mm</t>
  </si>
  <si>
    <t>Idem item 15.018.0514, 100 x 100mm</t>
  </si>
  <si>
    <t>Idem item 15.018.0514, 150 x 100mm</t>
  </si>
  <si>
    <t>Idem item 15.018.0514, 200 x 100mm</t>
  </si>
  <si>
    <t>Idem item 15.018.0514, 300 x 100mm</t>
  </si>
  <si>
    <t>Idem item 15.018.0514, 400 x 100mm</t>
  </si>
  <si>
    <t>Eletrocalha Lisa (Largura x Aba)</t>
  </si>
  <si>
    <r>
      <t xml:space="preserve">Eletrocalha lisa, com tampa, tipo “U”, 50 x 50mm, tratamento superficial pré-zincado a quente, </t>
    </r>
    <r>
      <rPr>
        <b/>
        <sz val="10"/>
        <color indexed="8"/>
        <rFont val="Times New Roman"/>
        <family val="1"/>
      </rPr>
      <t>inclusive</t>
    </r>
    <r>
      <rPr>
        <sz val="10"/>
        <color indexed="8"/>
        <rFont val="Times New Roman"/>
        <family val="1"/>
      </rPr>
      <t xml:space="preserve"> conexões, acessórios e fixação superior. FORNECIMENTO e COLOCAÇÃO</t>
    </r>
  </si>
  <si>
    <t>Idem item 15.018.0540, 100 x 50mm</t>
  </si>
  <si>
    <t>Idem item 15.018.0540, 150 x 50mm</t>
  </si>
  <si>
    <t>Idem item 15.018.0540, 200 x 50mm</t>
  </si>
  <si>
    <t>Idem item 15.018.0540, 300 x 50mm</t>
  </si>
  <si>
    <t>Idem item 15.018.0540, 400 x 50mm</t>
  </si>
  <si>
    <t>Idem item 15.018.0540, 100 x 75mm</t>
  </si>
  <si>
    <t>Idem item 15.018.0540, 150 x 75mm</t>
  </si>
  <si>
    <t>Idem item 15.018.0540, 200 x 75mm</t>
  </si>
  <si>
    <t>Idem item 15.018.0540, 300 x 75mm</t>
  </si>
  <si>
    <t>Idem item 15.018.0540, 400 x 75mm</t>
  </si>
  <si>
    <t>Idem item 15.018.0540, 100 x 100mm</t>
  </si>
  <si>
    <t>Idem item 15.018.0540, 150 x 100mm</t>
  </si>
  <si>
    <t>Idem item 15.018.0540, 200 x 100mm</t>
  </si>
  <si>
    <t>Idem item 15.018.0540, 300 x 100mm</t>
  </si>
  <si>
    <t>Idem item 15.018.0540, 400 x 100mm</t>
  </si>
  <si>
    <r>
      <t xml:space="preserve">Eletrocalha lisa, com tampa, tipo “U”, 50 x 50mm, tratamento superficial pré-zincado a quente, </t>
    </r>
    <r>
      <rPr>
        <b/>
        <sz val="10"/>
        <color indexed="8"/>
        <rFont val="Times New Roman"/>
        <family val="1"/>
      </rPr>
      <t>exclusive</t>
    </r>
    <r>
      <rPr>
        <sz val="10"/>
        <color indexed="8"/>
        <rFont val="Times New Roman"/>
        <family val="1"/>
      </rPr>
      <t xml:space="preserve"> conexões, acessórios e fixação superior. FORNECIMENTO e COLOCAÇÃO</t>
    </r>
  </si>
  <si>
    <t>Idem item 15.018.0568, 100 x 50mm</t>
  </si>
  <si>
    <t>Idem item 15.018.0568, 150 x 50mm</t>
  </si>
  <si>
    <t>Idem item 15.018.0568, 200 x 50mm</t>
  </si>
  <si>
    <t>Idem item 15.018.0568, 300 x 50mm</t>
  </si>
  <si>
    <t>Idem item 15.018.0568, 400 x 50mm</t>
  </si>
  <si>
    <t>Idem item 15.018.0568, 100 x 75mm</t>
  </si>
  <si>
    <t>Idem item 15.018.0568, 150 x 75mm</t>
  </si>
  <si>
    <t>Idem item 15.018.0568, 200 x 75mm</t>
  </si>
  <si>
    <t>Idem item 15.018.0568, 300 x 75mm</t>
  </si>
  <si>
    <t>Idem item 15.018.0568, 400 x 75mm</t>
  </si>
  <si>
    <t>Idem item 15.018.0568, 100 x 100mm</t>
  </si>
  <si>
    <t>Idem item 15.018.0568, 150 x 100mm</t>
  </si>
  <si>
    <t>Idem item 15.018.0568, 200 x 100mm</t>
  </si>
  <si>
    <t>Idem item 15.018.0568, 300 x 100mm</t>
  </si>
  <si>
    <t>Idem item 15.018.0568, 400 x 100mm</t>
  </si>
  <si>
    <t>Acessórios para Instalação de Eletrocalha Perfurada</t>
  </si>
  <si>
    <t>Curva horizontal, 45º, para eletrocalha perfurada ou lisa, 50 x 50mm. FORNECIMENTO e COLOCAÇÃO</t>
  </si>
  <si>
    <t>Idem item 15.018.0588, 100 x 50mm</t>
  </si>
  <si>
    <t>Idem item 15.018.0588, 150 x 50mm</t>
  </si>
  <si>
    <t>Idem item 15.018.0588, 200 x 50mm</t>
  </si>
  <si>
    <t>Idem item 15.018.0588, 300 x 50mm</t>
  </si>
  <si>
    <t>Idem item 15.018.0588, 400 x 50mm</t>
  </si>
  <si>
    <t>Idem item 15.018.0588, 100 x 75mm</t>
  </si>
  <si>
    <t>Idem item 15.018.0588, 150 x 75mm</t>
  </si>
  <si>
    <t>Idem item 15.018.0588, 200 x 75mm</t>
  </si>
  <si>
    <t>Idem item 15.018.0588, 300 x 75mm</t>
  </si>
  <si>
    <t>Idem item 15.018.0588, 400 x 75mm</t>
  </si>
  <si>
    <t>Idem item 15.018.0588, 100 x 100mm</t>
  </si>
  <si>
    <t>Idem item 15.018.0588, 150 x 100mm</t>
  </si>
  <si>
    <t>Idem item 15.018.0588, 200 x 100mm</t>
  </si>
  <si>
    <t>Idem item 15.018.0588, 300 x 100mm</t>
  </si>
  <si>
    <t>Idem item 15.018.0588, 400 x 100mm</t>
  </si>
  <si>
    <t>Curva horizontal, 90º, para eletrocalha perfurada ou lisa, 50 x 50mm. FORNECIMENTO e COLOCAÇÃO</t>
  </si>
  <si>
    <t>Idem item 15.018.0608, 100 x 50mm</t>
  </si>
  <si>
    <t>Idem item 15.018.0608, 150 x 50mm</t>
  </si>
  <si>
    <t>Idem item 15.018.0608, 200 x 50mm</t>
  </si>
  <si>
    <t>Idem item 15.018.0608, 300 x 50mm</t>
  </si>
  <si>
    <t>Idem item 15.018.0608, 400 x 50mm</t>
  </si>
  <si>
    <t>Idem item 15.018.0608, 100 x 75mm</t>
  </si>
  <si>
    <t>Idem item 15.018.0608, 150 x 75mm</t>
  </si>
  <si>
    <t>Idem item 15.018.0608, 200 x 75mm</t>
  </si>
  <si>
    <t>Idem item 15.018.0608, 300 x 75mm</t>
  </si>
  <si>
    <t>Idem item 15.018.0608, 400 x 75mm</t>
  </si>
  <si>
    <t>Idem item 15.018.0608, 100 x 100mm</t>
  </si>
  <si>
    <t>Idem item 15.018.0608, 150 x 100mm</t>
  </si>
  <si>
    <t>Idem item 15.018.0608, 200 x 100mm</t>
  </si>
  <si>
    <t>Idem item 15.018.0608, 300 x 100mm</t>
  </si>
  <si>
    <t>Idem item 15.018.0608, 400 x 100mm</t>
  </si>
  <si>
    <t>Curva vertical, externa, 30º, para eletrocalha perfurada ou lisa, 50 x 50mm. FORNECIMENTO e COLOCAÇÃO</t>
  </si>
  <si>
    <t>Idem item 15.018.0628, 100 x 50mm</t>
  </si>
  <si>
    <t>Idem item 15.018.0628, 150 x 50mm</t>
  </si>
  <si>
    <t>Idem item 15.018.0628, 200 x 50mm</t>
  </si>
  <si>
    <t>Idem item 15.018.0628, 300 x 50mm</t>
  </si>
  <si>
    <t>Idem item 15.018.0628, 400 x 50mm</t>
  </si>
  <si>
    <t>Idem item 15.018.0628, 100 x 75mm</t>
  </si>
  <si>
    <t>Idem item 15.018.0628, 150 x 75mm</t>
  </si>
  <si>
    <t>Idem item 15.018.0628, 200 x 75mm</t>
  </si>
  <si>
    <t>Idem item 15.018.0628, 300 x 75mm</t>
  </si>
  <si>
    <t>Idem item 15.018.0628, 400 x 75mm</t>
  </si>
  <si>
    <t>Idem item 15.018.0628, 100 x 100mm</t>
  </si>
  <si>
    <t>Idem item 15.018.0628, 150 x 100mm</t>
  </si>
  <si>
    <t>Idem item 15.018.0628, 200 x 100mm</t>
  </si>
  <si>
    <t>Idem item 15.018.0628, 300 x 100mm</t>
  </si>
  <si>
    <t>Idem item 15.018.0628, 400 x 100mm</t>
  </si>
  <si>
    <t>Curva vertical, externa, 45º, para eletrocalha perfurada ou lisa, 50 x 50mm. FORNECIMENTO e COLOCAÇÃO</t>
  </si>
  <si>
    <t>Idem item 15.018.0648, 100 x 50mm</t>
  </si>
  <si>
    <t>Idem item 15.018.0648, 150 x 50mm</t>
  </si>
  <si>
    <t>Idem item 15.018.0648, 200 x 50mm</t>
  </si>
  <si>
    <t>Idem item 15.018.0648, 300 x 50mm</t>
  </si>
  <si>
    <t>Idem item 15.018.0648, 400 x 50mm</t>
  </si>
  <si>
    <t>Idem item 15.018.0648, 100 x 75mm</t>
  </si>
  <si>
    <t>Idem item 15.018.0648, 150 x 75mm</t>
  </si>
  <si>
    <t>Idem item 15.018.0648, 200 x 75mm</t>
  </si>
  <si>
    <t>Idem item 15.018.0648, 300 x 75mm</t>
  </si>
  <si>
    <t>Idem item 15.018.0648, 400 x 75mm</t>
  </si>
  <si>
    <t>Idem item 15.018.0648, 100 x 100mm</t>
  </si>
  <si>
    <t>Idem item 15.018.0648, 150 x 100mm</t>
  </si>
  <si>
    <t>Idem item 15.018.0648, 200 x 100mm</t>
  </si>
  <si>
    <t>Idem item 15.018.0648, 300 x 100mm</t>
  </si>
  <si>
    <t>Idem item 15.018.0648, 400 x 100mm</t>
  </si>
  <si>
    <t>Curva vertical, externa, 90º, para eletrocalha perfurada ou lisa, 50 x 50mm. FORNECIMENTO e COLOCAÇÃO</t>
  </si>
  <si>
    <t>Idem item 15.018.0668, 100 x 50mm</t>
  </si>
  <si>
    <t>Idem item 15.018.0668, 150 x 50mm</t>
  </si>
  <si>
    <t>Idem item 15.018.0668, 200 x 50mm</t>
  </si>
  <si>
    <t>Idem item 15.018.0668, 300 x 50mm</t>
  </si>
  <si>
    <t>Idem item 15.018.0668, 400 x 50mm</t>
  </si>
  <si>
    <t>Idem item 15.018.0668, 100 x 75mm</t>
  </si>
  <si>
    <t>Idem item 15.018.0668, 150 x 75mm</t>
  </si>
  <si>
    <t>Idem item 15.018.0668, 200 x 75mm</t>
  </si>
  <si>
    <t>Idem item 15.018.0668, 300 x 75mm</t>
  </si>
  <si>
    <t>Idem item 15.018.0668, 400 x 75mm</t>
  </si>
  <si>
    <t>Idem item 15.018.0668, 100 x 100mm</t>
  </si>
  <si>
    <t>Idem item 15.018.0668, 150 x 100mm</t>
  </si>
  <si>
    <t>Idem item 15.018.0668, 200 x 100mm</t>
  </si>
  <si>
    <t>Idem item 15.018.0668, 300 x 100mm</t>
  </si>
  <si>
    <t>Idem item 15.018.0668, 400 x 100mm</t>
  </si>
  <si>
    <t>Curva vertical, interna, 45º, para eletrocalha perfurada ou lisa, 50 x 50mm. FORNECIMENTO e COLOCAÇÃO</t>
  </si>
  <si>
    <t>Idem item 15.018.0688, 100 x 50mm</t>
  </si>
  <si>
    <t>Idem item 15.018.0688, 150 x 50mm</t>
  </si>
  <si>
    <t>Idem item 15.018.0688, 200 x 50mm</t>
  </si>
  <si>
    <t>Idem item 15.018.0688, 300 x 50mm</t>
  </si>
  <si>
    <t>Idem item 15.018.0688, 400 x 50mm</t>
  </si>
  <si>
    <t>Idem item 15.018.0688, 100 x 75mm</t>
  </si>
  <si>
    <t>Idem item 15.018.0688, 150 x 75mm</t>
  </si>
  <si>
    <t>Idem item 15.018.0688, 200 x 75mm</t>
  </si>
  <si>
    <t>Idem item 15.018.0688, 300 x 75mm</t>
  </si>
  <si>
    <t>Idem item 15.018.0688, 400 x 75mm</t>
  </si>
  <si>
    <t>Idem item 15.018.0688, 100 x 100mm</t>
  </si>
  <si>
    <t>Idem item 15.018.0688, 150 x 100mm</t>
  </si>
  <si>
    <t>Idem item 15.018.0688, 200 x 100mm</t>
  </si>
  <si>
    <t>Idem item 15.018.0688, 300 x 100mm</t>
  </si>
  <si>
    <t>Idem item 15.018.0688, 400 x 100mm</t>
  </si>
  <si>
    <t>Curva vertical, interna, 90º, para eletrocalha perfurada ou lisa, 50 x 50mm. FORNECIMENTO e COLOCAÇÃO</t>
  </si>
  <si>
    <t>Idem item 15.018.0708, 100 x 50mm</t>
  </si>
  <si>
    <t>Idem item 15.018.0708, 150 x 50mm</t>
  </si>
  <si>
    <t>Idem item 15.018.0708, 200 x 50mm</t>
  </si>
  <si>
    <t>Idem item 15.018.0708, 300 x 50mm</t>
  </si>
  <si>
    <t>Idem item 15.018.0708, 400 x 50mm</t>
  </si>
  <si>
    <t>Idem item 15.018.0708, 100 x 75mm</t>
  </si>
  <si>
    <t>Idem item 15.018.0708, 150 x 75mm</t>
  </si>
  <si>
    <t>Idem item 15.018.0708, 200 x 75mm</t>
  </si>
  <si>
    <t>Idem item 15.018.0708, 300 x 75mm</t>
  </si>
  <si>
    <t>Idem item 15.018.0708, 400 x 75mm</t>
  </si>
  <si>
    <t>Idem item 15.018.0708, 100 x 100mm</t>
  </si>
  <si>
    <t>Idem item 15.018.0708, 150 x 100mm</t>
  </si>
  <si>
    <t>Idem item 15.018.0708, 200 x 100mm</t>
  </si>
  <si>
    <t>Idem item 15.018.0708, 300 x 100mm</t>
  </si>
  <si>
    <t>Idem item 15.018.0708, 400 x 100mm</t>
  </si>
  <si>
    <t>Curva de inversão, 90º, para eletrocalha perfurada ou lisa, 50 x 50mm. FORNECIMENTO e COLOCAÇÃO</t>
  </si>
  <si>
    <t>Idem item 15.018.0728, 100 x 50mm</t>
  </si>
  <si>
    <t>Idem item 15.018.0728, 150 x 50mm</t>
  </si>
  <si>
    <t>Idem item 15.018.0728, 200 x 50mm</t>
  </si>
  <si>
    <t>Idem item 15.018.0728, 300 x 50mm</t>
  </si>
  <si>
    <t>Idem item 15.018.0728, 400 x 50mm</t>
  </si>
  <si>
    <t>Idem item 15.018.0728, 100 x 75mm</t>
  </si>
  <si>
    <t>Idem item 15.018.0728, 150 x 75mm</t>
  </si>
  <si>
    <t>Idem item 15.018.0728, 200 x 75mm</t>
  </si>
  <si>
    <t>Idem item 15.018.0728, 300 x 75mm</t>
  </si>
  <si>
    <t>Idem item 15.018.0728, 400 x 75mm</t>
  </si>
  <si>
    <t>Idem item 15.018.0728, 100 x 100mm</t>
  </si>
  <si>
    <t>Idem item 15.018.0728, 150 x 100mm</t>
  </si>
  <si>
    <t>Idem item 15.018.0728, 200 x 100mm</t>
  </si>
  <si>
    <t>Idem item 15.018.0728, 300 x 100mm</t>
  </si>
  <si>
    <t>Idem item 15.018.0728, 400 x 100mm</t>
  </si>
  <si>
    <t>Tê horizontal, 90º, para eletrocalha perfurada ou lisa, 50 x 50mm. FORNECIMENTO e COLOCAÇÃO</t>
  </si>
  <si>
    <t>Idem item 15.018.0748, 100 x 50mm</t>
  </si>
  <si>
    <t>Idem item 15.018.0748, 150 x 50mm</t>
  </si>
  <si>
    <t>Idem item 15.018.0748, 200 x 50mm</t>
  </si>
  <si>
    <t>Idem item 15.018.0748, 300 x 50mm</t>
  </si>
  <si>
    <t>Idem item 15.018.0748, 400 x 50mm</t>
  </si>
  <si>
    <t>Idem item 15.018.0748, 100 x 75mm</t>
  </si>
  <si>
    <t>Idem item 15.018.0748, 150 x 75mm</t>
  </si>
  <si>
    <t>Idem item 15.018.0748, 200 x 75mm</t>
  </si>
  <si>
    <t>Idem item 15.018.0748, 300 x 75mm</t>
  </si>
  <si>
    <t>Idem item 15.018.0748, 400 x 75mm</t>
  </si>
  <si>
    <t>Idem item 15.018.0748, 100 x 100mm</t>
  </si>
  <si>
    <t>Idem item 15.018.0748, 150 x 100mm</t>
  </si>
  <si>
    <t>Idem item 15.018.0748, 200 x 100mm</t>
  </si>
  <si>
    <t>Idem item 15.018.0748, 300 x 100mm</t>
  </si>
  <si>
    <t>Idem item 15.018.0748, 400 x 100mm</t>
  </si>
  <si>
    <t>Tê vertical de derivação ou lateral, para eletrocalha perfurada ou lisa, 50 x 50mm. FORNECIMENTO e COLOCAÇÃO</t>
  </si>
  <si>
    <t>Idem item 15.018.0768, 100 x 50mm</t>
  </si>
  <si>
    <t>Idem item 15.018.0768, 150 x 50mm</t>
  </si>
  <si>
    <t>Idem item 15.018.0768, 200 x 50mm</t>
  </si>
  <si>
    <t>Idem item 15.018.0768, 300 x 50mm</t>
  </si>
  <si>
    <t>Idem item 15.018.0768, 400 x 50mm</t>
  </si>
  <si>
    <t>Idem item 15.018.0768, 100 x 75mm</t>
  </si>
  <si>
    <t>Idem item 15.018.0768, 150 x 75mm</t>
  </si>
  <si>
    <t>Idem item 15.018.0768, 200 x 75mm</t>
  </si>
  <si>
    <t>Idem item 15.018.0768, 300 x 75mm</t>
  </si>
  <si>
    <t>Idem item 15.018.0768, 400 x 75mm</t>
  </si>
  <si>
    <t>Idem item 15.018.0768, 100 x 100mm</t>
  </si>
  <si>
    <t>Idem item 15.018.0768, 150 x 100mm</t>
  </si>
  <si>
    <t>Idem item 15.018.0768, 200 x 100mm</t>
  </si>
  <si>
    <t>Idem item 15.018.0768, 300 x 100mm</t>
  </si>
  <si>
    <t>Idem item 15.018.0768, 400 x 100mm</t>
  </si>
  <si>
    <t>Cruzeta horizontal, 90º, para eletrocalha perfurada ou lisa, 50 x 50mm. FORNECIMENTO e COLOCAÇÃO</t>
  </si>
  <si>
    <t>Idem item 15.018.0788, 100 x 50mm</t>
  </si>
  <si>
    <t>Idem item 15.018.0788, 150 x 50mm</t>
  </si>
  <si>
    <t>Idem item 15.018.0788, 200 x 50mm</t>
  </si>
  <si>
    <t>Idem item 15.018.0788, 300 x 50mm</t>
  </si>
  <si>
    <t>Idem item 15.018.0788, 400 x 50mm</t>
  </si>
  <si>
    <t>Idem item 15.018.0788, 100 x 75mm</t>
  </si>
  <si>
    <t>Idem item 15.018.0788, 150 x 75mm</t>
  </si>
  <si>
    <t>Idem item 15.018.0788, 200 x 75mm</t>
  </si>
  <si>
    <t>Idem item 15.018.0788, 300 x 75mm</t>
  </si>
  <si>
    <t>Idem item 15.018.0788, 400 x 75mm</t>
  </si>
  <si>
    <t>Idem item 15.018.0788, 100 x 100mm</t>
  </si>
  <si>
    <t>Idem item 15.018.0788, 150 x 100mm</t>
  </si>
  <si>
    <t>Idem item 15.018.0788, 200 x 100mm</t>
  </si>
  <si>
    <t>Idem item 15.018.0788, 300 x 100mm</t>
  </si>
  <si>
    <t>Idem item 15.018.0788, 400 x 100mm</t>
  </si>
  <si>
    <t>Cotovelo reto, para eletrocalha perfurada ou lisa, 50 x 50mm. FORNECIMENTO e COLOCAÇÃO</t>
  </si>
  <si>
    <t>Idem item 15.018.0808, 100 x 50mm</t>
  </si>
  <si>
    <t>Idem item 15.018.0808, 150 x 50mm</t>
  </si>
  <si>
    <t>Idem item 15.018.0808, 200 x 50mm</t>
  </si>
  <si>
    <t>Idem item 15.018.0808, 300 x 50mm</t>
  </si>
  <si>
    <t>Idem item 15.018.0808, 400 x 50mm</t>
  </si>
  <si>
    <t>Idem item 15.018.0808, 100 x 75mm</t>
  </si>
  <si>
    <t>Idem item 15.018.0808, 150 x 75mm</t>
  </si>
  <si>
    <t>Idem item 15.018.0808, 200 x 75mm</t>
  </si>
  <si>
    <t>Idem item 15.018.0808, 300 x 75mm</t>
  </si>
  <si>
    <t>Idem item 15.018.0808, 400 x 75mm</t>
  </si>
  <si>
    <t>Idem item 15.018.0808, 100 x 100mm</t>
  </si>
  <si>
    <t>Idem item 15.018.0808, 150 x 100mm</t>
  </si>
  <si>
    <t>Idem item 15.018.0808, 200 x 100mm</t>
  </si>
  <si>
    <t>Idem item 15.018.0808, 300 x 100mm</t>
  </si>
  <si>
    <t>Idem item 15.018.0808, 400 x 100mm</t>
  </si>
  <si>
    <t>Tê reto, para eletrocalha perfurada ou lisa, 50 x 50mm. FORNECIMENTO e COLOCAÇÃO</t>
  </si>
  <si>
    <t>Idem item 15.018.0828, 100 x 50mm</t>
  </si>
  <si>
    <t>Idem item 15.018.0828, 150 x 50mm</t>
  </si>
  <si>
    <t>Idem item 15.018.0828, 200 x 50mm</t>
  </si>
  <si>
    <t>Idem item 15.018.0828, 300 x 50mm</t>
  </si>
  <si>
    <t>Idem item 15.018.0828, 400 x 50mm</t>
  </si>
  <si>
    <t>Idem item 15.018.0828, 100 x 75mm</t>
  </si>
  <si>
    <t>Idem item 15.018.0828, 150 x 75mm</t>
  </si>
  <si>
    <t>Idem item 15.018.0828, 200 x 75mm</t>
  </si>
  <si>
    <t>Idem item 15.018.0828, 300 x 75mm</t>
  </si>
  <si>
    <t>Idem item 15.018.0828, 400 x 75mm</t>
  </si>
  <si>
    <t>Idem item 15.018.0828, 100 x 100mm</t>
  </si>
  <si>
    <t>Idem item 15.018.0828, 150 x 100mm</t>
  </si>
  <si>
    <t>Idem item 15.018.0828, 200 x 100mm</t>
  </si>
  <si>
    <t>Idem item 15.018.0828, 300 x 100mm</t>
  </si>
  <si>
    <t>Idem item 15.018.0828, 400 x 100mm</t>
  </si>
  <si>
    <t>Cruzeta reta, para eletrocalha perfurada ou lisa, 50 x 50mm. FORNECIMENTO e COLOCAÇÃO</t>
  </si>
  <si>
    <t>Idem item 15.018.0848, 100 x 50mm</t>
  </si>
  <si>
    <t>Idem item 15.018.0848, 150 x 50mm</t>
  </si>
  <si>
    <t>Idem item 15.018.0848, 200 x 50mm</t>
  </si>
  <si>
    <t>Idem item 15.018.0848, 300 x 50mm</t>
  </si>
  <si>
    <t>Idem item 15.018.0848, 400 x 50mm</t>
  </si>
  <si>
    <t>Idem item 15.018.0848, 100 x 75mm</t>
  </si>
  <si>
    <t>Idem item 15.018.0848, 150 x 75mm</t>
  </si>
  <si>
    <t>Idem item 15.018.0848, 200 x 75mm</t>
  </si>
  <si>
    <t>Idem item 15.018.0848, 300 x 75mm</t>
  </si>
  <si>
    <t>Idem item 15.018.0848, 400 x 75mm</t>
  </si>
  <si>
    <t>Idem item 15.018.0848, 100 x 100mm</t>
  </si>
  <si>
    <t>Idem item 15.018.0848, 150 x 100mm</t>
  </si>
  <si>
    <t>Idem item 15.018.0848, 200 x 100mm</t>
  </si>
  <si>
    <t>Idem item 15.018.0848, 300 x 100mm</t>
  </si>
  <si>
    <t>Idem item 15.018.0848, 400 x 100mm</t>
  </si>
  <si>
    <t>Redução concêntrica, para eletrocalha perfurada ou lisa, 100 x 50mm. FORNECIMENTO e COLOCAÇÃO</t>
  </si>
  <si>
    <t>Idem item 15.018.0870, 150 x 100mm</t>
  </si>
  <si>
    <t>Idem item 15.018.0870, 150 x 50mm</t>
  </si>
  <si>
    <t>Idem item 15.018.0870, 200 x 150mm</t>
  </si>
  <si>
    <t>Idem item 15.018.0870, 200 x 100mm</t>
  </si>
  <si>
    <t>Idem item 15.018.0870, 200 x 50mm</t>
  </si>
  <si>
    <t>Idem item 15.018.0870, 300 x 200mm</t>
  </si>
  <si>
    <t>Idem item 15.018.0870, 300 x 150mm</t>
  </si>
  <si>
    <t>Idem item 15.018.0870, 300 x 100mm</t>
  </si>
  <si>
    <t>Idem item 15.018.0870, 300 x 50mm</t>
  </si>
  <si>
    <t>Idem item 15.018.0870, 400 x 300mm</t>
  </si>
  <si>
    <t>Idem item 15.018.0870, 400 x 200mm</t>
  </si>
  <si>
    <t>Idem item 15.018.0870, 400 x 150mm</t>
  </si>
  <si>
    <t>Idem item 15.018.0870, 400 x 100mm</t>
  </si>
  <si>
    <t>Idem item 15.018.0870, 400 x 50mm</t>
  </si>
  <si>
    <t>Tê vertical (subida), para eletrocalha perfurada ou lisa, 50 x 50mm. FORNECIMENTO e COLOCAÇÃO</t>
  </si>
  <si>
    <t>Idem item 15.018.0898, 100 x 50mm</t>
  </si>
  <si>
    <t>Idem item 15.018.0898, 150 x 50mm</t>
  </si>
  <si>
    <t>Idem item 15.018.0898, 200 x 50mm</t>
  </si>
  <si>
    <t>Idem item 15.018.0898, 300 x 50mm</t>
  </si>
  <si>
    <t>Idem item 15.018.0898, 400 x 50mm</t>
  </si>
  <si>
    <t>Idem item 15.018.0898, 100 x 75mm</t>
  </si>
  <si>
    <t>Idem item 15.018.0898, 150 x 75mm</t>
  </si>
  <si>
    <t>Idem item 15.018.0898, 200 x 75mm</t>
  </si>
  <si>
    <t>Idem item 15.018.0898, 300 x 75mm</t>
  </si>
  <si>
    <t>Idem item 15.018.0898, 400 x 75mm</t>
  </si>
  <si>
    <t>Idem item 15.018.0898, 100 x 100mm</t>
  </si>
  <si>
    <t>Idem item 15.018.0898, 150 x 100mm</t>
  </si>
  <si>
    <t>Idem item 15.018.0898, 200 x 100mm</t>
  </si>
  <si>
    <t>Idem item 15.018.0898, 300 x 100mm</t>
  </si>
  <si>
    <t>Idem item 15.018.0898, 400 x 100mm</t>
  </si>
  <si>
    <t>Tê vertical (descida), para eletrocalha perfurada ou lisa, 50 x 50mm. FORNECIMENTO e COLOCAÇÃO</t>
  </si>
  <si>
    <t>Idem item 15.018.0918, 100 x 50mm</t>
  </si>
  <si>
    <t>Idem item 15.018.0918, 150 x 50mm</t>
  </si>
  <si>
    <t>Idem item 15.018.0918, 200 x 50mm</t>
  </si>
  <si>
    <t>Idem item 15.018.0918, 300 x 50mm</t>
  </si>
  <si>
    <t>Idem item 15.018.0918, 400 x 50mm</t>
  </si>
  <si>
    <t>Idem item 15.018.0918, 100 x 75mm</t>
  </si>
  <si>
    <t>Idem item 15.018.0918, 150 x 75mm</t>
  </si>
  <si>
    <t>Idem item 15.018.0918, 200 x 75mm</t>
  </si>
  <si>
    <t>Idem item 15.018.0918, 300 x 75mm</t>
  </si>
  <si>
    <t>Idem item 15.018.0918, 400 x 75mm</t>
  </si>
  <si>
    <t>Idem item 15.018.0918, 100 x 100mm</t>
  </si>
  <si>
    <t>Idem item 15.018.0918, 150 x 100mm</t>
  </si>
  <si>
    <t>Idem item 15.018.0918, 200 x 100mm</t>
  </si>
  <si>
    <t>Idem item 15.018.0918, 300 x 100mm</t>
  </si>
  <si>
    <t>Idem item 15.018.0918, 400 x 100mm</t>
  </si>
  <si>
    <t>Terminal de fechamento liso, para eletrocalha perfurada ou lisa, 50 x 50mm. FORNECIMENTO e COLOCAÇÃO</t>
  </si>
  <si>
    <t>Idem item 15.018.0938, 100 x 50mm</t>
  </si>
  <si>
    <t>Idem item 15.018.0938, 150 x 50mm</t>
  </si>
  <si>
    <t>Idem item 15.018.0938, 200 x 50mm</t>
  </si>
  <si>
    <t>Idem item 15.018.0938, 300 x 50mm</t>
  </si>
  <si>
    <t>Idem item 15.018.0938, 400 x 50mm</t>
  </si>
  <si>
    <t>Idem item 15.018.0938, 100 x 75mm</t>
  </si>
  <si>
    <t>Idem item 15.018.0938, 150 x 75mm</t>
  </si>
  <si>
    <t>Idem item 15.018.0938, 200 x 75mm</t>
  </si>
  <si>
    <t>Idem item 15.018.0938, 300 x 75mm</t>
  </si>
  <si>
    <t>Idem item 15.018.0938, 400 x 75mm</t>
  </si>
  <si>
    <t>Idem item 15.018.0938, 100 x 100mm</t>
  </si>
  <si>
    <t>Idem item 15.018.0938, 150 x 100mm</t>
  </si>
  <si>
    <t>Idem item 15.018.0938, 200 x 100mm</t>
  </si>
  <si>
    <t>Idem item 15.018.0938, 300 x 100mm</t>
  </si>
  <si>
    <t>Idem item 15.018.0938, 400 x 100mm</t>
  </si>
  <si>
    <t>Terminal de fechamento, para eletrocalha perfurada ou lisa, 50 x 50mm, com saída para tubo. FORNECIMENTO e COLOCAÇÃO</t>
  </si>
  <si>
    <t>Idem item 15.018.0958, 100 x 50mm</t>
  </si>
  <si>
    <t>Idem item 15.018.0958, 150 x 50mm</t>
  </si>
  <si>
    <t>Idem item 15.018.0958, 200 x 50mm</t>
  </si>
  <si>
    <t>Idem item 15.018.0958, 300 x 50mm</t>
  </si>
  <si>
    <t>Idem item 15.018.0958, 400 x 50mm</t>
  </si>
  <si>
    <t>Idem item 15.018.0958, 100 x 75mm</t>
  </si>
  <si>
    <t>Idem item 15.018.0958, 150 x 75mm</t>
  </si>
  <si>
    <t>Idem item 15.018.0958, 200 x 75mm</t>
  </si>
  <si>
    <t>Idem item 15.018.0958, 300 x 75mm</t>
  </si>
  <si>
    <t>Idem item 15.018.0958, 400 x 75mm</t>
  </si>
  <si>
    <t>Idem item 15.018.0958, 100 x 100mm</t>
  </si>
  <si>
    <t>Idem item 15.018.0958, 150 x 100mm</t>
  </si>
  <si>
    <t>Idem item 15.018.0958, 200 x 100mm</t>
  </si>
  <si>
    <t>Idem item 15.018.0958, 300 x 100mm</t>
  </si>
  <si>
    <t>Idem item 15.018.0958, 400 x 100mm</t>
  </si>
  <si>
    <t>Acoplamento em painel, para eletrocalha perfurada ou lisa, 50 x 50mm. FORNECIMENTO e COLOCAÇÃO</t>
  </si>
  <si>
    <t>Idem item 15.018.0978, 100 x 50mm</t>
  </si>
  <si>
    <t>Idem item 15.018.0978, 150 x 50mm</t>
  </si>
  <si>
    <t>Idem item 15.018.0978, 200 x 50mm</t>
  </si>
  <si>
    <t>Idem item 15.018.0978, 300 x 50mm</t>
  </si>
  <si>
    <t>Idem item 15.018.0978, 400 x 50mm</t>
  </si>
  <si>
    <t>Idem item 15.018.0978, 100 x 75mm</t>
  </si>
  <si>
    <t>Idem item 15.018.0978, 150 x 75mm</t>
  </si>
  <si>
    <t>Idem item 15.018.0978, 200 x 75mm</t>
  </si>
  <si>
    <t>Idem item 15.018.0978, 300 x 75mm</t>
  </si>
  <si>
    <t>Idem item 15.018.0978, 400 x 75mm</t>
  </si>
  <si>
    <t>Idem item 15.018.0978, 100 x 100mm</t>
  </si>
  <si>
    <t>Idem item 15.018.0978, 150 x 100mm</t>
  </si>
  <si>
    <t>Idem item 15.018.0978, 200 x 100mm</t>
  </si>
  <si>
    <t>Idem item 15.018.0978, 300 x 100mm</t>
  </si>
  <si>
    <t>Idem item 15.018.0978, 400 x 100mm</t>
  </si>
  <si>
    <t>Gotejador para eletrocalha perfurada ou lisa, 50 x 50mm. FORNECIMENTO e COLOCAÇÃO</t>
  </si>
  <si>
    <t>Idem item 15.018.0998, 100 x 50mm</t>
  </si>
  <si>
    <t>Idem item 15.018.0998, 150 x 50mm</t>
  </si>
  <si>
    <t>Idem item 15.018.0998, 200 x 50mm</t>
  </si>
  <si>
    <t>Idem item 15.018.0998, 300 x 50mm</t>
  </si>
  <si>
    <t>Idem item 15.018.0998, 400 x 50mm</t>
  </si>
  <si>
    <t>Idem item 15.018.0998, 100 x 75mm</t>
  </si>
  <si>
    <t>Idem item 15.018.0998, 150 x 75mm</t>
  </si>
  <si>
    <t>Idem item 15.018.0998, 200 x 75mm</t>
  </si>
  <si>
    <t>Idem item 15.018.0998, 300 x 75mm</t>
  </si>
  <si>
    <t>Idem item 15.018.0998, 400 x 75mm</t>
  </si>
  <si>
    <t>Idem item 15.018.0998, 100 x 100mm</t>
  </si>
  <si>
    <t>Idem item 15.018.0998, 150 x 100mm</t>
  </si>
  <si>
    <t>Idem item 15.018.0998, 200 x 100mm</t>
  </si>
  <si>
    <t>Idem item 15.018.0998, 300 x 100mm</t>
  </si>
  <si>
    <t>Idem item 15.018.0998, 400 x 100mm</t>
  </si>
  <si>
    <t>Interruptores e Tomadas</t>
  </si>
  <si>
    <t>Tomada de piso, simples, em corpo de alumínio fundido e tampa em latão polido, 30A/380V.  FORNECIMENTO e COLOCAÇÃO</t>
  </si>
  <si>
    <t>Tomada dupla de piso, em corpo de alumínio fundido e tampa em latão polido, 30A/380V.  FORNECIMENTO e COLOCAÇÃO</t>
  </si>
  <si>
    <t>Interruptor de embutir com 1 tecla simples fosforescente e placa.  FORNECIMENTO e COLOCAÇÃO</t>
  </si>
  <si>
    <t>Interruptor de embutir com 2 teclas simples fosforescentes e placa. FORNECIMENTO e COLOCAÇÃO</t>
  </si>
  <si>
    <t>Interruptor de embutir com 3 teclas simples fosforescentes e placa. FORNECIMENTO e COLOCAÇÃO</t>
  </si>
  <si>
    <r>
      <t xml:space="preserve">Interruptor THREE-WAY de embutir com tecla fosforescente, </t>
    </r>
    <r>
      <rPr>
        <b/>
        <sz val="10"/>
        <color indexed="8"/>
        <rFont val="Times New Roman"/>
        <family val="1"/>
      </rPr>
      <t>inclusive</t>
    </r>
    <r>
      <rPr>
        <sz val="10"/>
        <color indexed="8"/>
        <rFont val="Times New Roman"/>
        <family val="1"/>
      </rPr>
      <t xml:space="preserve"> placa. FORNECIMENTO e COLOCAÇÃO</t>
    </r>
  </si>
  <si>
    <t>Interruptor com 1 tecla simples e tomada 2P + T, 10A/250V, padrão brasileiro, de embutir, com placa de 4” x 2”. FORNECIMENTO e COLOCAÇÃO</t>
  </si>
  <si>
    <t>Interruptor com 2 teclas simples e tomada 2P + T, 10A/250V, padrão brasileiro, de embutir, com placa de 4” x 2”. FORNECIMENTO e COLOCAÇÃO</t>
  </si>
  <si>
    <t>Tomada elétrica 2P + T, 10A/250V, padrão brasileiro, de embutir, com placa 4” x 2”. FORNECIMENTO e COLOCAÇÃO</t>
  </si>
  <si>
    <t>Tomada elétrica 2P + T, 10A/250V, padrão brasileiro, de sobrepor. FORNECIMENTO e COLOCAÇÃO</t>
  </si>
  <si>
    <t>Tomada de baquelite, de sobrepor, revestida de borracha, tripolar, 15A. FORNECIMENTO e COLOCAÇÃO</t>
  </si>
  <si>
    <r>
      <t xml:space="preserve">Tomada elétrica 2P + T, 20A/250V, padrão brasileiro, de embutir, com placa 4” x 2”, </t>
    </r>
    <r>
      <rPr>
        <b/>
        <sz val="10"/>
        <color indexed="8"/>
        <rFont val="Times New Roman"/>
        <family val="1"/>
      </rPr>
      <t xml:space="preserve">inclusive </t>
    </r>
    <r>
      <rPr>
        <sz val="10"/>
        <color indexed="8"/>
        <rFont val="Times New Roman"/>
        <family val="1"/>
      </rPr>
      <t>caixa de distribuição e 2 disjuntores monofásicos de 10 a 30A. FORNECIMENTO e COLOCAÇÃO</t>
    </r>
  </si>
  <si>
    <t>Tomada para Telefone/Lógica/Antena de TV</t>
  </si>
  <si>
    <t>Tomada 4 pinos, de sobrepor, completa, para telefone. FORNECIMENTO e COLOCAÇÃO</t>
  </si>
  <si>
    <t>Tomada 4 pinos, de embutir, completa, para telefone. FORNECIMENTO e COLOCAÇÃO</t>
  </si>
  <si>
    <t>Tomada tipo RJ11, de sobrepor, completa, para telefone. FORNECIMENTO e COLOCAÇÃO</t>
  </si>
  <si>
    <t>Tomada tipo RJ11, de embutir, completa, para telefone. FORNECIMENTO e COLOCAÇÃO</t>
  </si>
  <si>
    <t>Tomada tipo RJ45, de sobrepor, completa, para lógica. FORNECIMENTO e COLOCAÇÃO</t>
  </si>
  <si>
    <t>Tomada tipo RJ45, de embutir, completa, para lógica. FORNECIMENTO e COLOCAÇÃO</t>
  </si>
  <si>
    <t>Tomada coaxial, de sobrepor, completa, para antena de TV. FORNECIMENTO e COLOCAÇÃO</t>
  </si>
  <si>
    <t>Tomada coaxial, de embutir, completa, para antena de TV. FORNECIMENTO e COLOCAÇÃO</t>
  </si>
  <si>
    <t>Receptáculo de Louça</t>
  </si>
  <si>
    <t>Receptáculo de louça para pendente.  FORNECIMENTO e COLOCAÇÃO</t>
  </si>
  <si>
    <t>Lâmpada Incandescente</t>
  </si>
  <si>
    <t>1) Vide lâmpada, também, na família 21.045</t>
  </si>
  <si>
    <t>2) Vide reatores na família 18.250 e 21.046</t>
  </si>
  <si>
    <t>Lâmpada incandescente, de 15W. FORNECIMENTO e COLOCAÇÃO</t>
  </si>
  <si>
    <t>Idem item 15.020.0016, de 20 W</t>
  </si>
  <si>
    <t>Idem item 15.020.0016, de 40W</t>
  </si>
  <si>
    <t>Idem item 15.020.0016, de 60W</t>
  </si>
  <si>
    <t>Idem item 15.020.0016, de 100W</t>
  </si>
  <si>
    <t>Idem item 15.020.0016, de 150W</t>
  </si>
  <si>
    <t>Idem item 15.020.0016, de 200W</t>
  </si>
  <si>
    <t>Idem item 15.020.0016, de 300W</t>
  </si>
  <si>
    <t>Lâmpada incandescente halógena, de 50W – 12V. FORNECIMENTO e COLOCAÇÃO</t>
  </si>
  <si>
    <t>Idem item 15.020.0027, de 20W</t>
  </si>
  <si>
    <t>Lâmpada Fluorescente</t>
  </si>
  <si>
    <t>Lâmpada fluorescente tubular, de 40W.  FORNECIMENTO e COLOCAÇÃO</t>
  </si>
  <si>
    <t>Idem item 15.020.0029, de 32W</t>
  </si>
  <si>
    <t xml:space="preserve">Idem item 15.020.0029, de 26W </t>
  </si>
  <si>
    <t xml:space="preserve">Idem item 15.020.0029, de 20W </t>
  </si>
  <si>
    <t xml:space="preserve">Idem item 15.020.0029, de 18W </t>
  </si>
  <si>
    <t>Idem item 15.020.0029, de 16W</t>
  </si>
  <si>
    <t>Idem item 15.020.0029, HO, 85W</t>
  </si>
  <si>
    <t xml:space="preserve">Idem item 15.020.0029, HO,110W </t>
  </si>
  <si>
    <t>Idem item 15.020.0029, trifósforo, de 16W</t>
  </si>
  <si>
    <t>Idem item 15.020.0029, trifósforo, de 32W</t>
  </si>
  <si>
    <t>Lampada Vapor de Mercúrio</t>
  </si>
  <si>
    <t>Lâmpada vapor de mercúrio, de 70W. FORNECIMENTO e COLOCAÇÃO</t>
  </si>
  <si>
    <t>Idem item 15.020.0044, de 125W</t>
  </si>
  <si>
    <t>Idem item 15.020.0044, de 250W</t>
  </si>
  <si>
    <t>Idem item 15.020.0044, de 400W</t>
  </si>
  <si>
    <t>Lâmpada Mista</t>
  </si>
  <si>
    <t>Lâmpada mista, de 160W.  FORNECIMENTO e COLOCAÇÃO</t>
  </si>
  <si>
    <t>Lâmpada mista, de 250W.  FORNECIMENTO e COLOCAÇÃO</t>
  </si>
  <si>
    <t>Lâmpada mista, de 500W.  FORNECIMENTO e COLOCAÇÃO</t>
  </si>
  <si>
    <t>Lâmpada Vapor de Sódio</t>
  </si>
  <si>
    <t>Lâmpada de vapor de sódio de 70W – 110/220V. FORNECIMENTO e COLOCAÇÃO</t>
  </si>
  <si>
    <t>Idem item 15.020.0070, de 100W</t>
  </si>
  <si>
    <t>Idem item 15.020.0070, de 150W</t>
  </si>
  <si>
    <t>Idem item 15.020.0070, de 250W</t>
  </si>
  <si>
    <t>Idem item 15.020.0070, de 400W</t>
  </si>
  <si>
    <t>Lâmpada Vapor Metálico</t>
  </si>
  <si>
    <t>Lâmpada de vapor metálico ovóide, 250w, 220V. FORNECIMENTO e COLOCAÇÃO.</t>
  </si>
  <si>
    <t>Idem item 15.020.0090, de 400w</t>
  </si>
  <si>
    <t>Idem item 15.020.0090, de 2000w</t>
  </si>
  <si>
    <t>Lâmpada LED</t>
  </si>
  <si>
    <t>Lâmpada LED, bulbo, A60/DY, 4,5W, 100/240V, base E-27, FORNECIMENTO e COLOCAÇÃO</t>
  </si>
  <si>
    <t>Idem item 15.020.0150, A60/DY, 7W, 100/240V</t>
  </si>
  <si>
    <t>Idem item 15.020.0150, A60/DY, 8W, 100/240V</t>
  </si>
  <si>
    <t>Idem item 15.020.0150, A60/DY, 10,5W, 100/240V, base E-26/E27</t>
  </si>
  <si>
    <t>Idem item 15.020.0150, A60/Omni, 5W, 110/220V</t>
  </si>
  <si>
    <t>Idem item 15.020.0150, PAR20, 7W, 120V</t>
  </si>
  <si>
    <t>Idem item 15.020.0150, PAR30, 10W, 120/220V/20D</t>
  </si>
  <si>
    <t>Idem item 15.020.0150, PAR30, 13W, 120/220V</t>
  </si>
  <si>
    <t>Idem item 15.020.0150, PAR38, 16W, 120/220V</t>
  </si>
  <si>
    <t>Idem item 15.020.0150, tubular, TBDH, 9W</t>
  </si>
  <si>
    <t>Idem item 15.020.0150, tubular, TBDH, 18W</t>
  </si>
  <si>
    <t>Idem item 15.020.0150, dicróica MR16 DJ, 5W/12V</t>
  </si>
  <si>
    <t>Colocação de Reservatórios</t>
  </si>
  <si>
    <t>Vide família 18.021 para fornecimento de reservatórios</t>
  </si>
  <si>
    <r>
      <t>Colocação de reservatório de fibrocimento, fibra de vidro ou semelhante de 250</t>
    </r>
    <r>
      <rPr>
        <sz val="10"/>
        <color indexed="8"/>
        <rFont val="MT Extra"/>
        <family val="1"/>
        <charset val="2"/>
      </rPr>
      <t>l</t>
    </r>
    <r>
      <rPr>
        <sz val="10"/>
        <color indexed="8"/>
        <rFont val="Times New Roman"/>
        <family val="1"/>
      </rPr>
      <t xml:space="preserve">, </t>
    </r>
    <r>
      <rPr>
        <b/>
        <sz val="10"/>
        <color indexed="8"/>
        <rFont val="Times New Roman"/>
        <family val="1"/>
      </rPr>
      <t xml:space="preserve">inclusive </t>
    </r>
    <r>
      <rPr>
        <sz val="10"/>
        <color indexed="8"/>
        <rFont val="Times New Roman"/>
        <family val="1"/>
      </rPr>
      <t xml:space="preserve">peças de apoio em alvenaria e madeira serrada, e flanges de ligação hidráulica, </t>
    </r>
    <r>
      <rPr>
        <b/>
        <sz val="10"/>
        <color indexed="8"/>
        <rFont val="Times New Roman"/>
        <family val="1"/>
      </rPr>
      <t xml:space="preserve">exclusive </t>
    </r>
    <r>
      <rPr>
        <sz val="10"/>
        <color indexed="8"/>
        <rFont val="Times New Roman"/>
        <family val="1"/>
      </rPr>
      <t>fornecimento do reservatório</t>
    </r>
  </si>
  <si>
    <r>
      <t>Idem item 15.028.0001, sendo em torno de 300</t>
    </r>
    <r>
      <rPr>
        <sz val="10"/>
        <color indexed="8"/>
        <rFont val="MT Extra"/>
        <family val="1"/>
        <charset val="2"/>
      </rPr>
      <t>l</t>
    </r>
  </si>
  <si>
    <r>
      <t>Idem item 15.028.0001, para 500</t>
    </r>
    <r>
      <rPr>
        <sz val="10"/>
        <color indexed="8"/>
        <rFont val="MT Extra"/>
        <family val="1"/>
        <charset val="2"/>
      </rPr>
      <t>l</t>
    </r>
  </si>
  <si>
    <r>
      <t>Idem item 15.028.0001, para 1000</t>
    </r>
    <r>
      <rPr>
        <sz val="10"/>
        <color indexed="8"/>
        <rFont val="MT Extra"/>
        <family val="1"/>
        <charset val="2"/>
      </rPr>
      <t>l</t>
    </r>
  </si>
  <si>
    <r>
      <t>Idem item 15.028.0001, para 1500</t>
    </r>
    <r>
      <rPr>
        <sz val="10"/>
        <color indexed="8"/>
        <rFont val="MT Extra"/>
        <family val="1"/>
        <charset val="2"/>
      </rPr>
      <t>l</t>
    </r>
  </si>
  <si>
    <r>
      <t>Idem item 15.028.0001, para 2000</t>
    </r>
    <r>
      <rPr>
        <sz val="10"/>
        <color indexed="8"/>
        <rFont val="MT Extra"/>
        <family val="1"/>
        <charset val="2"/>
      </rPr>
      <t>l</t>
    </r>
  </si>
  <si>
    <r>
      <t>Idem item 15.028.0001, para 2500</t>
    </r>
    <r>
      <rPr>
        <sz val="10"/>
        <color indexed="8"/>
        <rFont val="MT Extra"/>
        <family val="1"/>
        <charset val="2"/>
      </rPr>
      <t>l</t>
    </r>
  </si>
  <si>
    <r>
      <t>Idem item 15.028.0001, para 3000</t>
    </r>
    <r>
      <rPr>
        <sz val="10"/>
        <color indexed="8"/>
        <rFont val="MT Extra"/>
        <family val="1"/>
        <charset val="2"/>
      </rPr>
      <t>l</t>
    </r>
  </si>
  <si>
    <r>
      <t>Idem item 15.028.0001, para 5000</t>
    </r>
    <r>
      <rPr>
        <sz val="10"/>
        <color indexed="8"/>
        <rFont val="MT Extra"/>
        <family val="1"/>
        <charset val="2"/>
      </rPr>
      <t>l</t>
    </r>
  </si>
  <si>
    <t>Registros de Gaveta em Bronze</t>
  </si>
  <si>
    <t>Registro de gaveta, em bronze, com diâmetro de 1/2”.  FORNECIMENTO e COLOCAÇÃO</t>
  </si>
  <si>
    <t>Idem item 15.029.0010, com diâmetro de 3/4”</t>
  </si>
  <si>
    <t>Idem item 15.029.0010, com diâmetro de 1”</t>
  </si>
  <si>
    <t>Idem item 15.029.0010, com diâmetro de 1.1/4”</t>
  </si>
  <si>
    <t>Idem item 15.029.0010, com diâmetro de 1.1/2”</t>
  </si>
  <si>
    <t>Idem item 15.029.0010, com diâmetro de 2”</t>
  </si>
  <si>
    <t>Idem item 15.029.0010, com diâmetro de 2.1/2”</t>
  </si>
  <si>
    <t>Idem item 15.029.0010, com diâmetro de 3”</t>
  </si>
  <si>
    <t>Idem item 15.029.0010, com diâmetro de 4”</t>
  </si>
  <si>
    <t>Registros de Esfera em Bronze</t>
  </si>
  <si>
    <t>Registro de esfera, em bronze, com diâmetro de 1/2”.  FORNECIMENTO e COLOCAÇÃO</t>
  </si>
  <si>
    <t>Idem item 15.029.0019, com diâmetro de 3/4”</t>
  </si>
  <si>
    <t>Idem item 15.029.0019, com diâmetro de 1”</t>
  </si>
  <si>
    <t>Idem item 15.029.0019, com diâmetro de 1.1/4”</t>
  </si>
  <si>
    <t>Idem item 15.029.0019, com diâmetro de 1.1/2”</t>
  </si>
  <si>
    <t>Idem item 15.029.0019, com diâmetro de 2”</t>
  </si>
  <si>
    <t>Válvulas de Pé em Bronze</t>
  </si>
  <si>
    <t>Válvula de pé, em bronze, com diâmetro de 3/4”.  FORNECIMENTO e COLOCAÇÃO</t>
  </si>
  <si>
    <t>Idem item 15.029.0049, com diâmetro de 1”</t>
  </si>
  <si>
    <t>Idem item 15.029.0049, com diâmetro de 1.1/4”</t>
  </si>
  <si>
    <t>Idem item 15.029.0049, com diâmetro de 1.1/2”</t>
  </si>
  <si>
    <t>Idem item 15.029.0049, com diâmetro de 2”</t>
  </si>
  <si>
    <t>Idem item 15.029.0049, com diâmetro de 2.1/2”</t>
  </si>
  <si>
    <t>Idem item 15.029.0049, com diâmetro de 3”</t>
  </si>
  <si>
    <t>Idem item 15.029.0049, com diâmetro de 4”</t>
  </si>
  <si>
    <t>Válvulas de Retenção</t>
  </si>
  <si>
    <t>Válvula de retenção vertical, em bronze, com diâmetro de 3/4”.  FORNECIMENTO e COLOCAÇÃO</t>
  </si>
  <si>
    <t>Idem item 15.029.0080, com diâmetro de 1”</t>
  </si>
  <si>
    <t>Idem item 15.029.0080, com diâmetro de 1.1/4”</t>
  </si>
  <si>
    <t>Idem item 15.029.0080, com diâmetro de 1.1/2”</t>
  </si>
  <si>
    <t>Idem item 15.029.0080, com diâmetro de 2”</t>
  </si>
  <si>
    <t>Idem item 15.029.0080, com diâmetro de 2.1/2”</t>
  </si>
  <si>
    <t>Idem item 15.029.0080, com diâmetro de 3”</t>
  </si>
  <si>
    <t>Idem item 15.029.0080, com diâmetro de 4”</t>
  </si>
  <si>
    <t>Válvula de retenção horizontal, em bronze, com diâmetro de 3/4”.  FORNECIMENTO e COLOCAÇÃO</t>
  </si>
  <si>
    <t>Idem item 15.029.0100, com diâmetro de 1”</t>
  </si>
  <si>
    <t>Idem item 15.029.0100, com diâmetro de 1.1/4”</t>
  </si>
  <si>
    <t>Idem item 15.029.0100, com diâmetro de 1.1/2”</t>
  </si>
  <si>
    <t>Idem item 15.029.0100, com diâmetro de 2”</t>
  </si>
  <si>
    <t>Idem item 15.029.0100, com diâmetro de 2.1/2”</t>
  </si>
  <si>
    <t>Idem item 15.029.0100, com diâmetro de 3”</t>
  </si>
  <si>
    <t>Idem item 15.029.0100, com diâmetro de 4”</t>
  </si>
  <si>
    <t>Registro de Gaveta em PVC - Soldável</t>
  </si>
  <si>
    <t>15.030.0010-0</t>
  </si>
  <si>
    <t>Registro de gaveta, em PVC, soldável, com diâmetro de 20mm. FORNECIMENTO e COLOCAÇÃO</t>
  </si>
  <si>
    <t>15.030.0012-0</t>
  </si>
  <si>
    <t>Idem item 15.030.0010, com diâmetro de 25mm</t>
  </si>
  <si>
    <t>15.030.0014-0</t>
  </si>
  <si>
    <t>Idem item 15.030.0010, com diâmetro de 32mm</t>
  </si>
  <si>
    <t>15.030.0016-0</t>
  </si>
  <si>
    <t>Idem item 15.030.0010, com diâmetro de 40mm</t>
  </si>
  <si>
    <t>15.030.0018-0</t>
  </si>
  <si>
    <t>Idem item 15.030.0010, com diâmetro de 50mm</t>
  </si>
  <si>
    <t>15.030.0020-0</t>
  </si>
  <si>
    <t>Idem item 15.030.0010, com diâmetro de 60mm</t>
  </si>
  <si>
    <t>Registro de Esfera em PVC - Soldável</t>
  </si>
  <si>
    <t>Registro de esfera, em PVC, soldável, com diâmetro de 20mm. FORNECIMENTO e COLOCAÇÃO</t>
  </si>
  <si>
    <t>Idem item 15.030.0030, com diâmetro de 25mm</t>
  </si>
  <si>
    <t>Idem item 15.030.0030, com diâmetro de 32mm</t>
  </si>
  <si>
    <t>Idem item 15.030.0030, com diâmetro de 40mm</t>
  </si>
  <si>
    <t>Idem item 15.030.0030, com diâmetro de 50mm</t>
  </si>
  <si>
    <t>Idem item 15.030.0030, com diâmetro de 60mm</t>
  </si>
  <si>
    <t>Válvula de Pé, com Crivo em PVC - Soldável</t>
  </si>
  <si>
    <t>Válvula de pé, com crivo em PVC, soldável, com diâmetro de 25mm. FORNECIMENTO e COLOCAÇÃO</t>
  </si>
  <si>
    <t>Idem item 15.030.0050, com diâmetro de 32mm</t>
  </si>
  <si>
    <t>Idem item 15.030.0050, com diâmetro de 40mm</t>
  </si>
  <si>
    <t>Idem item 15.030.0050, com diâmetro de 50mm</t>
  </si>
  <si>
    <t>Idem item 15.030.0050, com diâmetro de 60mm</t>
  </si>
  <si>
    <t>Válvulas de Retenção em PVC - Soldável</t>
  </si>
  <si>
    <t>Válvula de retenção vertical, em PVC, soldável, com diâmetro de 25mm. FORNECIMENTO e COLOCAÇÃO</t>
  </si>
  <si>
    <t>Idem item 15.030.0070, com diâmetro de 32mm</t>
  </si>
  <si>
    <t>Idem item 15.030.0070, com diâmetro de 40mm</t>
  </si>
  <si>
    <t>Idem item 15.030.0070, com diâmetro de 50mm</t>
  </si>
  <si>
    <t>Idem item 15.030.0070, com diâmetro de 60mm</t>
  </si>
  <si>
    <t>Válvula de retenção horizontal, em PVC, soldável, com diâmetro de 25mm. FORNECIMENTO e COLOCAÇÃO</t>
  </si>
  <si>
    <t>Idem item 15.030.0080, com diâmetro de 32mm</t>
  </si>
  <si>
    <t>Idem item 15.030.0080, com diâmetro de 40mm</t>
  </si>
  <si>
    <t>Idem item 15.030.0080, com diâmetro de 50mm</t>
  </si>
  <si>
    <t>Idem item 15.030.0080, com diâmetro de 60mm</t>
  </si>
  <si>
    <t>Tubulações de Ferro Galvanizado com Costura</t>
  </si>
  <si>
    <r>
      <t xml:space="preserve">Tubo de ferro galvanizado de 1/2”, com costura, </t>
    </r>
    <r>
      <rPr>
        <b/>
        <sz val="10"/>
        <color indexed="8"/>
        <rFont val="Times New Roman"/>
        <family val="1"/>
      </rPr>
      <t>exclusive</t>
    </r>
    <r>
      <rPr>
        <sz val="10"/>
        <color indexed="8"/>
        <rFont val="Times New Roman"/>
        <family val="1"/>
      </rPr>
      <t xml:space="preserve"> emendas, conexões, abertura e fechamento de rasgo.  FORNECIMENTO e ASSENTAMENTO</t>
    </r>
  </si>
  <si>
    <t>Idem item 15.031.0010, com diâmetro de 3/4”</t>
  </si>
  <si>
    <t>Idem item 15.031.0010, com diâmetro de 1”</t>
  </si>
  <si>
    <t>Idem item 15.031.0010, com diâmetro de 1.1/4”</t>
  </si>
  <si>
    <t>Idem item 15.031.0010, com diâmetro de 1.1/2”</t>
  </si>
  <si>
    <t>Idem item 15.031.0010, com diâmetro de 2”</t>
  </si>
  <si>
    <t>Idem item 15.031.0010, com diâmetro de 2.1/2”</t>
  </si>
  <si>
    <t>Idem item 15.031.0010, com diâmetro de 3”</t>
  </si>
  <si>
    <t>Idem item 15.031.0010, com diâmetro de 4”</t>
  </si>
  <si>
    <r>
      <t xml:space="preserve">Tubo de ferro galvanizado de 1/2”, com costura,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exclusive</t>
    </r>
    <r>
      <rPr>
        <sz val="10"/>
        <color indexed="8"/>
        <rFont val="Times New Roman"/>
        <family val="1"/>
      </rPr>
      <t xml:space="preserve"> abertura e fechamento manual de rasgo.  FORNECIMENTO e ASSENTAMENTO</t>
    </r>
  </si>
  <si>
    <t>Idem item 15.031.0019, com diâmetro de 3/4”</t>
  </si>
  <si>
    <t>Idem item 15.031.0019, com diâmetro de 1”</t>
  </si>
  <si>
    <t>Idem item 15.031.0019, com diâmetro de 1.1/4”</t>
  </si>
  <si>
    <t>Idem item 15.031.0019, com diâmetro de 1.1/2”</t>
  </si>
  <si>
    <t>Idem item 15.031.0019, com diâmetro de 2”</t>
  </si>
  <si>
    <t>Idem item 15.031.0019, com diâmetro de 2.1/2”</t>
  </si>
  <si>
    <t>Idem item 15.031.0019, com diâmetro de 3”</t>
  </si>
  <si>
    <t>Idem item 15.031.0019, com diâmetro de 4”</t>
  </si>
  <si>
    <t>Eletrodutos Ferro Galvanizado – Tipo Leve</t>
  </si>
  <si>
    <r>
      <t xml:space="preserve">Eletroduto de ferro galvanizado, tipo leve, diâmetro de 3/4”, </t>
    </r>
    <r>
      <rPr>
        <b/>
        <sz val="10"/>
        <color indexed="8"/>
        <rFont val="Times New Roman"/>
        <family val="1"/>
      </rPr>
      <t>exclusive</t>
    </r>
    <r>
      <rPr>
        <sz val="10"/>
        <color indexed="8"/>
        <rFont val="Times New Roman"/>
        <family val="1"/>
      </rPr>
      <t xml:space="preserve"> luvas, curvas, abertura e fechamento de rasgo.  FORNECIMENTO e ASSENTAMENTO</t>
    </r>
  </si>
  <si>
    <t>Idem item 15.034.0010, com diâmetro de 1”</t>
  </si>
  <si>
    <t>Idem item 15.034.0010, com diâmetro de 1.1/4”</t>
  </si>
  <si>
    <t>Idem item 15.034.0010, com diâmetro de 1.1/2”</t>
  </si>
  <si>
    <t>Idem item 15.034.0010, com diâmetro de 2”</t>
  </si>
  <si>
    <t>Idem item 15.034.0010, com diâmetro de 2.1/2”</t>
  </si>
  <si>
    <t>Idem item 15.034.0010, com diâmetro de 3”</t>
  </si>
  <si>
    <t>Idem item 15.034.0010, com diâmetro de 4”</t>
  </si>
  <si>
    <r>
      <t xml:space="preserve">Eletroduto de ferro galvanizado, tipo leve, diâmetro de 3/4”,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</si>
  <si>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15.034.0020, com diâmetro de 1”</t>
  </si>
  <si>
    <t>Idem item 15.034.0020, com diâmetro de 1.1/4”</t>
  </si>
  <si>
    <t>Idem item 15.034.0020, com diâmetro de 1.1/2”</t>
  </si>
  <si>
    <t>Idem item 15.034.0020, com diâmetro de 2”</t>
  </si>
  <si>
    <t>Idem item 15.034.0020, com diâmetro de 2.1/2”</t>
  </si>
  <si>
    <t>Idem item 15.034.0020, com diâmetro de 3”</t>
  </si>
  <si>
    <t>Idem item 15.034.0020, com diâmetro de 4”</t>
  </si>
  <si>
    <t>Eletrodutos  Ferro Galvanizado – Tipo Pesado</t>
  </si>
  <si>
    <r>
      <t xml:space="preserve">Eletroduto de ferro galvanizado, tipo pesado, diâmetro de 1/2”, </t>
    </r>
    <r>
      <rPr>
        <b/>
        <sz val="10"/>
        <color indexed="8"/>
        <rFont val="Times New Roman"/>
        <family val="1"/>
      </rPr>
      <t>exclusive</t>
    </r>
    <r>
      <rPr>
        <sz val="10"/>
        <color indexed="8"/>
        <rFont val="Times New Roman"/>
        <family val="1"/>
      </rPr>
      <t xml:space="preserve"> luvas, curvas, abertura e fechamento de rasgo.  FORNECIMENTO e ASSENTAMENTO</t>
    </r>
  </si>
  <si>
    <t>Idem item 15.035.0010, com diâmetro de 3/4”</t>
  </si>
  <si>
    <t>Idem item 15.035.0010, com diâmetro de 1”</t>
  </si>
  <si>
    <t>Idem item 15.035.0010, com diâmetro de 1.1/4”</t>
  </si>
  <si>
    <t>Idem item 15.035.0010, com diâmetro de 1.1/2”</t>
  </si>
  <si>
    <t>Idem item 15.035.0010, com diâmetro de 2”</t>
  </si>
  <si>
    <t>Idem item 15.035.0010, com diâmetro de 2.1/2”</t>
  </si>
  <si>
    <t>Idem item 15.035.0010, com diâmetro de 3”</t>
  </si>
  <si>
    <r>
      <t xml:space="preserve">Eletroduto pesado, diâmetro de 1/2”,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</si>
  <si>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15.035.0020, com diâmetro de 3/4”</t>
  </si>
  <si>
    <t>Idem item 15.035.0020, com diâmetro de 1”</t>
  </si>
  <si>
    <t>Idem item 15.035.0020, com diâmetro de 1.1/4”</t>
  </si>
  <si>
    <t>Idem item 15.035.0020, com diâmetro de 1.1/2”</t>
  </si>
  <si>
    <t>Idem item 15.035.0020, com diâmetro de 2”</t>
  </si>
  <si>
    <t>Idem item 15.035.0020, com diâmetro de 2.1/2”</t>
  </si>
  <si>
    <t>Idem item 15.035.0020, com diâmetro de 3”</t>
  </si>
  <si>
    <t>Tubulações CPVC – Água Quente / Fria</t>
  </si>
  <si>
    <r>
      <t xml:space="preserve">Tubo de CPVC rígido, diâmetro de 15mm, soldável, para água quente e fria, </t>
    </r>
    <r>
      <rPr>
        <b/>
        <sz val="10"/>
        <color indexed="8"/>
        <rFont val="Times New Roman"/>
        <family val="1"/>
      </rPr>
      <t xml:space="preserve">exclusive </t>
    </r>
    <r>
      <rPr>
        <sz val="10"/>
        <color indexed="8"/>
        <rFont val="Times New Roman"/>
        <family val="1"/>
      </rPr>
      <t>emendas, conexões, abertura e fechamento de rasgo. FORNECIMENTO e ASSENTAMENTO</t>
    </r>
  </si>
  <si>
    <t>Idem item 15.036.0001, diâmetro de 22mm</t>
  </si>
  <si>
    <t>Idem item, 15.036.0001, diâmetro de 28mm</t>
  </si>
  <si>
    <t>Tubos Água Fria - Rosqueáveis</t>
  </si>
  <si>
    <r>
      <t xml:space="preserve">Tubo de PVC rígido, rosqueável, para água fria, com diâmetro de 1/2”, </t>
    </r>
    <r>
      <rPr>
        <b/>
        <sz val="10"/>
        <color indexed="8"/>
        <rFont val="Times New Roman"/>
        <family val="1"/>
      </rPr>
      <t>exclusive</t>
    </r>
    <r>
      <rPr>
        <sz val="10"/>
        <color indexed="8"/>
        <rFont val="Times New Roman"/>
        <family val="1"/>
      </rPr>
      <t xml:space="preserve"> emendas, conexões, abertura e fechameto de rasgo.  FORNECIMENTO e ASSENTAMENTO</t>
    </r>
  </si>
  <si>
    <t>Idem item 15.036.0010, com diâmetro de 3/4”</t>
  </si>
  <si>
    <t>Idem item 15.036.0010, com diâmetro de 1”</t>
  </si>
  <si>
    <t>Idem item 15.036.0010, com diâmetro de 1.1/2”</t>
  </si>
  <si>
    <t>Idem item 15.036.0010, com diâmetro de 2”</t>
  </si>
  <si>
    <t>Idem item 15.036.0010, com diâmetro de 2.1/2”</t>
  </si>
  <si>
    <t>Idem item 15.036.0010, com diâmetro de 3”</t>
  </si>
  <si>
    <t>Idem item 15.036.0010, com diâmetro de 4”</t>
  </si>
  <si>
    <r>
      <t xml:space="preserve">Tubo de PVC rígido, rosqueável, para água fria, com diâmetro de 1/2”,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</si>
  <si>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15.036.0018, com diâmetro de 3/4”</t>
  </si>
  <si>
    <t>Idem item 15.036.0018, com diâmetro de 1”</t>
  </si>
  <si>
    <t>Idem item 15.036.0018, com diâmetro de 1.1/4”</t>
  </si>
  <si>
    <t>Idem item 15.036.0018, com diâmetro de 1.1/2”</t>
  </si>
  <si>
    <t>Idem item 15.036.0018, com diâmetro de 2”</t>
  </si>
  <si>
    <t>Idem item 15.036.0018, com diâmetro de 2.1/2”</t>
  </si>
  <si>
    <t>Idem item 15.036.0018, com diâmetro de 3”</t>
  </si>
  <si>
    <t>Idem item 15.036.0018, com diâmetro de 4”</t>
  </si>
  <si>
    <t>Tubos Água Fria - Soldáveis</t>
  </si>
  <si>
    <r>
      <t xml:space="preserve">Tubo de PVC rígido de 20mm, soldável, </t>
    </r>
    <r>
      <rPr>
        <b/>
        <sz val="10"/>
        <color indexed="8"/>
        <rFont val="Times New Roman"/>
        <family val="1"/>
      </rPr>
      <t>exclusive</t>
    </r>
    <r>
      <rPr>
        <sz val="10"/>
        <color indexed="8"/>
        <rFont val="Times New Roman"/>
        <family val="1"/>
      </rPr>
      <t xml:space="preserve"> conexões, emendas, abertura e fechamento de rasgo.  FORNECIMENTO e ASSENTAMENTO</t>
    </r>
  </si>
  <si>
    <t>Idem item 15.036.0027, com diâmetro de 25mm</t>
  </si>
  <si>
    <t>Idem item 15.036.0027, com diâmetro de 32mm</t>
  </si>
  <si>
    <t>Idem item 15.036.0027, com diâmetro de 40mm</t>
  </si>
  <si>
    <t>Idem item 15.036.0027, com diâmetro de 50mm</t>
  </si>
  <si>
    <t>Idem item 15.036.0027, com diâmetro de 60mm</t>
  </si>
  <si>
    <t>Idem item 15.036.0027, com diâmetro de 75mm</t>
  </si>
  <si>
    <t>Idem item 15.036.0027, com diâmetro de 85mm</t>
  </si>
  <si>
    <t>Idem item 15.036.0027, com diâmetro de 110mm</t>
  </si>
  <si>
    <r>
      <t xml:space="preserve">Tubo de PVC rígido de 20mm, soldável,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</si>
  <si>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15.036.0036, com diâmetro de 25mm</t>
  </si>
  <si>
    <t>Idem item 15.036.0036, com diâmetro de 32mm</t>
  </si>
  <si>
    <t>Idem item 15.036.0036, com diâmetro de 40mm</t>
  </si>
  <si>
    <t>Idem item 15.036.0036, com diâmetro de 50mm</t>
  </si>
  <si>
    <t>Idem item 15.036.0036, com diâmetro de 60mm</t>
  </si>
  <si>
    <t>Idem item 15.036.0036, com diâmetro de 75mm</t>
  </si>
  <si>
    <t>Idem item 15.036.0036, com diâmetro de 85mm</t>
  </si>
  <si>
    <t>Idem item 15.036.0036, com diâmetro de 110mm</t>
  </si>
  <si>
    <t>Tubulações em PVC - Esgoto/Águas Pluviais - Linha Convencional</t>
  </si>
  <si>
    <r>
      <t xml:space="preserve">Tubo de PVC rígido de 40mm, soldável, </t>
    </r>
    <r>
      <rPr>
        <b/>
        <sz val="10"/>
        <color indexed="8"/>
        <rFont val="Times New Roman"/>
        <family val="1"/>
      </rPr>
      <t>exclusive</t>
    </r>
    <r>
      <rPr>
        <sz val="10"/>
        <color indexed="8"/>
        <rFont val="Times New Roman"/>
        <family val="1"/>
      </rPr>
      <t xml:space="preserve"> emendas, conexões, abertura e fechamento de rasgo.  FORNECIMENTO e ASSENTAMENTO</t>
    </r>
  </si>
  <si>
    <t>Idem item 15.036.0045, com diâmetro de 50mm</t>
  </si>
  <si>
    <t>Idem item 15.036.0045, com diâmetro de 75mm</t>
  </si>
  <si>
    <t>Idem item 15.036.0045, com diâmetro de 100mm</t>
  </si>
  <si>
    <r>
      <t xml:space="preserve">Tubo de PVC rígido de 40mm, soldável,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</si>
  <si>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15.036.0049, com diâmetro de 50mm</t>
  </si>
  <si>
    <t>Idem item 15.036.0049, com diâmetro de 75mm</t>
  </si>
  <si>
    <t>Idem item 15.036.0049, com diâmetro de 100mm</t>
  </si>
  <si>
    <t>Idem item 15.036.0049, com diâmetro de 150mm</t>
  </si>
  <si>
    <t>Eletrodutos em PVC - Rosqueáveis</t>
  </si>
  <si>
    <r>
      <t xml:space="preserve">Eletroduto de PVC rígido rosqueável de 1/2”, </t>
    </r>
    <r>
      <rPr>
        <b/>
        <sz val="10"/>
        <color indexed="8"/>
        <rFont val="Times New Roman"/>
        <family val="1"/>
      </rPr>
      <t>exclusive</t>
    </r>
    <r>
      <rPr>
        <sz val="10"/>
        <color indexed="8"/>
        <rFont val="Times New Roman"/>
        <family val="1"/>
      </rPr>
      <t xml:space="preserve"> luvas, curvas, abertura e fechamento de rasgo.  FORNECIMENTO e ASSENTAMENTO</t>
    </r>
  </si>
  <si>
    <t>Idem item 15.036.0060, com diâmetro de 3/4”</t>
  </si>
  <si>
    <t>Idem item 15.036.0060, com diâmetro de 1”</t>
  </si>
  <si>
    <t>Idem item 15.036.0060, com diâmetro de 1.1/4”</t>
  </si>
  <si>
    <t>Idem item 15.036.0060, com diâmetro de 1.1/2”</t>
  </si>
  <si>
    <t>Idem item 15.036.0060, com diâmetro de 2”</t>
  </si>
  <si>
    <t>Idem item 15.036.0060, com diâmetro de 2.1/2”</t>
  </si>
  <si>
    <t>Idem item 15.036.0060, com diâmetro de 3”</t>
  </si>
  <si>
    <t>Idem item 15.036.0060, com diâmetro de 4”</t>
  </si>
  <si>
    <r>
      <t xml:space="preserve">Eletroduto de PVC rígido rosqueável de 1/2”,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</si>
  <si>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15.036.0069, com diâmetro de 3/4”</t>
  </si>
  <si>
    <t>Idem item 15.036.0069, com diâmetro de 1”</t>
  </si>
  <si>
    <t>Idem item 15.036.0069, com diâmetro de 1.1/4”</t>
  </si>
  <si>
    <t>Idem item 15.036.0069, com diâmetro de 1.1/2”</t>
  </si>
  <si>
    <t>Idem item 15.036.0069, com diâmetro de 2”</t>
  </si>
  <si>
    <t>Idem item 15.036.0069, com diâmetro de 2.1/2”</t>
  </si>
  <si>
    <t>Idem item 15.036.0069, com diâmetro de 3”</t>
  </si>
  <si>
    <t>Idem item 15.036.0069, com diâmetro de 4”</t>
  </si>
  <si>
    <r>
      <t xml:space="preserve">Eletroduto de PVC aspiral corrugado, diâmetro de 1/2", </t>
    </r>
    <r>
      <rPr>
        <b/>
        <sz val="10"/>
        <color indexed="8"/>
        <rFont val="Times New Roman"/>
        <family val="1"/>
      </rPr>
      <t xml:space="preserve">inclusive </t>
    </r>
    <r>
      <rPr>
        <sz val="10"/>
        <color indexed="8"/>
        <rFont val="Times New Roman"/>
        <family val="1"/>
      </rPr>
      <t>conexões e emendas. FORNECIMENTO e INSTALAÇÃO</t>
    </r>
  </si>
  <si>
    <t>Idem item 15.036.0078, com diâmetro de 3/4"</t>
  </si>
  <si>
    <t>Idem item 15.036.0078, com diâmetro de 1"</t>
  </si>
  <si>
    <t>Linha Reforçada</t>
  </si>
  <si>
    <r>
      <t xml:space="preserve">Tubo de PVC rígido de 75mm, linha reforçada, soldável, </t>
    </r>
    <r>
      <rPr>
        <b/>
        <sz val="10"/>
        <color indexed="8"/>
        <rFont val="Times New Roman"/>
        <family val="1"/>
      </rPr>
      <t>exclusive</t>
    </r>
    <r>
      <rPr>
        <sz val="10"/>
        <color indexed="8"/>
        <rFont val="Times New Roman"/>
        <family val="1"/>
      </rPr>
      <t xml:space="preserve"> emendas, conexões, abertura e fechamento de rasgo.  FORNECIMENTO e ASSENTAMENTO</t>
    </r>
  </si>
  <si>
    <t>Idem item 15.036.0080, com diâmetro de 100mm</t>
  </si>
  <si>
    <t>Idem item 15.036.0080, com diâmetro de 150mm</t>
  </si>
  <si>
    <r>
      <t xml:space="preserve">Tubo de PVC rígido de 75mm, linha reforçada, soldável,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 xml:space="preserve">exclusive </t>
    </r>
    <r>
      <rPr>
        <sz val="10"/>
        <color indexed="8"/>
        <rFont val="Times New Roman"/>
        <family val="1"/>
      </rPr>
      <t>abertura e fechamento de rasgo.  FORNECIMENTO e ASSENTAMENTO</t>
    </r>
  </si>
  <si>
    <t>Idem item 15.036.0086, com diâmetro de 100mm</t>
  </si>
  <si>
    <t>Idem item 15.036.0086, com diâmetro de 150mm</t>
  </si>
  <si>
    <r>
      <t xml:space="preserve">Tubo PVC (NBR-7362), para esgoto sanitário, com diâmetro nominal de 200mm, </t>
    </r>
    <r>
      <rPr>
        <b/>
        <sz val="10"/>
        <color indexed="8"/>
        <rFont val="Times New Roman"/>
        <family val="1"/>
      </rPr>
      <t xml:space="preserve">inclusive </t>
    </r>
    <r>
      <rPr>
        <sz val="10"/>
        <color indexed="8"/>
        <rFont val="Times New Roman"/>
        <family val="1"/>
      </rPr>
      <t>anel de borracha. FORNECIMENTO e COLOCAÇÃO</t>
    </r>
  </si>
  <si>
    <t>Proteção de Condutores de Telefonia</t>
  </si>
  <si>
    <r>
      <t xml:space="preserve">Tubo de PVC rígido, série R de 100mm, linha simples, para proteção de condutores de sistema de telefonia, assentados e cobertos com camada de concreto, </t>
    </r>
    <r>
      <rPr>
        <b/>
        <sz val="10"/>
        <color indexed="8"/>
        <rFont val="Times New Roman"/>
        <family val="1"/>
      </rPr>
      <t xml:space="preserve">exclusive </t>
    </r>
    <r>
      <rPr>
        <sz val="10"/>
        <color indexed="8"/>
        <rFont val="Times New Roman"/>
        <family val="1"/>
      </rPr>
      <t>escavação e reaterro</t>
    </r>
  </si>
  <si>
    <t>Idem item 15.036.0100, de linha dupla</t>
  </si>
  <si>
    <t>Idem item 15.036.0100, de linha tripla</t>
  </si>
  <si>
    <t>Tubos Radiais em PVC - Reforçado</t>
  </si>
  <si>
    <t>Tê 90° com inspeção, de PVC, com diâmetro de (100x75)mm.  FORNECIMENTO e ASSENTAMENTO</t>
  </si>
  <si>
    <t>Idem item 15.036.0130, com diâmetro de (75x75)mm</t>
  </si>
  <si>
    <t>Eletroduto em PVC flexível</t>
  </si>
  <si>
    <t>Eletroduto em PVC flexível, cor amarela, diâmetro de 20mm. FORNECIMENTO e COLOCAÇÃO</t>
  </si>
  <si>
    <t>Idem item 15.036.0140, com diâmetro de 25mm</t>
  </si>
  <si>
    <t>Idem item 15.036.0140, com diâmetro de 32mm</t>
  </si>
  <si>
    <t>Conduítes Flexíveis</t>
  </si>
  <si>
    <r>
      <t xml:space="preserve">Conduíte flexível, galvanizado, com diâmetro de 1/2”, </t>
    </r>
    <r>
      <rPr>
        <b/>
        <sz val="10"/>
        <color indexed="8"/>
        <rFont val="Times New Roman"/>
        <family val="1"/>
      </rPr>
      <t>exclusive</t>
    </r>
    <r>
      <rPr>
        <sz val="10"/>
        <color indexed="8"/>
        <rFont val="Times New Roman"/>
        <family val="1"/>
      </rPr>
      <t xml:space="preserve"> emendas.  FORNECIMENTO e ASSENTAMENTO</t>
    </r>
  </si>
  <si>
    <t>Idem item 15.037.0010, com diâmetro de 3/4”</t>
  </si>
  <si>
    <t>Idem item 15.037.0010, com diâmetro de 1”</t>
  </si>
  <si>
    <t>Idem item 15.037.0010, com diâmetro de 1.1/4”</t>
  </si>
  <si>
    <t>Idem item 15.037.0010, com diâmetro de 1.1/2”</t>
  </si>
  <si>
    <t>Idem item 15.037.0010, com diâmetro de 2”</t>
  </si>
  <si>
    <t>Idem item 15.037.0010, com diâmetro de 2.1/2”</t>
  </si>
  <si>
    <t>Idem item 15.037.0010, com diâmetro de 3”</t>
  </si>
  <si>
    <t>Conexões em PVC Rosqueável - Água</t>
  </si>
  <si>
    <t>Adaptador rosqueável, com diâmetro de 1/2”, com flanges e anel de vedação para caixa d’agua. FORNECIMENTO</t>
  </si>
  <si>
    <t>Adaptador rosqueável, com diâmetro de 3/4”, com flanges e anel de vedação para caixa d’agua. FORNECIMENTO</t>
  </si>
  <si>
    <t>Adaptador rosqueável, com diâmetro de 1”, com flanges e anel de vedação para caixa d’agua. FORNECIMENTO</t>
  </si>
  <si>
    <t>Adaptador rosqueável, com diâmetro de 1.1/4”, com flanges e anel de vedação para caixa d’agua. FORNECIMENTO</t>
  </si>
  <si>
    <t>Adaptador rosqueável, com diâmetro de 1.1/2”, com flanges e anel de vedação para caixa d’agua. FORNECIMENTO</t>
  </si>
  <si>
    <t>Adaptador rosqueável, com diâmetro de 2”, com flanges e anel de vedação para caixa d’agua. FORNECIMENTO</t>
  </si>
  <si>
    <t>Bucha de redução com rosca, com diâmetro de 3/4” x 1/2”. FORNECIMENTO</t>
  </si>
  <si>
    <t>Bucha de redução com rosca, com diâmetro de 1” x 1/2”. FORNECIMENTO</t>
  </si>
  <si>
    <t>Bucha de redução com rosca, com diâmetro de 1” x 3/4”. FORNECIMENTO</t>
  </si>
  <si>
    <t>Bucha de redução com rosca, com diâmetro de 1.1/4” x 3/4”. FORNECIMENTO</t>
  </si>
  <si>
    <t>Bucha de redução com rosca, com diâmetro de 1.1/4” x 1”. FORNECIMENTO</t>
  </si>
  <si>
    <t>Bucha de redução com rosca, com diâmetro de 1.1/2” x 3/4". FORNECIMENTO</t>
  </si>
  <si>
    <t>Bucha de redução com rosca, com diâmetro de 1.1/2” x 1”. FORNECIMENTO</t>
  </si>
  <si>
    <t>Bucha de redução com rosca, com diâmetro de 1.1/2” x 1.1/4”. FORNECIMENTO</t>
  </si>
  <si>
    <t>Bucha de redução com rosca, com diâmetro de 2” x 1". FORNECIMENTO</t>
  </si>
  <si>
    <t>Bucha de redução com rosca, com diâmetro de 2” x 1.1/4”. FORNECIMENTO</t>
  </si>
  <si>
    <t>Bucha de redução com rosca, com diâmetro de 2” x 1.1/2”. FORNECIMENTO</t>
  </si>
  <si>
    <t>Cap com rosca, com diâmetro de 1/2”. FORNECIMENTO</t>
  </si>
  <si>
    <t>Cap com rosca, com diâmetro de 3/4”. FORNECIMENTO</t>
  </si>
  <si>
    <t>Cap com rosca, com diâmetro de 1”. FORNECIMENTO</t>
  </si>
  <si>
    <t>Cap com rosca, com diâmetro de 1.1/2”. FORNECIMENTO</t>
  </si>
  <si>
    <t>Cap com rosca, com diâmetro de 2”. FORNECIMENTO</t>
  </si>
  <si>
    <t>Cap com rosca, com diâmetro de 2.1/2”. FORNECIMENTO</t>
  </si>
  <si>
    <t>Cap com rosca, com diâmetro de 3”. FORNECIMENTO</t>
  </si>
  <si>
    <t>Cap com rosca, com diâmetro de 4”. FORNECIMENTO</t>
  </si>
  <si>
    <t>Curva 90º com rosca, com diâmetro de 1/2”. FORNECIMENTO</t>
  </si>
  <si>
    <t>Curva 90º com rosca, com diâmetro de 3/4”. FORNECIMENTO</t>
  </si>
  <si>
    <t>Curva 90º com rosca, com diâmetro de 1”. FORNECIMENTO</t>
  </si>
  <si>
    <t>Curva 90º com rosca, com diâmetro de 1.1/4”. FORNECIMENTO</t>
  </si>
  <si>
    <t>Curva 90º com rosca, com diâmetro de 1.1/2”. FORNECIMENTO</t>
  </si>
  <si>
    <t>Curva 90º com rosca, com diâmetro de 2”. FORNECIMENTO</t>
  </si>
  <si>
    <t>Flange com sextavado com rosca e sem furos, com diâmetro de 1/2”. FORNECIMENTO</t>
  </si>
  <si>
    <t>Flange com sextavado com rosca e sem furos, com diâmetro de 3/4”. FORNECIMENTO</t>
  </si>
  <si>
    <t>Flange com sextavado com rosca e sem furos, com diâmetro de 1”. FORNECIMENTO</t>
  </si>
  <si>
    <t>Flange com sextavado com rosca e sem furos, com diâmetro de 1.1/4”. FORNECIMENTO</t>
  </si>
  <si>
    <t>Flange com sextavado com rosca e sem furos, com diâmetro de 1.1/2”. FORNECIMENTO</t>
  </si>
  <si>
    <t>Flange com sextavado com rosca e sem furos, com diâmetro de 2”. FORNECIMENTO</t>
  </si>
  <si>
    <t>Flange com sextavado com rosca e sem furos, com diâmetro de 2.1/2”. FORNECIMENTO</t>
  </si>
  <si>
    <t>Flange com sextavado com rosca e sem furos, com diâmetro de 3”. FORNECIMENTO</t>
  </si>
  <si>
    <t>Flange com sextavado com rosca e sem furos, com diâmetro de 4”. FORNECIMENTO</t>
  </si>
  <si>
    <t>Joelho 45º com rosca, com diâmetro de 1/2”. FORNECIMENTO</t>
  </si>
  <si>
    <t>Joelho 45º com rosca, com diâmetro de 3/4”. FORNECIMENTO</t>
  </si>
  <si>
    <t>Joelho 45º com rosca, com diâmetro de 1”. FORNECIMENTO</t>
  </si>
  <si>
    <t>Joelho 45º com rosca, com diâmetro de 1.1/4”. FORNECIMENTO</t>
  </si>
  <si>
    <t>Joelho 45º com rosca, com diâmetro de 1.1/2”. FORNECIMENTO</t>
  </si>
  <si>
    <t>Joelho 45º com rosca, com diâmetro de 2”. FORNECIMENTO</t>
  </si>
  <si>
    <t>Joelho 90º com rosca, com diâmetro de 1/2”. FORNECIMENTO</t>
  </si>
  <si>
    <t>Joelho 90º com rosca, com diâmetro de 3/4”. FORNECIMENTO</t>
  </si>
  <si>
    <t>Joelho 90º com rosca, com diâmetro de 1”. FORNECIMENTO</t>
  </si>
  <si>
    <t>Joelho 90º com rosca, com diâmetro de 1.1/4”. FORNECIMENTO</t>
  </si>
  <si>
    <t>Joelho 90º com rosca, com diâmetro de 1.1/2”. FORNECIMENTO</t>
  </si>
  <si>
    <t>Joelho 90º com rosca, com diâmetro de 2”. FORNECIMENTO</t>
  </si>
  <si>
    <t>Joelho de redução 90º com rosca, com diâmetro de 3/4” x 1/2”. FORNECIMENTO</t>
  </si>
  <si>
    <t>Joelho de redução 90º com rosca, com diâmetro de 1” x 3/4”. FORNECIMENTO</t>
  </si>
  <si>
    <t>Junção 45º com rosca, com diâmetro de 1/2”. FORNECIMENTO</t>
  </si>
  <si>
    <t>Junção 45º com rosca, com diâmetro de 3/4”. FORNECIMENTO</t>
  </si>
  <si>
    <t>Junção 45º com rosca, com diâmetro de 1”. FORNECIMENTO</t>
  </si>
  <si>
    <t>Junção 45º com rosca, com diâmetro de 1.1/4”. FORNECIMENTO</t>
  </si>
  <si>
    <t>Junção 45º com rosca, com diâmetro de 1.1/2”. FORNECIMENTO</t>
  </si>
  <si>
    <t>Junção 45º com rosca, com diâmetro de 2”. FORNECIMENTO</t>
  </si>
  <si>
    <t>Luva com rosca, com diâmetro de 1/2”. FORNECIMENTO</t>
  </si>
  <si>
    <t>Luva com rosca, com diâmetro de 3/4”. FORNECIMENTO</t>
  </si>
  <si>
    <t>Luva com rosca, com diâmetro de 1”. FORNECIMENTO</t>
  </si>
  <si>
    <t>Luva com rosca, com diâmetro de 1.1/4”. FORNECIMENTO</t>
  </si>
  <si>
    <t>Luva com rosca, com diâmetro de 1.1/2”. FORNECIMENTO</t>
  </si>
  <si>
    <t>Luva com rosca, com diâmetro de 2”. FORNECIMENTO</t>
  </si>
  <si>
    <t>Luva com rosca, com diâmetro de 2.1/2”. FORNECIMENTO</t>
  </si>
  <si>
    <t>Luva com rosca, com diâmetro de 3”. FORNECIMENTO</t>
  </si>
  <si>
    <t>Luva com rosca, com diâmetro de 4”. FORNECIMENTO</t>
  </si>
  <si>
    <t>Luva de redução com rosca, com diâmetro de 3/4” x 1/2”. FORNECIMENTO</t>
  </si>
  <si>
    <t>Luva de redução com rosca, com diâmetro de 1” x 3/4”. FORNECIMENTO</t>
  </si>
  <si>
    <t>Luva de correr para tubo rosqueável, com diâmetro de 1/2”. FORNECIMENTO</t>
  </si>
  <si>
    <t>Luva de correr para tubo rosqueável, com diâmetro de 3/4”. FORNECIMENTO</t>
  </si>
  <si>
    <t>Luva de correr para tubo rosqueável, com diâmetro de 1.1/2”. FORNECIMENTO</t>
  </si>
  <si>
    <t>Nipel com rosca, com diâmetro de 1/2”. FORNECIMENTO</t>
  </si>
  <si>
    <t>Nipel com rosca, com diâmetro de 3/4”. FORNECIMENTO</t>
  </si>
  <si>
    <t>Nipel com rosca, com diâmetro de 1”. FORNECIMENTO</t>
  </si>
  <si>
    <t>Nipel com rosca, com diâmetro de 1.1/4”. FORNECIMENTO</t>
  </si>
  <si>
    <t>Nipel com rosca, com diâmetro de 1.1/2”. FORNECIMENTO</t>
  </si>
  <si>
    <t>Nipel com rosca, com diâmetro de 2”. FORNECIMENTO</t>
  </si>
  <si>
    <t>Plug com rosca, com diâmetro de 1/2”.  FORNECIMENTO</t>
  </si>
  <si>
    <t>Plug com rosca, com diâmetro de 3/4”.  FORNECIMENTO</t>
  </si>
  <si>
    <t>Plug com rosca, com diâmetro de 1”.  FORNECIMENTO</t>
  </si>
  <si>
    <t>Plug com rosca, com diâmetro de 1.1/4”.  FORNECIMENTO</t>
  </si>
  <si>
    <t>Plug com rosca, com diâmetro de 1.1/2”.  FORNECIMENTO</t>
  </si>
  <si>
    <t>Plug com rosca, com diâmetro de 2”.  FORNECIMENTO</t>
  </si>
  <si>
    <t>Tê 90º com rosca, com diâmetro de 1/2”. FORNECIMENTO</t>
  </si>
  <si>
    <t>Tê 90º com rosca, com diâmetro de 3/4”. FORNECIMENTO</t>
  </si>
  <si>
    <t>Tê 90º com rosca, com diâmetro de 1”. FORNECIMENTO</t>
  </si>
  <si>
    <t>Tê 90º com rosca, com diâmetro de 1.1/4”. FORNECIMENTO</t>
  </si>
  <si>
    <t>Tê 90º com rosca, com diâmetro de 1.1/2”. FORNECIMENTO</t>
  </si>
  <si>
    <t>Tê 90º com rosca, com diâmetro de 2”. FORNECIMENTO</t>
  </si>
  <si>
    <t>Tê de redução 90º com rosca, com diâmetro de 3/4” x 1/2”. FORNECIMENTO</t>
  </si>
  <si>
    <t>Tê de redução 90º com rosca, com diâmetro de 1” x 3/4”. FORNECIMENTO</t>
  </si>
  <si>
    <t>Tê de redução 90º com rosca, com diâmetro de 1.1/2” x 3/4”. FORNECIMENTO</t>
  </si>
  <si>
    <t>Cruzeta com rosca, com diâmetro de 3/4”. FORNECIMENTO</t>
  </si>
  <si>
    <t>Cruzeta com rosca, com diâmetro de 1.1/2”. FORNECIMENTO</t>
  </si>
  <si>
    <t>União com rosca, com diâmetro de 1/2”. FORNECIMENTO</t>
  </si>
  <si>
    <t>União com rosca, com diâmetro de 3/4”. FORNECIMENTO</t>
  </si>
  <si>
    <t>União com rosca, com diâmetro de 1”. FORNECIMENTO</t>
  </si>
  <si>
    <t>União com rosca, com diâmetro de 1.1/4”. FORNECIMENTO</t>
  </si>
  <si>
    <t>União com rosca, com diâmetro de 1.1/2”. FORNECIMENTO</t>
  </si>
  <si>
    <t>União com rosca, com diâmetro de 2”. FORNECIMENTO</t>
  </si>
  <si>
    <t>União com rosca, com diâmetro de 2.1/2”. FORNECIMENTO</t>
  </si>
  <si>
    <t>União com rosca, com diâmetro de 3”. FORNECIMENTO</t>
  </si>
  <si>
    <t>União com rosca, com diâmetro de 4”. FORNECIMENTO</t>
  </si>
  <si>
    <t>Joelho 90º com rosca e bucha de latão, com diâmetro de 1/2”. FORNECIMENTO</t>
  </si>
  <si>
    <t>Joelho 90º com rosca e bucha de latão, com diâmetro de 3/4”. FORNECIMENTO</t>
  </si>
  <si>
    <t>Joelho de redução 90º com rosca e bucha de latão, com diâmetro de 3/4” x 1/2”. FORNECIMENTO</t>
  </si>
  <si>
    <t>Conexões em PVC Soldável - Água</t>
  </si>
  <si>
    <t>Adaptador soldável curto com bolsa e rosca para registro, com diâmetro de 20mm x 1/2”. FORNECIMENTO</t>
  </si>
  <si>
    <t>Adaptador soldável curto com bolsa e rosca para registro, com diâmetro de 25mm x 3/4”. FORNECIMENTO</t>
  </si>
  <si>
    <t>Adaptador soldável curto com bolsa e rosca para registro, com diâmetro de 32mm x 1”. FORNECIMENTO</t>
  </si>
  <si>
    <t>Adaptador soldável curto com bolsa e rosca para registro, com diâmetro de 40mm x 1.1/4”. FORNECIMENTO</t>
  </si>
  <si>
    <t>Adaptador soldável curto com bolsa e rosca para registro, com diâmetro de 40mm x 1.1/2”. FORNECIMENTO</t>
  </si>
  <si>
    <t>Adaptador soldável curto com bolsa e rosca para registro, com diâmetro de 50mm x 1.1/4”. FORNECIMENTO</t>
  </si>
  <si>
    <t>Adaptador soldável curto com bolsa e rosca para registro, com diâmetro de 50mm x 1.1/2”. FORNECIMENTO</t>
  </si>
  <si>
    <t>Adaptador soldável curto com bolsa e rosca para registro, com diâmetro de 60mm x 2”. FORNECIMENTO</t>
  </si>
  <si>
    <t>Adaptador soldável curto com bolsa e rosca para registro, com diâmetro de 75mm x 2.1/2”. FORNECIMENTO</t>
  </si>
  <si>
    <t>Adaptador soldável curto com bolsa e rosca para registro, com diâmetro de 85mm x 3”. FORNECIMENTO</t>
  </si>
  <si>
    <t>Adaptador soldável curto com bolsa e rosca para registro, com diâmetro de 110mm x 4”. FORNECIMENTO</t>
  </si>
  <si>
    <t>Adaptador soldável com flanges livres para caixa d’agua, com diâmetro de 25mm x 3/4”. FORNECIMENTO</t>
  </si>
  <si>
    <t>Adaptador soldável com flanges livres para caixa d’agua, com diâmetro de 32mm x 1”. FORNECIMENTO</t>
  </si>
  <si>
    <t>Adaptador soldável com flanges livres para caixa d’agua, com diâmetro de 40mm x 1.1/4”. FORNECIMENTO</t>
  </si>
  <si>
    <t>Adaptador soldável com flanges livres para caixa d’agua, com diâmetro de 50mm x 1.1/2”. FORNECIMENTO</t>
  </si>
  <si>
    <t>Adaptador soldável com flanges livres para caixa d’agua, com diâmetro de 60mm x 2”. FORNECIMENTO</t>
  </si>
  <si>
    <t>Adaptador soldável com flanges livres para caixa d’agua, com diâmetro de 75mm x 2.1/2”. FORNECIMENTO</t>
  </si>
  <si>
    <t>Adaptador soldável com flanges livres para caixa d’agua, com diâmetro de 85mm x 3”. FORNECIMENTO</t>
  </si>
  <si>
    <t>Adaptador soldável com flanges livres para caixa d’agua, com diâmetro de 110mm x 4”. FORNECIMENTO</t>
  </si>
  <si>
    <t>Adaptador soldável / longo com flanges livres para caixa d’agua, com diâmetro de 25mm x 3/4”. FORNECIMENTO</t>
  </si>
  <si>
    <t>Adaptador soldável / longo com flanges livres para caixa d’agua, com diâmetro de 32mm x 1”. FORNECIMENTO</t>
  </si>
  <si>
    <t>Adaptador soldável / longo com flanges livres para caixa d’agua, com diâmetro de 40mm x 1.1/4”. FORNECIMENTO</t>
  </si>
  <si>
    <t>Adaptador soldável / longo com flanges livres para caixa d’agua, com diâmetro de 50mm x 1.1/2”. FORNECIMENTO</t>
  </si>
  <si>
    <t>Adaptador soldável / longo com flanges livres para caixa d’agua, com diâmetro de 60mm x 2”. FORNECIMENTO</t>
  </si>
  <si>
    <t>Adaptador soldável / longo com flanges livres para caixa d’agua, com diâmetro de 75mm x 2.1/2”. FORNECIMENTO</t>
  </si>
  <si>
    <t>Adaptador soldável / longo com flanges livres para caixa d’agua, com diâmetro de 85mm x 3”. FORNECIMENTO</t>
  </si>
  <si>
    <t>Adaptador soldável / longo com flanges livres para caixa d’agua, com diâmetro de 110mm x 4”. FORNECIMENTO</t>
  </si>
  <si>
    <t>Adaptador soldável com flanges e anel de vedação para caixa d’agua, com diâmetro de 20mm x 1/2”. FORNECIMENTO</t>
  </si>
  <si>
    <t>15.038.0241-0</t>
  </si>
  <si>
    <t>Adaptador soldável com flanges e anel de vedação para caixa d’agua, com diâmetro de 25mm x 3/4”. FORNECIMENTO</t>
  </si>
  <si>
    <t>15.038.0242-0</t>
  </si>
  <si>
    <t>Adaptador soldável com flanges e anel de vedação para caixa d’agua, com diâmetro de 32mm x 1”. FORNECIMENTO</t>
  </si>
  <si>
    <t>15.038.0243-0</t>
  </si>
  <si>
    <t>Adaptador soldável com flanges e anel de vedação para caixa d’agua, com diâmetro de 40mm x 1.1/4”. FORNECIMENTO</t>
  </si>
  <si>
    <t>15.038.0244-0</t>
  </si>
  <si>
    <t>Adaptador soldável com flanges e anel de vedação para caixa d’agua, com diâmetro de 50mm x 1.1/2”. FORNECIMENTO</t>
  </si>
  <si>
    <t>15.038.0245-0</t>
  </si>
  <si>
    <t>Adaptador soldável com flanges e anel de vedação para caixa d’agua, com diâmetro de 60mm x 2”. FORNECIMENTO</t>
  </si>
  <si>
    <t>Bucha de redução soldável curta, com diâmetro de 25mm x 20mm. FORNECIMENTO</t>
  </si>
  <si>
    <t>Bucha de redução soldável curta, com diâmetro de 32mm x 25mm. FORNECIMENTO</t>
  </si>
  <si>
    <t>Bucha de redução soldável curta, com diâmetro de 40mm x 32mm. FORNECIMENTO</t>
  </si>
  <si>
    <t>Bucha de redução soldável curta, com diâmetro de 50mm x 40mm. FORNECIMENTO</t>
  </si>
  <si>
    <t>Bucha de redução soldável curta, com diâmetro de 60mm x 50mm. FORNECIMENTO</t>
  </si>
  <si>
    <t>Bucha de redução soldável curta, com diâmetro de 75mm x 60mm. FORNECIMENTO</t>
  </si>
  <si>
    <t>Bucha de redução soldável curta, com diâmetro de 85mm x 75mm. FORNECIMENTO</t>
  </si>
  <si>
    <t>Bucha de redução soldável curta, com diâmetro de 110mm x 85mm. FORNECIMENTO</t>
  </si>
  <si>
    <t>Bucha de redução soldável longa, com diâmetro de 32mm x 20mm. FORNECIMENTO</t>
  </si>
  <si>
    <t>Bucha de redução soldável longa, com diâmetro de 40mm x 20mm. FORNECIMENTO</t>
  </si>
  <si>
    <t>Bucha de redução soldável longa, com diâmetro de 40mm x 25mm. FORNECIMENTO</t>
  </si>
  <si>
    <t>Bucha de redução soldável longa, com diâmetro de 50mm x 20mm. FORNECIMENTO</t>
  </si>
  <si>
    <t>Bucha de redução soldável longa, com diâmetro de 50mm x 25mm. FORNECIMENTO</t>
  </si>
  <si>
    <t>Bucha de redução soldável longa, com diâmetro de 50mm x 32mm. FORNECIMENTO</t>
  </si>
  <si>
    <t>Bucha de redução soldável longa, com diâmetro de 60mm x 25mm. FORNECIMENTO</t>
  </si>
  <si>
    <t>Bucha de redução soldável longa, com diâmetro de 60mm x 32mm. FORNECIMENTO</t>
  </si>
  <si>
    <t>Bucha de redução soldável longa, com diâmetro de 60mm x 40mm. FORNECIMENTO</t>
  </si>
  <si>
    <t>Bucha de redução soldável longa, com diâmetro de 60mm x 50mm. FORNECIMENTO</t>
  </si>
  <si>
    <t>Bucha de redução soldável longa, com diâmetro de 75mm x 50mm. FORNECIMENTO</t>
  </si>
  <si>
    <t>Bucha de redução soldável longa, com diâmetro de 85mm x 60mm. FORNECIMENTO</t>
  </si>
  <si>
    <t>Bucha de redução soldável longa, com diâmetro de 110mm x 60mm. FORNECIMENTO</t>
  </si>
  <si>
    <t>Bucha de redução soldável longa, com diâmetro de 110mm x 75mm. FORNECIMENTO</t>
  </si>
  <si>
    <t>Cap soldável, com diâmetro de 20mm. FORNECIMENTO</t>
  </si>
  <si>
    <t>Cap soldável, com diâmetro de 25mm. FORNECIMENTO</t>
  </si>
  <si>
    <t>Cap soldável, com diâmetro de 32mm. FORNECIMENTO</t>
  </si>
  <si>
    <t>Cap soldável, com diâmetro de 40mm. FORNECIMENTO</t>
  </si>
  <si>
    <t>Cap soldável, com diâmetro de 50mm. FORNECIMENTO</t>
  </si>
  <si>
    <t>Cap soldável, com diâmetro de 60mm. FORNECIMENTO</t>
  </si>
  <si>
    <t>Cap soldável, com diâmetro de 75mm. FORNECIMENTO</t>
  </si>
  <si>
    <t>Cap soldável, com diâmetro de 85mm. FORNECIMENTO</t>
  </si>
  <si>
    <t>Cap soldável, com diâmetro de 110mm. FORNECIMENTO</t>
  </si>
  <si>
    <t>Curva 45º soldável, com diâmetro de 20mm. FORNECIMENTO</t>
  </si>
  <si>
    <t>Curva 45º soldável, com diâmetro de 25mm. FORNECIMENTO</t>
  </si>
  <si>
    <t>Curva 45º soldável, com diâmetro de 32mm. FORNECIMENTO</t>
  </si>
  <si>
    <t>Curva 45º soldável, com diâmetro de 40mm. FORNECIMENTO</t>
  </si>
  <si>
    <t>Curva 45º soldável, com diâmetro de 50mm. FORNECIMENTO</t>
  </si>
  <si>
    <t>Curva 45º soldável, com diâmetro de 60mm. FORNECIMENTO</t>
  </si>
  <si>
    <t>Curva 45º soldável, com diâmetro de 75mm. FORNECIMENTO</t>
  </si>
  <si>
    <t>Curva 45º soldável, com diâmetro de 85mm. FORNECIMENTO</t>
  </si>
  <si>
    <t>Curva 45º soldável, com diâmetro de 110mm. FORNECIMENTO</t>
  </si>
  <si>
    <t>Curva 90º soldável, com diâmetro de 20mm. FORNECIMENTO</t>
  </si>
  <si>
    <t>Curva 90º soldável, com diâmetro de 25mm. FORNECIMENTO</t>
  </si>
  <si>
    <t>Curva 90º soldável, com diâmetro de 32mm. FORNECIMENTO</t>
  </si>
  <si>
    <t>Curva 90º soldável, com diâmetro de 40mm. FORNECIMENTO</t>
  </si>
  <si>
    <t>Curva 90º soldável, com diâmetro de 50mm. FORNECIMENTO</t>
  </si>
  <si>
    <t>Curva 90º soldável, com diâmetro de 60mm. FORNECIMENTO</t>
  </si>
  <si>
    <t>Curva 90º soldável, com diâmetro de 75mm. FORNECIMENTO</t>
  </si>
  <si>
    <t>Curva 90º soldável, com diâmetro de 85mm. FORNECIMENTO</t>
  </si>
  <si>
    <t>Curva 90º soldável, com diâmetro de 110mm. FORNECIMENTO</t>
  </si>
  <si>
    <t>Joelho 45º soldável, com diâmetro de 20mm. FORNECIMENTO</t>
  </si>
  <si>
    <t>Joelho 45º soldável, com diâmetro de 25mm. FORNECIMENTO</t>
  </si>
  <si>
    <t>Joelho 45º soldável, com diâmetro de 32mm. FORNECIMENTO</t>
  </si>
  <si>
    <t>Joelho 45º soldável, com diâmetro de 40mm. FORNECIMENTO</t>
  </si>
  <si>
    <t>Joelho 45º soldável, com diâmetro de 50mm. FORNECIMENTO</t>
  </si>
  <si>
    <t>Joelho 45º soldável, com diâmetro de 60mm. FORNECIMENTO</t>
  </si>
  <si>
    <t>Joelho 45º soldável, com diâmetro de 75mm. FORNECIMENTO</t>
  </si>
  <si>
    <t>Joelho 45º soldável, com diâmetro de 85mm. FORNECIMENTO</t>
  </si>
  <si>
    <t>Joelho 45º soldável, com diâmetro de 110mm. FORNECIMENTO</t>
  </si>
  <si>
    <t>Joelho 90º soldável, com diâmetro de 20mm. FORNECIMENTO</t>
  </si>
  <si>
    <t>Joelho 90º soldável, com diâmetro de 25mm. FORNECIMENTO</t>
  </si>
  <si>
    <t>Joelho 90º soldável, com diâmetro de 32mm. FORNECIMENTO</t>
  </si>
  <si>
    <t>Joelho 90º soldável, com diâmetro de 40mm. FORNECIMENTO</t>
  </si>
  <si>
    <t>Joelho 90º soldável, com diâmetro de 50mm. FORNECIMENTO</t>
  </si>
  <si>
    <t>Joelho 90º soldável, com diâmetro de 60mm. FORNECIMENTO</t>
  </si>
  <si>
    <t>Joelho 90º soldável, com diâmetro de 75mm. FORNECIMENTO</t>
  </si>
  <si>
    <t>Joelho 90º soldável, com diâmetro de 85mm. FORNECIMENTO</t>
  </si>
  <si>
    <t>Joelho 90º soldável, com diâmetro de 110mm. FORNECIMENTO</t>
  </si>
  <si>
    <t>Joelho de redução 90º soldável, com diâmetro de 25mm x 20mm. FORNECIMENTO</t>
  </si>
  <si>
    <t>Joelho de redução 90º soldável, com diâmetro de 32mm x 25mm. FORNECIMENTO</t>
  </si>
  <si>
    <t>Luva soldável, com diâmetro de 20mm. FORNECIMENTO</t>
  </si>
  <si>
    <t>Luva soldável, com diâmetro de 25mm. FORNECIMENTO</t>
  </si>
  <si>
    <t>Luva soldável, com diâmetro de 32mm. FORNECIMENTO</t>
  </si>
  <si>
    <t>Luva soldável, com diâmetro de 40mm. FORNECIMENTO</t>
  </si>
  <si>
    <t>Luva soldável, com diâmetro de 50mm. FORNECIMENTO</t>
  </si>
  <si>
    <t>Luva soldável, com diâmetro de 60mm. FORNECIMENTO</t>
  </si>
  <si>
    <t>Luva soldável, com diâmetro de 75mm. FORNECIMENTO</t>
  </si>
  <si>
    <t>Luva soldável, com diâmetro de 85mm. FORNECIMENTO</t>
  </si>
  <si>
    <t>Luva soldável, com diâmetro de 110mm. FORNECIMENTO</t>
  </si>
  <si>
    <t>Luva de redução soldável, com diâmetro de 25mm x 20mm. FORNECIMENTO</t>
  </si>
  <si>
    <t>Luva de redução soldável, com diâmetro de 32mm x 25mm. FORNECIMENTO</t>
  </si>
  <si>
    <t>Luva de redução soldável, com diâmetro de 40mm x 32mm. FORNECIMENTO</t>
  </si>
  <si>
    <t>Luva de redução soldável, com diâmetro de 60mm x 50mm. FORNECIMENTO</t>
  </si>
  <si>
    <t>Luva de correr para tubo soldável, com diâmetro de 20mm. FORNECIMENTO</t>
  </si>
  <si>
    <t>Luva de correr para tubo soldável, com diâmetro de 25mm. FORNECIMENTO</t>
  </si>
  <si>
    <t>Luva de correr para tubo soldável, com diâmetro de 50mm. FORNECIMENTO</t>
  </si>
  <si>
    <t>Tê soldável 90º, com diâmetro de 20mm. FORNECIMENTO</t>
  </si>
  <si>
    <t>Tê soldável 90º, com diâmetro de 25mm. FORNECIMENTO</t>
  </si>
  <si>
    <t>Tê soldável 90º, com diâmetro de 32mm. FORNECIMENTO</t>
  </si>
  <si>
    <t>Tê soldável 90º, com diâmetro de 40mm. FORNECIMENTO</t>
  </si>
  <si>
    <t>Tê soldável 90º, com diâmetro de 50mm. FORNECIMENTO</t>
  </si>
  <si>
    <t>Tê soldável 90º, com diâmetro de 60mm. FORNECIMENTO</t>
  </si>
  <si>
    <t>Tê soldável 90º, com diâmetro de 75mm. FORNECIMENTO</t>
  </si>
  <si>
    <t>Tê soldável 90º, com diâmetro de 85mm. FORNECIMENTO</t>
  </si>
  <si>
    <t>Tê soldável 90º, com diâmetro de 110mm. FORNECIMENTO</t>
  </si>
  <si>
    <t>Tê de redução 90º soldável, com diâmetro de 25mm x 20mm. FORNECIMENTO</t>
  </si>
  <si>
    <t>Tê de redução 90º soldável, com diâmetro de 32mm x 25mm. FORNECIMENTO</t>
  </si>
  <si>
    <t>Tê de redução 90º soldável, com diâmetro de 40mm x 32mm. FORNECIMENTO</t>
  </si>
  <si>
    <t>Tê de redução 90º soldável, com diâmetro de 50mm x 20mm. FORNECIMENTO</t>
  </si>
  <si>
    <t>Tê de redução 90º soldável, com diâmetro de 50mm x 25mm. FORNECIMENTO</t>
  </si>
  <si>
    <t>Tê de redução 90º soldável, com diâmetro de 50mm x 32mm. FORNECIMENTO</t>
  </si>
  <si>
    <t>Tê de redução 90º soldável, com diâmetro de 50mm x 40mm. FORNECIMENTO</t>
  </si>
  <si>
    <t>Tê de redução 90º soldável, com diâmetro de 75mm x 50mm. FORNECIMENTO</t>
  </si>
  <si>
    <t>Tê de redução 90º soldável, com diâmetro de 85mm x 60mm. FORNECIMENTO</t>
  </si>
  <si>
    <t>Tê de redução 90º soldável, com diâmetro de 110mm x 60mm. FORNECIMENTO</t>
  </si>
  <si>
    <t>Cruzeta soldável, com diâmetro de 25mm. FORNECIMENTO</t>
  </si>
  <si>
    <t>Cruzeta soldável, com diâmetro de 50mm. FORNECIMENTO</t>
  </si>
  <si>
    <t>União soldável, com diâmetro de 20mm. FORNECIMENTO</t>
  </si>
  <si>
    <t>União soldável, com diâmetro de 25mm. FORNECIMENTO</t>
  </si>
  <si>
    <t>União soldável, com diâmetro de 32mm. FORNECIMENTO</t>
  </si>
  <si>
    <t>União soldável, com diâmetro de 40mm. FORNECIMENTO</t>
  </si>
  <si>
    <t>União soldável, com diâmetro de 50mm. FORNECIMENTO</t>
  </si>
  <si>
    <t>União soldável, com diâmetro de 60mm. FORNECIMENTO</t>
  </si>
  <si>
    <t>União soldável, com diâmetro de 75mm. FORNECIMENTO</t>
  </si>
  <si>
    <t>União soldável, com diâmetro de 85mm. FORNECIMENTO</t>
  </si>
  <si>
    <t>União soldável, com diâmetro de 110mm. FORNECIMENTO</t>
  </si>
  <si>
    <t>Joelho 90º soldável e com rosca, com diâmetro de 20mm x 1/2”. FORNECIMENTO</t>
  </si>
  <si>
    <t>Joelho 90º soldável e com rosca, com diâmetro de 25mm x 1/2”. FORNECIMENTO</t>
  </si>
  <si>
    <t>Joelho 90º soldável e com rosca, com diâmetro de 25mm x 3/4”. FORNECIMENTO</t>
  </si>
  <si>
    <t>Joelho 90º soldável e com rosca, com diâmetro de 32mm x 3/4”. FORNECIMENTO</t>
  </si>
  <si>
    <t>Luva soldável e com rosca, com diâmetro de 20mm x 1/2”. FORNECIMENTO</t>
  </si>
  <si>
    <t>Luva soldável e com rosca, com diâmetro de 25mm x 1/2". FORNECIMENTO</t>
  </si>
  <si>
    <t>Luva soldável e com rosca, com diâmetro de 25mm x 3/4”. FORNECIMENTO</t>
  </si>
  <si>
    <t>Luva soldável e com rosca, com diâmetro de 32mm x 1”. FORNECIMENTO</t>
  </si>
  <si>
    <t>Luva soldável e com rosca, com diâmetro de 40mm x 1.1/4”. FORNECIMENTO</t>
  </si>
  <si>
    <t>Luva soldável e com rosca, com diâmetro de 50mm x 1.1/2”. FORNECIMENTO</t>
  </si>
  <si>
    <t>Tê 90º soldável e com rosca na bolsa central, com diâmetro de 20mm x 20mm x 1/2”. FORNECIMENTO</t>
  </si>
  <si>
    <t>Tê 90º soldável e com rosca na bolsa central, com diâmetro de 25mm x 25mm x 1/2”. FORNECIMENTO</t>
  </si>
  <si>
    <t>Tê 90º soldável e com rosca na bolsa central, com diâmetro de 25mm x 25mm x 3/4”. FORNECIMENTO</t>
  </si>
  <si>
    <t>Tê 90º soldável e com rosca na bolsa central, com diâmetro de 32mm x 32mm x 3/4”. FORNECIMENTO</t>
  </si>
  <si>
    <t>Joelho 90º soldável e com bucha de latão, com diâmetro de 20mm x 1/2”. FORNECIMENTO</t>
  </si>
  <si>
    <t>Joelho 90º soldável e com bucha de latão, com diâmetro de 25mm x 1/2”. FORNECIMENTO</t>
  </si>
  <si>
    <t>Joelho 90º soldável e com bucha de latão, com diâmetro de 25mm x 3/4”. FORNECIMENTO</t>
  </si>
  <si>
    <t>Joelho 90º soldável e com bucha de latão, com diâmetro de 32mm x 3/4”. FORNECIMENTO</t>
  </si>
  <si>
    <t>Luva soldável e com bucha de latão, com diâmetro de 20mm x 1/2”. FORNECIMENTO</t>
  </si>
  <si>
    <t>Luva soldável e com bucha de latão, com diâmetro de 25mm x 1/2”. FORNECIMENTO</t>
  </si>
  <si>
    <t>Luva soldável e com bucha de latão, com diâmetro de 25mm x 3/4”. FORNECIMENTO</t>
  </si>
  <si>
    <t>Tê 90º soldável e com bucha de latão na bolsa central, com diâmetro de 20mm x 20mm x 1/2”. FORNECIMENTO</t>
  </si>
  <si>
    <t>Tê 90º soldável e com bucha de latão na bolsa central, com diâmetro de 25mm x 25mm x 1/2”. FORNECIMENTO</t>
  </si>
  <si>
    <t>Tê 90º soldável e com bucha de latão na bolsa central, com diâmetro de 25mm x 25mm x 3/4”. FORNECIMENTO</t>
  </si>
  <si>
    <t>Tê 90º soldável e com bucha de latão na bolsa central, com diâmetro de 32mm x 32mm x 3/4”. FORNECIMENTO</t>
  </si>
  <si>
    <t>Tubulações em Cobre</t>
  </si>
  <si>
    <r>
      <t xml:space="preserve">Tubo de cobre classe E, com diâmetro de 15mm, </t>
    </r>
    <r>
      <rPr>
        <b/>
        <sz val="10"/>
        <color indexed="8"/>
        <rFont val="Times New Roman"/>
        <family val="1"/>
      </rPr>
      <t>exclusive</t>
    </r>
    <r>
      <rPr>
        <sz val="10"/>
        <color indexed="8"/>
        <rFont val="Times New Roman"/>
        <family val="1"/>
      </rPr>
      <t xml:space="preserve"> conexões, emendas, abertura e fechamento de rasgo e isolamento.  FORNECIMENTO e ASSENTAMENTO</t>
    </r>
  </si>
  <si>
    <t>Idem item 15.041.0001, com diâmetro de 22mm</t>
  </si>
  <si>
    <t>Idem item 15.041.0001, com diâmetro de 28mm</t>
  </si>
  <si>
    <t>Idem item 15.041.0001, com diâmetro de 35mm</t>
  </si>
  <si>
    <t>Idem item 15.041.0001, com diâmetro de 42mm</t>
  </si>
  <si>
    <t>Idem item 15.041.0001, com diâmetro de 54mm</t>
  </si>
  <si>
    <t>Idem item 15.041.0001, com diâmetro de 66mm</t>
  </si>
  <si>
    <t>Idem item 15.041.0001, com diâmetro de 79mm</t>
  </si>
  <si>
    <t>Idem item 15.041.0001, com diâmetro de 104mm</t>
  </si>
  <si>
    <r>
      <t xml:space="preserve">Tubo de cobre classe I, com diâmetro de 15mm, </t>
    </r>
    <r>
      <rPr>
        <b/>
        <sz val="10"/>
        <color indexed="8"/>
        <rFont val="Times New Roman"/>
        <family val="1"/>
      </rPr>
      <t xml:space="preserve">exclusive </t>
    </r>
    <r>
      <rPr>
        <sz val="10"/>
        <color indexed="8"/>
        <rFont val="Times New Roman"/>
        <family val="1"/>
      </rPr>
      <t>conexões, emendas, abertura e fechamento de rasgo e isolamento. FORNECIMENTO e ASSENTAMENTO</t>
    </r>
  </si>
  <si>
    <t>Idem item 15.041.0020, com diâmetro de 22mm</t>
  </si>
  <si>
    <t>Idem item 15.041.0020, com diâmetro de 28mm</t>
  </si>
  <si>
    <t>Idem item 15.041.0020, com diâmetro de 42mm</t>
  </si>
  <si>
    <t>Emendas em Eletrodutos de Ferro Galvanizado</t>
  </si>
  <si>
    <r>
      <t xml:space="preserve">Emenda em eletroduto de ferro galvanizado, diâmetro de 1/2”, compreendendo:  corte, abertura de duas roscas por tarracha manual, colocação da luva, </t>
    </r>
    <r>
      <rPr>
        <b/>
        <sz val="10"/>
        <color indexed="8"/>
        <rFont val="Times New Roman"/>
        <family val="1"/>
      </rPr>
      <t xml:space="preserve">inclusive </t>
    </r>
    <r>
      <rPr>
        <sz val="10"/>
        <color indexed="8"/>
        <rFont val="Times New Roman"/>
        <family val="1"/>
      </rPr>
      <t>esta</t>
    </r>
  </si>
  <si>
    <t>Idem item 15.045.0010, com diâmetro de 3/4”</t>
  </si>
  <si>
    <t>Idem item 15.045.0010, com diâmetro de 1”</t>
  </si>
  <si>
    <t>Idem item 15.045.0010, com diâmetro de 1.1/4”</t>
  </si>
  <si>
    <t>Idem item 15.045.0010, com diâmetro de 1.1/2”</t>
  </si>
  <si>
    <t>Idem item 15.045.0010, com diâmetro de 2”</t>
  </si>
  <si>
    <t>Idem item 15.045.0010, com diâmetro de 2.1/2”</t>
  </si>
  <si>
    <t>Idem item 15.045.0010, com diâmetro de 3”</t>
  </si>
  <si>
    <t>Idem item 15.045.0010, com diâmetro de 4”</t>
  </si>
  <si>
    <t>Emendas em Tubos de Ferro Galvanizado, com Costura</t>
  </si>
  <si>
    <r>
      <t xml:space="preserve">Corte e abertura de duas roscas, por tarracha manual, e colocação de conexões de ferro galvanizado, com costura, com diâmetro de 1/2”, </t>
    </r>
    <r>
      <rPr>
        <b/>
        <sz val="10"/>
        <color indexed="8"/>
        <rFont val="Times New Roman"/>
        <family val="1"/>
      </rPr>
      <t>exclusive</t>
    </r>
    <r>
      <rPr>
        <sz val="10"/>
        <color indexed="8"/>
        <rFont val="Times New Roman"/>
        <family val="1"/>
      </rPr>
      <t xml:space="preserve"> a peça</t>
    </r>
  </si>
  <si>
    <t>Idem item 15.045.0025, com diâmetro de 3/4”</t>
  </si>
  <si>
    <t>Idem item 15.045.0025, com diâmetro de 1”</t>
  </si>
  <si>
    <t>Idem item 15.045.0025, com diâmetro de 1.1/4”</t>
  </si>
  <si>
    <t>Idem item 15.045.0025, com diâmetro de 1.1/2”</t>
  </si>
  <si>
    <t>Idem item 15.045.0025, com diâmetro de 2”</t>
  </si>
  <si>
    <t>Idem item 15.045.0025, com diâmetro de 2.1/2”</t>
  </si>
  <si>
    <t>Idem item 15.045.0025, com diâmetro de 3”</t>
  </si>
  <si>
    <t>Idem item 15.045.0025, com diâmetro de 4”</t>
  </si>
  <si>
    <t>Emendas em Tubulações de Aço para Redes de Vapor</t>
  </si>
  <si>
    <r>
      <t xml:space="preserve">Corte e abertura de duas roscas, por tarracha manual, colocação de conexões em tubulação para vapor (SCH-40 ou SCH-80), no diâmetro de 1/2”, </t>
    </r>
    <r>
      <rPr>
        <b/>
        <sz val="10"/>
        <color indexed="8"/>
        <rFont val="Times New Roman"/>
        <family val="1"/>
      </rPr>
      <t>exclusive</t>
    </r>
    <r>
      <rPr>
        <sz val="10"/>
        <color indexed="8"/>
        <rFont val="Times New Roman"/>
        <family val="1"/>
      </rPr>
      <t xml:space="preserve"> a peça</t>
    </r>
  </si>
  <si>
    <t>Idem item 15.045.0050, com diâmetro de 3/4”</t>
  </si>
  <si>
    <t>Idem item 15.045.0050, com diâmetro de 1”</t>
  </si>
  <si>
    <t>Idem item 15.045.0050, com diâmetro de 1.1/4”</t>
  </si>
  <si>
    <t>Idem item 15.045.0050, com diâmetro de 1.1/2”</t>
  </si>
  <si>
    <t>Idem item 15.045.0050, com diâmetro de 2”</t>
  </si>
  <si>
    <t>Idem item 15.045.0050, com diâmetro de 2.1/2”</t>
  </si>
  <si>
    <t>Idem item 15.045.0050, com diâmetro de 3”</t>
  </si>
  <si>
    <t>Idem item 15.045.0050, com diâmetro de 4”</t>
  </si>
  <si>
    <t>Emendas em Tubos de PVC Rígido - Água Fria</t>
  </si>
  <si>
    <r>
      <t xml:space="preserve">Corte e abertura de duas roscas, por tarracha manual, colocação de conexões em tubos de PVC rosqueáveis, com diâmetro de 1/2”, </t>
    </r>
    <r>
      <rPr>
        <b/>
        <sz val="10"/>
        <color indexed="8"/>
        <rFont val="Times New Roman"/>
        <family val="1"/>
      </rPr>
      <t>exclusive</t>
    </r>
    <r>
      <rPr>
        <sz val="10"/>
        <color indexed="8"/>
        <rFont val="Times New Roman"/>
        <family val="1"/>
      </rPr>
      <t xml:space="preserve"> a peça</t>
    </r>
  </si>
  <si>
    <t>Idem item 15.045.0065, com diâmetro de 3/4”</t>
  </si>
  <si>
    <t>Idem item 15.045.0065, com diâmetro de 1”</t>
  </si>
  <si>
    <t>Idem item 15.045.0065, com diâmetro de 1.1/4”</t>
  </si>
  <si>
    <t>Idem item 15.045.0065, com diâmetro de 1.1/2”</t>
  </si>
  <si>
    <t>Idem item 15.045.0065, com diâmetro de 2”</t>
  </si>
  <si>
    <t>Idem item 15.045.0065, com diâmetro de 2.1/2”</t>
  </si>
  <si>
    <t>Idem item 15.045.0065, com diâmetro de 3”</t>
  </si>
  <si>
    <t>Idem item 15.045.0065, com diâmetro de 4”</t>
  </si>
  <si>
    <t>Emendas em Eletrodutos de PVC</t>
  </si>
  <si>
    <r>
      <t xml:space="preserve">Corte e abertura de duas roscas, por tarracha manual, colocação de conexões em eletroduto de PVC rosqueáveis, com diâmetro de 1/2”, </t>
    </r>
    <r>
      <rPr>
        <b/>
        <sz val="10"/>
        <color indexed="8"/>
        <rFont val="Times New Roman"/>
        <family val="1"/>
      </rPr>
      <t>exclusive</t>
    </r>
    <r>
      <rPr>
        <sz val="10"/>
        <color indexed="8"/>
        <rFont val="Times New Roman"/>
        <family val="1"/>
      </rPr>
      <t xml:space="preserve"> a peça</t>
    </r>
  </si>
  <si>
    <t>Idem item 15.045.0075, com diâmetro de 3/4”</t>
  </si>
  <si>
    <t>Idem item 15.045.0075, com diâmetro de 1”</t>
  </si>
  <si>
    <t>Idem item 15.045.0075, com diâmetro de 1.1/4”</t>
  </si>
  <si>
    <t>Idem item 15.045.0075, com diâmetro de 1.1/2”</t>
  </si>
  <si>
    <t>Idem item 15.045.0075, com diâmetro de 2”</t>
  </si>
  <si>
    <t>Idem item 15.045.0075, com diâmetro de 2.1/2”</t>
  </si>
  <si>
    <t>Idem item 15.045.0075, com diâmetro de 3”</t>
  </si>
  <si>
    <t>Idem item 15.045.0075, com diâmetro de 4”</t>
  </si>
  <si>
    <t>Emendas em Tubos de PVC - Esgoto</t>
  </si>
  <si>
    <r>
      <t xml:space="preserve">Corte e colocação de conexões em tubo de PVC rígido, esgoto, soldável, com diâmetro de 40mm, </t>
    </r>
    <r>
      <rPr>
        <b/>
        <sz val="10"/>
        <color indexed="8"/>
        <rFont val="Times New Roman"/>
        <family val="1"/>
      </rPr>
      <t>exclusive</t>
    </r>
    <r>
      <rPr>
        <sz val="10"/>
        <color indexed="8"/>
        <rFont val="Times New Roman"/>
        <family val="1"/>
      </rPr>
      <t xml:space="preserve"> a peça</t>
    </r>
  </si>
  <si>
    <t>Idem item 15.045.0084, com diâmetro de 50mm</t>
  </si>
  <si>
    <t>Idem item 15.045.0084, com diâmetro de 75mm</t>
  </si>
  <si>
    <t>Idem item 15.045.0084, com diâmetro de 100mm</t>
  </si>
  <si>
    <t>Emendas em Tubos de PVC Rígido Soldáveis - Água Fria</t>
  </si>
  <si>
    <r>
      <t xml:space="preserve">Corte e colocação de conexões em tubo de PVC rígido, soldável para água fria, com diâmetro de 20mm, </t>
    </r>
    <r>
      <rPr>
        <b/>
        <sz val="10"/>
        <color indexed="8"/>
        <rFont val="Times New Roman"/>
        <family val="1"/>
      </rPr>
      <t>exclusive</t>
    </r>
    <r>
      <rPr>
        <sz val="10"/>
        <color indexed="8"/>
        <rFont val="Times New Roman"/>
        <family val="1"/>
      </rPr>
      <t xml:space="preserve"> a peça</t>
    </r>
  </si>
  <si>
    <t>Idem item 15.045.0090, com diâmetro de 25mm</t>
  </si>
  <si>
    <t>Idem item 15.045.0090, com diâmetro de 32mm</t>
  </si>
  <si>
    <t>Idem item 15.045.0090, com diâmetro de 40mm</t>
  </si>
  <si>
    <t>Idem item 15.045.0090, com diâmetro de 50mm</t>
  </si>
  <si>
    <t>Idem item 15.045.0090, com diâmetro de 60mm</t>
  </si>
  <si>
    <t>Idem item 15.045.0090, com diâmetro de 75mm</t>
  </si>
  <si>
    <t>Idem item 15.045.0090, com diâmetro de 85mm</t>
  </si>
  <si>
    <t>Idem item 15.045.0090, com diâmetro de 110mm</t>
  </si>
  <si>
    <t>Emendas em Tubos de Cobre</t>
  </si>
  <si>
    <r>
      <t xml:space="preserve">Corte e colocação de conexões em tubo de cobre para água quente, com diâmetro de 15mm, </t>
    </r>
    <r>
      <rPr>
        <b/>
        <sz val="10"/>
        <color indexed="8"/>
        <rFont val="Times New Roman"/>
        <family val="1"/>
      </rPr>
      <t xml:space="preserve">exclusive </t>
    </r>
    <r>
      <rPr>
        <sz val="10"/>
        <color indexed="8"/>
        <rFont val="Times New Roman"/>
        <family val="1"/>
      </rPr>
      <t>a peça</t>
    </r>
  </si>
  <si>
    <t>Idem item 15.045.0100, com diâmetro de 22mm</t>
  </si>
  <si>
    <t>Idem item 15.045.0100, com diâmetro de 28mm</t>
  </si>
  <si>
    <t>Idem item 15.045.0100, com diâmetro de 35mm</t>
  </si>
  <si>
    <t>Idem item 15.045.0100, com diâmetro de 42mm</t>
  </si>
  <si>
    <t>Idem item 15.045.0100, com diâmetro de 54mm</t>
  </si>
  <si>
    <t>Idem item 15.045.0100, com diâmetro de 66mm</t>
  </si>
  <si>
    <t>Idem item 15.045.0100, com diâmetro de 79mm</t>
  </si>
  <si>
    <t>Idem item 15.045.0100, com diâmetro de 104mm</t>
  </si>
  <si>
    <t>Abertura e Fechamento Manuais de Rasgos em Alvenaria e Concreto</t>
  </si>
  <si>
    <t>Abertura e fechamento manual de rasgo em alvenaria, para passagem de tubos e dutos, com diâmetro de 1/2” a 1”</t>
  </si>
  <si>
    <t>Idem item 15.045.0110, sendo o rasgo em concreto</t>
  </si>
  <si>
    <t>Idem item 15.045.0110, com diâmetro de 1.1/4” a 2”</t>
  </si>
  <si>
    <t>Idem item 15.045.0115, sendo o rasgo em concreto</t>
  </si>
  <si>
    <t>Idem item 15.045.0110, com diâmetro de 2.1/2” a 4”</t>
  </si>
  <si>
    <t>Idem item 15.045.0120, sendo o rasgo em concreto</t>
  </si>
  <si>
    <t>Soldas de Topo em Tubulações</t>
  </si>
  <si>
    <r>
      <t xml:space="preserve">Solda de topo, em tubulação para vapor (SCH-40 ou SCH-80), no diâmetro de 1/2”, utilizando conversor eletromotorizado, </t>
    </r>
    <r>
      <rPr>
        <b/>
        <sz val="10"/>
        <color indexed="8"/>
        <rFont val="Times New Roman"/>
        <family val="1"/>
      </rPr>
      <t>inclusive</t>
    </r>
    <r>
      <rPr>
        <sz val="10"/>
        <color indexed="8"/>
        <rFont val="Times New Roman"/>
        <family val="1"/>
      </rPr>
      <t xml:space="preserve"> corte ou chanfro das extremidades</t>
    </r>
  </si>
  <si>
    <t>Idem item 15.046.0010, com diâmetro de 3/4”</t>
  </si>
  <si>
    <t>Idem item 15.046.0010, com diâmetro de 1”</t>
  </si>
  <si>
    <t>Idem item 15.046.0010, com diâmetro de 1.1/4”</t>
  </si>
  <si>
    <t>Idem item 15.046.0010, com diâmetro de 1.1/2”</t>
  </si>
  <si>
    <t>Idem item 15.046.0010, com diâmetro de 2”</t>
  </si>
  <si>
    <t>Idem item 15.046.0010, com diâmetro de 2.1/2”</t>
  </si>
  <si>
    <t>Idem item 15.046.0010, com diâmetro de 3”</t>
  </si>
  <si>
    <t>Idem item 15.046.0010, com diâmetro de 4”</t>
  </si>
  <si>
    <t>Isolamentos para Tubulações de Vapor e Água Quente</t>
  </si>
  <si>
    <r>
      <t xml:space="preserve">Isolamento em tubulação com diâmetro de 1/2”, compreendendo:  calha de isolamento de poliuretano expandido, com espessura de 1”, fixada com arame galvanizado, chapa de alumínio corrugada com papel kraft com 0,15mm, fixada com cinta de alumínio com 1/2” x 0,5mm e selo para fixação da cinta, </t>
    </r>
    <r>
      <rPr>
        <b/>
        <sz val="10"/>
        <color indexed="8"/>
        <rFont val="Times New Roman"/>
        <family val="1"/>
      </rPr>
      <t>exclusive</t>
    </r>
    <r>
      <rPr>
        <sz val="10"/>
        <color indexed="8"/>
        <rFont val="Times New Roman"/>
        <family val="1"/>
      </rPr>
      <t xml:space="preserve"> a tubulação.  FORNECIMENTO e COLOCAÇÃO</t>
    </r>
  </si>
  <si>
    <t>Idem item 15.047.0010, para tubulação com diâmetro de 3/4”</t>
  </si>
  <si>
    <t>Idem item 15.047.0010, para tubulação com diâmetro de 1”</t>
  </si>
  <si>
    <t>Idem item 15.047.0010, para tubulação com diâmetro de 1.1/4”</t>
  </si>
  <si>
    <t>Idem item 15.047.0010, para tubulação com diâmetro de 1.1/2”</t>
  </si>
  <si>
    <t>Idem item 15.047.0010, para tubulação com diâmetro de 2”, considerando calha de isolamento de poliuretano expandido, com espessura de 1.1/2”</t>
  </si>
  <si>
    <t>Idem item 15.047.0010, para tubulação com diâmetro de 2.1/2”, considerando calha de isolamento de poliuretano expandido, com espessura de 1.1/2”</t>
  </si>
  <si>
    <t>Idem item 15.047.0010, para tubulação com diâmetro de 3”, considerando calha de isolamento de poliuretano expandido, com espessura de 1.1/2”</t>
  </si>
  <si>
    <t>Idem item 15.047.0010, para tubulação com diâmetro de 4”, considerando calha de isolamento de poliuretano expandido, com espessura de 1.1/2”</t>
  </si>
  <si>
    <t>Fornecimento de Água Potável</t>
  </si>
  <si>
    <t>Fornecimento de água, pela CEDAE, para obras públicas, considerando um consumo mensal de até 20,00m³, tarifa “A”</t>
  </si>
  <si>
    <t>Adicional para o item 15.058.0010, considerando o consumo mensal entre 21,00 e 30,00m³</t>
  </si>
  <si>
    <t>Adicional para os itens 15.058.0010 e 15.058.0015, considerando o consumo mensal entre 31,00 e 100,00m³</t>
  </si>
  <si>
    <t>Fornecimento de água, pela CEDAE, para obras públicas, considerando o consumo mensal de até 30,00m³, tarifa “B”</t>
  </si>
  <si>
    <t>Adicional para o item 15.058.0050, considerando o consumo mensal de 31,00 até 130,00m³</t>
  </si>
  <si>
    <t>Adicional para os itens 15.058.0050 e 15.058.0055, considerando o consumo mensal maior que 130,00m³</t>
  </si>
  <si>
    <t>Ligações Prediais de Esgoto Sanitário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</si>
  <si>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dotado de coletor duplo. Este custo inclui escavação e reaterro</t>
    </r>
  </si>
  <si>
    <t>Idem item 15.065.0010, com tampão de ferro fundido pesado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</si>
  <si>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sem pavimentação, dotado de coletor único. Este custo inclui escavação e reaterro</t>
    </r>
  </si>
  <si>
    <t>Idem item 15.065.0015, com tampão de ferro fundido pesado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</si>
  <si>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pavimentado, com paralelepípedos sobre colchões de areia ou pó-de-pedra, e dotado de coletor único. Este custo inclui escavação e reaterro</t>
    </r>
  </si>
  <si>
    <t>Idem item 15.065.0020, com tampão de ferro fundido pesado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</si>
  <si>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pavimentado, com lençol de asfalto sobre camada de concreto e dotado de coletor único. Este custo inclui escavação e reaterro</t>
    </r>
  </si>
  <si>
    <t>Idem item 15.065.0025, com tampão de ferro fundido pesado</t>
  </si>
  <si>
    <t>Ligações Prediais de Água Potável - Fornecimento de Material</t>
  </si>
  <si>
    <t>Conjunto de materiais para cavalete de ramal predial de água, padrão normal, tipo A de 1/2”.  FORNECIMENTO</t>
  </si>
  <si>
    <t>Idem item 15.066.0001, com diâmetro de 3/4”</t>
  </si>
  <si>
    <t>Idem item 15.066.0001, com diâmetro de 1”</t>
  </si>
  <si>
    <t>Idem item 15.066.0001, com diâmetro de 1.1/2”</t>
  </si>
  <si>
    <t>15.066.0005-0</t>
  </si>
  <si>
    <t>Idem item 15.066.0001, com diâmetro de 2”</t>
  </si>
  <si>
    <t>Conjunto de materiais para cavalete de ramal predial de água, padrão normal, tipo B de 1/2”.  FORNECIMENTO</t>
  </si>
  <si>
    <t>Idem item 15.066.0006, com diâmetro de 3/4”</t>
  </si>
  <si>
    <t>Conjunto de materiais, completo, para ligação de ramal predial de água, denominado “kit cavalete”, em PVC, diâmetro de 1/2”.  FORNECIMENTO</t>
  </si>
  <si>
    <t>Idem item 15.066.0012, com diâmetro de 3/4”</t>
  </si>
  <si>
    <r>
      <t xml:space="preserve">Conjunto de materiais para ramal predial de água de PEAD 20mm,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</si>
  <si>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15.066.0021, de PVC DN de 75mm ou 3”</t>
  </si>
  <si>
    <r>
      <t xml:space="preserve">Conjunto de materiais para ramal predial de água de PEAD 20mm, padrão normal, ligado em distribuidor de ferro fundido K-7 DN de 75mm, </t>
    </r>
    <r>
      <rPr>
        <b/>
        <sz val="10"/>
        <color indexed="8"/>
        <rFont val="Times New Roman"/>
        <family val="1"/>
      </rPr>
      <t xml:space="preserve">exclusive </t>
    </r>
    <r>
      <rPr>
        <sz val="10"/>
        <color indexed="8"/>
        <rFont val="Times New Roman"/>
        <family val="1"/>
      </rPr>
      <t>tubo e cavalete.  FORNECIMENTO</t>
    </r>
  </si>
  <si>
    <r>
      <t xml:space="preserve">Conjunto de materiais para ramal predial de água de PEAD 20mm, padrão normal, ligado em distribuidor de ferro fundido K-7 ou PVC DEFOFO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</si>
  <si>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PEAD 20mm,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</si>
  <si>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15.066.0025, de PVC DEFOFO DN de 200mm</t>
  </si>
  <si>
    <t>Idem item 15.066.0025, de PVC DEFOFO DN de 250mm</t>
  </si>
  <si>
    <r>
      <t xml:space="preserve">Conjunto de materiais para ramal predial de água de PEAD 20mm,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</si>
  <si>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1/2”, padrão normal, ligado em distribuidor de PVC DN de 50mm ou 2”, </t>
    </r>
    <r>
      <rPr>
        <b/>
        <sz val="10"/>
        <color indexed="8"/>
        <rFont val="Times New Roman"/>
        <family val="1"/>
      </rPr>
      <t xml:space="preserve">exclusive </t>
    </r>
    <r>
      <rPr>
        <sz val="10"/>
        <color indexed="8"/>
        <rFont val="Times New Roman"/>
        <family val="1"/>
      </rPr>
      <t>tubo e cavalete.  FORNECIMENTO</t>
    </r>
  </si>
  <si>
    <t>Idem item 15.066.0031, de PVC DN de 75mm ou 3”</t>
  </si>
  <si>
    <r>
      <t xml:space="preserve">Conjunto de materiais para ramal predial de água de PVC RQ 1/2”, padrão normal, ligado em distribuidor de ferro fundido K-7 DN de 75mm, </t>
    </r>
    <r>
      <rPr>
        <b/>
        <sz val="10"/>
        <color indexed="8"/>
        <rFont val="Times New Roman"/>
        <family val="1"/>
      </rPr>
      <t>exclusive</t>
    </r>
    <r>
      <rPr>
        <sz val="10"/>
        <color indexed="8"/>
        <rFont val="Times New Roman"/>
        <family val="1"/>
      </rPr>
      <t xml:space="preserve"> tubo e cavalete.  FORNECIMENTO</t>
    </r>
  </si>
  <si>
    <t>Idem item 15.066.0033, ligado em distribuidor de ferro fundido K-7 ou PVC DEFOFO DN de 100mm</t>
  </si>
  <si>
    <r>
      <t xml:space="preserve">Conjunto de materiais para ramal predial de água de PVC RQ 1/2”,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</si>
  <si>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15.066.0035, de PVC DEFOFO DN de 200mm</t>
  </si>
  <si>
    <t>Idem item 15.066.0035, de PVC DEFOFO DN de 250mm</t>
  </si>
  <si>
    <r>
      <t xml:space="preserve">Conjunto de materiais para ramal predial de água de PVC RQ 1/2”,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</si>
  <si>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3/4”,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</si>
  <si>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15.066.0041, de PVC DN de 75mm ou 3”</t>
  </si>
  <si>
    <t>Idem item 15.066.0041, ligado em distribuidor de ferro fundido K-7 DN de 75mm</t>
  </si>
  <si>
    <r>
      <t xml:space="preserve">Conjunto de materiais para ramal predial de água de PVC RQ 3/4”, padrão normal, ligado em distribuidor de ferro fundido K-7 ou PVC DEFOFO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</si>
  <si>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3/4”,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</si>
  <si>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15.066.0045, de PVC DEFOFO DN de 200mm</t>
  </si>
  <si>
    <t>Idem item 15.066.0045, de PVC DEFOFO DN de 250mm</t>
  </si>
  <si>
    <r>
      <t xml:space="preserve">Conjunto de materiais para ramal predial de água de PVC RQ 3/4”,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</si>
  <si>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</si>
  <si>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PVC ou ferro fundido K-7 DN de 75mm ou 3”,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</si>
  <si>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ferro fundido K-7 ou PVC DEFOFO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</si>
  <si>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</si>
  <si>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15.066.0054, ligado em distribuidor de PVC DEFOFO DN de 200mm</t>
  </si>
  <si>
    <t>Idem item 15.066.0054, ligado em distribuidor de PVC DEFOFO DN de 250mm</t>
  </si>
  <si>
    <r>
      <t xml:space="preserve">Conjunto de materiais para ramal predial de água de PVC RQ 1”,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</si>
  <si>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1.1/2”,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</si>
  <si>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15.066.0061, ligado em distribuidor de PVC DN de 75mm ou 3”</t>
  </si>
  <si>
    <r>
      <t xml:space="preserve">Conjunto de materiais para ramal predial de água de PVC RQ 1.1/2”, padrão normal, ligado em distribuidor de ferro fundido DN de 75mm,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</si>
  <si>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1.1/2”, padrão normal, ligado em distribuidor de PVC DEFOFO ou ferro fundido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</si>
  <si>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1.1/2”,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</si>
  <si>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15.066.0065, de PVC DEFOFO DN de 200mm</t>
  </si>
  <si>
    <t>Idem item 15.066.0065, de PVC DEFOFO DN de 250mm</t>
  </si>
  <si>
    <r>
      <t xml:space="preserve">Conjunto de materiais para ramal predial de água de PVC RQ 1.1/2”, padrão normal, ligado em distribuidor de ferro fundido DN acima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</si>
  <si>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2”,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</si>
  <si>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15.066.0071, de PVC DN de 75mm ou 3”</t>
  </si>
  <si>
    <r>
      <t xml:space="preserve">Conjunto de materiais para ramal predial de água de PVC RQ 2”, padrão normal, ligado em distribuidor de ferro fundido DN de 75mm,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</si>
  <si>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2”, padrão normal, ligado em distribuidor de PVC DEFOFO ou ferro fundido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</si>
  <si>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2”,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</si>
  <si>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15.066.0075, de PVC DEFOFO DN de 200mm</t>
  </si>
  <si>
    <t>Idem item 15.066.0075, de PVC DEFOFO DN de 250mm</t>
  </si>
  <si>
    <r>
      <t xml:space="preserve">Conjunto de materiais para ramal predial de água de PVC RQ 2”, ligado em distribuidor de ferro fundido DN acima de 100mm, </t>
    </r>
    <r>
      <rPr>
        <b/>
        <sz val="10"/>
        <color indexed="8"/>
        <rFont val="Times New Roman"/>
        <family val="1"/>
      </rPr>
      <t>exclusive</t>
    </r>
    <r>
      <rPr>
        <sz val="10"/>
        <color indexed="8"/>
        <rFont val="Times New Roman"/>
        <family val="1"/>
      </rPr>
      <t xml:space="preserve"> tubo e cavalete.  FORNECIMENTO</t>
    </r>
  </si>
  <si>
    <t>Ligações Prediais de Água Potável - Fornecimento de Material e Mão-de-Obra</t>
  </si>
  <si>
    <t>Cavalete tipo A, compreendendo todos os recursos necessários conforme instruções do edital da CEDAE, diâmetro de 1/2”.  FORNECIMENTO e COLOCAÇÃO</t>
  </si>
  <si>
    <t>Idem item 15.067.0001, com diâmetro de 3/4”</t>
  </si>
  <si>
    <t>Idem item 15.067.0001, com diâmetro de 1”</t>
  </si>
  <si>
    <t>Conjunto de materiais para ramal predial em PVC RQ, diâmetro de 1/2”, padrão normal, ligado em distribuidor de PVC com diâmetro de 50mm (2”).  FORNECIMENTO e COLOCAÇÃO</t>
  </si>
  <si>
    <t>Idem item 15.067.0030, ligado em distribuidor de PVC com diâmetro de 75mm (3”)</t>
  </si>
  <si>
    <t>Idem item 15.067.0030, ligado em distribuidor de ferro fundido K-7, com diâmetro de 75mm (3”)</t>
  </si>
  <si>
    <t>Idem item 15.067.0030, ligado em distribuidor de ferro fundido K-7, ou PVC, com diâmetro de 100mm (4”)</t>
  </si>
  <si>
    <t>Conjunto de materiais para ramal predial em PVC RQ, diâmetro de 3/4”, padrão normal, ligado em distribuidor de PVC com diâmetro de 50mm (2”).  FORNECIMENTO e COLOCAÇÃO</t>
  </si>
  <si>
    <t>Idem item 15.067.0070, ligado em distribuidor de PVC com diâmetro de 75mm (3”)</t>
  </si>
  <si>
    <t>Idem item 15.067.0070, ligado em distribuidor de ferro fundido K-7 com diâmetro de 75mm (3”)</t>
  </si>
  <si>
    <t>Idem item 15.067.0070, ligado em distribuidor de ferro fundido K-7 ou PVC com diâmetro de 100mm (4”)</t>
  </si>
  <si>
    <t>Conjunto de materiais para ramal predial em PVC RQ, diâmetro de 1”, padrão normal, ligado em distribuidor de PVC com diâmetro de 50mm (2”).  FORNECIMENTO e COLOCAÇÃO</t>
  </si>
  <si>
    <t>Idem item 15.067.0110, ligado em distribuidor de ferro fundido K-7 ou PVC com diâmetro de 75mm (3”)</t>
  </si>
  <si>
    <t>Idem item 15.067.0110, ligado em distribuidor de ferro fundido K-7 ou PVC com diâmetro de 100mm (4”)</t>
  </si>
  <si>
    <t>“Preparo, Assentamento ou Transferência” de Ramais Prediais</t>
  </si>
  <si>
    <t>Instalação de ramal predial não executado por total impossibilidade</t>
  </si>
  <si>
    <r>
      <t xml:space="preserve">Preparo e assentamento de cavalete padrão normal CEDAE com diâmetro de 1/2”, </t>
    </r>
    <r>
      <rPr>
        <b/>
        <sz val="10"/>
        <color indexed="8"/>
        <rFont val="Times New Roman"/>
        <family val="1"/>
      </rPr>
      <t xml:space="preserve">exclusive </t>
    </r>
    <r>
      <rPr>
        <sz val="10"/>
        <color indexed="8"/>
        <rFont val="Times New Roman"/>
        <family val="1"/>
      </rPr>
      <t>fornecimento de tubos, peças e registros</t>
    </r>
  </si>
  <si>
    <t>Idem item 15.068.0005, com diâmetro de 3/4”</t>
  </si>
  <si>
    <t>Idem item 15.068.0005, com diâmetro de 1”</t>
  </si>
  <si>
    <t>Idem item 15.068.0005, com diâmetro de 1.1/2”</t>
  </si>
  <si>
    <t>Idem item 15.068.0005, com diâmetro de 2”</t>
  </si>
  <si>
    <r>
      <t xml:space="preserve">Preparo e assentamento de cavalete tipo KIT PVC de 1/2”, </t>
    </r>
    <r>
      <rPr>
        <b/>
        <sz val="10"/>
        <color indexed="8"/>
        <rFont val="Times New Roman"/>
        <family val="1"/>
      </rPr>
      <t>exclusive</t>
    </r>
    <r>
      <rPr>
        <sz val="10"/>
        <color indexed="8"/>
        <rFont val="Times New Roman"/>
        <family val="1"/>
      </rPr>
      <t xml:space="preserve"> fornecimento do material</t>
    </r>
  </si>
  <si>
    <t>Idem item 15.067.0040, sendo o diâmetro de 3/4”</t>
  </si>
  <si>
    <r>
      <t xml:space="preserve">Assentamento ou transferência de ramal predial de água em tubo de PEAD 20mm ou PVC de 1/2”, ligado em distribuidor de PVC a cavalete, ou a ramal antigo, </t>
    </r>
    <r>
      <rPr>
        <b/>
        <sz val="10"/>
        <color indexed="8"/>
        <rFont val="Times New Roman"/>
        <family val="1"/>
      </rPr>
      <t xml:space="preserve">exclusive </t>
    </r>
    <r>
      <rPr>
        <sz val="10"/>
        <color indexed="8"/>
        <rFont val="Times New Roman"/>
        <family val="1"/>
      </rPr>
      <t>fornecimento dos materiais, abertura e fechamento da vala</t>
    </r>
  </si>
  <si>
    <t>Idem item 15.068.0050, sendo o distribuidor em ferro fundido</t>
  </si>
  <si>
    <r>
      <t xml:space="preserve">Assentamento ou transferência de ramal predial de água em tubo de PEAD 32mm ou PVC de 3/4”, ligado em distribuidor de PVC a cavalete, ou a ramal antigo, </t>
    </r>
    <r>
      <rPr>
        <b/>
        <sz val="10"/>
        <color indexed="8"/>
        <rFont val="Times New Roman"/>
        <family val="1"/>
      </rPr>
      <t>exclusive</t>
    </r>
    <r>
      <rPr>
        <sz val="10"/>
        <color indexed="8"/>
        <rFont val="Times New Roman"/>
        <family val="1"/>
      </rPr>
      <t xml:space="preserve"> fornecimento dos materiais, abertura e fechamento de vala</t>
    </r>
  </si>
  <si>
    <t>Idem item 15.068.0060, sendo o ramal 3/4” e o distribuidor em ferro fundido</t>
  </si>
  <si>
    <r>
      <t xml:space="preserve">Assentamento ou transferência de ramal predial de água em tubo de PVC de 1”, ligado em distribuidor de PVC a cavalete, ou a ramal antigo, </t>
    </r>
    <r>
      <rPr>
        <b/>
        <sz val="10"/>
        <color indexed="8"/>
        <rFont val="Times New Roman"/>
        <family val="1"/>
      </rPr>
      <t>exclusive</t>
    </r>
    <r>
      <rPr>
        <sz val="10"/>
        <color indexed="8"/>
        <rFont val="Times New Roman"/>
        <family val="1"/>
      </rPr>
      <t xml:space="preserve"> fornecimento dos materiais, abertura e fechamento de vala</t>
    </r>
  </si>
  <si>
    <t>Idem item 15.068.0070, sendo o distribuidor em ferro fundido</t>
  </si>
  <si>
    <r>
      <t xml:space="preserve">Assentamento ou transferência de ramal predial de água em tubo de PVC de 1.1/2” ou 2”, ligado em distribuidor de PVC de até 75mm de diâmetro, </t>
    </r>
    <r>
      <rPr>
        <b/>
        <sz val="10"/>
        <color indexed="8"/>
        <rFont val="Times New Roman"/>
        <family val="1"/>
      </rPr>
      <t>exclusive</t>
    </r>
    <r>
      <rPr>
        <sz val="10"/>
        <color indexed="8"/>
        <rFont val="Times New Roman"/>
        <family val="1"/>
      </rPr>
      <t xml:space="preserve"> fornecimento dos materiais, abertura e fechamento de vala</t>
    </r>
  </si>
  <si>
    <t>Idem item 15.068.0080, com o distribuidor de PVC com diâmetro de 100 a 250mm</t>
  </si>
  <si>
    <r>
      <t xml:space="preserve">Assentamento ou transferência de ramal predial de água em tubo PVC de 1.1/2” ou 2”, ligado a distribuidor de ferro fundido K-7 ou K-9 com diâmetro até 100mm, </t>
    </r>
    <r>
      <rPr>
        <b/>
        <sz val="10"/>
        <color indexed="8"/>
        <rFont val="Times New Roman"/>
        <family val="1"/>
      </rPr>
      <t xml:space="preserve">exclusive </t>
    </r>
    <r>
      <rPr>
        <sz val="10"/>
        <color indexed="8"/>
        <rFont val="Times New Roman"/>
        <family val="1"/>
      </rPr>
      <t>fornecimento dos materiais, abertura e fechamento de vala</t>
    </r>
  </si>
  <si>
    <t>Idem item 15.068.0090, com distribuidor de ferro fundido K-7 ou K-9 acima de 100mm</t>
  </si>
  <si>
    <t>Ligações Prediais - Intervenção no Ramal</t>
  </si>
  <si>
    <r>
      <t xml:space="preserve">Intervenção no ramal conforme especificações CEDAE, </t>
    </r>
    <r>
      <rPr>
        <b/>
        <sz val="10"/>
        <color indexed="8"/>
        <rFont val="Times New Roman"/>
        <family val="1"/>
      </rPr>
      <t>inclusive</t>
    </r>
    <r>
      <rPr>
        <sz val="10"/>
        <color indexed="8"/>
        <rFont val="Times New Roman"/>
        <family val="1"/>
      </rPr>
      <t xml:space="preserve"> escavação e reaterro com o fornecimento de todo o material necessário, </t>
    </r>
    <r>
      <rPr>
        <b/>
        <sz val="10"/>
        <color indexed="8"/>
        <rFont val="Times New Roman"/>
        <family val="1"/>
      </rPr>
      <t xml:space="preserve">exclusive </t>
    </r>
    <r>
      <rPr>
        <sz val="10"/>
        <color indexed="8"/>
        <rFont val="Times New Roman"/>
        <family val="1"/>
      </rPr>
      <t>remoção e reposição de pavimentos e retirada do cavalete, com diâmetro de 1/2”</t>
    </r>
  </si>
  <si>
    <t>Idem item 15.069.0001, com diâmetro de 3/4”</t>
  </si>
  <si>
    <t>Idem item 15.069.0001, com diâmetro de 1”</t>
  </si>
  <si>
    <t>Ligação de Águas Pluviais ou Servidas</t>
  </si>
  <si>
    <r>
      <t>Ligação de águas pluviais ou domiciliares servidas à rede pública, em logradouro sem pavimentação, com largura até 14,00m (</t>
    </r>
    <r>
      <rPr>
        <b/>
        <sz val="10"/>
        <color indexed="8"/>
        <rFont val="Times New Roman"/>
        <family val="1"/>
      </rPr>
      <t>inclusive</t>
    </r>
    <r>
      <rPr>
        <sz val="10"/>
        <color indexed="8"/>
        <rFont val="Times New Roman"/>
        <family val="1"/>
      </rPr>
      <t>)</t>
    </r>
  </si>
  <si>
    <t>Idem item 15.070.0010, em logradouro com largura maior que 14,00m</t>
  </si>
  <si>
    <r>
      <t>Idem item 15.070.0010, em logradouro pavimentado, com largura até 14,00m (</t>
    </r>
    <r>
      <rPr>
        <b/>
        <sz val="10"/>
        <color indexed="8"/>
        <rFont val="Times New Roman"/>
        <family val="1"/>
      </rPr>
      <t>inclusive</t>
    </r>
    <r>
      <rPr>
        <sz val="10"/>
        <color indexed="8"/>
        <rFont val="Times New Roman"/>
        <family val="1"/>
      </rPr>
      <t>)</t>
    </r>
  </si>
  <si>
    <t>Idem item 15.070.0010, em logradouro pavimentado, com largura maior que 14,00m</t>
  </si>
  <si>
    <t>Ligação de águas pluviais ou domiciliares servidas à sarjeta</t>
  </si>
  <si>
    <t>Idem item 15.071.0010, à vala</t>
  </si>
  <si>
    <t>Idem item 15.071.0010, à rede pública, no caso desta estar localizada sob o passeio</t>
  </si>
  <si>
    <r>
      <t xml:space="preserve">Ligação em tubulação de PVC, para esgoto, com 0,10m de diâmetro, </t>
    </r>
    <r>
      <rPr>
        <b/>
        <sz val="10"/>
        <color indexed="8"/>
        <rFont val="Times New Roman"/>
        <family val="1"/>
      </rPr>
      <t>inclusive</t>
    </r>
    <r>
      <rPr>
        <sz val="10"/>
        <color indexed="8"/>
        <rFont val="Times New Roman"/>
        <family val="1"/>
      </rPr>
      <t xml:space="preserve"> escavação e reaterro até 1,00m, </t>
    </r>
    <r>
      <rPr>
        <b/>
        <sz val="10"/>
        <color indexed="8"/>
        <rFont val="Times New Roman"/>
        <family val="1"/>
      </rPr>
      <t>exclusive</t>
    </r>
    <r>
      <rPr>
        <sz val="10"/>
        <color indexed="8"/>
        <rFont val="Times New Roman"/>
        <family val="1"/>
      </rPr>
      <t xml:space="preserve"> remoção de pavimento.  Custo para 10,00m</t>
    </r>
  </si>
  <si>
    <t>Idem item 15.075.0010, com diâmetro de 0,15m</t>
  </si>
  <si>
    <t>conjunto de peças em PVC, para ramal predial de esgoto sanitário, com diâmetro de 100mm e serviços de ligação na caixa de inspeção ou no ramal antigo e no coletor. FORNECIMENTO e COLOCAÇÃO</t>
  </si>
  <si>
    <t>Idem item 15.075.0020, com diâmetro de 150mm</t>
  </si>
  <si>
    <r>
      <t xml:space="preserve">Ligação de esgotos, em manilha cerâmica de 0,10m de diâmetro, </t>
    </r>
    <r>
      <rPr>
        <b/>
        <sz val="10"/>
        <color indexed="8"/>
        <rFont val="Times New Roman"/>
        <family val="1"/>
      </rPr>
      <t>inclusive</t>
    </r>
    <r>
      <rPr>
        <sz val="10"/>
        <color indexed="8"/>
        <rFont val="Times New Roman"/>
        <family val="1"/>
      </rPr>
      <t xml:space="preserve"> escavação, reaterro até 1,00m, </t>
    </r>
    <r>
      <rPr>
        <b/>
        <sz val="10"/>
        <color indexed="8"/>
        <rFont val="Times New Roman"/>
        <family val="1"/>
      </rPr>
      <t>exclusive</t>
    </r>
    <r>
      <rPr>
        <sz val="10"/>
        <color indexed="8"/>
        <rFont val="Times New Roman"/>
        <family val="1"/>
      </rPr>
      <t xml:space="preserve"> remoção e reposição do pavimento. Custo para 10,00m</t>
    </r>
  </si>
  <si>
    <t>Idem item 15.080.0010, com diâmetro de 0,15m</t>
  </si>
  <si>
    <t>Idem item 15.080.0010, com diâmetro de 0,20m</t>
  </si>
  <si>
    <t>Tampa de concreto armado 10MPa, espessura de 6cm, para caixa de inspeção com 60cm de diâmetro.  FORNECIMENTO e COLOCAÇÃO</t>
  </si>
  <si>
    <t>Reparo em caixa de passagem de energia elétrica, de alvenaria de 30 x 30cm, com troca de tampa de concreto com espessura de 6cm</t>
  </si>
  <si>
    <t>Idem item 15.001.0090, de 40 x 40cm</t>
  </si>
  <si>
    <t>Idem item 15.001.0090, de 60 x 60cm</t>
  </si>
  <si>
    <t>Tampa cega e caixilho, em aço inox, para ralo sifonado.  FORNECIMENTO e COLOCAÇÃO</t>
  </si>
  <si>
    <t>Grelha de ferro fundido para ralo, com 20 x 20cm, carga mínima para teste 176kg, resistência máxima de rompimento de 228kg e flecha residual máxima de 8mm</t>
  </si>
  <si>
    <r>
      <t>Assentamento de lavatório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inclusive</t>
    </r>
    <r>
      <rPr>
        <sz val="10"/>
        <color indexed="8"/>
        <rFont val="Times New Roman"/>
        <family val="1"/>
      </rPr>
      <t xml:space="preserve"> materiais necessários</t>
    </r>
  </si>
  <si>
    <r>
      <t xml:space="preserve">Retirada e reassentamento de lavatório, </t>
    </r>
    <r>
      <rPr>
        <b/>
        <sz val="10"/>
        <color indexed="8"/>
        <rFont val="Times New Roman"/>
        <family val="1"/>
      </rPr>
      <t>inclusive</t>
    </r>
    <r>
      <rPr>
        <sz val="10"/>
        <color indexed="8"/>
        <rFont val="Times New Roman"/>
        <family val="1"/>
      </rPr>
      <t xml:space="preserve"> materiais necessários</t>
    </r>
  </si>
  <si>
    <r>
      <t>Assentamento de caixa de descarga elevada, externa (</t>
    </r>
    <r>
      <rPr>
        <b/>
        <sz val="10"/>
        <color indexed="8"/>
        <rFont val="Times New Roman"/>
        <family val="1"/>
      </rPr>
      <t xml:space="preserve">exclusive </t>
    </r>
    <r>
      <rPr>
        <sz val="10"/>
        <color indexed="8"/>
        <rFont val="Times New Roman"/>
        <family val="1"/>
      </rPr>
      <t xml:space="preserve">fornecimento do aparelho), </t>
    </r>
    <r>
      <rPr>
        <b/>
        <sz val="10"/>
        <color indexed="8"/>
        <rFont val="Times New Roman"/>
        <family val="1"/>
      </rPr>
      <t xml:space="preserve">inclusive </t>
    </r>
    <r>
      <rPr>
        <sz val="10"/>
        <color indexed="8"/>
        <rFont val="Times New Roman"/>
        <family val="1"/>
      </rPr>
      <t>materiais necessários</t>
    </r>
  </si>
  <si>
    <r>
      <t xml:space="preserve">Retirada e reassentamento de chuveiro, </t>
    </r>
    <r>
      <rPr>
        <b/>
        <sz val="10"/>
        <color indexed="8"/>
        <rFont val="Times New Roman"/>
        <family val="1"/>
      </rPr>
      <t>inclusive</t>
    </r>
    <r>
      <rPr>
        <sz val="10"/>
        <color indexed="8"/>
        <rFont val="Times New Roman"/>
        <family val="1"/>
      </rPr>
      <t xml:space="preserve"> materiais necessários</t>
    </r>
  </si>
  <si>
    <r>
      <t xml:space="preserve">Retirada e reassentamento de torneira, </t>
    </r>
    <r>
      <rPr>
        <b/>
        <sz val="10"/>
        <color indexed="8"/>
        <rFont val="Times New Roman"/>
        <family val="1"/>
      </rPr>
      <t>inclusive</t>
    </r>
    <r>
      <rPr>
        <sz val="10"/>
        <color indexed="8"/>
        <rFont val="Times New Roman"/>
        <family val="1"/>
      </rPr>
      <t xml:space="preserve"> materiais necessários</t>
    </r>
  </si>
  <si>
    <r>
      <t>Assentamento de torneira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 xml:space="preserve">inclusive </t>
    </r>
    <r>
      <rPr>
        <sz val="10"/>
        <color indexed="8"/>
        <rFont val="Times New Roman"/>
        <family val="1"/>
      </rPr>
      <t>materiais necessários</t>
    </r>
  </si>
  <si>
    <r>
      <t>Assentamento de chuveiro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inclusive</t>
    </r>
    <r>
      <rPr>
        <sz val="10"/>
        <color indexed="8"/>
        <rFont val="Times New Roman"/>
        <family val="1"/>
      </rPr>
      <t xml:space="preserve"> materiais necessários e braço cromado</t>
    </r>
  </si>
  <si>
    <r>
      <t xml:space="preserve">Idem item 15.003.0380, </t>
    </r>
    <r>
      <rPr>
        <b/>
        <sz val="10"/>
        <color indexed="8"/>
        <rFont val="Times New Roman"/>
        <family val="1"/>
      </rPr>
      <t>exclusive</t>
    </r>
    <r>
      <rPr>
        <sz val="10"/>
        <color indexed="8"/>
        <rFont val="Times New Roman"/>
        <family val="1"/>
      </rPr>
      <t xml:space="preserve"> braço</t>
    </r>
  </si>
  <si>
    <r>
      <t xml:space="preserve">Retirada e reassentamento de bidê com 2 registros, </t>
    </r>
    <r>
      <rPr>
        <b/>
        <sz val="10"/>
        <color indexed="8"/>
        <rFont val="Times New Roman"/>
        <family val="1"/>
      </rPr>
      <t>inclusive</t>
    </r>
    <r>
      <rPr>
        <sz val="10"/>
        <color indexed="8"/>
        <rFont val="Times New Roman"/>
        <family val="1"/>
      </rPr>
      <t xml:space="preserve"> materiais necessários</t>
    </r>
  </si>
  <si>
    <r>
      <t>Assentamento de vaso sanitário sifonado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inclusive</t>
    </r>
    <r>
      <rPr>
        <sz val="10"/>
        <color indexed="8"/>
        <rFont val="Times New Roman"/>
        <family val="1"/>
      </rPr>
      <t xml:space="preserve"> materiais necessários</t>
    </r>
  </si>
  <si>
    <r>
      <t xml:space="preserve">Retirada e reassentamento de vaso sanitário sifonado, </t>
    </r>
    <r>
      <rPr>
        <b/>
        <sz val="10"/>
        <color indexed="8"/>
        <rFont val="Times New Roman"/>
        <family val="1"/>
      </rPr>
      <t>inclusive</t>
    </r>
    <r>
      <rPr>
        <sz val="10"/>
        <color indexed="8"/>
        <rFont val="Times New Roman"/>
        <family val="1"/>
      </rPr>
      <t xml:space="preserve"> materiais necessários</t>
    </r>
  </si>
  <si>
    <t>Retirada e reassentamento de válvula de descarga</t>
  </si>
  <si>
    <t>Retirada e reassentamento de tubo ventilador, de cimento sem amianto, com diâmetro de 3”</t>
  </si>
  <si>
    <t>Retirada e reassentamento de tubo ventilador, de cimento sem amianto, com diâmetro de 4”</t>
  </si>
  <si>
    <t>Reparo de válvula de descarga. FORNECIMENTO e SUBSTITUIÇÃO</t>
  </si>
  <si>
    <t>Reparo em caixa de descarga elevada. FORNECIMENTO e SUBSTITUIÇÃO</t>
  </si>
  <si>
    <r>
      <t xml:space="preserve">Óleo isolante para transformador de distribuição, classe de tensão até 30kV, considerando limpeza interna do transformador e substituição do óleo, supondo o aparelho apoiado em base até 2,00m de altura, </t>
    </r>
    <r>
      <rPr>
        <b/>
        <sz val="10"/>
        <color indexed="8"/>
        <rFont val="Times New Roman"/>
        <family val="1"/>
      </rPr>
      <t>inclusive</t>
    </r>
    <r>
      <rPr>
        <sz val="10"/>
        <color indexed="8"/>
        <rFont val="Times New Roman"/>
        <family val="1"/>
      </rPr>
      <t xml:space="preserve"> fornecimento e troca de óleo, </t>
    </r>
    <r>
      <rPr>
        <b/>
        <sz val="10"/>
        <color indexed="8"/>
        <rFont val="Times New Roman"/>
        <family val="1"/>
      </rPr>
      <t>exclusive</t>
    </r>
    <r>
      <rPr>
        <sz val="10"/>
        <color indexed="8"/>
        <rFont val="Times New Roman"/>
        <family val="1"/>
      </rPr>
      <t xml:space="preserve"> laudo de troca do óleo</t>
    </r>
  </si>
  <si>
    <t>l</t>
  </si>
  <si>
    <t>Espelho plástico 4” x 2”. FORNECIMENTO e COLOCAÇÃO</t>
  </si>
  <si>
    <t>CATEGORIA 16</t>
  </si>
  <si>
    <t>Coberturas, I</t>
  </si>
  <si>
    <t>Madeiramento</t>
  </si>
  <si>
    <t>Madeiramento para cobertura em duas águas em telhas cerâmicas, constituído de cumeeira e terças de 3” x 4.1/2”, caibros de 3” x 1.1/2”, ripas de 1,5 x 4cm, tudo em madeira serrada, sem tesoura ou pontalete, medido pela área real do madeiramento. FORNECIMENTO e COLOCAÇÃO</t>
  </si>
  <si>
    <t>Idem item 16.001.0050, em madeira aparelhada</t>
  </si>
  <si>
    <t>Madeiramento para cobertura em quatro ou mais águas em telhas cerâmicas, constituído de cumeeira, terças, rincões e espigões de 3” x 4.1/2”, caibros de 3” x 1.1/2”, ripas de 1,5 x 4cm, tudo em madeira serrada, sem tesoura ou pontalete, medido pela área real do madeiramento.  FORNECIMENTO e COLOCAÇÃO</t>
  </si>
  <si>
    <t>Idem item 16.001.0055, em madeira aparelhada</t>
  </si>
  <si>
    <t>Madeiramento para cobertura em telhas onduladas, constituído de peças de 3” x 3” e 3” x 4.1/2”, em madeira serrada, sem tesoura ou pontalete, medido pela área real do madeiramento. FORNECIMENTO e COLOCAÇÃO</t>
  </si>
  <si>
    <t>Idem item 16.001.0060, em madeira aparelhada</t>
  </si>
  <si>
    <t>Tesoura completa em madeira serrada, para vão de 4,00m. FORNECIMENTO e COLOCAÇÃO</t>
  </si>
  <si>
    <t>Tesoura completa em madeira aparelhada, para vão de 4,00m. FORNECIMENTO e COLOCAÇÃO</t>
  </si>
  <si>
    <t>Idem item 16.001.0065, para vão de 5,00m</t>
  </si>
  <si>
    <t>Idem item 16.001.0066, para vão de 5,00m</t>
  </si>
  <si>
    <t>Idem item 16.001.0065, para vão de 6,00m</t>
  </si>
  <si>
    <t>Idem item 16.001.0066, para vão de 6,00m</t>
  </si>
  <si>
    <t>Idem item 16.001.0065, para vão de 7,00m</t>
  </si>
  <si>
    <t>Idem item 16.001.0066, para vão de 7,00m</t>
  </si>
  <si>
    <t>Idem item 16.001.0065, para vão de 8,00m</t>
  </si>
  <si>
    <t>Idem item 16.001.0066, para vão de 8,00m</t>
  </si>
  <si>
    <t>Idem item 16.001.0065, para vão de 9,00m</t>
  </si>
  <si>
    <t>Idem item 16.001.0066, para vão de 9,00m</t>
  </si>
  <si>
    <t>Idem item 16.001.0065, para vão de 10,00m</t>
  </si>
  <si>
    <t>Idem item 16.001.0066, para vão de 10,00m</t>
  </si>
  <si>
    <t>Idem item 16.001.0065, para vão de 11,00m</t>
  </si>
  <si>
    <t>Idem item 16.001.0066, para vão de 11,00m</t>
  </si>
  <si>
    <t>Idem item 16.001.0065, para vão de 12,00m</t>
  </si>
  <si>
    <t>Idem item 16.001.0066, para vão de 12,00m</t>
  </si>
  <si>
    <t>Idem item 16.001.0065, para vão de 14,00m</t>
  </si>
  <si>
    <t>Idem item 16.001.0066, para vão de 14,00m</t>
  </si>
  <si>
    <t>Pontalete de madeira serrada, em peças de 3” x 3”, verticais e horizontais, para cobertura de telhas cerâmicas, medido pela área real da cobertura do telhado. FORNECIMENTO e COLOCAÇÃO</t>
  </si>
  <si>
    <t>Idem item 16.001.0085, para telhas onduladas de qualquer tipo</t>
  </si>
  <si>
    <t>Terça de madeira serrada, em peças de 3” x 3”, para cobertura de qualquer tipo. FORNECIMENTO e COLOCAÇÃO</t>
  </si>
  <si>
    <t>Idem item 16.001.0087, em madeira aparelhada</t>
  </si>
  <si>
    <t>Idem item 16.001.0087, com 3” x 4.1/2”</t>
  </si>
  <si>
    <t>Idem item 16.001.0088, com 3” x 4.1/2”</t>
  </si>
  <si>
    <t>Idem item 16.001.0087, com 3” x 6”</t>
  </si>
  <si>
    <t>Idem item 16.001.0088, com 3” x 6”</t>
  </si>
  <si>
    <t>Idem item 16.001.0087, com 3” x 9”</t>
  </si>
  <si>
    <t>Idem item 16.001.0088, com 3” x 9”</t>
  </si>
  <si>
    <t>Idem item 16.001.0087, com 3” x 12”</t>
  </si>
  <si>
    <t>Idem item 16.001.0088, com 3” x 12”</t>
  </si>
  <si>
    <t>Caibro de madeira serrada com 3” x 1.1/2”. FORNECIMENTO e COLOCAÇÃO</t>
  </si>
  <si>
    <t>Idem item 16.001.0110, em madeira aparelhada</t>
  </si>
  <si>
    <t>Idem item 16.001.0110, com 3” x 2”</t>
  </si>
  <si>
    <t>Idem item 16.001.0115, com 3” x 2”</t>
  </si>
  <si>
    <t>Ripa de madeira serrada de 1,5 x 4cm. FORNECIMENTO e COLOCAÇÃO</t>
  </si>
  <si>
    <t>Idem item 16.001.0118, em madeira aparelhada</t>
  </si>
  <si>
    <t>Coberturas em Telhas Cerâmicas e Complementos</t>
  </si>
  <si>
    <r>
      <t xml:space="preserve">Cobertura em telha cerâmica francesa, </t>
    </r>
    <r>
      <rPr>
        <b/>
        <sz val="10"/>
        <color indexed="8"/>
        <rFont val="Times New Roman"/>
        <family val="1"/>
      </rPr>
      <t>exclusive</t>
    </r>
    <r>
      <rPr>
        <sz val="10"/>
        <color indexed="8"/>
        <rFont val="Times New Roman"/>
        <family val="1"/>
      </rPr>
      <t xml:space="preserve"> cumeeira e madeiramento. Medida pela área real de cobertura. FORNECIMENTO e COLOCAÇÃO</t>
    </r>
  </si>
  <si>
    <r>
      <t xml:space="preserve">Cobertura em telha cerâmica colonial, </t>
    </r>
    <r>
      <rPr>
        <b/>
        <sz val="10"/>
        <color indexed="8"/>
        <rFont val="Times New Roman"/>
        <family val="1"/>
      </rPr>
      <t>exclusive</t>
    </r>
    <r>
      <rPr>
        <sz val="10"/>
        <color indexed="8"/>
        <rFont val="Times New Roman"/>
        <family val="1"/>
      </rPr>
      <t xml:space="preserve"> cumeeira e madeiramento. Medida pela área real de cobertura. FORNECIMENTO e COLOCAÇÃO</t>
    </r>
  </si>
  <si>
    <r>
      <t xml:space="preserve">Cobertura em telha cerâmica portuguesa ou romana, </t>
    </r>
    <r>
      <rPr>
        <b/>
        <sz val="10"/>
        <color indexed="8"/>
        <rFont val="Times New Roman"/>
        <family val="1"/>
      </rPr>
      <t xml:space="preserve">exclusive </t>
    </r>
    <r>
      <rPr>
        <sz val="10"/>
        <color indexed="8"/>
        <rFont val="Times New Roman"/>
        <family val="1"/>
      </rPr>
      <t>cumeeira e madeiramento medida pela área real de cobertura. FORNECIMENTO E COLOCAÇÃO</t>
    </r>
  </si>
  <si>
    <t>Cumeeira para cobertura em telhas francesas, coloniais, romana ou portuguesa. FORNECIMENTO e COLOCAÇÃO</t>
  </si>
  <si>
    <t>Cordão para arremate de telhado executado em telhas coloniais duplas, ligeiramente sobrepostas, presas com argamassa de cimento, areia e saibro, no traço 1:2:2. FORNECIMENTO e COLOCAÇÃO</t>
  </si>
  <si>
    <t>Cordão para arremate de telhado, executado com argamassa de cimento, areia e saibro, no traço 1:2:2</t>
  </si>
  <si>
    <t>Fixação de Telha com Arame</t>
  </si>
  <si>
    <r>
      <t>Fixação de telhas cerâmicas, tipo colonial (</t>
    </r>
    <r>
      <rPr>
        <b/>
        <sz val="10"/>
        <color indexed="8"/>
        <rFont val="Times New Roman"/>
        <family val="1"/>
      </rPr>
      <t>exclusive</t>
    </r>
    <r>
      <rPr>
        <sz val="10"/>
        <color indexed="8"/>
        <rFont val="Times New Roman"/>
        <family val="1"/>
      </rPr>
      <t xml:space="preserve"> estas) com arame de cobre n.º 16. FORNECIMENTO e COLOCAÇÃO</t>
    </r>
  </si>
  <si>
    <t>Cobertura em Telhas e Rufo de Concreto</t>
  </si>
  <si>
    <r>
      <t xml:space="preserve">Cobertura em telhas de concreto, </t>
    </r>
    <r>
      <rPr>
        <b/>
        <sz val="10"/>
        <color indexed="8"/>
        <rFont val="Times New Roman"/>
        <family val="1"/>
      </rPr>
      <t xml:space="preserve">exclusive </t>
    </r>
    <r>
      <rPr>
        <sz val="10"/>
        <color indexed="8"/>
        <rFont val="Times New Roman"/>
        <family val="1"/>
      </rPr>
      <t>cumeeira e madeiramento. Medida pela área real de cobertura. FORNECIMENTO e COLOCAÇÃO</t>
    </r>
  </si>
  <si>
    <r>
      <t xml:space="preserve">Rufo em concreto armado com 45cm de largura e 6cm de espessura, engastado e assentado com argamassa de cimento e areia, no traço 1:3, </t>
    </r>
    <r>
      <rPr>
        <b/>
        <sz val="10"/>
        <color indexed="8"/>
        <rFont val="Times New Roman"/>
        <family val="1"/>
      </rPr>
      <t>inclusive</t>
    </r>
    <r>
      <rPr>
        <sz val="10"/>
        <color indexed="8"/>
        <rFont val="Times New Roman"/>
        <family val="1"/>
      </rPr>
      <t xml:space="preserve"> escoramento. FORNECIMENTO e COLOCAÇÃO</t>
    </r>
  </si>
  <si>
    <t>Cobertura de Fibrocimento</t>
  </si>
  <si>
    <r>
      <t xml:space="preserve">Cobertura em telhas onduladas de cimento, sem amianto, reforçado com fios sintéticos (CRFS), com espessura de 6mm, </t>
    </r>
    <r>
      <rPr>
        <b/>
        <sz val="10"/>
        <color indexed="8"/>
        <rFont val="Times New Roman"/>
        <family val="1"/>
      </rPr>
      <t xml:space="preserve">exclusive </t>
    </r>
    <r>
      <rPr>
        <sz val="10"/>
        <color indexed="8"/>
        <rFont val="Times New Roman"/>
        <family val="1"/>
      </rPr>
      <t>madeiramento. FORNECIMENTO e COLOCAÇÃO</t>
    </r>
  </si>
  <si>
    <t>Idem item 16.004.0015, com espessura de 8mm</t>
  </si>
  <si>
    <r>
      <t xml:space="preserve">Cobertura em telha tipo calha normal de cimento, sem amianto, reforçado com fios sintéticos (CRFS), com 44cm de largura, com espessura de 8mm, </t>
    </r>
    <r>
      <rPr>
        <b/>
        <sz val="10"/>
        <color indexed="8"/>
        <rFont val="Times New Roman"/>
        <family val="1"/>
      </rPr>
      <t xml:space="preserve">inclusive </t>
    </r>
    <r>
      <rPr>
        <sz val="10"/>
        <color indexed="8"/>
        <rFont val="Times New Roman"/>
        <family val="1"/>
      </rPr>
      <t xml:space="preserve">acessórios de fixação e vedação, </t>
    </r>
    <r>
      <rPr>
        <b/>
        <sz val="10"/>
        <color indexed="8"/>
        <rFont val="Times New Roman"/>
        <family val="1"/>
      </rPr>
      <t xml:space="preserve">exclusive </t>
    </r>
    <r>
      <rPr>
        <sz val="10"/>
        <color indexed="8"/>
        <rFont val="Times New Roman"/>
        <family val="1"/>
      </rPr>
      <t>madeiramento. FORNECIMENTO e COLOCAÇÃO</t>
    </r>
  </si>
  <si>
    <r>
      <t xml:space="preserve">Cobertura em telha modular de cimento, sem amianto, reforçado com fios sintéticos (CRFS) com 50cm de largura, espessura de 8mm, </t>
    </r>
    <r>
      <rPr>
        <b/>
        <sz val="10"/>
        <color indexed="8"/>
        <rFont val="Times New Roman"/>
        <family val="1"/>
      </rPr>
      <t xml:space="preserve">inclusive </t>
    </r>
    <r>
      <rPr>
        <sz val="10"/>
        <color indexed="8"/>
        <rFont val="Times New Roman"/>
        <family val="1"/>
      </rPr>
      <t xml:space="preserve">acessórios de fixação e vedação, </t>
    </r>
    <r>
      <rPr>
        <b/>
        <sz val="10"/>
        <color indexed="8"/>
        <rFont val="Times New Roman"/>
        <family val="1"/>
      </rPr>
      <t xml:space="preserve">exclusive </t>
    </r>
    <r>
      <rPr>
        <sz val="10"/>
        <color indexed="8"/>
        <rFont val="Times New Roman"/>
        <family val="1"/>
      </rPr>
      <t>madeiramento. FORNECIMENTO e COLOCAÇÃO</t>
    </r>
  </si>
  <si>
    <r>
      <t xml:space="preserve">Cumeeira articulada superior e inferior, de cimento, sem amianto, reforçado com fios sintéticos (CRFS), para telhas onduladas de 1,10m de largura, </t>
    </r>
    <r>
      <rPr>
        <b/>
        <sz val="10"/>
        <color indexed="8"/>
        <rFont val="Times New Roman"/>
        <family val="1"/>
      </rPr>
      <t xml:space="preserve">inclusive </t>
    </r>
    <r>
      <rPr>
        <sz val="10"/>
        <color indexed="8"/>
        <rFont val="Times New Roman"/>
        <family val="1"/>
      </rPr>
      <t>acessórios de fixação e vedação. FORNECIMENTO e COLOCAÇÃO</t>
    </r>
  </si>
  <si>
    <r>
      <t xml:space="preserve">Cumeeira normal de cimento, sem amianto, reforçado com fios sintéticos (CRFS), para telhas onduladas de 1,10m de largura e espessura de 5, 6 e 8mm, </t>
    </r>
    <r>
      <rPr>
        <b/>
        <sz val="10"/>
        <color indexed="8"/>
        <rFont val="Times New Roman"/>
        <family val="1"/>
      </rPr>
      <t xml:space="preserve">inclusive </t>
    </r>
    <r>
      <rPr>
        <sz val="10"/>
        <color indexed="8"/>
        <rFont val="Times New Roman"/>
        <family val="1"/>
      </rPr>
      <t>acessórios de fixação e vedação. FORNECIMENTO e COLOCAÇÃO</t>
    </r>
  </si>
  <si>
    <r>
      <t xml:space="preserve">Cumeeira normal de cimento, sem amianto, reforçado com fios sintéticos (CRFS), para telhas tipo calha 44cm, </t>
    </r>
    <r>
      <rPr>
        <b/>
        <sz val="10"/>
        <color indexed="8"/>
        <rFont val="Times New Roman"/>
        <family val="1"/>
      </rPr>
      <t xml:space="preserve">inclusive </t>
    </r>
    <r>
      <rPr>
        <sz val="10"/>
        <color indexed="8"/>
        <rFont val="Times New Roman"/>
        <family val="1"/>
      </rPr>
      <t>acessórios de fixação e vedação. FORNECIMENTO e COLOCAÇÃO</t>
    </r>
  </si>
  <si>
    <r>
      <t xml:space="preserve">Rufo à direita ou à esquerda, de cimento, sem amianto, reforçado com fios sintéticos (CRFS), para telha ondulada de 1,10m de largura, </t>
    </r>
    <r>
      <rPr>
        <b/>
        <sz val="10"/>
        <color indexed="8"/>
        <rFont val="Times New Roman"/>
        <family val="1"/>
      </rPr>
      <t xml:space="preserve">inclusive </t>
    </r>
    <r>
      <rPr>
        <sz val="10"/>
        <color indexed="8"/>
        <rFont val="Times New Roman"/>
        <family val="1"/>
      </rPr>
      <t>acessórios de fixação e vedação. FORNECIMENTO e COLOCAÇÃO</t>
    </r>
  </si>
  <si>
    <r>
      <t xml:space="preserve">Espigão para cobertura em telhas de cimento, sem amianto, reforçado com fios sintéticos (CRFS), </t>
    </r>
    <r>
      <rPr>
        <b/>
        <sz val="10"/>
        <color indexed="8"/>
        <rFont val="Times New Roman"/>
        <family val="1"/>
      </rPr>
      <t xml:space="preserve">inclusive </t>
    </r>
    <r>
      <rPr>
        <sz val="10"/>
        <color indexed="8"/>
        <rFont val="Times New Roman"/>
        <family val="1"/>
      </rPr>
      <t>acessórios de fixação e vedação. FORNECIMENTO e COLOCAÇÃO</t>
    </r>
  </si>
  <si>
    <t>Calha de PVC</t>
  </si>
  <si>
    <r>
      <t xml:space="preserve">Calha de beiral, semi-circular de PVC, DN 125, </t>
    </r>
    <r>
      <rPr>
        <b/>
        <sz val="10"/>
        <color indexed="8"/>
        <rFont val="Times New Roman"/>
        <family val="1"/>
      </rPr>
      <t>exclusive</t>
    </r>
    <r>
      <rPr>
        <sz val="10"/>
        <color indexed="8"/>
        <rFont val="Times New Roman"/>
        <family val="1"/>
      </rPr>
      <t xml:space="preserve"> condutores (vide item 16.004.0055). FORNECIMENTO e COLOCAÇÃO</t>
    </r>
  </si>
  <si>
    <r>
      <t xml:space="preserve">Condutor para calha de beiral de PVC, DN 88, </t>
    </r>
    <r>
      <rPr>
        <b/>
        <sz val="10"/>
        <color indexed="8"/>
        <rFont val="Times New Roman"/>
        <family val="1"/>
      </rPr>
      <t>inclusive</t>
    </r>
    <r>
      <rPr>
        <sz val="10"/>
        <color indexed="8"/>
        <rFont val="Times New Roman"/>
        <family val="1"/>
      </rPr>
      <t xml:space="preserve"> conexões. FORNECIMENTO e COLOCAÇÃO</t>
    </r>
  </si>
  <si>
    <t>Calha em manta de PVC de bobina com 60cm de largura e 1mm de espessura. FORNECIMENTO e COLOCAÇÃO</t>
  </si>
  <si>
    <t>Cobertura Simples de Alumínio</t>
  </si>
  <si>
    <r>
      <t xml:space="preserve">Cobertura em telhas onduladas de alumínio, com espessura de 0,5mm, sobreposição lateral de uma onda e longitudinal de 0,20m, fixação com parafusos ou hastes de alumínio, 5/16” x 250mm com rosca, </t>
    </r>
    <r>
      <rPr>
        <b/>
        <sz val="10"/>
        <color indexed="8"/>
        <rFont val="Times New Roman"/>
        <family val="1"/>
      </rPr>
      <t>exclusive</t>
    </r>
    <r>
      <rPr>
        <sz val="10"/>
        <color indexed="8"/>
        <rFont val="Times New Roman"/>
        <family val="1"/>
      </rPr>
      <t xml:space="preserve"> madeiramento e cumeeira. Medida pela área real de cobertura. FORNECIMENTO e COLOCAÇÃO</t>
    </r>
  </si>
  <si>
    <t>Idem item 16.005.0001, com espessura de 0,7mm</t>
  </si>
  <si>
    <t>Cumeeira de alumínio, com espessura de 0,8mm, 0,30m de aba para cada lado, para telhas onduladas. FORNECIMENTO e COLOCAÇÃO</t>
  </si>
  <si>
    <r>
      <t xml:space="preserve">Cobertura em telhas trapezoidais de alumínio, com espessura de 0,5mm, sobreposição lateral de uma onda e longitudinal de 0,20m, fixação com parafusos ou hastes de alumínio 5/16” x 250mm com rosca, </t>
    </r>
    <r>
      <rPr>
        <b/>
        <sz val="10"/>
        <color indexed="8"/>
        <rFont val="Times New Roman"/>
        <family val="1"/>
      </rPr>
      <t>exclusive</t>
    </r>
    <r>
      <rPr>
        <sz val="10"/>
        <color indexed="8"/>
        <rFont val="Times New Roman"/>
        <family val="1"/>
      </rPr>
      <t xml:space="preserve"> madeiramento e cumeeira. Medida pela área real de cobertura. FORNECIMENTO e COLOCAÇÃO</t>
    </r>
  </si>
  <si>
    <t>Idem item 16.005.0006, com espessura de 0,7mm</t>
  </si>
  <si>
    <t>Cumeeira de alumínio, com espessura de 0,8mm, 0,30m de aba para cada lado, para telhas trapezoidais. FORNECIMENTO e COLOCAÇÃO</t>
  </si>
  <si>
    <t>Idem item 16.005.0008, com 0,20m de aba para cada lado</t>
  </si>
  <si>
    <t>Calha de alumínio, 0,30m, em chapa de espessura de 0,8mm e desenvolvimento 0,50m. FORNECIMENTO e COLOCAÇÃO</t>
  </si>
  <si>
    <t>Idem item 16.005.0015, desenvolvimento de 1m</t>
  </si>
  <si>
    <t>Calha de alumínio, 0,18m, em chapa de espessura de 0,5mm e desenvolvimento 0,30m. FORNECIMENTO e COLOCAÇÃO</t>
  </si>
  <si>
    <t>Rufo de alumínio de 0,8 x 500mm. FORNECIMENTO e COLOCAÇÃO</t>
  </si>
  <si>
    <t>Idem item 16.005.0027, de 0,5 x 300mm</t>
  </si>
  <si>
    <t>Cobertura em telhas de alumínio com acabamento em verniz nas 2 faces (interna e externa), no modelo trapezoidal ou ondulada, na espessura de 0,5mm. Medida pela área real de cobertura. FORNECIMENTO e COLOCAÇÃO</t>
  </si>
  <si>
    <t>Idem item 16.005.0030, com acabamento em verniz em 1 face e pintada na outra</t>
  </si>
  <si>
    <t>Rufo em alumínio, com acabamento em verniz nas 2 faces, trapezoidal ou ondulada, medindo 1265 x 600 x 0,8mm. FORNECIMENTO e COLOCAÇÃO</t>
  </si>
  <si>
    <t>Idem item 16.005.0050, com acabamento em verniz em 1 face e pintada na outra</t>
  </si>
  <si>
    <t>Cumeeira em alumínio com acabamento em verniz nas 2 faces, trapezoidal ou ondulada, medindo 1265 x 600 x 0,8mm. FORNECIMENTO e COLOCAÇÃO</t>
  </si>
  <si>
    <t>Idem item 16.005.0054, com acabamento em verniz em 1 face e pintada na outra</t>
  </si>
  <si>
    <t>Contra rufo em alumínio, com acabamento em verniz nas 2 faces, trapezoidal ou ondulada, medindo 1500 x 562 x 0,8mm. FORNECIMENTO e COLOCAÇÃO</t>
  </si>
  <si>
    <t>Idem item 16.005.0058, com acabamento em verniz em 1 face e pintada na outra</t>
  </si>
  <si>
    <t>Cobertura Dupla em Alumínio</t>
  </si>
  <si>
    <r>
      <t xml:space="preserve">Cobertura em telha térmica de alumínio, trapezoidal dupla, com espessura de 30mm, </t>
    </r>
    <r>
      <rPr>
        <b/>
        <sz val="10"/>
        <color indexed="8"/>
        <rFont val="Times New Roman"/>
        <family val="1"/>
      </rPr>
      <t>inclusive</t>
    </r>
    <r>
      <rPr>
        <sz val="10"/>
        <color indexed="8"/>
        <rFont val="Times New Roman"/>
        <family val="1"/>
      </rPr>
      <t xml:space="preserve"> todos os acessórios necessários a sua execução. Medida pela área real de cobertura. FORNECIMENTO E COLOCACAO</t>
    </r>
  </si>
  <si>
    <r>
      <t xml:space="preserve">Cobertura termo-isolante, dupla, tipo sanduíche, trapezoidal, de alumínio 0,43mm, para uso onde se requer conforto térmico, dupla estanqueidade lateral, sem pintura, recheio de poliestireno expandido (EPS altura de 40mm) com retardante a chama e densidade conforme NBR-11.752 da ABNT, largura útil de 0,99m, comprimento até 12,00m, </t>
    </r>
    <r>
      <rPr>
        <b/>
        <sz val="10"/>
        <color indexed="8"/>
        <rFont val="Times New Roman"/>
        <family val="1"/>
      </rPr>
      <t xml:space="preserve">inclusive </t>
    </r>
    <r>
      <rPr>
        <sz val="10"/>
        <color indexed="8"/>
        <rFont val="Times New Roman"/>
        <family val="1"/>
      </rPr>
      <t>acessórios para fixação, altura total de 78,8mm. Medida pela área real de cobertura. FORNECIMENTO e COLOCAÇÃO</t>
    </r>
  </si>
  <si>
    <t>Cobertura em Fiberglass</t>
  </si>
  <si>
    <r>
      <t xml:space="preserve">Cobertura em telhas onduladas em fiberglass, 1,10x1,53m, sem cumeeira, fixação com parafusos ou hastes de alumínio, 5/16” x 250mm, com rosca, </t>
    </r>
    <r>
      <rPr>
        <b/>
        <sz val="10"/>
        <color indexed="8"/>
        <rFont val="Times New Roman"/>
        <family val="1"/>
      </rPr>
      <t>exclusive</t>
    </r>
    <r>
      <rPr>
        <sz val="10"/>
        <color indexed="8"/>
        <rFont val="Times New Roman"/>
        <family val="1"/>
      </rPr>
      <t xml:space="preserve"> madeiramento. Medida pela área real de cobertura. FORNECIMENTO e COLOCAÇÃO</t>
    </r>
  </si>
  <si>
    <t>Coberturas, Cumeeira, Calhas em Chapas de Aço Galvanizado</t>
  </si>
  <si>
    <r>
      <t xml:space="preserve">Cobertura Auto-Portante com telhas onduladas em chapas de aço zincado, pré-pintadas com primer, a base epóxi e tinta poliéster, espessura até 1mm, largura de 0,90m, vão livre até 8,5m, peso aproximado de 10kg/m², </t>
    </r>
    <r>
      <rPr>
        <b/>
        <sz val="10"/>
        <color indexed="8"/>
        <rFont val="Times New Roman"/>
        <family val="1"/>
      </rPr>
      <t xml:space="preserve">inclusive </t>
    </r>
    <r>
      <rPr>
        <sz val="10"/>
        <color indexed="8"/>
        <rFont val="Times New Roman"/>
        <family val="1"/>
      </rPr>
      <t>fixações e medida pela área real de cobertura. FORNECIMENTO e COLOCAÇÃO</t>
    </r>
  </si>
  <si>
    <t>Idem item 16.007.0011, com pintura (sistema coil coating) - branca exterior e cinza interiormente</t>
  </si>
  <si>
    <t>Idem item 16.007.0011, para vão entre 8,51 e 13,50m</t>
  </si>
  <si>
    <t>Idem item 16.007.0012, para vão entre 8,51 e 13,50m</t>
  </si>
  <si>
    <t>Idem item 16.007.0011, para vão entre 13,51 e 20,00m, espessura 1,25mm, peso aproximadamente 13,5kg/m²</t>
  </si>
  <si>
    <t>Idem item 16.007.0015, com pintura, como no item 16.007.0012</t>
  </si>
  <si>
    <t>Idem item 16.007.0011, para vão entre 20,01 e 22,00m, com espessura 1,55mm, peso aproximado de 18,5kg/m²</t>
  </si>
  <si>
    <t>Idem item 16.007.0017, com pintura, como no item 16.007.0012</t>
  </si>
  <si>
    <r>
      <t xml:space="preserve">Cobertura com telhas trapezoidais em aço galvanizado, espessura de 0,5mm, </t>
    </r>
    <r>
      <rPr>
        <b/>
        <sz val="10"/>
        <color indexed="8"/>
        <rFont val="Times New Roman"/>
        <family val="1"/>
      </rPr>
      <t xml:space="preserve">inclusive </t>
    </r>
    <r>
      <rPr>
        <sz val="10"/>
        <color indexed="8"/>
        <rFont val="Times New Roman"/>
        <family val="1"/>
      </rPr>
      <t>fixações e medida pela área real de cobertura</t>
    </r>
  </si>
  <si>
    <t>Cumeeira em chapa de aço galvanizado, com espessura de 0,5mm, 0,30m de aba para cada lado, para telhas trapezoidais.  FORNECIMENTO e COLOCAÇÃO</t>
  </si>
  <si>
    <t>Calha em chapa de aço galvanizado nº 26 com 25cm de desenvolvimento. FORNECIMENTO e COLOCAÇÃO</t>
  </si>
  <si>
    <t>Idem item 16.007.0025, com 50cm de desenvolvimento</t>
  </si>
  <si>
    <t>Idem item 16.007.0025, com chapa galvanizada nº 24, com 75cm de desenvolvimento</t>
  </si>
  <si>
    <t>Calha de platibanda ou de rincão, em chapa galvanizada nº 26, com 25cm de desenvolvimento. FORNECIMENTO e COLOCAÇÃO</t>
  </si>
  <si>
    <t>Cobertura em Fibras Vegetais e Minerais com Asfalto</t>
  </si>
  <si>
    <r>
      <t xml:space="preserve">Cobertura em telhas onduladas fabricadas com fibras vegetais e minerais impregnadas de asfalto, espessura de 3mm, presas por pregos galvanizados, </t>
    </r>
    <r>
      <rPr>
        <b/>
        <sz val="10"/>
        <color indexed="8"/>
        <rFont val="Times New Roman"/>
        <family val="1"/>
      </rPr>
      <t xml:space="preserve">exclusive </t>
    </r>
    <r>
      <rPr>
        <sz val="10"/>
        <color indexed="8"/>
        <rFont val="Times New Roman"/>
        <family val="1"/>
      </rPr>
      <t>madeiramento. Medida pela área real. FORNECIMENTO e COLOCAÇÃO</t>
    </r>
  </si>
  <si>
    <t>Cumeeira normal para telhas onduladas, com fibras vegetais e minerais impregnadas de asfalto, presas por pregos galvanizados. FORNECIMENTO e COLOCAÇÃO</t>
  </si>
  <si>
    <t>Calha de Cobre</t>
  </si>
  <si>
    <t>Calha de cobre em chapa de espessura de 0,8mm e desenvolvimento 0,30m. FORNECIMENTO e COLOCAÇÃO</t>
  </si>
  <si>
    <t>Idem item 16.009.0001, para 0,50m de desenvolvimento</t>
  </si>
  <si>
    <t>Idem item 16.009.0001, para 1m de desenvolvimento</t>
  </si>
  <si>
    <t>Telhado Verde</t>
  </si>
  <si>
    <t>vide parede e brise verde na família 13.080</t>
  </si>
  <si>
    <t>Telhado verde com pré-vegetação, sistema alveolar (60 a 80 kg/m²), constituído de: membrana de proteção anti-raízes, membrana alveolar de PETG (com reservatórios de formato hexagonal), membrana de retenção de nutrientes composta de não tecido reciclado,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</si>
  <si>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Telhado verde com pré-vegetação, sistema galocha (45 a 75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com reservatório para água de placa PEAD embutida no módulo de substrato rígido para reservatório de água FORNECIMENTO, COLOCAÇÃO e IRRIGAÇÃO</t>
  </si>
  <si>
    <t>Telhado verde com pré-vegetação, sistema laminar com grama (80 a 120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</si>
  <si>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Cobertura em Policarbonato/Acrílico e Resina</t>
  </si>
  <si>
    <r>
      <t xml:space="preserve">Cobertura em chapa de policarbonato alveolar, na cor cristal, com 10mm de espessura, </t>
    </r>
    <r>
      <rPr>
        <b/>
        <sz val="10"/>
        <color indexed="8"/>
        <rFont val="Times New Roman"/>
        <family val="1"/>
      </rPr>
      <t>inclusive</t>
    </r>
    <r>
      <rPr>
        <sz val="10"/>
        <color indexed="8"/>
        <rFont val="Times New Roman"/>
        <family val="1"/>
      </rPr>
      <t xml:space="preserve"> madeiramento em peças de madeira e pilares em tubo de aço galvanizado. Medido pela área real de cobertura. FORNECIMENTO e COLOCAÇÃO</t>
    </r>
  </si>
  <si>
    <r>
      <t xml:space="preserve">Cobertura em chapa de policarbonato alveolar, na cor fumê, com 10mm de espessura, de 5,00 x 5,00m, estrutura em tubo de aço galvanizado de 8”, 2.1/2" e 1.1/2”, chumbada em bloco de concreto armado, </t>
    </r>
    <r>
      <rPr>
        <b/>
        <sz val="10"/>
        <color indexed="8"/>
        <rFont val="Times New Roman"/>
        <family val="1"/>
      </rPr>
      <t>inclusive</t>
    </r>
    <r>
      <rPr>
        <sz val="10"/>
        <color indexed="8"/>
        <rFont val="Times New Roman"/>
        <family val="1"/>
      </rPr>
      <t xml:space="preserve"> escavação, reaterro, carga, descarga, transporte e pintura dos tubos com 2 demãos de acabamento. Medido pela área real de cobertura. FORNECIMENTO e COLOCAÇÃO</t>
    </r>
  </si>
  <si>
    <r>
      <t xml:space="preserve">Cobertura em chapas de acrílico translúcido de 6mm de espessura, </t>
    </r>
    <r>
      <rPr>
        <b/>
        <sz val="10"/>
        <color indexed="8"/>
        <rFont val="Times New Roman"/>
        <family val="1"/>
      </rPr>
      <t>inclusive</t>
    </r>
    <r>
      <rPr>
        <sz val="10"/>
        <color indexed="8"/>
        <rFont val="Times New Roman"/>
        <family val="1"/>
      </rPr>
      <t xml:space="preserve"> fixação, </t>
    </r>
    <r>
      <rPr>
        <b/>
        <sz val="10"/>
        <color indexed="8"/>
        <rFont val="Times New Roman"/>
        <family val="1"/>
      </rPr>
      <t>exclusive</t>
    </r>
    <r>
      <rPr>
        <sz val="10"/>
        <color indexed="8"/>
        <rFont val="Times New Roman"/>
        <family val="1"/>
      </rPr>
      <t xml:space="preserve"> estrutura. Medido pela área real de cobertura. FORNECIMENTO e COLOCAÇÃO</t>
    </r>
  </si>
  <si>
    <r>
      <t xml:space="preserve">Cobertura translúcida, cristal, branca leitosa ou cores básicas, perfil trapezoidal ou ondulada, de resina de poliéster reforçada com fibra de vidro, com aditivo estabilizante contra degradação dos raios U.V., espessura de 1,3mm, para uso onde se requer iluminação natural mais vítrea, com economicidade e boa resistência, larguras úteis entre 990mm e 1020mm, comprimento até 6,00m, </t>
    </r>
    <r>
      <rPr>
        <b/>
        <sz val="10"/>
        <color indexed="8"/>
        <rFont val="Times New Roman"/>
        <family val="1"/>
      </rPr>
      <t>inclusive</t>
    </r>
    <r>
      <rPr>
        <sz val="10"/>
        <color indexed="8"/>
        <rFont val="Times New Roman"/>
        <family val="1"/>
      </rPr>
      <t xml:space="preserve"> os acessórios para fixação. Medido pela área real de cobertura. FORNECIMENTO e COLOCAÇÃO</t>
    </r>
  </si>
  <si>
    <r>
      <t xml:space="preserve">Cobertura translúcida, cristal, branca leitosa ou cores básicas, perfil trapezoidal ou ondulada, de resina de poliéster reforçada com fibra de vidro, com aditivo estabilizante contra degradação dos raios U.V., estruturada com véu interno de poliéster, espessura de 1,5mm, para uso onde se requer iluminação natural controlada e privilegia-se a resistência à luz difratada, larguras úteis entre 990mm e 1020mm, comprimento até 6,00m, </t>
    </r>
    <r>
      <rPr>
        <b/>
        <sz val="10"/>
        <color indexed="8"/>
        <rFont val="Times New Roman"/>
        <family val="1"/>
      </rPr>
      <t>inclusive</t>
    </r>
    <r>
      <rPr>
        <sz val="10"/>
        <color indexed="8"/>
        <rFont val="Times New Roman"/>
        <family val="1"/>
      </rPr>
      <t xml:space="preserve"> os acessórios para fixação. Medido pela área real de cobertura. FORNECIMENTO e COLOCAÇÃO</t>
    </r>
  </si>
  <si>
    <t>Estrutura em Alumínio para Clarabóia em Policarbonato</t>
  </si>
  <si>
    <r>
      <t xml:space="preserve">Estrutura de alumínio para clarabóia em chapa de policarbonato, </t>
    </r>
    <r>
      <rPr>
        <b/>
        <sz val="10"/>
        <color indexed="8"/>
        <rFont val="Times New Roman"/>
        <family val="1"/>
      </rPr>
      <t>exclusive</t>
    </r>
    <r>
      <rPr>
        <sz val="10"/>
        <color indexed="8"/>
        <rFont val="Times New Roman"/>
        <family val="1"/>
      </rPr>
      <t xml:space="preserve"> esta. FORNECIMENTO e COLOCAÇÃO</t>
    </r>
  </si>
  <si>
    <t>Isolamento Térmico para Cobertura</t>
  </si>
  <si>
    <t>Isolamento térmico entre a telha e o madeiramento, com duas folhas de alumínio estruturado e uma folha de polietileno alveolar, com espessura de 3,5mm. FORNECIMENTO e COLOCAÇÃO</t>
  </si>
  <si>
    <r>
      <t xml:space="preserve">Isolamento térmico colocado entre telhas e o madeiramento, constituído de uma folha de poliestireno alveolar com 2mm de espessura, com uma das faces revestida com filme de proteção ultravioleta U.V, </t>
    </r>
    <r>
      <rPr>
        <b/>
        <sz val="10"/>
        <color indexed="8"/>
        <rFont val="Times New Roman"/>
        <family val="1"/>
      </rPr>
      <t xml:space="preserve">inclusive </t>
    </r>
    <r>
      <rPr>
        <sz val="10"/>
        <color indexed="8"/>
        <rFont val="Times New Roman"/>
        <family val="1"/>
      </rPr>
      <t>madeiramento de fixação. FORNECIMENTO e COLOCAÇÃO</t>
    </r>
  </si>
  <si>
    <r>
      <t xml:space="preserve">Subcobertura em fibras contínuas de polietileno de alta densidade, permeável ao vapor e com resistência a passagem de água, </t>
    </r>
    <r>
      <rPr>
        <b/>
        <sz val="10"/>
        <color indexed="8"/>
        <rFont val="Times New Roman"/>
        <family val="1"/>
      </rPr>
      <t>inclusive</t>
    </r>
    <r>
      <rPr>
        <sz val="10"/>
        <color indexed="8"/>
        <rFont val="Times New Roman"/>
        <family val="1"/>
      </rPr>
      <t xml:space="preserve"> madeiramento para contra-caibros em madeira serrada de 1,50x4,00cm. FORNECIMENTO e COLOCAÇÃO</t>
    </r>
  </si>
  <si>
    <t>Impermeabilização de Terraços e Lajes</t>
  </si>
  <si>
    <r>
      <t xml:space="preserve">Impermeabilização com manta a base de asfalto modificado com polímeros, atendendo a norma ABNT-NBR 9952 como tipo III-B, com espessura de 4,0mm, consumo mínimo de 1,15m²/m², aplicação com chama de maçarico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calhas, marquises, varandas e em regiões com temperatura até -5°C</t>
    </r>
  </si>
  <si>
    <r>
      <t xml:space="preserve">Impermeabilização com manta a base de asfalto modificado com polímeros, atendendo a norma ABNT-NBR 9952 como tipo III-A, com espessura de 4,0mm, consumo mínimo de 1,15m²/m², aplicação com chama de maçarico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calhas, marquises, varandas e em regiões com temperatura até -10ºC </t>
    </r>
  </si>
  <si>
    <r>
      <t xml:space="preserve">Impermeabilização com manta a base de asfalto modificado com polímeros, atendendo a norma ABNT-NBR 9952 como tipo IV-A, com espessura de 4,0mm, consumo mínimo de 1,15m²/m², aplicação com chama de maçarico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de grandes solicitações, sujeitas a maiores deformações e sobrecargas, estacionamentos, playground, helipontos, rampas, tanques, reservatórios elevados de água potável, piscinas elevadas, em estrutura de difícil manutenção como cortinas, galerias e túneis (face do terreno), cobertura de UTI e em regiões com temperatura até -10°C </t>
    </r>
  </si>
  <si>
    <r>
      <t xml:space="preserve">Impermeabilização com dupla manta a base de asfalto modificado com polímeros, atendendo a norma ABNT-NBR 9952 como tipo III-B, ambas com espessura de 4,0mm, consumo mínimo de 1,15m²/m² para cada manta, aplicação com chama de maçarico, a 1ª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e a 2ª sobre a primeira, </t>
    </r>
    <r>
      <rPr>
        <b/>
        <sz val="10"/>
        <color indexed="8"/>
        <rFont val="Times New Roman"/>
        <family val="1"/>
      </rPr>
      <t>exclusive</t>
    </r>
    <r>
      <rPr>
        <sz val="10"/>
        <color indexed="8"/>
        <rFont val="Times New Roman"/>
        <family val="1"/>
      </rPr>
      <t xml:space="preserve"> regularização, camada separadora e proteção mecânica. CAMPO DE APLICAÇÃO: Terraços, lajes pré-moldadas, lajes com grandes solicitações dinâmicas ou estáticas, estacionamentos, playground, marquises, varandas, piscinas elevadas com comprimento acima de 12m e em regiões com temperatura até -5°C</t>
    </r>
  </si>
  <si>
    <r>
      <t xml:space="preserve">Impermeabilização com manta a base de asfalto modificado com polímeros, atendendo a norma ABNT-NBR 9952 como tipo II A ou II B, com espessura de 4,0mm, consumo mínimo de 1,15m²/m², aplicação com chama de maçarico sobre primer asfáltico base água ou base solvente, com consumo de 0,40 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Lajes maciças de pequenas dimensões, como varandas, coberturas de escada ou caixa d’agua, banheiros, cozinhas, áreas de serviço, fundações, baldrame e como manta de sacrifício no sistema de dupla manta e em regiões com temperatura até -5°C</t>
    </r>
  </si>
  <si>
    <r>
      <t xml:space="preserve">Impermeabilização com dupla manta a base de asfalto modificado com polímeros, atendendo a norma ABNT-NBR 9952 como tipo IV-A, ambas com espessura de 4,0mm, consumo mínimo de 1,15m²/m² para cada manta, aplicação com chama de maçarico, a 1ª manta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e a 2ª manta sobre a primeira,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pré-moldadas ou mistas com grandes dimensões, sujeitas a maiores deformações, grandes solicitações estruturais e sobrecargas dinâminas ou estáticas, estacionamentos, viadutos, pontes, helipontos, heliporto, playground, piscinas elevadas, em estruturas de difícil manutenção, como cobertura de UTI, em cortinas, galerias e túneis (face do terreno) e em regiões com temperatura até -10° C</t>
    </r>
  </si>
  <si>
    <r>
      <t xml:space="preserve">Impermeabilização com manta a base de asfalto modificado com polímeros, possuindo em sua composição herbicida atóxico, inibidor do ataque de raízes, atendendo a norma ABNT-NBR 9952 com tipo III-A ou B, com espessura de 4,0mm, consumo mínimo de 1,25m²/m², aplicação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de 1%, </t>
    </r>
    <r>
      <rPr>
        <b/>
        <sz val="10"/>
        <color indexed="8"/>
        <rFont val="Times New Roman"/>
        <family val="1"/>
      </rPr>
      <t xml:space="preserve">exclusive </t>
    </r>
    <r>
      <rPr>
        <sz val="10"/>
        <color indexed="8"/>
        <rFont val="Times New Roman"/>
        <family val="1"/>
      </rPr>
      <t>regularização, camada drenante, camada separadora e proteção mecânica. CAMPO DE APLICAÇÃO: Jardins ou jardineiras sobre lajes elevadas ou apoiadas no solo e em regiões com temperatura até -10°C, tipo A ou até -5°C, tipo B</t>
    </r>
  </si>
  <si>
    <r>
      <t xml:space="preserve">Impermeabilização com dupla manta a base de asfalto modificado com polímeros, possuindo em sua composição herbicida atóxico, inibidor do ataque de raízes, atendendo a norma ABNT-NBR 9952 como tipo III-A ou B, com espessura de 4,0mm, consumo mínimo de 1,25m²/m² para cada manta, aplicação com chama de maçarico, a 1ª manta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de 1%, e a 2ª manta sobre a primeira, </t>
    </r>
    <r>
      <rPr>
        <b/>
        <sz val="10"/>
        <color indexed="8"/>
        <rFont val="Times New Roman"/>
        <family val="1"/>
      </rPr>
      <t xml:space="preserve">exclusive </t>
    </r>
    <r>
      <rPr>
        <sz val="10"/>
        <color indexed="8"/>
        <rFont val="Times New Roman"/>
        <family val="1"/>
      </rPr>
      <t>regularização, camada drenante, camada separadora e proteção mecânica. CAMPO DE APLICAÇÃO: Jardins ou jardineiras com grandes dimensões, sobre lajes elevadas ou apoiadas no solo e em regiões com temperatura até -10°C, tipo A ou até -5°C, tipo B</t>
    </r>
  </si>
  <si>
    <r>
      <t>Impermeabilização inibidora do ataque de raízes, composta de asfalto modificado, plastificante, aditivos especiais, herbicida atóxico e solventes orgânicos, aplicado a frio, em duas demãos, consumo de 0,40</t>
    </r>
    <r>
      <rPr>
        <sz val="10"/>
        <color indexed="8"/>
        <rFont val="MT Extra"/>
        <family val="1"/>
        <charset val="2"/>
      </rPr>
      <t>l</t>
    </r>
    <r>
      <rPr>
        <sz val="10"/>
        <color indexed="8"/>
        <rFont val="Times New Roman"/>
        <family val="1"/>
      </rPr>
      <t>/m²/demão, para evitar a penetração indesejável de raízes que desagregam a proteção mecânica sobre a impermeabilização. CAMPO DE APLICAÇÃO: Pintura sobre argamassa ou concreto de jardins, jardineiras e floreiras</t>
    </r>
  </si>
  <si>
    <r>
      <t xml:space="preserve">Impermeabilização com membrana de asfalto elastomérico em solução, aplicada a frio, considerando o consumo de 0,40kg/m² do primer em uma demão e 4kg/m² de asfalto elastomérico em várias demãos, até atingir o consumo recomendado, com reforço de uma tela industrial de poliéster, malha de 2 x 2mm, conforme recomendação do fabricante,  </t>
    </r>
    <r>
      <rPr>
        <b/>
        <sz val="10"/>
        <color indexed="8"/>
        <rFont val="Times New Roman"/>
        <family val="1"/>
      </rPr>
      <t>exclusive</t>
    </r>
    <r>
      <rPr>
        <sz val="10"/>
        <color indexed="8"/>
        <rFont val="Times New Roman"/>
        <family val="1"/>
      </rPr>
      <t xml:space="preserve"> preparo, proteção térmica e mecânica. CAMPO DE APLICAÇÃO: Terraços, lajes de pequeno porte, calhas, baldrames, tanques, áreas com muitas interferências, muro de contenção (face da terra), pisos frios, e em sistemas com uso de drywall</t>
    </r>
  </si>
  <si>
    <r>
      <t xml:space="preserve">Impermeabilização com membrana a base de poliuretano vegetal, atendendo a NBR 15487, isento de solventes, com baixo teor de VOC, bicomponente, no qual resulta em uma membrana flexível com excelentes características físico-químicas, que não altera a potabilidade da água, suporta exposição a raios UV e resistente ao vapor da água, aplicado a frio, em 2 ou 3 demãos, dispensando o uso de primer, consumo de 2kg/m², com reforço de uma tela industrial de poliéster, aplicada sobre a 1ª demão, malha 2 x 2mm ou conforme recomendação do fabricante, </t>
    </r>
    <r>
      <rPr>
        <b/>
        <sz val="10"/>
        <color indexed="8"/>
        <rFont val="Times New Roman"/>
        <family val="1"/>
      </rPr>
      <t>exclusive</t>
    </r>
    <r>
      <rPr>
        <sz val="10"/>
        <color indexed="8"/>
        <rFont val="Times New Roman"/>
        <family val="1"/>
      </rPr>
      <t xml:space="preserve"> preparo, regularização, proteção térmica e mecânica. CAMPO DE APLICAÇÃO: tanques e reservatórios de efluentes industriais e esgoto, reservatórios para água potável, terraços, lajes de pequeno porte, pisos frios e em sisternas com uso de drywall</t>
    </r>
  </si>
  <si>
    <r>
      <t xml:space="preserve">Impermeabilização com asfalto modificado com elastômeros, aplicados a quente, consumo de 3kg/m² para colagem de mantas asfálticas e de 3 a 5kg/m² para membrana moldada no local, estruturado com véu de não tecido de poliéster, gramatura mínima de 50g/m², seguindo a recomendação da norma NBR 13121 e do fabricante, aplicado sobre primer asfáltico com consumo de 0,40kg/m², </t>
    </r>
    <r>
      <rPr>
        <b/>
        <sz val="10"/>
        <color indexed="8"/>
        <rFont val="Times New Roman"/>
        <family val="1"/>
      </rPr>
      <t>inclusive</t>
    </r>
    <r>
      <rPr>
        <sz val="10"/>
        <color indexed="8"/>
        <rFont val="Times New Roman"/>
        <family val="1"/>
      </rPr>
      <t xml:space="preserve"> este e substrato com caimento de 1%, </t>
    </r>
    <r>
      <rPr>
        <b/>
        <sz val="10"/>
        <color indexed="8"/>
        <rFont val="Times New Roman"/>
        <family val="1"/>
      </rPr>
      <t xml:space="preserve">exclusive </t>
    </r>
    <r>
      <rPr>
        <sz val="10"/>
        <color indexed="8"/>
        <rFont val="Times New Roman"/>
        <family val="1"/>
      </rPr>
      <t>regularização e proteção. CAMPO DE APLICAÇÃO: Estruturas enterradas, pelo lado externo, lajes de cobertura, áreas frias, barreira de vapor em câmaras frigoríficas, preenchimento de juntas em pavimentação, de dilatação horizontais, em canais de irrigação e de proteção mecânica para colagem de manta asfáltica polimérica ao substrato e entre mantas</t>
    </r>
  </si>
  <si>
    <r>
      <t xml:space="preserve">Impermeabilização, não aderida ao substrato, com manta butílica, atendendo a NBR 9228, espessura mínima de 0,8mm, consumo de 1,10m²/m², utilizando cinta de caldeação e cola adesiva, berço amortecedor, </t>
    </r>
    <r>
      <rPr>
        <b/>
        <sz val="10"/>
        <color indexed="8"/>
        <rFont val="Times New Roman"/>
        <family val="1"/>
      </rPr>
      <t>exclusive</t>
    </r>
    <r>
      <rPr>
        <sz val="10"/>
        <color indexed="8"/>
        <rFont val="Times New Roman"/>
        <family val="1"/>
      </rPr>
      <t xml:space="preserve"> preparo do substrato com caimento de 1%, camada separadora, camada amortecedora, proteção térmica, proteção primária e mecânica. CAMPO DE APLICAÇÃO: Terraços com junta de dilatação, lajes maciças, pré-moldadas ou mistas sujeitas a maiores deformações e solicitações estruturais, como tratamento de junta de dilatação ou vedação entre pré-moldados de concreto</t>
    </r>
  </si>
  <si>
    <r>
      <t xml:space="preserve">Impermeabilização, não aderida ao substrato, com manta de EPDM, atendendo a NBR 11797, espessura mínima de 0,8mm, consumo de 1,10m²/m², utilizando cinta de caldeação e cola adesiva, berço amortecedor, </t>
    </r>
    <r>
      <rPr>
        <b/>
        <sz val="10"/>
        <color indexed="8"/>
        <rFont val="Times New Roman"/>
        <family val="1"/>
      </rPr>
      <t xml:space="preserve">exclusive </t>
    </r>
    <r>
      <rPr>
        <sz val="10"/>
        <color indexed="8"/>
        <rFont val="Times New Roman"/>
        <family val="1"/>
      </rPr>
      <t>preparo do substrato com caimento de 1%, camada separadora, camada amortecedora, proteção térmica, proteção primária e mecânica. CAMPO DE APLICAÇÃO: Terraços com junta de dilatação, lajes maciças, pré-moldadas ou mistas sujeitas a maiores deformações e solicitações estruturais, como tratamento de junta de dilatação ou vedação entre pré-moldados de concreto</t>
    </r>
  </si>
  <si>
    <r>
      <t xml:space="preserve">Impermeabilização com manta butílica, espessura de 0,8mm, consumo de 1,15m²/m², utilizando cinta de caldeação e cola adesiva, berço amortecedor, </t>
    </r>
    <r>
      <rPr>
        <b/>
        <sz val="10"/>
        <color indexed="8"/>
        <rFont val="Times New Roman"/>
        <family val="1"/>
      </rPr>
      <t xml:space="preserve">exclusive </t>
    </r>
    <r>
      <rPr>
        <sz val="10"/>
        <color indexed="8"/>
        <rFont val="Times New Roman"/>
        <family val="1"/>
      </rPr>
      <t>preparo do substrato com caimento de 1%, camada separadora, camada amortecedora, poteção témica, proteção primária e mecânica. CAMPO DE APLICAÇÃO: Terraços com junta de dilatação, lajes maciças pré-moldadas ou mistas sujeitas a maiores deformações e solicitações estruturais, como tratamento de junta de dilatação ou vedação entre pré-moldados de concreto</t>
    </r>
  </si>
  <si>
    <r>
      <t xml:space="preserve">Impermeabilização com manta de PVC, espessura de 0,8mm, consumo de 1,10m²/m², unidas entre si por solda eletrônica ou termofusão e com adesivo a base de PVC nos pontos de fixação, </t>
    </r>
    <r>
      <rPr>
        <b/>
        <sz val="10"/>
        <color indexed="8"/>
        <rFont val="Times New Roman"/>
        <family val="1"/>
      </rPr>
      <t>exclusive</t>
    </r>
    <r>
      <rPr>
        <sz val="10"/>
        <color indexed="8"/>
        <rFont val="Times New Roman"/>
        <family val="1"/>
      </rPr>
      <t xml:space="preserve"> preparo e proteção térmica e mecânica. CAMPO DE APLICAÇÃO: Lajes fissuráveis pré-moldadas ou mistas, canal de irrigação, piscicultura, tanques ou lagoas de contenção de resíduos, sob aterro sanitário, terraços, reservatórios elevados, em estruturas enterradas (face do terreno) antes da concretagem como túneis, galerias e subsolos</t>
    </r>
  </si>
  <si>
    <r>
      <t xml:space="preserve">Impermeabilização, não aderida ao substrato, com manta de PEAD, atendendo a NBR 15352, espessura mínima de 2,0mm, consumo de 1,10m²/m², unidas entre si por solda eletrônica ou termofusão e com fixação nos pontos de arremate, </t>
    </r>
    <r>
      <rPr>
        <b/>
        <sz val="10"/>
        <color indexed="8"/>
        <rFont val="Times New Roman"/>
        <family val="1"/>
      </rPr>
      <t xml:space="preserve">exclusive </t>
    </r>
    <r>
      <rPr>
        <sz val="10"/>
        <color indexed="8"/>
        <rFont val="Times New Roman"/>
        <family val="1"/>
      </rPr>
      <t>preparo e proteção mecânica. CAMPO DE APLICAÇÃO: Canal de irrigação, piscicultura, tanques ou lagoas de contenção de resíduos, aterro sanitário</t>
    </r>
  </si>
  <si>
    <r>
      <t xml:space="preserve">Impermeabilização com manta butílica ou EPDM, espessura de 0,8mm em forma de tiras de 10, 15, 20 ou 30cm de largura, utilizando cinta de caldeação e cola adesiva para emendas entre mantas e adesivo de base acrílica entre manta e substrato </t>
    </r>
    <r>
      <rPr>
        <b/>
        <sz val="10"/>
        <color indexed="8"/>
        <rFont val="Times New Roman"/>
        <family val="1"/>
      </rPr>
      <t xml:space="preserve">exclusive </t>
    </r>
    <r>
      <rPr>
        <sz val="10"/>
        <color indexed="8"/>
        <rFont val="Times New Roman"/>
        <family val="1"/>
      </rPr>
      <t>preparo do substrato e pintura de acabamento. CAMPO DE APLICAÇÃO: Tratamento de junta de dilatação ou vedação entre lajes, pré-moldados de concreto ou argamassa armada, calhas e viga–calhas, em pré-lajes ou Steel Deck antes da concretagem, na união de estrutura metálica ou de madeira com vidro, paredes de alvenaria, gesso etc., no tratamento de trincas, reparos de telhas e arremates entre impermeabilização e estruturas.</t>
    </r>
  </si>
  <si>
    <r>
      <t xml:space="preserve">Impermeabilização com membrana pré-fabricada, auto adesiva, recoberta com alumínio flexível, em forma de tiras de 5, 10, 15, 20, 30, 45, 90cm de largura, consumo de 1,05m²/m², </t>
    </r>
    <r>
      <rPr>
        <b/>
        <sz val="10"/>
        <color indexed="8"/>
        <rFont val="Times New Roman"/>
        <family val="1"/>
      </rPr>
      <t>exclusive</t>
    </r>
    <r>
      <rPr>
        <sz val="10"/>
        <color indexed="8"/>
        <rFont val="Times New Roman"/>
        <family val="1"/>
      </rPr>
      <t xml:space="preserve"> preparo do substrato. CAMPO DE APLICAÇÃO: Telhas metálicas, fibrocimento, concreto, cerâmicas, calhas e viga-calhas metálicas, proteção de tubos de PVC expostos ao tempo, dutos de ventilação de ar condicionado, fechamento das sobreposições em sistema de subcobertura</t>
    </r>
  </si>
  <si>
    <r>
      <t xml:space="preserve">Impermeabilização com manta pré-fabricada, atendendo a norma ABNT NBR 9952 como tipo II-C em forma de tira de 32cm de largura por 10m de comprimento, espessura de 3mm, consumo de 1,10m²/m², </t>
    </r>
    <r>
      <rPr>
        <b/>
        <sz val="10"/>
        <color indexed="8"/>
        <rFont val="Times New Roman"/>
        <family val="1"/>
      </rPr>
      <t xml:space="preserve">exclusive </t>
    </r>
    <r>
      <rPr>
        <sz val="10"/>
        <color indexed="8"/>
        <rFont val="Times New Roman"/>
        <family val="1"/>
      </rPr>
      <t>preparo do substrato. CAMPO DE APLICAÇÃO: Impermeabilização de baldrames</t>
    </r>
  </si>
  <si>
    <r>
      <t xml:space="preserve">Impermeabilização de área exposta, com emulsão acrílica pura (não estirenada), com teor de sólidos acima de 60%, aplicados em quatro ou mais demãos até atingir o consumo de 2kg/m² e reforço com tela de poliéster malha de 2 x 2mm, sobre duas  ou mais demãos de cimento polimérico, até atingir o consumo de 2,0kg/m² atendendo a ABNT-NBR 11905 (cimento polimérico) e NBR-13321 (membrana acrílica), </t>
    </r>
    <r>
      <rPr>
        <b/>
        <sz val="10"/>
        <color indexed="8"/>
        <rFont val="Times New Roman"/>
        <family val="1"/>
      </rPr>
      <t>exclusive</t>
    </r>
    <r>
      <rPr>
        <sz val="10"/>
        <color indexed="8"/>
        <rFont val="Times New Roman"/>
        <family val="1"/>
      </rPr>
      <t xml:space="preserve"> preparo, proteção térmica e mecânica. CAMPO DE APLICAÇÃO: Lajes de cobertura inclinadas e marquises sem trânsito, abóbadas, sheds, telhados, pré-moldados, beirais e rufos</t>
    </r>
  </si>
  <si>
    <t>Idem item 16.023.0004, considerando uma emulsão acrílica estirenada, com teor de dióxido de titânio (em massa) acima de 2,2%, e aplicado em 6 ou mais demãos até atingir consumo de 3,5kg/m²</t>
  </si>
  <si>
    <r>
      <t xml:space="preserve">Impermeabilização de área exposta ou juntas sem proteção mecânica e sem trânsito, usando manta asfáltica autoprotegida na face externa com um filme de alumínio, atendendo a NBR 9952 como tipo III-B com espessura de 3mm,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</si>
  <si>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III-B com espessura de 4mm,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</si>
  <si>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II-B com espessura de 3mm,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</si>
  <si>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II-B com espessura de 4mm,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</si>
  <si>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I-C, com espessura de 3mm,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0°C</t>
    </r>
  </si>
  <si>
    <r>
      <t xml:space="preserve">Impermeabilização de área exposta com manta a base de asfalto modificado com polímeros, autoprotegida na face externa com escamas de ardósia ou grânulos minerais, atendendo a NBR 9952 como tipo III-B com espessura de 3mm, atingindo aproximadamente 4mm com a camada de ardósia, consumo mínimo de 1,20m²/m², nas cores verde ou cinza,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expostas com trânsito eventual, calhas, viga-calha, marquises, beirais, sheds, abóbadas, telhados, juntas de dilatação horizontais ou verticais, todas áreas com trânsito e em regiões com temperatura até -5°C</t>
    </r>
  </si>
  <si>
    <r>
      <t xml:space="preserve">Impermeabilização de área exposta com manta a base de asfalto modificado com polímeros, autoprotegida na face externa com escamas de ardósia ou grânulos minerais, atendendo a NBR 9952 como tipo II-B com espessura de 3mm, atingindo aproximadamente 4mm com a camada de ardósia, consumo mínimo de 1,15m²/m², nas cores verde ou cinza,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expostas com trânsito eventual, calhas, viga-calha, marquises, beirais, sheds, abóbadas, telhados, juntas de dilatação horizontais ou verticais, todas as áreas com trânsito e em regiões com temperatura até -5°C</t>
    </r>
  </si>
  <si>
    <r>
      <t xml:space="preserve">Impermeabilização de área exposta com dupla manta a base de asfalto modificado com polímeros, sendo a 1ª manta atendendo a NBR 9952 como tipo III-B com 4mm de espessura, consumo mínimo de 1,15m²/m²,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 a 2ª manta autoprotegida na face externa com escamas de ardósia ou grânulos minerais, atendendo a NBR 9952 como tipo II-B com 3mm de espessura, atingindo aproximadamente 4mm com a camada de ardósia, nas cores verde ou cinza, com consumo de 1,20m²/m², em substrato com caimento mínimo de 1%, </t>
    </r>
    <r>
      <rPr>
        <b/>
        <sz val="10"/>
        <color indexed="8"/>
        <rFont val="Times New Roman"/>
        <family val="1"/>
      </rPr>
      <t xml:space="preserve">exclusive </t>
    </r>
    <r>
      <rPr>
        <sz val="10"/>
        <color indexed="8"/>
        <rFont val="Times New Roman"/>
        <family val="1"/>
      </rPr>
      <t>regularização. CAMPO DE APLICAÇÃO: Lajes expostas, calhas, viga-calha, marquises, sheds, abóbadas, com grandes dimensões, solicitações ou de difícil acesso à manutenção, juntas de dilatação horizontais ou verticais, todas áreas sem trânsito e em regiões com temperatura até -5°C</t>
    </r>
  </si>
  <si>
    <r>
      <t xml:space="preserve">Impermeabilização com dupla manta a base de asfalto modificado com polímeros elastoméricos, atendendo a norma ABNT-NBR 9952 como tipo III-A, ambas com espessura de 3,0mm, consumo mínimo de 1,15m²/m² para cada manta, aplicação de colagem a quente (CAQ) para substratos horizontais ou verticais com asfalto modificado, tipo II atendendo a ABNT NBR 9910, consumo de 3,0kg/m² para cada colagem de manta, sobre primer asfáltico, base água ou base solvente, com consumo de 0,40kg/m², </t>
    </r>
    <r>
      <rPr>
        <b/>
        <sz val="10"/>
        <color indexed="8"/>
        <rFont val="Times New Roman"/>
        <family val="1"/>
      </rPr>
      <t xml:space="preserve">exclusive </t>
    </r>
    <r>
      <rPr>
        <sz val="10"/>
        <color indexed="8"/>
        <rFont val="Times New Roman"/>
        <family val="1"/>
      </rPr>
      <t>regularização e proteção mecânica. CAMPO DE APLICAÇÃO: Terraços, estacionamentos, viadutos e lajes térreas com grandes solicitações estruturais e locais com grandes sobrecargas estáticas ou dinâmicas e em regiões com temperatura até -5°C</t>
    </r>
  </si>
  <si>
    <t>Impermeabilização de Reservatórios, Tanques, ETE, ETA</t>
  </si>
  <si>
    <t>Toda impermeabilização em contato com água potável deve atender a norma ABNT NBR 12170 – Potabilidade de água aplicável em sistema de impermeabilização – Método de ensaio</t>
  </si>
  <si>
    <r>
      <t>Impermeabilização de reservatório de água potável, tanque ou piscina em concreto, enterrados não sujeitos a lençol freático, empregando o sistema de cristalização para pressão positiva de acordo com a norma ABNT NBR 11905, aplicando quatro demãos sucessivas de cimento cristalizante de penetração osmótica, consumo de 1kg/m²/demão, misturado a emulsão adesiva de base acrílica consumo de 0,20</t>
    </r>
    <r>
      <rPr>
        <sz val="10"/>
        <color indexed="8"/>
        <rFont val="MT Extra"/>
        <family val="1"/>
        <charset val="2"/>
      </rPr>
      <t>l</t>
    </r>
    <r>
      <rPr>
        <sz val="10"/>
        <color indexed="8"/>
        <rFont val="Times New Roman"/>
        <family val="1"/>
      </rPr>
      <t xml:space="preserve">/m²/demão ou conforme orientação do fabricante, com tratamento do concreto (trincas, brocas, furos da forma, juntas de concretagem) e lixamento ou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</si>
  <si>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t>Idem item 16.026.0001, sujeitos a lençol freático, empregando o sistema de cristalização composto de três produtos de base mineral, que penetram por efeito de osmose, considerando os seguintes consumos por m²:  cimento cristalizante que endurece em 20min - 1kg/m², cimento cristalizante que endurece em 7s - 1,6kg/m², líquido selador mineral, a base de silicato - 0,7kg/m²</t>
  </si>
  <si>
    <t>Para obturação do jorro d’água, utilizar cimento cristalizante que endurece em 20s, que não esta considerado no consumo acima</t>
  </si>
  <si>
    <r>
      <t>Idem item 16.026.0001, sujeitos a lençol freático e a pressão positiva, empregando o sistema de cristalização composto de três produtos de base mineral, que penetram profundamente por efeito de osmose, considerando os seguintes consumos por m²: cimento cristalizante que endurece em 20 min – 1kg/m², cimento cristalizante que endurece em 7s – 1,6kg/m², líquido selador mineral, à base de silicato – 0,7kg/m², para tratar pressão positiva de água (piscinas, cisternas e tanques), a última demão de cimento cristalizante que endurece em 20 min. Deverá ser substituída por duas demãos de cimento cristalizante de penetração osmótica, consumo de 1kg/m²/demão misturado a emulsão adesiva de base acrílica consumo de 0,20</t>
    </r>
    <r>
      <rPr>
        <sz val="10"/>
        <color indexed="8"/>
        <rFont val="MT Extra"/>
        <family val="1"/>
        <charset val="2"/>
      </rPr>
      <t>l</t>
    </r>
    <r>
      <rPr>
        <sz val="10"/>
        <color indexed="8"/>
        <rFont val="Times New Roman"/>
        <family val="1"/>
      </rPr>
      <t>/m²/demão ou conforme orientação do fabricante</t>
    </r>
  </si>
  <si>
    <t>Para obturação do jorro d’água, utilizar cimento cristalizante que endurece em 20s, que não está considerado no consumo acima</t>
  </si>
  <si>
    <r>
      <t xml:space="preserve">Impermeabilização de superfícies de concreto em presença ou não de umidade ou de lençol freático, empregando sistema progressivo de cristalização composto de ingredientes ativos que penetram profundamente no concreto por processo catalítico, gerando cristais insolúveis de fibras dentríticas nos poros e capilaridades, compreendendo uma demão com o componente A, diretamente sobre o concreto umedecido (0,8kg/m²) e uma demão de reforço com o componente B (0,8kg/m²), fazer cura com aplicação de spray d’agua como recomenda o fabricante, reparo da superfície (com utilização de componentes específicos para tratamento do concreto, reparando brocas, nichos de concretagem, furos de fixação de forma, trincas, fissuras e juntas de concretagem), lixamento ou hidrojateamento para retirada de desmoldante, nata de cimento, abertura de poros e remoção de rebarbas, </t>
    </r>
    <r>
      <rPr>
        <b/>
        <sz val="10"/>
        <color indexed="8"/>
        <rFont val="Times New Roman"/>
        <family val="1"/>
      </rPr>
      <t>exclusive</t>
    </r>
    <r>
      <rPr>
        <sz val="10"/>
        <color indexed="8"/>
        <rFont val="Times New Roman"/>
        <family val="1"/>
      </rPr>
      <t xml:space="preserve"> proteção mecânica. Em reforma remover o revestimento existente. CAMPO DE APLICAÇÃO: Como proteção de estruturas de concreto em ambientes agressivos. Na impermeabilização e recuperação do concreto de estruturas como: reservatórios, piscinas, estações de tratamento de água potável e esgoto, em estruturas enterradas como túneis, galerias, piscinas e fundações</t>
    </r>
  </si>
  <si>
    <r>
      <t xml:space="preserve">Impermeabilização de reservatório de água elevado ou apoiado, não sujeito a lençol freático, sem pressão negativa, empregando duas demãos de cimento polimérico, atendendo a ABNT NBR 11905, consumo de 1kg/m²/demão, seguido de impermeabilizante a base de resinas termoplásticas e cimentos com aditivos e incorporação de fibras sintéticas de polipropileno, consumo de 4kg/m², estruturada com tela de poliéster malha 2 x 2mm entre a primeira e a segunda demãos, conforme orientação do fabricante, formando membrana flexível, com tratamento do concreto (trincas, brocas, furos da forma, juntas de concretagem) e lixamento ou hidrojateamento para retirada de rebarbas, desmoldante, nata de cimento e abertura de poros, </t>
    </r>
    <r>
      <rPr>
        <b/>
        <sz val="10"/>
        <color indexed="8"/>
        <rFont val="Times New Roman"/>
        <family val="1"/>
      </rPr>
      <t>exclusive</t>
    </r>
    <r>
      <rPr>
        <sz val="10"/>
        <color indexed="8"/>
        <rFont val="Times New Roman"/>
        <family val="1"/>
      </rPr>
      <t xml:space="preserve"> preparo da superfície. Em reformas remover o revestimento existente </t>
    </r>
  </si>
  <si>
    <r>
      <t xml:space="preserve">Impermeabilização de reservatório de água potável ou piscina elevada ou apoiada,  não sujeito a lençol freático, sem pressão negativa, empregando duas demãos de cimento polimérico, atendendo a ABNT NBR 11905, consumo de 1kg/m²/demão, seguida pela aplicação de membrana de polímero acrílico com ou sem cimento, atendendo a ABNT NBR 15885, consumo de 3,6kg/m², estruturada com tela de poliéster malha 2 x 2mm entre a primeira e segunda demãos, com tratamento do concreto (trincas, brocas, furos da forma, juntas de concretagem) e lixamento ou hidrojateamento para retirada de rebarbas, desmoldante, nata de cimento e abertura de poros, </t>
    </r>
    <r>
      <rPr>
        <b/>
        <sz val="10"/>
        <color indexed="8"/>
        <rFont val="Times New Roman"/>
        <family val="1"/>
      </rPr>
      <t>exclusive</t>
    </r>
    <r>
      <rPr>
        <sz val="10"/>
        <color indexed="8"/>
        <rFont val="Times New Roman"/>
        <family val="1"/>
      </rPr>
      <t xml:space="preserve"> preparo da superfície. Em reformas remover o revestimento existente</t>
    </r>
  </si>
  <si>
    <r>
      <t xml:space="preserve">Impermeabilização de reservatório de água ou piscina apoiada ou enterrada, sujeito a lençol freático até 10 m.c.a. de pressão negativa, empregando quatro demãos de cimento polimérico, atendendo a ABNT NBR 11905, consumo de 1kg/m²/demão, </t>
    </r>
    <r>
      <rPr>
        <b/>
        <sz val="10"/>
        <color indexed="8"/>
        <rFont val="Times New Roman"/>
        <family val="1"/>
      </rPr>
      <t>exclusive</t>
    </r>
    <r>
      <rPr>
        <sz val="10"/>
        <color indexed="8"/>
        <rFont val="Times New Roman"/>
        <family val="1"/>
      </rPr>
      <t xml:space="preserve"> preparo  da superfície, com tratamento do concreto (trincas, brocas, furos da forma, juntas de concretagem) e lixamento ou hidrojateamento para retirada de rebarbas, desmoldante, nata de cimento e abertura de poros. Em reformas remover o revestimento existente</t>
    </r>
  </si>
  <si>
    <r>
      <t xml:space="preserve">Impermeabilização para ETE – estação de tratamento de esgoto, reservatório, tanque apoiado ou enterrado, caixa de gordura, sujeitos a lençol freático até 10 m.c.a. de pressão negativa, em contato com esgoto, empregando quatro demãos de cimento polimérico, com resistência química, atendendo ABNT NBR 11905, consumo de 1kg/m²/demão, com tratamento do concreto (trincas, brocas, furos da forma, juntas de concretagem) e lixamento e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</si>
  <si>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r>
      <t xml:space="preserve">Impermeabilização elástica para ETE – estação de tratamento de esgoto, reservatório, tanque elevado ou apoiado, em contato com esgoto com membrana a base de poliuretano vegetal, atendendo a ABNT NBR 15487, isento de solventes, com baixo teor de VOC, bi-componente, o qual resulta em uma membrana flexível com excelentes características físico-químicas, suporta exposição a raios UV e resistente ao vapor d’água. Aplicado a frio, em duas ou três demãos, dispensando o uso de primer, consumo de 2kg/m², com reforço de uma tela industrial de poliéster, aplicada sobre a 1ª demão, malha 2 x 2mm ou conforme recomendação do fabricante, com tratamento do concreto (trincas, brocas, furos da forma, juntas de concretagem) e lixamento ou hidrojateamento para retirada de rebarbas, demoldante,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</si>
  <si>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r>
      <t xml:space="preserve">Impermeabilização elástica para ETE – estação de tratamento de esgoto, reservatório, tanque elevado ou apoiado, em contato com esgoto, com revestimento anti-corrosivo, à base de poliuréia aromática, para aplicação por meio de máquina de spray de alta pressão (tipo airless) com controle de temperatura. O sistema consiste em 100% de polímeros, sem a adição de solventes. A membrana formada após a aplicação possui elevado alongamento, resistências mecânica e química. Os dois componentes do produto deverá ser homogeneizados separadamente, dentro das embalagens originais, antes de conectá-los ao equipamento de aplicação. A temperatura ideal dos componentes antes de serem aplicados é entre 20°C e 25°C. O equipamento de aplicação deverá ser capaz de manter pressão constante e individual em ambos componentes, de no mínimo 1500psi, e temperaturas entre 60°C e 70°C. Ao iniciar a aplicação, o produto deverá ser aspergido em movimentos constantes, atingindo-se a espessura em diversas passadas de no máximo 0,5mm cada uma. Para um acabamento rugoso, o aplicador deverá aplicar de tal maneira que uma fina névoa do produto caia sobre o piso já em tempo de gel. Consumo de 1,2kg/mm/m², com tratamento do concreto (trincas, brocas, furos da forma, juntas de concretagem) e lixamento ou hidrojateamento para retirada de rebarbas, desmoldante, nata de cimento e abertura de poros, </t>
    </r>
    <r>
      <rPr>
        <b/>
        <sz val="10"/>
        <color indexed="8"/>
        <rFont val="Times New Roman"/>
        <family val="1"/>
      </rPr>
      <t>exclusive</t>
    </r>
    <r>
      <rPr>
        <sz val="10"/>
        <color indexed="8"/>
        <rFont val="Times New Roman"/>
        <family val="1"/>
      </rPr>
      <t xml:space="preserve"> preparo da superfície. Em reformas remover o revestimento existente</t>
    </r>
  </si>
  <si>
    <r>
      <t xml:space="preserve">Impermeabilização com anticorrosivo da face interna da tampa e parte das paredes (acima da linha d’água) dos reservatórios com a aplicação de pintura com tinta epóxi isenta de solvente em duas ou mais demãos até atingir o consumo de 0,80kg/m², </t>
    </r>
    <r>
      <rPr>
        <b/>
        <sz val="10"/>
        <color indexed="8"/>
        <rFont val="Times New Roman"/>
        <family val="1"/>
      </rPr>
      <t xml:space="preserve">exclusive </t>
    </r>
    <r>
      <rPr>
        <sz val="10"/>
        <color indexed="8"/>
        <rFont val="Times New Roman"/>
        <family val="1"/>
      </rPr>
      <t>preparo da superfície</t>
    </r>
  </si>
  <si>
    <r>
      <t xml:space="preserve">Impermeabilização elástica para ETA – estação de tratamento de água, reservatório, tanque elevado ou apoiado, em contato com esgoto, membrana a base de poliuretano vegetal, atendendo a NBR 15487, isento de solventes, com baixo teor de VOC, bicomponente, o qual resulta em uma membrana flexível com excelentes características físico-químicas, suporta exposição a raios UV e resistente ao vapor d’agua. Aplicado a frio em duas ou três demãos, dispensando o uso de primer, consumo de 2kg/m², com reforço de uma tela industrial de poliéster, aplicada sobre a 1ª demão, malha 2 x 2mm ou conforme recomendação do fabricante, </t>
    </r>
    <r>
      <rPr>
        <b/>
        <sz val="10"/>
        <color indexed="8"/>
        <rFont val="Times New Roman"/>
        <family val="1"/>
      </rPr>
      <t xml:space="preserve">inclusive </t>
    </r>
    <r>
      <rPr>
        <sz val="10"/>
        <color indexed="8"/>
        <rFont val="Times New Roman"/>
        <family val="1"/>
      </rPr>
      <t xml:space="preserve">tratamento do concreto (trincas, brocas, furos da forma, juntas de concretagem) e lixamento ou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</si>
  <si>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t>Impermeabilização de WC e Marquises</t>
  </si>
  <si>
    <r>
      <t xml:space="preserve">Impermeabilização asfáltica (hidro-asfalto), consumo de 1,2kg/m², </t>
    </r>
    <r>
      <rPr>
        <b/>
        <sz val="10"/>
        <color indexed="8"/>
        <rFont val="Times New Roman"/>
        <family val="1"/>
      </rPr>
      <t xml:space="preserve">exclusive </t>
    </r>
    <r>
      <rPr>
        <sz val="10"/>
        <color indexed="8"/>
        <rFont val="Times New Roman"/>
        <family val="1"/>
      </rPr>
      <t>preparo da superfície e proteção mecânica</t>
    </r>
  </si>
  <si>
    <t>Idem item 16.030.0001, com consumo de 0,6kg/m²</t>
  </si>
  <si>
    <t>Idem item 16.030.0001, com consumo de 0,2kg/m²</t>
  </si>
  <si>
    <r>
      <t xml:space="preserve">Impermeabilização asfáltica (hidro-asfalto), consumo de 2 kg/m², em superfícies lisas, de pequenas dimensões, estruturando em tela de poliéster com malha de 2 x 2mm os boxes, cantos, ralos e tubos emergentes, </t>
    </r>
    <r>
      <rPr>
        <b/>
        <sz val="10"/>
        <color indexed="8"/>
        <rFont val="Times New Roman"/>
        <family val="1"/>
      </rPr>
      <t>exclusive</t>
    </r>
    <r>
      <rPr>
        <sz val="10"/>
        <color indexed="8"/>
        <rFont val="Times New Roman"/>
        <family val="1"/>
      </rPr>
      <t xml:space="preserve"> preparo da superfície e proteção mecânica</t>
    </r>
  </si>
  <si>
    <r>
      <t xml:space="preserve">Impermeabilização de banheiro ou marquise sujeita a tráfego leve, com proteção mecânica, </t>
    </r>
    <r>
      <rPr>
        <b/>
        <sz val="10"/>
        <color indexed="8"/>
        <rFont val="Times New Roman"/>
        <family val="1"/>
      </rPr>
      <t xml:space="preserve">exclusive </t>
    </r>
    <r>
      <rPr>
        <sz val="10"/>
        <color indexed="8"/>
        <rFont val="Times New Roman"/>
        <family val="1"/>
      </rPr>
      <t>esta, utilizando elastômero de poliuretano (preto), aplicado a frio em 5 demãos (1,5kg/m²)</t>
    </r>
  </si>
  <si>
    <t>Idem item 16.030.0010, com 3 demãos</t>
  </si>
  <si>
    <r>
      <t xml:space="preserve">Impermeabilização de banheiro ou pisos frios com paredes de alvenaria ou gesso acartonado, empregando duas demãos de cimento polimérico, atendendo a ABNT NBR 11905, consumo de 1kg/m²/demão, seguindo empregando impermeabilizante a base de resinas termoplásticas e cimentos com aditivos e incorporação de fibras sintéticas de polipropileno, atendendo a ABNT NBR 11905, consumo de 3kg/m², estruturada com tela de poliéster malha 2 x 2mm entre a primeira e a segunda demão, os boxes, cantos e tubos emergentes conforme orientação do fabricante. Permite o assentamento direto de revestimentos, sem a necessidade de proteção mecânica no caso de banheiros, cozinhas e lavanderias sem cota, </t>
    </r>
    <r>
      <rPr>
        <b/>
        <sz val="10"/>
        <color indexed="8"/>
        <rFont val="Times New Roman"/>
        <family val="1"/>
      </rPr>
      <t xml:space="preserve">exclusive </t>
    </r>
    <r>
      <rPr>
        <sz val="10"/>
        <color indexed="8"/>
        <rFont val="Times New Roman"/>
        <family val="1"/>
      </rPr>
      <t>preparo da superfície e proteção mecânica</t>
    </r>
  </si>
  <si>
    <t>Impermeabilização de Rufos e Vigas</t>
  </si>
  <si>
    <r>
      <t xml:space="preserve">Impermeabilização de rufos ou vigas com membrana  de base acrílica, monocomponente, branca, aplicada a frio em 4 ou mais demãos até atingir o consumo mínimo de 2kg/m², com reforço de tela de poliéster, gramatura mínima de 40g/m², sobre base preparada com cimento polimérico aplicado em duas ou mais demãos até atingir o consumo mínimo de 2kg/m², </t>
    </r>
    <r>
      <rPr>
        <b/>
        <sz val="10"/>
        <color indexed="8"/>
        <rFont val="Times New Roman"/>
        <family val="1"/>
      </rPr>
      <t>exclusive</t>
    </r>
    <r>
      <rPr>
        <sz val="10"/>
        <color indexed="8"/>
        <rFont val="Times New Roman"/>
        <family val="1"/>
      </rPr>
      <t xml:space="preserve"> preparo, proteção térmica e mecânica</t>
    </r>
  </si>
  <si>
    <t>Impermeabilização de Piscinas</t>
  </si>
  <si>
    <r>
      <t xml:space="preserve">Impermeabilização elástica para piscina elevada, apoiada ou enterrada sem ação de lençol freático, com membrana à base de poliuretano vegetal, atendendo a NBR 15487, isenta de solventes, com baixo teor de VOC, bicomponente, a qual resulta em uma membrana flexível com excelentes características físico-químicas, suporta exposição a raios UV e resistente ao vapor d’água. Aplicada a frio, em duas ou três demãos, dispensando o uso de primer, consumo de 2kg/m², com reforço de uma tela industrial de poliéster, aplicada sobre a 1ª demão, malha de 2 x 2mm ou conforme recomendação do fabricante, com tratamento do concreto (trincas, brocas, furos da forma, juntas de concretagem) e lixamento ou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</si>
  <si>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t>Impermeabilização de Taludes</t>
  </si>
  <si>
    <r>
      <t>Impermeabilização asfáltica composta de pintura de asfalto modificado, plastificantes e isento de solventes orgânicos, aplicado a frio, em duas demãos, consumo de 1</t>
    </r>
    <r>
      <rPr>
        <sz val="10"/>
        <color indexed="8"/>
        <rFont val="MT Extra"/>
        <family val="1"/>
        <charset val="2"/>
      </rPr>
      <t>l</t>
    </r>
    <r>
      <rPr>
        <sz val="10"/>
        <color indexed="8"/>
        <rFont val="Times New Roman"/>
        <family val="1"/>
      </rPr>
      <t>/m²/demão. CAMPO DE APLICAÇÃO: pintura sobre argamassa, concreto e taludes</t>
    </r>
  </si>
  <si>
    <t>Impermeabilização de Paredes</t>
  </si>
  <si>
    <t>Impermeabilização de paredes de alvenaria de tijolos cerâmicos, maciços, sem a presença de cal, com absorção de umidade do solo (umidade ascendente), empregando impermeabilizante líquido à base de silicatos e resinas, consumo de 2kg/m², que por efeito de cristalização, colmata a porosidade das alvenarias de tijolo maciço</t>
  </si>
  <si>
    <r>
      <t xml:space="preserve">Impermeabilização de paredes de alvenaria de tijolos cerâmicos ou blocos de concreto, com furos, sem a presença de cal, com absorção de umidade (umidade ascendente), aplicando duas demãos cruzadas de cimento polimérico, atendendo a ABNT NBR 11905, consumo de 1kg/m²/demão, desde o piso até a altura de 1 a 1,2m, </t>
    </r>
    <r>
      <rPr>
        <b/>
        <sz val="10"/>
        <color indexed="8"/>
        <rFont val="Times New Roman"/>
        <family val="1"/>
      </rPr>
      <t xml:space="preserve">exclusive </t>
    </r>
    <r>
      <rPr>
        <sz val="10"/>
        <color indexed="8"/>
        <rFont val="Times New Roman"/>
        <family val="1"/>
      </rPr>
      <t>remoção de revestimento existente, preparo da superfície, refazimento de revestimento e pintura de acabamento</t>
    </r>
  </si>
  <si>
    <t>Impermeabilização de Juntas</t>
  </si>
  <si>
    <t>Impermeabilização com selante elastomérico à base de poliuretano, monocomponente, em juntas de dilatação de pisos e fachadas com movimentação de até 25%, selamento de ralos, tubulações de reservatórios e piscinas, vedação de esquadrias, caixilhos metálicos e de madeira, tratamento de trincas e fissuras, vedação de calhas e rufos. Consumo: 360g para 1m de junta de 2 x 1cm</t>
  </si>
  <si>
    <t>Impermeabilização/Revestimento com Poliuréia (Cura Lenta a Frio)</t>
  </si>
  <si>
    <r>
      <t xml:space="preserve">Impermeabilização/revestimento de lajes de cobertura em concreto, metal ou madeira,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até 1,0mm de espessura, sem proteção mecânica </t>
    </r>
  </si>
  <si>
    <r>
      <t xml:space="preserve">Impermeabilização/revestimento de pisos,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1,2mm de espessura,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</si>
  <si>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2,0mm de espessura,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</si>
  <si>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2,5mm de espessura, sem proteção mecânica </t>
    </r>
  </si>
  <si>
    <r>
      <t xml:space="preserve">Impermeabilização/revestimento de paredes, com elastômero à base de poliuréia, isento de solventes, moldado no local, </t>
    </r>
    <r>
      <rPr>
        <b/>
        <sz val="10"/>
        <color indexed="8"/>
        <rFont val="Times New Roman"/>
        <family val="1"/>
      </rPr>
      <t>cura lenta, a frio</t>
    </r>
    <r>
      <rPr>
        <sz val="10"/>
        <color indexed="8"/>
        <rFont val="Times New Roman"/>
        <family val="1"/>
      </rPr>
      <t>, aplicado com equipamento tipo Airless, rolo ou pincel, com 0,4mm de espessura</t>
    </r>
  </si>
  <si>
    <r>
      <t xml:space="preserve">Impermeabilização/revestimento de lajes de cobertura em concreto, metal ou madeira,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até 1,0mm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</si>
  <si>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pisos, com elastômero à base de poliuréia, isento de solventes, moldado no local, </t>
    </r>
    <r>
      <rPr>
        <b/>
        <sz val="10"/>
        <color indexed="8"/>
        <rFont val="Times New Roman"/>
        <family val="1"/>
      </rPr>
      <t>cura lenta, a frio</t>
    </r>
    <r>
      <rPr>
        <sz val="10"/>
        <color indexed="8"/>
        <rFont val="Times New Roman"/>
        <family val="1"/>
      </rPr>
      <t xml:space="preserve">, aplicada com equipamento tipo Airless, rolo ou pincel, com 1,2mm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</si>
  <si>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2,0mm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</si>
  <si>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2,5mm de espessura, </t>
    </r>
    <r>
      <rPr>
        <b/>
        <sz val="10"/>
        <color indexed="8"/>
        <rFont val="Times New Roman"/>
        <family val="1"/>
      </rPr>
      <t>antiderrapante</t>
    </r>
    <r>
      <rPr>
        <sz val="10"/>
        <color indexed="8"/>
        <rFont val="Times New Roman"/>
        <family val="1"/>
      </rPr>
      <t xml:space="preserve">, sem proteção mecânica </t>
    </r>
  </si>
  <si>
    <t>Impermeabilização/Revestimento com Poliuréia (Cura Rápida a Quente)</t>
  </si>
  <si>
    <r>
      <t xml:space="preserve">Impermeabilização/revestimento de lajes de cobertura em concreto, metal ou madeira,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até 1,0mm de espessura, sem proteção mecânica </t>
    </r>
  </si>
  <si>
    <r>
      <t xml:space="preserve">Impermeabilização/revestimento de pisos,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1,2mm de espessura, sem proteção mecânica </t>
    </r>
  </si>
  <si>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2,0mm de espessura, sem proteção mecânica </t>
    </r>
  </si>
  <si>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2,5mm de espessura, sem proteção mecânica </t>
    </r>
  </si>
  <si>
    <r>
      <t xml:space="preserve">Impermeabilização/revestimento de paredes, à base de poliuréia, isento de solventes, moldado no local, </t>
    </r>
    <r>
      <rPr>
        <b/>
        <sz val="10"/>
        <color indexed="8"/>
        <rFont val="Times New Roman"/>
        <family val="1"/>
      </rPr>
      <t>cura rápida, a quente</t>
    </r>
    <r>
      <rPr>
        <sz val="10"/>
        <color indexed="8"/>
        <rFont val="Times New Roman"/>
        <family val="1"/>
      </rPr>
      <t>, aplicado com equipamento bicomponente tipo Hot Spray, com 0,4mm de espessura</t>
    </r>
  </si>
  <si>
    <r>
      <t xml:space="preserve">Impermeabilização/revestimento de lajes de cobertura em concreto, metal ou madeira, à base de poliuréia, isento de solventes, moldado no local, cura rápida, a quente, aplicado com equipamento bicomponente tipo Hot Spray, com até 1,0mm de espessura, </t>
    </r>
    <r>
      <rPr>
        <b/>
        <sz val="10"/>
        <color indexed="8"/>
        <rFont val="Times New Roman"/>
        <family val="1"/>
      </rPr>
      <t>antiderrapante</t>
    </r>
    <r>
      <rPr>
        <sz val="10"/>
        <color indexed="8"/>
        <rFont val="Times New Roman"/>
        <family val="1"/>
      </rPr>
      <t xml:space="preserve">, sem proteção mecânica </t>
    </r>
  </si>
  <si>
    <t xml:space="preserve">Impermeabilização/revestimento de pisos, à base de poliuréia, isento de solventes, moldado no local, cura rápida, a quente, aplicado com equipamento bicomponente tipo Hot Spray, com 1,2mm de espessura, antiderrapante, sem proteção mecânica </t>
  </si>
  <si>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2,0mm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</si>
  <si>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2,5mm de espessura, </t>
    </r>
    <r>
      <rPr>
        <b/>
        <sz val="10"/>
        <color indexed="8"/>
        <rFont val="Times New Roman"/>
        <family val="1"/>
      </rPr>
      <t>antiderrapante</t>
    </r>
    <r>
      <rPr>
        <sz val="10"/>
        <color indexed="8"/>
        <rFont val="Times New Roman"/>
        <family val="1"/>
      </rPr>
      <t xml:space="preserve">, sem proteção mecânica </t>
    </r>
  </si>
  <si>
    <r>
      <t xml:space="preserve">Retirada e recolocação de telhas francesas,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o fornecimento do material novo, medidas pela área real de cobertura</t>
    </r>
  </si>
  <si>
    <t>Idem item 16.013.0001, para telhas do tipo colonial</t>
  </si>
  <si>
    <r>
      <t xml:space="preserve">Retirada e recolocação de telhas em fibrocimento tipo calha com 49cm de largura,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fornecimento de material novo, medidas pela área real de cobertura</t>
    </r>
  </si>
  <si>
    <r>
      <t xml:space="preserve">Retirada e recolocação de telhas em fibrocimento, onduladas, tipo convencional,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fornecimento de material novo, medidas pela área real de cobertura</t>
    </r>
  </si>
  <si>
    <r>
      <t xml:space="preserve">Retirada e recolocação de telhas em fibrocimento, tipo calha com 90cm de largura,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fornecimento de material novo, medidas pela área real de cobertura</t>
    </r>
  </si>
  <si>
    <t>Retirada e recolocação de telhas metálicas de 0,5mm a 0,8mm de espessura</t>
  </si>
  <si>
    <r>
      <t xml:space="preserve">Retirada e recolocação de madeiramento de telhas em fibrocimento, onduladas, </t>
    </r>
    <r>
      <rPr>
        <b/>
        <sz val="10"/>
        <color indexed="8"/>
        <rFont val="Times New Roman"/>
        <family val="1"/>
      </rPr>
      <t xml:space="preserve">exclusive </t>
    </r>
    <r>
      <rPr>
        <sz val="10"/>
        <color indexed="8"/>
        <rFont val="Times New Roman"/>
        <family val="1"/>
      </rPr>
      <t>fornecimento de material novo. Medidas pela área real de cobertura</t>
    </r>
  </si>
  <si>
    <t>Idem item 16.013.0009, de telhas tipo calha</t>
  </si>
  <si>
    <t>Idem item 16.013.0009, de telhas francesas ou coloniais</t>
  </si>
  <si>
    <t>CATEGORIA 17</t>
  </si>
  <si>
    <t>Pinturas</t>
  </si>
  <si>
    <t>Pinturas Minerais sobre Paredes e Tetos</t>
  </si>
  <si>
    <t>Caiação interna ou externa sobre superfície lisa, em duas demãos, adicionando fixador</t>
  </si>
  <si>
    <t>Idem item 17.012.0010, em três demãos</t>
  </si>
  <si>
    <t>Idem item 17.012.0010, sendo pintura interna com corante</t>
  </si>
  <si>
    <t>Idem item 17.012.0012, em três demãos</t>
  </si>
  <si>
    <t>Caiação interna ou externa sobre superfície áspera ou chapiscada em duas demãos com adição de fixador</t>
  </si>
  <si>
    <t>Pintura de nata de cimento sobre superfície áspera, em três demãos</t>
  </si>
  <si>
    <t>Pintura interna ou externa com tinta impermeável em cores para aplicação sobre concreto, tijolos, pedras ou argamassa de superfície porosa, em duas demãos, usando água como diluente</t>
  </si>
  <si>
    <t>Pinturas com Epóxi e Borracha Clorada</t>
  </si>
  <si>
    <r>
      <t xml:space="preserve">Pintura interna ou externa sobre concreto liso ou revestimento, com tinta aquosa a base de epóxi incolor ou em cores, </t>
    </r>
    <r>
      <rPr>
        <b/>
        <sz val="10"/>
        <color indexed="8"/>
        <rFont val="Times New Roman"/>
        <family val="1"/>
      </rPr>
      <t>inclusive</t>
    </r>
    <r>
      <rPr>
        <sz val="10"/>
        <color indexed="8"/>
        <rFont val="Times New Roman"/>
        <family val="1"/>
      </rPr>
      <t xml:space="preserve"> limpeza, e duas demãos de acabamento</t>
    </r>
  </si>
  <si>
    <t>Idem item 17.013.0030, sobre concreto apicoado</t>
  </si>
  <si>
    <r>
      <t xml:space="preserve">Pintura interna ou externa sobre revestimento alisado a colher ou concreto liso, com tinta a base de resina de borracha clorada, de secagem rápida, </t>
    </r>
    <r>
      <rPr>
        <b/>
        <sz val="10"/>
        <color indexed="8"/>
        <rFont val="Times New Roman"/>
        <family val="1"/>
      </rPr>
      <t>inclusive</t>
    </r>
    <r>
      <rPr>
        <sz val="10"/>
        <color indexed="8"/>
        <rFont val="Times New Roman"/>
        <family val="1"/>
      </rPr>
      <t xml:space="preserve"> limpeza, e duas demãos de acabamento</t>
    </r>
  </si>
  <si>
    <r>
      <t xml:space="preserve">Pintura interna ou externa sobre ferro, com tinta a base de resina de borracha clorada, </t>
    </r>
    <r>
      <rPr>
        <b/>
        <sz val="10"/>
        <color indexed="8"/>
        <rFont val="Times New Roman"/>
        <family val="1"/>
      </rPr>
      <t>inclusive</t>
    </r>
    <r>
      <rPr>
        <sz val="10"/>
        <color indexed="8"/>
        <rFont val="Times New Roman"/>
        <family val="1"/>
      </rPr>
      <t xml:space="preserve"> limpeza, uma demão de tinta primária da mesma linha e duas demãos de acabamento</t>
    </r>
  </si>
  <si>
    <t>Pintura Eletrostática sobre Esquadrias</t>
  </si>
  <si>
    <t>Pintura eletrostática sobre esquadria de ferro</t>
  </si>
  <si>
    <t>Pintura eletrostática sobre esquadria de alumínio</t>
  </si>
  <si>
    <t>Pintura a Óleo e Esmalte Sintético sobre Paredes e Tetos</t>
  </si>
  <si>
    <r>
      <t xml:space="preserve">Preparo de superfícies novas, com revestimento liso, </t>
    </r>
    <r>
      <rPr>
        <b/>
        <sz val="10"/>
        <color indexed="8"/>
        <rFont val="Times New Roman"/>
        <family val="1"/>
      </rPr>
      <t>inclusive</t>
    </r>
    <r>
      <rPr>
        <sz val="10"/>
        <color indexed="8"/>
        <rFont val="Times New Roman"/>
        <family val="1"/>
      </rPr>
      <t xml:space="preserve"> lixamento, limpeza, uma demão de selador acrílico, uma demão de massa corrida ou acrílica e novo lixamento com remoção do pó residual</t>
    </r>
  </si>
  <si>
    <r>
      <t xml:space="preserve">Pintura com esmalte sintético alquídico, para interior, alto brilho, brilhante, acetinado ou fosco, acabamento padrão, em duas demãos sobre superfície preparada conforme o item 17.017.0010, </t>
    </r>
    <r>
      <rPr>
        <b/>
        <sz val="10"/>
        <color indexed="8"/>
        <rFont val="Times New Roman"/>
        <family val="1"/>
      </rPr>
      <t>exclusive</t>
    </r>
    <r>
      <rPr>
        <sz val="10"/>
        <color indexed="8"/>
        <rFont val="Times New Roman"/>
        <family val="1"/>
      </rPr>
      <t xml:space="preserve"> este preparo</t>
    </r>
  </si>
  <si>
    <r>
      <t xml:space="preserve">Pintura com tinta sintética alquídica de uso geral, para interior, acabamento de alta classe sobre superfície preparada conforme o item 17.017.0010, </t>
    </r>
    <r>
      <rPr>
        <b/>
        <sz val="10"/>
        <color indexed="8"/>
        <rFont val="Times New Roman"/>
        <family val="1"/>
      </rPr>
      <t>exclusive</t>
    </r>
    <r>
      <rPr>
        <sz val="10"/>
        <color indexed="8"/>
        <rFont val="Times New Roman"/>
        <family val="1"/>
      </rPr>
      <t xml:space="preserve"> este preparo, </t>
    </r>
    <r>
      <rPr>
        <b/>
        <sz val="10"/>
        <color indexed="8"/>
        <rFont val="Times New Roman"/>
        <family val="1"/>
      </rPr>
      <t>inclusive</t>
    </r>
    <r>
      <rPr>
        <sz val="10"/>
        <color indexed="8"/>
        <rFont val="Times New Roman"/>
        <family val="1"/>
      </rPr>
      <t xml:space="preserve"> lixamento, duas demãos de massa corrida e três de acabamento</t>
    </r>
  </si>
  <si>
    <r>
      <t xml:space="preserve">Pintura interna em superfície com revestimento liso, a óleo brilhante, </t>
    </r>
    <r>
      <rPr>
        <b/>
        <sz val="10"/>
        <color indexed="8"/>
        <rFont val="Times New Roman"/>
        <family val="1"/>
      </rPr>
      <t>inclusive</t>
    </r>
    <r>
      <rPr>
        <sz val="10"/>
        <color indexed="8"/>
        <rFont val="Times New Roman"/>
        <family val="1"/>
      </rPr>
      <t xml:space="preserve"> lixamento, uma demão de selador acrílico, uma demão de massa corrida ou acrílica e duas demãos de acabamento</t>
    </r>
  </si>
  <si>
    <r>
      <t xml:space="preserve">Repintura interna ou externa na cor existente, sobre revestimento liso em bom estado, com tinta a óleo brilhante, </t>
    </r>
    <r>
      <rPr>
        <b/>
        <sz val="10"/>
        <color indexed="8"/>
        <rFont val="Times New Roman"/>
        <family val="1"/>
      </rPr>
      <t>inclusive</t>
    </r>
    <r>
      <rPr>
        <sz val="10"/>
        <color indexed="8"/>
        <rFont val="Times New Roman"/>
        <family val="1"/>
      </rPr>
      <t xml:space="preserve"> lixamento e duas demãos de acabamento</t>
    </r>
  </si>
  <si>
    <t>Pintura de uma demão adicional nos serviços dos itens 17.017.0040 ou 17.017.0041</t>
  </si>
  <si>
    <r>
      <t xml:space="preserve">Pintura interna com esmalte sintético alto brilho ou acetinado, acabamento de alta classe sobre superfície preparada conforme o item 17.017.0010, </t>
    </r>
    <r>
      <rPr>
        <b/>
        <sz val="10"/>
        <color indexed="8"/>
        <rFont val="Times New Roman"/>
        <family val="1"/>
      </rPr>
      <t>exclusive</t>
    </r>
    <r>
      <rPr>
        <sz val="10"/>
        <color indexed="8"/>
        <rFont val="Times New Roman"/>
        <family val="1"/>
      </rPr>
      <t xml:space="preserve"> este preparo, </t>
    </r>
    <r>
      <rPr>
        <b/>
        <sz val="10"/>
        <color indexed="8"/>
        <rFont val="Times New Roman"/>
        <family val="1"/>
      </rPr>
      <t>inclusive</t>
    </r>
    <r>
      <rPr>
        <sz val="10"/>
        <color indexed="8"/>
        <rFont val="Times New Roman"/>
        <family val="1"/>
      </rPr>
      <t xml:space="preserve"> lixamento, duas demãos de massa corrida e três de acabamento</t>
    </r>
  </si>
  <si>
    <r>
      <t xml:space="preserve">Pintura sobre paredes de tijolos cerâmicos com tinta cerâmica, </t>
    </r>
    <r>
      <rPr>
        <b/>
        <sz val="10"/>
        <color indexed="8"/>
        <rFont val="Times New Roman"/>
        <family val="1"/>
      </rPr>
      <t>inclusive</t>
    </r>
    <r>
      <rPr>
        <sz val="10"/>
        <color indexed="8"/>
        <rFont val="Times New Roman"/>
        <family val="1"/>
      </rPr>
      <t xml:space="preserve"> limpeza e duas demãos de acabamento</t>
    </r>
  </si>
  <si>
    <r>
      <t xml:space="preserve">Pintura sobre telhas cerâmicas com tinta cerâmica, </t>
    </r>
    <r>
      <rPr>
        <b/>
        <sz val="10"/>
        <color indexed="8"/>
        <rFont val="Times New Roman"/>
        <family val="1"/>
      </rPr>
      <t>inclusive</t>
    </r>
    <r>
      <rPr>
        <sz val="10"/>
        <color indexed="8"/>
        <rFont val="Times New Roman"/>
        <family val="1"/>
      </rPr>
      <t xml:space="preserve"> limpeza e duas demãos de acabamento</t>
    </r>
  </si>
  <si>
    <t>Idem item 17.017.0060, com três demãos</t>
  </si>
  <si>
    <r>
      <t xml:space="preserve">Pintura de quadro escolar sobre revestimento liso com duas demãos de acabamento fosco, sobre parede preparada conforme o item 17.017.0010, </t>
    </r>
    <r>
      <rPr>
        <b/>
        <sz val="10"/>
        <color indexed="8"/>
        <rFont val="Times New Roman"/>
        <family val="1"/>
      </rPr>
      <t>exclusive</t>
    </r>
    <r>
      <rPr>
        <sz val="10"/>
        <color indexed="8"/>
        <rFont val="Times New Roman"/>
        <family val="1"/>
      </rPr>
      <t xml:space="preserve"> este</t>
    </r>
  </si>
  <si>
    <t>Pintura Esmalte Catalisável (epóxi), Sistema Tintométrico</t>
  </si>
  <si>
    <r>
      <t xml:space="preserve">Pintura interna com esmalte catalisável (epóxi), sistema Tintométrico, acabamento padrão, em duas demãos sobre superfície preparada, conforme o item 17.017.0010, apenas aplicável sobre massa acrílica, </t>
    </r>
    <r>
      <rPr>
        <b/>
        <sz val="10"/>
        <color indexed="8"/>
        <rFont val="Times New Roman"/>
        <family val="1"/>
      </rPr>
      <t xml:space="preserve">exclusive </t>
    </r>
    <r>
      <rPr>
        <sz val="10"/>
        <color indexed="8"/>
        <rFont val="Times New Roman"/>
        <family val="1"/>
      </rPr>
      <t>este preparo</t>
    </r>
  </si>
  <si>
    <t>Pintura a Óleo e Esmalte Sintético sobre Madeiras</t>
  </si>
  <si>
    <r>
      <t xml:space="preserve">Preparo de madeira nova, </t>
    </r>
    <r>
      <rPr>
        <b/>
        <sz val="10"/>
        <color indexed="8"/>
        <rFont val="Times New Roman"/>
        <family val="1"/>
      </rPr>
      <t>inclusive</t>
    </r>
    <r>
      <rPr>
        <sz val="10"/>
        <color indexed="8"/>
        <rFont val="Times New Roman"/>
        <family val="1"/>
      </rPr>
      <t xml:space="preserve"> lixamento, limpeza, uma demão de verniz isolante incolor, duas demãos de massa para madeira, lixamento e remoção de pó, e uma demão de fundo sintético nivelador</t>
    </r>
  </si>
  <si>
    <t>Pintura interna ou externa sobre madeira, com tinta a óleo brilhante ou acetinada, lixamento, uma demão de verniz isolante incolor, duas demãos de massa para madeira, lixamento e remoção de pó, uma demão de fundo sintético nivelador e duas demãos de acabamento</t>
  </si>
  <si>
    <r>
      <t xml:space="preserve">Pintura interna ou externa sobre madeira nova, com tinta a óleo brilhante ou acetinada com duas demãos de acabamento sobre superfície preparada, conforme o item 17.017.0100, </t>
    </r>
    <r>
      <rPr>
        <b/>
        <sz val="10"/>
        <color indexed="8"/>
        <rFont val="Times New Roman"/>
        <family val="1"/>
      </rPr>
      <t xml:space="preserve">exclusive </t>
    </r>
    <r>
      <rPr>
        <sz val="10"/>
        <color indexed="8"/>
        <rFont val="Times New Roman"/>
        <family val="1"/>
      </rPr>
      <t>este preparo</t>
    </r>
  </si>
  <si>
    <r>
      <t xml:space="preserve">Repintura interna ou externa sobre madeira com tinta a óleo brilhante ou acetinada, sobre fundo sintético nivelador, </t>
    </r>
    <r>
      <rPr>
        <b/>
        <sz val="10"/>
        <color indexed="8"/>
        <rFont val="Times New Roman"/>
        <family val="1"/>
      </rPr>
      <t>inclusive</t>
    </r>
    <r>
      <rPr>
        <sz val="10"/>
        <color indexed="8"/>
        <rFont val="Times New Roman"/>
        <family val="1"/>
      </rPr>
      <t xml:space="preserve"> este, com lixamento e duas demãos de acabamento, na cor existente</t>
    </r>
  </si>
  <si>
    <r>
      <t xml:space="preserve">Pintura interna ou externa sobre madeira nova, com esmalte sintético alquídico, brilhante ou acetinada em duas demãos sobre superfície preparada com material da mesma linha, conforme o item 17.017.0100, </t>
    </r>
    <r>
      <rPr>
        <b/>
        <sz val="10"/>
        <color indexed="8"/>
        <rFont val="Times New Roman"/>
        <family val="1"/>
      </rPr>
      <t>exclusive</t>
    </r>
    <r>
      <rPr>
        <sz val="10"/>
        <color indexed="8"/>
        <rFont val="Times New Roman"/>
        <family val="1"/>
      </rPr>
      <t xml:space="preserve"> este preparo</t>
    </r>
  </si>
  <si>
    <r>
      <t xml:space="preserve">Repintura interna ou externa sobre madeira em bom estado com esmalte sintético alquídico, na cor e tipo da existente, </t>
    </r>
    <r>
      <rPr>
        <b/>
        <sz val="10"/>
        <color indexed="8"/>
        <rFont val="Times New Roman"/>
        <family val="1"/>
      </rPr>
      <t xml:space="preserve">inclusive </t>
    </r>
    <r>
      <rPr>
        <sz val="10"/>
        <color indexed="8"/>
        <rFont val="Times New Roman"/>
        <family val="1"/>
      </rPr>
      <t>lixamento, limpeza e duas demãos de acabamento</t>
    </r>
  </si>
  <si>
    <r>
      <t xml:space="preserve">Pintura interna ou externa de alta classe sobre madeira nova, com esmalte alquídico brilhante ou acetinado sobre superfície preparada com material da mesma linha de fabricação, conforme item 17.017.0100, </t>
    </r>
    <r>
      <rPr>
        <b/>
        <sz val="10"/>
        <color indexed="8"/>
        <rFont val="Times New Roman"/>
        <family val="1"/>
      </rPr>
      <t>exclusive</t>
    </r>
    <r>
      <rPr>
        <sz val="10"/>
        <color indexed="8"/>
        <rFont val="Times New Roman"/>
        <family val="1"/>
      </rPr>
      <t xml:space="preserve"> este preparo, </t>
    </r>
    <r>
      <rPr>
        <b/>
        <sz val="10"/>
        <color indexed="8"/>
        <rFont val="Times New Roman"/>
        <family val="1"/>
      </rPr>
      <t xml:space="preserve">inclusive </t>
    </r>
    <r>
      <rPr>
        <sz val="10"/>
        <color indexed="8"/>
        <rFont val="Times New Roman"/>
        <family val="1"/>
      </rPr>
      <t>lixamento, uma demão de tinta primária seladora e duas demãos de acabamento</t>
    </r>
  </si>
  <si>
    <r>
      <t xml:space="preserve">Pintura interna ou externa sobre madeira nova, com duas demãos de tinta sintética alquídica de uso geral, sobre superfície preparada, conforme o item 17.017.0100, </t>
    </r>
    <r>
      <rPr>
        <b/>
        <sz val="10"/>
        <color indexed="8"/>
        <rFont val="Times New Roman"/>
        <family val="1"/>
      </rPr>
      <t>exclusive</t>
    </r>
    <r>
      <rPr>
        <sz val="10"/>
        <color indexed="8"/>
        <rFont val="Times New Roman"/>
        <family val="1"/>
      </rPr>
      <t xml:space="preserve"> este preparo</t>
    </r>
  </si>
  <si>
    <r>
      <t xml:space="preserve">Repintura interna ou externa sobre madeira em bom estado com tinta sintética alquídica de uso geral, </t>
    </r>
    <r>
      <rPr>
        <b/>
        <sz val="10"/>
        <color indexed="8"/>
        <rFont val="Times New Roman"/>
        <family val="1"/>
      </rPr>
      <t>inclusive</t>
    </r>
    <r>
      <rPr>
        <sz val="10"/>
        <color indexed="8"/>
        <rFont val="Times New Roman"/>
        <family val="1"/>
      </rPr>
      <t xml:space="preserve"> lixamento, limpeza e duas demãos de acabamento na cor existente</t>
    </r>
  </si>
  <si>
    <r>
      <t xml:space="preserve">Pintura interna ou externa sobre madeira nova, com esmalte sintético alto brilho ou acetinado, uma demão de verniz isolante incolor, uma demão de fundo sintético nivelador, uma demão de massa para madeira, </t>
    </r>
    <r>
      <rPr>
        <b/>
        <sz val="10"/>
        <color indexed="8"/>
        <rFont val="Times New Roman"/>
        <family val="1"/>
      </rPr>
      <t>inclusive</t>
    </r>
    <r>
      <rPr>
        <sz val="10"/>
        <color indexed="8"/>
        <rFont val="Times New Roman"/>
        <family val="1"/>
      </rPr>
      <t xml:space="preserve"> lixamento e remoção de pó e duas demãos de acabamento</t>
    </r>
  </si>
  <si>
    <r>
      <t xml:space="preserve">Pintura interna sobre madeira nova, com três demaõs de esmalte sintético alto brilho ou acetinado, após lixamento sobre superfície preparada com material da mesma linha de fabricação, conforme o item 17.017.0100, </t>
    </r>
    <r>
      <rPr>
        <b/>
        <sz val="10"/>
        <color indexed="8"/>
        <rFont val="Times New Roman"/>
        <family val="1"/>
      </rPr>
      <t>exclusive</t>
    </r>
    <r>
      <rPr>
        <sz val="10"/>
        <color indexed="8"/>
        <rFont val="Times New Roman"/>
        <family val="1"/>
      </rPr>
      <t xml:space="preserve"> este preparo</t>
    </r>
  </si>
  <si>
    <t>Repintura interna sobre madeira com esmalte sintético alto brilho ou acetinado, sobre superfície já pintada em bom estado, após lixamento, limpeza, duas demãos de acabamento com material da mesma linha de fabricação e na cor existente</t>
  </si>
  <si>
    <t>Pintura de rodapés com tinta a óleo brilhante, sobre madeira nova, uma demão de fundo sintético nivelador, uma demão de massa para madeira, lixamento e remoção do pó e duas demãos de acabamento</t>
  </si>
  <si>
    <r>
      <t xml:space="preserve">Repintura de rodapés em bom estado, com esmalte sintético alto brilho ou acetinado, </t>
    </r>
    <r>
      <rPr>
        <b/>
        <sz val="10"/>
        <color indexed="8"/>
        <rFont val="Times New Roman"/>
        <family val="1"/>
      </rPr>
      <t>inclusive</t>
    </r>
    <r>
      <rPr>
        <sz val="10"/>
        <color indexed="8"/>
        <rFont val="Times New Roman"/>
        <family val="1"/>
      </rPr>
      <t xml:space="preserve"> lixamento, limpeza e duas demãos de acabamento na cor existente</t>
    </r>
  </si>
  <si>
    <t>Pintura de rodapés com esmalte sintético alquídico, sobre madeira nova, uma demão de fundo sintético nivelador, uma demão de massa para madeira, lixamento e remoção do pó e duas demãos de acabamento</t>
  </si>
  <si>
    <t>Pintura de rodapés com tinta sintética de uso geral, sobre madeira nova, uma de mão de fundo sintético nivelador, uma demão de massa para madeira, lixamento, remoção do pó e duas demãos de acabamento</t>
  </si>
  <si>
    <r>
      <t xml:space="preserve">Pintura de rodapés com duas demãos, de alta classe, de esmalte sintético alto brilho ou acetinado, sobre madeira nova, sobre superfície preparada confome o item 17.017.0100, </t>
    </r>
    <r>
      <rPr>
        <b/>
        <sz val="10"/>
        <color indexed="8"/>
        <rFont val="Times New Roman"/>
        <family val="1"/>
      </rPr>
      <t xml:space="preserve">exclusive </t>
    </r>
    <r>
      <rPr>
        <sz val="10"/>
        <color indexed="8"/>
        <rFont val="Times New Roman"/>
        <family val="1"/>
      </rPr>
      <t>este preparo</t>
    </r>
  </si>
  <si>
    <r>
      <t xml:space="preserve">Pintura laqueada sobre madeira nova com verniz a base de nitrocelulose sobre superfície preparada com material da mesma linha do fabricante, conforme o item 17.017.0100, </t>
    </r>
    <r>
      <rPr>
        <b/>
        <sz val="10"/>
        <color indexed="8"/>
        <rFont val="Times New Roman"/>
        <family val="1"/>
      </rPr>
      <t>exclusive</t>
    </r>
    <r>
      <rPr>
        <sz val="10"/>
        <color indexed="8"/>
        <rFont val="Times New Roman"/>
        <family val="1"/>
      </rPr>
      <t xml:space="preserve"> este preparo, </t>
    </r>
    <r>
      <rPr>
        <b/>
        <sz val="10"/>
        <color indexed="8"/>
        <rFont val="Times New Roman"/>
        <family val="1"/>
      </rPr>
      <t>inclusive</t>
    </r>
    <r>
      <rPr>
        <sz val="10"/>
        <color indexed="8"/>
        <rFont val="Times New Roman"/>
        <family val="1"/>
      </rPr>
      <t xml:space="preserve"> selador de nitrocelulose e duas demãos de acabamento</t>
    </r>
  </si>
  <si>
    <t>Pintura Esmalte Alquídico sobre Ferro</t>
  </si>
  <si>
    <r>
      <t xml:space="preserve">Pintura interna ou externa sobre ferro com tinta a óleo brilhante, </t>
    </r>
    <r>
      <rPr>
        <b/>
        <sz val="10"/>
        <color indexed="8"/>
        <rFont val="Times New Roman"/>
        <family val="1"/>
      </rPr>
      <t>inclusive</t>
    </r>
    <r>
      <rPr>
        <sz val="10"/>
        <color indexed="8"/>
        <rFont val="Times New Roman"/>
        <family val="1"/>
      </rPr>
      <t xml:space="preserve"> lixamento, limpeza, uma demão de tinta antióxido e duas demãos de acabamento</t>
    </r>
  </si>
  <si>
    <r>
      <t xml:space="preserve">Repintura interna ou externa sobre ferro, com tinta a óleo brilhante, </t>
    </r>
    <r>
      <rPr>
        <b/>
        <sz val="10"/>
        <color indexed="8"/>
        <rFont val="Times New Roman"/>
        <family val="1"/>
      </rPr>
      <t>inclusive</t>
    </r>
    <r>
      <rPr>
        <sz val="10"/>
        <color indexed="8"/>
        <rFont val="Times New Roman"/>
        <family val="1"/>
      </rPr>
      <t xml:space="preserve"> lixamento leve, limpeza, uma demão de antióxido e uma demão de acabamento na cor existente</t>
    </r>
  </si>
  <si>
    <t>Pintura interna ou externa sobre ferro, com esmalte sintético brilhante ou acetinado após lixamento, limpeza, desengorduramento, uma demão de fundo anti corrosivo na cor laranja de secagem rápida e duas demãos de acabamento</t>
  </si>
  <si>
    <t>Repintura interna ou externa sobre ferro em bom estado, nas condições do item 17.017.0320 e na cor existente</t>
  </si>
  <si>
    <r>
      <t xml:space="preserve">Pintura interna ou externa sobre ferro galvanizado ou alumínio, usando fundo para galvanizado, </t>
    </r>
    <r>
      <rPr>
        <b/>
        <sz val="10"/>
        <color indexed="8"/>
        <rFont val="Times New Roman"/>
        <family val="1"/>
      </rPr>
      <t xml:space="preserve">inclusive </t>
    </r>
    <r>
      <rPr>
        <sz val="10"/>
        <color indexed="8"/>
        <rFont val="Times New Roman"/>
        <family val="1"/>
      </rPr>
      <t>lixamento leve, limpeza, desengorduramento e duas demãos de acabamento com esmalte sintético brilhante ou acetinado</t>
    </r>
  </si>
  <si>
    <t>Pintura interna ou externa sobre ferro com tinta tipo grafite em duas demãos após lixamento, limpeza e uma demão de tinta antióxido</t>
  </si>
  <si>
    <t>Repintura interna ou externa sobre ferro em bom estado, com tinta grafite em duas demãos após lixamento leve, limpeza, desengorduramento e fundo anticorrosivo na cor laranja de secagem rápida, ou utilizar diretamente sobre o metal tinta grafite de dupla ação</t>
  </si>
  <si>
    <t>Uma demão adicional de pintura nos serviços dos itens 17.017.0360 ou 17.017.0361</t>
  </si>
  <si>
    <t>Primer convertedor de ferrugem em fundo de proteção, em duas demãos. FORNECIMENTO E APLICAÇÃO</t>
  </si>
  <si>
    <t>Pintura a Base de Látex, sobre Paredes, Tetos e Pisos</t>
  </si>
  <si>
    <r>
      <t xml:space="preserve">Preparo de superfícies novas, com revestimento liso, interior, </t>
    </r>
    <r>
      <rPr>
        <b/>
        <sz val="10"/>
        <color indexed="8"/>
        <rFont val="Times New Roman"/>
        <family val="1"/>
      </rPr>
      <t>inclusive</t>
    </r>
    <r>
      <rPr>
        <sz val="10"/>
        <color indexed="8"/>
        <rFont val="Times New Roman"/>
        <family val="1"/>
      </rPr>
      <t xml:space="preserve"> raspagem, limpeza, uma demão de selador, uma demão de massa corrida e lixamentos necessários</t>
    </r>
  </si>
  <si>
    <t>Pintura com selador acrílico, em uma demão, sobre emboço existente</t>
  </si>
  <si>
    <r>
      <t xml:space="preserve">Pintura com tinta látex, classificação econômica (NBR 15079), fosco aveludada em revestimento liso, interior, acabamento padrão, em duas demãos sobre a superfície preparada, conforme o item 17.018.0010, </t>
    </r>
    <r>
      <rPr>
        <b/>
        <sz val="10"/>
        <color indexed="8"/>
        <rFont val="Times New Roman"/>
        <family val="1"/>
      </rPr>
      <t>exclusive</t>
    </r>
    <r>
      <rPr>
        <sz val="10"/>
        <color indexed="8"/>
        <rFont val="Times New Roman"/>
        <family val="1"/>
      </rPr>
      <t xml:space="preserve"> este preparo</t>
    </r>
  </si>
  <si>
    <r>
      <t xml:space="preserve">Pintura com tinta látex, classificação premium ou standard (NBR 15079), fosco aveludada em revestimento liso, interior, acabamento de alta classe, em três demãos e mais uma demão de massa corrida e lixamento, sobre a superfície já preparada, conforme o item 17.018.0010, </t>
    </r>
    <r>
      <rPr>
        <b/>
        <sz val="10"/>
        <color indexed="8"/>
        <rFont val="Times New Roman"/>
        <family val="1"/>
      </rPr>
      <t>exclusive</t>
    </r>
    <r>
      <rPr>
        <sz val="10"/>
        <color indexed="8"/>
        <rFont val="Times New Roman"/>
        <family val="1"/>
      </rPr>
      <t xml:space="preserve"> este preparo</t>
    </r>
  </si>
  <si>
    <t>Uma demão adicional de pintura de acabamento nos serviços dos itens 17.018.0020 e 17.018.0031</t>
  </si>
  <si>
    <r>
      <t xml:space="preserve">Repintura com tinta látex, classificação econômica (NBR 15079), para interior, sobre superfície em bom estado e na cor existente, </t>
    </r>
    <r>
      <rPr>
        <b/>
        <sz val="10"/>
        <color indexed="8"/>
        <rFont val="Times New Roman"/>
        <family val="1"/>
      </rPr>
      <t>inclusive</t>
    </r>
    <r>
      <rPr>
        <sz val="10"/>
        <color indexed="8"/>
        <rFont val="Times New Roman"/>
        <family val="1"/>
      </rPr>
      <t xml:space="preserve"> limpeza, leve lixamento com lixa fina, uma demão de selador e uma de acabamento</t>
    </r>
  </si>
  <si>
    <r>
      <t xml:space="preserve">Pintura com tinta látex, classificação econômica (interiores), standard ou premium (exteriores) (NBR 15079), sobre chapisco, </t>
    </r>
    <r>
      <rPr>
        <b/>
        <sz val="10"/>
        <color indexed="8"/>
        <rFont val="Times New Roman"/>
        <family val="1"/>
      </rPr>
      <t xml:space="preserve">inclusive </t>
    </r>
    <r>
      <rPr>
        <sz val="10"/>
        <color indexed="8"/>
        <rFont val="Times New Roman"/>
        <family val="1"/>
      </rPr>
      <t>selador e duas demãos de acabamento</t>
    </r>
  </si>
  <si>
    <r>
      <t xml:space="preserve">Preparo de superfícies novas, com revestimento liso interno ou externo, </t>
    </r>
    <r>
      <rPr>
        <b/>
        <sz val="10"/>
        <color indexed="8"/>
        <rFont val="Times New Roman"/>
        <family val="1"/>
      </rPr>
      <t>inclusive</t>
    </r>
    <r>
      <rPr>
        <sz val="10"/>
        <color indexed="8"/>
        <rFont val="Times New Roman"/>
        <family val="1"/>
      </rPr>
      <t xml:space="preserve"> uma demão de selador acrílico, duas demãos de massa acrílica e lixamentos necessários</t>
    </r>
  </si>
  <si>
    <r>
      <t xml:space="preserve">Pintura com tinta látex, classificação standard (NBR 15079), para exterior, </t>
    </r>
    <r>
      <rPr>
        <b/>
        <sz val="10"/>
        <color indexed="8"/>
        <rFont val="Times New Roman"/>
        <family val="1"/>
      </rPr>
      <t>inclusive</t>
    </r>
    <r>
      <rPr>
        <sz val="10"/>
        <color indexed="8"/>
        <rFont val="Times New Roman"/>
        <family val="1"/>
      </rPr>
      <t xml:space="preserve"> lixamentos, limpeza, uma demão de selador acrílico e duas demãos de acabamento</t>
    </r>
  </si>
  <si>
    <t>Uma demão adicional de pintura de acabamento no serviço do item 17.018.0080</t>
  </si>
  <si>
    <r>
      <t xml:space="preserve">Repintura com tinta látex acetinada, classificação premium ou standard (NBR 15079), para exterior, sobre superfície em bom estado e na cor existente, </t>
    </r>
    <r>
      <rPr>
        <b/>
        <sz val="10"/>
        <color indexed="8"/>
        <rFont val="Times New Roman"/>
        <family val="1"/>
      </rPr>
      <t>inclusive</t>
    </r>
    <r>
      <rPr>
        <sz val="10"/>
        <color indexed="8"/>
        <rFont val="Times New Roman"/>
        <family val="1"/>
      </rPr>
      <t xml:space="preserve"> limpeza, lixamento com lixa fina, uma demão de selador e uma de acabamento</t>
    </r>
  </si>
  <si>
    <r>
      <t xml:space="preserve">Pintura com tinta látex semibrilhante, fosca ou acetinada, classificação premium ou standard (NBR 15079), para interior e exterior, incolor ou colorida, sobre tijolo, concreto liso, cimento sem amianto, revestimento, madeira e ferro, </t>
    </r>
    <r>
      <rPr>
        <b/>
        <sz val="10"/>
        <color indexed="8"/>
        <rFont val="Times New Roman"/>
        <family val="1"/>
      </rPr>
      <t>inclusive</t>
    </r>
    <r>
      <rPr>
        <sz val="10"/>
        <color indexed="8"/>
        <rFont val="Times New Roman"/>
        <family val="1"/>
      </rPr>
      <t xml:space="preserve"> lixamento, uma demão de selador acrílico e duas demãos de acabamento</t>
    </r>
  </si>
  <si>
    <t>Idem item 17.018.0110, sobre concreto apicoado</t>
  </si>
  <si>
    <r>
      <t xml:space="preserve">Idem item 17.018.0110, </t>
    </r>
    <r>
      <rPr>
        <b/>
        <sz val="10"/>
        <color indexed="8"/>
        <rFont val="Times New Roman"/>
        <family val="1"/>
      </rPr>
      <t>inclusive</t>
    </r>
    <r>
      <rPr>
        <sz val="10"/>
        <color indexed="8"/>
        <rFont val="Times New Roman"/>
        <family val="1"/>
      </rPr>
      <t xml:space="preserve"> demão de meia massa</t>
    </r>
  </si>
  <si>
    <r>
      <t xml:space="preserve">Idem item 17.018.0110, </t>
    </r>
    <r>
      <rPr>
        <b/>
        <sz val="10"/>
        <color indexed="8"/>
        <rFont val="Times New Roman"/>
        <family val="1"/>
      </rPr>
      <t>inclusive</t>
    </r>
    <r>
      <rPr>
        <sz val="10"/>
        <color indexed="8"/>
        <rFont val="Times New Roman"/>
        <family val="1"/>
      </rPr>
      <t xml:space="preserve"> uma demão de massa acrílica</t>
    </r>
  </si>
  <si>
    <r>
      <t xml:space="preserve">Idem item 17.018.0110, </t>
    </r>
    <r>
      <rPr>
        <b/>
        <sz val="10"/>
        <color indexed="8"/>
        <rFont val="Times New Roman"/>
        <family val="1"/>
      </rPr>
      <t>inclusive</t>
    </r>
    <r>
      <rPr>
        <sz val="10"/>
        <color indexed="8"/>
        <rFont val="Times New Roman"/>
        <family val="1"/>
      </rPr>
      <t xml:space="preserve"> duas demãos de massa acrílica</t>
    </r>
  </si>
  <si>
    <t>Uma demão adicional de pintura de acabamento nos serviços dos itens 17.018.0110 ou 17.018.0115</t>
  </si>
  <si>
    <r>
      <t xml:space="preserve">Repintura com tinta látex semibrilhante, fosca, ou acetinada, classificação premium ou standard (NBR 15079), para interior e exterior, sobre superfície em bom estado e na cor existente, </t>
    </r>
    <r>
      <rPr>
        <b/>
        <sz val="10"/>
        <color indexed="8"/>
        <rFont val="Times New Roman"/>
        <family val="1"/>
      </rPr>
      <t>inclusive</t>
    </r>
    <r>
      <rPr>
        <sz val="10"/>
        <color indexed="8"/>
        <rFont val="Times New Roman"/>
        <family val="1"/>
      </rPr>
      <t xml:space="preserve"> limpeza, leve lixamento com lixa fina, uma demão de selador e uma de acabamento</t>
    </r>
  </si>
  <si>
    <t>Pintura com tinta acrílica texturizada na cor branca, acabamento fosco, para interior ou exterior, aplicadas em duas demãos sobre concreto, alvenaria, bloco de concreto, cimento sem amianto ou revestimento</t>
  </si>
  <si>
    <t>Pintura a base de resina acrílica sobre azulejos e pastilhas em áreas internas e externas, em três demãos</t>
  </si>
  <si>
    <r>
      <t xml:space="preserve">Pintura em pedras naturais (ardósia, pedra mineira e etc) a base de resina acrílica, </t>
    </r>
    <r>
      <rPr>
        <b/>
        <sz val="10"/>
        <color indexed="8"/>
        <rFont val="Times New Roman"/>
        <family val="1"/>
      </rPr>
      <t xml:space="preserve">inclusive </t>
    </r>
    <r>
      <rPr>
        <sz val="10"/>
        <color indexed="8"/>
        <rFont val="Times New Roman"/>
        <family val="1"/>
      </rPr>
      <t>limpeza e duas demãos</t>
    </r>
  </si>
  <si>
    <r>
      <t xml:space="preserve">Pintura sobre telhas cerâmicas, com impermeabilizante incolor a base de silicone, </t>
    </r>
    <r>
      <rPr>
        <b/>
        <sz val="10"/>
        <color indexed="8"/>
        <rFont val="Times New Roman"/>
        <family val="1"/>
      </rPr>
      <t xml:space="preserve">inclusive </t>
    </r>
    <r>
      <rPr>
        <sz val="10"/>
        <color indexed="8"/>
        <rFont val="Times New Roman"/>
        <family val="1"/>
      </rPr>
      <t>limpeza e duas demãos de acabamento</t>
    </r>
  </si>
  <si>
    <t>17.018.0220-0</t>
  </si>
  <si>
    <r>
      <t xml:space="preserve">Pintura com tinta acrílica, classificação premium ou standard (NBR 15079), na cor cinza concreto, para exterior, sobre concreto, com uma demão de selador acrílico e duas demãos de acabamento, </t>
    </r>
    <r>
      <rPr>
        <b/>
        <sz val="10"/>
        <color indexed="8"/>
        <rFont val="Times New Roman"/>
        <family val="1"/>
      </rPr>
      <t xml:space="preserve">inclusive </t>
    </r>
    <r>
      <rPr>
        <sz val="10"/>
        <color indexed="8"/>
        <rFont val="Times New Roman"/>
        <family val="1"/>
      </rPr>
      <t>lixamento</t>
    </r>
  </si>
  <si>
    <t>Pintura Tinta Látex – Sistema Tintométrico</t>
  </si>
  <si>
    <r>
      <t xml:space="preserve">Pintura com tinta látex semibrilhante ou fosca, classificação premium ou standard (NBR 15079), para interior ou exterior, sistema tintométrico, </t>
    </r>
    <r>
      <rPr>
        <b/>
        <sz val="10"/>
        <color indexed="8"/>
        <rFont val="Times New Roman"/>
        <family val="1"/>
      </rPr>
      <t xml:space="preserve">inclusive </t>
    </r>
    <r>
      <rPr>
        <sz val="10"/>
        <color indexed="8"/>
        <rFont val="Times New Roman"/>
        <family val="1"/>
      </rPr>
      <t>lixamento, uma demão de selador acrílico e duas demãos de acabamento</t>
    </r>
  </si>
  <si>
    <t>Idem item 17.018.0250, sobre superfície apicoada</t>
  </si>
  <si>
    <r>
      <t xml:space="preserve">Idem item 17.018.0250, </t>
    </r>
    <r>
      <rPr>
        <b/>
        <sz val="10"/>
        <color indexed="8"/>
        <rFont val="Times New Roman"/>
        <family val="1"/>
      </rPr>
      <t xml:space="preserve">inclusive </t>
    </r>
    <r>
      <rPr>
        <sz val="10"/>
        <color indexed="8"/>
        <rFont val="Times New Roman"/>
        <family val="1"/>
      </rPr>
      <t>demão de meia massa</t>
    </r>
  </si>
  <si>
    <r>
      <t xml:space="preserve">Idem item 17.018.0250, </t>
    </r>
    <r>
      <rPr>
        <b/>
        <sz val="10"/>
        <color indexed="8"/>
        <rFont val="Times New Roman"/>
        <family val="1"/>
      </rPr>
      <t xml:space="preserve">inclusive </t>
    </r>
    <r>
      <rPr>
        <sz val="10"/>
        <color indexed="8"/>
        <rFont val="Times New Roman"/>
        <family val="1"/>
      </rPr>
      <t>uma demão de massa acrílica</t>
    </r>
  </si>
  <si>
    <r>
      <t xml:space="preserve">Idem item 17.018.0250, </t>
    </r>
    <r>
      <rPr>
        <b/>
        <sz val="10"/>
        <color indexed="8"/>
        <rFont val="Times New Roman"/>
        <family val="1"/>
      </rPr>
      <t xml:space="preserve">inclusive </t>
    </r>
    <r>
      <rPr>
        <sz val="10"/>
        <color indexed="8"/>
        <rFont val="Times New Roman"/>
        <family val="1"/>
      </rPr>
      <t>duas demãos de massa acrílica</t>
    </r>
  </si>
  <si>
    <t>Demão adicional de pintura de acabamento nos serviços do item 17.018.0250 ou 17.018.0254</t>
  </si>
  <si>
    <t>Envernizamento e Enceramento de Madeira e Concreto</t>
  </si>
  <si>
    <r>
      <t xml:space="preserve">Envernizamento de madeira com verniz tipo copal brilhante para interior, </t>
    </r>
    <r>
      <rPr>
        <b/>
        <sz val="10"/>
        <color indexed="8"/>
        <rFont val="Times New Roman"/>
        <family val="1"/>
      </rPr>
      <t>inclusive</t>
    </r>
    <r>
      <rPr>
        <sz val="10"/>
        <color indexed="8"/>
        <rFont val="Times New Roman"/>
        <family val="1"/>
      </rPr>
      <t xml:space="preserve"> lixamento, uma demão de verniz imunizante e impermeabilizante incolor, anilina e uma demão de acabamento</t>
    </r>
  </si>
  <si>
    <t>Uma demão adicional de verniz de acabamento no serviço do item 17.020.0010</t>
  </si>
  <si>
    <r>
      <t xml:space="preserve">Envernizamento de madeira com verniz à boneca usando goma laca nacional dissolvida em álcool, </t>
    </r>
    <r>
      <rPr>
        <b/>
        <sz val="10"/>
        <color indexed="8"/>
        <rFont val="Times New Roman"/>
        <family val="1"/>
      </rPr>
      <t>inclusive</t>
    </r>
    <r>
      <rPr>
        <sz val="10"/>
        <color indexed="8"/>
        <rFont val="Times New Roman"/>
        <family val="1"/>
      </rPr>
      <t xml:space="preserve"> lixamento e aplicação de sucessivas demãos de acabamento até a obtenção do brilho</t>
    </r>
  </si>
  <si>
    <r>
      <t xml:space="preserve">Enceramento de madeira, </t>
    </r>
    <r>
      <rPr>
        <b/>
        <sz val="10"/>
        <color indexed="8"/>
        <rFont val="Times New Roman"/>
        <family val="1"/>
      </rPr>
      <t>inclusive</t>
    </r>
    <r>
      <rPr>
        <sz val="10"/>
        <color indexed="8"/>
        <rFont val="Times New Roman"/>
        <family val="1"/>
      </rPr>
      <t xml:space="preserve"> lixamento, uma demão de verniz imunizante e impermeabilizante incolor e três demãos de cera, cada qual seguida de abertura de brilho à escova e flanela</t>
    </r>
  </si>
  <si>
    <r>
      <t xml:space="preserve">Envernizamento de tijolos e concreto, para interior, com verniz acrílico incolor, </t>
    </r>
    <r>
      <rPr>
        <b/>
        <sz val="10"/>
        <color indexed="8"/>
        <rFont val="Times New Roman"/>
        <family val="1"/>
      </rPr>
      <t>inclusive</t>
    </r>
    <r>
      <rPr>
        <sz val="10"/>
        <color indexed="8"/>
        <rFont val="Times New Roman"/>
        <family val="1"/>
      </rPr>
      <t xml:space="preserve"> lixamento e duas demãos de acabamento</t>
    </r>
  </si>
  <si>
    <r>
      <t xml:space="preserve">Envernizamento de rodapé de madeira com verniz tipo copal brilhante, </t>
    </r>
    <r>
      <rPr>
        <b/>
        <sz val="10"/>
        <color indexed="8"/>
        <rFont val="Times New Roman"/>
        <family val="1"/>
      </rPr>
      <t>inclusive</t>
    </r>
    <r>
      <rPr>
        <sz val="10"/>
        <color indexed="8"/>
        <rFont val="Times New Roman"/>
        <family val="1"/>
      </rPr>
      <t xml:space="preserve"> lixamento, uma demão de verniz imunizante e impermeabilizante incolor, anilina e duas demãos de acabamento</t>
    </r>
  </si>
  <si>
    <t>Uma demão adicional de verniz de acabamento no serviço do item 17.020.0060</t>
  </si>
  <si>
    <r>
      <t xml:space="preserve">Envernizamento de madeira em superfície interior, com verniz poliuretano brilhante e transparente, </t>
    </r>
    <r>
      <rPr>
        <b/>
        <sz val="10"/>
        <color indexed="8"/>
        <rFont val="Times New Roman"/>
        <family val="1"/>
      </rPr>
      <t>inclusive</t>
    </r>
    <r>
      <rPr>
        <sz val="10"/>
        <color indexed="8"/>
        <rFont val="Times New Roman"/>
        <family val="1"/>
      </rPr>
      <t xml:space="preserve"> lixamento, uma demão de verniz imunizante e impermeabilizante incolor, anilina e duas demãos de acabamento</t>
    </r>
  </si>
  <si>
    <t>Envernizamento de superfície lisa de concreto ou tijolo aparente, exterior ou interior, com verniz acrílico incolor, em três demãos</t>
  </si>
  <si>
    <t>Idem item 17.020.0071, em duas demãos</t>
  </si>
  <si>
    <t>Idem item 17.020.0071, sobre concreto apicoado</t>
  </si>
  <si>
    <t>Pintura Anti-Fungo/Bactericida</t>
  </si>
  <si>
    <r>
      <t xml:space="preserve">Pintura com tinta acrílica,  antifungo / bactericida, para ambientes internos e externos propensos a umidade e vapores, em duas demãos, sobre selador acrílico e duas demãos de massa acrílica, </t>
    </r>
    <r>
      <rPr>
        <b/>
        <sz val="10"/>
        <color indexed="8"/>
        <rFont val="Times New Roman"/>
        <family val="1"/>
      </rPr>
      <t xml:space="preserve">inclusive </t>
    </r>
    <r>
      <rPr>
        <sz val="10"/>
        <color indexed="8"/>
        <rFont val="Times New Roman"/>
        <family val="1"/>
      </rPr>
      <t>limpeza e lixamento</t>
    </r>
  </si>
  <si>
    <t>Pintura com Resina Hidrofugante</t>
  </si>
  <si>
    <r>
      <t xml:space="preserve">Pintura com resina hidrofugante em duas demãos, em telha ou tijolo cerâmico, </t>
    </r>
    <r>
      <rPr>
        <b/>
        <sz val="10"/>
        <color indexed="8"/>
        <rFont val="Times New Roman"/>
        <family val="1"/>
      </rPr>
      <t>inclusive</t>
    </r>
    <r>
      <rPr>
        <sz val="10"/>
        <color indexed="8"/>
        <rFont val="Times New Roman"/>
        <family val="1"/>
      </rPr>
      <t xml:space="preserve"> limpeza da superfície </t>
    </r>
  </si>
  <si>
    <t>Idem item 17.025.0006, em tijolo aparente e concreto aparente</t>
  </si>
  <si>
    <t>Idem item 17.025.0006, em pedras porosas (tipo São Tomé ou semelhante)</t>
  </si>
  <si>
    <t>Idem item 17.025.0006, em pedras não porosas (tipo ardósia ou semelhante)</t>
  </si>
  <si>
    <t>Imunizantes e Protetores Oleosos e Betuminosos</t>
  </si>
  <si>
    <t>Pintura imunizante fungicida e inseticida para aplicação em madeira bruta ou aparelhada, em duas demãos</t>
  </si>
  <si>
    <t>Pintura com emulsão oleosa para desmoldagem de formas de madeira, em duas demãos</t>
  </si>
  <si>
    <t>Idem item 17.025.0040, para desmoldagem de formas metálicas, em uma demão</t>
  </si>
  <si>
    <t>Remoção de Pintura</t>
  </si>
  <si>
    <t>Remoção de caiação existente ou pintura a gesso e cola</t>
  </si>
  <si>
    <t>Remoção de pintura plástica e semelhantes</t>
  </si>
  <si>
    <t>Remoção de pintura a óleo, esmalte alquídica  e vernizes</t>
  </si>
  <si>
    <t>Remoção de pintura acrílica, epóxi, borracha clorada e semelhantes</t>
  </si>
  <si>
    <t>Remoção de qualquer tipo de pintura em rodapé</t>
  </si>
  <si>
    <t>Marcação de Quadras e Pintura de Pisos</t>
  </si>
  <si>
    <t>Marcação de quadra de esporte ou vaga de garagem com tinta a base de borracha clorada, com utilização de selador e solvente próprio e fita crepe como limitador de linhas, medida pela área real de pintura</t>
  </si>
  <si>
    <t>Idem item 17.040.0020, com tinta acrílica própria para pintura de piso</t>
  </si>
  <si>
    <t>Repintura de quadra sobre demarcação existente conforme o item 17.040.0021</t>
  </si>
  <si>
    <r>
      <t xml:space="preserve">Pintura de piso cimentado liso com tinta 100% acrílica, </t>
    </r>
    <r>
      <rPr>
        <b/>
        <sz val="10"/>
        <color indexed="8"/>
        <rFont val="Times New Roman"/>
        <family val="1"/>
      </rPr>
      <t>inclusive</t>
    </r>
    <r>
      <rPr>
        <sz val="10"/>
        <color indexed="8"/>
        <rFont val="Times New Roman"/>
        <family val="1"/>
      </rPr>
      <t xml:space="preserve"> lixamento, limpeza e três demãos de acabamento aplicadas a rolo de lã, diluição em água a 20%</t>
    </r>
  </si>
  <si>
    <t>Pintura, sobre concreto ou asfalto, com tinta acrílica tipo rugosa com adição de quartzo, em duas demãos</t>
  </si>
  <si>
    <t>Pintura de sinalização para extintores de incêndio, em quadrados vermelhos e bordas amarelas, conforme projeto EMOP 2547 (Hidráulica / Sanitária / Incêndio)</t>
  </si>
  <si>
    <t>CATEGORIA 18</t>
  </si>
  <si>
    <t>Aparelhos Hid</t>
  </si>
  <si>
    <t>Os acessórios de fixação citados nos itens de louças sanitárias, referem-se aos parafusos, buchas, arruelas, etc</t>
  </si>
  <si>
    <t>Aparelhos de Louça</t>
  </si>
  <si>
    <t>18.002.0000-0</t>
  </si>
  <si>
    <t>Índice geral para fornecimento de aparelhos de louça com metais</t>
  </si>
  <si>
    <r>
      <t xml:space="preserve">Lavatório de louça branca tipo popular, sem ladrão, com medidas em torno de 47 x 35cm, </t>
    </r>
    <r>
      <rPr>
        <b/>
        <sz val="10"/>
        <color indexed="8"/>
        <rFont val="Times New Roman"/>
        <family val="1"/>
      </rPr>
      <t xml:space="preserve">inclusive </t>
    </r>
    <r>
      <rPr>
        <sz val="10"/>
        <color indexed="8"/>
        <rFont val="Times New Roman"/>
        <family val="1"/>
      </rPr>
      <t>acessórios de fixação. Ferragens em metal cromado: sifão 1680 de 1” x 1.1/4”, torneira de pressão 1193 de 1/2” e válvula de escoamento 1600. Rabicho em PVC. FORNECIMENTO</t>
    </r>
  </si>
  <si>
    <t>Idem item 18.002.0010, sendo o lavatório tipo médio luxo, com ladrão e válvula de escoamento 1603</t>
  </si>
  <si>
    <r>
      <t xml:space="preserve">Lavatório de louça branca, com coluna suspensa, para pessoas com necessidades específicas, com medidas em torno de 45,5 x 35,5cm, </t>
    </r>
    <r>
      <rPr>
        <b/>
        <sz val="10"/>
        <color indexed="8"/>
        <rFont val="Times New Roman"/>
        <family val="1"/>
      </rPr>
      <t xml:space="preserve">exclusive </t>
    </r>
    <r>
      <rPr>
        <sz val="10"/>
        <color indexed="8"/>
        <rFont val="Times New Roman"/>
        <family val="1"/>
      </rPr>
      <t>sifão, válvula de escoamento, rabicho e torneira. FORNECIMENTO</t>
    </r>
  </si>
  <si>
    <r>
      <t xml:space="preserve">Idem item 18.002.0013, </t>
    </r>
    <r>
      <rPr>
        <b/>
        <sz val="10"/>
        <color indexed="8"/>
        <rFont val="Times New Roman"/>
        <family val="1"/>
      </rPr>
      <t xml:space="preserve">inclusive </t>
    </r>
    <r>
      <rPr>
        <sz val="10"/>
        <color indexed="8"/>
        <rFont val="Times New Roman"/>
        <family val="1"/>
      </rPr>
      <t>sifão em PVC flexível, válvula de escoamento cromada, rabicho em PVC e torneira de fechamento automático</t>
    </r>
  </si>
  <si>
    <r>
      <t xml:space="preserve">Lavatório de louça branca tipo médio luxo, com ladrão e medidas em torno de 55 x 45cm, com coluna, </t>
    </r>
    <r>
      <rPr>
        <b/>
        <sz val="10"/>
        <color indexed="8"/>
        <rFont val="Times New Roman"/>
        <family val="1"/>
      </rPr>
      <t xml:space="preserve">inclusive </t>
    </r>
    <r>
      <rPr>
        <sz val="10"/>
        <color indexed="8"/>
        <rFont val="Times New Roman"/>
        <family val="1"/>
      </rPr>
      <t>acessórios de fixação. Ferragens em metal cromado: sifão 1680 de 1” x 1.1/4”, aparelho misturador 1875/C45 com arejador, válvula de escoamento 1603. Rabicho em PVC. FORNECIMENTO</t>
    </r>
  </si>
  <si>
    <t>Idem item 18.002.0015, com rabicho cromado de 1/2”</t>
  </si>
  <si>
    <r>
      <t xml:space="preserve">Lavatório de louça branca tipo popular, sem ladrão, com medidas em torno de 42 x 30cm, </t>
    </r>
    <r>
      <rPr>
        <b/>
        <sz val="10"/>
        <color indexed="8"/>
        <rFont val="Times New Roman"/>
        <family val="1"/>
      </rPr>
      <t>inclusive</t>
    </r>
    <r>
      <rPr>
        <sz val="10"/>
        <color indexed="8"/>
        <rFont val="Times New Roman"/>
        <family val="1"/>
      </rPr>
      <t xml:space="preserve"> acessórios de fixação. Torneira de pressão 1193 de 1/2” em metal cromado e válvula de escoamento, sifão e rabicho em PVC. FORNECIMENTO</t>
    </r>
  </si>
  <si>
    <t>Lavatório de louça branca de sobrepor, tipo médio luxo, sem ladrão, com medidas em torno de 53 x 43cm.  Ferragens em metal cromado:  sifão 1680 1” x 1.1/4”, torneira de pressão 1193 de 1/2” e válvula de escoamento 1600. Rabicho em PVC. FORNECIMENTO</t>
  </si>
  <si>
    <t>Idem item 18.002.0022, sendo o lavatório com ladrão e válvula de escoamento 1603</t>
  </si>
  <si>
    <t>Lavatório de louça branca de embutir (cuba), tipo médio luxo, sem ladrão, com medidas em torno de 52 x 39cm. Ferragens em metal cromado: sifão 1680 1” x 1.1/4”, torneira de pressão 1193 de 1/2” e válvula de escoamento 1600. Rabicho em PVC. FORNECIMENTO</t>
  </si>
  <si>
    <t>Idem item 18.002.0026, sendo o lavatório com ladrão e válvula de escoamento 1603</t>
  </si>
  <si>
    <r>
      <t xml:space="preserve">Cuba de louça branca, de sobrepor, oval, </t>
    </r>
    <r>
      <rPr>
        <b/>
        <sz val="10"/>
        <color indexed="8"/>
        <rFont val="Times New Roman"/>
        <family val="1"/>
      </rPr>
      <t xml:space="preserve">exclusive </t>
    </r>
    <r>
      <rPr>
        <sz val="10"/>
        <color indexed="8"/>
        <rFont val="Times New Roman"/>
        <family val="1"/>
      </rPr>
      <t>rabicho, sifão e torneira. FORNECIMENTO</t>
    </r>
  </si>
  <si>
    <r>
      <t xml:space="preserve">Idem item 18.002.0028, </t>
    </r>
    <r>
      <rPr>
        <b/>
        <sz val="10"/>
        <color indexed="8"/>
        <rFont val="Times New Roman"/>
        <family val="1"/>
      </rPr>
      <t xml:space="preserve">inclusive </t>
    </r>
    <r>
      <rPr>
        <sz val="10"/>
        <color indexed="8"/>
        <rFont val="Times New Roman"/>
        <family val="1"/>
      </rPr>
      <t>rabicho em metal cromado, sifão em metal cromado e torneira de pressão</t>
    </r>
  </si>
  <si>
    <r>
      <t>Tanque de louça branca, com coluna e medidas em torno de 56 x 48cm,</t>
    </r>
    <r>
      <rPr>
        <b/>
        <sz val="10"/>
        <color indexed="8"/>
        <rFont val="Times New Roman"/>
        <family val="1"/>
      </rPr>
      <t>inclusive</t>
    </r>
    <r>
      <rPr>
        <sz val="10"/>
        <color indexed="8"/>
        <rFont val="Times New Roman"/>
        <family val="1"/>
      </rPr>
      <t xml:space="preserve"> acessórios de fixação. Ferragens em metal cromado: torneira de pressão 1158 de 1/2”, válvula de escoamento 1605 e sifão 1680 de 1.1/4” x 1.1/2”. FORNECIMENTO</t>
    </r>
  </si>
  <si>
    <r>
      <t>Tanque de louça branca, com coluna e medidas em torno de 60 x 56cm,</t>
    </r>
    <r>
      <rPr>
        <b/>
        <sz val="10"/>
        <color indexed="8"/>
        <rFont val="Times New Roman"/>
        <family val="1"/>
      </rPr>
      <t xml:space="preserve">inclusive </t>
    </r>
    <r>
      <rPr>
        <sz val="10"/>
        <color indexed="8"/>
        <rFont val="Times New Roman"/>
        <family val="1"/>
      </rPr>
      <t>acessórios de fixação.  Ferragens em metal cromado: torneira de pressão 1158 de 1/2”, válvula de escoamento 1606 e sifão 1680 de 1.1/2” x 1.1/2”. FORNECIMENTO</t>
    </r>
  </si>
  <si>
    <r>
      <t xml:space="preserve">Bacia turca de louça branca com sifão integrado e medidas em torno de 59 x 44cm, </t>
    </r>
    <r>
      <rPr>
        <b/>
        <sz val="10"/>
        <color indexed="8"/>
        <rFont val="Times New Roman"/>
        <family val="1"/>
      </rPr>
      <t xml:space="preserve">inclusive </t>
    </r>
    <r>
      <rPr>
        <sz val="10"/>
        <color indexed="8"/>
        <rFont val="Times New Roman"/>
        <family val="1"/>
      </rPr>
      <t>tubo de ligação.  FORNECIMENTO</t>
    </r>
  </si>
  <si>
    <t>Mictório de louça branca com sifão integrado e medidas em torno de 33 x 28 x 53cm. Ferragens em metal cromado: registro de pressão 1416 de 1/2” e tubo de ligação de 1/2”. FORNECIMENTO</t>
  </si>
  <si>
    <r>
      <t xml:space="preserve">Vaso sanitário de louça branca, tipo popular, com caixa acoplada e medidas em torno de 35 x 65 x 35cm, </t>
    </r>
    <r>
      <rPr>
        <b/>
        <sz val="10"/>
        <color indexed="8"/>
        <rFont val="Times New Roman"/>
        <family val="1"/>
      </rPr>
      <t xml:space="preserve">inclusive </t>
    </r>
    <r>
      <rPr>
        <sz val="10"/>
        <color indexed="8"/>
        <rFont val="Times New Roman"/>
        <family val="1"/>
      </rPr>
      <t>assento plástico tipo popular, bolsa de ligação, rabicho em PVC e acessórios de fixação. FORNECIMENTO</t>
    </r>
  </si>
  <si>
    <r>
      <t xml:space="preserve">Vaso sanitário de louça branca, tipo médio luxo, com caixa acoplada, </t>
    </r>
    <r>
      <rPr>
        <b/>
        <sz val="10"/>
        <color indexed="8"/>
        <rFont val="Times New Roman"/>
        <family val="1"/>
      </rPr>
      <t xml:space="preserve">inclusive </t>
    </r>
    <r>
      <rPr>
        <sz val="10"/>
        <color indexed="8"/>
        <rFont val="Times New Roman"/>
        <family val="1"/>
      </rPr>
      <t>rabicho cromado de 40cm, com saída de 1/2", bolsa de ligação e acessórios de fixação. FORNECIMENTO</t>
    </r>
  </si>
  <si>
    <r>
      <t xml:space="preserve">Vaso sanitário de louça branca, convencional, tipo popular, com medidas em torno de 37 x 47 x 38cm, </t>
    </r>
    <r>
      <rPr>
        <b/>
        <sz val="10"/>
        <color indexed="8"/>
        <rFont val="Times New Roman"/>
        <family val="1"/>
      </rPr>
      <t xml:space="preserve">inclusive </t>
    </r>
    <r>
      <rPr>
        <sz val="10"/>
        <color indexed="8"/>
        <rFont val="Times New Roman"/>
        <family val="1"/>
      </rPr>
      <t>assento plástico tipo popular, caixa de descarga plástica externa completa, tubo de descarga longo, bolsa de ligação e acessórios de fixação. FORNECIMENTO</t>
    </r>
  </si>
  <si>
    <r>
      <t xml:space="preserve">Vaso sanitário de louça branca, convencional, tipo médio luxo, com medidas em torno de 37 x 47 x 38cm, </t>
    </r>
    <r>
      <rPr>
        <b/>
        <sz val="10"/>
        <color indexed="8"/>
        <rFont val="Times New Roman"/>
        <family val="1"/>
      </rPr>
      <t xml:space="preserve">inclusive </t>
    </r>
    <r>
      <rPr>
        <sz val="10"/>
        <color indexed="8"/>
        <rFont val="Times New Roman"/>
        <family val="1"/>
      </rPr>
      <t>assento plástico tipo médio luxo, bolsa de ligação, válvula de descarga de 1.1/2” com registro integrado, sistema hidromecânico (isenta de golpe de ariete) com corpo em latão, canopla e botão em metal cromado, tubo de ligação e acessórios de fixação. FORNECIMENTO</t>
    </r>
  </si>
  <si>
    <r>
      <t xml:space="preserve">Vaso sanitário de louça branca, para pessoas com necessidades específicas, </t>
    </r>
    <r>
      <rPr>
        <b/>
        <sz val="10"/>
        <color indexed="8"/>
        <rFont val="Times New Roman"/>
        <family val="1"/>
      </rPr>
      <t xml:space="preserve">inclusive </t>
    </r>
    <r>
      <rPr>
        <sz val="10"/>
        <color indexed="8"/>
        <rFont val="Times New Roman"/>
        <family val="1"/>
      </rPr>
      <t>assento especial, bolsa de ligação e acessórios de fixação. FORNECIMENTO</t>
    </r>
  </si>
  <si>
    <t>Válvulas de Descarga</t>
  </si>
  <si>
    <t>Para Caixas de Descarga, vide família 18.019</t>
  </si>
  <si>
    <t>18.003.0000-0</t>
  </si>
  <si>
    <t>Índice geral para fornecimento de válvula de descarga</t>
  </si>
  <si>
    <t>Válvula de descarga de 1.1/2”, registro integrado, sistema hidromecânico (isenta de golpe de aríete), corpo em latão, canopla e botão em metal cromado, de embutir. FORNECIMENTO</t>
  </si>
  <si>
    <t>Idem item 18.003.0003, sendo a válvula de descarga de 1.1/4”</t>
  </si>
  <si>
    <t>Válvula de descarga externa, acionamento por alavanca, com regulagem de tempo de descarga e vazão, bitola de 1.1/4”, para pressão de serviço entre 2 a 40mca. FORNECIMENTO</t>
  </si>
  <si>
    <t xml:space="preserve">Válvula de fechamento automático, para mictório, acabamento cromado. FORNECIMENTO </t>
  </si>
  <si>
    <t>Idem item 18.003.0015, sendo para chuveiro de água fria ou pré-misturada</t>
  </si>
  <si>
    <t>Aparelhos em Poliéster</t>
  </si>
  <si>
    <t>Bacia turca, em poliéster reforçado, com fibra de vidro, piso anti-derrapante, com medidas em torno de 51 x 71cm, com entrada de 40mm, e saída de 4”, na cor branca. FORNECIMENTO</t>
  </si>
  <si>
    <t>Idem item 18.004.0001, sendo bacia turca sifonada</t>
  </si>
  <si>
    <t>Aparelhos de Plástico</t>
  </si>
  <si>
    <t>18.005.0000-0</t>
  </si>
  <si>
    <t>Índice geral para fornecimento de aparelhos de plástico</t>
  </si>
  <si>
    <t>Saboneteira em plástico ABS, para sabonete líquido. FORNECIMENTO e COLOCAÇÃO</t>
  </si>
  <si>
    <t>Porta-toalha de papel em plástico ABS. FORNECIMENTO e COLOCAÇÃO</t>
  </si>
  <si>
    <t>Porta papel higiênico em plástico ABS. FORNECIMENTO e COLOCAÇÃO</t>
  </si>
  <si>
    <t>Assento sanitário de plástico, tipo médio luxo. FORNECIMENTO e COLOCAÇÃO</t>
  </si>
  <si>
    <t>Idem item 18.005.0015, sendo tipo popular</t>
  </si>
  <si>
    <t>Assento sanitário de plástico, para vaso infantil. FORNECIMENTO e COLOCAÇÃO</t>
  </si>
  <si>
    <t>Assento especial para vaso sanitário para pessoas com necessidades específicas. FORNECIMENTO e COLOCAÇÃO</t>
  </si>
  <si>
    <t>Armário de banheiro em plástico, luxo, branco, de embutir, com espelho.  FORNECIMENTO e COLOCAÇÃO</t>
  </si>
  <si>
    <t>Tanque em PVC para esterilização de mamadeiras, medindo 1,20 x 0,60 x 0,40m. FORNECIMENTO e COLOCAÇÃO</t>
  </si>
  <si>
    <t>Aparelhos Avulsos - Louças e Metais</t>
  </si>
  <si>
    <t>18.006.0000-0</t>
  </si>
  <si>
    <t>Índice geral para fornecimento de aparelhos de louça</t>
  </si>
  <si>
    <r>
      <t xml:space="preserve">Lavatório de louça branca, tipo popular, sem ladrão, com medidas em torno de 47 x 35cm, </t>
    </r>
    <r>
      <rPr>
        <b/>
        <sz val="10"/>
        <color indexed="8"/>
        <rFont val="Times New Roman"/>
        <family val="1"/>
      </rPr>
      <t>inclusive</t>
    </r>
    <r>
      <rPr>
        <sz val="10"/>
        <color indexed="8"/>
        <rFont val="Times New Roman"/>
        <family val="1"/>
      </rPr>
      <t xml:space="preserve"> acessórios de fixação. FORNECIMENTO</t>
    </r>
  </si>
  <si>
    <r>
      <t xml:space="preserve">Lavatório de louça branca, tipo médio luxo, com ladrão e medidas em torno de 47 x 35cm, </t>
    </r>
    <r>
      <rPr>
        <b/>
        <sz val="10"/>
        <color indexed="8"/>
        <rFont val="Times New Roman"/>
        <family val="1"/>
      </rPr>
      <t>inclusive</t>
    </r>
    <r>
      <rPr>
        <sz val="10"/>
        <color indexed="8"/>
        <rFont val="Times New Roman"/>
        <family val="1"/>
      </rPr>
      <t xml:space="preserve"> acessórios de fixação. FORNECIMENTO</t>
    </r>
  </si>
  <si>
    <r>
      <t xml:space="preserve">Lavatório de louça branca, tipo médio luxo, com ladrão e medidas em torno de 55 x 45cm, </t>
    </r>
    <r>
      <rPr>
        <b/>
        <sz val="10"/>
        <color indexed="8"/>
        <rFont val="Times New Roman"/>
        <family val="1"/>
      </rPr>
      <t>inclusive</t>
    </r>
    <r>
      <rPr>
        <sz val="10"/>
        <color indexed="8"/>
        <rFont val="Times New Roman"/>
        <family val="1"/>
      </rPr>
      <t xml:space="preserve"> acessórios de fixação. FORNECIMENTO</t>
    </r>
  </si>
  <si>
    <r>
      <t xml:space="preserve">Lavatório de louça branca, tipo popular, sem ladrão, com medidas em torno de 40 x 30cm, </t>
    </r>
    <r>
      <rPr>
        <b/>
        <sz val="10"/>
        <color indexed="8"/>
        <rFont val="Times New Roman"/>
        <family val="1"/>
      </rPr>
      <t>inclusive</t>
    </r>
    <r>
      <rPr>
        <sz val="10"/>
        <color indexed="8"/>
        <rFont val="Times New Roman"/>
        <family val="1"/>
      </rPr>
      <t xml:space="preserve"> acessórios de fixação. FORNECIMENTO</t>
    </r>
  </si>
  <si>
    <r>
      <t xml:space="preserve">Vaso sanitário de louça branca, convencional, tipo popular, com medidas em torno de 37 x 47 x 38cm, </t>
    </r>
    <r>
      <rPr>
        <b/>
        <sz val="10"/>
        <color indexed="8"/>
        <rFont val="Times New Roman"/>
        <family val="1"/>
      </rPr>
      <t>inclusive</t>
    </r>
    <r>
      <rPr>
        <sz val="10"/>
        <color indexed="8"/>
        <rFont val="Times New Roman"/>
        <family val="1"/>
      </rPr>
      <t xml:space="preserve"> acessórios de fixação. FORNECIMENTO</t>
    </r>
  </si>
  <si>
    <r>
      <t xml:space="preserve">Vaso sanitário de louça branca, infantil, </t>
    </r>
    <r>
      <rPr>
        <b/>
        <sz val="10"/>
        <color indexed="8"/>
        <rFont val="Times New Roman"/>
        <family val="1"/>
      </rPr>
      <t>inclusive</t>
    </r>
    <r>
      <rPr>
        <sz val="10"/>
        <color indexed="8"/>
        <rFont val="Times New Roman"/>
        <family val="1"/>
      </rPr>
      <t xml:space="preserve"> acessórios de fixação. FORNECIMENTO</t>
    </r>
  </si>
  <si>
    <t>Lavatório de sobrepor de louça branca, tipo médio luxo, sem ladrão, com medidas em torno de 53 x 43cm. FORNECIMENTO</t>
  </si>
  <si>
    <t>Idem item 18.006.0023, sendo o lavatório com ladrão</t>
  </si>
  <si>
    <t>Lavatório de louça branca, de embutir (cuba), tipo médio luxo, sem ladrão, com medidas em torno de 52 x 39cm. FORNECIMENTO</t>
  </si>
  <si>
    <t>Idem item 18.006.0025, sendo lavatório com ladrão</t>
  </si>
  <si>
    <r>
      <t xml:space="preserve">Tanque de louça branca, com coluna e medidas em torno de 56 x 48cm, </t>
    </r>
    <r>
      <rPr>
        <b/>
        <sz val="10"/>
        <color indexed="8"/>
        <rFont val="Times New Roman"/>
        <family val="1"/>
      </rPr>
      <t>inclusive</t>
    </r>
    <r>
      <rPr>
        <sz val="10"/>
        <color indexed="8"/>
        <rFont val="Times New Roman"/>
        <family val="1"/>
      </rPr>
      <t xml:space="preserve"> acessórios de fixação. FORNECIMENTO</t>
    </r>
  </si>
  <si>
    <t>Idem item 18.006.0028, sendo tanque com medidas em torno de 60 x 56cm</t>
  </si>
  <si>
    <r>
      <t xml:space="preserve">Mictório de louça branca, com sifão integrado e medidas em torno de 33 x 28 x 53cm, </t>
    </r>
    <r>
      <rPr>
        <b/>
        <sz val="10"/>
        <color indexed="8"/>
        <rFont val="Times New Roman"/>
        <family val="1"/>
      </rPr>
      <t>inclusive</t>
    </r>
    <r>
      <rPr>
        <sz val="10"/>
        <color indexed="8"/>
        <rFont val="Times New Roman"/>
        <family val="1"/>
      </rPr>
      <t xml:space="preserve"> acessórios de fixação. FORNECIMENTO</t>
    </r>
  </si>
  <si>
    <t>Saboneteira, de sobrepor, em metal cromado. FORNECIMENTO e COLOCAÇÃO</t>
  </si>
  <si>
    <t>Saboneteira de parede com base metálica e cúpula de vidro giratória, para sabonete líquido. FORNECIMENTO e COLOCAÇÃO</t>
  </si>
  <si>
    <t>Papeleira, sem protetor, de sobrepor, em metal cromado. FORNECIMENTO e COLOCAÇÃO</t>
  </si>
  <si>
    <t>Cabide duplo, de sobrepor, em metal cromado. FORNECIMENTO e COLOCAÇÃO</t>
  </si>
  <si>
    <t>Cabide simples, de sobrepor, em metal cromado. FORNECIMENTO e COLOCAÇÃO</t>
  </si>
  <si>
    <t>Porta toalha reto, em metal cromado (50cm). FORNECIMENTO e COLOCAÇÃO</t>
  </si>
  <si>
    <t>Chuveiros/Duchinha Manual</t>
  </si>
  <si>
    <t>18.007.0000-0</t>
  </si>
  <si>
    <t>Índice geral para fornecimento de chuveiros diversos</t>
  </si>
  <si>
    <t>Chuveiro estampado, articulado, com braço de 1/2”. FORNECIMENTO</t>
  </si>
  <si>
    <t>Idem item 18.006.0039, sendo o chuveiro tipo luxo</t>
  </si>
  <si>
    <t>Braço cromado de 1/2”, para chuveiro elétrico. FORNECIMENTO</t>
  </si>
  <si>
    <r>
      <t xml:space="preserve">Chuveiro plástico, branco, </t>
    </r>
    <r>
      <rPr>
        <b/>
        <sz val="10"/>
        <color indexed="8"/>
        <rFont val="Times New Roman"/>
        <family val="1"/>
      </rPr>
      <t>inclusive</t>
    </r>
    <r>
      <rPr>
        <sz val="10"/>
        <color indexed="8"/>
        <rFont val="Times New Roman"/>
        <family val="1"/>
      </rPr>
      <t xml:space="preserve"> braço. FORNECIMENTO</t>
    </r>
  </si>
  <si>
    <t>Chuveiro elétrico, em metal cromado, de 110/220V. FORNECIMENTO</t>
  </si>
  <si>
    <t>Idem item 18.007.0045, sendo o chuveiro em plástico</t>
  </si>
  <si>
    <t>Duchinha manual, com registro de pressão 1/2” cromado, rabicho cromado, suporte branco, pistola branca, buchas e parafusos para fixação. FORNECIMENTO</t>
  </si>
  <si>
    <t>Chuveiro estampado, articulado, com braço de 1/2” e 1 registro de pressão 1416, de 1/2”, com canopla e volante em metal cromado. FORNECIMENTO</t>
  </si>
  <si>
    <t>Chuveiro de luxo, articulado, com braço de 1/2” e 2 registros de pressão 1416, de 1/2”, com canopla e volante em metal cromado. FORNECIMENTO</t>
  </si>
  <si>
    <t>Chuveiro de plástico, branco, com braço de 1/2” e 1 registro de pressão 1416, de 1/2”, com canopla e volante em metal cromado. FORNECIMENTO</t>
  </si>
  <si>
    <t>Chuveiro elétrico, em metal cromado, em 110/220V, com braço cromado de 1/2” e 1 registro de pressão 1416 de 3/4”, com canopla e volante em metal cromado.  FORNECIMENTO</t>
  </si>
  <si>
    <t>Idem item 18.007.0075, sendo o chuveiro em plástico</t>
  </si>
  <si>
    <t>Torneiras</t>
  </si>
  <si>
    <t>18.008.0000-0</t>
  </si>
  <si>
    <t>Índice geral para fornecimento de torneiras de plástico</t>
  </si>
  <si>
    <t>Torneira de plástico para lavatório, de 1/2”. FORNECIMENTO</t>
  </si>
  <si>
    <t>Torneira de plástico para pia, de 1/2”. FORNECIMENTO</t>
  </si>
  <si>
    <t>18.009.0000-0</t>
  </si>
  <si>
    <t>Índice geral para fornecimento de torneiras</t>
  </si>
  <si>
    <t>Torneira para pia ou tanque, 1158 de 1/2” x 18cm aproximadamente, em metal cromado. FORNECIMENTO</t>
  </si>
  <si>
    <t>Torneira para pia, com arejador, 1157 de 1/2” x 21cm aproximadamente, em metal cromado. FORNECIMENTO</t>
  </si>
  <si>
    <t>Torneira para pia, com arejador, tubo móvel, tipo parede, 1168 de 1/2” x 22cm aproximadamente, em metal cromado. FORNECIMENTO</t>
  </si>
  <si>
    <t>Torneira para pia, com arejador, tubo móvel, tipo banca, 1167 de 1/2” x 17cm aproximadamente, em metal cromado. FORNECIMENTO</t>
  </si>
  <si>
    <t>Torneira hospitalar, acionada por alavanca, tipo parede, de 1/2” x 28cm aproximadamente, em metal cromado. FORNECIMENTO</t>
  </si>
  <si>
    <t>Torneira para cozinha, com misturador, tipo parede, 1258 de 1/2” x 25cm aproximadamente, em metal cromado. FORNECIMENTO</t>
  </si>
  <si>
    <t>Torneira para pia, com misturador, arejador, tubo móvel, tipo banca, 1256 de 1/2” x 17cm aproximadamente, em metal cromado. FORNECIMENTO</t>
  </si>
  <si>
    <t>Torneira para lavatório, 1193 de 1/2” x 9cm aproximadamente, em metal cromado. FORNECIMENTO</t>
  </si>
  <si>
    <t>Torneira para jardim, de 3/4” x 10cm aproximadamente, em metal cromado. FORNECIMENTO</t>
  </si>
  <si>
    <t>Torneira para jardim, de 1/2” x 10cm aproximadamente, em metal cromado. FORNECIMENTO</t>
  </si>
  <si>
    <t>Aparelho para lavatório, com arejador, válvula de escoamento, 1875, em metal cromado. FORNECIMENTO</t>
  </si>
  <si>
    <t>Torneira para filtro, 1147 de 1/2” x 13cm aproximadamente, em metal cromado. FORNECIMENTO</t>
  </si>
  <si>
    <t>Torneira de fechamento automático, para lavatório, de parede, anti-vandalismo, de 50mm, acabamento cromado. FORNECIMENTO</t>
  </si>
  <si>
    <t>Idem item 18.009.0100, de 85mm</t>
  </si>
  <si>
    <t>Idem item 18.009.0100, de 135mm</t>
  </si>
  <si>
    <t>Torneira com acionamento hidromecânico, com leve pressão manual. FORNECIMENTO</t>
  </si>
  <si>
    <t>Torneira elétrica de PVC, 110/220V. FORNECIMENTO</t>
  </si>
  <si>
    <t>Torneira fotoelétrica. FORNECIMENTO</t>
  </si>
  <si>
    <t>Torneiras de Bóia</t>
  </si>
  <si>
    <t>18.011.0000-0</t>
  </si>
  <si>
    <t>Índice geral para fornecimento de torneira de bóia em plástico</t>
  </si>
  <si>
    <t>Torneira de bóia em plástico, para caixa d’agua, de 1/2”. FORNECIMENTO e COLOCAÇÃO</t>
  </si>
  <si>
    <t>Idem item 18.011.0003, de 3/4”</t>
  </si>
  <si>
    <t>18.012.0000-0</t>
  </si>
  <si>
    <t>Índice geral para fornecimento de torneira de bóia em bronze</t>
  </si>
  <si>
    <t>Torneira de bóia, em bronze, de pressão, de 3/4”. FORNECIMENTO e COLOCAÇÃO</t>
  </si>
  <si>
    <t>Idem item 18.012.0090, de 1”</t>
  </si>
  <si>
    <t>Idem item 18.012.0090, de 1.1/4”</t>
  </si>
  <si>
    <t>Idem item 18.012.0090, de 1.1/2”</t>
  </si>
  <si>
    <t>Idem item 18.012.0090, de 2”</t>
  </si>
  <si>
    <t>18.013.0000-0</t>
  </si>
  <si>
    <t>Índice geral para fornecimento de aparelhos diversos (válvulas de escoamento, sifões, rabichos, etc)</t>
  </si>
  <si>
    <t>Válvula de escoamento tipo americana, para pia de cozinha, 1623 de 1.1/2”, em metal cromado. FORNECIMENTO</t>
  </si>
  <si>
    <t>Válvula de escoamento para lavatório, com ladrão, 1603 de 1”, em metal cromado. FORNECIMENTO</t>
  </si>
  <si>
    <t>Válvula de escoamento para lavatório, sem ladrão, 1600 de 1”, em metal cromado. FORNECIMENTO</t>
  </si>
  <si>
    <t>Válvula de escoamento para banheira, sem ladrão, 1604 de 1.1/4”, em metal cromado. FORNECIMENTO</t>
  </si>
  <si>
    <t>Válvula de escoamento para tanque, 1605 de 1.1/4”, em metal cromado. FORNECIMENTO</t>
  </si>
  <si>
    <t>Válvula de escoamento para tanque, 1606 de 1.1/2”, em metal cromado. FORNECIMENTO</t>
  </si>
  <si>
    <t>Válvula de escoamento para lavatório, em PVC. FORNECIMENTO</t>
  </si>
  <si>
    <t>Válvula de escoamento para pia, em PVC. FORNECIMENTO</t>
  </si>
  <si>
    <t>Sifão 1680, de 1.1/2” x 1.1/2”, em metal cromado. FORNECIMENTO</t>
  </si>
  <si>
    <t>Idem item 18.013.0117, sendo de 1.1/4” x 1.1/2”</t>
  </si>
  <si>
    <t>Idem item 18.013.0117, sendo de 1” x 1.1/2”</t>
  </si>
  <si>
    <t>Idem item 18.013.0117, sendo de 1” x 1.1/4”</t>
  </si>
  <si>
    <t>Sifão flexível para pia ou lavatório, em PVC. FORNECIMENTO</t>
  </si>
  <si>
    <t>Sifão rígido para pia ou lavatório, em PVC de 1”x40mm. FORNECIMENTO</t>
  </si>
  <si>
    <t>Sifão de PVC sanfonado universal. FORNECIMENTO</t>
  </si>
  <si>
    <t>Rabicho, em metal cromado, de 40cm, com saída de 1/2”. FORNECIMENTO</t>
  </si>
  <si>
    <t>Idem item 18.013.0128, sendo de 30cm</t>
  </si>
  <si>
    <t>Rabicho plástico, de 40cm, com saída de 1/2”. FORNECIMENTO</t>
  </si>
  <si>
    <t>Idem item 18.013.0133, sendo de 30cm</t>
  </si>
  <si>
    <t>Tubo de ligação para vaso sanitário, com anel expansor, em metal cromado. FORNECIMENTO</t>
  </si>
  <si>
    <t>Tubo de descarga tipo longo, de 1.1/2”, em PVC, para caixa de descarga externa. FORNECIMENTO</t>
  </si>
  <si>
    <t>Bolsa de ligação para vaso sanitário. FORNECIMENTO</t>
  </si>
  <si>
    <t>Misturador simples para chuveiro, de 3/4”, com acabamento em metal cromado. FORNECIMENTO</t>
  </si>
  <si>
    <t>Misturador, de 3/4”, com funcionamento conjunto: chuveiro/banheira ou chuveiro/duchinha, com acabamento em metal cromado. FORNECIMENTO</t>
  </si>
  <si>
    <t>Registro de pressão, 1416 de 1/2”, com canopla e volante em metal cromado. FORNECIMENTO</t>
  </si>
  <si>
    <t>Idem item 18.013.0155, de 3/4”</t>
  </si>
  <si>
    <t>Porta caçamba, lixeira, em chapa de ferro esmaltada, de 300 x 300mm. FORNECIMENTO e COLOCAÇÃO</t>
  </si>
  <si>
    <r>
      <t>Latão de lixo de 200</t>
    </r>
    <r>
      <rPr>
        <sz val="10"/>
        <color indexed="8"/>
        <rFont val="MT Extra"/>
        <family val="1"/>
        <charset val="2"/>
      </rPr>
      <t>l</t>
    </r>
    <r>
      <rPr>
        <sz val="10"/>
        <color indexed="8"/>
        <rFont val="Times New Roman"/>
        <family val="1"/>
      </rPr>
      <t>, em chapa de ferro comum, com tampa removível, padrão COMLURB.  FORNECIMENTO</t>
    </r>
  </si>
  <si>
    <t>Grelha de aço inox, 10 x 10cm, sistema rotativo, com caixilho. FORNECIMENTO</t>
  </si>
  <si>
    <t>Aquecedor à Gás de Acumulação</t>
  </si>
  <si>
    <t>18.015.0000-0</t>
  </si>
  <si>
    <t>Índice geral para fornecimento de aquecedores e fogões</t>
  </si>
  <si>
    <r>
      <t>Aquecedor a gás de acumulação, capacidade de 100</t>
    </r>
    <r>
      <rPr>
        <sz val="10"/>
        <color indexed="8"/>
        <rFont val="MT Extra"/>
        <family val="1"/>
        <charset val="2"/>
      </rPr>
      <t>l</t>
    </r>
    <r>
      <rPr>
        <sz val="10"/>
        <color indexed="8"/>
        <rFont val="Times New Roman"/>
        <family val="1"/>
      </rPr>
      <t>, modelo horizontal, corpo em aço carbono. FORNECIMENTO</t>
    </r>
  </si>
  <si>
    <t>Idem item 18.015.0036, sendo modelo vertical.</t>
  </si>
  <si>
    <r>
      <t>Aquecedor a gás de acumulação, capacidade de 200</t>
    </r>
    <r>
      <rPr>
        <sz val="10"/>
        <color indexed="8"/>
        <rFont val="MT Extra"/>
        <family val="1"/>
        <charset val="2"/>
      </rPr>
      <t>l</t>
    </r>
    <r>
      <rPr>
        <sz val="10"/>
        <color indexed="8"/>
        <rFont val="Times New Roman"/>
        <family val="1"/>
      </rPr>
      <t>, modelo horizontal, corpo em aço carbono. FORNECIMENTO</t>
    </r>
  </si>
  <si>
    <t>Idem item 18.015.0039, sendo modelo vertical</t>
  </si>
  <si>
    <r>
      <t>Aquecedor a gás de acumulação, capacidade de 250</t>
    </r>
    <r>
      <rPr>
        <sz val="10"/>
        <color indexed="8"/>
        <rFont val="MT Extra"/>
        <family val="1"/>
        <charset val="2"/>
      </rPr>
      <t>l</t>
    </r>
    <r>
      <rPr>
        <sz val="10"/>
        <color indexed="8"/>
        <rFont val="Times New Roman"/>
        <family val="1"/>
      </rPr>
      <t>, modelo horizontal, corpo em aço carbono. FORNECIMENTO</t>
    </r>
  </si>
  <si>
    <t>Idem item 18.015.0042, sendo modelo vertical</t>
  </si>
  <si>
    <r>
      <t>Aquecedor a gás de acumulação, capacidade de 300</t>
    </r>
    <r>
      <rPr>
        <sz val="10"/>
        <color indexed="8"/>
        <rFont val="MT Extra"/>
        <family val="1"/>
        <charset val="2"/>
      </rPr>
      <t>l</t>
    </r>
    <r>
      <rPr>
        <sz val="10"/>
        <color indexed="8"/>
        <rFont val="Times New Roman"/>
        <family val="1"/>
      </rPr>
      <t>, modelo horizontal, corpo em aço carbono. FORNECIMENTO</t>
    </r>
  </si>
  <si>
    <t>Idem item 18.015.0045, sendo modelo vertical</t>
  </si>
  <si>
    <r>
      <t>Aquecedor a gás de acumulação, capacidade de 500</t>
    </r>
    <r>
      <rPr>
        <sz val="10"/>
        <color indexed="8"/>
        <rFont val="MT Extra"/>
        <family val="1"/>
        <charset val="2"/>
      </rPr>
      <t>l</t>
    </r>
    <r>
      <rPr>
        <sz val="10"/>
        <color indexed="8"/>
        <rFont val="Times New Roman"/>
        <family val="1"/>
      </rPr>
      <t>, modelo horizontal, corpo em aço carbono. FORNECIMENTO</t>
    </r>
  </si>
  <si>
    <t>Idem item 18.015.0048, sendo modelo vertical</t>
  </si>
  <si>
    <r>
      <t>Aquecedor a gás de acumulação, capacidade de 750</t>
    </r>
    <r>
      <rPr>
        <sz val="10"/>
        <color indexed="8"/>
        <rFont val="MT Extra"/>
        <family val="1"/>
        <charset val="2"/>
      </rPr>
      <t>l</t>
    </r>
    <r>
      <rPr>
        <sz val="10"/>
        <color indexed="8"/>
        <rFont val="Times New Roman"/>
        <family val="1"/>
      </rPr>
      <t>, modelo horizontal, corpo em aço carbono. FORNECIMENTO</t>
    </r>
  </si>
  <si>
    <t>Idem item 18.015.0052, sendo modelo vertical</t>
  </si>
  <si>
    <r>
      <t>Aquecedor a gás de acumulação, capacidade de 1000</t>
    </r>
    <r>
      <rPr>
        <sz val="10"/>
        <color indexed="8"/>
        <rFont val="MT Extra"/>
        <family val="1"/>
        <charset val="2"/>
      </rPr>
      <t>l</t>
    </r>
    <r>
      <rPr>
        <sz val="10"/>
        <color indexed="8"/>
        <rFont val="Times New Roman"/>
        <family val="1"/>
      </rPr>
      <t>, modelo horizontal, corpo em aço carbono. FORNECIMENTO</t>
    </r>
  </si>
  <si>
    <t>Idem item 18.015.0055, sendo modelo vertical</t>
  </si>
  <si>
    <t>Aquecedor à Gás de Passagem</t>
  </si>
  <si>
    <r>
      <t>Aquecedor à gás de passagem, residencial, em chapa esmaltada, branco, de 6</t>
    </r>
    <r>
      <rPr>
        <sz val="10"/>
        <color indexed="8"/>
        <rFont val="MT Extra"/>
        <family val="1"/>
        <charset val="2"/>
      </rPr>
      <t>l</t>
    </r>
    <r>
      <rPr>
        <sz val="10"/>
        <color indexed="8"/>
        <rFont val="Times New Roman"/>
        <family val="1"/>
      </rPr>
      <t>/min.  FORNECIMENTO</t>
    </r>
  </si>
  <si>
    <r>
      <t>Idem item 18.015.0060, sendo 12</t>
    </r>
    <r>
      <rPr>
        <sz val="10"/>
        <color indexed="8"/>
        <rFont val="MT Extra"/>
        <family val="1"/>
        <charset val="2"/>
      </rPr>
      <t>l</t>
    </r>
    <r>
      <rPr>
        <sz val="10"/>
        <color indexed="8"/>
        <rFont val="Times New Roman"/>
        <family val="1"/>
      </rPr>
      <t>/min.</t>
    </r>
  </si>
  <si>
    <r>
      <t>Idem item 18.015.0060, sendo 18</t>
    </r>
    <r>
      <rPr>
        <sz val="10"/>
        <color indexed="8"/>
        <rFont val="MT Extra"/>
        <family val="1"/>
        <charset val="2"/>
      </rPr>
      <t>l</t>
    </r>
    <r>
      <rPr>
        <sz val="10"/>
        <color indexed="8"/>
        <rFont val="Times New Roman"/>
        <family val="1"/>
      </rPr>
      <t>/min.</t>
    </r>
  </si>
  <si>
    <r>
      <t>Idem item 18.015.0060, sendo 22</t>
    </r>
    <r>
      <rPr>
        <sz val="10"/>
        <color indexed="8"/>
        <rFont val="MT Extra"/>
        <family val="1"/>
        <charset val="2"/>
      </rPr>
      <t>l</t>
    </r>
    <r>
      <rPr>
        <sz val="10"/>
        <color indexed="8"/>
        <rFont val="Times New Roman"/>
        <family val="1"/>
      </rPr>
      <t>/min.</t>
    </r>
  </si>
  <si>
    <t>Aquecedor Elétrico de Acumulação</t>
  </si>
  <si>
    <r>
      <t>Aquecedor elétrico de acumulação, automático, capacidade de 100</t>
    </r>
    <r>
      <rPr>
        <sz val="10"/>
        <color indexed="8"/>
        <rFont val="MT Extra"/>
        <family val="1"/>
        <charset val="2"/>
      </rPr>
      <t>l</t>
    </r>
    <r>
      <rPr>
        <sz val="10"/>
        <color indexed="8"/>
        <rFont val="Times New Roman"/>
        <family val="1"/>
      </rPr>
      <t>, em cobre. FORNECIMENTO</t>
    </r>
  </si>
  <si>
    <r>
      <t>Idem item 18.015.0070, de 200</t>
    </r>
    <r>
      <rPr>
        <sz val="10"/>
        <color indexed="8"/>
        <rFont val="MT Extra"/>
        <family val="1"/>
        <charset val="2"/>
      </rPr>
      <t>l</t>
    </r>
  </si>
  <si>
    <r>
      <t>Idem item 18.015.0070, de 500</t>
    </r>
    <r>
      <rPr>
        <sz val="10"/>
        <color indexed="8"/>
        <rFont val="MT Extra"/>
        <family val="1"/>
        <charset val="2"/>
      </rPr>
      <t>l</t>
    </r>
  </si>
  <si>
    <r>
      <t>Idem item 18.015.0070, de 750</t>
    </r>
    <r>
      <rPr>
        <sz val="10"/>
        <color indexed="8"/>
        <rFont val="MT Extra"/>
        <family val="1"/>
        <charset val="2"/>
      </rPr>
      <t>l</t>
    </r>
  </si>
  <si>
    <r>
      <t>Idem item 18.015.0070, de 1000</t>
    </r>
    <r>
      <rPr>
        <sz val="10"/>
        <color indexed="8"/>
        <rFont val="MT Extra"/>
        <family val="1"/>
        <charset val="2"/>
      </rPr>
      <t>l</t>
    </r>
  </si>
  <si>
    <t>Fogões Residenciais / Industriais</t>
  </si>
  <si>
    <t>Fogão à gás residencial, branco, com 4 bocas. FORNECIMENTO</t>
  </si>
  <si>
    <t>Idem item 18.015.0080, com 6 bocas</t>
  </si>
  <si>
    <t>Fogão à gás, industrial, com 6 bocas, forno, grelha de 40 x 40cm e perfil de 5cm. FORNECIMENTO</t>
  </si>
  <si>
    <t>Idem item 18.015.0082, com 4 bocas, grelha de 31 x 31cm</t>
  </si>
  <si>
    <t>Idem item 18.015.0082, com 3 bocas e sem forno, grelha de 31 x 31cm</t>
  </si>
  <si>
    <t>Idem item 18.015.0082, com 2 bocas e sem forno, grelha de 31 x 31cm</t>
  </si>
  <si>
    <t>Exaustão Mecânica</t>
  </si>
  <si>
    <t>Vide “exaustores e filtros inerciais de aço galvanizado” na família 18.034</t>
  </si>
  <si>
    <t>Vide dutos para exaustão mecânica na família 15.005</t>
  </si>
  <si>
    <t>Coifa de aço inox AISI 304/444 (#20), nas dimensões 2,30 x 1,30 x 0,60m (cocção), com calha coletora de gordura em todo perímetro com dreno plugado, suporte de fixação e bocais flangeados (fogão industrial de 8 bocas). FORNECIMENTO e COLOCAÇÃO</t>
  </si>
  <si>
    <t>Coifa de aço inox AISI 304/444 (#20), nas dimensões 1,80 x 1,30 x 0,60m (cocção), com calha coletora de gordura em todo perímetro com dreno plugado, suporte de fixação e bocais flangeados (fogão industrial de 6 bocas). FORNECIMENTO e COLOCAÇÃO</t>
  </si>
  <si>
    <t>Coifa de aço inox AISI 304/444 (#20), nas dimensões 1,30 x 1,30 x 0,60m (cocção), com calha coletora de gordura em todo perímetro com dreno plugado, suporte de fixação e bocais flangeados (fogão industrial de 4 bocas). FORNECIMENTO e COLOCAÇÃO</t>
  </si>
  <si>
    <t>Filtros inerciais 50 x 50cm de aço inox 304 (coifa de cocção). FORNECIMENTO e COLOCAÇÃO</t>
  </si>
  <si>
    <t>Filtros inerciais 40 x 50cm de aço inox 304 (coifa de cocção). FORNECIMENTO e COLOCAÇÃO</t>
  </si>
  <si>
    <t>Damper corta fogo 30 x 30cm, acionamento automático, pela ação de elemento fusível, modelo DCF com fusível de disparo (com atestado UL) com rompimento em 72ºC ou 141ºC, com chave fim de curso. FORNECIMENTO e COLOCAÇÃO</t>
  </si>
  <si>
    <t>Damper corta fogo 35 x 35cm, acionamento automático, pela ação de elemento fusível, modelo DCF com fusível de disparo (com atestado UL) com rompimento em 72ºC ou 141ºC, com chave fim de curso. FORNECIMENTO e COLOCAÇÃO</t>
  </si>
  <si>
    <t>Damper corta fogo 35 x 45cm, acionamento automático, pela ação de elemento fusível, modelo DCF com fusível de disparo (com atestado UL) com rompimento em 72ºC ou 141ºC, com chave fim de curso. FORNECIMENTO e COLOCAÇÃO</t>
  </si>
  <si>
    <r>
      <t xml:space="preserve">Coifa de aço inoxidável, de 1,20 x 0,60m, de chapa 18.304, </t>
    </r>
    <r>
      <rPr>
        <b/>
        <sz val="10"/>
        <color indexed="8"/>
        <rFont val="Times New Roman"/>
        <family val="1"/>
      </rPr>
      <t>inclusive</t>
    </r>
    <r>
      <rPr>
        <sz val="10"/>
        <color indexed="8"/>
        <rFont val="Times New Roman"/>
        <family val="1"/>
      </rPr>
      <t xml:space="preserve"> 1,50m de duto com 310 x 120mm de seção, em chapa 22, 2 exaustores centrífugos tipo caramujo, em chapa de aço carbono 1020 com motor 1/3cv nas tensões 110/220V. FORNECIMENTO e COLOCAÇÃO</t>
    </r>
  </si>
  <si>
    <r>
      <t xml:space="preserve">Idem item 18.016.0010, medindo 2,10 x 1,20m, </t>
    </r>
    <r>
      <rPr>
        <b/>
        <sz val="10"/>
        <color indexed="8"/>
        <rFont val="Times New Roman"/>
        <family val="1"/>
      </rPr>
      <t>inclusive</t>
    </r>
    <r>
      <rPr>
        <sz val="10"/>
        <color indexed="8"/>
        <rFont val="Times New Roman"/>
        <family val="1"/>
      </rPr>
      <t xml:space="preserve"> 3,00m de duto com 500 x 500mm de seção e 1 exaustor de 3cv. FORNECIMENTO e COLOCAÇÃO</t>
    </r>
  </si>
  <si>
    <t>Aparelhos de Aço Inox</t>
  </si>
  <si>
    <t>Porta caçamba, lixeira, de aço inoxidável, chapa 18.304 com 300 x 300mm. FORNECIMENTO e COLOCAÇÃO</t>
  </si>
  <si>
    <r>
      <t>Tanque de aço inoxidável, em chapa 22.304 de 520 x 520mm, capacidade de 30</t>
    </r>
    <r>
      <rPr>
        <sz val="10"/>
        <color indexed="8"/>
        <rFont val="MT Extra"/>
        <family val="1"/>
        <charset val="2"/>
      </rPr>
      <t>l</t>
    </r>
    <r>
      <rPr>
        <sz val="10"/>
        <color indexed="8"/>
        <rFont val="Times New Roman"/>
        <family val="1"/>
      </rPr>
      <t xml:space="preserve">, com esfregador, </t>
    </r>
    <r>
      <rPr>
        <b/>
        <sz val="10"/>
        <color indexed="8"/>
        <rFont val="Times New Roman"/>
        <family val="1"/>
      </rPr>
      <t>exclusive</t>
    </r>
    <r>
      <rPr>
        <sz val="10"/>
        <color indexed="8"/>
        <rFont val="Times New Roman"/>
        <family val="1"/>
      </rPr>
      <t xml:space="preserve"> torneira. FORNECIMENTO</t>
    </r>
  </si>
  <si>
    <t>Tanque industrial em aço inoxidável AISI 304, para lavagem de panelões, medindo 0,61 x 0,706 x 0,305m. FORNECIMENTO e COLOCAÇÃO</t>
  </si>
  <si>
    <r>
      <t xml:space="preserve">Banca de aço inoxidável de 2,00 x 0,55m, em chapa 18.304, com uma cuba de 500 x 400 x 200mm em chapa 20.304, válvula de escoamento tipo americana 1623, sifão 1680 1.1/2” x 1.1/2”, sobre apoios de alvenaria de meia vez e verga de concreto, sem revestimento, </t>
    </r>
    <r>
      <rPr>
        <b/>
        <sz val="10"/>
        <color indexed="8"/>
        <rFont val="Times New Roman"/>
        <family val="1"/>
      </rPr>
      <t>exclusive</t>
    </r>
    <r>
      <rPr>
        <sz val="10"/>
        <color indexed="8"/>
        <rFont val="Times New Roman"/>
        <family val="1"/>
      </rPr>
      <t xml:space="preserve"> torneira. FORNECIMENTO e COLOCAÇÃO</t>
    </r>
  </si>
  <si>
    <t>Idem item 18.016.0030, com 2 cubas e 2 sifões</t>
  </si>
  <si>
    <r>
      <t xml:space="preserve">Cuba de aço inoxidável de 500 x 400 x 200mm, em chapa 20.304, válvula de escoamento tipo americana 1623, sifão 1680 1.1/2” x 1.1/2”, </t>
    </r>
    <r>
      <rPr>
        <b/>
        <sz val="10"/>
        <color indexed="8"/>
        <rFont val="Times New Roman"/>
        <family val="1"/>
      </rPr>
      <t>exclusive</t>
    </r>
    <r>
      <rPr>
        <sz val="10"/>
        <color indexed="8"/>
        <rFont val="Times New Roman"/>
        <family val="1"/>
      </rPr>
      <t xml:space="preserve"> torneira. FORNECIMENTO e COLOCAÇÃO</t>
    </r>
  </si>
  <si>
    <t>Idem item 18.016.0040, sendo cuba dupla de 820 x 340 x 150mm, com 2 válvulas e 2 sifões</t>
  </si>
  <si>
    <t>Banca seca de aço inoxidável, com 0,55m de largura, até 3,00m de comprimento, em chapa 18.304, sobre apoios de alvenaria de meia vez e verga de concreto, sem revestimento.  FORNECIMENTO e COLOCAÇÃO</t>
  </si>
  <si>
    <r>
      <t xml:space="preserve">Mictório coletivo de aço inoxidável, com seção de 580 x 300mm, em chapa 20.304, com crivo de saída de 1.1/4”, registro de pressão 1416 de 3/4”, com canopla e volante em metal cromado, </t>
    </r>
    <r>
      <rPr>
        <b/>
        <sz val="10"/>
        <color indexed="8"/>
        <rFont val="Times New Roman"/>
        <family val="1"/>
      </rPr>
      <t>inclusive</t>
    </r>
    <r>
      <rPr>
        <sz val="10"/>
        <color indexed="8"/>
        <rFont val="Times New Roman"/>
        <family val="1"/>
      </rPr>
      <t xml:space="preserve"> gambiarra. FORNECIMENTO</t>
    </r>
  </si>
  <si>
    <t>Idem item 18.016.0050, com seção de 380 x 250mm</t>
  </si>
  <si>
    <r>
      <t xml:space="preserve">Mictório em aço inoxidável AISI 304, medindo 1570 x 350mm, </t>
    </r>
    <r>
      <rPr>
        <b/>
        <sz val="10"/>
        <color indexed="8"/>
        <rFont val="Times New Roman"/>
        <family val="1"/>
      </rPr>
      <t xml:space="preserve">inclusive </t>
    </r>
    <r>
      <rPr>
        <sz val="10"/>
        <color indexed="8"/>
        <rFont val="Times New Roman"/>
        <family val="1"/>
      </rPr>
      <t>parafusos, arruelas, sifão cromado 1.1/2” x 1.1/2” e válvula cromada de 1.1/2” x 3/4”. FORNECIMENTO</t>
    </r>
  </si>
  <si>
    <r>
      <t xml:space="preserve">Lavatório coletivo de aço inoxidável com 1.000mm de seção em chapa 20.304, para 2 pontos de água, crivo de saída em 1.1/4”, </t>
    </r>
    <r>
      <rPr>
        <b/>
        <sz val="10"/>
        <color indexed="8"/>
        <rFont val="Times New Roman"/>
        <family val="1"/>
      </rPr>
      <t>exclusive</t>
    </r>
    <r>
      <rPr>
        <sz val="10"/>
        <color indexed="8"/>
        <rFont val="Times New Roman"/>
        <family val="1"/>
      </rPr>
      <t xml:space="preserve"> torneiras. FORNECIMENTO e COLOCAÇÃO</t>
    </r>
  </si>
  <si>
    <r>
      <t xml:space="preserve">Lavabo em aço inoxidável AISI 304, medindo 2800 x 450mm, </t>
    </r>
    <r>
      <rPr>
        <b/>
        <sz val="10"/>
        <color indexed="8"/>
        <rFont val="Times New Roman"/>
        <family val="1"/>
      </rPr>
      <t xml:space="preserve">inclusive </t>
    </r>
    <r>
      <rPr>
        <sz val="10"/>
        <color indexed="8"/>
        <rFont val="Times New Roman"/>
        <family val="1"/>
      </rPr>
      <t>parafusos, arruelas, buchas, sifão cromado de 1.1/2” x 1.1/2” e válvula cromada de 1.1/2” x 3/4”. FORNECIMENTO e COLOCAÇÃO</t>
    </r>
  </si>
  <si>
    <r>
      <t xml:space="preserve">Secador de mãos em aço inoxidável, com sistema foto-celular bi-volt, </t>
    </r>
    <r>
      <rPr>
        <b/>
        <sz val="10"/>
        <color indexed="8"/>
        <rFont val="Times New Roman"/>
        <family val="1"/>
      </rPr>
      <t xml:space="preserve">exclusive </t>
    </r>
    <r>
      <rPr>
        <sz val="10"/>
        <color indexed="8"/>
        <rFont val="Times New Roman"/>
        <family val="1"/>
      </rPr>
      <t>ponto de tomada. FORNECIMENTO e COLOCAÇÃO</t>
    </r>
  </si>
  <si>
    <t>Apoios Metálicos (Pessoas com Necessidades Específicas)</t>
  </si>
  <si>
    <t>Barra de apoio tubular, em aço inoxidável, para lavatório de centro, medindo 63 x 51cm, para pessoas com necessidades específicas. FORNECIMENTO e COLOCAÇÃO</t>
  </si>
  <si>
    <t>Barra de apoio, para pessoas com necessidades específicas, em tubo de 1.1/4” de aço inoxidável, AISI-304, liga 18.8, com 50cm. FORNECIMENTO e COLOCAÇÃO</t>
  </si>
  <si>
    <t>Idem item 18.016.0105, em tubo de 1.1/2” em aço inoxidável, com 80cm</t>
  </si>
  <si>
    <t>Barra de apoio, para pessoas com necessidades específicas, em “L”, em tubo de 1.1/4” em aço inoxidável, AISI-304, liga 18.8, medindo 60 x 60cm. FORNECIMENTO e COLOCAÇÃO</t>
  </si>
  <si>
    <t>Idem item 18.016.0110, em tubo de 1.1/2” em aço inoxidável, medindo 80 x 80cm</t>
  </si>
  <si>
    <t>Barra de apoio retrátil (articulada) em aço escovado. FORNECIMENTO e COLOCAÇÃO</t>
  </si>
  <si>
    <t>Barra de apoio, para pessoas com necessidades específicas, em aço escovado, presa ao chão. FORNECIMENTO e COLOCAÇÃO</t>
  </si>
  <si>
    <t>Barra de apoio, para pessoas com necessidades específicas, em tubo de aço inoxidável TP304, de 1.1/2” x 1,50mm. FORNECIMENTO e COLOCAÇÃO</t>
  </si>
  <si>
    <t>Filtros</t>
  </si>
  <si>
    <r>
      <t>Filtro para uso doméstico com carcaça atóxica em polipropileno com 1 elemento filtrante de celulose e carvão ativado, para vazão até 180</t>
    </r>
    <r>
      <rPr>
        <sz val="10"/>
        <color indexed="8"/>
        <rFont val="MT Extra"/>
        <family val="1"/>
        <charset val="2"/>
      </rPr>
      <t>l</t>
    </r>
    <r>
      <rPr>
        <sz val="10"/>
        <color indexed="8"/>
        <rFont val="Times New Roman"/>
        <family val="1"/>
      </rPr>
      <t>/h, conexão de 1/2” sem registro. FORNECIMENTO</t>
    </r>
  </si>
  <si>
    <r>
      <t>Idem item 18.017.0020, para uma vazão até 360</t>
    </r>
    <r>
      <rPr>
        <sz val="10"/>
        <color indexed="8"/>
        <rFont val="MT Extra"/>
        <family val="1"/>
        <charset val="2"/>
      </rPr>
      <t>l</t>
    </r>
    <r>
      <rPr>
        <sz val="10"/>
        <color indexed="8"/>
        <rFont val="Times New Roman"/>
        <family val="1"/>
      </rPr>
      <t>/h, conexão de 3/4”</t>
    </r>
  </si>
  <si>
    <r>
      <t>Idem item 18.017.0020, com 2 elementos filtrantes, para uma vazão até 720</t>
    </r>
    <r>
      <rPr>
        <sz val="10"/>
        <color indexed="8"/>
        <rFont val="MT Extra"/>
        <family val="1"/>
        <charset val="2"/>
      </rPr>
      <t>l</t>
    </r>
    <r>
      <rPr>
        <sz val="10"/>
        <color indexed="8"/>
        <rFont val="Times New Roman"/>
        <family val="1"/>
      </rPr>
      <t>/h, conexão de 1”</t>
    </r>
  </si>
  <si>
    <t>Aproveitamento de Água de Chuva</t>
  </si>
  <si>
    <t>Conjunto flutuante de sucção/recalque de 1” para AAC, para instalação no interior dos reservatórios de AAC, composto de mangueira plástica flexível não dobrável e ponteira em metal. FORNECIMENTO</t>
  </si>
  <si>
    <t>Idem item 18.017.0025, sendo de 2”</t>
  </si>
  <si>
    <t>Extravasor, sifão/ladrão, de 100mm, para excesso de água, retirada de impurezas da superfície e manutenção do nível máximo determinado para os reservatórios de AAC. Bloqueia cheiros da galeria pluvial e dificulta entrada de pragas. FORNECIMENTO</t>
  </si>
  <si>
    <t>Idem item 18.017.0030, sendo de 200mm</t>
  </si>
  <si>
    <t>Idem item 18.017.0030, sendo de 400mm</t>
  </si>
  <si>
    <r>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t>
    </r>
    <r>
      <rPr>
        <sz val="10"/>
        <color indexed="8"/>
        <rFont val="MT Extra"/>
        <family val="1"/>
        <charset val="2"/>
      </rPr>
      <t>l</t>
    </r>
    <r>
      <rPr>
        <sz val="10"/>
        <color indexed="8"/>
        <rFont val="Times New Roman"/>
        <family val="1"/>
      </rPr>
      <t>/s). FORNECIMENTO</t>
    </r>
  </si>
  <si>
    <r>
      <t>Filtro para aproveitamento de água de chuva (AAC) auto-limpante para áreas ate 1500m². Elemento filtrante de inox. Retenção e descarga de sólidos superiores a 0,55mm. Duas entradas de AP de 250mm, saídas de água filtrada de 200mm, dimensionamento do descarte estabelecido em projeto. Instalado em caixa conectora em alvenaria, bloco de concreto ou fibra de vidro. Vazão máxima do filtro modelo VF-6 (70</t>
    </r>
    <r>
      <rPr>
        <sz val="10"/>
        <color indexed="8"/>
        <rFont val="MT Extra"/>
        <family val="1"/>
        <charset val="2"/>
      </rPr>
      <t>l</t>
    </r>
    <r>
      <rPr>
        <sz val="10"/>
        <color indexed="8"/>
        <rFont val="Times New Roman"/>
        <family val="1"/>
      </rPr>
      <t>/s). FORNECIMENTO</t>
    </r>
  </si>
  <si>
    <t>Freio hidráulico de 100mm para enchimento dos reservatórios de AAC, através de fluxo ascendente. FORNECIMENTO</t>
  </si>
  <si>
    <t>Idem item 18.017.0070, sendo de 200mm</t>
  </si>
  <si>
    <t>Idem item 18.017.0070, sendo de 400mm</t>
  </si>
  <si>
    <t>Equipamentos/Aparelhos Hospitalares</t>
  </si>
  <si>
    <r>
      <t xml:space="preserve">Cortina divisória hospitalar, sem emendas, confeccionada em vinil de alta espessura 0,4mm, antichama, antifungo, bactericida e antiestático, com altura de 1,80m, ilhóes de latão cromado de 21mm colocados a cada 0,15m, trilhos, pintura eletrostática branca, rodízios e ganchos, </t>
    </r>
    <r>
      <rPr>
        <b/>
        <sz val="10"/>
        <color indexed="8"/>
        <rFont val="Times New Roman"/>
        <family val="1"/>
      </rPr>
      <t xml:space="preserve">inclusive </t>
    </r>
    <r>
      <rPr>
        <sz val="10"/>
        <color indexed="8"/>
        <rFont val="Times New Roman"/>
        <family val="1"/>
      </rPr>
      <t>acessórios de fixação. FORNECIMENTO e COLOCAÇÃO</t>
    </r>
  </si>
  <si>
    <t>Divisória móvel , para ambiente hospitalar, sanfonada, em PVC, fixada na parede, altura de 1,85m, largura total de 1,465m. FORNECIMENTO</t>
  </si>
  <si>
    <t>Idem item 18.018.0015, com largura total de 2,095m</t>
  </si>
  <si>
    <t>Idem item 18.018.0015, com largura total de 3,145m</t>
  </si>
  <si>
    <t>Biombo móvel, com rodízios, reto, em chumbo laminado revestido em eucaplac, 1mm de espessura, medindo 0,80x1,80m, com visor de vidro plumbífero. FORNECIMENTO</t>
  </si>
  <si>
    <r>
      <t xml:space="preserve">Painel blindado com chumbo de 1mm para uso em divisórias ou biombos radiológicos, </t>
    </r>
    <r>
      <rPr>
        <b/>
        <sz val="10"/>
        <color indexed="8"/>
        <rFont val="Times New Roman"/>
        <family val="1"/>
      </rPr>
      <t>inclusive</t>
    </r>
    <r>
      <rPr>
        <sz val="10"/>
        <color indexed="8"/>
        <rFont val="Times New Roman"/>
        <family val="1"/>
      </rPr>
      <t xml:space="preserve"> mão-de-obra de instalação, perfis, portas e elementos de fixação</t>
    </r>
  </si>
  <si>
    <r>
      <t xml:space="preserve">Painel blindado com chumbo de 1,50mm para uso em divisórias ou biombos radiológicos, </t>
    </r>
    <r>
      <rPr>
        <b/>
        <sz val="10"/>
        <color indexed="8"/>
        <rFont val="Times New Roman"/>
        <family val="1"/>
      </rPr>
      <t>inclusive</t>
    </r>
    <r>
      <rPr>
        <sz val="10"/>
        <color indexed="8"/>
        <rFont val="Times New Roman"/>
        <family val="1"/>
      </rPr>
      <t xml:space="preserve"> mão-de-obra de instalação, perfis, portas e elementos de fixação</t>
    </r>
  </si>
  <si>
    <t>Suporte para porta soro de teto, fixo, com 4 ganchos. FORNECIMENTO</t>
  </si>
  <si>
    <t>Idem item 18.018.0050, com 8 ganchos</t>
  </si>
  <si>
    <t>Passa-chassis de 2 portas, construído em chapa de aço tratado e pintado na cor cinza martelado, para ser embutido na parede entre a câmara escura e a sala de raios-x, medindo H=60cm, L=30cm, C=45cm. FORNECIMENTO</t>
  </si>
  <si>
    <t>Bancada em aço inoxidável para lavagem de bebê. FORNECIMENTO</t>
  </si>
  <si>
    <t>Tanque para expurgo em aço inoxidável. FORNECIMENTO</t>
  </si>
  <si>
    <t>Lavatório cirúrgico em aço inoxidável, com duas torneiras automáticas para saída de água, dispensadores automático para saída de sabão e degermante, acionados por pedais frontais. FORNECIMENTO</t>
  </si>
  <si>
    <t>Caixas de Descarga</t>
  </si>
  <si>
    <t>Para válvulas de descarga ver família 18.003</t>
  </si>
  <si>
    <t>Caixa de descarga de plástico externa. FORNECIMENTO</t>
  </si>
  <si>
    <t>Caixa de descarga de plástico, de embutir, com espelho cromado. FORNECIMENTO</t>
  </si>
  <si>
    <t>Caixas d’Agua</t>
  </si>
  <si>
    <t>Vide família 15.028</t>
  </si>
  <si>
    <r>
      <t>Reservatório, em fibra de vidro ou polietileno, com capacidade em torno de 300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tampa de vedação com escotilha e fixadores. Fornecimento</t>
    </r>
  </si>
  <si>
    <r>
      <t>Idem item 18.021.0025, para 500</t>
    </r>
    <r>
      <rPr>
        <sz val="10"/>
        <color indexed="8"/>
        <rFont val="MT Extra"/>
        <family val="1"/>
        <charset val="2"/>
      </rPr>
      <t>l</t>
    </r>
  </si>
  <si>
    <r>
      <t>Idem item 18.021.0025, para 1000</t>
    </r>
    <r>
      <rPr>
        <sz val="10"/>
        <color indexed="8"/>
        <rFont val="MT Extra"/>
        <family val="1"/>
        <charset val="2"/>
      </rPr>
      <t>l</t>
    </r>
  </si>
  <si>
    <r>
      <t>Idem item 18.021.0025, para 1500</t>
    </r>
    <r>
      <rPr>
        <sz val="10"/>
        <color indexed="8"/>
        <rFont val="MT Extra"/>
        <family val="1"/>
        <charset val="2"/>
      </rPr>
      <t>l</t>
    </r>
  </si>
  <si>
    <r>
      <t>Idem item 18.021.0025, para 2000</t>
    </r>
    <r>
      <rPr>
        <sz val="10"/>
        <color indexed="8"/>
        <rFont val="MT Extra"/>
        <family val="1"/>
        <charset val="2"/>
      </rPr>
      <t>l</t>
    </r>
  </si>
  <si>
    <r>
      <t>Idem item 18.021.0025, para 2500</t>
    </r>
    <r>
      <rPr>
        <sz val="10"/>
        <color indexed="8"/>
        <rFont val="MT Extra"/>
        <family val="1"/>
        <charset val="2"/>
      </rPr>
      <t>l</t>
    </r>
  </si>
  <si>
    <r>
      <t>Idem item 18.021.0025, para 3000</t>
    </r>
    <r>
      <rPr>
        <sz val="10"/>
        <color indexed="8"/>
        <rFont val="MT Extra"/>
        <family val="1"/>
        <charset val="2"/>
      </rPr>
      <t>l</t>
    </r>
  </si>
  <si>
    <t>Reservatório para AAC ou Água não Potável</t>
  </si>
  <si>
    <r>
      <t>Reservatório em fibra de vidro, com capacidade de 10000</t>
    </r>
    <r>
      <rPr>
        <sz val="10"/>
        <color indexed="8"/>
        <rFont val="MT Extra"/>
        <family val="1"/>
        <charset val="2"/>
      </rPr>
      <t>l</t>
    </r>
    <r>
      <rPr>
        <sz val="10"/>
        <color indexed="8"/>
        <rFont val="Times New Roman"/>
        <family val="1"/>
      </rPr>
      <t>, dimensões (diâmetro: 2,60 x altura: 2,00m), para água não potável ou para aproveitamento de água de chuva AAC, fabricados para operarem sob regime de carga oscilante cíclica, tratamento especial com absorvedores de radiacoes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a tração, flexão, dureza Barcol, metodos/Normas utilizadas: ASTM D-638/77 - ASTM D-790/71 - ASTM D-2583. FORNECIMENTO</t>
    </r>
  </si>
  <si>
    <r>
      <t>Idem item 18.021.0060, com capacidade de 20000</t>
    </r>
    <r>
      <rPr>
        <sz val="10"/>
        <color indexed="8"/>
        <rFont val="MT Extra"/>
        <family val="1"/>
        <charset val="2"/>
      </rPr>
      <t>l</t>
    </r>
    <r>
      <rPr>
        <sz val="10"/>
        <color indexed="8"/>
        <rFont val="Times New Roman"/>
        <family val="1"/>
      </rPr>
      <t>, dimensões (diâmetro: 3,00 x altura: 2,84m)</t>
    </r>
  </si>
  <si>
    <r>
      <t>Idem item 18.021.0060, com capacidade de 30000</t>
    </r>
    <r>
      <rPr>
        <sz val="10"/>
        <color indexed="8"/>
        <rFont val="MT Extra"/>
        <family val="1"/>
        <charset val="2"/>
      </rPr>
      <t>l</t>
    </r>
    <r>
      <rPr>
        <sz val="10"/>
        <color indexed="8"/>
        <rFont val="Times New Roman"/>
        <family val="1"/>
      </rPr>
      <t>, dimensões (diâmetro: 3,00 x altura: 4,26m)</t>
    </r>
  </si>
  <si>
    <t>Castelos D’Agua</t>
  </si>
  <si>
    <r>
      <t xml:space="preserve">Reservatório metálico, padrão SABESP ou similar, com capacidade para 50m³, para água potável, estilo taça água total. Aço USI-SAC-41 ou cor-400, </t>
    </r>
    <r>
      <rPr>
        <b/>
        <sz val="10"/>
        <color indexed="8"/>
        <rFont val="Times New Roman"/>
        <family val="1"/>
      </rPr>
      <t>inclusive</t>
    </r>
    <r>
      <rPr>
        <sz val="10"/>
        <color indexed="8"/>
        <rFont val="Times New Roman"/>
        <family val="1"/>
      </rPr>
      <t xml:space="preserve"> encanamento interno, escadas (interna e externa) entrada e saídas, suporte chave elétrica, dreno auto limpante, base para fixação, guarda corpo de proteção e corrimão superior. FORNECIMENTO e INSTALAÇÃO</t>
    </r>
  </si>
  <si>
    <t>Idem item 18.021.0100, com capacidade para 100m³</t>
  </si>
  <si>
    <t>Itens de Concreto e Alvenaria</t>
  </si>
  <si>
    <t>Bancos e brinquedos que se destinam a “Parques e jardins”, encontram-se na CATEGORIA 09</t>
  </si>
  <si>
    <r>
      <t xml:space="preserve">Bebedouro ou lavatório de concreto, fundido no local, com seção em calha prismática, largura de 0,40m, reborda com 0,25m de altura, medidos internamente em osso, revestimento de azulejos brancos 15 x 15cm interna e externamente, e válvula de escoamento 1604 em metal cromado, </t>
    </r>
    <r>
      <rPr>
        <b/>
        <sz val="10"/>
        <color indexed="8"/>
        <rFont val="Times New Roman"/>
        <family val="1"/>
      </rPr>
      <t xml:space="preserve">exclusive </t>
    </r>
    <r>
      <rPr>
        <sz val="10"/>
        <color indexed="8"/>
        <rFont val="Times New Roman"/>
        <family val="1"/>
      </rPr>
      <t>torneira</t>
    </r>
  </si>
  <si>
    <t>Mesa de concreto armado, aparente, de 0,80m de largura e 6cm de espessura, apoiada em dois montantes de seção 10 x 50 x 60cm de mesmo material. FORNECIMENTO e COLOCAÇÃO</t>
  </si>
  <si>
    <r>
      <t xml:space="preserve">Estrutura recurvada de concreto armado, fundido no local, para jogo de basquete, revestida com argamassa de cimento e areia, no traço 1:3, conforme projeto nº 6018/EMOP, </t>
    </r>
    <r>
      <rPr>
        <b/>
        <sz val="10"/>
        <color indexed="8"/>
        <rFont val="Times New Roman"/>
        <family val="1"/>
      </rPr>
      <t>inclusive</t>
    </r>
    <r>
      <rPr>
        <sz val="10"/>
        <color indexed="8"/>
        <rFont val="Times New Roman"/>
        <family val="1"/>
      </rPr>
      <t xml:space="preserve"> escavação e reaterro, </t>
    </r>
    <r>
      <rPr>
        <b/>
        <sz val="10"/>
        <color indexed="8"/>
        <rFont val="Times New Roman"/>
        <family val="1"/>
      </rPr>
      <t>exclusive</t>
    </r>
    <r>
      <rPr>
        <sz val="10"/>
        <color indexed="8"/>
        <rFont val="Times New Roman"/>
        <family val="1"/>
      </rPr>
      <t xml:space="preserve"> tabelas</t>
    </r>
  </si>
  <si>
    <t>par</t>
  </si>
  <si>
    <r>
      <t xml:space="preserve">Banca de concreto aparente, com 0,60m de largura e 0,06m de espessura, para uma cuba, </t>
    </r>
    <r>
      <rPr>
        <b/>
        <sz val="10"/>
        <color indexed="8"/>
        <rFont val="Times New Roman"/>
        <family val="1"/>
      </rPr>
      <t>exclusive</t>
    </r>
    <r>
      <rPr>
        <sz val="10"/>
        <color indexed="8"/>
        <rFont val="Times New Roman"/>
        <family val="1"/>
      </rPr>
      <t xml:space="preserve"> esta</t>
    </r>
  </si>
  <si>
    <r>
      <t xml:space="preserve">Mictório de concreto, fundido no local, com seção em calha prismática, largura de 0,40m, reborda com 0,15m, medidos internamente em osso, revestido de azulejo branco 15 x 15cm, interna e externamente, e válvula de escoamento 1604 em metal cromado, </t>
    </r>
    <r>
      <rPr>
        <b/>
        <sz val="10"/>
        <color indexed="8"/>
        <rFont val="Times New Roman"/>
        <family val="1"/>
      </rPr>
      <t>exclusive</t>
    </r>
    <r>
      <rPr>
        <sz val="10"/>
        <color indexed="8"/>
        <rFont val="Times New Roman"/>
        <family val="1"/>
      </rPr>
      <t xml:space="preserve"> instalação hidráulica. FORNECIMENTO</t>
    </r>
  </si>
  <si>
    <r>
      <t xml:space="preserve">Tanque de alvenaria de tijolos maciços, revestido com azulejo branco, de qualidade extra 15 x 15cm, medido em osso 50 x 70cm, executado sobre base de concreto com 10cm de altura, </t>
    </r>
    <r>
      <rPr>
        <b/>
        <sz val="10"/>
        <color indexed="8"/>
        <rFont val="Times New Roman"/>
        <family val="1"/>
      </rPr>
      <t xml:space="preserve">inclusive </t>
    </r>
    <r>
      <rPr>
        <sz val="10"/>
        <color indexed="8"/>
        <rFont val="Times New Roman"/>
        <family val="1"/>
      </rPr>
      <t xml:space="preserve">esfregador de mármore branco clássico e válvula de escoamento 1600 em metal cromado, </t>
    </r>
    <r>
      <rPr>
        <b/>
        <sz val="10"/>
        <color indexed="8"/>
        <rFont val="Times New Roman"/>
        <family val="1"/>
      </rPr>
      <t>exclusive</t>
    </r>
    <r>
      <rPr>
        <sz val="10"/>
        <color indexed="8"/>
        <rFont val="Times New Roman"/>
        <family val="1"/>
      </rPr>
      <t xml:space="preserve"> torneira e instalação hidráulica. FORNECIMENTO</t>
    </r>
  </si>
  <si>
    <r>
      <t xml:space="preserve">Tanque para lavagem de panelões, medindo 80 x 60 x 50cm, concreto aparente, revestido internamente com argamassa de cimento e areia, no traço 1:3, acabamento das bordas em peças de madeira de lei e válvula de escoamento 1600 em metal cromado, conforme projeto nº 6019/EMOP, </t>
    </r>
    <r>
      <rPr>
        <b/>
        <sz val="10"/>
        <color indexed="8"/>
        <rFont val="Times New Roman"/>
        <family val="1"/>
      </rPr>
      <t>exclusive</t>
    </r>
    <r>
      <rPr>
        <sz val="10"/>
        <color indexed="8"/>
        <rFont val="Times New Roman"/>
        <family val="1"/>
      </rPr>
      <t xml:space="preserve"> torneiras e instalação hidráulica. FORNECIMENTO</t>
    </r>
  </si>
  <si>
    <r>
      <t xml:space="preserve">Tanque de alvenaria de tijolo furado, medindo 50 x 50 x 70cm, revestido internamente e externamente com argamassa de cimento e areia, no traço 1:3, executado sobre base de concreto com 10cm de altura, com esfregador de mármore branco clássico e válvula de escoamento 1600 em metal cromado, </t>
    </r>
    <r>
      <rPr>
        <b/>
        <sz val="10"/>
        <color indexed="8"/>
        <rFont val="Times New Roman"/>
        <family val="1"/>
      </rPr>
      <t>exclusive</t>
    </r>
    <r>
      <rPr>
        <sz val="10"/>
        <color indexed="8"/>
        <rFont val="Times New Roman"/>
        <family val="1"/>
      </rPr>
      <t xml:space="preserve"> torneira e instalação hidráulica. FORNECIMENTO</t>
    </r>
  </si>
  <si>
    <r>
      <t xml:space="preserve">Balcão para passagem de alimentos, em concreto aparente, guarnição de madeira de lei, conforme projeto nº 6020/EMOP, </t>
    </r>
    <r>
      <rPr>
        <b/>
        <sz val="10"/>
        <color indexed="8"/>
        <rFont val="Times New Roman"/>
        <family val="1"/>
      </rPr>
      <t>exclusive</t>
    </r>
    <r>
      <rPr>
        <sz val="10"/>
        <color indexed="8"/>
        <rFont val="Times New Roman"/>
        <family val="1"/>
      </rPr>
      <t xml:space="preserve"> pintura</t>
    </r>
  </si>
  <si>
    <r>
      <t xml:space="preserve">Banca de apoio de panelas, de 60cm de largura com base de alvenaria de tijolo maciço e concreto simples, acabamento com azulejo branco 15 x 15cm e cimentado, no traço 1:3, conforme projeto nº 6021/EMOP, </t>
    </r>
    <r>
      <rPr>
        <b/>
        <sz val="10"/>
        <color indexed="8"/>
        <rFont val="Times New Roman"/>
        <family val="1"/>
      </rPr>
      <t>exclusive</t>
    </r>
    <r>
      <rPr>
        <sz val="10"/>
        <color indexed="8"/>
        <rFont val="Times New Roman"/>
        <family val="1"/>
      </rPr>
      <t xml:space="preserve"> estrado de madeira e pintura</t>
    </r>
  </si>
  <si>
    <t>Idem item 18.023.0014, com acabamento em peças de maçaranduba de 4cm de espessura, fixadas no cimentado</t>
  </si>
  <si>
    <r>
      <t xml:space="preserve">Balcão de atendimento em concreto aparente, janela guilhotina em 3 módulos em madeira de lei, conforme projeto nº 6022/EMOP, </t>
    </r>
    <r>
      <rPr>
        <b/>
        <sz val="10"/>
        <color indexed="8"/>
        <rFont val="Times New Roman"/>
        <family val="1"/>
      </rPr>
      <t>exclusive</t>
    </r>
    <r>
      <rPr>
        <sz val="10"/>
        <color indexed="8"/>
        <rFont val="Times New Roman"/>
        <family val="1"/>
      </rPr>
      <t xml:space="preserve"> ferragens e pintura. FORNECIMENTO e COLOCAÇÃO</t>
    </r>
  </si>
  <si>
    <r>
      <t xml:space="preserve">Balcão de atendimento em concreto aparente, com passagem, janela guilhotina em 3 módulos em madeira de lei, porta em compensado de cedro de 3cm de espessura, conforme projeto nº 6023/EMOP, </t>
    </r>
    <r>
      <rPr>
        <b/>
        <sz val="10"/>
        <color indexed="8"/>
        <rFont val="Times New Roman"/>
        <family val="1"/>
      </rPr>
      <t>exclusive</t>
    </r>
    <r>
      <rPr>
        <sz val="10"/>
        <color indexed="8"/>
        <rFont val="Times New Roman"/>
        <family val="1"/>
      </rPr>
      <t xml:space="preserve"> ferragens e pintura. FORNECIMENTO e COLOCAÇÃO</t>
    </r>
  </si>
  <si>
    <r>
      <t xml:space="preserve">Tanque de alvenaria de tijolo e caixa de decantação, medindo respectivamente 80 x 65 x 54cm e 50 x 45 x 40cm, revestido internamente com argamassa de cimento e areia, no traço 1:3 e externamente com azulejo branco 15 x 15cm, válvula de escoamento 1600 em metal cromado, conforme projeto nº 6024/EMOP, </t>
    </r>
    <r>
      <rPr>
        <b/>
        <sz val="10"/>
        <color indexed="8"/>
        <rFont val="Times New Roman"/>
        <family val="1"/>
      </rPr>
      <t>exclusive</t>
    </r>
    <r>
      <rPr>
        <sz val="10"/>
        <color indexed="8"/>
        <rFont val="Times New Roman"/>
        <family val="1"/>
      </rPr>
      <t xml:space="preserve"> torneira e instalação hidráulica. FORNECIMENTO</t>
    </r>
  </si>
  <si>
    <t>Casa de Máquina de Incêndio</t>
  </si>
  <si>
    <r>
      <t xml:space="preserve">Casa de máquina de incêndio, em alvenaria, com área útil de 2,25m², coberta com laje de concreto, pé-direito de 2,00m, porta corta-fogo (0,90 x 2,10)m, pintura, impermeabilização, luminária à prova de gases e basculante com vidro (0,60 x 0,60)m, extintor de incêndio,  </t>
    </r>
    <r>
      <rPr>
        <b/>
        <sz val="10"/>
        <color indexed="8"/>
        <rFont val="Times New Roman"/>
        <family val="1"/>
      </rPr>
      <t>exclusive</t>
    </r>
    <r>
      <rPr>
        <sz val="10"/>
        <color indexed="8"/>
        <rFont val="Times New Roman"/>
        <family val="1"/>
      </rPr>
      <t xml:space="preserve"> sistema de pressurização (vide item 18.029.0045)</t>
    </r>
  </si>
  <si>
    <t>Aparelhos Elétricos - Bebedouros</t>
  </si>
  <si>
    <r>
      <t>Bebedouro elétrico tipo pressão, em aço inoxidável, modelo de pé, adulto/criança, com filtro interno, capacidade 80</t>
    </r>
    <r>
      <rPr>
        <sz val="10"/>
        <color indexed="8"/>
        <rFont val="MT Extra"/>
        <family val="1"/>
        <charset val="2"/>
      </rPr>
      <t>l</t>
    </r>
    <r>
      <rPr>
        <sz val="10"/>
        <color indexed="8"/>
        <rFont val="Times New Roman"/>
        <family val="1"/>
      </rPr>
      <t>/h. FORNECIMENTO</t>
    </r>
  </si>
  <si>
    <r>
      <t>Idem item 18.025.0001, adulto, capacidade 40</t>
    </r>
    <r>
      <rPr>
        <sz val="10"/>
        <color indexed="8"/>
        <rFont val="MT Extra"/>
        <family val="1"/>
        <charset val="2"/>
      </rPr>
      <t>l</t>
    </r>
    <r>
      <rPr>
        <sz val="10"/>
        <color indexed="8"/>
        <rFont val="Times New Roman"/>
        <family val="1"/>
      </rPr>
      <t>/h, com 2 torneiras</t>
    </r>
  </si>
  <si>
    <t>Bebedouro elétrico com garrafão, 110/220V, com duas saídas de água gelada e temperatura ambiente. FORNECIMENTO</t>
  </si>
  <si>
    <t>Camara Frigorífica para Cadáveres e Mesa para Necrópsia</t>
  </si>
  <si>
    <t>Câmara frigorífica para cadáveres, com 2 lugares, temperatura de projeto de 0 a 3ºC, unidade condensadora 1 HP-220V, evaporação tipo ar forçado, isolamento em poliuretano expandido, construção interna e externa em aço inoxidável aisi304 liga 18.8, trilhos telescópicos. O custo inclui 1 maca para cada porta em aço inoxidável. FORNECIMENTO</t>
  </si>
  <si>
    <t>Idem item 18.025.0050, com 4 lugares</t>
  </si>
  <si>
    <t>Idem item 18.025.0050, com 6 lugares</t>
  </si>
  <si>
    <t>Idem item 18.025.0050, com 8 lugares</t>
  </si>
  <si>
    <t>Idem item 18.025.0050, com 10 lugares</t>
  </si>
  <si>
    <t>Idem item 18.025.0050, com 12 lugares</t>
  </si>
  <si>
    <t>Idem item 18.025.0050, com 14 lugares</t>
  </si>
  <si>
    <t>Idem item 18.025.0050, com 16 lugares</t>
  </si>
  <si>
    <t>Idem item 18.025.0050, com 18 lugares</t>
  </si>
  <si>
    <t>Idem item 18.025.0050, com 20 lugares</t>
  </si>
  <si>
    <t>Mesa para autópsia ou necrópsia, especial, com pia e recipiente de coleta de materiais, com movimento rotativo horizontal e sistema elevatório. FORNECIMENTO</t>
  </si>
  <si>
    <t>Aparelhos de Ar Condicionado – Tipo Parede</t>
  </si>
  <si>
    <t xml:space="preserve">Vide condicionador de ar tipo SPLIT e ar condicionado </t>
  </si>
  <si>
    <t>central na família 18.030</t>
  </si>
  <si>
    <t>Aparelho de ar condicionado de 30.000BTU/h, 220V, 3HP. FORNECIMENTO</t>
  </si>
  <si>
    <t>Idem item 18.026.0008, de 18.000BTU/h, 220V, 2HP</t>
  </si>
  <si>
    <t>Idem item 18.026.0008, de 12.000BTU/h, 110/220V, 1HP</t>
  </si>
  <si>
    <t>Idem item 18.026.0008, de 10.000BTU/h, 110V, 1HP</t>
  </si>
  <si>
    <t>Idem item 18.026.0008, de 7.500BTU/h, 110V, 3/4HP</t>
  </si>
  <si>
    <t>Aparelho de ar condicionado de 10.000BTU, 1HP, com controle remoto. FORNECIMENTO.</t>
  </si>
  <si>
    <t>Idem item 18.026.0025, de 12.000BTU, 1HP</t>
  </si>
  <si>
    <t>Luminárias de Emergência e Personalizada</t>
  </si>
  <si>
    <t>Luminária de emergência de sobrepor, em plástico, equipada com bateria selada recarregável e lâmpada fluorescente 2 x 8W. FORNECIMENTO e COLOCAÇÃO</t>
  </si>
  <si>
    <t>Idem item 18.027.0040, com 2 x 20W</t>
  </si>
  <si>
    <t>Luminária autônoma personalizada (não fume) com lâmpada fluorescente de 9W, 110/220V, com dimensão de 22 x 11,6cm, com suporte “L”. FORNECIMENTO e COLOCAÇÃO</t>
  </si>
  <si>
    <t>Lanterna de Segurança</t>
  </si>
  <si>
    <t>Lanterna de segurança, tipo giratória, para câmara escura, com filtro vermelho, em estrutura de aço pintado. FORNECIMENTO e COLOCAÇÃO</t>
  </si>
  <si>
    <t>Prisma Bicolor</t>
  </si>
  <si>
    <t>Prisma bicolor de sinalização para portas de sala de raio-x. FORNECIMENTO e COLOCAÇÃO</t>
  </si>
  <si>
    <t>Arandela de Embutir Tipo “Luz Vigia”</t>
  </si>
  <si>
    <r>
      <t>Arandela de embutir, tipo “luz vigia”, linha hospitalar, para 1 lâmpada incandescente ou fluorescente (</t>
    </r>
    <r>
      <rPr>
        <b/>
        <sz val="10"/>
        <color indexed="8"/>
        <rFont val="Times New Roman"/>
        <family val="1"/>
      </rPr>
      <t xml:space="preserve">exclusive </t>
    </r>
    <r>
      <rPr>
        <sz val="10"/>
        <color indexed="8"/>
        <rFont val="Times New Roman"/>
        <family val="1"/>
      </rPr>
      <t>estas), para uso interno, em chapa de aço zincado e pintado, anti-ofuscante e com refletor de alto brilho. FORNECIMENTO e COLOCAÇÃO</t>
    </r>
  </si>
  <si>
    <t>Iluminação Externa – (Luminárias)</t>
  </si>
  <si>
    <r>
      <t xml:space="preserve">Luminária fechada, para iluminação de ruas, avenidas e praças, na forma ovóide, corpo refletor estampado em chapa de alumínio,refrator prismático em vidro boro-silicato, para lâmpada: mista até 500W, vapor de mercúrio, vapor de sódio ou vapor metálico até 400W, </t>
    </r>
    <r>
      <rPr>
        <b/>
        <sz val="10"/>
        <color indexed="8"/>
        <rFont val="Times New Roman"/>
        <family val="1"/>
      </rPr>
      <t>inclusive</t>
    </r>
    <r>
      <rPr>
        <sz val="10"/>
        <color indexed="8"/>
        <rFont val="Times New Roman"/>
        <family val="1"/>
      </rPr>
      <t xml:space="preserve"> 20,00m de fio 2,5mm², </t>
    </r>
    <r>
      <rPr>
        <b/>
        <sz val="10"/>
        <color indexed="8"/>
        <rFont val="Times New Roman"/>
        <family val="1"/>
      </rPr>
      <t>exclusive</t>
    </r>
    <r>
      <rPr>
        <sz val="10"/>
        <color indexed="8"/>
        <rFont val="Times New Roman"/>
        <family val="1"/>
      </rPr>
      <t xml:space="preserve"> lâmpada e reator. FORNECIMENTO e COLOCAÇÃO</t>
    </r>
  </si>
  <si>
    <r>
      <t xml:space="preserve">Luminária fechada, para iluminação de quadra de esportes, depósitos e galpões, na forma circular, corpo e flange fundidos em alumínio, refletor repuxado em chapa de alumínio, difusor de vidro temperado, para lâmpada: mista até 250W, vapor de mercúrio, vapor de sódio ou vapor metálico até 400W, </t>
    </r>
    <r>
      <rPr>
        <b/>
        <sz val="10"/>
        <color indexed="8"/>
        <rFont val="Times New Roman"/>
        <family val="1"/>
      </rPr>
      <t>exclusive</t>
    </r>
    <r>
      <rPr>
        <sz val="10"/>
        <color indexed="8"/>
        <rFont val="Times New Roman"/>
        <family val="1"/>
      </rPr>
      <t xml:space="preserve"> lâmpada e reator. FORNECIMENTO e COLOCAÇÃO</t>
    </r>
  </si>
  <si>
    <r>
      <t xml:space="preserve">Luminária fechada, para iluminação de quadras de esportes e afins, em alumínio estriado para lâmpada mista de até 500W, </t>
    </r>
    <r>
      <rPr>
        <b/>
        <sz val="10"/>
        <color indexed="8"/>
        <rFont val="Times New Roman"/>
        <family val="1"/>
      </rPr>
      <t xml:space="preserve">exclusive </t>
    </r>
    <r>
      <rPr>
        <sz val="10"/>
        <color indexed="8"/>
        <rFont val="Times New Roman"/>
        <family val="1"/>
      </rPr>
      <t>esta. FORNECIMENTO e COLOCAÇÃO</t>
    </r>
  </si>
  <si>
    <r>
      <t xml:space="preserve">Luminária aberta, para iluminação de ruas, em alumínio estampado, na forma ovóide para lâmpada: mista até 250W, </t>
    </r>
    <r>
      <rPr>
        <b/>
        <sz val="10"/>
        <color indexed="8"/>
        <rFont val="Times New Roman"/>
        <family val="1"/>
      </rPr>
      <t xml:space="preserve">exclusive </t>
    </r>
    <r>
      <rPr>
        <sz val="10"/>
        <color indexed="8"/>
        <rFont val="Times New Roman"/>
        <family val="1"/>
      </rPr>
      <t>lâmpada e braço para iluminação pública. FORNECIMENTO e COLOCAÇÃO</t>
    </r>
  </si>
  <si>
    <r>
      <t xml:space="preserve">Luminária fechada, para iluminação de praças, ruas estacionamentos ou viadutos, tipo trevo, instalada em núcleo para 1 pétala, com corpo em liga de alumínio fundido, refrator prismático em lente de cristal temperado para lâmpada de vapor de mercúrio, vapor de sódio ou vapor metálico até 400W, </t>
    </r>
    <r>
      <rPr>
        <b/>
        <sz val="10"/>
        <color indexed="8"/>
        <rFont val="Times New Roman"/>
        <family val="1"/>
      </rPr>
      <t xml:space="preserve">exclusive </t>
    </r>
    <r>
      <rPr>
        <sz val="10"/>
        <color indexed="8"/>
        <rFont val="Times New Roman"/>
        <family val="1"/>
      </rPr>
      <t>lâmpada e reator. FORNECIMENTO e COLOCAÇÃO</t>
    </r>
  </si>
  <si>
    <r>
      <t xml:space="preserve">Luminária à prova de gases, vapores e pós, hermética, com lente de vidro transparente, corpo e grade em alumínio fundido, para lâmpada incandescente até 200W, mista ou vapor de mercúrio até 250W, para colocação em teto, </t>
    </r>
    <r>
      <rPr>
        <b/>
        <sz val="10"/>
        <color indexed="8"/>
        <rFont val="Times New Roman"/>
        <family val="1"/>
      </rPr>
      <t xml:space="preserve">exclusive </t>
    </r>
    <r>
      <rPr>
        <sz val="10"/>
        <color indexed="8"/>
        <rFont val="Times New Roman"/>
        <family val="1"/>
      </rPr>
      <t>lâmpada. FORNECIMENTO e COLOCAÇÃO</t>
    </r>
  </si>
  <si>
    <t>Idem item 18.027.0110, sendo a luminária para colocação em parede</t>
  </si>
  <si>
    <r>
      <t xml:space="preserve">Luminária à prova de explosão, para uso em locais que tenham gases ou vapores inflamáveis, construída em alumínio fundido, com grade de proteção rosqueada ao corpo, com vidro resistente à choque térmico, para lâmpada incandescente até 200W, mista ou vapor de mercúrio até 250W, para colocação em teto, </t>
    </r>
    <r>
      <rPr>
        <b/>
        <sz val="10"/>
        <color indexed="8"/>
        <rFont val="Times New Roman"/>
        <family val="1"/>
      </rPr>
      <t xml:space="preserve">exclusive </t>
    </r>
    <r>
      <rPr>
        <sz val="10"/>
        <color indexed="8"/>
        <rFont val="Times New Roman"/>
        <family val="1"/>
      </rPr>
      <t>lâmpada.  FORNECIMENTO e COLOCAÇÃO</t>
    </r>
  </si>
  <si>
    <t>Idem item 18.027.0120, sendo a luminária para colocação em parede</t>
  </si>
  <si>
    <r>
      <t xml:space="preserve">Projetor para iluminação de quadras de esporte, pátios ou fachadas, em alumínio repuxado, lente em vidro temperado (diâmetro </t>
    </r>
    <r>
      <rPr>
        <sz val="10"/>
        <color indexed="8"/>
        <rFont val="Symbol"/>
        <family val="1"/>
        <charset val="2"/>
      </rPr>
      <t>@</t>
    </r>
    <r>
      <rPr>
        <sz val="10"/>
        <color indexed="8"/>
        <rFont val="Times New Roman"/>
        <family val="1"/>
      </rPr>
      <t xml:space="preserve"> 300mm), para lâmpada incandescente de 200W ou mista de 250W, </t>
    </r>
    <r>
      <rPr>
        <b/>
        <sz val="10"/>
        <color indexed="8"/>
        <rFont val="Times New Roman"/>
        <family val="1"/>
      </rPr>
      <t xml:space="preserve">exclusive </t>
    </r>
    <r>
      <rPr>
        <sz val="10"/>
        <color indexed="8"/>
        <rFont val="Times New Roman"/>
        <family val="1"/>
      </rPr>
      <t>lâmpada. FORNECIMENTO e COLOCAÇÃO</t>
    </r>
  </si>
  <si>
    <r>
      <t xml:space="preserve">Idem item 18.027.0130, sendo o projetor (diâmetro </t>
    </r>
    <r>
      <rPr>
        <sz val="10"/>
        <color indexed="8"/>
        <rFont val="Symbol"/>
        <family val="1"/>
        <charset val="2"/>
      </rPr>
      <t>@</t>
    </r>
    <r>
      <rPr>
        <sz val="10"/>
        <color indexed="8"/>
        <rFont val="Times New Roman"/>
        <family val="1"/>
      </rPr>
      <t xml:space="preserve"> 220mm) para lâmpada incandescente de 200W</t>
    </r>
  </si>
  <si>
    <t>Luminária para sinalização de garagem, dupla, corpo em alumínio silício, globo em plástico prismático rosqueado ao corpo, para lâmpada standard de 60W. FORNECIMENTO e COLOCAÇÃO</t>
  </si>
  <si>
    <r>
      <t xml:space="preserve">Luminária aberta para iluminação de estacionamentos, tipo trevo, instalada em núcleo para 01 (uma) pétala, em chapa de alumínio, para lâmpadas de vapor de mercúrio, vapor de sódio ou vapor metálico até 400W, </t>
    </r>
    <r>
      <rPr>
        <b/>
        <sz val="10"/>
        <color indexed="8"/>
        <rFont val="Times New Roman"/>
        <family val="1"/>
      </rPr>
      <t xml:space="preserve">exclusive </t>
    </r>
    <r>
      <rPr>
        <sz val="10"/>
        <color indexed="8"/>
        <rFont val="Times New Roman"/>
        <family val="1"/>
      </rPr>
      <t>lâmpada. FORNECIMENTO e COLOCAÇÃO</t>
    </r>
  </si>
  <si>
    <r>
      <t xml:space="preserve">Luminária fechada para iluminação de estacionamentos, parques, praças e ruas, na forma ovóide, corpo refletor estampado e chapa de alumínio, refrator prismático em vidro boro-silicato, para lâmpada mista, vapor de mercúrio, vapor de sódio ou vapor metálico até 250W, </t>
    </r>
    <r>
      <rPr>
        <b/>
        <sz val="10"/>
        <color indexed="8"/>
        <rFont val="Times New Roman"/>
        <family val="1"/>
      </rPr>
      <t xml:space="preserve">exclusive </t>
    </r>
    <r>
      <rPr>
        <sz val="10"/>
        <color indexed="8"/>
        <rFont val="Times New Roman"/>
        <family val="1"/>
      </rPr>
      <t>lâmpada e reator. FORNECIMENTO e COLOCAÇÃO</t>
    </r>
  </si>
  <si>
    <t>Iluminação Interna (Luminárias)</t>
  </si>
  <si>
    <r>
      <t>Luminária de sobrepor, fixada em laje ou forro, tipo calha, chanfrada ou prismática, esmaltada, completa, equipada com reator eletrônico de alto fator de potência (AFP</t>
    </r>
    <r>
      <rPr>
        <sz val="10"/>
        <color indexed="8"/>
        <rFont val="Symbol"/>
        <family val="1"/>
        <charset val="2"/>
      </rPr>
      <t>³</t>
    </r>
    <r>
      <rPr>
        <sz val="10"/>
        <color indexed="8"/>
        <rFont val="Times New Roman"/>
        <family val="1"/>
      </rPr>
      <t>0,92) e lâmpada fluorescente de 1 x 16W. FORNECIMENTO e COLOCAÇÃO</t>
    </r>
  </si>
  <si>
    <t>Idem item 18.027.0300, com 1 x 18W</t>
  </si>
  <si>
    <t>Idem item 18.027.0300, com 1 x 20W</t>
  </si>
  <si>
    <t>Idem item 18.027.0300, com 1 x 32W</t>
  </si>
  <si>
    <t>Idem item 18.027.0300, com 1 x 36W</t>
  </si>
  <si>
    <t>Idem item 18.027.0300, com 1 x 40W</t>
  </si>
  <si>
    <t>Idem item 18.027.0300, com 2 x 16W</t>
  </si>
  <si>
    <t>Idem item 18.027.0300, com 2 x 18W</t>
  </si>
  <si>
    <t>Idem item 18.027.0300, com 2 x 20W</t>
  </si>
  <si>
    <t>Idem item 18.027.0300, com 2 x 32W</t>
  </si>
  <si>
    <t>Idem item 18.027.0300, com 2 x 36W</t>
  </si>
  <si>
    <t>Idem item 18.027.0300, com 2 x 40W</t>
  </si>
  <si>
    <t>Idem item 18.027.0300, com 3 x 16W</t>
  </si>
  <si>
    <t>Idem item 18.027.0300, com 3 x 18W</t>
  </si>
  <si>
    <t>Idem item 18.027.0300, com 3 x 20W</t>
  </si>
  <si>
    <t>Idem item 18.027.0300, com 3 x 32W</t>
  </si>
  <si>
    <t>Idem item 18.027.0300, com 3 x 36W</t>
  </si>
  <si>
    <t>Idem item 18.027.0300, com 3 x 40W</t>
  </si>
  <si>
    <t>Idem item 18.027.0300, com 4 x 16W</t>
  </si>
  <si>
    <t>Idem item 18.027.0300, com 4 x 18W</t>
  </si>
  <si>
    <t>Idem item 18.027.0300, com 4 x 20W</t>
  </si>
  <si>
    <t>Idem item 18.027.0300, com 4 x 32W</t>
  </si>
  <si>
    <t>Idem item 18.027.0300, com 4 x 36W</t>
  </si>
  <si>
    <t>Idem item 18.027.0300, com 4 x 40W</t>
  </si>
  <si>
    <r>
      <t>Luminária de embutir, fixada em laje ou forro, tipo calha, chanfrada ou prismática, esmaltada, completa, equipada com reator eletrônico de alto fator de potência (AFP</t>
    </r>
    <r>
      <rPr>
        <sz val="10"/>
        <color indexed="8"/>
        <rFont val="Symbol"/>
        <family val="1"/>
        <charset val="2"/>
      </rPr>
      <t>³</t>
    </r>
    <r>
      <rPr>
        <sz val="10"/>
        <color indexed="8"/>
        <rFont val="Times New Roman"/>
        <family val="1"/>
      </rPr>
      <t>0,92) e lâmpada fluorescente de 1 x 16W. FORNECIMENTO e COLOCAÇÃO</t>
    </r>
  </si>
  <si>
    <t>Idem item 18.027.0350, com 1 x 18W</t>
  </si>
  <si>
    <t>Idem item 18.027.0350, com 1 x 20W</t>
  </si>
  <si>
    <t>Idem item 18.027.0350, com 1 x 32W</t>
  </si>
  <si>
    <t>Idem item 18.027.0350, com 1 x 36W</t>
  </si>
  <si>
    <t>Idem item 18.027.0350, com 1 x 40W</t>
  </si>
  <si>
    <t>Idem item 18.027.0350, com 2 x 16W</t>
  </si>
  <si>
    <t>Idem item 18.027.0350, com 2 x 18W</t>
  </si>
  <si>
    <t>Idem item 18.027.0350, com 2 x 20W</t>
  </si>
  <si>
    <t>Idem item 18.027.0350, com 2 x 32W</t>
  </si>
  <si>
    <t>Idem item 18.027.0350, com 2 x 36W</t>
  </si>
  <si>
    <t>Idem item 18.027.0350, com 2 x 40W</t>
  </si>
  <si>
    <t>Idem item 18.027.0350, com 3 x 16W</t>
  </si>
  <si>
    <t>Idem item 18.027.0350, com 3 x 18W</t>
  </si>
  <si>
    <t>Idem item 18.027.0350, com 3 x 20W</t>
  </si>
  <si>
    <t>Idem item 18.027.0350, com 3 x 32W</t>
  </si>
  <si>
    <t>Idem item 18.027.0350, com 3 x 36W</t>
  </si>
  <si>
    <t>Idem item 18.027.0350, com 3 x 40W</t>
  </si>
  <si>
    <t>Idem item 18.027.0350, com 4 x 16W</t>
  </si>
  <si>
    <t>Idem item 18.027.0350, com 4 x 18W</t>
  </si>
  <si>
    <t>Idem item 18.027.0350, com 4 x 20W</t>
  </si>
  <si>
    <t>Idem item 18.027.0350, com 4 x 32W</t>
  </si>
  <si>
    <t>Idem item 18.027.0350, com 4 x 36W</t>
  </si>
  <si>
    <t>Idem item 18.027.0350, com 4 x 40W</t>
  </si>
  <si>
    <r>
      <t xml:space="preserve">Luminária fluorescente tubular de sobrepor, 2 x 16W, com lâmpada aparente, corpo em chapa de aço tratada e pintura eletrostática branca, refletor em alumínio de alto brilho, com reator de alto fator de potência (AFP </t>
    </r>
    <r>
      <rPr>
        <sz val="10"/>
        <color indexed="8"/>
        <rFont val="Symbol"/>
        <family val="1"/>
        <charset val="2"/>
      </rPr>
      <t>³</t>
    </r>
    <r>
      <rPr>
        <sz val="10"/>
        <color indexed="8"/>
        <rFont val="Times New Roman"/>
        <family val="1"/>
      </rPr>
      <t xml:space="preserve"> 0,92) e alta performance (THD&lt; 30%), bi-volt. FORNECIMENTO e COLOCAÇÃO</t>
    </r>
  </si>
  <si>
    <t>Idem item 18.027.0400, com 2 x 32W</t>
  </si>
  <si>
    <t>Idem item 18.027.0400, com 2 x 16W e com aletas</t>
  </si>
  <si>
    <t>Idem item 18.027.0400, com 2 x 16W e visor acrílico translúcido</t>
  </si>
  <si>
    <t>Idem item 18.027.0400, com 2 x 32W e com aletas</t>
  </si>
  <si>
    <t>Idem item 18.027.0400, com 2 x 32W e visor acrílico translúcido</t>
  </si>
  <si>
    <r>
      <t xml:space="preserve">Luminária fluorescente tubular de embutir, 2 x 16W, com lâmpada aparente, corpo em chapa de aço tratada e pintura eletrostática branca, refletor em alumínio de alto brilho, com reator de alto fator de potência (AFP </t>
    </r>
    <r>
      <rPr>
        <sz val="10"/>
        <color indexed="8"/>
        <rFont val="Symbol"/>
        <family val="1"/>
        <charset val="2"/>
      </rPr>
      <t>³</t>
    </r>
    <r>
      <rPr>
        <sz val="10"/>
        <color indexed="8"/>
        <rFont val="Times New Roman"/>
        <family val="1"/>
      </rPr>
      <t xml:space="preserve"> 0,92) e alta performance (THD &lt; 30%), bi-volt. FORNECIMENTO e COLOCAÇÃO</t>
    </r>
  </si>
  <si>
    <t>Idem item 18.027.0415, com 2 x 32W</t>
  </si>
  <si>
    <t>Idem item 18.027.0415, com 2 x 16W e com aletas</t>
  </si>
  <si>
    <t>Idem item 18.027.0415, com 2 x 16W e visor acrílico translúcido</t>
  </si>
  <si>
    <t>Idem item 18.027.0415, com 2 x 32W e com aletas</t>
  </si>
  <si>
    <t>Idem item 18.027.0415, com 2 x 32W e visor acrílico translúcido</t>
  </si>
  <si>
    <t>Luminária de embutir, fixada em gesso, para lâmpada halógena palito de 150W/110V, completa. FORNECIMENTO e COLOCAÇÃO</t>
  </si>
  <si>
    <r>
      <t>Luminária tipo spot, direcional, para lâmpada incandescente (</t>
    </r>
    <r>
      <rPr>
        <b/>
        <sz val="10"/>
        <color indexed="8"/>
        <rFont val="Times New Roman"/>
        <family val="1"/>
      </rPr>
      <t>exclusive</t>
    </r>
    <r>
      <rPr>
        <sz val="10"/>
        <color indexed="8"/>
        <rFont val="Times New Roman"/>
        <family val="1"/>
      </rPr>
      <t xml:space="preserve"> esta). FORNECIMENTO e COLOCAÇÃO</t>
    </r>
  </si>
  <si>
    <r>
      <t xml:space="preserve">Luminária decorativa com uma pétala para lâmpada mista de 160W/220V, equipada com célula foto-elétrica, </t>
    </r>
    <r>
      <rPr>
        <b/>
        <sz val="10"/>
        <color indexed="8"/>
        <rFont val="Times New Roman"/>
        <family val="1"/>
      </rPr>
      <t xml:space="preserve">exclusive </t>
    </r>
    <r>
      <rPr>
        <sz val="10"/>
        <color indexed="8"/>
        <rFont val="Times New Roman"/>
        <family val="1"/>
      </rPr>
      <t>lâmpada. FORNECIMENTO e COLOCAÇÃO</t>
    </r>
  </si>
  <si>
    <t>Idem item 18.027.0436, sendo para duas pétalas</t>
  </si>
  <si>
    <r>
      <t>Luminária de embutir direcionável, para lâmpada halógena dicróica, (</t>
    </r>
    <r>
      <rPr>
        <b/>
        <sz val="10"/>
        <color indexed="8"/>
        <rFont val="Times New Roman"/>
        <family val="1"/>
      </rPr>
      <t xml:space="preserve">exclusive </t>
    </r>
    <r>
      <rPr>
        <sz val="10"/>
        <color indexed="8"/>
        <rFont val="Times New Roman"/>
        <family val="1"/>
      </rPr>
      <t>esta), com arco de alumínio pintado em epóxi branco. FORNECIMENTO e COLOCAÇÃO</t>
    </r>
  </si>
  <si>
    <t>Arandela completa, de parede, com receptáculo para lâmpada incandescente, refletor em material anti-ferrugem e braço de alumínio anodizado com base para fixação. FORNECIMENTO e COLOCAÇÃO</t>
  </si>
  <si>
    <r>
      <t>Arandela tipo “meia-lua”, vidro acetinado, cor branca, para lâmpada incandescente (</t>
    </r>
    <r>
      <rPr>
        <b/>
        <sz val="10"/>
        <color indexed="8"/>
        <rFont val="Times New Roman"/>
        <family val="1"/>
      </rPr>
      <t xml:space="preserve">exclusive </t>
    </r>
    <r>
      <rPr>
        <sz val="10"/>
        <color indexed="8"/>
        <rFont val="Times New Roman"/>
        <family val="1"/>
      </rPr>
      <t>esta). FORNECIMENTO e COLOCAÇÃO</t>
    </r>
  </si>
  <si>
    <t>Globo esférico, plafonier repuxado de alumínio com difusor em base de vidro leitoso de 4” x 6”. FORNECIMENTO e COLOCAÇÃO</t>
  </si>
  <si>
    <t>Idem item 18.027.0455, de 4” x 8”</t>
  </si>
  <si>
    <t>Globo esférico em plástico, de 6” e plafonier em alumínio. FORNECIMENTO e COLOCAÇÃO</t>
  </si>
  <si>
    <t>Transformadores a Óleo Mineral</t>
  </si>
  <si>
    <t>Transformador de distribuição de 30kVA, abrigada, classe 15kV, refrigeração a óleo mineral, tensão primária de 13,8kV, tensão secundária de 220/127V – 60Hz, com acessórios. FORNECIMENTO e COLOCAÇÃO</t>
  </si>
  <si>
    <t>Idem item 18.028.0001, de 45kVA</t>
  </si>
  <si>
    <t>Idem item 18.028.0001, de 75kVA</t>
  </si>
  <si>
    <t>Idem item 18.028.0001, de 112,5kVA</t>
  </si>
  <si>
    <t>Idem item 18.028.0001, de 150 kVA</t>
  </si>
  <si>
    <t>Idem item 18.028.0001, de 225kVA</t>
  </si>
  <si>
    <t>Idem item 18.028.0001, de 300kVA</t>
  </si>
  <si>
    <t>Idem item 18.028.0001, de 500kVA</t>
  </si>
  <si>
    <t>Idem item 18.028.0001, de 750kVA</t>
  </si>
  <si>
    <t>Idem item 18.028.0001, de 1000kVA</t>
  </si>
  <si>
    <t>Transformador de distribuição de 75kVA, tipo pedestal, classe 15kV, refrigeração a óleo mineral ou silicone, líquido isolante, tensão primária de 13,8kV, tensão secundária de 220/127V – 60Hz, NBI 95kV, grau de proteção IP 54, com acessórios. FORNECIMENTO e COLOCAÇÃO</t>
  </si>
  <si>
    <t>Idem item 18.028.0060, de 112,5kVA</t>
  </si>
  <si>
    <t>Idem item 18.028.0060, de 150 kVA</t>
  </si>
  <si>
    <t>Idem item 18.028.0060, de 300kVA</t>
  </si>
  <si>
    <t>Idem item 18.028.0060, de 500kVA</t>
  </si>
  <si>
    <t>Idem item 18.028.0060, de 750kVA</t>
  </si>
  <si>
    <t>Idem item 18.028.0060, de 1000kVA</t>
  </si>
  <si>
    <t>Transformadores a Seco</t>
  </si>
  <si>
    <t>Transformador de distribuição de 30kVA, abrigada, classe 15kV, a seco, tensão primária de 13,8kV, tensão secundária de 220/127V–60Hz, com acessórios. FORNECIMENTO e COLOCAÇÃO</t>
  </si>
  <si>
    <t>Idem item 18.028.0100, de 45kVA</t>
  </si>
  <si>
    <t>Idem item 18.028.0100, de 75kVA</t>
  </si>
  <si>
    <t>Idem item 18.028.0100, de 112,5kVA</t>
  </si>
  <si>
    <t>Idem item 18.028.0100, de 150 kVA</t>
  </si>
  <si>
    <t>Idem item 18.028.0100, de 225kVA</t>
  </si>
  <si>
    <t>Idem item 18.028.0100, de 300kVA</t>
  </si>
  <si>
    <t>Idem item 18.028.0100, de 500kVA</t>
  </si>
  <si>
    <t>Idem item 18.028.0100, de 750kVA</t>
  </si>
  <si>
    <t>Idem item 18.028.0100, de 1000kVA</t>
  </si>
  <si>
    <t>Grupo Gerador Carenado e Silenciado Leve</t>
  </si>
  <si>
    <t>Grupo gerador para energia de emergência, trifásico, 220/127V frequência 50/60Hz, com regulador de tensão e frequência automática, quadro de comando automático e tanque de combustível na potência de 75/60kVA (intermitente/contínua). FORNECIMENTO</t>
  </si>
  <si>
    <t>Idem item 18.028.0300, comando manual</t>
  </si>
  <si>
    <t>Idem item 18.028.0300, 380/220V</t>
  </si>
  <si>
    <t xml:space="preserve">Idem item 18.028.0300, 380/220V e comando manual </t>
  </si>
  <si>
    <t>Grupo gerador para energia de emergência, trifásico, 220/127V frequência 50/60Hz, com regulador de tensão e frequência automática, quadro de comando automático e tanque de combustível na potência de 81/65kVA (intermitente/contínua). FORNECIMENTO</t>
  </si>
  <si>
    <t>Idem item 18.028.0305, comando manual</t>
  </si>
  <si>
    <t>Idem item 18.028.0305, 380/220V</t>
  </si>
  <si>
    <t xml:space="preserve">Idem item 18.028.0305, 380/220V e comando manual </t>
  </si>
  <si>
    <t>Grupo gerador para energia de emergência, trifásico, 220/127V frequência 50/60Hz, com regulador de tensão e frequência automática, quadro de comando automático e tanque de combustível na potência de 115/92kVA (intermitente/contínua). FORNECIMENTO</t>
  </si>
  <si>
    <t>Idem item 18.028.0310, comando manual</t>
  </si>
  <si>
    <t>Idem item 18.028.0310, 380/220V</t>
  </si>
  <si>
    <t xml:space="preserve">Idem item 18.028.0310, 380/220V e comando manual </t>
  </si>
  <si>
    <t>Grupo gerador para energia de emergência, trifásico, 220/127V frequência 50/60Hz, com regulador de tensão e frequência automática, quadro de comando automático e tanque de combustível na potência de 180/144kVA (intermitente/contínua). FORNECIMENTO</t>
  </si>
  <si>
    <t>Idem item 18.028.0315, comando manual</t>
  </si>
  <si>
    <t>Idem item 18.028.0315, 380/220V</t>
  </si>
  <si>
    <t xml:space="preserve">Idem item 18.028.0315, 380/220V e comando manual </t>
  </si>
  <si>
    <t>Grupo gerador para energia de emergência, trifásico, 220/127V frequência 50/60Hz, com regulador de tensão e frequência automática, quadro de comando automático e tanque de combustível na potência de 260/208kVA (intermitente/contínua). FORNECIMENTO</t>
  </si>
  <si>
    <t>Idem item 18.028.0320, comando manual</t>
  </si>
  <si>
    <t>Idem item 18.028.0320, 380/220V</t>
  </si>
  <si>
    <t xml:space="preserve">Idem item 18.028.0320, 380/220V e comando manual </t>
  </si>
  <si>
    <t>Grupo gerador para energia de emergência, trifásico, 220/127V frequência 50/60Hz, com regulador de tensão e frequência automática, quadro de comando automático e tanque de combustível na potência de 360/288kVA (intermitente/contínua). FORNECIMENTO</t>
  </si>
  <si>
    <t>Idem item 18.028.0325, comando manual</t>
  </si>
  <si>
    <t>Idem item 18.028.0325, 380/220V</t>
  </si>
  <si>
    <t xml:space="preserve">Idem item 18.028.0325, 380/220V e comando manual </t>
  </si>
  <si>
    <t>Grupo gerador para energia de emergência, trifásico, 220/127V frequência 50/60Hz, com regulador de tensão e frequência automática, quadro de comando automático e tanque de combustível na potência de 460/370kVA (intermitente/contínua). FORNECIMENTO</t>
  </si>
  <si>
    <t>Idem item 18.028.0330, comando manual</t>
  </si>
  <si>
    <t>Idem item 18.028.0330, 380/220V</t>
  </si>
  <si>
    <t xml:space="preserve">Idem item 18.028.0330, 380/220V e comando manual </t>
  </si>
  <si>
    <t>Grupo gerador para energia de emergência, trifásico, 220/127V frequência 50/60Hz, com regulador de tensão e frequência automática, quadro de comando automático e tanque de combustível na potência de 650/520kVA (intermitente/contínua). FORNECIMENTO</t>
  </si>
  <si>
    <t>Idem item 18.028.0335, comando manual</t>
  </si>
  <si>
    <t>Idem item 18.028.0335, 380/220V</t>
  </si>
  <si>
    <t xml:space="preserve">Idem item 18.028.0335, 380/220V e comando manual </t>
  </si>
  <si>
    <t>Grupo gerador para energia de emergência, trifásico, 220/127V frequência 50/60Hz, com regulador de tensão e frequência automática, quadro de comando automático e tanque de combustível na potência de 700/560kVA (intermitente/contínua). FORNECIMENTO</t>
  </si>
  <si>
    <t>Idem item 18.028.0340, comando manual</t>
  </si>
  <si>
    <t>Idem item 18.028.0340, 380/220V</t>
  </si>
  <si>
    <t xml:space="preserve">Idem item 18.028.0340, 380/220V e comando manual </t>
  </si>
  <si>
    <t>Grupo gerador para energia de emergência, trifásico, 220/127V frequência 50/60Hz, com regulador de tensão e frequência automática, quadro de comando automático e tanque de combustível na potência de 1000/800kVA (intermitente/contínua). FORNECIMENTO</t>
  </si>
  <si>
    <t>Idem item 18.028.0345, comando manual</t>
  </si>
  <si>
    <t>Idem item 18.028.0345, 380/220V</t>
  </si>
  <si>
    <t xml:space="preserve">Idem item 18.028.0345, 380/220V e comando manual </t>
  </si>
  <si>
    <t>Bombas</t>
  </si>
  <si>
    <r>
      <t xml:space="preserve">Bomba hidráulica centrífuga, com motor elétrico, potência de 1/3cv, </t>
    </r>
    <r>
      <rPr>
        <b/>
        <sz val="10"/>
        <color indexed="8"/>
        <rFont val="Times New Roman"/>
        <family val="1"/>
      </rPr>
      <t>exclusive</t>
    </r>
    <r>
      <rPr>
        <sz val="10"/>
        <color indexed="8"/>
        <rFont val="Times New Roman"/>
        <family val="1"/>
      </rPr>
      <t xml:space="preserve"> acessórios. FORNECIMENTO e COLOCAÇÃO</t>
    </r>
  </si>
  <si>
    <t>Idem item 18.029.0005, com potência de 0,5cv</t>
  </si>
  <si>
    <t>Idem item 18.029.0005, com potência de 3/4cv</t>
  </si>
  <si>
    <t>Idem item 18.029.0005, com potência de 1cv</t>
  </si>
  <si>
    <t>Idem item 18.029.0005, com potência de 1,5cv</t>
  </si>
  <si>
    <t>Idem item 18.029.0005, com potência de 2cv</t>
  </si>
  <si>
    <t>Idem item 18.029.0005, com potência de 3cv</t>
  </si>
  <si>
    <t>Idem item 18.029.0005, com potência de 5cv</t>
  </si>
  <si>
    <t>Idem item 18.029.0005, com potência de 7,5cv</t>
  </si>
  <si>
    <t>Idem item 18.029.0005, com potência de 10cv</t>
  </si>
  <si>
    <r>
      <t xml:space="preserve">Sistema de pressurização, com 02 bombas centrífugas de 5HP/220V, tubulações de sucção, recalque e distribuição com conexões, pressostato, manômetro, tanque de pressão, comando elétrico, </t>
    </r>
    <r>
      <rPr>
        <b/>
        <sz val="10"/>
        <color indexed="8"/>
        <rFont val="Times New Roman"/>
        <family val="1"/>
      </rPr>
      <t>exclusive</t>
    </r>
    <r>
      <rPr>
        <sz val="10"/>
        <color indexed="8"/>
        <rFont val="Times New Roman"/>
        <family val="1"/>
      </rPr>
      <t xml:space="preserve"> casa de máquina (vide item 18.024.0050). FORNECIMENTO e COLOCAÇÃO</t>
    </r>
  </si>
  <si>
    <t>Bomba centrífuga submersa, para águas servidas, de 0,5cv, 110/220V. FORNECIMENTO e COLOCAÇÃO</t>
  </si>
  <si>
    <t>Idem item 18.029.0070, de 1cv, 110/220V</t>
  </si>
  <si>
    <t>Idem item 18.029.0070, de 2cv, 220V</t>
  </si>
  <si>
    <t>Idem item 18.029.0070, de 3cv, 220/380V</t>
  </si>
  <si>
    <t>Idem item 18.029.0070, de 4cv, 220/380V</t>
  </si>
  <si>
    <t>Bomba centrífuga submersa (robusta) para águas fecais (esgotos domésticos) de 0,5cv, 110/220V. FORNECIMENTO e COLOCAÇÃO</t>
  </si>
  <si>
    <t>Idem item 18.029.0105, de 1cv, 220V</t>
  </si>
  <si>
    <t>Idem item 18.029.0105, de 2cv, 220V</t>
  </si>
  <si>
    <t>Bomba auto-aspirante, para água limpa, de 1/4cv. FORNECIMENTO e COLOCAÇÃO</t>
  </si>
  <si>
    <t>Idem item 18.029.0120, de 0,5cv</t>
  </si>
  <si>
    <t>Idem item 18.029.0120, de 1cv</t>
  </si>
  <si>
    <t>Condicionador de Ar tipo SPLIT</t>
  </si>
  <si>
    <t>Condicionador de ar tipo SPLIT 9000 BTU’S compreendendo 1 condensador e 1 evaporador (vide instalação, assentamento e interligações família 15.005). FORNECIMENTO</t>
  </si>
  <si>
    <t>Idem item 18.030.0001, sendo 12000 BTU’S</t>
  </si>
  <si>
    <t>Idem item 18.030.0001, sendo 18000 BTU’S</t>
  </si>
  <si>
    <t>Idem item 18.030.0001, sendo 18000 BTU’S e com 2 evaporadores</t>
  </si>
  <si>
    <t>Idem item 18.030.0001, sendo 24000 BTU’S</t>
  </si>
  <si>
    <t>Idem item 18.030.0001, sendo 24000 BTU’S e com 2 evaporadores</t>
  </si>
  <si>
    <t>Idem item 18.030.0001, sendo 30000 BTU’S</t>
  </si>
  <si>
    <t>Idem item 18.030.0001, sendo 36000 BTU’S</t>
  </si>
  <si>
    <t>Idem item 18.030.0001, sendo 48000 BTU’S</t>
  </si>
  <si>
    <t>Idem item 18.030.0001, sendo 60000 BTU’S</t>
  </si>
  <si>
    <t>Sistema de Ar Condicionado Central</t>
  </si>
  <si>
    <r>
      <t xml:space="preserve">Sistema de ar condicionado central, tipo “Self Container”, </t>
    </r>
    <r>
      <rPr>
        <b/>
        <sz val="10"/>
        <color indexed="8"/>
        <rFont val="Times New Roman"/>
        <family val="1"/>
      </rPr>
      <t>condensação a ar</t>
    </r>
    <r>
      <rPr>
        <sz val="10"/>
        <color indexed="8"/>
        <rFont val="Times New Roman"/>
        <family val="1"/>
      </rPr>
      <t>, para áreas de conforto térmico, nos termos da NBR 16401, até 10 TR</t>
    </r>
  </si>
  <si>
    <t>TR</t>
  </si>
  <si>
    <t>Idem item 18.030.0500, de 10,1 até 15TR</t>
  </si>
  <si>
    <t>Idem item 18.030.0500, de 15,1 até 20TR</t>
  </si>
  <si>
    <t>Idem item 18.030.0500, de 20,1 até 25TR</t>
  </si>
  <si>
    <t>Idem item 18.030.0500, de 25,1 até 30TR</t>
  </si>
  <si>
    <t>Idem item 18.030.0500, de 30,1 até 40TR</t>
  </si>
  <si>
    <r>
      <t xml:space="preserve">Sistema de ar condicionado central, tipo “Self Container”, </t>
    </r>
    <r>
      <rPr>
        <b/>
        <sz val="10"/>
        <color indexed="8"/>
        <rFont val="Times New Roman"/>
        <family val="1"/>
      </rPr>
      <t>condensação a água</t>
    </r>
    <r>
      <rPr>
        <sz val="10"/>
        <color indexed="8"/>
        <rFont val="Times New Roman"/>
        <family val="1"/>
      </rPr>
      <t>, para áreas de conforto térmico, nos termos da NBR 16401, até 10 TR</t>
    </r>
  </si>
  <si>
    <t>Idem item 18.030.0600, de 10,1 até 15 TR</t>
  </si>
  <si>
    <t>Idem item 18.030.0600, de 15,1 até 20 TR</t>
  </si>
  <si>
    <t>Idem item 18.030.0600, de 20,1 até 25 TR</t>
  </si>
  <si>
    <t>Idem item 18.030.0600, de 25,1 até 30 TR</t>
  </si>
  <si>
    <t>Idem item 18.030.0600, de 30,1 até 40 TR</t>
  </si>
  <si>
    <t>Sistema de ar condicionado central , tipo Split “built in”, com rede de dutos de insuflamento e de ar exterior para renovação, para áreas de conforto térmico, nos termos da NBR 16401, até 10 TR</t>
  </si>
  <si>
    <t>Idem item 18.030.0660, de 10,1 até 15TR</t>
  </si>
  <si>
    <t>Idem item 18.030.0660, de 15,1 até 20TR</t>
  </si>
  <si>
    <t>Idem item 18.030.0660, de 20,1 até 25TR</t>
  </si>
  <si>
    <t>Idem item 18.030.0660, de 25,1 até 30TR</t>
  </si>
  <si>
    <t>Idem item 18.030.0660, de 30,1 até 40TR</t>
  </si>
  <si>
    <r>
      <t xml:space="preserve">Sistema de ar condicionado central, tipo “Chiller”, </t>
    </r>
    <r>
      <rPr>
        <b/>
        <sz val="10"/>
        <color indexed="8"/>
        <rFont val="Times New Roman"/>
        <family val="1"/>
      </rPr>
      <t>condensação a ar</t>
    </r>
    <r>
      <rPr>
        <sz val="10"/>
        <color indexed="8"/>
        <rFont val="Times New Roman"/>
        <family val="1"/>
      </rPr>
      <t>, para áreas de conforto térmico, nos termos da NBR 16401, até 50 TR</t>
    </r>
  </si>
  <si>
    <t>Idem item 18.030.0700, de 50,1 até 100TR</t>
  </si>
  <si>
    <t>Idem item 18.030.0700, de 100,1 até 150TR</t>
  </si>
  <si>
    <t>Idem item 18.030.0700, de 150,1 até 200TR</t>
  </si>
  <si>
    <t>Idem item 18.030.0700, de 200,1 até 250TR</t>
  </si>
  <si>
    <t>Idem item 18.030.0700, de 250,1 até 300 TR</t>
  </si>
  <si>
    <t>Idem item 18.030.0700, de 300,1 até 350 TR</t>
  </si>
  <si>
    <t>Idem item 18.030.0700, de 350,1 até 400 TR</t>
  </si>
  <si>
    <t>18.030.0748-0</t>
  </si>
  <si>
    <t>Idem item 18.030.0700, de 400,1 até 450 TR</t>
  </si>
  <si>
    <t>18.030.0750-0</t>
  </si>
  <si>
    <t>Idem item 18.030.0700, de 450,1 até 500 TR</t>
  </si>
  <si>
    <r>
      <t xml:space="preserve">Sistema de ar condicionado central , tipo “Chiller”, </t>
    </r>
    <r>
      <rPr>
        <b/>
        <sz val="10"/>
        <color indexed="8"/>
        <rFont val="Times New Roman"/>
        <family val="1"/>
      </rPr>
      <t>condensação a água</t>
    </r>
    <r>
      <rPr>
        <sz val="10"/>
        <color indexed="8"/>
        <rFont val="Times New Roman"/>
        <family val="1"/>
      </rPr>
      <t>, para áreas de conforto térmico, nos termos da NBR 16401, até 50 TR</t>
    </r>
  </si>
  <si>
    <t>Idem item 18.030.0800, de 50,1 até 100 TR</t>
  </si>
  <si>
    <t>Idem item 18.030.0800, de 100,1 até 150TR</t>
  </si>
  <si>
    <t>Idem item 18.030.0800, de 150,1 até 200TR</t>
  </si>
  <si>
    <t>Idem item 18.030.0800, de 200,1 até 250TR</t>
  </si>
  <si>
    <t>Idem item 18.030.0800, de 250,1 até 300 TR</t>
  </si>
  <si>
    <t>Idem item 18.030.0800, de 300,1 até 350 TR</t>
  </si>
  <si>
    <t>Idem item 18.030.0800, de 350,1 até 400 TR</t>
  </si>
  <si>
    <t>18.030.0848-0</t>
  </si>
  <si>
    <t>Idem item 18.030.0800, de 400,1 até 450 TR</t>
  </si>
  <si>
    <t>18.030.0850-0</t>
  </si>
  <si>
    <t>Idem item 18.030.0800, de 450,1 até 500 TR</t>
  </si>
  <si>
    <r>
      <t xml:space="preserve">Sistema de ar condicionado central, tipo “Chiller”, </t>
    </r>
    <r>
      <rPr>
        <b/>
        <sz val="10"/>
        <color indexed="8"/>
        <rFont val="Times New Roman"/>
        <family val="1"/>
      </rPr>
      <t>condensação a ar</t>
    </r>
    <r>
      <rPr>
        <sz val="10"/>
        <color indexed="8"/>
        <rFont val="Times New Roman"/>
        <family val="1"/>
      </rPr>
      <t>, para unidades médicas assistenciais, nos termos da NBR 7256, até 50 TR</t>
    </r>
  </si>
  <si>
    <t>Idem item 18.030.0900, de 50,1 até 100 TR</t>
  </si>
  <si>
    <t>Idem item 18.030.0900, de 100,1 até 150 TR</t>
  </si>
  <si>
    <t>Idem item 18.030.0900, de 150,1 até 200 TR</t>
  </si>
  <si>
    <t>Idem item 18.030.0900, de 200,1 até 250 TR</t>
  </si>
  <si>
    <t>Idem item 18.030.0900, de 250,1 até 300 TR</t>
  </si>
  <si>
    <t>Idem item 18.030.0900, de 300,1 até 350 TR</t>
  </si>
  <si>
    <t>Idem item 18.030.0900, de 350,1 até 400 TR</t>
  </si>
  <si>
    <t>18.030.0924-0</t>
  </si>
  <si>
    <t>Idem item 18.030.0900, de 400,1 até 450 TR</t>
  </si>
  <si>
    <t>18.030.0925-0</t>
  </si>
  <si>
    <t>Idem item 18.030.0900, de 450,1 até 500 TR</t>
  </si>
  <si>
    <r>
      <t xml:space="preserve">Sistema de ar condicionado central , tipo “Chiller”, </t>
    </r>
    <r>
      <rPr>
        <b/>
        <sz val="10"/>
        <color indexed="8"/>
        <rFont val="Times New Roman"/>
        <family val="1"/>
      </rPr>
      <t>condensação a água</t>
    </r>
    <r>
      <rPr>
        <sz val="10"/>
        <color indexed="8"/>
        <rFont val="Times New Roman"/>
        <family val="1"/>
      </rPr>
      <t>,para unidades médicas assistenciais, nos termos da NBR 7256, até 50 TR</t>
    </r>
  </si>
  <si>
    <t>Idem item 18.030.0950, de 50,1 até 100 TR</t>
  </si>
  <si>
    <t>Idem item 18.030.0950, de 100,1 até 150 TR</t>
  </si>
  <si>
    <t>Idem item 18.030.0950, de 150,1 até 200 TR</t>
  </si>
  <si>
    <t>Idem item 18.030.0950, de 200,1 até 250 TR</t>
  </si>
  <si>
    <t>Idem item 18.030.0950, de 250,1 até 300 TR</t>
  </si>
  <si>
    <t>Idem item 18.030.0950, de 300,1 até 350 TR</t>
  </si>
  <si>
    <t>Idem item 18.030.0950, de 350,1 até 400 TR</t>
  </si>
  <si>
    <t>18.030.0974-0</t>
  </si>
  <si>
    <t>Idem item 18.030.0950, de 400,1 até 450 TR</t>
  </si>
  <si>
    <t>18.030.0975-0</t>
  </si>
  <si>
    <t>Idem item 18.030.0950, de 450,1 até 500 TR</t>
  </si>
  <si>
    <t>Geladeiras</t>
  </si>
  <si>
    <t>Geladeira tipo comercial, com 4 portas em serviço e 25 pés cúbicos utilizáveis, revestida externamente em aço inoxidável, com unidade frigorífica acionada por motor de 0,5cv. FORNECIMENTO e COLOCAÇÃO</t>
  </si>
  <si>
    <r>
      <t>Freezer horizontal, em chapa de aço pintado, tampa única, capacidade aproximada de 300</t>
    </r>
    <r>
      <rPr>
        <sz val="10"/>
        <color indexed="8"/>
        <rFont val="MT Extra"/>
        <family val="1"/>
        <charset val="2"/>
      </rPr>
      <t>l</t>
    </r>
    <r>
      <rPr>
        <sz val="10"/>
        <color indexed="8"/>
        <rFont val="Times New Roman"/>
        <family val="1"/>
      </rPr>
      <t>. FORNECIMENTO e COLOCAÇÃO</t>
    </r>
  </si>
  <si>
    <r>
      <t>Idem item 18.031.0015, sendo freezer com 2 tampas e capacidade aproximada de 400</t>
    </r>
    <r>
      <rPr>
        <sz val="10"/>
        <color indexed="8"/>
        <rFont val="MT Extra"/>
        <family val="1"/>
        <charset val="2"/>
      </rPr>
      <t>l</t>
    </r>
  </si>
  <si>
    <t>Porta frigorífica giratória para resfriados, medindo 800x1800mm, revestida interna e externamente em chapa de aço inox aisi 430, núcleo isolante em poliuretano com 50mm, batente em madeira de lei, revestida com chapa de acabamento, ferragens giratória em metal cromado. FORNECIMENTO e COLOCAÇÃO</t>
  </si>
  <si>
    <t>Idem item 18.031.0020, sendo para congelados, de 80mm</t>
  </si>
  <si>
    <t>Extintores e Botijões de Gás</t>
  </si>
  <si>
    <t>Recarga de extintores, ver família 18.270</t>
  </si>
  <si>
    <t>18.032.0010-0</t>
  </si>
  <si>
    <r>
      <t>Extintor de incêndio tipo água-gás, de 10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suporte de parede e carga completa. FORNECIMENTO e COLOCAÇÃO</t>
    </r>
  </si>
  <si>
    <r>
      <t>Extintor de incêndio, tipo água-pressurizada, de 10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suporte de parede e carga completa. FORNECIMENTO e COLOCAÇÃO</t>
    </r>
  </si>
  <si>
    <t>Extintor de incêndio, tipo gás carbônico (CO2), 10kg, completo. FORNECIMENTO e COLOCAÇÃO</t>
  </si>
  <si>
    <t>Extintor de incêndio, tipo gás carbônico(CO2), de 6kg, completo. FORNECIMENTO e COLOCAÇÃO</t>
  </si>
  <si>
    <t>Idem item 18.032.0015, de 4kg</t>
  </si>
  <si>
    <t>Extintor de incêndio, tipo pó químico, de 4kg. FORNECIMENTO e COLOCAÇÃO</t>
  </si>
  <si>
    <t>Idem item 18.032.0025, de 6kg</t>
  </si>
  <si>
    <t xml:space="preserve">Botijão de gás engarrafado (GLP), capacidade para 13kg.O custo inclui o botijão e o gás. FORNECIMENTO </t>
  </si>
  <si>
    <t>Idem item 18.033.0010, para 45kg</t>
  </si>
  <si>
    <t>Sistema de Pressurização</t>
  </si>
  <si>
    <t>Sistema de pressurização de rede para combate a incêndio com bomba de 10cv, 60Hz, diâmetro de 3”. FORNECIMENTO e INSTALAÇÃO</t>
  </si>
  <si>
    <t>Exaustores Axiais</t>
  </si>
  <si>
    <t>Exaustor tubo axial, acionamento direto, diâmetro de 300mm, hélice de 6 paletas, fabricada em chapa de aço carbono. FORNECIMENTO e COLOCAÇÃO</t>
  </si>
  <si>
    <t>Idem item 18.034.0010, com diâmetro de 400mm</t>
  </si>
  <si>
    <t>Idem item 18.034.0010, com diâmetro de 500mm</t>
  </si>
  <si>
    <t>Idem item 18.034.0010, com diâmetro de 600mm</t>
  </si>
  <si>
    <t>Idem item 18.034.0010, com diâmetro de 800mm</t>
  </si>
  <si>
    <t>Idem item 18.034.0010, com diâmetro de 1000mm</t>
  </si>
  <si>
    <t>Micro Exaustores</t>
  </si>
  <si>
    <r>
      <t xml:space="preserve">Micro exaustor, </t>
    </r>
    <r>
      <rPr>
        <b/>
        <sz val="10"/>
        <color indexed="8"/>
        <rFont val="Times New Roman"/>
        <family val="1"/>
      </rPr>
      <t xml:space="preserve">inclusive </t>
    </r>
    <r>
      <rPr>
        <sz val="10"/>
        <color indexed="8"/>
        <rFont val="Times New Roman"/>
        <family val="1"/>
      </rPr>
      <t>venezianas, adaptador e tubo flexível, para ambientes até 7m³. FORNECIMENTO e COLOCAÇÃO</t>
    </r>
  </si>
  <si>
    <t>Idem item 18.034.0050, até 10m³</t>
  </si>
  <si>
    <t>Exaustores Centrífugos</t>
  </si>
  <si>
    <t>Exaustores centrífugos, tipo limit load, simples aspiração e acionamento indireto, fabricado em chapa de aço carbono, 1cv/220V. FORNECIMENTO e COLOCAÇÃO</t>
  </si>
  <si>
    <t>Idem item 18.034.0060, 2cv/220V</t>
  </si>
  <si>
    <t>Idem item 18.034.0060, 3cv/220V</t>
  </si>
  <si>
    <t>Idem item 18.034.0060, 5cv/220V</t>
  </si>
  <si>
    <t>Exaustor centrífugo de simples aspiração, rotor “Sirocco” de 3000m³/h, 1/2cv/VI pólos/3F/220V/60Hz, pressão estática de 20mmCA, com diâmetro de 35cm. FORNECIMENTO e COLOCAÇÃO</t>
  </si>
  <si>
    <t>Exaustor centrífugo de simples aspiração, rotor “Sirocco” de 4000m³/h, 3/4cv/VI pólos/3F/220V/60Hz, pressão estática de20mmCA, com diâmetro de 40cm. FORNECIMENTO e COLOCAÇÃO</t>
  </si>
  <si>
    <t>Exaustor centrífugo de simples aspiração, rotor “Sirocco” de 7000m³/h, 1,0cv/VI pólos/3F/220V/60Hz, pressão estática de 20mmCA, com diâmetro de 50cm. FORNECIMENTO e COLOCAÇÃO</t>
  </si>
  <si>
    <t>Sistema de Exaustão para Fogões</t>
  </si>
  <si>
    <r>
      <t xml:space="preserve">Sistema de exaustão para fogões de 3,10 x 1,30m, </t>
    </r>
    <r>
      <rPr>
        <b/>
        <sz val="10"/>
        <color indexed="8"/>
        <rFont val="Times New Roman"/>
        <family val="1"/>
      </rPr>
      <t xml:space="preserve">inclusive </t>
    </r>
    <r>
      <rPr>
        <sz val="10"/>
        <color indexed="8"/>
        <rFont val="Times New Roman"/>
        <family val="1"/>
      </rPr>
      <t>dutos com 40cm de diâmetro, exaustor axial de 3/4 cv, 220V, e ferragens. FORNECIMENTO e COLOCAÇÃO</t>
    </r>
  </si>
  <si>
    <t>Exaustor Eólico</t>
  </si>
  <si>
    <t>Exaustor eólico giratório, diâmetro de 24”, com vazão até 4000m³/h, para fixação em telhados. FORNECIMENTO</t>
  </si>
  <si>
    <t>Filtros para Exaustão</t>
  </si>
  <si>
    <r>
      <t xml:space="preserve">Filtro eletrostático para exaustão mecânica, tipo Penney, modelo FET 21H3, ou similar, com capacidade nominal de 9900 m³/h, alimentação de 220V, monofásica, perda de pressão de 10 mmca (limpo) e 20mmca (sujo), temperatura de trabalho ate 140ºF, carcaça em aço carbono, pré-filtro mecânico de telas executado em alumínio e separador inercial de nevoas e gotas em alumínio, </t>
    </r>
    <r>
      <rPr>
        <b/>
        <sz val="10"/>
        <color indexed="8"/>
        <rFont val="Times New Roman"/>
        <family val="1"/>
      </rPr>
      <t>inclusive</t>
    </r>
    <r>
      <rPr>
        <sz val="10"/>
        <color indexed="8"/>
        <rFont val="Times New Roman"/>
        <family val="1"/>
      </rPr>
      <t xml:space="preserve"> difusores. FORNECIMENTO</t>
    </r>
  </si>
  <si>
    <t>Filtro inercial de aço galvanizado, para coifa de cocção, nas dimensões 40 x 50cm. FORNECIMENTO</t>
  </si>
  <si>
    <t>Idem item 18.034.0140, de 50 x 50cm</t>
  </si>
  <si>
    <t>Filtro de carvão ativado, para sistema de exaustão, nas dimensões 60 x 60cm, até 2000m³/h. FORNECIMENTO</t>
  </si>
  <si>
    <t>Lavadores de Fumaça</t>
  </si>
  <si>
    <t>Lavador de gases vertical, para vazões de 3000m³/h até 5000m³/h, perda estática de 25 a 30mmCA. FORNECIMENTO</t>
  </si>
  <si>
    <t>Idem item 18.034.0170, para vazões de 5000m³/h até 7000m³/h</t>
  </si>
  <si>
    <t>Ventilador de Teto</t>
  </si>
  <si>
    <r>
      <t xml:space="preserve">Ventilador de teto, com 3 pás em aço galvanizado, </t>
    </r>
    <r>
      <rPr>
        <b/>
        <sz val="10"/>
        <color indexed="8"/>
        <rFont val="Times New Roman"/>
        <family val="1"/>
      </rPr>
      <t>inclusive</t>
    </r>
    <r>
      <rPr>
        <sz val="10"/>
        <color indexed="8"/>
        <rFont val="Times New Roman"/>
        <family val="1"/>
      </rPr>
      <t xml:space="preserve"> interruptor de comando. FORNECIMENTO e COLOCAÇÃO</t>
    </r>
  </si>
  <si>
    <r>
      <t xml:space="preserve">Ventilador de teto com luminária incandescente, 3 pás de madeira de lei, </t>
    </r>
    <r>
      <rPr>
        <b/>
        <sz val="10"/>
        <color indexed="8"/>
        <rFont val="Times New Roman"/>
        <family val="1"/>
      </rPr>
      <t>inclusive</t>
    </r>
    <r>
      <rPr>
        <sz val="10"/>
        <color indexed="8"/>
        <rFont val="Times New Roman"/>
        <family val="1"/>
      </rPr>
      <t xml:space="preserve"> interruptor de comando. FORNECIMENTO e COLOCAÇÃO</t>
    </r>
  </si>
  <si>
    <t>Ventilador de Parede</t>
  </si>
  <si>
    <t>Ventilador de parede, oscilante, diâmetro de 24”, motor de 1 a 6HP, rotação 1150RPM, vazão 300m³/minuto, 110/220V. FORNECIMENTO e COLOCAÇÃO</t>
  </si>
  <si>
    <t>Aparelhos para Instalação de CFTV</t>
  </si>
  <si>
    <t>Central de gravação digital de CFTV para 16 canais. FORNECIMENTO</t>
  </si>
  <si>
    <t>Mesa controladora para câmeras PTZ (Control Keyboard). FORNECIMENTO</t>
  </si>
  <si>
    <t>Monitor LCD 17”, widescreen. FORNECIMENTO</t>
  </si>
  <si>
    <t>Idem item 18.037.0120, sendo de 19”</t>
  </si>
  <si>
    <t>Idem item 18.037.0120, sendo de 22”</t>
  </si>
  <si>
    <t>Mini câmera, com dome, lente padrão 3,6mm. FORNECIMENTO</t>
  </si>
  <si>
    <t>Mini câmera com dome e infravermelho. FORNECIMENTO</t>
  </si>
  <si>
    <t>Câmera PTZ (movimento horizontal, vertical e zoom). FORNECIMENTO</t>
  </si>
  <si>
    <t>Câmera profissional, (“day-night”), equipada com lente varifocal. FORNECIMENTO</t>
  </si>
  <si>
    <t>Sonofletor Acústico</t>
  </si>
  <si>
    <r>
      <t xml:space="preserve">Sonofletor acústico de embutir completo, casador de impedância, potenciômetro de volume e alto falante de 6” de 25W RMS, </t>
    </r>
    <r>
      <rPr>
        <b/>
        <sz val="10"/>
        <color indexed="8"/>
        <rFont val="Times New Roman"/>
        <family val="1"/>
      </rPr>
      <t xml:space="preserve">inclusive </t>
    </r>
    <r>
      <rPr>
        <sz val="10"/>
        <color indexed="8"/>
        <rFont val="Times New Roman"/>
        <family val="1"/>
      </rPr>
      <t xml:space="preserve">plugs, terminais e conectores, </t>
    </r>
    <r>
      <rPr>
        <b/>
        <sz val="10"/>
        <color indexed="8"/>
        <rFont val="Times New Roman"/>
        <family val="1"/>
      </rPr>
      <t xml:space="preserve">exclusive </t>
    </r>
    <r>
      <rPr>
        <sz val="10"/>
        <color indexed="8"/>
        <rFont val="Times New Roman"/>
        <family val="1"/>
      </rPr>
      <t>fios e instalação do ponto (vide item 15.015.0400). FORNECIMENTO e COLOCAÇÃO</t>
    </r>
  </si>
  <si>
    <t>Detecção e Alarme Contra Incêndio</t>
  </si>
  <si>
    <t>Detector térmico analógico com base, para sistema de alarme contra incêndio. FORNECIMENTO e COLOCAÇÃO</t>
  </si>
  <si>
    <t>Detector ótico de fumaça analógico com base, para sistema de alarme contra incêndio. FORNECIMENTO e COLOCAÇÃO</t>
  </si>
  <si>
    <t>Sirene áudio visual, para sistema de alarme contra incêndio. FORNECIMENTO e COLOCAÇÃO</t>
  </si>
  <si>
    <t>Detector de gás combustível (GLP) com alarme a 30cm do piso, tensão de 127V/60Hz e consumo de 10W. FORNECIMENTO e COLOCAÇÃO</t>
  </si>
  <si>
    <t>Detector de incêndio, composto de central microprocessada analógica, para 128 pontos, expansível até 1024 pontos, incluindo mão-de-obra para star-up do sistema. FORNECIMENTO e COLOCAÇÃO</t>
  </si>
  <si>
    <r>
      <t xml:space="preserve">Acionador tipo “quebre vidro”, </t>
    </r>
    <r>
      <rPr>
        <b/>
        <sz val="10"/>
        <color indexed="8"/>
        <rFont val="Times New Roman"/>
        <family val="1"/>
      </rPr>
      <t xml:space="preserve">inclusive </t>
    </r>
    <r>
      <rPr>
        <sz val="10"/>
        <color indexed="8"/>
        <rFont val="Times New Roman"/>
        <family val="1"/>
      </rPr>
      <t>sensor de alarme e chave externa para teste. FORNECIMENTO e COLOCAÇÃO</t>
    </r>
  </si>
  <si>
    <t>Elevadores e Plataforma para Passageiros</t>
  </si>
  <si>
    <t>18.040.0000-0</t>
  </si>
  <si>
    <t>Índice geral para fornecimento, montagem e instalação de elevador de passageiros ou carga</t>
  </si>
  <si>
    <r>
      <t>Elevador especial para cadeira de rodas, capacidade de 210Kg, velocidade 15m/min., 2 paradas, percurso de 6,60m, comando automático simples em todas as paradas, com 2 portas por andar, abertura do mesmo lado tipo eixo vertical, dimensões de (0,80x2,00)m, portas em chapa com acabamento primer para pintura (</t>
    </r>
    <r>
      <rPr>
        <b/>
        <sz val="10"/>
        <color indexed="8"/>
        <rFont val="Times New Roman"/>
        <family val="1"/>
      </rPr>
      <t xml:space="preserve">exclusive </t>
    </r>
    <r>
      <rPr>
        <sz val="10"/>
        <color indexed="8"/>
        <rFont val="Times New Roman"/>
        <family val="1"/>
      </rPr>
      <t>esta), cabine com dimensões de (0,90x1,30x2,05)m em estrutura metálica, acabamento do piso em chapa de aço 3/16” revestida em borracha sintética, teto e acabamentos laterais com painel em chapa de aço com pintura eletrostática na cor bege, iluminação da cabine com luminária fluorescente, porta da cabine pantográfica manual em alumínio anodizado, guias em perfil “T” laminado, contrapeso em blocos de ferro fundido, com máquina superior, moto-freio e redutor de rosca sem fim, auxiliado por contrapeso. FORNECIMENTO, MONTAGEM e INSTALAÇÃO</t>
    </r>
  </si>
  <si>
    <t>Elevador hidráulico, com capacidade para 6 pessoas, 420Kg, velocidade de 0,75m/s, paradas 2 (1 a 2), com motor de corrente alternada, 2 velocidades, tensão de iluminação de 110V, motriz de 220V, frequência de 60Hz, máquina de tração com engrenagem em cima da caixa. FORNECIMENTO, MONTAGEM e INSTALAÇÃO</t>
  </si>
  <si>
    <t>Elevador hidráulico, com capacidade para 8 pessoas, 560Kg, velocidade de 0,53m/s, percurso 11,3m, paradas 4 (T1 a 3), com motor trifásico de 220V, 60Hz, sistema hidráulico com transmissão força motriz através de óleo sobre pressão por grupo impulsor, o comprimento da tubulação não poderá exceder a 6m, com sistema eletrônico de comando e controle dotado de display digital, isolador de posição no pavimento principal e setas direcionais nos demais pavimentos. FORNECIMENTO, MONTAGEM e INSTALACAO</t>
  </si>
  <si>
    <r>
      <t xml:space="preserve">Plataforma para transporte vertical, percurso de 3,17m, capacidade para 230kg, velocidade de 6m/min., com duas paradas, guarda corpo lateral com braço tipo basculante e acesso pelo mesmo lado, comando automático simples nas duas paradas franqueado, chave na cabine, motor elétrico de 2cv a 1720rpm, 60Hz, trifásico (220/380V), acionamento com fuso de aço com rosca trapezoidal 150 e bucha auto lubrificante, construção modulada em chapas e perfis de aço com ligações parafusadas de alta resistência, acabamento em pintura a pó na cor cinza, com acabamento texturizado, cabine com piso anti-derrapante, chaves de fim de curso, microrutores de interferência no percurso, acoplamento por embreagem cônica automática, plataforma nas dimensões da base, sendo largura e profundidade respectivamente de (125x125)cm, dimensões úteis da cabine, sendo largura e profundidade respectivamente de (80x120)cm, </t>
    </r>
    <r>
      <rPr>
        <b/>
        <sz val="10"/>
        <color indexed="8"/>
        <rFont val="Times New Roman"/>
        <family val="1"/>
      </rPr>
      <t>inclusive</t>
    </r>
    <r>
      <rPr>
        <sz val="10"/>
        <color indexed="8"/>
        <rFont val="Times New Roman"/>
        <family val="1"/>
      </rPr>
      <t xml:space="preserve"> portão de embarque/desembarque nos dois pavimentos. FORNECIMENTO, MONTAGEM e INSTALAÇÃO</t>
    </r>
  </si>
  <si>
    <t>Postes de Concreto</t>
  </si>
  <si>
    <r>
      <t xml:space="preserve">Poste de concreto, com seção circular, com 5,00m de comprimento e carga nominal no topo de 100kg,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</si>
  <si>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Idem item 18.045.0010, para carga de 200kg</t>
  </si>
  <si>
    <t>Idem item 18.045.0010, para carga de 300kg</t>
  </si>
  <si>
    <t>Idem item 18.045.0010, para carga de 400kg</t>
  </si>
  <si>
    <r>
      <t xml:space="preserve">Poste de concreto, com seção circular, com 7,00m de comprimento e carga nominal horizontal no topo de 100kg,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</si>
  <si>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Idem item 18.045.0015, para carga de 200kg</t>
  </si>
  <si>
    <t>Idem item 18.045.0015, para carga de 300kg</t>
  </si>
  <si>
    <t>Idem item 18.045.0015, para carga de 400kg</t>
  </si>
  <si>
    <r>
      <t xml:space="preserve">Poste de concreto, com seção circular, com 9,00m de comprimento e carga nominal no topo de 150kg, </t>
    </r>
    <r>
      <rPr>
        <b/>
        <sz val="10"/>
        <color indexed="8"/>
        <rFont val="Times New Roman"/>
        <family val="1"/>
      </rPr>
      <t>inclusive</t>
    </r>
    <r>
      <rPr>
        <sz val="10"/>
        <color indexed="8"/>
        <rFont val="Times New Roman"/>
        <family val="1"/>
      </rPr>
      <t xml:space="preserve"> escavação, </t>
    </r>
    <r>
      <rPr>
        <b/>
        <sz val="10"/>
        <color indexed="8"/>
        <rFont val="Times New Roman"/>
        <family val="1"/>
      </rPr>
      <t xml:space="preserve">exclusive </t>
    </r>
    <r>
      <rPr>
        <sz val="10"/>
        <color indexed="8"/>
        <rFont val="Times New Roman"/>
        <family val="1"/>
      </rPr>
      <t>transporte. FORNECIMENTO e COLOCAÇÃO</t>
    </r>
  </si>
  <si>
    <t>Idem item 18.045.0025, para carga de 200kg</t>
  </si>
  <si>
    <t>Idem item 18.045.0025, para carga de 300kg</t>
  </si>
  <si>
    <t>Idem item 18.045.0025, para carga de 400kg</t>
  </si>
  <si>
    <t>Idem item 18.045.0025, para carga de 600kg</t>
  </si>
  <si>
    <r>
      <t xml:space="preserve">Poste de concreto, com seção circular, com 11,00m de comprimento e carga nominal horizontal no topo de 200kg,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</si>
  <si>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Idem item 18.045.0030, para carga de 300kg</t>
  </si>
  <si>
    <t>Idem item 18.045.0030, para carga de 400kg</t>
  </si>
  <si>
    <t>Idem item 18.045.0030, para carga de 600kg</t>
  </si>
  <si>
    <r>
      <t xml:space="preserve">Poste de concreto, com seção circular, com 14,00m de comprimento e carga nominal horizontal no topo de 400kg,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</si>
  <si>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Índice Geral para Fornecimento, Montagem e Colocação de Aparelhos ou Equipamentos Nacionais</t>
  </si>
  <si>
    <t>18.050.0000-0</t>
  </si>
  <si>
    <t>Índice geral para fornecimento, montagem e colocação de aparelhos ou equipamentos nacionais</t>
  </si>
  <si>
    <t>Para aparelhos ou equipamentos importados, vide família 18.051</t>
  </si>
  <si>
    <t>Centrais de Ar Comprimido e Vácuo e Painéis de Controle Hospitalar</t>
  </si>
  <si>
    <t>As centrais de oxigênio, oxido nitroso e dióxido de carbono não representam custo para execução destes serviços</t>
  </si>
  <si>
    <r>
      <t>Central de ar comprimido medicinal, isento de óleo, sistema duplex, sobre reservatório horizontal, deslocamento total de 170</t>
    </r>
    <r>
      <rPr>
        <sz val="10"/>
        <color indexed="8"/>
        <rFont val="MT Extra"/>
        <family val="1"/>
        <charset val="2"/>
      </rPr>
      <t>l</t>
    </r>
    <r>
      <rPr>
        <sz val="10"/>
        <color indexed="8"/>
        <rFont val="Times New Roman"/>
        <family val="1"/>
      </rPr>
      <t xml:space="preserve">/min., </t>
    </r>
    <r>
      <rPr>
        <b/>
        <sz val="10"/>
        <color indexed="8"/>
        <rFont val="Times New Roman"/>
        <family val="1"/>
      </rPr>
      <t xml:space="preserve">inclusive </t>
    </r>
    <r>
      <rPr>
        <sz val="10"/>
        <color indexed="8"/>
        <rFont val="Times New Roman"/>
        <family val="1"/>
      </rPr>
      <t>filtros, secadores, painel elétrico, conforme RDC-50 ANVISA/Ministério da Saúde e NBR-12188 da ABNT. FORNECIMENTO e ASSENTAMENTO</t>
    </r>
  </si>
  <si>
    <r>
      <t>Idem item 18.050.0001, sendo 340</t>
    </r>
    <r>
      <rPr>
        <sz val="10"/>
        <color indexed="8"/>
        <rFont val="MT Extra"/>
        <family val="1"/>
        <charset val="2"/>
      </rPr>
      <t>l</t>
    </r>
    <r>
      <rPr>
        <sz val="10"/>
        <color indexed="8"/>
        <rFont val="Times New Roman"/>
        <family val="1"/>
      </rPr>
      <t>/min</t>
    </r>
  </si>
  <si>
    <r>
      <t>Idem item 18.050.0001, sendo 680</t>
    </r>
    <r>
      <rPr>
        <sz val="10"/>
        <color indexed="8"/>
        <rFont val="MT Extra"/>
        <family val="1"/>
        <charset val="2"/>
      </rPr>
      <t>l</t>
    </r>
    <r>
      <rPr>
        <sz val="10"/>
        <color indexed="8"/>
        <rFont val="Times New Roman"/>
        <family val="1"/>
      </rPr>
      <t>/min</t>
    </r>
  </si>
  <si>
    <r>
      <t>Idem item 18.050.0001, sendo 1200</t>
    </r>
    <r>
      <rPr>
        <sz val="10"/>
        <color indexed="8"/>
        <rFont val="MT Extra"/>
        <family val="1"/>
        <charset val="2"/>
      </rPr>
      <t>l</t>
    </r>
    <r>
      <rPr>
        <sz val="10"/>
        <color indexed="8"/>
        <rFont val="Times New Roman"/>
        <family val="1"/>
      </rPr>
      <t>/min</t>
    </r>
  </si>
  <si>
    <r>
      <t>Idem item 18.050.0001, sendo 2400</t>
    </r>
    <r>
      <rPr>
        <sz val="10"/>
        <color indexed="8"/>
        <rFont val="MT Extra"/>
        <family val="1"/>
        <charset val="2"/>
      </rPr>
      <t>l</t>
    </r>
    <r>
      <rPr>
        <sz val="10"/>
        <color indexed="8"/>
        <rFont val="Times New Roman"/>
        <family val="1"/>
      </rPr>
      <t>/min</t>
    </r>
  </si>
  <si>
    <r>
      <t>Idem item 18.050.0001, sendo 3600</t>
    </r>
    <r>
      <rPr>
        <sz val="10"/>
        <color indexed="8"/>
        <rFont val="MT Extra"/>
        <family val="1"/>
        <charset val="2"/>
      </rPr>
      <t>l</t>
    </r>
    <r>
      <rPr>
        <sz val="10"/>
        <color indexed="8"/>
        <rFont val="Times New Roman"/>
        <family val="1"/>
      </rPr>
      <t>/min</t>
    </r>
  </si>
  <si>
    <r>
      <t>Idem item 18.050.0001, sendo 6000</t>
    </r>
    <r>
      <rPr>
        <sz val="10"/>
        <color indexed="8"/>
        <rFont val="MT Extra"/>
        <family val="1"/>
        <charset val="2"/>
      </rPr>
      <t>l</t>
    </r>
    <r>
      <rPr>
        <sz val="10"/>
        <color indexed="8"/>
        <rFont val="Times New Roman"/>
        <family val="1"/>
      </rPr>
      <t>/min</t>
    </r>
  </si>
  <si>
    <r>
      <t>Central de vácuo medicinal, isento de óleo, sistema duplex, sobre reservatório horizontal, deslocamento total de 430</t>
    </r>
    <r>
      <rPr>
        <sz val="10"/>
        <color indexed="8"/>
        <rFont val="MT Extra"/>
        <family val="1"/>
        <charset val="2"/>
      </rPr>
      <t>l</t>
    </r>
    <r>
      <rPr>
        <sz val="10"/>
        <color indexed="8"/>
        <rFont val="Times New Roman"/>
        <family val="1"/>
      </rPr>
      <t xml:space="preserve">/min., </t>
    </r>
    <r>
      <rPr>
        <b/>
        <sz val="10"/>
        <color indexed="8"/>
        <rFont val="Times New Roman"/>
        <family val="1"/>
      </rPr>
      <t xml:space="preserve">inclusive </t>
    </r>
    <r>
      <rPr>
        <sz val="10"/>
        <color indexed="8"/>
        <rFont val="Times New Roman"/>
        <family val="1"/>
      </rPr>
      <t>filtros, secadores, painel elétrico, deslocamento de 22 pol/hg com temperatura do anel líquido de 30ºC, conforme RDC-50 ANVISA / Ministério da Saúde e ABNT NBR-12188. FORNECIMENTO e ASSENTAMENTO</t>
    </r>
  </si>
  <si>
    <r>
      <t>Idem item 18.050.0050, sendo 880</t>
    </r>
    <r>
      <rPr>
        <sz val="10"/>
        <color indexed="8"/>
        <rFont val="MT Extra"/>
        <family val="1"/>
        <charset val="2"/>
      </rPr>
      <t>l</t>
    </r>
    <r>
      <rPr>
        <sz val="10"/>
        <color indexed="8"/>
        <rFont val="Times New Roman"/>
        <family val="1"/>
      </rPr>
      <t>/min</t>
    </r>
  </si>
  <si>
    <r>
      <t>Idem item 18.050.0050, sendo 1530</t>
    </r>
    <r>
      <rPr>
        <sz val="10"/>
        <color indexed="8"/>
        <rFont val="MT Extra"/>
        <family val="1"/>
        <charset val="2"/>
      </rPr>
      <t>l</t>
    </r>
    <r>
      <rPr>
        <sz val="10"/>
        <color indexed="8"/>
        <rFont val="Times New Roman"/>
        <family val="1"/>
      </rPr>
      <t>/min</t>
    </r>
  </si>
  <si>
    <r>
      <t>Idem item 18.050.0050, sendo 1960</t>
    </r>
    <r>
      <rPr>
        <sz val="10"/>
        <color indexed="8"/>
        <rFont val="MT Extra"/>
        <family val="1"/>
        <charset val="2"/>
      </rPr>
      <t>l</t>
    </r>
    <r>
      <rPr>
        <sz val="10"/>
        <color indexed="8"/>
        <rFont val="Times New Roman"/>
        <family val="1"/>
      </rPr>
      <t>/min</t>
    </r>
  </si>
  <si>
    <r>
      <t>Idem item 18.050.0050, sendo 2660</t>
    </r>
    <r>
      <rPr>
        <sz val="10"/>
        <color indexed="8"/>
        <rFont val="MT Extra"/>
        <family val="1"/>
        <charset val="2"/>
      </rPr>
      <t>l</t>
    </r>
    <r>
      <rPr>
        <sz val="10"/>
        <color indexed="8"/>
        <rFont val="Times New Roman"/>
        <family val="1"/>
      </rPr>
      <t>/min</t>
    </r>
  </si>
  <si>
    <t>Painel de alarme medicinal ar comprimido, óxido nitroso, dióxido de carbono, oxigênio e vácuo. FORNECIMENTO e ASSENTAMENTO. (para instalação vide família 15.014)</t>
  </si>
  <si>
    <t>Estação de chamada de banheiro, com interruptor de embutir. FORNECIMENTO e COLOCAÇÃO</t>
  </si>
  <si>
    <t>Estação de chamada de leito, com interruptor de embutir com comandos de chamadas, emergência e presença, fixada sobre caixa 4” x 4”, embutida na parede. FORNECIMENTO e COLOCAÇÃO</t>
  </si>
  <si>
    <r>
      <t xml:space="preserve">Sinaleiro especial para porta de sala cirúrgica, de sobrepor, nas cores branca, verde, vermelho, azul e amarelo, </t>
    </r>
    <r>
      <rPr>
        <b/>
        <sz val="10"/>
        <color indexed="8"/>
        <rFont val="Times New Roman"/>
        <family val="1"/>
      </rPr>
      <t xml:space="preserve">inclusive </t>
    </r>
    <r>
      <rPr>
        <sz val="10"/>
        <color indexed="8"/>
        <rFont val="Times New Roman"/>
        <family val="1"/>
      </rPr>
      <t xml:space="preserve">plugs, terminais e conectores, </t>
    </r>
    <r>
      <rPr>
        <b/>
        <sz val="10"/>
        <color indexed="8"/>
        <rFont val="Times New Roman"/>
        <family val="1"/>
      </rPr>
      <t xml:space="preserve">exclusive </t>
    </r>
    <r>
      <rPr>
        <sz val="10"/>
        <color indexed="8"/>
        <rFont val="Times New Roman"/>
        <family val="1"/>
      </rPr>
      <t>fios. FORNECIMENTO e INSTALAÇÃO</t>
    </r>
  </si>
  <si>
    <t>Sinaleiro triplo para porta de enfermaria de sobrepor, fixada sobre a caixa 4” x 4”, embutida na parede. FORNECIMENTO e COLOCAÇÃO</t>
  </si>
  <si>
    <t>Central de atendimento de posto de enfermagem de sobrepor para até 6 enfermarias com painel sonoro e luminoso, com indicações nos números das enfermarias fixada sobre caixa 6” x 4”, embutida na parede. FORNECIMENTO e COLOCAÇÃO</t>
  </si>
  <si>
    <t>Central de atendimento de intercomunicação para centro cirúrgico, para até 06 leitos. FORNECIMENTO e COLOCAÇÃO</t>
  </si>
  <si>
    <t>Central de atendimento de sinalização, modelo CAS-5R, para atendimento em salas cirúrgicas. FORNECIMENTO e COLOCAÇÃO</t>
  </si>
  <si>
    <t>Painel para Cabeceira de Leito Hospitalar (Réguas)</t>
  </si>
  <si>
    <t>Painel para cabeceira de leito hospitalar, segundo RDC 50-2002 da ANVISA/MS e norma ABNT NBR 12188, comprimento 1,00m e altura de 0,30m, composta de: 1 saída para oxigênio, 1 saída para ar comprimido, 1 saída para vácuo, padrões ABNT, 4 tomadas elétricas de 110V, 1 tomada elétrica de 220V, 1 chamada de enfermagem tipo pêra, luz de descanso em perfil de alumínio, com utilização nas áreas de observação infantil, observação masculina, observação feminina, enfermaria e RPA. FORNECIMENTO e INSTALAÇÃO</t>
  </si>
  <si>
    <t>Painel para cabeceira de leito hospitalar, segundo RDC 50-2002 ANVISA/MS e norma ABNT NBR 12188, comprimento de 1,45m e altura de 0,30m, composta de: 2 saídas para oxigênio, 2 saídas para ar comprimido, 2 saídas para vácuo, padrões ABNT, 11 tomadas elétricas de 110V, 2 tomadas elétricas de 220V, 2 tomadas lógica, 1 chamada de enfermagem tipo pera, luz de descanso, em perfil de alumínio, com utilização em áreas de isolamento, CTI, politrauma, semi intensiva. FORNECIMENTO e INSTALAÇÃO</t>
  </si>
  <si>
    <t>Índice Geral para Fornecimento, Montagem e Colocação de Aparelhos ou Equipamentos importados</t>
  </si>
  <si>
    <t>18.051.0000-0</t>
  </si>
  <si>
    <t>Índice geral para fornecimento, montagem e colocação de aparelhos ou equipamentos importados</t>
  </si>
  <si>
    <t>Para aparelhos ou equipamentos nacionais, vide família 18.050</t>
  </si>
  <si>
    <t>Sistema No Break</t>
  </si>
  <si>
    <r>
      <t xml:space="preserve">Sistema ininterrupto de energia (No Break), com capacidade de 10kVA, trifásico, autonomia, 60Hz, 220/380V, tensão de saída 220/127V, </t>
    </r>
    <r>
      <rPr>
        <b/>
        <sz val="10"/>
        <color indexed="8"/>
        <rFont val="Times New Roman"/>
        <family val="1"/>
      </rPr>
      <t xml:space="preserve">exclusive </t>
    </r>
    <r>
      <rPr>
        <sz val="10"/>
        <color indexed="8"/>
        <rFont val="Times New Roman"/>
        <family val="1"/>
      </rPr>
      <t>gabinetes de bateria (vide família 18.062). FORNECIMENTO e COLOCAÇÃO</t>
    </r>
  </si>
  <si>
    <t>Idem item 18.060.0001, sendo capacidade de 15 kVA</t>
  </si>
  <si>
    <t>Idem item 18.060.0001, sendo capacidade de 20 kVA</t>
  </si>
  <si>
    <t>Idem item 18.060.0001, sendo capacidade de 25 kVA</t>
  </si>
  <si>
    <t>Idem item 18.060.0001, sendo capacidade de 40 kVA</t>
  </si>
  <si>
    <t>Idem item 18.060.0001, sendo capacidade de 50 kVA</t>
  </si>
  <si>
    <t>Idem item 18.060.0001, sendo capacidade de 70 kVA</t>
  </si>
  <si>
    <t>Gabinetes de Baterias para Sistema No Break</t>
  </si>
  <si>
    <t>Gabinete de bateria para sistema No Break, composto de 38 baterias de 55Ah. FORNECIMENTO e COLOCAÇÃO</t>
  </si>
  <si>
    <t>Idem item 18.062.0010, composto de 38 baterias de 40Ah</t>
  </si>
  <si>
    <t>Idem item 18.062.0010, composto de 152 baterias de 9Ah</t>
  </si>
  <si>
    <t>Idem item 18.062.0010, composto de 152 baterias de 7Ah</t>
  </si>
  <si>
    <t>Idem item 18.062.0010, composto de 76 baterias de 9Ah</t>
  </si>
  <si>
    <t>Idem item 18.062.0010, composto de 76 baterias de 7Ah</t>
  </si>
  <si>
    <t>Voltímetros e Amperímetros</t>
  </si>
  <si>
    <t>Voltímetro seletor, para quadros elétricos com linhas trifásicas, escala 0-300V. FORNECIMENTO</t>
  </si>
  <si>
    <t>Idem item 18.065.0010, escala 0-500V</t>
  </si>
  <si>
    <t>Amperímetro seletor, para quadros elétricos com linhas trifásicas, escala 0-100A. FORNECIMENTO</t>
  </si>
  <si>
    <t>Idem item 18.065.0050, escala 0-200A</t>
  </si>
  <si>
    <t>Idem item 18.065.0050, escala 0-300A</t>
  </si>
  <si>
    <t>Idem item 18.065.0050, escala 0-500A</t>
  </si>
  <si>
    <t>Idem item 18.065.0050, escala 0-1000A</t>
  </si>
  <si>
    <t>Idem item 18.065.0050, escala 0-2000A</t>
  </si>
  <si>
    <t>Itens de Mármore, Granito e Outros</t>
  </si>
  <si>
    <t>Prateleira de mármore branco clássico, com 30cm de largura e 2cm de espessura, sobre consolo de ferro. FORNECIMENTO e COLOCAÇÃO</t>
  </si>
  <si>
    <t>Console de mármore branco clássico, em cantoneira, medindo 30x30x2cm, para depósito de água potável. FORNECIMENTO e COLOCAÇÃO</t>
  </si>
  <si>
    <t>Banca seca de mármore branco clássico, com 3cm de espessura e 0,60m de largura, sobre apoios de alvenaria de meia vez e verga de concreto, sem revestimento. FORNECIMENTO e ASSENTAMENTO</t>
  </si>
  <si>
    <r>
      <t>Banca de mármore branco clássico,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</si>
  <si>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18.070.0044, com abertura para 2 cubas</t>
  </si>
  <si>
    <t>Idem item 18.070.0044, com abertura para 3 cubas</t>
  </si>
  <si>
    <t>Idem item 18.070.0044, com abertura para 4 cubas</t>
  </si>
  <si>
    <t>Idem item 18.070.0044, com abertura para 5 cubas</t>
  </si>
  <si>
    <t>Idem item 18.070.0044, com abertura para 6 cubas</t>
  </si>
  <si>
    <r>
      <t xml:space="preserve">Frontispício de mármore branco nacional, com seção de 5 x 3cm, </t>
    </r>
    <r>
      <rPr>
        <b/>
        <sz val="10"/>
        <color indexed="8"/>
        <rFont val="Times New Roman"/>
        <family val="1"/>
      </rPr>
      <t xml:space="preserve">inclusive </t>
    </r>
    <r>
      <rPr>
        <sz val="10"/>
        <color indexed="8"/>
        <rFont val="Times New Roman"/>
        <family val="1"/>
      </rPr>
      <t>rejuntamento. FORNECIMENTO e COLOCAÇÃO</t>
    </r>
  </si>
  <si>
    <t>Idem item 18.070.0100, com seção de 10 x 2cm</t>
  </si>
  <si>
    <t>Banca seca de granito preto, com 3cm de espessura e 60cm de largura, sobre apoios de alvenaria de meia vez e verga de concreto, sem revestimento.  FORNECIMENTO e ASSENTAMENTO</t>
  </si>
  <si>
    <r>
      <t>Banca de granito preto,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</si>
  <si>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18.080.0025, com abertura para 2 cubas</t>
  </si>
  <si>
    <t>Idem item 18.080.0025, com abertura para 3 cubas</t>
  </si>
  <si>
    <t>Idem item 18.080.0025, com abertura para 4 cubas</t>
  </si>
  <si>
    <t>Idem item 18.080.0025, com abertura para 5 cubas</t>
  </si>
  <si>
    <t>Idem item 18.080.0025, com abertura para 6 cubas</t>
  </si>
  <si>
    <r>
      <t xml:space="preserve">Frontispício de granito preto, com seção de 5 x 3cm, </t>
    </r>
    <r>
      <rPr>
        <b/>
        <sz val="10"/>
        <color indexed="8"/>
        <rFont val="Times New Roman"/>
        <family val="1"/>
      </rPr>
      <t xml:space="preserve">inclusive </t>
    </r>
    <r>
      <rPr>
        <sz val="10"/>
        <color indexed="8"/>
        <rFont val="Times New Roman"/>
        <family val="1"/>
      </rPr>
      <t>rejuntamento. FORNECIMENTO e COLOCAÇÃO</t>
    </r>
  </si>
  <si>
    <t>Idem item 18.080.0050, com seção de 10 x 2cm</t>
  </si>
  <si>
    <t>Banca seca de granito cinza corumbá, com 2cm de espessura e 60cm de largura, sobre apoios de alvenaria de meia vez e verga de concreto, sem revestimento. FORNECIMENTO e COLOCAÇÃO</t>
  </si>
  <si>
    <t>Idem item 18.081.0020, com 3cm de espessura</t>
  </si>
  <si>
    <r>
      <t>Banca de granito cinza corumbá,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</si>
  <si>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18.081.0050, com abertura para 2 cubas</t>
  </si>
  <si>
    <t>Idem item 18.081.0050, com abertura para 3 cubas</t>
  </si>
  <si>
    <t>Idem item 18.081.0050, com abertura para 4 cubas</t>
  </si>
  <si>
    <t>Idem item 18.081.0050, com abertura para 5 cubas</t>
  </si>
  <si>
    <t>Idem item 18.081.0050, com abertura para 6 cubas</t>
  </si>
  <si>
    <r>
      <t xml:space="preserve">Frontispício de granito cinza corumbá, com seção de 5 x 3cm, </t>
    </r>
    <r>
      <rPr>
        <b/>
        <sz val="10"/>
        <color indexed="8"/>
        <rFont val="Times New Roman"/>
        <family val="1"/>
      </rPr>
      <t xml:space="preserve">inclusive </t>
    </r>
    <r>
      <rPr>
        <sz val="10"/>
        <color indexed="8"/>
        <rFont val="Times New Roman"/>
        <family val="1"/>
      </rPr>
      <t>rejuntamento. FORNECIMENTO e COLOCAÇÃO</t>
    </r>
  </si>
  <si>
    <t>Idem item 18.081.0100, com seção de 10 x 2cm</t>
  </si>
  <si>
    <t>Banca seca de granito cinza andorinha, com 2cm de espessura e 60cm de largura, sobre apoios de alvenaria de meia vez e verga de concreto, sem revestimento. FORNECIMENTO e COLOCAÇÃO</t>
  </si>
  <si>
    <t>Idem item 18.082.0020, com 3cm de espessura</t>
  </si>
  <si>
    <r>
      <t>Banca de granito cinza andorinha,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</si>
  <si>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18.082.0050, com abertura para 2 cubas</t>
  </si>
  <si>
    <t>Idem item 18.082.0050, com abertura para 3 cubas</t>
  </si>
  <si>
    <t>Idem item 18.082.0050, com abertura para 4 cubas</t>
  </si>
  <si>
    <t>Idem item 18.082.0050, com abertura para 5 cubas</t>
  </si>
  <si>
    <t>Idem item 18.082.0050, com abertura para 6 cubas</t>
  </si>
  <si>
    <r>
      <t xml:space="preserve">Frontispício de granito cinza andorinha, com seção de 5 x 3cm, </t>
    </r>
    <r>
      <rPr>
        <b/>
        <sz val="10"/>
        <color indexed="8"/>
        <rFont val="Times New Roman"/>
        <family val="1"/>
      </rPr>
      <t xml:space="preserve">inclusive </t>
    </r>
    <r>
      <rPr>
        <sz val="10"/>
        <color indexed="8"/>
        <rFont val="Times New Roman"/>
        <family val="1"/>
      </rPr>
      <t>rejuntamento. FORNECIMENTO e COLOCAÇÃO</t>
    </r>
  </si>
  <si>
    <t>Idem item 18.082.0100, com seção de 10 x 2cm</t>
  </si>
  <si>
    <t>Banca seca de granito cinza castelo, com 2cm de espessura e 60cm de largura, sobre apoios de alvenaria de meia vez e verga de concreto, sem revestimento. FORNECIMENTO e COLOCAÇÃO</t>
  </si>
  <si>
    <t>Idem item 18.083.0020, com 3cm de espessura</t>
  </si>
  <si>
    <r>
      <t>Banca de granito cinza castelo,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FORNECIMENO e COLOCAÇÃO</t>
    </r>
  </si>
  <si>
    <t>Idem item 18.083.0050, com abertura para 2 cubas</t>
  </si>
  <si>
    <t>Idem item 18.083.0050, com abertura para 3 cubas</t>
  </si>
  <si>
    <t>Idem item 18.083.0050, com abertura para 4 cubas</t>
  </si>
  <si>
    <t>Idem item 18.083.0050, com abertura para 5 cubas</t>
  </si>
  <si>
    <t>Idem item 18.083.0050, com abertura para 6 cubas</t>
  </si>
  <si>
    <r>
      <t xml:space="preserve">Frontispício de granito cinza castelo, com seção de 5 x 3cm, </t>
    </r>
    <r>
      <rPr>
        <b/>
        <sz val="10"/>
        <color indexed="8"/>
        <rFont val="Times New Roman"/>
        <family val="1"/>
      </rPr>
      <t xml:space="preserve">inclusive </t>
    </r>
    <r>
      <rPr>
        <sz val="10"/>
        <color indexed="8"/>
        <rFont val="Times New Roman"/>
        <family val="1"/>
      </rPr>
      <t>rejuntamento. FORNECIMENTO e COLOCAÇÃO</t>
    </r>
  </si>
  <si>
    <t>Idem item 18.083.0100, com seção de 10 x 2cm</t>
  </si>
  <si>
    <t>Banca seca de granito branco itaúnas, com 2cm de espessura e 60cm de largura, sobre apoios de alvenaria de meia vez e verga de concreto, sem revestimento. FORNECIMENTO e COLOCAÇÃO</t>
  </si>
  <si>
    <t>Idem item 18.084.0020, com 3cm de espessura</t>
  </si>
  <si>
    <r>
      <t>Banca de granito branco itaúnas,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</si>
  <si>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18.084.0050, com abertura para 2 cubas</t>
  </si>
  <si>
    <t>Idem item 18.084.0050, com abertura para 3 cubas</t>
  </si>
  <si>
    <t>Idem item 18.084.0050, com abertura para 4 cubas</t>
  </si>
  <si>
    <t>Idem item 18.084.0050, com abertura para 5 cubas</t>
  </si>
  <si>
    <t>Idem item 18.084.0050, com abertura para 6 cubas</t>
  </si>
  <si>
    <r>
      <t xml:space="preserve">Frontispício de granito branco itaúnas, com seção de 5 x 3cm, </t>
    </r>
    <r>
      <rPr>
        <b/>
        <sz val="10"/>
        <color indexed="8"/>
        <rFont val="Times New Roman"/>
        <family val="1"/>
      </rPr>
      <t xml:space="preserve">inclusive </t>
    </r>
    <r>
      <rPr>
        <sz val="10"/>
        <color indexed="8"/>
        <rFont val="Times New Roman"/>
        <family val="1"/>
      </rPr>
      <t>rejuntamento. FORNECIMENTO e COLOCAÇÃO</t>
    </r>
  </si>
  <si>
    <t>Idem item 18.084.0100, com seção de 10 x 2cm</t>
  </si>
  <si>
    <r>
      <t xml:space="preserve">Banca de mármore sintético, medindo 120 x50cm, com cuba do mesmo material, </t>
    </r>
    <r>
      <rPr>
        <b/>
        <sz val="10"/>
        <color indexed="8"/>
        <rFont val="Times New Roman"/>
        <family val="1"/>
      </rPr>
      <t>exclusive</t>
    </r>
    <r>
      <rPr>
        <sz val="10"/>
        <color indexed="8"/>
        <rFont val="Times New Roman"/>
        <family val="1"/>
      </rPr>
      <t xml:space="preserve"> torneira, válvula e sifão. FORNECIMENTO e ASSENTAMENTO</t>
    </r>
  </si>
  <si>
    <t>Idem item 18.100.0025, de 100 x 50cm</t>
  </si>
  <si>
    <t>Idem item 18.100.0025, de 150 x 50cm</t>
  </si>
  <si>
    <t>Domus Acrílico</t>
  </si>
  <si>
    <t>Domus acrílico, medindo 1,50 x 1,50m, incluindo nesta medida a ventilação. FORNECIMENTO e COLOCAÇÃO</t>
  </si>
  <si>
    <t>Material Esportivo</t>
  </si>
  <si>
    <t>Tabela de basquete em compensado naval, tamanho oficial, com aro e rede. FORNECIMENTO e COLOCAÇÃO</t>
  </si>
  <si>
    <t>Poste para voleibol em tubo de ferro galvanizado, com catraca e buchas. FORNECIMENTO</t>
  </si>
  <si>
    <t>Rede de voleibol oficial com cabo de aço. FORNECIMENTO</t>
  </si>
  <si>
    <t>Trave desmontável para futebol de salão, em tubo de ferro galvanizado e buchas. FORNECIMENTO</t>
  </si>
  <si>
    <t>Rede de nylon para futebol de salão.  FORNECIMENTO</t>
  </si>
  <si>
    <t>Aparelho de ginástica, executado em peças verticais de maçaranduba de 3” x 6” e tubos de ferro galvanizado de 1.1/4”, horizontais em 3 módulos, conforme projeto nº 6025/EMOP. FORNECIMENTO e COLOCAÇÃO</t>
  </si>
  <si>
    <r>
      <t xml:space="preserve">Estrutura para basquete, de ferro galvanizado pintado, fixa, com avanço livre de 1,30m, com tabelas de compensado naval, aros e redes, </t>
    </r>
    <r>
      <rPr>
        <b/>
        <sz val="10"/>
        <color indexed="8"/>
        <rFont val="Times New Roman"/>
        <family val="1"/>
      </rPr>
      <t>exclusive</t>
    </r>
    <r>
      <rPr>
        <sz val="10"/>
        <color indexed="8"/>
        <rFont val="Times New Roman"/>
        <family val="1"/>
      </rPr>
      <t xml:space="preserve"> furação de piso. FORNECIMENTO e COLOCAÇÃO</t>
    </r>
  </si>
  <si>
    <t>Baliza de futebol, tamanho oficial, em tubos de ferro galvanizado (externa e internamente) de 4” e espessura da parede de 1/8”, com pintura de base e 2 demãos de acabamento. FORNECIMENTO e COLOCAÇÃO</t>
  </si>
  <si>
    <t>Aquecimento Solar</t>
  </si>
  <si>
    <r>
      <t>Reservatório térmico de baixa pressão, para sistema de aquecimento solar, com 100</t>
    </r>
    <r>
      <rPr>
        <sz val="10"/>
        <color indexed="8"/>
        <rFont val="MT Extra"/>
        <family val="1"/>
        <charset val="2"/>
      </rPr>
      <t>l</t>
    </r>
    <r>
      <rPr>
        <sz val="10"/>
        <color indexed="8"/>
        <rFont val="Times New Roman"/>
        <family val="1"/>
      </rPr>
      <t xml:space="preserve">, </t>
    </r>
    <r>
      <rPr>
        <b/>
        <sz val="10"/>
        <color indexed="8"/>
        <rFont val="Times New Roman"/>
        <family val="1"/>
      </rPr>
      <t xml:space="preserve">exclusive </t>
    </r>
    <r>
      <rPr>
        <sz val="10"/>
        <color indexed="8"/>
        <rFont val="Times New Roman"/>
        <family val="1"/>
      </rPr>
      <t>instalações (ver itens 15.014.0100 a 0145) e placas coletoras. FORNECIMENTO</t>
    </r>
  </si>
  <si>
    <r>
      <t>Idem item 18.210.0010, 200</t>
    </r>
    <r>
      <rPr>
        <sz val="10"/>
        <color indexed="8"/>
        <rFont val="MT Extra"/>
        <family val="1"/>
        <charset val="2"/>
      </rPr>
      <t>l</t>
    </r>
  </si>
  <si>
    <r>
      <t>Idem item 18.210.0010, 300</t>
    </r>
    <r>
      <rPr>
        <sz val="10"/>
        <color indexed="8"/>
        <rFont val="MT Extra"/>
        <family val="1"/>
        <charset val="2"/>
      </rPr>
      <t>l</t>
    </r>
  </si>
  <si>
    <r>
      <t>Idem item 18.210.0010, 400</t>
    </r>
    <r>
      <rPr>
        <sz val="10"/>
        <color indexed="8"/>
        <rFont val="MT Extra"/>
        <family val="1"/>
        <charset val="2"/>
      </rPr>
      <t>l</t>
    </r>
  </si>
  <si>
    <r>
      <t>Idem item 18.210.0010, 500</t>
    </r>
    <r>
      <rPr>
        <sz val="10"/>
        <color indexed="8"/>
        <rFont val="MT Extra"/>
        <family val="1"/>
        <charset val="2"/>
      </rPr>
      <t>l</t>
    </r>
  </si>
  <si>
    <r>
      <t>Idem item 18.210.0010, 600</t>
    </r>
    <r>
      <rPr>
        <sz val="10"/>
        <color indexed="8"/>
        <rFont val="MT Extra"/>
        <family val="1"/>
        <charset val="2"/>
      </rPr>
      <t>l</t>
    </r>
  </si>
  <si>
    <r>
      <t>Idem item 18.210.0010, 800</t>
    </r>
    <r>
      <rPr>
        <sz val="10"/>
        <color indexed="8"/>
        <rFont val="MT Extra"/>
        <family val="1"/>
        <charset val="2"/>
      </rPr>
      <t>l</t>
    </r>
  </si>
  <si>
    <r>
      <t>Idem item 18.210.0010, 1000</t>
    </r>
    <r>
      <rPr>
        <sz val="10"/>
        <color indexed="8"/>
        <rFont val="MT Extra"/>
        <family val="1"/>
        <charset val="2"/>
      </rPr>
      <t>l</t>
    </r>
  </si>
  <si>
    <r>
      <t>Reservatório térmico de alta pressão, para sistema de aquecimento solar, com 100</t>
    </r>
    <r>
      <rPr>
        <sz val="10"/>
        <color indexed="8"/>
        <rFont val="MT Extra"/>
        <family val="1"/>
        <charset val="2"/>
      </rPr>
      <t>l</t>
    </r>
    <r>
      <rPr>
        <sz val="10"/>
        <color indexed="8"/>
        <rFont val="Times New Roman"/>
        <family val="1"/>
      </rPr>
      <t xml:space="preserve">, </t>
    </r>
    <r>
      <rPr>
        <b/>
        <sz val="10"/>
        <color indexed="8"/>
        <rFont val="Times New Roman"/>
        <family val="1"/>
      </rPr>
      <t xml:space="preserve">exclusive </t>
    </r>
    <r>
      <rPr>
        <sz val="10"/>
        <color indexed="8"/>
        <rFont val="Times New Roman"/>
        <family val="1"/>
      </rPr>
      <t>instalações (ver itens 15.014.0100 a 0145) e placas coletoras. FORNECIMENTO</t>
    </r>
  </si>
  <si>
    <r>
      <t>Idem item 18.210.0050, 200</t>
    </r>
    <r>
      <rPr>
        <sz val="10"/>
        <color indexed="8"/>
        <rFont val="MT Extra"/>
        <family val="1"/>
        <charset val="2"/>
      </rPr>
      <t>l</t>
    </r>
  </si>
  <si>
    <r>
      <t>Idem item 18.210.0050, 300</t>
    </r>
    <r>
      <rPr>
        <sz val="10"/>
        <color indexed="8"/>
        <rFont val="MT Extra"/>
        <family val="1"/>
        <charset val="2"/>
      </rPr>
      <t>l</t>
    </r>
  </si>
  <si>
    <r>
      <t>Idem item 18.210.0050, 400</t>
    </r>
    <r>
      <rPr>
        <sz val="10"/>
        <color indexed="8"/>
        <rFont val="MT Extra"/>
        <family val="1"/>
        <charset val="2"/>
      </rPr>
      <t>l</t>
    </r>
  </si>
  <si>
    <r>
      <t>Idem item 18.210.0050, 500</t>
    </r>
    <r>
      <rPr>
        <sz val="10"/>
        <color indexed="8"/>
        <rFont val="MT Extra"/>
        <family val="1"/>
        <charset val="2"/>
      </rPr>
      <t>l</t>
    </r>
  </si>
  <si>
    <r>
      <t>Idem item 18.210.0050, 600</t>
    </r>
    <r>
      <rPr>
        <sz val="10"/>
        <color indexed="8"/>
        <rFont val="MT Extra"/>
        <family val="1"/>
        <charset val="2"/>
      </rPr>
      <t>l</t>
    </r>
  </si>
  <si>
    <r>
      <t>Idem item 18.210.0050, 800</t>
    </r>
    <r>
      <rPr>
        <sz val="10"/>
        <color indexed="8"/>
        <rFont val="MT Extra"/>
        <family val="1"/>
        <charset val="2"/>
      </rPr>
      <t>l</t>
    </r>
  </si>
  <si>
    <r>
      <t>Idem item 18.210.0050, 1000</t>
    </r>
    <r>
      <rPr>
        <sz val="10"/>
        <color indexed="8"/>
        <rFont val="MT Extra"/>
        <family val="1"/>
        <charset val="2"/>
      </rPr>
      <t>l</t>
    </r>
  </si>
  <si>
    <t>Coletores de Energia Solar</t>
  </si>
  <si>
    <r>
      <t xml:space="preserve">Placas coletoras de energia solar horizontal, medindo 1 x 2m, </t>
    </r>
    <r>
      <rPr>
        <b/>
        <sz val="10"/>
        <color indexed="8"/>
        <rFont val="Times New Roman"/>
        <family val="1"/>
      </rPr>
      <t xml:space="preserve">exclusive </t>
    </r>
    <r>
      <rPr>
        <sz val="10"/>
        <color indexed="8"/>
        <rFont val="Times New Roman"/>
        <family val="1"/>
      </rPr>
      <t>instalações (ver itens 15.014.0100 a 0145) e reservatórios. FORNECIMENTO</t>
    </r>
  </si>
  <si>
    <t>Idem item 18.210.0100, medindo 1 x 1m</t>
  </si>
  <si>
    <t>Idem item 18.210.0100, sendo vertical e medindo 1 x 2m</t>
  </si>
  <si>
    <t>Reatores</t>
  </si>
  <si>
    <r>
      <t xml:space="preserve">Reator eletrônico de alto fator de potência (AFP </t>
    </r>
    <r>
      <rPr>
        <sz val="10"/>
        <color indexed="8"/>
        <rFont val="Symbol"/>
        <family val="1"/>
        <charset val="2"/>
      </rPr>
      <t>³</t>
    </r>
    <r>
      <rPr>
        <sz val="10"/>
        <color indexed="8"/>
        <rFont val="Times New Roman"/>
        <family val="1"/>
      </rPr>
      <t xml:space="preserve"> 0,92) para lâmpada fluorescente 1 x 16W, bivolt, 127/220V. FORNECIMENTO e COLOCAÇÃO</t>
    </r>
  </si>
  <si>
    <t>Idem item 18.250.0046, de 2 x 16W</t>
  </si>
  <si>
    <t>Idem item 18.250.0046, de 1 x 18W</t>
  </si>
  <si>
    <t>Idem item 18.250.0046, de 2 x 18W</t>
  </si>
  <si>
    <t>Idem item 18.250.0046, de 1 x 20W</t>
  </si>
  <si>
    <t>Idem item 18.250.0046, de 2 x 20W</t>
  </si>
  <si>
    <t>Idem item 18.250.0046, de 1 x 32W</t>
  </si>
  <si>
    <t>Idem item 18.250.0046, de 2 x 32W</t>
  </si>
  <si>
    <t>Idem item 18.250.0046, de 1 x 36W</t>
  </si>
  <si>
    <t>Idem item 18.250.0046, de 2 x 36W</t>
  </si>
  <si>
    <t>Idem item 18.250.0046, de 1 x 40W</t>
  </si>
  <si>
    <t>Idem item 18.250.0046, de 2 x 40W</t>
  </si>
  <si>
    <t>Reator para lâmpada de vapor metálico de 150W, 220V, para uso externo. FORNECIMENTO e COLOCAÇÃO</t>
  </si>
  <si>
    <t>Idem item 18.250.0058, de 200W</t>
  </si>
  <si>
    <t>Idem item 18.250.0058, de 250W</t>
  </si>
  <si>
    <t>Idem item 18.250.0058, de 400W</t>
  </si>
  <si>
    <t>Reator para lâmpada de vapor sódio de 400W, 220V. FORNECIMENTO e COLOCAÇÃO</t>
  </si>
  <si>
    <t>Acessórios para Luminárias</t>
  </si>
  <si>
    <r>
      <t xml:space="preserve">Braço para iluminação de ruas, em tubo de aço galvanizado com diâmetro de </t>
    </r>
    <r>
      <rPr>
        <sz val="10"/>
        <color indexed="8"/>
        <rFont val="Symbol"/>
        <family val="1"/>
        <charset val="2"/>
      </rPr>
      <t>@</t>
    </r>
    <r>
      <rPr>
        <sz val="10"/>
        <color indexed="8"/>
        <rFont val="Times New Roman"/>
        <family val="1"/>
      </rPr>
      <t xml:space="preserve"> 25,4mm, para fixação em poste ou parede, projeção horizontal </t>
    </r>
    <r>
      <rPr>
        <sz val="10"/>
        <color indexed="8"/>
        <rFont val="Symbol"/>
        <family val="1"/>
        <charset val="2"/>
      </rPr>
      <t>@</t>
    </r>
    <r>
      <rPr>
        <sz val="10"/>
        <color indexed="8"/>
        <rFont val="Times New Roman"/>
        <family val="1"/>
      </rPr>
      <t xml:space="preserve"> 1000mm, projeção vertical </t>
    </r>
    <r>
      <rPr>
        <sz val="10"/>
        <color indexed="8"/>
        <rFont val="Symbol"/>
        <family val="1"/>
        <charset val="2"/>
      </rPr>
      <t>@</t>
    </r>
    <r>
      <rPr>
        <sz val="10"/>
        <color indexed="8"/>
        <rFont val="Times New Roman"/>
        <family val="1"/>
      </rPr>
      <t xml:space="preserve"> 370mm. FORNECIMENTO e COLOCAÇÃO</t>
    </r>
  </si>
  <si>
    <r>
      <t xml:space="preserve">Idem item 18.260.0040, sendo com diâmetro de </t>
    </r>
    <r>
      <rPr>
        <sz val="10"/>
        <color indexed="8"/>
        <rFont val="Symbol"/>
        <family val="1"/>
        <charset val="2"/>
      </rPr>
      <t>@</t>
    </r>
    <r>
      <rPr>
        <sz val="10"/>
        <color indexed="8"/>
        <rFont val="Times New Roman"/>
        <family val="1"/>
      </rPr>
      <t xml:space="preserve"> 48,2mm, projeção horizontal </t>
    </r>
    <r>
      <rPr>
        <sz val="10"/>
        <color indexed="8"/>
        <rFont val="Symbol"/>
        <family val="1"/>
        <charset val="2"/>
      </rPr>
      <t>@</t>
    </r>
    <r>
      <rPr>
        <sz val="10"/>
        <color indexed="8"/>
        <rFont val="Times New Roman"/>
        <family val="1"/>
      </rPr>
      <t xml:space="preserve"> 2500mm, projeção vertical </t>
    </r>
    <r>
      <rPr>
        <sz val="10"/>
        <color indexed="8"/>
        <rFont val="Symbol"/>
        <family val="1"/>
        <charset val="2"/>
      </rPr>
      <t>@</t>
    </r>
    <r>
      <rPr>
        <sz val="10"/>
        <color indexed="8"/>
        <rFont val="Times New Roman"/>
        <family val="1"/>
      </rPr>
      <t xml:space="preserve"> 1660mm</t>
    </r>
  </si>
  <si>
    <r>
      <t xml:space="preserve">Idem item 18.260.0040, sendo com diâmetro de </t>
    </r>
    <r>
      <rPr>
        <sz val="10"/>
        <color indexed="8"/>
        <rFont val="Symbol"/>
        <family val="1"/>
        <charset val="2"/>
      </rPr>
      <t>@</t>
    </r>
    <r>
      <rPr>
        <sz val="10"/>
        <color indexed="8"/>
        <rFont val="Times New Roman"/>
        <family val="1"/>
      </rPr>
      <t xml:space="preserve"> 60,3mm, projeção horizontal </t>
    </r>
    <r>
      <rPr>
        <sz val="10"/>
        <color indexed="8"/>
        <rFont val="Symbol"/>
        <family val="1"/>
        <charset val="2"/>
      </rPr>
      <t>@</t>
    </r>
    <r>
      <rPr>
        <sz val="10"/>
        <color indexed="8"/>
        <rFont val="Times New Roman"/>
        <family val="1"/>
      </rPr>
      <t xml:space="preserve"> 2530mm, projeção vertical </t>
    </r>
    <r>
      <rPr>
        <sz val="10"/>
        <color indexed="8"/>
        <rFont val="Symbol"/>
        <family val="1"/>
        <charset val="2"/>
      </rPr>
      <t>@</t>
    </r>
    <r>
      <rPr>
        <sz val="10"/>
        <color indexed="8"/>
        <rFont val="Times New Roman"/>
        <family val="1"/>
      </rPr>
      <t xml:space="preserve"> 2180mm</t>
    </r>
  </si>
  <si>
    <t>Abraçadeira de fixação de braços de luminárias de 4”. FORNECIMENTO e COLOCAÇÃO</t>
  </si>
  <si>
    <t>Suporte para lâmpada fluorescente. FORNECIMENTO e COLOCAÇÃO</t>
  </si>
  <si>
    <t>Relé fotoelétrico, para comando de iluminação externa, na tensão de 220V e carga máxima de 1.000W. FORNECIMENTO e COLOCAÇÃO</t>
  </si>
  <si>
    <r>
      <t xml:space="preserve">Retirada e recolocação de aparelhos de iluminação, </t>
    </r>
    <r>
      <rPr>
        <b/>
        <sz val="10"/>
        <color indexed="8"/>
        <rFont val="Times New Roman"/>
        <family val="1"/>
      </rPr>
      <t>inclusive</t>
    </r>
    <r>
      <rPr>
        <sz val="10"/>
        <color indexed="8"/>
        <rFont val="Times New Roman"/>
        <family val="1"/>
      </rPr>
      <t xml:space="preserve"> lampada</t>
    </r>
  </si>
  <si>
    <t>Recarga de Extintores</t>
  </si>
  <si>
    <t>18.270.0005-0</t>
  </si>
  <si>
    <r>
      <t>Recarga para extintor de incêndio tipo água-gás, de 10</t>
    </r>
    <r>
      <rPr>
        <sz val="10"/>
        <color indexed="8"/>
        <rFont val="MT Extra"/>
        <family val="1"/>
        <charset val="2"/>
      </rPr>
      <t>l</t>
    </r>
  </si>
  <si>
    <r>
      <t>Recarga para extintor de incêndio tipo água pressurizada, de 10</t>
    </r>
    <r>
      <rPr>
        <sz val="10"/>
        <color indexed="8"/>
        <rFont val="MT Extra"/>
        <family val="1"/>
        <charset val="2"/>
      </rPr>
      <t>l</t>
    </r>
  </si>
  <si>
    <t>Recarga para extintor de incêndio tipo pó químico, de 1kg</t>
  </si>
  <si>
    <t>Idem item 18.270.0015, de 4kg</t>
  </si>
  <si>
    <t>Idem item 18.270.0015, de 6kg</t>
  </si>
  <si>
    <t>Recarga para extintor de incêndio tipo gás carbônico, de 4kg</t>
  </si>
  <si>
    <t>Idem item 18.270.0030, de 6kg</t>
  </si>
  <si>
    <t>CATEGORIA 19</t>
  </si>
  <si>
    <t>Aluguel de Eq</t>
  </si>
  <si>
    <t>1 – Nos orçam</t>
  </si>
  <si>
    <t>2 – Para cada</t>
  </si>
  <si>
    <t>Cp-Aluguel pr</t>
  </si>
  <si>
    <t>Cf-Aluguel im</t>
  </si>
  <si>
    <t>Ci-Aluguel im</t>
  </si>
  <si>
    <t>3 – Nos orçam</t>
  </si>
  <si>
    <t>4 – Não estão</t>
  </si>
  <si>
    <t>5 – Valores m</t>
  </si>
  <si>
    <t>19.000.0000-2</t>
  </si>
  <si>
    <t>Índice geral para aluguel de equipamentos</t>
  </si>
  <si>
    <t>Equipamentos Diversos, Exclusive Depreciação, Seguro e Motorista</t>
  </si>
  <si>
    <r>
      <t xml:space="preserve">Caminhão com carroceria fixa, no toco, capacidade de 3,5t, </t>
    </r>
    <r>
      <rPr>
        <b/>
        <sz val="10"/>
        <color indexed="8"/>
        <rFont val="Times New Roman"/>
        <family val="1"/>
      </rPr>
      <t>exclusive</t>
    </r>
    <r>
      <rPr>
        <sz val="10"/>
        <color indexed="8"/>
        <rFont val="Times New Roman"/>
        <family val="1"/>
      </rPr>
      <t xml:space="preserve"> depreciação, seguro e motorista</t>
    </r>
  </si>
  <si>
    <r>
      <t xml:space="preserve">Caminhão com carroceria fixa, no toco, capacidade de 7,5t, </t>
    </r>
    <r>
      <rPr>
        <b/>
        <sz val="10"/>
        <color indexed="8"/>
        <rFont val="Times New Roman"/>
        <family val="1"/>
      </rPr>
      <t xml:space="preserve">exclusive </t>
    </r>
    <r>
      <rPr>
        <sz val="10"/>
        <color indexed="8"/>
        <rFont val="Times New Roman"/>
        <family val="1"/>
      </rPr>
      <t>depreciação, seguro e motorista</t>
    </r>
  </si>
  <si>
    <r>
      <t xml:space="preserve">Caminhão basculante, no toco, de 5,00m³, </t>
    </r>
    <r>
      <rPr>
        <b/>
        <sz val="10"/>
        <color indexed="8"/>
        <rFont val="Times New Roman"/>
        <family val="1"/>
      </rPr>
      <t>exclusive</t>
    </r>
    <r>
      <rPr>
        <sz val="10"/>
        <color indexed="8"/>
        <rFont val="Times New Roman"/>
        <family val="1"/>
      </rPr>
      <t xml:space="preserve"> depreciação, seguro e motorista</t>
    </r>
  </si>
  <si>
    <r>
      <t xml:space="preserve">Camionete pick-up, com cabine simples e caçamba, tipo leve, motor bicombustível (gasolina e álcool) de 1,6 litros, </t>
    </r>
    <r>
      <rPr>
        <b/>
        <sz val="10"/>
        <color indexed="8"/>
        <rFont val="Times New Roman"/>
        <family val="1"/>
      </rPr>
      <t>exclusive</t>
    </r>
    <r>
      <rPr>
        <sz val="10"/>
        <color indexed="8"/>
        <rFont val="Times New Roman"/>
        <family val="1"/>
      </rPr>
      <t xml:space="preserve"> depreciação, seguro e motorista</t>
    </r>
  </si>
  <si>
    <r>
      <t xml:space="preserve">Veículo de passeio, 4 portas, 5 passageiros, motor bicombustível (álcool e gasolina) 1,6 litros, </t>
    </r>
    <r>
      <rPr>
        <b/>
        <sz val="10"/>
        <color indexed="8"/>
        <rFont val="Times New Roman"/>
        <family val="1"/>
      </rPr>
      <t>exclusive</t>
    </r>
    <r>
      <rPr>
        <sz val="10"/>
        <color indexed="8"/>
        <rFont val="Times New Roman"/>
        <family val="1"/>
      </rPr>
      <t xml:space="preserve"> depreciação, seguro e motorista</t>
    </r>
  </si>
  <si>
    <t>Equipamentos para Transporte Horizontal e/ou Vertical</t>
  </si>
  <si>
    <r>
      <t xml:space="preserve">Caminhão com carroceria fixa, no toco, capacidade de 3,5t, </t>
    </r>
    <r>
      <rPr>
        <b/>
        <sz val="10"/>
        <color indexed="8"/>
        <rFont val="Times New Roman"/>
        <family val="1"/>
      </rPr>
      <t xml:space="preserve">inclusive </t>
    </r>
    <r>
      <rPr>
        <sz val="10"/>
        <color indexed="8"/>
        <rFont val="Times New Roman"/>
        <family val="1"/>
      </rPr>
      <t>motorista</t>
    </r>
  </si>
  <si>
    <r>
      <t xml:space="preserve">Caminhão com carroceria fixa, no toco, capacidade de 7,5t, </t>
    </r>
    <r>
      <rPr>
        <b/>
        <sz val="10"/>
        <color indexed="8"/>
        <rFont val="Times New Roman"/>
        <family val="1"/>
      </rPr>
      <t>inclusive</t>
    </r>
    <r>
      <rPr>
        <sz val="10"/>
        <color indexed="8"/>
        <rFont val="Times New Roman"/>
        <family val="1"/>
      </rPr>
      <t xml:space="preserve"> motorista</t>
    </r>
  </si>
  <si>
    <r>
      <t xml:space="preserve">Caminhão com carroceria fixa, trucado, capacidade de 12t, </t>
    </r>
    <r>
      <rPr>
        <b/>
        <sz val="10"/>
        <color indexed="8"/>
        <rFont val="Times New Roman"/>
        <family val="1"/>
      </rPr>
      <t>inclusive</t>
    </r>
    <r>
      <rPr>
        <sz val="10"/>
        <color indexed="8"/>
        <rFont val="Times New Roman"/>
        <family val="1"/>
      </rPr>
      <t xml:space="preserve"> motorista</t>
    </r>
  </si>
  <si>
    <r>
      <t xml:space="preserve">Caminhão basculante, no toco, capacidade de 4,00m³, </t>
    </r>
    <r>
      <rPr>
        <b/>
        <sz val="10"/>
        <color indexed="8"/>
        <rFont val="Times New Roman"/>
        <family val="1"/>
      </rPr>
      <t xml:space="preserve">inclusive </t>
    </r>
    <r>
      <rPr>
        <sz val="10"/>
        <color indexed="8"/>
        <rFont val="Times New Roman"/>
        <family val="1"/>
      </rPr>
      <t>motorista</t>
    </r>
  </si>
  <si>
    <r>
      <t xml:space="preserve">Caminhão basculante, no toco, capacidade de 5,00m³, </t>
    </r>
    <r>
      <rPr>
        <b/>
        <sz val="10"/>
        <color indexed="8"/>
        <rFont val="Times New Roman"/>
        <family val="1"/>
      </rPr>
      <t>inclusive</t>
    </r>
    <r>
      <rPr>
        <sz val="10"/>
        <color indexed="8"/>
        <rFont val="Times New Roman"/>
        <family val="1"/>
      </rPr>
      <t xml:space="preserve"> motorista</t>
    </r>
  </si>
  <si>
    <r>
      <t xml:space="preserve">Caminhão basculante, no toco, capacidade de 7,00m³, </t>
    </r>
    <r>
      <rPr>
        <b/>
        <sz val="10"/>
        <color indexed="8"/>
        <rFont val="Times New Roman"/>
        <family val="1"/>
      </rPr>
      <t>inclusive</t>
    </r>
    <r>
      <rPr>
        <sz val="10"/>
        <color indexed="8"/>
        <rFont val="Times New Roman"/>
        <family val="1"/>
      </rPr>
      <t xml:space="preserve"> motorista</t>
    </r>
  </si>
  <si>
    <r>
      <t xml:space="preserve">Caminhão basculante, no toco, capacidade de 10,00m³, </t>
    </r>
    <r>
      <rPr>
        <b/>
        <sz val="10"/>
        <color indexed="8"/>
        <rFont val="Times New Roman"/>
        <family val="1"/>
      </rPr>
      <t>inclusive</t>
    </r>
    <r>
      <rPr>
        <sz val="10"/>
        <color indexed="8"/>
        <rFont val="Times New Roman"/>
        <family val="1"/>
      </rPr>
      <t xml:space="preserve"> motorista</t>
    </r>
  </si>
  <si>
    <r>
      <t xml:space="preserve">Caminhão basculante do tipo pesado (fora de estrada), capacidade rasa de 11,00m³, </t>
    </r>
    <r>
      <rPr>
        <b/>
        <sz val="10"/>
        <color indexed="8"/>
        <rFont val="Times New Roman"/>
        <family val="1"/>
      </rPr>
      <t xml:space="preserve">inclusive </t>
    </r>
    <r>
      <rPr>
        <sz val="10"/>
        <color indexed="8"/>
        <rFont val="Times New Roman"/>
        <family val="1"/>
      </rPr>
      <t>motorista</t>
    </r>
  </si>
  <si>
    <r>
      <t xml:space="preserve">Caminhão basculante do tipo médio-pesado, trucado, capacidade de 12,00m³, </t>
    </r>
    <r>
      <rPr>
        <b/>
        <sz val="10"/>
        <color indexed="8"/>
        <rFont val="Times New Roman"/>
        <family val="1"/>
      </rPr>
      <t>inclusive</t>
    </r>
    <r>
      <rPr>
        <sz val="10"/>
        <color indexed="8"/>
        <rFont val="Times New Roman"/>
        <family val="1"/>
      </rPr>
      <t xml:space="preserve"> motorista</t>
    </r>
  </si>
  <si>
    <r>
      <t>Caminhão tanque, capacidade de 6.000</t>
    </r>
    <r>
      <rPr>
        <sz val="10"/>
        <color indexed="8"/>
        <rFont val="MT Extra"/>
        <family val="1"/>
        <charset val="2"/>
      </rPr>
      <t>l</t>
    </r>
    <r>
      <rPr>
        <sz val="10"/>
        <color indexed="8"/>
        <rFont val="Times New Roman"/>
        <family val="1"/>
      </rPr>
      <t xml:space="preserve">, </t>
    </r>
    <r>
      <rPr>
        <b/>
        <sz val="10"/>
        <color indexed="8"/>
        <rFont val="Times New Roman"/>
        <family val="1"/>
      </rPr>
      <t xml:space="preserve">inclusive </t>
    </r>
    <r>
      <rPr>
        <sz val="10"/>
        <color indexed="8"/>
        <rFont val="Times New Roman"/>
        <family val="1"/>
      </rPr>
      <t>motorista</t>
    </r>
  </si>
  <si>
    <r>
      <t>Idem item 19.004.0020, com capacidade de 10.000</t>
    </r>
    <r>
      <rPr>
        <sz val="10"/>
        <color indexed="8"/>
        <rFont val="MT Extra"/>
        <family val="1"/>
        <charset val="2"/>
      </rPr>
      <t>l</t>
    </r>
  </si>
  <si>
    <r>
      <t>Idem item 19.004.0020, com capacidade de 15.000</t>
    </r>
    <r>
      <rPr>
        <sz val="10"/>
        <color indexed="8"/>
        <rFont val="MT Extra"/>
        <family val="1"/>
        <charset val="2"/>
      </rPr>
      <t>l</t>
    </r>
  </si>
  <si>
    <r>
      <t>Idem item 19.004.0020, com capacidade de 20.000</t>
    </r>
    <r>
      <rPr>
        <sz val="10"/>
        <color indexed="8"/>
        <rFont val="MT Extra"/>
        <family val="1"/>
        <charset val="2"/>
      </rPr>
      <t>l</t>
    </r>
  </si>
  <si>
    <r>
      <t>Idem item 19.004.0020, com capacidade de 30.000</t>
    </r>
    <r>
      <rPr>
        <sz val="10"/>
        <color indexed="8"/>
        <rFont val="MT Extra"/>
        <family val="1"/>
        <charset val="2"/>
      </rPr>
      <t>l</t>
    </r>
  </si>
  <si>
    <r>
      <t xml:space="preserve">Caminhão betoneira, capacidade de 5,00m³, </t>
    </r>
    <r>
      <rPr>
        <b/>
        <sz val="10"/>
        <color indexed="8"/>
        <rFont val="Times New Roman"/>
        <family val="1"/>
      </rPr>
      <t>inclusive</t>
    </r>
    <r>
      <rPr>
        <sz val="10"/>
        <color indexed="8"/>
        <rFont val="Times New Roman"/>
        <family val="1"/>
      </rPr>
      <t xml:space="preserve"> motorista</t>
    </r>
  </si>
  <si>
    <r>
      <t xml:space="preserve">Caminhão betoneira, capacidade de 7,00m³, </t>
    </r>
    <r>
      <rPr>
        <b/>
        <sz val="10"/>
        <color indexed="8"/>
        <rFont val="Times New Roman"/>
        <family val="1"/>
      </rPr>
      <t xml:space="preserve">inclusive </t>
    </r>
    <r>
      <rPr>
        <sz val="10"/>
        <color indexed="8"/>
        <rFont val="Times New Roman"/>
        <family val="1"/>
      </rPr>
      <t>motorista</t>
    </r>
  </si>
  <si>
    <r>
      <t xml:space="preserve">Carreta para transporte pesado, capacidade para carga útil de 60/80t, </t>
    </r>
    <r>
      <rPr>
        <b/>
        <sz val="10"/>
        <color indexed="8"/>
        <rFont val="Times New Roman"/>
        <family val="1"/>
      </rPr>
      <t xml:space="preserve">inclusive </t>
    </r>
    <r>
      <rPr>
        <sz val="10"/>
        <color indexed="8"/>
        <rFont val="Times New Roman"/>
        <family val="1"/>
      </rPr>
      <t>motorista</t>
    </r>
  </si>
  <si>
    <r>
      <t xml:space="preserve">Carreta para transporte pesado, capacidade para carga útil de 30t, </t>
    </r>
    <r>
      <rPr>
        <b/>
        <sz val="10"/>
        <color indexed="8"/>
        <rFont val="Times New Roman"/>
        <family val="1"/>
      </rPr>
      <t xml:space="preserve">inclusive </t>
    </r>
    <r>
      <rPr>
        <sz val="10"/>
        <color indexed="8"/>
        <rFont val="Times New Roman"/>
        <family val="1"/>
      </rPr>
      <t>motorista</t>
    </r>
  </si>
  <si>
    <r>
      <t xml:space="preserve">Camioneta padrão utilitário tipo standard, motor bicombustível (gasolina e álcool), capacidade de 9 passageiros ou 1t de carga útil máxima, </t>
    </r>
    <r>
      <rPr>
        <b/>
        <sz val="10"/>
        <color indexed="8"/>
        <rFont val="Times New Roman"/>
        <family val="1"/>
      </rPr>
      <t xml:space="preserve">inclusive </t>
    </r>
    <r>
      <rPr>
        <sz val="10"/>
        <color indexed="8"/>
        <rFont val="Times New Roman"/>
        <family val="1"/>
      </rPr>
      <t>motorista</t>
    </r>
  </si>
  <si>
    <r>
      <t xml:space="preserve">Veículo de passeio, 5 passageiros, 4 portas, motor bicombustível (gasolina e álcool) de 1,6 litros, com ar condicionado, direção hidráulica e vidros dianteiros elétricos, </t>
    </r>
    <r>
      <rPr>
        <b/>
        <sz val="10"/>
        <color indexed="8"/>
        <rFont val="Times New Roman"/>
        <family val="1"/>
      </rPr>
      <t>exclusive</t>
    </r>
    <r>
      <rPr>
        <sz val="10"/>
        <color indexed="8"/>
        <rFont val="Times New Roman"/>
        <family val="1"/>
      </rPr>
      <t xml:space="preserve"> motorista</t>
    </r>
  </si>
  <si>
    <r>
      <t xml:space="preserve">Idem item 19.004.0037, </t>
    </r>
    <r>
      <rPr>
        <b/>
        <sz val="10"/>
        <color indexed="8"/>
        <rFont val="Times New Roman"/>
        <family val="1"/>
      </rPr>
      <t xml:space="preserve">inclusive </t>
    </r>
    <r>
      <rPr>
        <sz val="10"/>
        <color indexed="8"/>
        <rFont val="Times New Roman"/>
        <family val="1"/>
      </rPr>
      <t>motorista</t>
    </r>
  </si>
  <si>
    <r>
      <t xml:space="preserve">Veículo de passeio, 5 passageiros, motor bicombustível (gasolina e álcool) de 1,6 litros, </t>
    </r>
    <r>
      <rPr>
        <b/>
        <sz val="10"/>
        <color indexed="8"/>
        <rFont val="Times New Roman"/>
        <family val="1"/>
      </rPr>
      <t xml:space="preserve">exclusive </t>
    </r>
    <r>
      <rPr>
        <sz val="10"/>
        <color indexed="8"/>
        <rFont val="Times New Roman"/>
        <family val="1"/>
      </rPr>
      <t>motorista</t>
    </r>
  </si>
  <si>
    <r>
      <t xml:space="preserve">Idem item 19.004.0041, </t>
    </r>
    <r>
      <rPr>
        <b/>
        <sz val="10"/>
        <color indexed="8"/>
        <rFont val="Times New Roman"/>
        <family val="1"/>
      </rPr>
      <t xml:space="preserve">inclusive </t>
    </r>
    <r>
      <rPr>
        <sz val="10"/>
        <color indexed="8"/>
        <rFont val="Times New Roman"/>
        <family val="1"/>
      </rPr>
      <t>motorista</t>
    </r>
  </si>
  <si>
    <r>
      <t xml:space="preserve">Veículo de passeio, 5 passageiros, motor bicombustível (gasolina e álcool) de 1,0 litro, </t>
    </r>
    <r>
      <rPr>
        <b/>
        <sz val="10"/>
        <color indexed="8"/>
        <rFont val="Times New Roman"/>
        <family val="1"/>
      </rPr>
      <t>inclusive</t>
    </r>
    <r>
      <rPr>
        <sz val="10"/>
        <color indexed="8"/>
        <rFont val="Times New Roman"/>
        <family val="1"/>
      </rPr>
      <t xml:space="preserve"> motorista</t>
    </r>
  </si>
  <si>
    <r>
      <t xml:space="preserve">Idem item 19.004.0044, </t>
    </r>
    <r>
      <rPr>
        <b/>
        <sz val="10"/>
        <color indexed="8"/>
        <rFont val="Times New Roman"/>
        <family val="1"/>
      </rPr>
      <t>exclusive</t>
    </r>
    <r>
      <rPr>
        <sz val="10"/>
        <color indexed="8"/>
        <rFont val="Times New Roman"/>
        <family val="1"/>
      </rPr>
      <t xml:space="preserve"> motorista</t>
    </r>
  </si>
  <si>
    <r>
      <t xml:space="preserve">Camioneta tipo pick-up, com cabine simples e caçamba, tipo leve, motor bicombustível (gasolina e álcool) de 1,6 litros, </t>
    </r>
    <r>
      <rPr>
        <b/>
        <sz val="10"/>
        <color indexed="8"/>
        <rFont val="Times New Roman"/>
        <family val="1"/>
      </rPr>
      <t xml:space="preserve">inclusive </t>
    </r>
    <r>
      <rPr>
        <sz val="10"/>
        <color indexed="8"/>
        <rFont val="Times New Roman"/>
        <family val="1"/>
      </rPr>
      <t>motorista</t>
    </r>
  </si>
  <si>
    <t>Idem item 19.004.0046, equipada com escada de extensão giratória e basculante, com suporte, acionamento manual e todos os implementos necessários para um perfeito funcionamento</t>
  </si>
  <si>
    <r>
      <t xml:space="preserve">Camioneta tipo pick-up com cabine dupla e caçamba, motor bicombustível (gasolina e álcool) 2,4 litros, direção hidráulica, tração traseira, </t>
    </r>
    <r>
      <rPr>
        <b/>
        <sz val="10"/>
        <color indexed="8"/>
        <rFont val="Times New Roman"/>
        <family val="1"/>
      </rPr>
      <t xml:space="preserve">inclusive </t>
    </r>
    <r>
      <rPr>
        <sz val="10"/>
        <color indexed="8"/>
        <rFont val="Times New Roman"/>
        <family val="1"/>
      </rPr>
      <t>motorista</t>
    </r>
  </si>
  <si>
    <t>Idem item 19.004.0048, sendo motor diesel 2,8 litros, tração nas 4 rodas</t>
  </si>
  <si>
    <r>
      <t xml:space="preserve">Motocicleta, 125 cilindradas X/E, </t>
    </r>
    <r>
      <rPr>
        <b/>
        <sz val="10"/>
        <color indexed="8"/>
        <rFont val="Times New Roman"/>
        <family val="1"/>
      </rPr>
      <t>exclusive</t>
    </r>
    <r>
      <rPr>
        <sz val="10"/>
        <color indexed="8"/>
        <rFont val="Times New Roman"/>
        <family val="1"/>
      </rPr>
      <t xml:space="preserve"> motorista</t>
    </r>
  </si>
  <si>
    <r>
      <t xml:space="preserve">Guindaste sobre rodas, meia lança, capacidade de 6t, </t>
    </r>
    <r>
      <rPr>
        <b/>
        <sz val="10"/>
        <color indexed="8"/>
        <rFont val="Times New Roman"/>
        <family val="1"/>
      </rPr>
      <t>inclusive</t>
    </r>
    <r>
      <rPr>
        <sz val="10"/>
        <color indexed="8"/>
        <rFont val="Times New Roman"/>
        <family val="1"/>
      </rPr>
      <t xml:space="preserve"> operador</t>
    </r>
  </si>
  <si>
    <r>
      <t xml:space="preserve">Guindaste sobre rodas, capacidade de 15t, raio de curva de 4,65m, lança telescópica de acionamento hidráulico com 7,60m retraída e 18,30m estendida, </t>
    </r>
    <r>
      <rPr>
        <b/>
        <sz val="10"/>
        <color indexed="8"/>
        <rFont val="Times New Roman"/>
        <family val="1"/>
      </rPr>
      <t>inclusive</t>
    </r>
    <r>
      <rPr>
        <sz val="10"/>
        <color indexed="8"/>
        <rFont val="Times New Roman"/>
        <family val="1"/>
      </rPr>
      <t xml:space="preserve"> operador e auxiliar</t>
    </r>
  </si>
  <si>
    <r>
      <t>Guindaste articulado, sobre caminhão diesel, (</t>
    </r>
    <r>
      <rPr>
        <b/>
        <sz val="10"/>
        <color indexed="8"/>
        <rFont val="Times New Roman"/>
        <family val="1"/>
      </rPr>
      <t xml:space="preserve">inclusive </t>
    </r>
    <r>
      <rPr>
        <sz val="10"/>
        <color indexed="8"/>
        <rFont val="Times New Roman"/>
        <family val="1"/>
      </rPr>
      <t>este), momento máximo de elevação: 30txm, capacidade máxima de elevação: 8,5t a 3,4m; alcance máximo horizontal hidráulico: 14,3m, alcance máximo horizontal manual: 21m, alcance máximo vertical hidráulico:17,6m, alcance máximo vertical manual: 24,2m, alcance máximo de giro: 400º, torque de giro: 3,8km, abertura das sapatas/máxima: 6m, espaço de montagem: 0,87m, largura em posição de transporte: 2,5m, pressão de trabalho: 300kg/cm², vazão recomendada da bomba: 55 a 80</t>
    </r>
    <r>
      <rPr>
        <sz val="10"/>
        <color indexed="8"/>
        <rFont val="MT Extra"/>
        <family val="1"/>
        <charset val="2"/>
      </rPr>
      <t>l</t>
    </r>
    <r>
      <rPr>
        <sz val="10"/>
        <color indexed="8"/>
        <rFont val="Times New Roman"/>
        <family val="1"/>
      </rPr>
      <t xml:space="preserve">/min, peso próprio com sapatas: 3.130kg, </t>
    </r>
    <r>
      <rPr>
        <b/>
        <sz val="10"/>
        <color indexed="8"/>
        <rFont val="Times New Roman"/>
        <family val="1"/>
      </rPr>
      <t xml:space="preserve">inclusive </t>
    </r>
    <r>
      <rPr>
        <sz val="10"/>
        <color indexed="8"/>
        <rFont val="Times New Roman"/>
        <family val="1"/>
      </rPr>
      <t>operador e auxiliar</t>
    </r>
  </si>
  <si>
    <r>
      <t xml:space="preserve">Guindaste tipo grua, com capacidade de carga de 1200kg, velocidade de 40m/min., torre composta por 9 módulos de 3 metros cada, totalizando 27 metros, alcance máximo de 25 metros com uma carga de 1.000kg, </t>
    </r>
    <r>
      <rPr>
        <b/>
        <sz val="10"/>
        <color indexed="8"/>
        <rFont val="Times New Roman"/>
        <family val="1"/>
      </rPr>
      <t xml:space="preserve">inclusive </t>
    </r>
    <r>
      <rPr>
        <sz val="10"/>
        <color indexed="8"/>
        <rFont val="Times New Roman"/>
        <family val="1"/>
      </rPr>
      <t>base de sustentação e operador</t>
    </r>
  </si>
  <si>
    <r>
      <t xml:space="preserve">Guincho de engrenagem, com capacidade para 750kg, com jogo de 4 roldanas, com cabo simples, </t>
    </r>
    <r>
      <rPr>
        <b/>
        <sz val="10"/>
        <color indexed="8"/>
        <rFont val="Times New Roman"/>
        <family val="1"/>
      </rPr>
      <t>exclusive</t>
    </r>
    <r>
      <rPr>
        <sz val="10"/>
        <color indexed="8"/>
        <rFont val="Times New Roman"/>
        <family val="1"/>
      </rPr>
      <t xml:space="preserve"> operador</t>
    </r>
  </si>
  <si>
    <r>
      <t>Elevador equipado para transporte de concreto a 10,00m de altura compreendendo: guincho, 16,00m de torre desmontável, caçamba automática de 550</t>
    </r>
    <r>
      <rPr>
        <sz val="10"/>
        <color indexed="8"/>
        <rFont val="MT Extra"/>
        <family val="1"/>
        <charset val="2"/>
      </rPr>
      <t>l</t>
    </r>
    <r>
      <rPr>
        <sz val="10"/>
        <color indexed="8"/>
        <rFont val="Times New Roman"/>
        <family val="1"/>
      </rPr>
      <t>, funil para descarga e silo de espera de 1000</t>
    </r>
    <r>
      <rPr>
        <sz val="10"/>
        <color indexed="8"/>
        <rFont val="MT Extra"/>
        <family val="1"/>
        <charset val="2"/>
      </rPr>
      <t>l</t>
    </r>
    <r>
      <rPr>
        <sz val="10"/>
        <color indexed="8"/>
        <rFont val="Times New Roman"/>
        <family val="1"/>
      </rPr>
      <t xml:space="preserve">, </t>
    </r>
    <r>
      <rPr>
        <b/>
        <sz val="10"/>
        <color indexed="8"/>
        <rFont val="Times New Roman"/>
        <family val="1"/>
      </rPr>
      <t>exclusive</t>
    </r>
    <r>
      <rPr>
        <sz val="10"/>
        <color indexed="8"/>
        <rFont val="Times New Roman"/>
        <family val="1"/>
      </rPr>
      <t xml:space="preserve"> operador</t>
    </r>
  </si>
  <si>
    <r>
      <t xml:space="preserve">Esteira transportadora, de correia, largura de 50cm e 10,00m de comprimento, </t>
    </r>
    <r>
      <rPr>
        <b/>
        <sz val="10"/>
        <color indexed="8"/>
        <rFont val="Times New Roman"/>
        <family val="1"/>
      </rPr>
      <t>exclusive</t>
    </r>
    <r>
      <rPr>
        <sz val="10"/>
        <color indexed="8"/>
        <rFont val="Times New Roman"/>
        <family val="1"/>
      </rPr>
      <t xml:space="preserve"> operador</t>
    </r>
  </si>
  <si>
    <r>
      <t xml:space="preserve">Pórtico móvel metálico, com talha manual de 10t, vão de 5m, curso de 30m em trilhos, </t>
    </r>
    <r>
      <rPr>
        <b/>
        <sz val="10"/>
        <color indexed="8"/>
        <rFont val="Times New Roman"/>
        <family val="1"/>
      </rPr>
      <t xml:space="preserve">exclusive </t>
    </r>
    <r>
      <rPr>
        <sz val="10"/>
        <color indexed="8"/>
        <rFont val="Times New Roman"/>
        <family val="1"/>
      </rPr>
      <t>operador</t>
    </r>
  </si>
  <si>
    <r>
      <t xml:space="preserve">Guindauto com capacidade máxima de carga em torno de 3,5t a aproximadamente 2,00m e alcance máximo vertical (do solo) a aproximadamente 7,00m, ângulo de giro de 180°, montado sobre chassis de caminhão, </t>
    </r>
    <r>
      <rPr>
        <b/>
        <sz val="10"/>
        <color indexed="8"/>
        <rFont val="Times New Roman"/>
        <family val="1"/>
      </rPr>
      <t>exclusive</t>
    </r>
    <r>
      <rPr>
        <sz val="10"/>
        <color indexed="8"/>
        <rFont val="Times New Roman"/>
        <family val="1"/>
      </rPr>
      <t xml:space="preserve"> este. São considerados dois ajudantes, </t>
    </r>
    <r>
      <rPr>
        <b/>
        <sz val="10"/>
        <color indexed="8"/>
        <rFont val="Times New Roman"/>
        <family val="1"/>
      </rPr>
      <t xml:space="preserve">exclusive </t>
    </r>
    <r>
      <rPr>
        <sz val="10"/>
        <color indexed="8"/>
        <rFont val="Times New Roman"/>
        <family val="1"/>
      </rPr>
      <t>operador que é considerado o motorista do caminhão</t>
    </r>
  </si>
  <si>
    <t>Idem item 19.004.0080, com capacidade em torno de 4t a aproximadamente 2,00m e alcance máximo vertical (do solo) a aproximadamente 8,00m</t>
  </si>
  <si>
    <t>Idem item 19.004.0080, com capacidade máxima de carga em torno de 10,5t a aproximadamente 2,00m e alcance máximo vertical (do solo) a aproximdamente 17,00m</t>
  </si>
  <si>
    <t>Idem item 19.004.0080, com capacidade máxima de carga em torno de 15,5t a aproximadamente 2,00m e alcance máximo vertical (do solo) a aproximdamente 16,50m</t>
  </si>
  <si>
    <r>
      <t xml:space="preserve">Empilhadeira equipada com rodagem pneumática, capacidade de 2,5t e centro de carga a 60cm, motor a gasolina, </t>
    </r>
    <r>
      <rPr>
        <b/>
        <sz val="10"/>
        <color indexed="8"/>
        <rFont val="Times New Roman"/>
        <family val="1"/>
      </rPr>
      <t xml:space="preserve">inclusive </t>
    </r>
    <r>
      <rPr>
        <sz val="10"/>
        <color indexed="8"/>
        <rFont val="Times New Roman"/>
        <family val="1"/>
      </rPr>
      <t>operador</t>
    </r>
  </si>
  <si>
    <t>Idem item 19.004.0090, para 3t</t>
  </si>
  <si>
    <t>Idem item 19.004.0090, para 4t</t>
  </si>
  <si>
    <r>
      <t xml:space="preserve">Empilhadeira equipada com rodagem pneumática, capacidade de 5t e centro de carga a 60cm, </t>
    </r>
    <r>
      <rPr>
        <b/>
        <sz val="10"/>
        <color indexed="8"/>
        <rFont val="Times New Roman"/>
        <family val="1"/>
      </rPr>
      <t xml:space="preserve">inclusive </t>
    </r>
    <r>
      <rPr>
        <sz val="10"/>
        <color indexed="8"/>
        <rFont val="Times New Roman"/>
        <family val="1"/>
      </rPr>
      <t>operador</t>
    </r>
  </si>
  <si>
    <t>Idem item 19.004.0096, para 7t</t>
  </si>
  <si>
    <r>
      <t xml:space="preserve">Plataforma pantográfica com capacidade de trabalho de até 10m de altura, capacidade máxima de carga distribuída 3000kg, capacidade máxima de carga concentrada 1500kg, piso da plataforma constituído em chapa xadrez de ferro, com extensores laterais (sem guarda-corpo), guarda-corpo do tipo removível na plataforma, com sapatas hidráulicas e tesouras largas, permitindo o nivelamento e maior estabilidade do equipamento, escada simples de alumínio, </t>
    </r>
    <r>
      <rPr>
        <b/>
        <sz val="10"/>
        <color indexed="8"/>
        <rFont val="Times New Roman"/>
        <family val="1"/>
      </rPr>
      <t xml:space="preserve">exclusive </t>
    </r>
    <r>
      <rPr>
        <sz val="10"/>
        <color indexed="8"/>
        <rFont val="Times New Roman"/>
        <family val="1"/>
      </rPr>
      <t>operador</t>
    </r>
  </si>
  <si>
    <t>Equipamentos para Demolição, Escavação e Movimento de Terra</t>
  </si>
  <si>
    <r>
      <t xml:space="preserve">Máquina fresadora a frio, largura de fresagem de 1,00m, </t>
    </r>
    <r>
      <rPr>
        <b/>
        <sz val="10"/>
        <color indexed="8"/>
        <rFont val="Times New Roman"/>
        <family val="1"/>
      </rPr>
      <t xml:space="preserve">inclusive </t>
    </r>
    <r>
      <rPr>
        <sz val="10"/>
        <color indexed="8"/>
        <rFont val="Times New Roman"/>
        <family val="1"/>
      </rPr>
      <t>operador e ajudante</t>
    </r>
  </si>
  <si>
    <r>
      <t>Dumper, carga sólida de 1000</t>
    </r>
    <r>
      <rPr>
        <sz val="10"/>
        <color indexed="8"/>
        <rFont val="MT Extra"/>
        <family val="1"/>
        <charset val="2"/>
      </rPr>
      <t>l</t>
    </r>
    <r>
      <rPr>
        <sz val="10"/>
        <color indexed="8"/>
        <rFont val="Times New Roman"/>
        <family val="1"/>
      </rPr>
      <t xml:space="preserve">, </t>
    </r>
    <r>
      <rPr>
        <b/>
        <sz val="10"/>
        <color indexed="8"/>
        <rFont val="Times New Roman"/>
        <family val="1"/>
      </rPr>
      <t xml:space="preserve">inclusive </t>
    </r>
    <r>
      <rPr>
        <sz val="10"/>
        <color indexed="8"/>
        <rFont val="Times New Roman"/>
        <family val="1"/>
      </rPr>
      <t>operador</t>
    </r>
  </si>
  <si>
    <r>
      <t xml:space="preserve">Escavadeira hidráulica, motor diesel em torno de 111cv, capacidade de 0,78m³, profundidade de escavação máxima de 6,60m, com 3 braços articulados, braço intermediário ajustável em 3 posições, </t>
    </r>
    <r>
      <rPr>
        <b/>
        <sz val="10"/>
        <color indexed="8"/>
        <rFont val="Times New Roman"/>
        <family val="1"/>
      </rPr>
      <t xml:space="preserve">inclusive </t>
    </r>
    <r>
      <rPr>
        <sz val="10"/>
        <color indexed="8"/>
        <rFont val="Times New Roman"/>
        <family val="1"/>
      </rPr>
      <t>operador</t>
    </r>
  </si>
  <si>
    <t>Idem item 19.005.0008, motor diesel em torno de 172cv, capacidade de 1,14m³, profundidade de escavação máxima de 6,02m</t>
  </si>
  <si>
    <r>
      <t xml:space="preserve">Motoniveladora, motor diesel de 125cv, </t>
    </r>
    <r>
      <rPr>
        <b/>
        <sz val="10"/>
        <color indexed="8"/>
        <rFont val="Times New Roman"/>
        <family val="1"/>
      </rPr>
      <t xml:space="preserve">inclusive </t>
    </r>
    <r>
      <rPr>
        <sz val="10"/>
        <color indexed="8"/>
        <rFont val="Times New Roman"/>
        <family val="1"/>
      </rPr>
      <t>operador</t>
    </r>
  </si>
  <si>
    <r>
      <t xml:space="preserve">Carregadeira de rodas, com caçamba para manipulação de materiais com dentes e segmentos, capacidade rasa 4,03m³, capacidade nominal 4,7m³, largura da caçamba 3306mm, alcance à elevação máxima e descarga à 45º, 1348mm, alcance com braços de levantamento na horizontal e caçamba em nível 3142mm, profundidade de escavação 88mm, círculo de giro da carregadeira (caçamba em posição de transporte) 15,14m, força de desagregação 221kN, </t>
    </r>
    <r>
      <rPr>
        <b/>
        <sz val="10"/>
        <color indexed="8"/>
        <rFont val="Times New Roman"/>
        <family val="1"/>
      </rPr>
      <t xml:space="preserve">inclusive </t>
    </r>
    <r>
      <rPr>
        <sz val="10"/>
        <color indexed="8"/>
        <rFont val="Times New Roman"/>
        <family val="1"/>
      </rPr>
      <t>operador</t>
    </r>
  </si>
  <si>
    <r>
      <t xml:space="preserve">Grade de disco, armadura leve, com 20 (vinte) discos, peso de 1300kg, largura de corte de 2,50m, acionamento mecânico, </t>
    </r>
    <r>
      <rPr>
        <b/>
        <sz val="10"/>
        <color indexed="8"/>
        <rFont val="Times New Roman"/>
        <family val="1"/>
      </rPr>
      <t xml:space="preserve">exclusive </t>
    </r>
    <r>
      <rPr>
        <sz val="10"/>
        <color indexed="8"/>
        <rFont val="Times New Roman"/>
        <family val="1"/>
      </rPr>
      <t>operador</t>
    </r>
  </si>
  <si>
    <r>
      <t xml:space="preserve">Trator de pneus com motor diesel de 61cv, </t>
    </r>
    <r>
      <rPr>
        <b/>
        <sz val="10"/>
        <color indexed="8"/>
        <rFont val="Times New Roman"/>
        <family val="1"/>
      </rPr>
      <t xml:space="preserve">inclusive </t>
    </r>
    <r>
      <rPr>
        <sz val="10"/>
        <color indexed="8"/>
        <rFont val="Times New Roman"/>
        <family val="1"/>
      </rPr>
      <t>operador</t>
    </r>
  </si>
  <si>
    <r>
      <t xml:space="preserve">Trator de esteiras com motor diesel em torno de 80cv, com lâmina de 1290kg, </t>
    </r>
    <r>
      <rPr>
        <b/>
        <sz val="10"/>
        <color indexed="8"/>
        <rFont val="Times New Roman"/>
        <family val="1"/>
      </rPr>
      <t>inclusive</t>
    </r>
    <r>
      <rPr>
        <sz val="10"/>
        <color indexed="8"/>
        <rFont val="Times New Roman"/>
        <family val="1"/>
      </rPr>
      <t xml:space="preserve"> operador</t>
    </r>
  </si>
  <si>
    <r>
      <t xml:space="preserve">Trator de esteiras com motor diesel em torno de 140cv, com lâmina de 2330kg, </t>
    </r>
    <r>
      <rPr>
        <b/>
        <sz val="10"/>
        <color indexed="8"/>
        <rFont val="Times New Roman"/>
        <family val="1"/>
      </rPr>
      <t xml:space="preserve">inclusive </t>
    </r>
    <r>
      <rPr>
        <sz val="10"/>
        <color indexed="8"/>
        <rFont val="Times New Roman"/>
        <family val="1"/>
      </rPr>
      <t>operador</t>
    </r>
  </si>
  <si>
    <r>
      <t xml:space="preserve">Trator de esteiras com motor diesel em torno de 200cv, com lâmina de 2500kg, </t>
    </r>
    <r>
      <rPr>
        <b/>
        <sz val="10"/>
        <color indexed="8"/>
        <rFont val="Times New Roman"/>
        <family val="1"/>
      </rPr>
      <t>inclusive</t>
    </r>
    <r>
      <rPr>
        <sz val="10"/>
        <color indexed="8"/>
        <rFont val="Times New Roman"/>
        <family val="1"/>
      </rPr>
      <t xml:space="preserve"> operador</t>
    </r>
  </si>
  <si>
    <r>
      <t xml:space="preserve">Trator de esteiras com motor diesel em torno de 335cv, sem lâmina, </t>
    </r>
    <r>
      <rPr>
        <b/>
        <sz val="10"/>
        <color indexed="8"/>
        <rFont val="Times New Roman"/>
        <family val="1"/>
      </rPr>
      <t>inclusive</t>
    </r>
    <r>
      <rPr>
        <sz val="10"/>
        <color indexed="8"/>
        <rFont val="Times New Roman"/>
        <family val="1"/>
      </rPr>
      <t xml:space="preserve"> operador</t>
    </r>
  </si>
  <si>
    <r>
      <t xml:space="preserve">Trator de esteiras com motor diesel em torno de 335cv, com lâmina de 5000kg, </t>
    </r>
    <r>
      <rPr>
        <b/>
        <sz val="10"/>
        <color indexed="8"/>
        <rFont val="Times New Roman"/>
        <family val="1"/>
      </rPr>
      <t>inclusive</t>
    </r>
    <r>
      <rPr>
        <sz val="10"/>
        <color indexed="8"/>
        <rFont val="Times New Roman"/>
        <family val="1"/>
      </rPr>
      <t xml:space="preserve"> operador</t>
    </r>
  </si>
  <si>
    <r>
      <t xml:space="preserve">Trator de esteiras com motor diesel em torno de 335cv, com escarificador de penetração máxima de 0,66m, </t>
    </r>
    <r>
      <rPr>
        <b/>
        <sz val="10"/>
        <color indexed="8"/>
        <rFont val="Times New Roman"/>
        <family val="1"/>
      </rPr>
      <t>inclusive</t>
    </r>
    <r>
      <rPr>
        <sz val="10"/>
        <color indexed="8"/>
        <rFont val="Times New Roman"/>
        <family val="1"/>
      </rPr>
      <t xml:space="preserve"> operador</t>
    </r>
  </si>
  <si>
    <r>
      <t xml:space="preserve">Retro-escavadeira/Carregadeira, motor diesel em torno de 75cv, capacidade da caçamba de 0,76m³, profundidade de escavação máxima de 4,00m, </t>
    </r>
    <r>
      <rPr>
        <b/>
        <sz val="10"/>
        <color indexed="8"/>
        <rFont val="Times New Roman"/>
        <family val="1"/>
      </rPr>
      <t xml:space="preserve">inclusive </t>
    </r>
    <r>
      <rPr>
        <sz val="10"/>
        <color indexed="8"/>
        <rFont val="Times New Roman"/>
        <family val="1"/>
      </rPr>
      <t>operador</t>
    </r>
  </si>
  <si>
    <t>Idem item 19.005.0028, 4x4, motor diesel em torno de 92cv, capacidade da caçamba de 1,00m³</t>
  </si>
  <si>
    <r>
      <t xml:space="preserve">Pá carregadeira (carregador frontal de rodas), pá com capacidade rasa em torno de 1,30m³, </t>
    </r>
    <r>
      <rPr>
        <b/>
        <sz val="10"/>
        <color indexed="8"/>
        <rFont val="Times New Roman"/>
        <family val="1"/>
      </rPr>
      <t xml:space="preserve">inclusive </t>
    </r>
    <r>
      <rPr>
        <sz val="10"/>
        <color indexed="8"/>
        <rFont val="Times New Roman"/>
        <family val="1"/>
      </rPr>
      <t>operador</t>
    </r>
  </si>
  <si>
    <r>
      <t xml:space="preserve">Pá carregadeira (carregador frontal de rodas), pá com capacidade rasa em torno de 3,10m³, </t>
    </r>
    <r>
      <rPr>
        <b/>
        <sz val="10"/>
        <color indexed="8"/>
        <rFont val="Times New Roman"/>
        <family val="1"/>
      </rPr>
      <t>inclusive</t>
    </r>
    <r>
      <rPr>
        <sz val="10"/>
        <color indexed="8"/>
        <rFont val="Times New Roman"/>
        <family val="1"/>
      </rPr>
      <t xml:space="preserve"> operador</t>
    </r>
  </si>
  <si>
    <t>19.005.0304-3</t>
  </si>
  <si>
    <t>19.005.0340-4</t>
  </si>
  <si>
    <r>
      <t xml:space="preserve">Mini pá carregadeira, de rodas, carga operacional em torno de 629kg, altura de descarga aproximada de 2,30m, </t>
    </r>
    <r>
      <rPr>
        <b/>
        <sz val="10"/>
        <color indexed="8"/>
        <rFont val="Times New Roman"/>
        <family val="1"/>
      </rPr>
      <t xml:space="preserve">inclusive </t>
    </r>
    <r>
      <rPr>
        <sz val="10"/>
        <color indexed="8"/>
        <rFont val="Times New Roman"/>
        <family val="1"/>
      </rPr>
      <t>operador</t>
    </r>
  </si>
  <si>
    <r>
      <t>Rompedor hidráulico adaptável à retro-escavadeira (</t>
    </r>
    <r>
      <rPr>
        <b/>
        <sz val="10"/>
        <color indexed="8"/>
        <rFont val="Times New Roman"/>
        <family val="1"/>
      </rPr>
      <t xml:space="preserve">exclusive </t>
    </r>
    <r>
      <rPr>
        <sz val="10"/>
        <color indexed="8"/>
        <rFont val="Times New Roman"/>
        <family val="1"/>
      </rPr>
      <t xml:space="preserve">esta), com peso operacional de 435kg, frequência de impactos de 400 a 1000 bpm, </t>
    </r>
    <r>
      <rPr>
        <b/>
        <sz val="10"/>
        <color indexed="8"/>
        <rFont val="Times New Roman"/>
        <family val="1"/>
      </rPr>
      <t xml:space="preserve">inclusive </t>
    </r>
    <r>
      <rPr>
        <sz val="10"/>
        <color indexed="8"/>
        <rFont val="Times New Roman"/>
        <family val="1"/>
      </rPr>
      <t xml:space="preserve">ponteiro de 84mm de diâmetro, </t>
    </r>
    <r>
      <rPr>
        <b/>
        <sz val="10"/>
        <color indexed="8"/>
        <rFont val="Times New Roman"/>
        <family val="1"/>
      </rPr>
      <t xml:space="preserve">exclusive </t>
    </r>
    <r>
      <rPr>
        <sz val="10"/>
        <color indexed="8"/>
        <rFont val="Times New Roman"/>
        <family val="1"/>
      </rPr>
      <t>operador</t>
    </r>
  </si>
  <si>
    <t>19.005.0304-4</t>
  </si>
  <si>
    <r>
      <t>Rompedor hidráulico adaptável à escavadeira hidráulica (</t>
    </r>
    <r>
      <rPr>
        <b/>
        <sz val="10"/>
        <color indexed="8"/>
        <rFont val="Times New Roman"/>
        <family val="1"/>
      </rPr>
      <t xml:space="preserve">exclusive </t>
    </r>
    <r>
      <rPr>
        <sz val="10"/>
        <color indexed="8"/>
        <rFont val="Times New Roman"/>
        <family val="1"/>
      </rPr>
      <t xml:space="preserve">esta), com peso operacional de 1700kg, frequência de impactos de 320 a 600 bpm, </t>
    </r>
    <r>
      <rPr>
        <b/>
        <sz val="10"/>
        <color indexed="8"/>
        <rFont val="Times New Roman"/>
        <family val="1"/>
      </rPr>
      <t xml:space="preserve">inclusive </t>
    </r>
    <r>
      <rPr>
        <sz val="10"/>
        <color indexed="8"/>
        <rFont val="Times New Roman"/>
        <family val="1"/>
      </rPr>
      <t xml:space="preserve">ponteiro de 130mm de diâmetro, </t>
    </r>
    <r>
      <rPr>
        <b/>
        <sz val="10"/>
        <color indexed="8"/>
        <rFont val="Times New Roman"/>
        <family val="1"/>
      </rPr>
      <t xml:space="preserve">exclusive </t>
    </r>
    <r>
      <rPr>
        <sz val="10"/>
        <color indexed="8"/>
        <rFont val="Times New Roman"/>
        <family val="1"/>
      </rPr>
      <t>operador</t>
    </r>
  </si>
  <si>
    <r>
      <t>Rompedor pneumático de 32,6kg de peso, consumo de ar 38,8</t>
    </r>
    <r>
      <rPr>
        <sz val="10"/>
        <color indexed="8"/>
        <rFont val="MT Extra"/>
        <family val="1"/>
        <charset val="2"/>
      </rPr>
      <t>l</t>
    </r>
    <r>
      <rPr>
        <sz val="10"/>
        <color indexed="8"/>
        <rFont val="Times New Roman"/>
        <family val="1"/>
      </rPr>
      <t xml:space="preserve">/s, frequência de impactos de 1100 Imp/min, </t>
    </r>
    <r>
      <rPr>
        <b/>
        <sz val="10"/>
        <color indexed="8"/>
        <rFont val="Times New Roman"/>
        <family val="1"/>
      </rPr>
      <t>exclusive</t>
    </r>
    <r>
      <rPr>
        <sz val="10"/>
        <color indexed="8"/>
        <rFont val="Times New Roman"/>
        <family val="1"/>
      </rPr>
      <t xml:space="preserve"> operador, ponteira e mangueira</t>
    </r>
  </si>
  <si>
    <r>
      <t>Perfuratriz de 26kg de peso (para uso subterrâneo), consumo de ar 63</t>
    </r>
    <r>
      <rPr>
        <sz val="10"/>
        <color indexed="8"/>
        <rFont val="MT Extra"/>
        <family val="1"/>
        <charset val="2"/>
      </rPr>
      <t>l</t>
    </r>
    <r>
      <rPr>
        <sz val="10"/>
        <color indexed="8"/>
        <rFont val="Times New Roman"/>
        <family val="1"/>
      </rPr>
      <t xml:space="preserve">/s, frequência de impactos de 38 Imp/s, comprimento de 71cm, diâmetro do pistão de 70mm, </t>
    </r>
    <r>
      <rPr>
        <b/>
        <sz val="10"/>
        <color indexed="8"/>
        <rFont val="Times New Roman"/>
        <family val="1"/>
      </rPr>
      <t>exclusive</t>
    </r>
    <r>
      <rPr>
        <sz val="10"/>
        <color indexed="8"/>
        <rFont val="Times New Roman"/>
        <family val="1"/>
      </rPr>
      <t xml:space="preserve"> operador, broca e mangueira</t>
    </r>
  </si>
  <si>
    <r>
      <t>Perfuratriz de 23,5kg de peso (para serviços de furação de fogacho, perfuração em bancadas baixas e serviços similares), consumo de ar 56</t>
    </r>
    <r>
      <rPr>
        <sz val="10"/>
        <color indexed="8"/>
        <rFont val="MT Extra"/>
        <family val="1"/>
        <charset val="2"/>
      </rPr>
      <t>l</t>
    </r>
    <r>
      <rPr>
        <sz val="10"/>
        <color indexed="8"/>
        <rFont val="Times New Roman"/>
        <family val="1"/>
      </rPr>
      <t xml:space="preserve">/s, freqüência de impactos de 34 Imp/s, comprimento de 64cm, diâmetro do pistão de 65mm, </t>
    </r>
    <r>
      <rPr>
        <b/>
        <sz val="10"/>
        <color indexed="8"/>
        <rFont val="Times New Roman"/>
        <family val="1"/>
      </rPr>
      <t xml:space="preserve">exclusive </t>
    </r>
    <r>
      <rPr>
        <sz val="10"/>
        <color indexed="8"/>
        <rFont val="Times New Roman"/>
        <family val="1"/>
      </rPr>
      <t>operador, broca e mangueira</t>
    </r>
  </si>
  <si>
    <r>
      <t xml:space="preserve">Arado reversível de disco adaptável a trator para preparo de terreno, </t>
    </r>
    <r>
      <rPr>
        <b/>
        <sz val="10"/>
        <color indexed="8"/>
        <rFont val="Times New Roman"/>
        <family val="1"/>
      </rPr>
      <t>exclusive</t>
    </r>
    <r>
      <rPr>
        <sz val="10"/>
        <color indexed="8"/>
        <rFont val="Times New Roman"/>
        <family val="1"/>
      </rPr>
      <t xml:space="preserve"> operador</t>
    </r>
  </si>
  <si>
    <t>19.005.0420-3</t>
  </si>
  <si>
    <r>
      <t xml:space="preserve">Valetadeira motor diesel de 135HP, </t>
    </r>
    <r>
      <rPr>
        <b/>
        <sz val="10"/>
        <color indexed="8"/>
        <rFont val="Times New Roman"/>
        <family val="1"/>
      </rPr>
      <t xml:space="preserve">inclusive </t>
    </r>
    <r>
      <rPr>
        <sz val="10"/>
        <color indexed="8"/>
        <rFont val="Times New Roman"/>
        <family val="1"/>
      </rPr>
      <t>operador</t>
    </r>
  </si>
  <si>
    <r>
      <t xml:space="preserve">Roçadeira deslocável adaptável a trator para preparo de terreno, </t>
    </r>
    <r>
      <rPr>
        <b/>
        <sz val="10"/>
        <color indexed="8"/>
        <rFont val="Times New Roman"/>
        <family val="1"/>
      </rPr>
      <t xml:space="preserve">exclusive </t>
    </r>
    <r>
      <rPr>
        <sz val="10"/>
        <color indexed="8"/>
        <rFont val="Times New Roman"/>
        <family val="1"/>
      </rPr>
      <t>operador</t>
    </r>
  </si>
  <si>
    <r>
      <t xml:space="preserve">Guincho carregador adaptável a trator para transporte de madeira, </t>
    </r>
    <r>
      <rPr>
        <b/>
        <sz val="10"/>
        <color indexed="8"/>
        <rFont val="Times New Roman"/>
        <family val="1"/>
      </rPr>
      <t>exclusive</t>
    </r>
    <r>
      <rPr>
        <sz val="10"/>
        <color indexed="8"/>
        <rFont val="Times New Roman"/>
        <family val="1"/>
      </rPr>
      <t xml:space="preserve"> operador</t>
    </r>
  </si>
  <si>
    <t>Equipamentos para Execução de Bases e Pavimentos</t>
  </si>
  <si>
    <r>
      <t>Socador pneumático, 10,9kg de peso, consumo de ar de 10,5</t>
    </r>
    <r>
      <rPr>
        <sz val="10"/>
        <color indexed="8"/>
        <rFont val="MT Extra"/>
        <family val="1"/>
        <charset val="2"/>
      </rPr>
      <t>l</t>
    </r>
    <r>
      <rPr>
        <sz val="10"/>
        <color indexed="8"/>
        <rFont val="Times New Roman"/>
        <family val="1"/>
      </rPr>
      <t xml:space="preserve">/s, </t>
    </r>
    <r>
      <rPr>
        <b/>
        <sz val="10"/>
        <color indexed="8"/>
        <rFont val="Times New Roman"/>
        <family val="1"/>
      </rPr>
      <t xml:space="preserve">exclusive </t>
    </r>
    <r>
      <rPr>
        <sz val="10"/>
        <color indexed="8"/>
        <rFont val="Times New Roman"/>
        <family val="1"/>
      </rPr>
      <t>operador</t>
    </r>
  </si>
  <si>
    <r>
      <t xml:space="preserve">Rolo compactador Tandem, de 6 a 9t, </t>
    </r>
    <r>
      <rPr>
        <b/>
        <sz val="10"/>
        <color indexed="8"/>
        <rFont val="Times New Roman"/>
        <family val="1"/>
      </rPr>
      <t>inclusive</t>
    </r>
    <r>
      <rPr>
        <sz val="10"/>
        <color indexed="8"/>
        <rFont val="Times New Roman"/>
        <family val="1"/>
      </rPr>
      <t xml:space="preserve"> operador</t>
    </r>
  </si>
  <si>
    <r>
      <t xml:space="preserve">Compactador vibratório, com tambor pé-de-carneiro, autopropulsor, com motor diesel de 76HP, com 6 a 7t, largura de 1,85m, </t>
    </r>
    <r>
      <rPr>
        <b/>
        <sz val="10"/>
        <color indexed="8"/>
        <rFont val="Times New Roman"/>
        <family val="1"/>
      </rPr>
      <t xml:space="preserve">inclusive </t>
    </r>
    <r>
      <rPr>
        <sz val="10"/>
        <color indexed="8"/>
        <rFont val="Times New Roman"/>
        <family val="1"/>
      </rPr>
      <t>operador</t>
    </r>
  </si>
  <si>
    <r>
      <t xml:space="preserve">Rolo estático de 3 rodas, para compactação de asfalto com espessura de 25 a 50mm, largura de compactação 2,1m, velocidade do rolo 6km/h, densidade 2375kg/m³, classe de peso 13t, </t>
    </r>
    <r>
      <rPr>
        <b/>
        <sz val="10"/>
        <color indexed="8"/>
        <rFont val="Times New Roman"/>
        <family val="1"/>
      </rPr>
      <t xml:space="preserve">inclusive </t>
    </r>
    <r>
      <rPr>
        <sz val="10"/>
        <color indexed="8"/>
        <rFont val="Times New Roman"/>
        <family val="1"/>
      </rPr>
      <t>operador</t>
    </r>
  </si>
  <si>
    <r>
      <t xml:space="preserve">Rolo vibratório liso, de 7t, autopropulsor, largura total de 2,015m, </t>
    </r>
    <r>
      <rPr>
        <b/>
        <sz val="10"/>
        <color indexed="8"/>
        <rFont val="Times New Roman"/>
        <family val="1"/>
      </rPr>
      <t xml:space="preserve">inclusive </t>
    </r>
    <r>
      <rPr>
        <sz val="10"/>
        <color indexed="8"/>
        <rFont val="Times New Roman"/>
        <family val="1"/>
      </rPr>
      <t>operador</t>
    </r>
  </si>
  <si>
    <r>
      <t xml:space="preserve">Rolo estático de 7 rodas, autopropelido, para compactação de asfalto, com espessura de 25 a 50mm, largura de compactação 1,82m, classe de peso 21t, </t>
    </r>
    <r>
      <rPr>
        <b/>
        <sz val="10"/>
        <color indexed="8"/>
        <rFont val="Times New Roman"/>
        <family val="1"/>
      </rPr>
      <t xml:space="preserve">inclusive </t>
    </r>
    <r>
      <rPr>
        <sz val="10"/>
        <color indexed="8"/>
        <rFont val="Times New Roman"/>
        <family val="1"/>
      </rPr>
      <t>operador</t>
    </r>
  </si>
  <si>
    <r>
      <t xml:space="preserve">Rolo compactador vibratório, autopropelido para reparo de pavimentação, capacidade de 2t, </t>
    </r>
    <r>
      <rPr>
        <b/>
        <sz val="10"/>
        <color indexed="8"/>
        <rFont val="Times New Roman"/>
        <family val="1"/>
      </rPr>
      <t>inclusive</t>
    </r>
    <r>
      <rPr>
        <sz val="10"/>
        <color indexed="8"/>
        <rFont val="Times New Roman"/>
        <family val="1"/>
      </rPr>
      <t xml:space="preserve"> operador</t>
    </r>
  </si>
  <si>
    <r>
      <t xml:space="preserve">Rolo estático de 9 rodas, autopropelido, para compactação de asfalto, com espessura de 25 a 50mm, largura de compactação 1,76m, classe de peso 14t,  </t>
    </r>
    <r>
      <rPr>
        <b/>
        <sz val="10"/>
        <color indexed="8"/>
        <rFont val="Times New Roman"/>
        <family val="1"/>
      </rPr>
      <t xml:space="preserve">inclusive </t>
    </r>
    <r>
      <rPr>
        <sz val="10"/>
        <color indexed="8"/>
        <rFont val="Times New Roman"/>
        <family val="1"/>
      </rPr>
      <t>operador</t>
    </r>
  </si>
  <si>
    <r>
      <t xml:space="preserve">Rolo compactador pé-de-carneiro duplo, rebocável, com dois tambores de 1000mm de diâmetro e 1220mm de comprimento, comprimento total do rolo 3700mm, tração necessária 65cv, peso líquido 2150kg, peso com lastro de água 4650kg, peso com lastro de areia 6000kg, pressão sobre o solo sem lastro 12kg/cm², pressão com lastro de água 20kg/cm², </t>
    </r>
    <r>
      <rPr>
        <b/>
        <sz val="10"/>
        <color indexed="8"/>
        <rFont val="Times New Roman"/>
        <family val="1"/>
      </rPr>
      <t xml:space="preserve">exclusive </t>
    </r>
    <r>
      <rPr>
        <sz val="10"/>
        <color indexed="8"/>
        <rFont val="Times New Roman"/>
        <family val="1"/>
      </rPr>
      <t>operador</t>
    </r>
  </si>
  <si>
    <r>
      <t xml:space="preserve">Usina pré-misturadora de solos para estabilização de bases, com capacidade de 350/600t/h, compreendendo: alimentador-dosador, dosador duplo de correias, dosador triplo de mesa vai e vem, dosador triplo de correias, dosador triplo de calhas vibratórias, dosador quádruplo, transportador de correia de transferência medindo 36” x 19,10m, misturador, comandos e equipamentos complementares, </t>
    </r>
    <r>
      <rPr>
        <b/>
        <sz val="10"/>
        <color indexed="8"/>
        <rFont val="Times New Roman"/>
        <family val="1"/>
      </rPr>
      <t xml:space="preserve">inclusive </t>
    </r>
    <r>
      <rPr>
        <sz val="10"/>
        <color indexed="8"/>
        <rFont val="Times New Roman"/>
        <family val="1"/>
      </rPr>
      <t>equipe de operação</t>
    </r>
  </si>
  <si>
    <t>Usina para mistura betuminosa de alta classe a quente, com capacidade de 60 a 90t/h, compreendendo unidade de alimentação e dosagem de frios, secador, peneira dosadora, alimentador de finos, misturador, instalação de armazenagem e aquecimento de asfalto e grupo gerador de 125/145kVA, com equipe de operação</t>
  </si>
  <si>
    <r>
      <t xml:space="preserve">Usina para mistura a frio, com capacidade para 50t/h, compreendendo: alimentador-dosador de frios, elevador, silo-tremonha, alimentador de finos, misturador, instalação de armazenagem e aquecimento de asfalto e grupo gerador de 60/66kVA, </t>
    </r>
    <r>
      <rPr>
        <b/>
        <sz val="10"/>
        <color indexed="8"/>
        <rFont val="Times New Roman"/>
        <family val="1"/>
      </rPr>
      <t>inclusive</t>
    </r>
    <r>
      <rPr>
        <sz val="10"/>
        <color indexed="8"/>
        <rFont val="Times New Roman"/>
        <family val="1"/>
      </rPr>
      <t xml:space="preserve"> equipe de operação</t>
    </r>
  </si>
  <si>
    <r>
      <t>Sistema de aquecimento com um tanque fixo de 30000</t>
    </r>
    <r>
      <rPr>
        <sz val="10"/>
        <color indexed="8"/>
        <rFont val="MT Extra"/>
        <family val="1"/>
        <charset val="2"/>
      </rPr>
      <t>l</t>
    </r>
    <r>
      <rPr>
        <sz val="10"/>
        <color indexed="8"/>
        <rFont val="Times New Roman"/>
        <family val="1"/>
      </rPr>
      <t xml:space="preserve"> para asfalto e um tanque de 20000</t>
    </r>
    <r>
      <rPr>
        <sz val="10"/>
        <color indexed="8"/>
        <rFont val="MT Extra"/>
        <family val="1"/>
        <charset val="2"/>
      </rPr>
      <t>l</t>
    </r>
    <r>
      <rPr>
        <sz val="10"/>
        <color indexed="8"/>
        <rFont val="Times New Roman"/>
        <family val="1"/>
      </rPr>
      <t xml:space="preserve"> para combustível, com sistema de circulação de asfalto, </t>
    </r>
    <r>
      <rPr>
        <b/>
        <sz val="10"/>
        <color indexed="8"/>
        <rFont val="Times New Roman"/>
        <family val="1"/>
      </rPr>
      <t xml:space="preserve">inclusive </t>
    </r>
    <r>
      <rPr>
        <sz val="10"/>
        <color indexed="8"/>
        <rFont val="Times New Roman"/>
        <family val="1"/>
      </rPr>
      <t>operador</t>
    </r>
  </si>
  <si>
    <r>
      <t xml:space="preserve">Pulvimisturador, largura de misturador de 2,50m, tracionado por trator de pneus de 61cv, </t>
    </r>
    <r>
      <rPr>
        <b/>
        <sz val="10"/>
        <color indexed="8"/>
        <rFont val="Times New Roman"/>
        <family val="1"/>
      </rPr>
      <t>inclusive</t>
    </r>
    <r>
      <rPr>
        <sz val="10"/>
        <color indexed="8"/>
        <rFont val="Times New Roman"/>
        <family val="1"/>
      </rPr>
      <t xml:space="preserve"> este e 2 operadores</t>
    </r>
  </si>
  <si>
    <r>
      <t>Distribuidor de betume (asfalto) rebocável, motor a gasolina, partida manual, capacidade efetiva do tanque de 2200</t>
    </r>
    <r>
      <rPr>
        <sz val="10"/>
        <color indexed="8"/>
        <rFont val="MT Extra"/>
        <family val="1"/>
        <charset val="2"/>
      </rPr>
      <t>l</t>
    </r>
    <r>
      <rPr>
        <sz val="10"/>
        <color indexed="8"/>
        <rFont val="Times New Roman"/>
        <family val="1"/>
      </rPr>
      <t>, bomba de engrenagem de diâmetro de 2”, 180</t>
    </r>
    <r>
      <rPr>
        <sz val="10"/>
        <color indexed="8"/>
        <rFont val="MT Extra"/>
        <family val="1"/>
        <charset val="2"/>
      </rPr>
      <t>l</t>
    </r>
    <r>
      <rPr>
        <sz val="10"/>
        <color indexed="8"/>
        <rFont val="Times New Roman"/>
        <family val="1"/>
      </rPr>
      <t xml:space="preserve">/min., barra de distribuição com 2,00m, haste de distribuição manual provida de registro próprio, </t>
    </r>
    <r>
      <rPr>
        <b/>
        <sz val="10"/>
        <color indexed="8"/>
        <rFont val="Times New Roman"/>
        <family val="1"/>
      </rPr>
      <t>exclusive</t>
    </r>
    <r>
      <rPr>
        <sz val="10"/>
        <color indexed="8"/>
        <rFont val="Times New Roman"/>
        <family val="1"/>
      </rPr>
      <t xml:space="preserve"> operador</t>
    </r>
  </si>
  <si>
    <r>
      <t>Distribuidor de betume (asfalto) sob pressão, motor a gasolina, equipado com radiador industrial, com grade protetora, governador automático, motor de arranque, alternador, filtro de ar, bateria, chave de ignição e partida, manômetro para óleo, termômetro e amperímetro dotado de bomba para sistema de circulação e distribuição com descarga máxima de 1135</t>
    </r>
    <r>
      <rPr>
        <sz val="10"/>
        <color indexed="8"/>
        <rFont val="MT Extra"/>
        <family val="1"/>
        <charset val="2"/>
      </rPr>
      <t>l</t>
    </r>
    <r>
      <rPr>
        <sz val="10"/>
        <color indexed="8"/>
        <rFont val="Times New Roman"/>
        <family val="1"/>
      </rPr>
      <t>/min a 550 rpm, capacidade efetiva do tanque de 5000</t>
    </r>
    <r>
      <rPr>
        <sz val="10"/>
        <color indexed="8"/>
        <rFont val="MT Extra"/>
        <family val="1"/>
        <charset val="2"/>
      </rPr>
      <t>l</t>
    </r>
    <r>
      <rPr>
        <sz val="10"/>
        <color indexed="8"/>
        <rFont val="Times New Roman"/>
        <family val="1"/>
      </rPr>
      <t xml:space="preserve">, barra de distribuição com registros embutidos, haste de distribuição manual provida de registro próprio e alimentada por mangueira de aço, flexível, diâmetro de 1” com 4,50m de comprimento, montado sobre caminhão, </t>
    </r>
    <r>
      <rPr>
        <b/>
        <sz val="10"/>
        <color indexed="8"/>
        <rFont val="Times New Roman"/>
        <family val="1"/>
      </rPr>
      <t>inclusive</t>
    </r>
    <r>
      <rPr>
        <sz val="10"/>
        <color indexed="8"/>
        <rFont val="Times New Roman"/>
        <family val="1"/>
      </rPr>
      <t xml:space="preserve"> este com motorista</t>
    </r>
  </si>
  <si>
    <r>
      <t xml:space="preserve">Espalhador de agregados, rebocável, capacidade rasa de 1,30m³, largura máxima de distribuição de 3,66m, comprimento de 4,10m, largura de 1,30m, altura de 1,00m, 4 rodas com pneumáticos 6 x 9 (10 lonas), peso de 860kg, diâmetro do rolo de 12,7cm (5”), </t>
    </r>
    <r>
      <rPr>
        <b/>
        <sz val="10"/>
        <color indexed="8"/>
        <rFont val="Times New Roman"/>
        <family val="1"/>
      </rPr>
      <t xml:space="preserve">exclusive </t>
    </r>
    <r>
      <rPr>
        <sz val="10"/>
        <color indexed="8"/>
        <rFont val="Times New Roman"/>
        <family val="1"/>
      </rPr>
      <t>operador</t>
    </r>
  </si>
  <si>
    <r>
      <t xml:space="preserve">Vibro acabadora de asfalto, sobre esteira, com extensão para pavimentação, largura de 4,27m, </t>
    </r>
    <r>
      <rPr>
        <b/>
        <sz val="10"/>
        <color indexed="8"/>
        <rFont val="Times New Roman"/>
        <family val="1"/>
      </rPr>
      <t xml:space="preserve">inclusive </t>
    </r>
    <r>
      <rPr>
        <sz val="10"/>
        <color indexed="8"/>
        <rFont val="Times New Roman"/>
        <family val="1"/>
      </rPr>
      <t>operador e auxiliar</t>
    </r>
  </si>
  <si>
    <t>19.006.0270-3</t>
  </si>
  <si>
    <r>
      <t xml:space="preserve">Vibro acabadora eletrônica de asfalto, capacidade do silo de asfalto 10,5t, largura de 4,55m, </t>
    </r>
    <r>
      <rPr>
        <b/>
        <sz val="10"/>
        <color indexed="8"/>
        <rFont val="Times New Roman"/>
        <family val="1"/>
      </rPr>
      <t xml:space="preserve">inclusive </t>
    </r>
    <r>
      <rPr>
        <sz val="10"/>
        <color indexed="8"/>
        <rFont val="Times New Roman"/>
        <family val="1"/>
      </rPr>
      <t>operador e auxiliar</t>
    </r>
  </si>
  <si>
    <r>
      <t xml:space="preserve">Máquinas de juntas (serra de concreto) motor a gasolina, partida manual, chassis reforçado, guarda protetora para acomodar serras de até 14”, serra para concreto especialmente desenvolvida para aberturas de junta de dilatação com 3.600 rpm, </t>
    </r>
    <r>
      <rPr>
        <b/>
        <sz val="10"/>
        <color indexed="8"/>
        <rFont val="Times New Roman"/>
        <family val="1"/>
      </rPr>
      <t xml:space="preserve">inclusive </t>
    </r>
    <r>
      <rPr>
        <sz val="10"/>
        <color indexed="8"/>
        <rFont val="Times New Roman"/>
        <family val="1"/>
      </rPr>
      <t>operador</t>
    </r>
  </si>
  <si>
    <r>
      <t xml:space="preserve">Vassoura mecânica, rebocável, largura de trabalho de 2,44m, </t>
    </r>
    <r>
      <rPr>
        <b/>
        <sz val="10"/>
        <color indexed="8"/>
        <rFont val="Times New Roman"/>
        <family val="1"/>
      </rPr>
      <t>exclusive</t>
    </r>
    <r>
      <rPr>
        <sz val="10"/>
        <color indexed="8"/>
        <rFont val="Times New Roman"/>
        <family val="1"/>
      </rPr>
      <t xml:space="preserve"> operador</t>
    </r>
  </si>
  <si>
    <r>
      <t xml:space="preserve">Vassoura mecânica, autopropelida, com aspiração (sucção) e escova, capacidade de 4m³, </t>
    </r>
    <r>
      <rPr>
        <b/>
        <sz val="10"/>
        <color indexed="8"/>
        <rFont val="Times New Roman"/>
        <family val="1"/>
      </rPr>
      <t xml:space="preserve">inclusive </t>
    </r>
    <r>
      <rPr>
        <sz val="10"/>
        <color indexed="8"/>
        <rFont val="Times New Roman"/>
        <family val="1"/>
      </rPr>
      <t>operador</t>
    </r>
  </si>
  <si>
    <r>
      <t xml:space="preserve">Distribuidor de asfalto (BMB), </t>
    </r>
    <r>
      <rPr>
        <b/>
        <sz val="10"/>
        <color indexed="8"/>
        <rFont val="Times New Roman"/>
        <family val="1"/>
      </rPr>
      <t xml:space="preserve">inclusive </t>
    </r>
    <r>
      <rPr>
        <sz val="10"/>
        <color indexed="8"/>
        <rFont val="Times New Roman"/>
        <family val="1"/>
      </rPr>
      <t>operador</t>
    </r>
  </si>
  <si>
    <r>
      <t xml:space="preserve">Misturador de asfalto x borracha, </t>
    </r>
    <r>
      <rPr>
        <b/>
        <sz val="10"/>
        <color indexed="8"/>
        <rFont val="Times New Roman"/>
        <family val="1"/>
      </rPr>
      <t xml:space="preserve">exclusive </t>
    </r>
    <r>
      <rPr>
        <sz val="10"/>
        <color indexed="8"/>
        <rFont val="Times New Roman"/>
        <family val="1"/>
      </rPr>
      <t>operador</t>
    </r>
  </si>
  <si>
    <r>
      <t xml:space="preserve">Recuperador de estradas, </t>
    </r>
    <r>
      <rPr>
        <b/>
        <sz val="10"/>
        <color indexed="8"/>
        <rFont val="Times New Roman"/>
        <family val="1"/>
      </rPr>
      <t xml:space="preserve">inclusive </t>
    </r>
    <r>
      <rPr>
        <sz val="10"/>
        <color indexed="8"/>
        <rFont val="Times New Roman"/>
        <family val="1"/>
      </rPr>
      <t>operador</t>
    </r>
  </si>
  <si>
    <r>
      <t xml:space="preserve">Soquete vibratório de 78kg, </t>
    </r>
    <r>
      <rPr>
        <b/>
        <sz val="10"/>
        <color indexed="8"/>
        <rFont val="Times New Roman"/>
        <family val="1"/>
      </rPr>
      <t>exclusive</t>
    </r>
    <r>
      <rPr>
        <sz val="10"/>
        <color indexed="8"/>
        <rFont val="Times New Roman"/>
        <family val="1"/>
      </rPr>
      <t xml:space="preserve"> operador</t>
    </r>
  </si>
  <si>
    <r>
      <t xml:space="preserve">Disco elétrico, para compactar e desempenar pisos de concreto, </t>
    </r>
    <r>
      <rPr>
        <b/>
        <sz val="10"/>
        <color indexed="8"/>
        <rFont val="Times New Roman"/>
        <family val="1"/>
      </rPr>
      <t xml:space="preserve">exclusive </t>
    </r>
    <r>
      <rPr>
        <sz val="10"/>
        <color indexed="8"/>
        <rFont val="Times New Roman"/>
        <family val="1"/>
      </rPr>
      <t>operador</t>
    </r>
  </si>
  <si>
    <r>
      <t xml:space="preserve">Desempenadeira elétrica para acabamento de pisos de concreto, compactadora e adensadora, </t>
    </r>
    <r>
      <rPr>
        <b/>
        <sz val="10"/>
        <color indexed="8"/>
        <rFont val="Times New Roman"/>
        <family val="1"/>
      </rPr>
      <t xml:space="preserve">exclusive </t>
    </r>
    <r>
      <rPr>
        <sz val="10"/>
        <color indexed="8"/>
        <rFont val="Times New Roman"/>
        <family val="1"/>
      </rPr>
      <t>operador</t>
    </r>
  </si>
  <si>
    <r>
      <t xml:space="preserve">Máquina de demarcação de faixas a frio para uso rodoviário e urbano, </t>
    </r>
    <r>
      <rPr>
        <b/>
        <sz val="10"/>
        <color indexed="8"/>
        <rFont val="Times New Roman"/>
        <family val="1"/>
      </rPr>
      <t xml:space="preserve">exclusive </t>
    </r>
    <r>
      <rPr>
        <sz val="10"/>
        <color indexed="8"/>
        <rFont val="Times New Roman"/>
        <family val="1"/>
      </rPr>
      <t>operador</t>
    </r>
  </si>
  <si>
    <r>
      <t xml:space="preserve">Máquina de demarcação de faixas, com fusor aplicador e fusor derretedor, para uso rodoviário e urbano, </t>
    </r>
    <r>
      <rPr>
        <b/>
        <sz val="10"/>
        <color indexed="8"/>
        <rFont val="Times New Roman"/>
        <family val="1"/>
      </rPr>
      <t xml:space="preserve">exclusive </t>
    </r>
    <r>
      <rPr>
        <sz val="10"/>
        <color indexed="8"/>
        <rFont val="Times New Roman"/>
        <family val="1"/>
      </rPr>
      <t>operador</t>
    </r>
  </si>
  <si>
    <r>
      <t xml:space="preserve">Extrusora de guias e sarjetas sem formas, </t>
    </r>
    <r>
      <rPr>
        <b/>
        <sz val="10"/>
        <color indexed="8"/>
        <rFont val="Times New Roman"/>
        <family val="1"/>
      </rPr>
      <t xml:space="preserve">exclusive </t>
    </r>
    <r>
      <rPr>
        <sz val="10"/>
        <color indexed="8"/>
        <rFont val="Times New Roman"/>
        <family val="1"/>
      </rPr>
      <t>operador</t>
    </r>
  </si>
  <si>
    <r>
      <t xml:space="preserve">Máquina polidora, 12A, 220V, </t>
    </r>
    <r>
      <rPr>
        <b/>
        <sz val="10"/>
        <color indexed="8"/>
        <rFont val="Times New Roman"/>
        <family val="1"/>
      </rPr>
      <t>exclusive</t>
    </r>
    <r>
      <rPr>
        <sz val="10"/>
        <color indexed="8"/>
        <rFont val="Times New Roman"/>
        <family val="1"/>
      </rPr>
      <t xml:space="preserve"> esmeril e operador</t>
    </r>
  </si>
  <si>
    <t>Equipamentos para Preparo e Lançamento de Concreto</t>
  </si>
  <si>
    <t>Ver caminhões-betoneira na família 19.004</t>
  </si>
  <si>
    <r>
      <t>Betoneira para 320</t>
    </r>
    <r>
      <rPr>
        <sz val="10"/>
        <color indexed="8"/>
        <rFont val="MT Extra"/>
        <family val="1"/>
        <charset val="2"/>
      </rPr>
      <t>l</t>
    </r>
    <r>
      <rPr>
        <sz val="10"/>
        <color indexed="8"/>
        <rFont val="Times New Roman"/>
        <family val="1"/>
      </rPr>
      <t xml:space="preserve"> de mistura seca, de carregamento mecânico e tambor reversível, com motor elétrico, </t>
    </r>
    <r>
      <rPr>
        <b/>
        <sz val="10"/>
        <color indexed="8"/>
        <rFont val="Times New Roman"/>
        <family val="1"/>
      </rPr>
      <t>exclusive</t>
    </r>
    <r>
      <rPr>
        <sz val="10"/>
        <color indexed="8"/>
        <rFont val="Times New Roman"/>
        <family val="1"/>
      </rPr>
      <t xml:space="preserve"> operador</t>
    </r>
  </si>
  <si>
    <r>
      <t>Betoneira para 320</t>
    </r>
    <r>
      <rPr>
        <sz val="10"/>
        <color indexed="8"/>
        <rFont val="MT Extra"/>
        <family val="1"/>
        <charset val="2"/>
      </rPr>
      <t>l</t>
    </r>
    <r>
      <rPr>
        <sz val="10"/>
        <color indexed="8"/>
        <rFont val="Times New Roman"/>
        <family val="1"/>
      </rPr>
      <t xml:space="preserve"> de mistura seca, de carregamento mecânico e tambor reversível, com motor a gasolina, </t>
    </r>
    <r>
      <rPr>
        <b/>
        <sz val="10"/>
        <color indexed="8"/>
        <rFont val="Times New Roman"/>
        <family val="1"/>
      </rPr>
      <t>exclusive</t>
    </r>
    <r>
      <rPr>
        <sz val="10"/>
        <color indexed="8"/>
        <rFont val="Times New Roman"/>
        <family val="1"/>
      </rPr>
      <t xml:space="preserve"> operador</t>
    </r>
  </si>
  <si>
    <r>
      <t>Betoneira para 600</t>
    </r>
    <r>
      <rPr>
        <sz val="10"/>
        <color indexed="8"/>
        <rFont val="MT Extra"/>
        <family val="1"/>
        <charset val="2"/>
      </rPr>
      <t>l</t>
    </r>
    <r>
      <rPr>
        <sz val="10"/>
        <color indexed="8"/>
        <rFont val="Times New Roman"/>
        <family val="1"/>
      </rPr>
      <t xml:space="preserve"> de mistura seca, de carregamento mecânico e tambor reversível, com motor elétrico, </t>
    </r>
    <r>
      <rPr>
        <b/>
        <sz val="10"/>
        <color indexed="8"/>
        <rFont val="Times New Roman"/>
        <family val="1"/>
      </rPr>
      <t xml:space="preserve">exclusive </t>
    </r>
    <r>
      <rPr>
        <sz val="10"/>
        <color indexed="8"/>
        <rFont val="Times New Roman"/>
        <family val="1"/>
      </rPr>
      <t>operador</t>
    </r>
  </si>
  <si>
    <r>
      <t>Betoneira para 600</t>
    </r>
    <r>
      <rPr>
        <sz val="10"/>
        <color indexed="8"/>
        <rFont val="MT Extra"/>
        <family val="1"/>
        <charset val="2"/>
      </rPr>
      <t>l</t>
    </r>
    <r>
      <rPr>
        <sz val="10"/>
        <color indexed="8"/>
        <rFont val="Times New Roman"/>
        <family val="1"/>
      </rPr>
      <t xml:space="preserve"> de mistura seca, de carregamento mecânico e tambor reversível, com motor diesel, </t>
    </r>
    <r>
      <rPr>
        <b/>
        <sz val="10"/>
        <color indexed="8"/>
        <rFont val="Times New Roman"/>
        <family val="1"/>
      </rPr>
      <t>exclusive</t>
    </r>
    <r>
      <rPr>
        <sz val="10"/>
        <color indexed="8"/>
        <rFont val="Times New Roman"/>
        <family val="1"/>
      </rPr>
      <t xml:space="preserve"> operador</t>
    </r>
  </si>
  <si>
    <r>
      <t>Misturador horizontal de concreto para 1000</t>
    </r>
    <r>
      <rPr>
        <sz val="10"/>
        <color indexed="8"/>
        <rFont val="MT Extra"/>
        <family val="1"/>
        <charset val="2"/>
      </rPr>
      <t>l</t>
    </r>
    <r>
      <rPr>
        <sz val="10"/>
        <color indexed="8"/>
        <rFont val="Times New Roman"/>
        <family val="1"/>
      </rPr>
      <t xml:space="preserve"> de mistura seca, carregador automático com um motor elétrico, velocidade do tambor 20 rpm, sobre rodas de ferro, </t>
    </r>
    <r>
      <rPr>
        <b/>
        <sz val="10"/>
        <color indexed="8"/>
        <rFont val="Times New Roman"/>
        <family val="1"/>
      </rPr>
      <t xml:space="preserve">exclusive </t>
    </r>
    <r>
      <rPr>
        <sz val="10"/>
        <color indexed="8"/>
        <rFont val="Times New Roman"/>
        <family val="1"/>
      </rPr>
      <t>operador</t>
    </r>
  </si>
  <si>
    <r>
      <t xml:space="preserve">Usina de concreto com dosador, misturador, com capacidade para 4 agregados, silo de cimento para 50t, volume da caixa de 18m³, silo de agregados para 10m³, com balança de agregados com capacidade de 4500kg, balança de cimento com capacidade de 850kg, volume por ciclo de 2m³, produção hora nominal 80m³, produção hora real 68/72m³, dosador para 4 aditivos, misturador de duplo eixo, </t>
    </r>
    <r>
      <rPr>
        <b/>
        <sz val="10"/>
        <color indexed="8"/>
        <rFont val="Times New Roman"/>
        <family val="1"/>
      </rPr>
      <t xml:space="preserve">inclusive </t>
    </r>
    <r>
      <rPr>
        <sz val="10"/>
        <color indexed="8"/>
        <rFont val="Times New Roman"/>
        <family val="1"/>
      </rPr>
      <t>mão-de-obra para alimentação e operação da central</t>
    </r>
  </si>
  <si>
    <t>Idem item 19.007.0008, com silo de cimento para 100t</t>
  </si>
  <si>
    <r>
      <t xml:space="preserve">Usina de concreto com dosador, com capacidade para 4 agregados, silo de cimento para 100t, volume da caixa de 18m³, silo de agregados de 40m³, com balança de agregados com capacidade de 4500kg, balança de cimento com capacidade de 850kg, volume por ciclo de 2m³, produção hora nominal 80m³, produção hora real 68/72m³, dosador para 4 aditivos, </t>
    </r>
    <r>
      <rPr>
        <b/>
        <sz val="10"/>
        <color indexed="8"/>
        <rFont val="Times New Roman"/>
        <family val="1"/>
      </rPr>
      <t xml:space="preserve">inclusive </t>
    </r>
    <r>
      <rPr>
        <sz val="10"/>
        <color indexed="8"/>
        <rFont val="Times New Roman"/>
        <family val="1"/>
      </rPr>
      <t>mão-de-obra para alimentação e operação da central</t>
    </r>
  </si>
  <si>
    <r>
      <t xml:space="preserve">Usina de concreto com dosador, com capacidade para 5 agregados, silo de cimento para 120t, volume da caixa de 30m³, silo de agregados com capacidade de 40m³, com balança de agregados com capacidade de 7000kg, balança de cimento com capacidade de 1300kg, volume por ciclo de 3m³, produção hora nominal 120m³, produção hora real 90/100m³, dosador para 4 aditivos, </t>
    </r>
    <r>
      <rPr>
        <b/>
        <sz val="10"/>
        <color indexed="8"/>
        <rFont val="Times New Roman"/>
        <family val="1"/>
      </rPr>
      <t xml:space="preserve">inclusive </t>
    </r>
    <r>
      <rPr>
        <sz val="10"/>
        <color indexed="8"/>
        <rFont val="Times New Roman"/>
        <family val="1"/>
      </rPr>
      <t>mão-de-obra de alimentação e operação da central</t>
    </r>
  </si>
  <si>
    <r>
      <t xml:space="preserve">Vibrador de imersão, tubo de 48 x 480mm, com mangote de 5,00m de comprimento, motor elétrico, </t>
    </r>
    <r>
      <rPr>
        <b/>
        <sz val="10"/>
        <color indexed="8"/>
        <rFont val="Times New Roman"/>
        <family val="1"/>
      </rPr>
      <t xml:space="preserve">exclusive </t>
    </r>
    <r>
      <rPr>
        <sz val="10"/>
        <color indexed="8"/>
        <rFont val="Times New Roman"/>
        <family val="1"/>
      </rPr>
      <t>operador</t>
    </r>
  </si>
  <si>
    <r>
      <t xml:space="preserve">Vibrador de imersão, tubo de 48 x 480mm, com mangote de 5,00m de comprimento, motor a gasolina, </t>
    </r>
    <r>
      <rPr>
        <b/>
        <sz val="10"/>
        <color indexed="8"/>
        <rFont val="Times New Roman"/>
        <family val="1"/>
      </rPr>
      <t xml:space="preserve">exclusive </t>
    </r>
    <r>
      <rPr>
        <sz val="10"/>
        <color indexed="8"/>
        <rFont val="Times New Roman"/>
        <family val="1"/>
      </rPr>
      <t>operador</t>
    </r>
  </si>
  <si>
    <r>
      <t xml:space="preserve">Régua vibradora dupla, com motor a gasolina 4 tempos, com até 6,00m, </t>
    </r>
    <r>
      <rPr>
        <b/>
        <sz val="10"/>
        <color indexed="8"/>
        <rFont val="Times New Roman"/>
        <family val="1"/>
      </rPr>
      <t xml:space="preserve">exclusive </t>
    </r>
    <r>
      <rPr>
        <sz val="10"/>
        <color indexed="8"/>
        <rFont val="Times New Roman"/>
        <family val="1"/>
      </rPr>
      <t>operador</t>
    </r>
  </si>
  <si>
    <r>
      <t xml:space="preserve">Conjunto para projeção de concreto, </t>
    </r>
    <r>
      <rPr>
        <b/>
        <sz val="10"/>
        <color indexed="8"/>
        <rFont val="Times New Roman"/>
        <family val="1"/>
      </rPr>
      <t>exclusive</t>
    </r>
    <r>
      <rPr>
        <sz val="10"/>
        <color indexed="8"/>
        <rFont val="Times New Roman"/>
        <family val="1"/>
      </rPr>
      <t xml:space="preserve"> operador</t>
    </r>
  </si>
  <si>
    <r>
      <t>Bomba de argamassa, com unidade misturadora e bombeadora acopladas, para 900 a 4800</t>
    </r>
    <r>
      <rPr>
        <sz val="10"/>
        <color indexed="8"/>
        <rFont val="MT Extra"/>
        <family val="1"/>
        <charset val="2"/>
      </rPr>
      <t>l</t>
    </r>
    <r>
      <rPr>
        <sz val="10"/>
        <color indexed="8"/>
        <rFont val="Times New Roman"/>
        <family val="1"/>
      </rPr>
      <t xml:space="preserve"> de mistura seca, com motor elétrico, </t>
    </r>
    <r>
      <rPr>
        <b/>
        <sz val="10"/>
        <color indexed="8"/>
        <rFont val="Times New Roman"/>
        <family val="1"/>
      </rPr>
      <t xml:space="preserve">exclusive </t>
    </r>
    <r>
      <rPr>
        <sz val="10"/>
        <color indexed="8"/>
        <rFont val="Times New Roman"/>
        <family val="1"/>
      </rPr>
      <t>operador</t>
    </r>
  </si>
  <si>
    <t>Equipamento para Cravação de Estacas e Tubulões</t>
  </si>
  <si>
    <r>
      <t xml:space="preserve">Bate-estacas com capacidade de carga de 20t, torre com altura de 8,00m, distância entre guias de 0,40m, guincho de 2 tambores com capacidade de carga de 1,5t (IM-1500/2), 50/65 golpes por minuto, martelo com peso adequado para trabalho contínuo de 0,8t, </t>
    </r>
    <r>
      <rPr>
        <b/>
        <sz val="10"/>
        <color indexed="8"/>
        <rFont val="Times New Roman"/>
        <family val="1"/>
      </rPr>
      <t xml:space="preserve">inclusive </t>
    </r>
    <r>
      <rPr>
        <sz val="10"/>
        <color indexed="8"/>
        <rFont val="Times New Roman"/>
        <family val="1"/>
      </rPr>
      <t xml:space="preserve">chefe de cravação e operador de máquina, </t>
    </r>
    <r>
      <rPr>
        <b/>
        <sz val="10"/>
        <color indexed="8"/>
        <rFont val="Times New Roman"/>
        <family val="1"/>
      </rPr>
      <t xml:space="preserve">exclusive </t>
    </r>
    <r>
      <rPr>
        <sz val="10"/>
        <color indexed="8"/>
        <rFont val="Times New Roman"/>
        <family val="1"/>
      </rPr>
      <t>serventes e soldadores</t>
    </r>
  </si>
  <si>
    <r>
      <t xml:space="preserve">Bate-estacas com capacidade de carga de 60t, torre com altura simples de 10,60m e com suplemento de 13,00m, distância entre guias de 0,54m, guincho de 2 tambores com capacidade de carga de 3,0t (IM-3000/2), 40/50 golpes por minuto, martelo com peso adequado para trabalho contínuo de 2,2t, </t>
    </r>
    <r>
      <rPr>
        <b/>
        <sz val="10"/>
        <color indexed="8"/>
        <rFont val="Times New Roman"/>
        <family val="1"/>
      </rPr>
      <t>inclusive</t>
    </r>
    <r>
      <rPr>
        <sz val="10"/>
        <color indexed="8"/>
        <rFont val="Times New Roman"/>
        <family val="1"/>
      </rPr>
      <t xml:space="preserve"> chefe de cravação, operador de máquina e auxiliar de operação, </t>
    </r>
    <r>
      <rPr>
        <b/>
        <sz val="10"/>
        <color indexed="8"/>
        <rFont val="Times New Roman"/>
        <family val="1"/>
      </rPr>
      <t>exclusive</t>
    </r>
    <r>
      <rPr>
        <sz val="10"/>
        <color indexed="8"/>
        <rFont val="Times New Roman"/>
        <family val="1"/>
      </rPr>
      <t xml:space="preserve"> serventes e soldadores</t>
    </r>
  </si>
  <si>
    <r>
      <t xml:space="preserve">Bate-estacas com capacidade de carga de 80t, torre com altura simples de 12,60m, com suplemento de 15,00m, distância entre guias de 0,54m, guincho de 2 tambores com capacidade de carga de 4,0t (IM-4000/2), 30/40 golpes por minuto, martelo com peso adequado para trabalho contínuo de 3,0t, </t>
    </r>
    <r>
      <rPr>
        <b/>
        <sz val="10"/>
        <color indexed="8"/>
        <rFont val="Times New Roman"/>
        <family val="1"/>
      </rPr>
      <t xml:space="preserve">inclusive </t>
    </r>
    <r>
      <rPr>
        <sz val="10"/>
        <color indexed="8"/>
        <rFont val="Times New Roman"/>
        <family val="1"/>
      </rPr>
      <t xml:space="preserve">chefe de cravação, 1 operador de máquina e 2 auxiliares de operação, </t>
    </r>
    <r>
      <rPr>
        <b/>
        <sz val="10"/>
        <color indexed="8"/>
        <rFont val="Times New Roman"/>
        <family val="1"/>
      </rPr>
      <t xml:space="preserve">exclusive </t>
    </r>
    <r>
      <rPr>
        <sz val="10"/>
        <color indexed="8"/>
        <rFont val="Times New Roman"/>
        <family val="1"/>
      </rPr>
      <t>serventes e soldadores</t>
    </r>
  </si>
  <si>
    <r>
      <t xml:space="preserve">Bate-estacas para estacas moldadas no local, com capacidade de carga de 160t, torre com altura útil de 15m e inclinação de 12º, guincho com 4 tambores (IM-8000/2-600/4000), 40/60 golpes por minuto, martelo (pilão) peso 4t, tubo guia com comprimento de 20m, </t>
    </r>
    <r>
      <rPr>
        <b/>
        <sz val="10"/>
        <color indexed="8"/>
        <rFont val="Times New Roman"/>
        <family val="1"/>
      </rPr>
      <t>inclusive</t>
    </r>
    <r>
      <rPr>
        <sz val="10"/>
        <color indexed="8"/>
        <rFont val="Times New Roman"/>
        <family val="1"/>
      </rPr>
      <t xml:space="preserve"> chefe de operação, 1 operador de máquina e 2 auxiliares de operação, </t>
    </r>
    <r>
      <rPr>
        <b/>
        <sz val="10"/>
        <color indexed="8"/>
        <rFont val="Times New Roman"/>
        <family val="1"/>
      </rPr>
      <t>exclusive</t>
    </r>
    <r>
      <rPr>
        <sz val="10"/>
        <color indexed="8"/>
        <rFont val="Times New Roman"/>
        <family val="1"/>
      </rPr>
      <t xml:space="preserve"> serventes e soldadores</t>
    </r>
  </si>
  <si>
    <r>
      <t xml:space="preserve">Campânula para tubulão pneumático para pressão de serviço de 2,5kg/cm² com guincho elétrico com capacidade de içamento de carga entre 500 e 800kg, velocidade de 10,00 a 12,00m/min, </t>
    </r>
    <r>
      <rPr>
        <b/>
        <sz val="10"/>
        <color indexed="8"/>
        <rFont val="Times New Roman"/>
        <family val="1"/>
      </rPr>
      <t>exclusive</t>
    </r>
    <r>
      <rPr>
        <sz val="10"/>
        <color indexed="8"/>
        <rFont val="Times New Roman"/>
        <family val="1"/>
      </rPr>
      <t xml:space="preserve"> operador</t>
    </r>
  </si>
  <si>
    <t>Equipamentos para Esgotamento de Água</t>
  </si>
  <si>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60m³/hora, com altura manométrica de 5 metros, </t>
    </r>
    <r>
      <rPr>
        <b/>
        <sz val="10"/>
        <color indexed="8"/>
        <rFont val="Times New Roman"/>
        <family val="1"/>
      </rPr>
      <t xml:space="preserve">exclusive </t>
    </r>
    <r>
      <rPr>
        <sz val="10"/>
        <color indexed="8"/>
        <rFont val="Times New Roman"/>
        <family val="1"/>
      </rPr>
      <t>operador</t>
    </r>
  </si>
  <si>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66m³/hora com altura manométrica de 6 metros, </t>
    </r>
    <r>
      <rPr>
        <b/>
        <sz val="10"/>
        <color indexed="8"/>
        <rFont val="Times New Roman"/>
        <family val="1"/>
      </rPr>
      <t xml:space="preserve">exclusive </t>
    </r>
    <r>
      <rPr>
        <sz val="10"/>
        <color indexed="8"/>
        <rFont val="Times New Roman"/>
        <family val="1"/>
      </rPr>
      <t>operador</t>
    </r>
  </si>
  <si>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84m³/hora com altura manométrica de 8 metros, </t>
    </r>
    <r>
      <rPr>
        <b/>
        <sz val="10"/>
        <color indexed="8"/>
        <rFont val="Times New Roman"/>
        <family val="1"/>
      </rPr>
      <t xml:space="preserve">exclusive </t>
    </r>
    <r>
      <rPr>
        <sz val="10"/>
        <color indexed="8"/>
        <rFont val="Times New Roman"/>
        <family val="1"/>
      </rPr>
      <t>operador</t>
    </r>
  </si>
  <si>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83m³/hora com altura manométrica de 12 metros, </t>
    </r>
    <r>
      <rPr>
        <b/>
        <sz val="10"/>
        <color indexed="8"/>
        <rFont val="Times New Roman"/>
        <family val="1"/>
      </rPr>
      <t xml:space="preserve">exclusive </t>
    </r>
    <r>
      <rPr>
        <sz val="10"/>
        <color indexed="8"/>
        <rFont val="Times New Roman"/>
        <family val="1"/>
      </rPr>
      <t>operador</t>
    </r>
  </si>
  <si>
    <r>
      <t xml:space="preserve">Bomba submersa com motor elétrico, para poços profundos, </t>
    </r>
    <r>
      <rPr>
        <b/>
        <sz val="10"/>
        <color indexed="8"/>
        <rFont val="Times New Roman"/>
        <family val="1"/>
      </rPr>
      <t>exclusive</t>
    </r>
    <r>
      <rPr>
        <sz val="10"/>
        <color indexed="8"/>
        <rFont val="Times New Roman"/>
        <family val="1"/>
      </rPr>
      <t xml:space="preserve"> operador</t>
    </r>
  </si>
  <si>
    <r>
      <t xml:space="preserve">Bomba centrífuga submersível para bombeamento de águas servidas com sólidos de até 5mm de diâmetro em suspensão, com motor elétrico, vazão máxima de 63m³/hora, rotor semiaberto, </t>
    </r>
    <r>
      <rPr>
        <b/>
        <sz val="10"/>
        <color indexed="8"/>
        <rFont val="Times New Roman"/>
        <family val="1"/>
      </rPr>
      <t xml:space="preserve">exclusive </t>
    </r>
    <r>
      <rPr>
        <sz val="10"/>
        <color indexed="8"/>
        <rFont val="Times New Roman"/>
        <family val="1"/>
      </rPr>
      <t>operador, mangueira, cabos e comandos</t>
    </r>
  </si>
  <si>
    <r>
      <t xml:space="preserve">Bomba centrífuga, vedação por gaxeta grafitada, acoplamento por luva elástica, partida elétrica, </t>
    </r>
    <r>
      <rPr>
        <b/>
        <sz val="10"/>
        <color indexed="8"/>
        <rFont val="Times New Roman"/>
        <family val="1"/>
      </rPr>
      <t xml:space="preserve">exclusive </t>
    </r>
    <r>
      <rPr>
        <sz val="10"/>
        <color indexed="8"/>
        <rFont val="Times New Roman"/>
        <family val="1"/>
      </rPr>
      <t>operador e mangueira</t>
    </r>
  </si>
  <si>
    <t>Equipamento para Desobstrução e Dragagem</t>
  </si>
  <si>
    <t>19.004.0000-4</t>
  </si>
  <si>
    <r>
      <t xml:space="preserve">Equipamento para limpeza e desobstrução de galerias de esgotos e águas pluviais, tipo BUCKET MACHINE, completa com caçambas e 60 varetas, </t>
    </r>
    <r>
      <rPr>
        <b/>
        <sz val="10"/>
        <color indexed="8"/>
        <rFont val="Times New Roman"/>
        <family val="1"/>
      </rPr>
      <t>exclusive</t>
    </r>
    <r>
      <rPr>
        <sz val="10"/>
        <color indexed="8"/>
        <rFont val="Times New Roman"/>
        <family val="1"/>
      </rPr>
      <t xml:space="preserve"> equipe de operação e insalubridade</t>
    </r>
  </si>
  <si>
    <r>
      <t xml:space="preserve">Draga flutuante cortadora de sucção de 8”,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</si>
  <si>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10”,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</si>
  <si>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12”,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</si>
  <si>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14”,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</si>
  <si>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t>19.004.00  1-</t>
  </si>
  <si>
    <t>19.004.000  -</t>
  </si>
  <si>
    <r>
      <t xml:space="preserve">Draga flutuante cortadora de sucção de 16”,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</si>
  <si>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18”,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</si>
  <si>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20”,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</si>
  <si>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Escavadeira sobre esteiras, versão CLAM-SHELL, com caçamba de 0,38m³ (1/2jd³), </t>
    </r>
    <r>
      <rPr>
        <b/>
        <sz val="10"/>
        <color indexed="8"/>
        <rFont val="Times New Roman"/>
        <family val="1"/>
      </rPr>
      <t>inclusive</t>
    </r>
    <r>
      <rPr>
        <sz val="10"/>
        <color indexed="8"/>
        <rFont val="Times New Roman"/>
        <family val="1"/>
      </rPr>
      <t xml:space="preserve"> operador e auxiliar</t>
    </r>
  </si>
  <si>
    <r>
      <t xml:space="preserve">Escavadeira sobre esteiras, versão DRAGLINE ou CLAM-SHELL, com caçamba de 0,57m³ (3/4jd³), </t>
    </r>
    <r>
      <rPr>
        <b/>
        <sz val="10"/>
        <color indexed="8"/>
        <rFont val="Times New Roman"/>
        <family val="1"/>
      </rPr>
      <t>inclusive</t>
    </r>
    <r>
      <rPr>
        <sz val="10"/>
        <color indexed="8"/>
        <rFont val="Times New Roman"/>
        <family val="1"/>
      </rPr>
      <t xml:space="preserve"> operador e auxiliar</t>
    </r>
  </si>
  <si>
    <r>
      <t xml:space="preserve">Escavadeira sobre esteiras, versão DRAGLINE ou CLAM-SHELL, com caçamba de 0,76m³ (1jd³), </t>
    </r>
    <r>
      <rPr>
        <b/>
        <sz val="10"/>
        <color indexed="8"/>
        <rFont val="Times New Roman"/>
        <family val="1"/>
      </rPr>
      <t>inclusive</t>
    </r>
    <r>
      <rPr>
        <sz val="10"/>
        <color indexed="8"/>
        <rFont val="Times New Roman"/>
        <family val="1"/>
      </rPr>
      <t xml:space="preserve"> operador e auxiliar</t>
    </r>
  </si>
  <si>
    <r>
      <t xml:space="preserve">Escavadeira sobre esteiras versão CLAM-SHELL, com caçamba de 0,96m³ (1.1/4jd³), </t>
    </r>
    <r>
      <rPr>
        <b/>
        <sz val="10"/>
        <color indexed="8"/>
        <rFont val="Times New Roman"/>
        <family val="1"/>
      </rPr>
      <t>inclusive</t>
    </r>
    <r>
      <rPr>
        <sz val="10"/>
        <color indexed="8"/>
        <rFont val="Times New Roman"/>
        <family val="1"/>
      </rPr>
      <t xml:space="preserve"> operador e auxiliar</t>
    </r>
  </si>
  <si>
    <r>
      <t xml:space="preserve">Custo horário corrido de utilização de equipamento de jato d’agua de alta pressão (SEWER-JET), mangueira de 1” de diâmetro, pressão até 2000 libras, para limpeza de sistema de esgotamento pluvial ou sanitário, </t>
    </r>
    <r>
      <rPr>
        <b/>
        <sz val="10"/>
        <color indexed="8"/>
        <rFont val="Times New Roman"/>
        <family val="1"/>
      </rPr>
      <t>inclusive</t>
    </r>
    <r>
      <rPr>
        <sz val="10"/>
        <color indexed="8"/>
        <rFont val="Times New Roman"/>
        <family val="1"/>
      </rPr>
      <t xml:space="preserve"> equipe de operação e abastecimento d’agua</t>
    </r>
  </si>
  <si>
    <r>
      <t xml:space="preserve">Custo horário corrido de utilização de equipamento combinado de jato d’agua a alta pressão com sucção por ação de vácuo (VÁCUO SEWER-JET), com capacidade mínima de armazenagem de 6,00m³ de material no tanque, mangueiras de captação de 4”, para limpeza de esgotamento sanitário, </t>
    </r>
    <r>
      <rPr>
        <b/>
        <sz val="10"/>
        <color indexed="8"/>
        <rFont val="Times New Roman"/>
        <family val="1"/>
      </rPr>
      <t>inclusive</t>
    </r>
    <r>
      <rPr>
        <sz val="10"/>
        <color indexed="8"/>
        <rFont val="Times New Roman"/>
        <family val="1"/>
      </rPr>
      <t xml:space="preserve"> equipe de operação, abastecimento d’agua e transporte do material removido</t>
    </r>
  </si>
  <si>
    <r>
      <t>Custo horário corrido de utilização de equipamento hidrojato conjugado com sucção através de vácuo, compressor acionado por tomada de força tipo rotativo e com jogo de mangueiras para captação de 6” e 8”, esta através de braço rotativo, tanque de armazenamento de 12000</t>
    </r>
    <r>
      <rPr>
        <sz val="10"/>
        <color indexed="8"/>
        <rFont val="MT Extra"/>
        <family val="1"/>
        <charset val="2"/>
      </rPr>
      <t>l</t>
    </r>
    <r>
      <rPr>
        <sz val="10"/>
        <color indexed="8"/>
        <rFont val="Times New Roman"/>
        <family val="1"/>
      </rPr>
      <t xml:space="preserve">, juntamente com jato de água de alta pressão com vazão de 15,00m³/h e pressão de 2000 libras, mangueiras de condução de 50,00m de comprimento.  Equipamento montado e com deslocamento através da mesma plataforma com saída específica para material líquido e com motor auxiliar para acionamento da bomba d’agua de alta pressão, adaptado com pressão e alta vazão de água através de força contrária (pressão positiva) das mangueiras de sucção e vácuo, </t>
    </r>
    <r>
      <rPr>
        <b/>
        <sz val="10"/>
        <color indexed="8"/>
        <rFont val="Times New Roman"/>
        <family val="1"/>
      </rPr>
      <t>inclusive</t>
    </r>
    <r>
      <rPr>
        <sz val="10"/>
        <color indexed="8"/>
        <rFont val="Times New Roman"/>
        <family val="1"/>
      </rPr>
      <t xml:space="preserve"> equipe de operação</t>
    </r>
  </si>
  <si>
    <t>Equipamentos de Ar Comprimido, Geradores e Máquinas de Soldar</t>
  </si>
  <si>
    <r>
      <t xml:space="preserve">Compressor de ar, portátil e rebocável, pressão de trabalho de 102 psi, descarga livre efetiva de 200 pcm, motor diesel, </t>
    </r>
    <r>
      <rPr>
        <b/>
        <sz val="10"/>
        <color indexed="8"/>
        <rFont val="Times New Roman"/>
        <family val="1"/>
      </rPr>
      <t>exclusive</t>
    </r>
    <r>
      <rPr>
        <sz val="10"/>
        <color indexed="8"/>
        <rFont val="Times New Roman"/>
        <family val="1"/>
      </rPr>
      <t xml:space="preserve"> operador</t>
    </r>
  </si>
  <si>
    <r>
      <t xml:space="preserve">Compressor de ar, portátil e rebocável, pressão de trabalho de 102 psi, descarga livre efetiva de 295 pcm, motor diesel, </t>
    </r>
    <r>
      <rPr>
        <b/>
        <sz val="10"/>
        <color indexed="8"/>
        <rFont val="Times New Roman"/>
        <family val="1"/>
      </rPr>
      <t>exclusive</t>
    </r>
    <r>
      <rPr>
        <sz val="10"/>
        <color indexed="8"/>
        <rFont val="Times New Roman"/>
        <family val="1"/>
      </rPr>
      <t xml:space="preserve"> operador</t>
    </r>
  </si>
  <si>
    <r>
      <t xml:space="preserve">Compressor de ar, portátil e rebocável, pressão de trabalho de 102 psi, descarga livre efetiva de 400 pcm, motor diesel, </t>
    </r>
    <r>
      <rPr>
        <b/>
        <sz val="10"/>
        <color indexed="8"/>
        <rFont val="Times New Roman"/>
        <family val="1"/>
      </rPr>
      <t>exclusive</t>
    </r>
    <r>
      <rPr>
        <sz val="10"/>
        <color indexed="8"/>
        <rFont val="Times New Roman"/>
        <family val="1"/>
      </rPr>
      <t xml:space="preserve"> operador</t>
    </r>
  </si>
  <si>
    <r>
      <t xml:space="preserve">Compressor de ar, estacionário, descarga livre efetiva de 17,70m³/min e 624 pcm, motor elétrico, </t>
    </r>
    <r>
      <rPr>
        <b/>
        <sz val="10"/>
        <color indexed="8"/>
        <rFont val="Times New Roman"/>
        <family val="1"/>
      </rPr>
      <t>exclusive</t>
    </r>
    <r>
      <rPr>
        <sz val="10"/>
        <color indexed="8"/>
        <rFont val="Times New Roman"/>
        <family val="1"/>
      </rPr>
      <t xml:space="preserve"> operador</t>
    </r>
  </si>
  <si>
    <r>
      <t xml:space="preserve">Gerador monofásico, potência máxima de 2,5kVA (2500W), voltagem CA: 110/220V, frequência: 60Hz, voltagem CC: 12V-8,3A, equipado com motor a gasolina, </t>
    </r>
    <r>
      <rPr>
        <b/>
        <sz val="10"/>
        <color indexed="8"/>
        <rFont val="Times New Roman"/>
        <family val="1"/>
      </rPr>
      <t>exclusive</t>
    </r>
    <r>
      <rPr>
        <sz val="10"/>
        <color indexed="8"/>
        <rFont val="Times New Roman"/>
        <family val="1"/>
      </rPr>
      <t xml:space="preserve"> operador</t>
    </r>
  </si>
  <si>
    <r>
      <t xml:space="preserve">Grupo gerador, transportável sobre rodas, composto de gerador de 53/60kVA, </t>
    </r>
    <r>
      <rPr>
        <b/>
        <sz val="10"/>
        <color indexed="8"/>
        <rFont val="Times New Roman"/>
        <family val="1"/>
      </rPr>
      <t>exclusive</t>
    </r>
    <r>
      <rPr>
        <sz val="10"/>
        <color indexed="8"/>
        <rFont val="Times New Roman"/>
        <family val="1"/>
      </rPr>
      <t xml:space="preserve"> operador</t>
    </r>
  </si>
  <si>
    <r>
      <t xml:space="preserve">Grupo gerador, estacionário, com alternador de 125/145kVA, </t>
    </r>
    <r>
      <rPr>
        <b/>
        <sz val="10"/>
        <color indexed="8"/>
        <rFont val="Times New Roman"/>
        <family val="1"/>
      </rPr>
      <t>exclusive</t>
    </r>
    <r>
      <rPr>
        <sz val="10"/>
        <color indexed="8"/>
        <rFont val="Times New Roman"/>
        <family val="1"/>
      </rPr>
      <t xml:space="preserve"> operador</t>
    </r>
  </si>
  <si>
    <r>
      <t xml:space="preserve">Máquina de solda a arco, de 375A, com motor elétrico, </t>
    </r>
    <r>
      <rPr>
        <b/>
        <sz val="10"/>
        <color indexed="8"/>
        <rFont val="Times New Roman"/>
        <family val="1"/>
      </rPr>
      <t>exclusive</t>
    </r>
    <r>
      <rPr>
        <sz val="10"/>
        <color indexed="8"/>
        <rFont val="Times New Roman"/>
        <family val="1"/>
      </rPr>
      <t xml:space="preserve"> operador</t>
    </r>
  </si>
  <si>
    <r>
      <t xml:space="preserve">Máquina de solda a arco, de 375A, com motor diesel, </t>
    </r>
    <r>
      <rPr>
        <b/>
        <sz val="10"/>
        <color indexed="8"/>
        <rFont val="Times New Roman"/>
        <family val="1"/>
      </rPr>
      <t xml:space="preserve">exclusive </t>
    </r>
    <r>
      <rPr>
        <sz val="10"/>
        <color indexed="8"/>
        <rFont val="Times New Roman"/>
        <family val="1"/>
      </rPr>
      <t>operador</t>
    </r>
  </si>
  <si>
    <t>Equipamentos Auxiliares Diversos</t>
  </si>
  <si>
    <t>Conjunto móvel de britagem, de circuito fechado, capacidade de 80t/h de produção de agregados, peso para transporte de 45t, composto de: tremonha e alimentador, britador de mandíbulas primário, britador cônico secundário, peneira vibratória, transportador de correia centrífugo, calha vibratória, gerador e operador</t>
  </si>
  <si>
    <r>
      <t>Cilindro hidráulico de 100t, comando a distância, mangueira de alta pressão de borracha reforçada dotada com bomba de comando manual de 8000</t>
    </r>
    <r>
      <rPr>
        <sz val="10"/>
        <color indexed="9"/>
        <rFont val="Times New Roman"/>
        <family val="1"/>
      </rPr>
      <t>.</t>
    </r>
    <r>
      <rPr>
        <sz val="10"/>
        <color indexed="8"/>
        <rFont val="Times New Roman"/>
        <family val="1"/>
      </rPr>
      <t>libras/polegada quadrada ou 560kg/cm², capacidade de 12</t>
    </r>
    <r>
      <rPr>
        <sz val="10"/>
        <color indexed="8"/>
        <rFont val="MT Extra"/>
        <family val="1"/>
        <charset val="2"/>
      </rPr>
      <t>l</t>
    </r>
    <r>
      <rPr>
        <sz val="10"/>
        <color indexed="8"/>
        <rFont val="Times New Roman"/>
        <family val="1"/>
      </rPr>
      <t xml:space="preserve">, tubo com comprimento padrão de 3,00m, </t>
    </r>
    <r>
      <rPr>
        <b/>
        <sz val="10"/>
        <color indexed="8"/>
        <rFont val="Times New Roman"/>
        <family val="1"/>
      </rPr>
      <t xml:space="preserve">exclusive </t>
    </r>
    <r>
      <rPr>
        <sz val="10"/>
        <color indexed="8"/>
        <rFont val="Times New Roman"/>
        <family val="1"/>
      </rPr>
      <t>operador</t>
    </r>
  </si>
  <si>
    <t>Idem item 19.011.0014 para 300t</t>
  </si>
  <si>
    <r>
      <t xml:space="preserve">Talha guincho manual com capacidade de içamento de 1500kg e de tração de 1800kg, peso da talha de 10kg, composta de cabo de aço com curso ilimitado, alavanca, gancho e carretel, </t>
    </r>
    <r>
      <rPr>
        <b/>
        <sz val="10"/>
        <color indexed="8"/>
        <rFont val="Times New Roman"/>
        <family val="1"/>
      </rPr>
      <t xml:space="preserve">exclusive </t>
    </r>
    <r>
      <rPr>
        <sz val="10"/>
        <color indexed="8"/>
        <rFont val="Times New Roman"/>
        <family val="1"/>
      </rPr>
      <t>operador</t>
    </r>
  </si>
  <si>
    <r>
      <t xml:space="preserve">Talha guincho manual com capacidade de içamento de 4000kg e de tração de 5000kg, peso da talha de 30kg, composta de cabo de aço com curso ilimitado, alavancas de avanço e de marcha a ré providas de pinos de retenção, comprimento da alavanca telescópica de 0,82 a 1,20m, carretel e ganchos, </t>
    </r>
    <r>
      <rPr>
        <b/>
        <sz val="10"/>
        <color indexed="8"/>
        <rFont val="Times New Roman"/>
        <family val="1"/>
      </rPr>
      <t>exclusive</t>
    </r>
    <r>
      <rPr>
        <sz val="10"/>
        <color indexed="8"/>
        <rFont val="Times New Roman"/>
        <family val="1"/>
      </rPr>
      <t xml:space="preserve"> operador</t>
    </r>
  </si>
  <si>
    <r>
      <t xml:space="preserve">Serra circular, </t>
    </r>
    <r>
      <rPr>
        <b/>
        <sz val="10"/>
        <color indexed="8"/>
        <rFont val="Times New Roman"/>
        <family val="1"/>
      </rPr>
      <t>exclusive</t>
    </r>
    <r>
      <rPr>
        <sz val="10"/>
        <color indexed="8"/>
        <rFont val="Times New Roman"/>
        <family val="1"/>
      </rPr>
      <t xml:space="preserve"> operador</t>
    </r>
  </si>
  <si>
    <r>
      <t xml:space="preserve">Teodolito eletrônico com precisão de 9s, prumo laser, nível eletrônico, peso de 4,3kg, </t>
    </r>
    <r>
      <rPr>
        <b/>
        <sz val="10"/>
        <color indexed="8"/>
        <rFont val="Times New Roman"/>
        <family val="1"/>
      </rPr>
      <t xml:space="preserve">inclusive </t>
    </r>
    <r>
      <rPr>
        <sz val="10"/>
        <color indexed="8"/>
        <rFont val="Times New Roman"/>
        <family val="1"/>
      </rPr>
      <t xml:space="preserve">mira, adaptador para pilhas e tripé, </t>
    </r>
    <r>
      <rPr>
        <b/>
        <sz val="10"/>
        <color indexed="8"/>
        <rFont val="Times New Roman"/>
        <family val="1"/>
      </rPr>
      <t xml:space="preserve">exclusive </t>
    </r>
    <r>
      <rPr>
        <sz val="10"/>
        <color indexed="8"/>
        <rFont val="Times New Roman"/>
        <family val="1"/>
      </rPr>
      <t>equipe de topografia</t>
    </r>
  </si>
  <si>
    <r>
      <t xml:space="preserve">Motoserra para abate, desgalhamento e toragem de árvores, </t>
    </r>
    <r>
      <rPr>
        <b/>
        <sz val="10"/>
        <color indexed="8"/>
        <rFont val="Times New Roman"/>
        <family val="1"/>
      </rPr>
      <t xml:space="preserve">exclusive </t>
    </r>
    <r>
      <rPr>
        <sz val="10"/>
        <color indexed="8"/>
        <rFont val="Times New Roman"/>
        <family val="1"/>
      </rPr>
      <t>operador</t>
    </r>
  </si>
  <si>
    <r>
      <t xml:space="preserve">Roçadeira costal motorizada para preparo de terreno, </t>
    </r>
    <r>
      <rPr>
        <b/>
        <sz val="10"/>
        <color indexed="8"/>
        <rFont val="Times New Roman"/>
        <family val="1"/>
      </rPr>
      <t>exclusive</t>
    </r>
    <r>
      <rPr>
        <sz val="10"/>
        <color indexed="8"/>
        <rFont val="Times New Roman"/>
        <family val="1"/>
      </rPr>
      <t xml:space="preserve"> operador</t>
    </r>
  </si>
  <si>
    <r>
      <t>Rotativa para execução de poços profundos, sobre caminhão de 12t (</t>
    </r>
    <r>
      <rPr>
        <b/>
        <sz val="10"/>
        <color indexed="8"/>
        <rFont val="Times New Roman"/>
        <family val="1"/>
      </rPr>
      <t xml:space="preserve">inclusive </t>
    </r>
    <r>
      <rPr>
        <sz val="10"/>
        <color indexed="8"/>
        <rFont val="Times New Roman"/>
        <family val="1"/>
      </rPr>
      <t>este</t>
    </r>
    <r>
      <rPr>
        <b/>
        <sz val="10"/>
        <color indexed="8"/>
        <rFont val="Times New Roman"/>
        <family val="1"/>
      </rPr>
      <t>)</t>
    </r>
    <r>
      <rPr>
        <sz val="10"/>
        <color indexed="8"/>
        <rFont val="Times New Roman"/>
        <family val="1"/>
      </rPr>
      <t xml:space="preserve"> com técnico em sondagem e 03 sondadores, com as seguintes especificações mínimas: motor diesel de 162cv, compressor de ar rotativo de 270hp, descarga livre de 747pcm e pressão de 150psi. </t>
    </r>
  </si>
  <si>
    <t>Retificador de solda, elétrico, de 430A</t>
  </si>
  <si>
    <r>
      <t xml:space="preserve">Equipamento com circuito fechado de televisão, para inspeção de galerias de águas pluviais e de esgoto sanitário, com caminhoneta para 9 passageiros, com motorista, </t>
    </r>
    <r>
      <rPr>
        <b/>
        <sz val="10"/>
        <color indexed="8"/>
        <rFont val="Times New Roman"/>
        <family val="1"/>
      </rPr>
      <t xml:space="preserve">exclusive </t>
    </r>
    <r>
      <rPr>
        <sz val="10"/>
        <color indexed="8"/>
        <rFont val="Times New Roman"/>
        <family val="1"/>
      </rPr>
      <t>operador</t>
    </r>
  </si>
  <si>
    <t>Aluguel de Veículo e Motocicleta– Valor Mês</t>
  </si>
  <si>
    <r>
      <t xml:space="preserve">Idem item 19.004.0200, </t>
    </r>
    <r>
      <rPr>
        <b/>
        <sz val="10"/>
        <color indexed="8"/>
        <rFont val="Times New Roman"/>
        <family val="1"/>
      </rPr>
      <t xml:space="preserve">exclusive </t>
    </r>
    <r>
      <rPr>
        <sz val="10"/>
        <color indexed="8"/>
        <rFont val="Times New Roman"/>
        <family val="1"/>
      </rPr>
      <t>motorista e combustível</t>
    </r>
  </si>
  <si>
    <r>
      <t xml:space="preserve">Idem item 19.004.0200, </t>
    </r>
    <r>
      <rPr>
        <b/>
        <sz val="10"/>
        <color indexed="8"/>
        <rFont val="Times New Roman"/>
        <family val="1"/>
      </rPr>
      <t xml:space="preserve">inclusive </t>
    </r>
    <r>
      <rPr>
        <sz val="10"/>
        <color indexed="8"/>
        <rFont val="Times New Roman"/>
        <family val="1"/>
      </rPr>
      <t>motorista e combustível</t>
    </r>
  </si>
  <si>
    <r>
      <t xml:space="preserve">Veículo de passeio, 5 passageiros, motor bicombustível (gasolina e álcool) de 1,6 litros, com ar condicionado, direção hidráulica e vidros dianteiros elétricos, </t>
    </r>
    <r>
      <rPr>
        <b/>
        <sz val="10"/>
        <color indexed="8"/>
        <rFont val="Times New Roman"/>
        <family val="1"/>
      </rPr>
      <t xml:space="preserve">exclusive </t>
    </r>
    <r>
      <rPr>
        <sz val="10"/>
        <color indexed="8"/>
        <rFont val="Times New Roman"/>
        <family val="1"/>
      </rPr>
      <t>motorista</t>
    </r>
  </si>
  <si>
    <r>
      <t xml:space="preserve">Idem item 19.004.0210, </t>
    </r>
    <r>
      <rPr>
        <b/>
        <sz val="10"/>
        <color indexed="8"/>
        <rFont val="Times New Roman"/>
        <family val="1"/>
      </rPr>
      <t xml:space="preserve">exclusive </t>
    </r>
    <r>
      <rPr>
        <sz val="10"/>
        <color indexed="8"/>
        <rFont val="Times New Roman"/>
        <family val="1"/>
      </rPr>
      <t>motorista e combustível</t>
    </r>
  </si>
  <si>
    <r>
      <t xml:space="preserve">Idem item 19.004.0210, </t>
    </r>
    <r>
      <rPr>
        <b/>
        <sz val="10"/>
        <color indexed="8"/>
        <rFont val="Times New Roman"/>
        <family val="1"/>
      </rPr>
      <t xml:space="preserve">inclusive </t>
    </r>
    <r>
      <rPr>
        <sz val="10"/>
        <color indexed="8"/>
        <rFont val="Times New Roman"/>
        <family val="1"/>
      </rPr>
      <t>motorista e combustível</t>
    </r>
  </si>
  <si>
    <r>
      <t xml:space="preserve">Veículo de passeio, 5 passageiros, motor bicombustível (gasolina e álcool) de 1,0 litro, </t>
    </r>
    <r>
      <rPr>
        <b/>
        <sz val="10"/>
        <color indexed="8"/>
        <rFont val="Times New Roman"/>
        <family val="1"/>
      </rPr>
      <t xml:space="preserve">exclusive </t>
    </r>
    <r>
      <rPr>
        <sz val="10"/>
        <color indexed="8"/>
        <rFont val="Times New Roman"/>
        <family val="1"/>
      </rPr>
      <t>motorista</t>
    </r>
  </si>
  <si>
    <r>
      <t xml:space="preserve">Idem item 19.004.0250, </t>
    </r>
    <r>
      <rPr>
        <b/>
        <sz val="10"/>
        <color indexed="8"/>
        <rFont val="Times New Roman"/>
        <family val="1"/>
      </rPr>
      <t xml:space="preserve">exclusive </t>
    </r>
    <r>
      <rPr>
        <sz val="10"/>
        <color indexed="8"/>
        <rFont val="Times New Roman"/>
        <family val="1"/>
      </rPr>
      <t>motorista e combustível</t>
    </r>
  </si>
  <si>
    <r>
      <t xml:space="preserve">Idem item 19.004.0250, </t>
    </r>
    <r>
      <rPr>
        <b/>
        <sz val="10"/>
        <color indexed="8"/>
        <rFont val="Times New Roman"/>
        <family val="1"/>
      </rPr>
      <t xml:space="preserve">inclusive </t>
    </r>
    <r>
      <rPr>
        <sz val="10"/>
        <color indexed="8"/>
        <rFont val="Times New Roman"/>
        <family val="1"/>
      </rPr>
      <t>motorista e combustível</t>
    </r>
  </si>
  <si>
    <r>
      <t xml:space="preserve">Camioneta padrão utilitário, tipo Standard, motor bicombustível (gasolina e álcool) de 78cv (gasolina) e 80cv (álcool), capacidade 9 passageiros ou 1t de carga útil máxima, </t>
    </r>
    <r>
      <rPr>
        <b/>
        <sz val="10"/>
        <color indexed="8"/>
        <rFont val="Times New Roman"/>
        <family val="1"/>
      </rPr>
      <t xml:space="preserve">exclusive </t>
    </r>
    <r>
      <rPr>
        <sz val="10"/>
        <color indexed="8"/>
        <rFont val="Times New Roman"/>
        <family val="1"/>
      </rPr>
      <t>motorista</t>
    </r>
  </si>
  <si>
    <r>
      <t xml:space="preserve">Idem item 19.004.0300, </t>
    </r>
    <r>
      <rPr>
        <b/>
        <sz val="10"/>
        <color indexed="8"/>
        <rFont val="Times New Roman"/>
        <family val="1"/>
      </rPr>
      <t xml:space="preserve">exclusive </t>
    </r>
    <r>
      <rPr>
        <sz val="10"/>
        <color indexed="8"/>
        <rFont val="Times New Roman"/>
        <family val="1"/>
      </rPr>
      <t>motorista e combustível</t>
    </r>
  </si>
  <si>
    <r>
      <t xml:space="preserve">Idem item 19.004.0300, </t>
    </r>
    <r>
      <rPr>
        <b/>
        <sz val="10"/>
        <color indexed="8"/>
        <rFont val="Times New Roman"/>
        <family val="1"/>
      </rPr>
      <t xml:space="preserve">inclusive </t>
    </r>
    <r>
      <rPr>
        <sz val="10"/>
        <color indexed="8"/>
        <rFont val="Times New Roman"/>
        <family val="1"/>
      </rPr>
      <t>motorista e combustível</t>
    </r>
  </si>
  <si>
    <r>
      <t xml:space="preserve">Camioneta tipo pick-up, com cabine simples e caçamba, tipo leve, motor bicombustível (gasolina e álcool) de 1,6 litros, </t>
    </r>
    <r>
      <rPr>
        <b/>
        <sz val="10"/>
        <color indexed="8"/>
        <rFont val="Times New Roman"/>
        <family val="1"/>
      </rPr>
      <t xml:space="preserve">exclusive </t>
    </r>
    <r>
      <rPr>
        <sz val="10"/>
        <color indexed="8"/>
        <rFont val="Times New Roman"/>
        <family val="1"/>
      </rPr>
      <t>motorista</t>
    </r>
  </si>
  <si>
    <r>
      <t xml:space="preserve">Idem item 19.004.0400, </t>
    </r>
    <r>
      <rPr>
        <b/>
        <sz val="10"/>
        <color indexed="8"/>
        <rFont val="Times New Roman"/>
        <family val="1"/>
      </rPr>
      <t xml:space="preserve">exclusive </t>
    </r>
    <r>
      <rPr>
        <sz val="10"/>
        <color indexed="8"/>
        <rFont val="Times New Roman"/>
        <family val="1"/>
      </rPr>
      <t>motorista e combustível</t>
    </r>
  </si>
  <si>
    <r>
      <t xml:space="preserve">Idem item 19.004.0400, </t>
    </r>
    <r>
      <rPr>
        <b/>
        <sz val="10"/>
        <color indexed="8"/>
        <rFont val="Times New Roman"/>
        <family val="1"/>
      </rPr>
      <t xml:space="preserve">inclusive </t>
    </r>
    <r>
      <rPr>
        <sz val="10"/>
        <color indexed="8"/>
        <rFont val="Times New Roman"/>
        <family val="1"/>
      </rPr>
      <t>motorista e combustível</t>
    </r>
  </si>
  <si>
    <r>
      <t xml:space="preserve">Idem item 19.004.0400, sendo cabine dupla e caçamba, com motor bicombustível (gasolina e álcool), 2,4 litros, direção hidráulica, tração traseira, </t>
    </r>
    <r>
      <rPr>
        <b/>
        <sz val="10"/>
        <color indexed="8"/>
        <rFont val="Times New Roman"/>
        <family val="1"/>
      </rPr>
      <t xml:space="preserve">exclusive </t>
    </r>
    <r>
      <rPr>
        <sz val="10"/>
        <color indexed="8"/>
        <rFont val="Times New Roman"/>
        <family val="1"/>
      </rPr>
      <t>motorista</t>
    </r>
  </si>
  <si>
    <r>
      <t xml:space="preserve">Idem item 19.004.0405, </t>
    </r>
    <r>
      <rPr>
        <b/>
        <sz val="10"/>
        <color indexed="8"/>
        <rFont val="Times New Roman"/>
        <family val="1"/>
      </rPr>
      <t xml:space="preserve">exclusive </t>
    </r>
    <r>
      <rPr>
        <sz val="10"/>
        <color indexed="8"/>
        <rFont val="Times New Roman"/>
        <family val="1"/>
      </rPr>
      <t>motorista e combustível</t>
    </r>
  </si>
  <si>
    <r>
      <t xml:space="preserve">Idem item 19.004.0405, </t>
    </r>
    <r>
      <rPr>
        <b/>
        <sz val="10"/>
        <color indexed="8"/>
        <rFont val="Times New Roman"/>
        <family val="1"/>
      </rPr>
      <t xml:space="preserve">inclusive </t>
    </r>
    <r>
      <rPr>
        <sz val="10"/>
        <color indexed="8"/>
        <rFont val="Times New Roman"/>
        <family val="1"/>
      </rPr>
      <t>motorista e combustível</t>
    </r>
  </si>
  <si>
    <r>
      <t xml:space="preserve">Idem item 19.004.0500, </t>
    </r>
    <r>
      <rPr>
        <b/>
        <sz val="10"/>
        <color indexed="8"/>
        <rFont val="Times New Roman"/>
        <family val="1"/>
      </rPr>
      <t xml:space="preserve">exclusive </t>
    </r>
    <r>
      <rPr>
        <sz val="10"/>
        <color indexed="8"/>
        <rFont val="Times New Roman"/>
        <family val="1"/>
      </rPr>
      <t>motorista e combustível</t>
    </r>
  </si>
  <si>
    <t>CATEGORIA 20</t>
  </si>
  <si>
    <t>Custos Rodovi</t>
  </si>
  <si>
    <r>
      <t xml:space="preserve">Vide itens de </t>
    </r>
    <r>
      <rPr>
        <b/>
        <sz val="10"/>
        <color indexed="8"/>
        <rFont val="Times New Roman"/>
        <family val="1"/>
      </rPr>
      <t>“Conservação de Rodovias”</t>
    </r>
    <r>
      <rPr>
        <sz val="10"/>
        <color indexed="8"/>
        <rFont val="Times New Roman"/>
        <family val="1"/>
      </rPr>
      <t xml:space="preserve"> no final desta categoria</t>
    </r>
  </si>
  <si>
    <r>
      <t xml:space="preserve">Espalhamento de solo para fins de execução de aterro compactado, </t>
    </r>
    <r>
      <rPr>
        <b/>
        <sz val="10"/>
        <color indexed="8"/>
        <rFont val="Times New Roman"/>
        <family val="1"/>
      </rPr>
      <t>exclusive</t>
    </r>
    <r>
      <rPr>
        <sz val="10"/>
        <color indexed="8"/>
        <rFont val="Times New Roman"/>
        <family val="1"/>
      </rPr>
      <t xml:space="preserve"> irrigação, fornecimento e transporte do material, referindo-se o custo ao material compactado</t>
    </r>
  </si>
  <si>
    <t>Espalhamento de solo, com motoniveladora, sem finalidade de execução de aterro de rodovia, medido após o espalhamento</t>
  </si>
  <si>
    <r>
      <t xml:space="preserve">Regularização e compactação de subleito, de acordo com as “Instruções para execução”, do DER-RJ, </t>
    </r>
    <r>
      <rPr>
        <b/>
        <sz val="10"/>
        <color indexed="8"/>
        <rFont val="Times New Roman"/>
        <family val="1"/>
      </rPr>
      <t>inclusive</t>
    </r>
    <r>
      <rPr>
        <sz val="10"/>
        <color indexed="8"/>
        <rFont val="Times New Roman"/>
        <family val="1"/>
      </rPr>
      <t xml:space="preserve"> execução e o transporte de água, mas sem transporte e escavação de corretivos.  O custo se aplica à área efetivamente regularizada</t>
    </r>
  </si>
  <si>
    <r>
      <t xml:space="preserve">Caminho de serviço, realizado mecanicamente, </t>
    </r>
    <r>
      <rPr>
        <b/>
        <sz val="10"/>
        <color indexed="8"/>
        <rFont val="Times New Roman"/>
        <family val="1"/>
      </rPr>
      <t>inclusive</t>
    </r>
    <r>
      <rPr>
        <sz val="10"/>
        <color indexed="8"/>
        <rFont val="Times New Roman"/>
        <family val="1"/>
      </rPr>
      <t xml:space="preserve"> escavação, desmatamento, destocamento, acerto e compactação</t>
    </r>
  </si>
  <si>
    <r>
      <t xml:space="preserve">Aterro compactado em camadas de no máximo 20cm, para execução de terra armada, </t>
    </r>
    <r>
      <rPr>
        <b/>
        <sz val="10"/>
        <color indexed="8"/>
        <rFont val="Times New Roman"/>
        <family val="1"/>
      </rPr>
      <t>inclusive</t>
    </r>
    <r>
      <rPr>
        <sz val="10"/>
        <color indexed="8"/>
        <rFont val="Times New Roman"/>
        <family val="1"/>
      </rPr>
      <t xml:space="preserve"> espalhamento, irrigação e controle de compactação, </t>
    </r>
    <r>
      <rPr>
        <b/>
        <sz val="10"/>
        <color indexed="8"/>
        <rFont val="Times New Roman"/>
        <family val="1"/>
      </rPr>
      <t>exclusive</t>
    </r>
    <r>
      <rPr>
        <sz val="10"/>
        <color indexed="8"/>
        <rFont val="Times New Roman"/>
        <family val="1"/>
      </rPr>
      <t xml:space="preserve"> o fornecimento e o transporte dos materiais</t>
    </r>
  </si>
  <si>
    <r>
      <t xml:space="preserve">Aterro compactado mecanicamente, em acostamento, </t>
    </r>
    <r>
      <rPr>
        <b/>
        <sz val="10"/>
        <color indexed="8"/>
        <rFont val="Times New Roman"/>
        <family val="1"/>
      </rPr>
      <t xml:space="preserve">inclusive </t>
    </r>
    <r>
      <rPr>
        <sz val="10"/>
        <color indexed="8"/>
        <rFont val="Times New Roman"/>
        <family val="1"/>
      </rPr>
      <t>espalhamento</t>
    </r>
  </si>
  <si>
    <r>
      <t xml:space="preserve">Aterro compactado mecanicamente, em camadas de 20cm, </t>
    </r>
    <r>
      <rPr>
        <b/>
        <sz val="10"/>
        <color indexed="8"/>
        <rFont val="Times New Roman"/>
        <family val="1"/>
      </rPr>
      <t>inclusive</t>
    </r>
    <r>
      <rPr>
        <sz val="10"/>
        <color indexed="8"/>
        <rFont val="Times New Roman"/>
        <family val="1"/>
      </rPr>
      <t xml:space="preserve"> espalhamento e irrigação, mas sem o fornecimento e transporte do material</t>
    </r>
  </si>
  <si>
    <r>
      <t xml:space="preserve">Idem item 20.004.0033, </t>
    </r>
    <r>
      <rPr>
        <b/>
        <sz val="10"/>
        <color indexed="8"/>
        <rFont val="Times New Roman"/>
        <family val="1"/>
      </rPr>
      <t>exclusive</t>
    </r>
    <r>
      <rPr>
        <sz val="10"/>
        <color indexed="8"/>
        <rFont val="Times New Roman"/>
        <family val="1"/>
      </rPr>
      <t xml:space="preserve"> espalhamento</t>
    </r>
  </si>
  <si>
    <r>
      <t xml:space="preserve">Sub-base estabilizada, sem mistura de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inclusive</t>
    </r>
    <r>
      <rPr>
        <sz val="10"/>
        <color indexed="8"/>
        <rFont val="Times New Roman"/>
        <family val="1"/>
      </rPr>
      <t xml:space="preserve"> transporte de água</t>
    </r>
  </si>
  <si>
    <r>
      <t xml:space="preserve">Base estabilizada, sem mistura de materiais, de acordo com as “Instruções para execução”, do DER-RJ, compactada em duas camadas, com energia equivalente à AASHO intermediária,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inclusive</t>
    </r>
    <r>
      <rPr>
        <sz val="10"/>
        <color indexed="8"/>
        <rFont val="Times New Roman"/>
        <family val="1"/>
      </rPr>
      <t xml:space="preserve"> transporte de água</t>
    </r>
  </si>
  <si>
    <t>Idem item 20.005.0002, sendo que a compactação é realizada com energia equivalente à AASHO modificada</t>
  </si>
  <si>
    <r>
      <t xml:space="preserve">Sub-base estabilizada granulometricamente, com mistura de 2 ou mais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inclusive</t>
    </r>
    <r>
      <rPr>
        <sz val="10"/>
        <color indexed="8"/>
        <rFont val="Times New Roman"/>
        <family val="1"/>
      </rPr>
      <t xml:space="preserve"> transporte de água</t>
    </r>
  </si>
  <si>
    <r>
      <t xml:space="preserve">Base estabilizada granulometricamente, com mistura de 2 ou mais materiais, de acordo com as “Instruções para execução”, do DER-RJ, compactada em duas camadas, com energia equivalente à AASHO intermediária, </t>
    </r>
    <r>
      <rPr>
        <b/>
        <sz val="10"/>
        <color indexed="8"/>
        <rFont val="Times New Roman"/>
        <family val="1"/>
      </rPr>
      <t>exclusive</t>
    </r>
    <r>
      <rPr>
        <sz val="10"/>
        <color indexed="8"/>
        <rFont val="Times New Roman"/>
        <family val="1"/>
      </rPr>
      <t xml:space="preserve"> escavação e transporte dos materiais, incluindo transporte de água</t>
    </r>
  </si>
  <si>
    <t>Idem item 20.005.0005, sendo a compactação realizada com energia equivalente à AASHO modificada</t>
  </si>
  <si>
    <t>Idem item 20.005.0005, com mistura em usina</t>
  </si>
  <si>
    <t>Idem item 20.005.0006, com mistura em usina</t>
  </si>
  <si>
    <r>
      <t xml:space="preserve">Base de solo betume com mistura em usina, compreendendo as operações de execução e transporte de água, </t>
    </r>
    <r>
      <rPr>
        <b/>
        <sz val="10"/>
        <color indexed="8"/>
        <rFont val="Times New Roman"/>
        <family val="1"/>
      </rPr>
      <t>exclusive</t>
    </r>
    <r>
      <rPr>
        <sz val="10"/>
        <color indexed="8"/>
        <rFont val="Times New Roman"/>
        <family val="1"/>
      </rPr>
      <t xml:space="preserve"> escavação e transporte de solos, fornecimento e transporte de materiais betuminosos e transporte da usina para pista</t>
    </r>
  </si>
  <si>
    <t>Base de solo betume com mistura na pista, compreendendo as operações de execução</t>
  </si>
  <si>
    <t>(Espessura mínima de 6cm)</t>
  </si>
  <si>
    <r>
      <t xml:space="preserve">Base de solo-cimento, executado “in situ”, compreendendo as operações de execução na pista, </t>
    </r>
    <r>
      <rPr>
        <b/>
        <sz val="10"/>
        <color indexed="8"/>
        <rFont val="Times New Roman"/>
        <family val="1"/>
      </rPr>
      <t>inclusive</t>
    </r>
    <r>
      <rPr>
        <sz val="10"/>
        <color indexed="8"/>
        <rFont val="Times New Roman"/>
        <family val="1"/>
      </rPr>
      <t xml:space="preserve"> transporte de água, mas sem escavação e transporte dos materiais e o fornecimento e transporte do cimento.  O custo se aplica ao volume de solo-cimento executado, medido após a compactação</t>
    </r>
  </si>
  <si>
    <r>
      <t xml:space="preserve">Idem item 20.006.0001, misturado na usina, compreendendo as operações de execução na usina e na pista, </t>
    </r>
    <r>
      <rPr>
        <b/>
        <sz val="10"/>
        <color indexed="8"/>
        <rFont val="Times New Roman"/>
        <family val="1"/>
      </rPr>
      <t>exclusive</t>
    </r>
    <r>
      <rPr>
        <sz val="10"/>
        <color indexed="8"/>
        <rFont val="Times New Roman"/>
        <family val="1"/>
      </rPr>
      <t>, ainda, o transporte da usina para a pista</t>
    </r>
  </si>
  <si>
    <r>
      <t xml:space="preserve">Sub-base de solo melhorado com cimento, de acordo com a instrução técnica IT-08/80 do DER-RJ, </t>
    </r>
    <r>
      <rPr>
        <b/>
        <sz val="10"/>
        <color indexed="8"/>
        <rFont val="Times New Roman"/>
        <family val="1"/>
      </rPr>
      <t xml:space="preserve">inclusive </t>
    </r>
    <r>
      <rPr>
        <sz val="10"/>
        <color indexed="8"/>
        <rFont val="Times New Roman"/>
        <family val="1"/>
      </rPr>
      <t xml:space="preserve">transporte de água, </t>
    </r>
    <r>
      <rPr>
        <b/>
        <sz val="10"/>
        <color indexed="8"/>
        <rFont val="Times New Roman"/>
        <family val="1"/>
      </rPr>
      <t>exclusive</t>
    </r>
    <r>
      <rPr>
        <sz val="10"/>
        <color indexed="8"/>
        <rFont val="Times New Roman"/>
        <family val="1"/>
      </rPr>
      <t xml:space="preserve"> fornecimento de cimento, escavação e transporte dos solos</t>
    </r>
  </si>
  <si>
    <t>(Para efeito de composição usar 3% em peso de cimento)</t>
  </si>
  <si>
    <t>Contenção de terras com sacos de aniagem preenchidos com solo-cimento</t>
  </si>
  <si>
    <r>
      <t xml:space="preserve">Base de solo estabilizado com mistura na usina (solo + brita), compreendendo a execução na usina e na pista, </t>
    </r>
    <r>
      <rPr>
        <b/>
        <sz val="10"/>
        <color indexed="8"/>
        <rFont val="Times New Roman"/>
        <family val="1"/>
      </rPr>
      <t xml:space="preserve">inclusive </t>
    </r>
    <r>
      <rPr>
        <sz val="10"/>
        <color indexed="8"/>
        <rFont val="Times New Roman"/>
        <family val="1"/>
      </rPr>
      <t xml:space="preserve">transporte de água, </t>
    </r>
    <r>
      <rPr>
        <b/>
        <sz val="10"/>
        <color indexed="8"/>
        <rFont val="Times New Roman"/>
        <family val="1"/>
      </rPr>
      <t>exclusive</t>
    </r>
    <r>
      <rPr>
        <sz val="10"/>
        <color indexed="8"/>
        <rFont val="Times New Roman"/>
        <family val="1"/>
      </rPr>
      <t xml:space="preserve"> escavação, carga e transporte dos solos utilizados, fornecimento e transporte dos materiais.  O custo se aplica ao volume medido após compactação</t>
    </r>
  </si>
  <si>
    <t>Idem item 20.007.0001, sendo a mistura realizada, exclusivamente, na pista</t>
  </si>
  <si>
    <r>
      <t xml:space="preserve">Base de brita graduada, medida após a compactação, </t>
    </r>
    <r>
      <rPr>
        <b/>
        <sz val="10"/>
        <color indexed="8"/>
        <rFont val="Times New Roman"/>
        <family val="1"/>
      </rPr>
      <t>exclusive</t>
    </r>
    <r>
      <rPr>
        <sz val="10"/>
        <color indexed="8"/>
        <rFont val="Times New Roman"/>
        <family val="1"/>
      </rPr>
      <t xml:space="preserve"> fornecimento e transporte dos materiais</t>
    </r>
  </si>
  <si>
    <r>
      <t xml:space="preserve">Base de brita corrida, medida após a compactação, </t>
    </r>
    <r>
      <rPr>
        <b/>
        <sz val="10"/>
        <color indexed="8"/>
        <rFont val="Times New Roman"/>
        <family val="1"/>
      </rPr>
      <t>exclusive</t>
    </r>
    <r>
      <rPr>
        <sz val="10"/>
        <color indexed="8"/>
        <rFont val="Times New Roman"/>
        <family val="1"/>
      </rPr>
      <t xml:space="preserve"> o fornecimento e transporte dos materiais</t>
    </r>
  </si>
  <si>
    <r>
      <t xml:space="preserve">Base “TELFORD”, medida após a compactação, </t>
    </r>
    <r>
      <rPr>
        <b/>
        <sz val="10"/>
        <color indexed="8"/>
        <rFont val="Times New Roman"/>
        <family val="1"/>
      </rPr>
      <t>exclusive</t>
    </r>
    <r>
      <rPr>
        <sz val="10"/>
        <color indexed="8"/>
        <rFont val="Times New Roman"/>
        <family val="1"/>
      </rPr>
      <t xml:space="preserve"> o fornecimento e transporte dos materiais</t>
    </r>
  </si>
  <si>
    <r>
      <t xml:space="preserve">Base de macadame hidráulico, de acordo com a instrução técnica IT-01/80, do DER-RJ, o custo indeniza as operações de execução, </t>
    </r>
    <r>
      <rPr>
        <b/>
        <sz val="10"/>
        <color indexed="8"/>
        <rFont val="Times New Roman"/>
        <family val="1"/>
      </rPr>
      <t>exclusive</t>
    </r>
    <r>
      <rPr>
        <sz val="10"/>
        <color indexed="8"/>
        <rFont val="Times New Roman"/>
        <family val="1"/>
      </rPr>
      <t xml:space="preserve"> fornecimento e transporte dos materiais empregados (brita, pó-de-pedra, areia e água) e se aplica ao volume executado, medido após compactação</t>
    </r>
  </si>
  <si>
    <r>
      <t xml:space="preserve">Base de brita graduada, com adição de 1% de cimento, medida após a compactação, </t>
    </r>
    <r>
      <rPr>
        <b/>
        <sz val="10"/>
        <color indexed="8"/>
        <rFont val="Times New Roman"/>
        <family val="1"/>
      </rPr>
      <t xml:space="preserve">exclusive </t>
    </r>
    <r>
      <rPr>
        <sz val="10"/>
        <color indexed="8"/>
        <rFont val="Times New Roman"/>
        <family val="1"/>
      </rPr>
      <t>fornecimento e transporte dos materiais</t>
    </r>
  </si>
  <si>
    <r>
      <t xml:space="preserve">Sub-base de brita corrida, medida após a compactação, </t>
    </r>
    <r>
      <rPr>
        <b/>
        <sz val="10"/>
        <color indexed="8"/>
        <rFont val="Times New Roman"/>
        <family val="1"/>
      </rPr>
      <t xml:space="preserve">exclusive </t>
    </r>
    <r>
      <rPr>
        <sz val="10"/>
        <color indexed="8"/>
        <rFont val="Times New Roman"/>
        <family val="1"/>
      </rPr>
      <t>fornecimento e transporte dos materiais</t>
    </r>
  </si>
  <si>
    <r>
      <t xml:space="preserve">Imprimação de base de pavimentação, de acordo com as “Instruções para execução”, do DER-RJ, </t>
    </r>
    <r>
      <rPr>
        <b/>
        <sz val="10"/>
        <color indexed="8"/>
        <rFont val="Times New Roman"/>
        <family val="1"/>
      </rPr>
      <t>exclusive</t>
    </r>
    <r>
      <rPr>
        <sz val="10"/>
        <color indexed="8"/>
        <rFont val="Times New Roman"/>
        <family val="1"/>
      </rPr>
      <t xml:space="preserve"> fornecimento e transporte do material betuminoso</t>
    </r>
  </si>
  <si>
    <r>
      <t xml:space="preserve">Pintura de ligação, de acordo com as “Instruções para execução”, do DER-RJ, </t>
    </r>
    <r>
      <rPr>
        <b/>
        <sz val="10"/>
        <color indexed="8"/>
        <rFont val="Times New Roman"/>
        <family val="1"/>
      </rPr>
      <t>exclusive</t>
    </r>
    <r>
      <rPr>
        <sz val="10"/>
        <color indexed="8"/>
        <rFont val="Times New Roman"/>
        <family val="1"/>
      </rPr>
      <t xml:space="preserve"> fornecimento e transporte do material betuminoso</t>
    </r>
  </si>
  <si>
    <r>
      <t xml:space="preserve">Base de macadame betuminoso (base negra),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</si>
  <si>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“Pré-misturado a frio”,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</si>
  <si>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tipo “Pré-misturado a frio” de acordo com as “Instruções para execução” do DER-RJ, compreendendo apenas o espalhamento e compactação mecânicos, </t>
    </r>
    <r>
      <rPr>
        <b/>
        <sz val="10"/>
        <color indexed="8"/>
        <rFont val="Times New Roman"/>
        <family val="1"/>
      </rPr>
      <t xml:space="preserve">exclusive </t>
    </r>
    <r>
      <rPr>
        <sz val="10"/>
        <color indexed="8"/>
        <rFont val="Times New Roman"/>
        <family val="1"/>
      </rPr>
      <t>preparo, fornecimento e transporte dos materiais</t>
    </r>
  </si>
  <si>
    <r>
      <t xml:space="preserve">Revestimento tipo “Pré-misturado a frio” de acordo com a “Instrução para execução” do DER-RJ, compreendendo apenas o preparo da mistura, </t>
    </r>
    <r>
      <rPr>
        <b/>
        <sz val="10"/>
        <color indexed="8"/>
        <rFont val="Times New Roman"/>
        <family val="1"/>
      </rPr>
      <t xml:space="preserve">exclusive </t>
    </r>
    <r>
      <rPr>
        <sz val="10"/>
        <color indexed="8"/>
        <rFont val="Times New Roman"/>
        <family val="1"/>
      </rPr>
      <t>fornecimento e transporte dos materiais</t>
    </r>
  </si>
  <si>
    <r>
      <t xml:space="preserve">Revestimento em concreto betuminoso usinado a quente, de granulometria aberta, tipo “BINDER”, de acordo com as “Instruções para execução”, do DER-RJ, compreendendo:  preparo, espalhamento e compactação, </t>
    </r>
    <r>
      <rPr>
        <b/>
        <sz val="10"/>
        <color indexed="8"/>
        <rFont val="Times New Roman"/>
        <family val="1"/>
      </rPr>
      <t>exclusive</t>
    </r>
    <r>
      <rPr>
        <sz val="10"/>
        <color indexed="8"/>
        <rFont val="Times New Roman"/>
        <family val="1"/>
      </rPr>
      <t xml:space="preserve"> o fornecimento e transporte dos materiais</t>
    </r>
  </si>
  <si>
    <r>
      <t xml:space="preserve">Revestimento do tipo “Pré-misturado areia-betume a frio”, de acordo com as “Instruções para execução”, do DER-RJ, </t>
    </r>
    <r>
      <rPr>
        <b/>
        <sz val="10"/>
        <color indexed="8"/>
        <rFont val="Times New Roman"/>
        <family val="1"/>
      </rPr>
      <t>exclusive</t>
    </r>
    <r>
      <rPr>
        <sz val="10"/>
        <color indexed="8"/>
        <rFont val="Times New Roman"/>
        <family val="1"/>
      </rPr>
      <t xml:space="preserve"> o fornecimento e transporte dos materiais</t>
    </r>
  </si>
  <si>
    <t>Idem item 20.009.0014, sendo o revestimento a quente</t>
  </si>
  <si>
    <r>
      <t xml:space="preserve">Capa selante, </t>
    </r>
    <r>
      <rPr>
        <b/>
        <sz val="10"/>
        <color indexed="8"/>
        <rFont val="Times New Roman"/>
        <family val="1"/>
      </rPr>
      <t>exclusive</t>
    </r>
    <r>
      <rPr>
        <sz val="10"/>
        <color indexed="8"/>
        <rFont val="Times New Roman"/>
        <family val="1"/>
      </rPr>
      <t xml:space="preserve"> o fornecimento e transporte dos materiais</t>
    </r>
  </si>
  <si>
    <r>
      <t xml:space="preserve">Revestimento do tipo “Lama asfáltica fina”, de acordo com as “Instruções para execução”, do DER-RJ, </t>
    </r>
    <r>
      <rPr>
        <b/>
        <sz val="10"/>
        <color indexed="8"/>
        <rFont val="Times New Roman"/>
        <family val="1"/>
      </rPr>
      <t>exclusive</t>
    </r>
    <r>
      <rPr>
        <sz val="10"/>
        <color indexed="8"/>
        <rFont val="Times New Roman"/>
        <family val="1"/>
      </rPr>
      <t xml:space="preserve"> o fornecimento e transporte dos materiais</t>
    </r>
  </si>
  <si>
    <t>Idem item 20.009.0020, sendo “Lama asfáltica grossa”</t>
  </si>
  <si>
    <r>
      <t xml:space="preserve">Revestimento em concreto betuminoso usinado a quente, de acordo com as “Instruções para execução” do DER-RJ, compreendendo preparo, espalhamento e compactação mecânicos, </t>
    </r>
    <r>
      <rPr>
        <b/>
        <sz val="10"/>
        <color indexed="8"/>
        <rFont val="Times New Roman"/>
        <family val="1"/>
      </rPr>
      <t>exclusive</t>
    </r>
    <r>
      <rPr>
        <sz val="10"/>
        <color indexed="8"/>
        <rFont val="Times New Roman"/>
        <family val="1"/>
      </rPr>
      <t xml:space="preserve"> o fornecimento e transporte dos materiais, considerando uma produção de usina de 10,00m³/h</t>
    </r>
  </si>
  <si>
    <t>Idem item 20.009.0025, considerando uma produção de usina de 14,00m³/h</t>
  </si>
  <si>
    <t>Idem item 20.009.0025, considerando uma produção de usina de 20,00m³/h</t>
  </si>
  <si>
    <t>Idem item 20.009.0025, considerando uma produção de usina de 25,00m³/h</t>
  </si>
  <si>
    <r>
      <t xml:space="preserve">Revestimento em concreto betuminoso usinado a quente, de acordo com as “Instruções para execução” do DER-RJ, compreendendo apenas o preparo da mistura, </t>
    </r>
    <r>
      <rPr>
        <b/>
        <sz val="10"/>
        <color indexed="8"/>
        <rFont val="Times New Roman"/>
        <family val="1"/>
      </rPr>
      <t>exclusive</t>
    </r>
    <r>
      <rPr>
        <sz val="10"/>
        <color indexed="8"/>
        <rFont val="Times New Roman"/>
        <family val="1"/>
      </rPr>
      <t xml:space="preserve"> fornecimento e transporte dos materiais, considerando uma produção de usina de 10,00m³/h</t>
    </r>
  </si>
  <si>
    <t>Idem item 20.009.0040, considerando uma produção de usina de 14,00m³/h</t>
  </si>
  <si>
    <t>Idem item 20.009.0040, considerando uma produção de usina de 20,00m³/h</t>
  </si>
  <si>
    <t>Idem item 20.009.0040, considerando uma produção de usina de 25,00m³/h</t>
  </si>
  <si>
    <r>
      <t xml:space="preserve">Revestimento de concreto betuminoso usinado a quente, de acordo com a “Instrução para execução” do DER-RJ, compreendendo apenas o espalhamento e compactação manuais, utilizando soquete vibratório, </t>
    </r>
    <r>
      <rPr>
        <b/>
        <sz val="10"/>
        <color indexed="8"/>
        <rFont val="Times New Roman"/>
        <family val="1"/>
      </rPr>
      <t xml:space="preserve">exclusive </t>
    </r>
    <r>
      <rPr>
        <sz val="10"/>
        <color indexed="8"/>
        <rFont val="Times New Roman"/>
        <family val="1"/>
      </rPr>
      <t>preparo, fornecimento e transporte dos materiais.</t>
    </r>
  </si>
  <si>
    <r>
      <t xml:space="preserve">Revestimento em concreto betuminoso usinado a quente, de acordo com as “Instruções para execução” do DER-RJ, compreendendo apenas o espalhamento e a compactação mecânicos, </t>
    </r>
    <r>
      <rPr>
        <b/>
        <sz val="10"/>
        <color indexed="8"/>
        <rFont val="Times New Roman"/>
        <family val="1"/>
      </rPr>
      <t>exclusive</t>
    </r>
    <r>
      <rPr>
        <sz val="10"/>
        <color indexed="8"/>
        <rFont val="Times New Roman"/>
        <family val="1"/>
      </rPr>
      <t xml:space="preserve"> o fornecimento e transporte dos materiais, considerando uma produção de usina de 10,00m³/h</t>
    </r>
  </si>
  <si>
    <t>Idem item 20.009.0060, considerando uma produção de usina de 14,00m³/h</t>
  </si>
  <si>
    <t>Idem item 20.009.0060, considerando uma produção de usina de 20,00m³/h</t>
  </si>
  <si>
    <t>Idem item 20.009.0060, considerando uma produção de usina de 25,00m³/h</t>
  </si>
  <si>
    <r>
      <t xml:space="preserve">Camada porosa de atrito em CBUQ modificado por polímero, nivelado eletronicamente, em rodovia, </t>
    </r>
    <r>
      <rPr>
        <b/>
        <sz val="10"/>
        <color indexed="8"/>
        <rFont val="Times New Roman"/>
        <family val="1"/>
      </rPr>
      <t xml:space="preserve">exclusive </t>
    </r>
    <r>
      <rPr>
        <sz val="10"/>
        <color indexed="8"/>
        <rFont val="Times New Roman"/>
        <family val="1"/>
      </rPr>
      <t>materiais</t>
    </r>
  </si>
  <si>
    <r>
      <t xml:space="preserve">Revestimento do tipo “Tratamento superficial betuminoso simples”,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</si>
  <si>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“Tratamento superficial betuminoso duplo”,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</si>
  <si>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“Tratamento superficial duplo”, por penetração direta, com capa selante,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</si>
  <si>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“Tratamento superficial triplo”, por penetração inversa,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</si>
  <si>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em placas de concreto, de acordo com as “Instruções para execução”, do DER-RJ, produção média de 25,50m³/h, </t>
    </r>
    <r>
      <rPr>
        <b/>
        <sz val="10"/>
        <color indexed="8"/>
        <rFont val="Times New Roman"/>
        <family val="1"/>
      </rPr>
      <t>inclusive</t>
    </r>
    <r>
      <rPr>
        <sz val="10"/>
        <color indexed="8"/>
        <rFont val="Times New Roman"/>
        <family val="1"/>
      </rPr>
      <t xml:space="preserve"> o transporte dos materiais, mas sem o fornecimento dos mesmos</t>
    </r>
  </si>
  <si>
    <t>Idem item 20.010.0001, sendo a produção considerada de 35,00m³/h</t>
  </si>
  <si>
    <r>
      <t xml:space="preserve">Base de macadame cimentado de mistura prévia (concreto magro), de acordo com a instrução técnica IT-07/80 do DER-RJ, </t>
    </r>
    <r>
      <rPr>
        <b/>
        <sz val="10"/>
        <color indexed="8"/>
        <rFont val="Times New Roman"/>
        <family val="1"/>
      </rPr>
      <t>exclusive</t>
    </r>
    <r>
      <rPr>
        <sz val="10"/>
        <color indexed="8"/>
        <rFont val="Times New Roman"/>
        <family val="1"/>
      </rPr>
      <t xml:space="preserve"> fornecimento dos materiais e respectivos transportes</t>
    </r>
  </si>
  <si>
    <t>Execução de banqueta de solo, em aterro, medido pelo volume de banqueta</t>
  </si>
  <si>
    <r>
      <t xml:space="preserve">Camada de bloqueio (colchão), espalhado e comprimido mecanicamente, </t>
    </r>
    <r>
      <rPr>
        <b/>
        <sz val="10"/>
        <color indexed="8"/>
        <rFont val="Times New Roman"/>
        <family val="1"/>
      </rPr>
      <t>exclusive</t>
    </r>
    <r>
      <rPr>
        <sz val="10"/>
        <color indexed="8"/>
        <rFont val="Times New Roman"/>
        <family val="1"/>
      </rPr>
      <t xml:space="preserve"> o material e medido após a compactação</t>
    </r>
  </si>
  <si>
    <t>Espalhamento com motoniveladora e compactação mecânica de misturas betuminosas</t>
  </si>
  <si>
    <t>Espalhamento e compactação de CBUQ, medido por hora</t>
  </si>
  <si>
    <r>
      <t xml:space="preserve">Sarjeta de corte triangular, com cobertura vegetal, medindo 1,25m de base e 0,25m de altura, </t>
    </r>
    <r>
      <rPr>
        <b/>
        <sz val="10"/>
        <color indexed="8"/>
        <rFont val="Times New Roman"/>
        <family val="1"/>
      </rPr>
      <t>inclusive</t>
    </r>
    <r>
      <rPr>
        <sz val="10"/>
        <color indexed="8"/>
        <rFont val="Times New Roman"/>
        <family val="1"/>
      </rPr>
      <t xml:space="preserve"> escavação mecânica e acerto manual do terreno</t>
    </r>
  </si>
  <si>
    <t>Idem item 20.020.0001, medindo 1,50 x 0,30m</t>
  </si>
  <si>
    <t>Idem item 20.020.0001, medindo 1,85 x 0,35m</t>
  </si>
  <si>
    <r>
      <t xml:space="preserve">Valeta de proteção, de corte trapezoidal, revestimento vegetal, medindo 0,60m na base menor, 1,20m na base maior e 0,30m de altura, </t>
    </r>
    <r>
      <rPr>
        <b/>
        <sz val="10"/>
        <color indexed="8"/>
        <rFont val="Times New Roman"/>
        <family val="1"/>
      </rPr>
      <t>inclusive</t>
    </r>
    <r>
      <rPr>
        <sz val="10"/>
        <color indexed="8"/>
        <rFont val="Times New Roman"/>
        <family val="1"/>
      </rPr>
      <t xml:space="preserve"> reaterro do material escavado a jusante</t>
    </r>
  </si>
  <si>
    <t>Idem item 20.020.0007, medindo 0,80 x 1,60 x 0,40m</t>
  </si>
  <si>
    <t>Valeta de proteção, de corte ou aterro, sem revestimento (0,40m³/m). O custo para outras valetas semelhantes é proporcional ao volume</t>
  </si>
  <si>
    <r>
      <t xml:space="preserve">Valeta de proteção de corte ou aterro (0,40m³/m), </t>
    </r>
    <r>
      <rPr>
        <b/>
        <sz val="10"/>
        <color indexed="8"/>
        <rFont val="Times New Roman"/>
        <family val="1"/>
      </rPr>
      <t>inclusive</t>
    </r>
    <r>
      <rPr>
        <sz val="10"/>
        <color indexed="8"/>
        <rFont val="Times New Roman"/>
        <family val="1"/>
      </rPr>
      <t xml:space="preserve"> revestimento vegetal</t>
    </r>
  </si>
  <si>
    <r>
      <t xml:space="preserve">Sarjeta de corte ou banquetas em taludes escalonados, forma triangular, revestida de concreto simples, com 0,08m de espessura, medindo 1,25m na base e 0,25m de altura, </t>
    </r>
    <r>
      <rPr>
        <b/>
        <sz val="10"/>
        <color indexed="8"/>
        <rFont val="Times New Roman"/>
        <family val="1"/>
      </rPr>
      <t>inclusive</t>
    </r>
    <r>
      <rPr>
        <sz val="10"/>
        <color indexed="8"/>
        <rFont val="Times New Roman"/>
        <family val="1"/>
      </rPr>
      <t xml:space="preserve"> escavação mecânica, acerto manual do terreno, fornecimento dos materiais e rejuntamento</t>
    </r>
  </si>
  <si>
    <t>Idem item 20.023.0001, medindo 1,50 x 0,30m</t>
  </si>
  <si>
    <t>Idem item 20.023.0001, medindo 1,85 x 0,35m</t>
  </si>
  <si>
    <r>
      <t xml:space="preserve">Valeta de proteção de corte ou de aterro, trapezoidal, revestida de concreto simples, com 0,08m de espessura, medindo 0,80m na base menor, 2,00m na base maior e 0,60m de altura, </t>
    </r>
    <r>
      <rPr>
        <b/>
        <sz val="10"/>
        <color indexed="8"/>
        <rFont val="Times New Roman"/>
        <family val="1"/>
      </rPr>
      <t>inclusive</t>
    </r>
    <r>
      <rPr>
        <sz val="10"/>
        <color indexed="8"/>
        <rFont val="Times New Roman"/>
        <family val="1"/>
      </rPr>
      <t xml:space="preserve"> fornecimento dos materiais, escavação mecânica, acerto manual do terreno e rejuntamento</t>
    </r>
  </si>
  <si>
    <t>Idem item 20.023.0004, medindo 1,00 x 2,20 x 0,60m</t>
  </si>
  <si>
    <r>
      <t xml:space="preserve">Banqueta para aterro, triangular, de concreto simples com 0,08m de espessura, medindo 0,42m na base e 0,15m de altura, tendo um dos paramentos inclinação de 15%, </t>
    </r>
    <r>
      <rPr>
        <b/>
        <sz val="10"/>
        <color indexed="8"/>
        <rFont val="Times New Roman"/>
        <family val="1"/>
      </rPr>
      <t>inclusive</t>
    </r>
    <r>
      <rPr>
        <sz val="10"/>
        <color indexed="8"/>
        <rFont val="Times New Roman"/>
        <family val="1"/>
      </rPr>
      <t xml:space="preserve"> fornecimento dos materiais, escavação manual do terreno e rejuntamento</t>
    </r>
  </si>
  <si>
    <r>
      <t xml:space="preserve">Sarjeta de corte em solo, forma trapezoidal, em concreto simples, com 0,08m de espessura, medindo 1,20m na base maior, 0,40m na base menor e 0,40m de altura, </t>
    </r>
    <r>
      <rPr>
        <b/>
        <sz val="10"/>
        <color indexed="8"/>
        <rFont val="Times New Roman"/>
        <family val="1"/>
      </rPr>
      <t>inclusive</t>
    </r>
    <r>
      <rPr>
        <sz val="10"/>
        <color indexed="8"/>
        <rFont val="Times New Roman"/>
        <family val="1"/>
      </rPr>
      <t xml:space="preserve"> fornecimento dos materiais e escavação</t>
    </r>
  </si>
  <si>
    <r>
      <t xml:space="preserve">Sarjeta de corte, forma triangular, em concreto simples, com 0,08m de espessura, medindo 0,80m na base e 0,25m na altura, </t>
    </r>
    <r>
      <rPr>
        <b/>
        <sz val="10"/>
        <color indexed="8"/>
        <rFont val="Times New Roman"/>
        <family val="1"/>
      </rPr>
      <t xml:space="preserve">inclusive </t>
    </r>
    <r>
      <rPr>
        <sz val="10"/>
        <color indexed="8"/>
        <rFont val="Times New Roman"/>
        <family val="1"/>
      </rPr>
      <t>fornecimento dos materiais e escavação mecânica</t>
    </r>
  </si>
  <si>
    <r>
      <t xml:space="preserve">Sarjeta de corte em solo, forma trapezoidal, em concreto armado, com 0,10m de espessura, medindo 1,00m na base maior, 0,40m na base menor e 0,60m de altura, </t>
    </r>
    <r>
      <rPr>
        <b/>
        <sz val="10"/>
        <color indexed="8"/>
        <rFont val="Times New Roman"/>
        <family val="1"/>
      </rPr>
      <t>inclusive</t>
    </r>
    <r>
      <rPr>
        <sz val="10"/>
        <color indexed="8"/>
        <rFont val="Times New Roman"/>
        <family val="1"/>
      </rPr>
      <t xml:space="preserve"> fornecimento dos materiais e escavação mecânica</t>
    </r>
  </si>
  <si>
    <r>
      <t xml:space="preserve">Sarjeta de corte em solo, forma retangular, em concreto armado, com 0,10m de espessura, medindo 0,40m de largura e 0,40m de altura, </t>
    </r>
    <r>
      <rPr>
        <b/>
        <sz val="10"/>
        <color indexed="8"/>
        <rFont val="Times New Roman"/>
        <family val="1"/>
      </rPr>
      <t>inclusive</t>
    </r>
    <r>
      <rPr>
        <sz val="10"/>
        <color indexed="8"/>
        <rFont val="Times New Roman"/>
        <family val="1"/>
      </rPr>
      <t xml:space="preserve"> fornecimento dos materiais e escavação mecânica</t>
    </r>
  </si>
  <si>
    <t>Idem item 20.024.0005, medindo 0,50 x 0,40m</t>
  </si>
  <si>
    <t>Idem item 20.024.0005, medindo 0,60 x 0,40m</t>
  </si>
  <si>
    <t>Idem item 20.024.0005, medindo 0,80 x 0,50m</t>
  </si>
  <si>
    <r>
      <t xml:space="preserve">Idem item20.024.0001, para corte em rocha, medindo 0,72 x 0,60 x 0,60m, </t>
    </r>
    <r>
      <rPr>
        <b/>
        <sz val="10"/>
        <color indexed="8"/>
        <rFont val="Times New Roman"/>
        <family val="1"/>
      </rPr>
      <t>inclusive</t>
    </r>
    <r>
      <rPr>
        <sz val="10"/>
        <color indexed="8"/>
        <rFont val="Times New Roman"/>
        <family val="1"/>
      </rPr>
      <t xml:space="preserve"> escavação a frio</t>
    </r>
  </si>
  <si>
    <r>
      <t xml:space="preserve">Descida d’água, retangular (rápido) em concreto armado, com 0,10m de espessura, tendo na base 0,60m e de altura 0,20m, medida pelo comprimento real, </t>
    </r>
    <r>
      <rPr>
        <b/>
        <sz val="10"/>
        <color indexed="8"/>
        <rFont val="Times New Roman"/>
        <family val="1"/>
      </rPr>
      <t>inclusive</t>
    </r>
    <r>
      <rPr>
        <sz val="10"/>
        <color indexed="8"/>
        <rFont val="Times New Roman"/>
        <family val="1"/>
      </rPr>
      <t xml:space="preserve"> vigas transversais de ancoragem no solo a cada 5,00m, com fornecimento dos materiais e escavação, </t>
    </r>
    <r>
      <rPr>
        <b/>
        <sz val="10"/>
        <color indexed="8"/>
        <rFont val="Times New Roman"/>
        <family val="1"/>
      </rPr>
      <t>exclusive</t>
    </r>
    <r>
      <rPr>
        <sz val="10"/>
        <color indexed="8"/>
        <rFont val="Times New Roman"/>
        <family val="1"/>
      </rPr>
      <t xml:space="preserve"> dissipador de energia</t>
    </r>
  </si>
  <si>
    <t>Idem item 20.026.0001, sendo a base de 0,80m e altura de 0,30m</t>
  </si>
  <si>
    <t>Idem item 20.026.0001, sendo a base de 1,00m e altura de 0,40m</t>
  </si>
  <si>
    <r>
      <t xml:space="preserve">Descida d’água, em degraus, forma retangular em concreto armado, fundo liso, medindo 0,70m de base e 0,30m de altura, </t>
    </r>
    <r>
      <rPr>
        <b/>
        <sz val="10"/>
        <color indexed="8"/>
        <rFont val="Times New Roman"/>
        <family val="1"/>
      </rPr>
      <t>inclusive</t>
    </r>
    <r>
      <rPr>
        <sz val="10"/>
        <color indexed="8"/>
        <rFont val="Times New Roman"/>
        <family val="1"/>
      </rPr>
      <t xml:space="preserve"> vigas transversais de ancoragem no solo a cada 5,00m, degraus com medidas coerentes com a inclinação do terreno, medida pelo seu comprimento real (da caixa coletora ao dissipador de energia), fornecimento dos materiais e escavação</t>
    </r>
  </si>
  <si>
    <t>Idem item 20.026.0007, medindo 0,90 x 0,40m</t>
  </si>
  <si>
    <t>Idem item 20.026.0007, medindo 1,10 x 0,50m</t>
  </si>
  <si>
    <t>Idem item 20.026.0007, sendo que o fundo acompanha a forma dos degraus</t>
  </si>
  <si>
    <t>Idem item 20.026.0008, sendo que o fundo acompanha a forma dos degraus</t>
  </si>
  <si>
    <t>Idem item 20.026.0009, sendo que o fundo acompanha a forma dos degraus</t>
  </si>
  <si>
    <r>
      <t xml:space="preserve">Saída d’água, de um só lado, com 0,70m de base, formando de um lado um ângulo de 30° com o meio-fio e do outro 90°, para descida d’água, de 0,70 x 0,30m, </t>
    </r>
    <r>
      <rPr>
        <b/>
        <sz val="10"/>
        <color indexed="8"/>
        <rFont val="Times New Roman"/>
        <family val="1"/>
      </rPr>
      <t>inclusive</t>
    </r>
    <r>
      <rPr>
        <sz val="10"/>
        <color indexed="8"/>
        <rFont val="Times New Roman"/>
        <family val="1"/>
      </rPr>
      <t xml:space="preserve"> fornecimento dos materiais</t>
    </r>
  </si>
  <si>
    <t>Idem item 20.027.0001, para descida d’água, de 0,90 x 0,40m</t>
  </si>
  <si>
    <t>Idem item 20.027.0001, para descida d’água, de 1,10 x 0,50m</t>
  </si>
  <si>
    <t>Idem item 20.027.0001, para saída d’água dos dois lados</t>
  </si>
  <si>
    <t>Idem item 20.027.0002, para saída d’água dos dois lados</t>
  </si>
  <si>
    <t>Idem item 20.027.0003, para saída d’água dos dois lados</t>
  </si>
  <si>
    <r>
      <t xml:space="preserve">Caixa coletora prismática retangular, em concreto armado de 0,15m de espessura, medindo 1,00 x 1,30m de base e 1,60m de altura, tampa de concreto armado vazada, </t>
    </r>
    <r>
      <rPr>
        <b/>
        <sz val="10"/>
        <color indexed="8"/>
        <rFont val="Times New Roman"/>
        <family val="1"/>
      </rPr>
      <t xml:space="preserve">inclusive </t>
    </r>
    <r>
      <rPr>
        <sz val="10"/>
        <color indexed="8"/>
        <rFont val="Times New Roman"/>
        <family val="1"/>
      </rPr>
      <t>fornecimento dos materiais e escavação manual</t>
    </r>
  </si>
  <si>
    <t>Idem item 20.028.0001, com a altura de 1,80m</t>
  </si>
  <si>
    <t>Idem item 20.028.0001, com a altura de 2,00m</t>
  </si>
  <si>
    <t>Idem item 20.028.0001, com a altura de 2,20m</t>
  </si>
  <si>
    <t>Idem item 20.028.0001, com a altura de 2,40m</t>
  </si>
  <si>
    <t>Idem item 20.028.0001, com a altura de 2,60m</t>
  </si>
  <si>
    <r>
      <t xml:space="preserve">Caixa coletora, em blocos de concreto, com dimensões internas de 1,30 x 1,00m e altura de 1,60m, </t>
    </r>
    <r>
      <rPr>
        <b/>
        <sz val="10"/>
        <color indexed="8"/>
        <rFont val="Times New Roman"/>
        <family val="1"/>
      </rPr>
      <t xml:space="preserve">inclusive </t>
    </r>
    <r>
      <rPr>
        <sz val="10"/>
        <color indexed="8"/>
        <rFont val="Times New Roman"/>
        <family val="1"/>
      </rPr>
      <t>tampa de concreto armado e escavação</t>
    </r>
  </si>
  <si>
    <t>Saída d’água para drenos transversais, em concreto armado, com 0,10m de espessura, medindo externamente 1,15 x 0,60m de base, paredes laterais de altura variável 1,00 a 0,10m</t>
  </si>
  <si>
    <r>
      <t xml:space="preserve">Dissipador de energia tipo, em concreto armado, medindo 1,70 x 1,15m de base e 0,50m de altura, </t>
    </r>
    <r>
      <rPr>
        <b/>
        <sz val="10"/>
        <color indexed="8"/>
        <rFont val="Times New Roman"/>
        <family val="1"/>
      </rPr>
      <t>inclusive</t>
    </r>
    <r>
      <rPr>
        <sz val="10"/>
        <color indexed="8"/>
        <rFont val="Times New Roman"/>
        <family val="1"/>
      </rPr>
      <t xml:space="preserve"> 10 ressaltos de concreto de 0,10 x 0,20 x 0,15m, com fornecimento dos materiais e escavação</t>
    </r>
  </si>
  <si>
    <t>Idem item 20.028.0014, sendo a base com 1,90 x 1,15m</t>
  </si>
  <si>
    <t>Idem item 20.028.0014, sendo a base com 2,10 x 1,15m</t>
  </si>
  <si>
    <r>
      <t xml:space="preserve">Tampa para caixa coletora, em concreto armado, </t>
    </r>
    <r>
      <rPr>
        <b/>
        <sz val="10"/>
        <color indexed="8"/>
        <rFont val="Times New Roman"/>
        <family val="1"/>
      </rPr>
      <t>inclusive</t>
    </r>
    <r>
      <rPr>
        <sz val="10"/>
        <color indexed="8"/>
        <rFont val="Times New Roman"/>
        <family val="1"/>
      </rPr>
      <t xml:space="preserve"> todos os materiais e colocação (espessura de 6cm)</t>
    </r>
  </si>
  <si>
    <r>
      <t xml:space="preserve">Dissipador de energia em pedra argamassada, </t>
    </r>
    <r>
      <rPr>
        <b/>
        <sz val="10"/>
        <color indexed="8"/>
        <rFont val="Times New Roman"/>
        <family val="1"/>
      </rPr>
      <t>inclusive</t>
    </r>
    <r>
      <rPr>
        <sz val="10"/>
        <color indexed="8"/>
        <rFont val="Times New Roman"/>
        <family val="1"/>
      </rPr>
      <t xml:space="preserve"> materiais de escavação, medido por volume de pedra argamassada</t>
    </r>
  </si>
  <si>
    <r>
      <t xml:space="preserve">Dreno profundo para corte em solo, trapezoidal, medindo 0,60m na base menor, 0,70m na base maior e 1,50m de altura, diâmetro do tubo de 0,20m, fornecimento dos materiais e execução, </t>
    </r>
    <r>
      <rPr>
        <b/>
        <sz val="10"/>
        <color indexed="8"/>
        <rFont val="Times New Roman"/>
        <family val="1"/>
      </rPr>
      <t>inclusive</t>
    </r>
    <r>
      <rPr>
        <sz val="10"/>
        <color indexed="8"/>
        <rFont val="Times New Roman"/>
        <family val="1"/>
      </rPr>
      <t xml:space="preserve"> selo, enchimento filtrante, material drenante e escavação</t>
    </r>
  </si>
  <si>
    <t>Idem item 20.030.0001, para diâmetro do tubo de 0,30m, medindo 0,65 x 0,75 x 1,50m</t>
  </si>
  <si>
    <t>Idem item 20.030.0001, para diâmetro do tubo de 0,40m, medindo 0,70 x 0,80 x 1,50m</t>
  </si>
  <si>
    <r>
      <t xml:space="preserve">Idem item 20.030.0001, </t>
    </r>
    <r>
      <rPr>
        <b/>
        <sz val="10"/>
        <color indexed="8"/>
        <rFont val="Times New Roman"/>
        <family val="1"/>
      </rPr>
      <t>exclusive</t>
    </r>
    <r>
      <rPr>
        <sz val="10"/>
        <color indexed="8"/>
        <rFont val="Times New Roman"/>
        <family val="1"/>
      </rPr>
      <t xml:space="preserve"> fornecimento do tubo</t>
    </r>
  </si>
  <si>
    <r>
      <t xml:space="preserve">Idem item 20.030.0002, </t>
    </r>
    <r>
      <rPr>
        <b/>
        <sz val="10"/>
        <color indexed="8"/>
        <rFont val="Times New Roman"/>
        <family val="1"/>
      </rPr>
      <t>exclusive</t>
    </r>
    <r>
      <rPr>
        <sz val="10"/>
        <color indexed="8"/>
        <rFont val="Times New Roman"/>
        <family val="1"/>
      </rPr>
      <t xml:space="preserve"> fornecimento do tubo</t>
    </r>
  </si>
  <si>
    <r>
      <t xml:space="preserve">Idem item 20.030.0003, </t>
    </r>
    <r>
      <rPr>
        <b/>
        <sz val="10"/>
        <color indexed="8"/>
        <rFont val="Times New Roman"/>
        <family val="1"/>
      </rPr>
      <t>exclusive</t>
    </r>
    <r>
      <rPr>
        <sz val="10"/>
        <color indexed="8"/>
        <rFont val="Times New Roman"/>
        <family val="1"/>
      </rPr>
      <t xml:space="preserve"> fornecimento do tubo</t>
    </r>
  </si>
  <si>
    <t>Idem item 20.030.0001, para corte em rocha, medindo 0,30 x 0,40 x 0,20m</t>
  </si>
  <si>
    <t>Idem item 20.030.0002, para corte em rocha, medindo 0,40 x 0,50 x 0,30m</t>
  </si>
  <si>
    <t>Idem item 20.030.0003, para corte em rocha, medindo 0,50 x 0,60 x 0,40m</t>
  </si>
  <si>
    <r>
      <t xml:space="preserve">Idem item 20.032.0001, </t>
    </r>
    <r>
      <rPr>
        <b/>
        <sz val="10"/>
        <color indexed="8"/>
        <rFont val="Times New Roman"/>
        <family val="1"/>
      </rPr>
      <t xml:space="preserve">exclusive </t>
    </r>
    <r>
      <rPr>
        <sz val="10"/>
        <color indexed="8"/>
        <rFont val="Times New Roman"/>
        <family val="1"/>
      </rPr>
      <t>fornecimento do tubo</t>
    </r>
  </si>
  <si>
    <r>
      <t xml:space="preserve">Idem item 20.032.0002, </t>
    </r>
    <r>
      <rPr>
        <b/>
        <sz val="10"/>
        <color indexed="8"/>
        <rFont val="Times New Roman"/>
        <family val="1"/>
      </rPr>
      <t>exclusive</t>
    </r>
    <r>
      <rPr>
        <sz val="10"/>
        <color indexed="8"/>
        <rFont val="Times New Roman"/>
        <family val="1"/>
      </rPr>
      <t xml:space="preserve"> fornecimento do tubo</t>
    </r>
  </si>
  <si>
    <r>
      <t xml:space="preserve">Idem item 20.032.0003, </t>
    </r>
    <r>
      <rPr>
        <b/>
        <sz val="10"/>
        <color indexed="8"/>
        <rFont val="Times New Roman"/>
        <family val="1"/>
      </rPr>
      <t>exclusive</t>
    </r>
    <r>
      <rPr>
        <sz val="10"/>
        <color indexed="8"/>
        <rFont val="Times New Roman"/>
        <family val="1"/>
      </rPr>
      <t xml:space="preserve"> fornecimento do tubo</t>
    </r>
  </si>
  <si>
    <t>Idem item 20.030.0001, com utilização de manta geotêxtil 100% polipropileno em dreno subterrâneo</t>
  </si>
  <si>
    <t>Idem item 20.030.0002, com utilização de manta geotêxtil 100% polipropileno em dreno subterrâneo</t>
  </si>
  <si>
    <t>Idem item 20.030.0003, com utilização de manta geotêxtil 100% polipropileno em dreno subterrâneo</t>
  </si>
  <si>
    <t>Idem item 20.031.0001, com utilização de manta geotêxtil 100% polipropileno em dreno subterrâneo</t>
  </si>
  <si>
    <t>Idem item 20.031.0002, com utilização de manta geotêxtil 100% polipropileno em dreno subterrâneo</t>
  </si>
  <si>
    <t>Idem item 20.031.0003, com utilização de manta geotêxtil 100% polipropileno em dreno subterrâneo</t>
  </si>
  <si>
    <t>Idem item 20.032.0001, com utilização de manta geotêxtil 100% polipropileno em dreno subterrâneo</t>
  </si>
  <si>
    <t>Idem item 20.032.0002, com utilização de manta geotêxtil 100% polipropileno em dreno subterrâneo</t>
  </si>
  <si>
    <t>Idem item 20.032.0003, com utilização de manta geotêxtil 100% polipropileno em dreno subterrâneo</t>
  </si>
  <si>
    <t>Idem item 20.033.0001, com utilização de manta geotêxtil 100% polipropileno em dreno subterrâneo</t>
  </si>
  <si>
    <t>Idem item 20.033.0002, com utilização de manta geotêxtil 100% polipropileno em dreno subterrâneo</t>
  </si>
  <si>
    <t>Idem item 20.033.0003, com utilização de manta geotêxtil 100% polipropileno em dreno subterrâneo</t>
  </si>
  <si>
    <r>
      <t xml:space="preserve">Dreno raso com pedra britada e bidim, </t>
    </r>
    <r>
      <rPr>
        <b/>
        <sz val="10"/>
        <color indexed="8"/>
        <rFont val="Times New Roman"/>
        <family val="1"/>
      </rPr>
      <t xml:space="preserve">inclusive </t>
    </r>
    <r>
      <rPr>
        <sz val="10"/>
        <color indexed="8"/>
        <rFont val="Times New Roman"/>
        <family val="1"/>
      </rPr>
      <t>escavação e fornecimento dos materiais</t>
    </r>
  </si>
  <si>
    <r>
      <t xml:space="preserve">Dreno raso com pedra britada, </t>
    </r>
    <r>
      <rPr>
        <b/>
        <sz val="10"/>
        <color indexed="8"/>
        <rFont val="Times New Roman"/>
        <family val="1"/>
      </rPr>
      <t xml:space="preserve">inclusive </t>
    </r>
    <r>
      <rPr>
        <sz val="10"/>
        <color indexed="8"/>
        <rFont val="Times New Roman"/>
        <family val="1"/>
      </rPr>
      <t>escavação e fornecimento dos materiais</t>
    </r>
  </si>
  <si>
    <r>
      <t xml:space="preserve">Defensa metálica, modelo semi-maleável simples, galvanizada, constituída de guia deslizante, espaçador, calço, plaqueta, acessório de aperto e poste cravado por meio de compressão. O comprimento útil do conjunto é de 4,00m, montagem e assentamento, </t>
    </r>
    <r>
      <rPr>
        <b/>
        <sz val="10"/>
        <color indexed="8"/>
        <rFont val="Times New Roman"/>
        <family val="1"/>
      </rPr>
      <t>exclusive</t>
    </r>
    <r>
      <rPr>
        <sz val="10"/>
        <color indexed="8"/>
        <rFont val="Times New Roman"/>
        <family val="1"/>
      </rPr>
      <t xml:space="preserve"> a defensa metálica (vide família 20.041)</t>
    </r>
  </si>
  <si>
    <t>Idem item 20.040.0002, sendo semi-maleável dupla</t>
  </si>
  <si>
    <t>Idem item 20.040.0002, sendo maleável simples</t>
  </si>
  <si>
    <t>Idem item 20.040.0002, sendo maleável dupla</t>
  </si>
  <si>
    <t>Defensa metálica, modelo semi-maleável simples, galvanizada, constituída de guia deslizante, espaçador, calço, plaqueta, acessórios de aperto e poste com comprimento de 1,80m. FORNECIMENTO</t>
  </si>
  <si>
    <t>Idem item 20.041.0002, sendo semi-maleável dupla</t>
  </si>
  <si>
    <t>Idem item 20.041.0002, sendo maleável simples</t>
  </si>
  <si>
    <t>Idem item 20.041.0002, sendo maleável dupla</t>
  </si>
  <si>
    <r>
      <t xml:space="preserve">Boca para bueiro simples, multi-plate circular, com 1,90m de diâmetro, em concreto armado 15MPa, </t>
    </r>
    <r>
      <rPr>
        <b/>
        <sz val="10"/>
        <color indexed="8"/>
        <rFont val="Times New Roman"/>
        <family val="1"/>
      </rPr>
      <t>inclusive</t>
    </r>
    <r>
      <rPr>
        <sz val="10"/>
        <color indexed="8"/>
        <rFont val="Times New Roman"/>
        <family val="1"/>
      </rPr>
      <t xml:space="preserve"> todos os materiais e escavação manual da laje da base, </t>
    </r>
    <r>
      <rPr>
        <b/>
        <sz val="10"/>
        <color indexed="8"/>
        <rFont val="Times New Roman"/>
        <family val="1"/>
      </rPr>
      <t>exclusive</t>
    </r>
    <r>
      <rPr>
        <sz val="10"/>
        <color indexed="8"/>
        <rFont val="Times New Roman"/>
        <family val="1"/>
      </rPr>
      <t xml:space="preserve"> reaterro</t>
    </r>
  </si>
  <si>
    <t>Idem item 20.067.0038, sendo o bueiro duplo</t>
  </si>
  <si>
    <t>Idem item 20.067.0038, sendo o bueiro triplo</t>
  </si>
  <si>
    <t>Idem item 20.067.0038, com 2,30m de diâmetro</t>
  </si>
  <si>
    <t>Idem item 20.067.0039, com 2,30m de diâmetro</t>
  </si>
  <si>
    <t>Idem item 20.067.0040, com 2,30m de diâmetro</t>
  </si>
  <si>
    <t>Idem item 20.067.0038, com 2,65m de diâmetro</t>
  </si>
  <si>
    <t>Idem item 20.067.0039, com 2,65m de diâmetro</t>
  </si>
  <si>
    <t>Idem item 20.067.0040, com 2,65m de diâmetro</t>
  </si>
  <si>
    <t>Idem item 20.067.0038, com 3,05m de diâmetro</t>
  </si>
  <si>
    <t>Idem item 20.067.0039, com 3,05m de diâmetro</t>
  </si>
  <si>
    <t>Idem item 20.067.0040, com 3,05m de diâmetro</t>
  </si>
  <si>
    <r>
      <t xml:space="preserve">Boca para bueiro simples, multi-plate lenticular, com 1,85m de vão e 1,40m de altura, em concreto armado 15MPa, </t>
    </r>
    <r>
      <rPr>
        <b/>
        <sz val="10"/>
        <color indexed="8"/>
        <rFont val="Times New Roman"/>
        <family val="1"/>
      </rPr>
      <t>inclusive</t>
    </r>
    <r>
      <rPr>
        <sz val="10"/>
        <color indexed="8"/>
        <rFont val="Times New Roman"/>
        <family val="1"/>
      </rPr>
      <t xml:space="preserve"> todos os materiais e escavação manual da laje da base, </t>
    </r>
    <r>
      <rPr>
        <b/>
        <sz val="10"/>
        <color indexed="8"/>
        <rFont val="Times New Roman"/>
        <family val="1"/>
      </rPr>
      <t>exclusive</t>
    </r>
    <r>
      <rPr>
        <sz val="10"/>
        <color indexed="8"/>
        <rFont val="Times New Roman"/>
        <family val="1"/>
      </rPr>
      <t xml:space="preserve"> reaterro</t>
    </r>
  </si>
  <si>
    <t>Idem item 20.067.0050, sendo o bueiro duplo</t>
  </si>
  <si>
    <t>Idem item 20.067.0050, sendo o bueiro triplo</t>
  </si>
  <si>
    <t>Idem item 20.067.0050, com 2,20m de vão e 1,70m de altura</t>
  </si>
  <si>
    <t>Idem item 20.067.0051, com 2,20m de vão e 1,70m de altura</t>
  </si>
  <si>
    <t>Idem item 20.067.0052, com 2,20m de vão e 1,70m de altura</t>
  </si>
  <si>
    <t>Idem item 20.067.0050, com 2,85m de vão e 1,85m de altura</t>
  </si>
  <si>
    <t>Idem item 20.067.0051, com 2,85m de vão e 1,85m de altura</t>
  </si>
  <si>
    <t>Idem item 20.067.0052, com 2,85m de vão e 1,85m de altura</t>
  </si>
  <si>
    <r>
      <t xml:space="preserve">Boca para bueiro simples tubular de concreto, diâmetro de 0,40m em concreto ciclópico, </t>
    </r>
    <r>
      <rPr>
        <b/>
        <sz val="10"/>
        <color indexed="8"/>
        <rFont val="Times New Roman"/>
        <family val="1"/>
      </rPr>
      <t xml:space="preserve">inclusive </t>
    </r>
    <r>
      <rPr>
        <sz val="10"/>
        <color indexed="8"/>
        <rFont val="Times New Roman"/>
        <family val="1"/>
      </rPr>
      <t xml:space="preserve">forma, escavação, reaterro e fornecimento dos materiais, </t>
    </r>
    <r>
      <rPr>
        <b/>
        <sz val="10"/>
        <color indexed="8"/>
        <rFont val="Times New Roman"/>
        <family val="1"/>
      </rPr>
      <t>exclusive</t>
    </r>
    <r>
      <rPr>
        <sz val="10"/>
        <color indexed="8"/>
        <rFont val="Times New Roman"/>
        <family val="1"/>
      </rPr>
      <t xml:space="preserve"> escavação de material de reaterro na jazida e seu transporte ao canteiro</t>
    </r>
  </si>
  <si>
    <t>Idem item 20.067.0070, com diâmetro de 0,60m</t>
  </si>
  <si>
    <t>Idem item 20.067.0070, com diâmetro de 0,80m</t>
  </si>
  <si>
    <t>Idem item 20.067.0070, com diâmetro de 1,00m</t>
  </si>
  <si>
    <t>Idem item 20.067.0070, com diâmetro de 1,20m</t>
  </si>
  <si>
    <t>Idem item 20.067.0070, com diâmetro de 1,50m</t>
  </si>
  <si>
    <t>Idem item 20.067.0070, com diâmetro de 2,00m</t>
  </si>
  <si>
    <t>Idem item 20.067.0070, sendo o bueiro duplo</t>
  </si>
  <si>
    <t>Idem item 20.067.0072, sendo o bueiro duplo</t>
  </si>
  <si>
    <t>Idem item 20.067.0074, sendo o bueiro duplo</t>
  </si>
  <si>
    <t>Idem item 20.067.0076, sendo o bueiro duplo</t>
  </si>
  <si>
    <t>Idem item 20.067.0078, sendo o bueiro duplo</t>
  </si>
  <si>
    <t>Idem item 20.067.0080, sendo o bueiro duplo</t>
  </si>
  <si>
    <t>Idem item 20.067.0082, sendo o bueiro duplo</t>
  </si>
  <si>
    <t>Idem item 20.067.0070, sendo o bueiro triplo</t>
  </si>
  <si>
    <t>Idem item 20.067.0072, sendo o bueiro triplo</t>
  </si>
  <si>
    <t>Idem item 20.067.0074, sendo o bueiro triplo</t>
  </si>
  <si>
    <t>Idem item 20.067.0076, sendo o bueiro triplo</t>
  </si>
  <si>
    <t>Idem item 20.067.0078, sendo o bueiro triplo</t>
  </si>
  <si>
    <t>Idem item 20.067.0080, sendo o bueiro triplo</t>
  </si>
  <si>
    <t>Idem item 20.067.0082, sendo o bueiro triplo</t>
  </si>
  <si>
    <r>
      <t xml:space="preserve">Bueiro simples tubular, de concreto simples (PS-1), diâmetro de 0,40m, assente em berço de concreto ciclópico, com altura de reaterro h = 0,80m, </t>
    </r>
    <r>
      <rPr>
        <b/>
        <sz val="10"/>
        <color indexed="8"/>
        <rFont val="Times New Roman"/>
        <family val="1"/>
      </rPr>
      <t xml:space="preserve">inclusive </t>
    </r>
    <r>
      <rPr>
        <sz val="10"/>
        <color indexed="8"/>
        <rFont val="Times New Roman"/>
        <family val="1"/>
      </rPr>
      <t xml:space="preserve">escavação, fornecimento dos materiais e reaterro, </t>
    </r>
    <r>
      <rPr>
        <b/>
        <sz val="10"/>
        <color indexed="8"/>
        <rFont val="Times New Roman"/>
        <family val="1"/>
      </rPr>
      <t>exclusive</t>
    </r>
    <r>
      <rPr>
        <sz val="10"/>
        <color indexed="8"/>
        <rFont val="Times New Roman"/>
        <family val="1"/>
      </rPr>
      <t xml:space="preserve"> escavação de material de reaterro na jazida e seu transporte ao canteiro</t>
    </r>
  </si>
  <si>
    <t>Idem item 20.070.0001, com h = 1,50m</t>
  </si>
  <si>
    <t>Idem item 20.070.0001, com h = 3,00m</t>
  </si>
  <si>
    <t>Idem item 20.070.0001, com h = 4,00m</t>
  </si>
  <si>
    <t>Idem item 20.070.0001, sendo o bueiro duplo</t>
  </si>
  <si>
    <t>Idem item 20.070.0002, sendo o bueiro duplo</t>
  </si>
  <si>
    <t>Idem item 20.070.0003, sendo o bueiro duplo</t>
  </si>
  <si>
    <t>Idem item 20.070.0004, sendo o bueiro duplo</t>
  </si>
  <si>
    <t>Idem item 20.070.0001, sendo o bueiro triplo</t>
  </si>
  <si>
    <t>Idem item 20.070.0002, sendo o bueiro triplo</t>
  </si>
  <si>
    <t>Idem item 20.070.0003, sendo o bueiro triplo</t>
  </si>
  <si>
    <t>Idem item 20.070.0004, sendo o bueiro triplo</t>
  </si>
  <si>
    <r>
      <t xml:space="preserve">Bueiro simples tubular, de concreto simples (PS-1), diâmetro de 0,60m, assente em berço de concreto ciclópico, com altura de reaterro h = 0,80m, </t>
    </r>
    <r>
      <rPr>
        <b/>
        <sz val="10"/>
        <color indexed="8"/>
        <rFont val="Times New Roman"/>
        <family val="1"/>
      </rPr>
      <t>inclusive</t>
    </r>
    <r>
      <rPr>
        <sz val="10"/>
        <color indexed="8"/>
        <rFont val="Times New Roman"/>
        <family val="1"/>
      </rPr>
      <t xml:space="preserve"> escavação, fornecimento dos materiais e reaterro, </t>
    </r>
    <r>
      <rPr>
        <b/>
        <sz val="10"/>
        <color indexed="8"/>
        <rFont val="Times New Roman"/>
        <family val="1"/>
      </rPr>
      <t>exclusive</t>
    </r>
    <r>
      <rPr>
        <sz val="10"/>
        <color indexed="8"/>
        <rFont val="Times New Roman"/>
        <family val="1"/>
      </rPr>
      <t xml:space="preserve"> escavação de material de reaterro na jazida e seu transporte ao canteiro</t>
    </r>
  </si>
  <si>
    <t>Idem item 20.070.0022, com h = 1,50m</t>
  </si>
  <si>
    <t>Idem item 20.070.0022, com h = 3,00m</t>
  </si>
  <si>
    <t>Idem item 20.070.0022, com h = 4,00m</t>
  </si>
  <si>
    <t>Idem item 20.070.0022, sendo o bueiro duplo</t>
  </si>
  <si>
    <t>Idem item 20.070.0023, sendo o bueiro duplo</t>
  </si>
  <si>
    <t>Idem item 20.070.0024, sendo o bueiro duplo</t>
  </si>
  <si>
    <t>Idem item 20.070.0025, sendo o bueiro duplo</t>
  </si>
  <si>
    <t>Idem item 20.070.0022, sendo o bueiro triplo</t>
  </si>
  <si>
    <t>Idem item 20.070.0023, sendo o bueiro triplo</t>
  </si>
  <si>
    <t>Idem item 20.070.0024, sendo o bueiro triplo</t>
  </si>
  <si>
    <t>Idem item 20.070.0025, sendo o bueiro triplo</t>
  </si>
  <si>
    <t>20.071.0000-0</t>
  </si>
  <si>
    <t>Índice geral para fornecimento e colocação de bueiro tubular</t>
  </si>
  <si>
    <t>20.080.0000-0</t>
  </si>
  <si>
    <t>Índice geral para fornecimento e colocação de bueiro celular de concreto armado</t>
  </si>
  <si>
    <t>Passagem de gado, constituída de chapas galvanizadas, com espessura de 2,70mm, parafusos, porcas e ferramentas necessárias, com dimensões em torno de 2,20m de vão e 2,25m de altura, recobrimento mínimo de 0,30m e máximo de 8,90m, sob a influência do trem-tipo rodoviário. FORNECIMENTO</t>
  </si>
  <si>
    <t>Idem item 20.085.0100, com revestimento epóxi</t>
  </si>
  <si>
    <t>Idem item 20.085.0100, com 2,90m de vão, 3,10m de altura, recobrimento mínimo de 0,60m e máximo de 11,40m</t>
  </si>
  <si>
    <t>Idem item 20.085.0110, com revestimento epóxi</t>
  </si>
  <si>
    <t>Passagem inferior, constituída de chapas galvanizadas, com espessura de 2,70mm, parafusos, porcas e ferramentas necessárias, com dimensões em torno de 3,70m de vão e 3,50m de altura, recobrimento mínimo de 0,60m e máximo de 11,10m, sob a influência do trem-tipo rodoviário. FORNECIMENTO</t>
  </si>
  <si>
    <t>Idem item 20.085.0120, com revestimento epóxi</t>
  </si>
  <si>
    <t>Idem item 20.085.0120, com 4,20m de vão, 3,90m de altura e recobrimento máximo de 9,70m</t>
  </si>
  <si>
    <t>Idem item 20.085.0130, com revestimento epóxi</t>
  </si>
  <si>
    <t>Idem item 20.085.0120, com 4,80m de vão, 4,75m de altura, recobrimento mínimo de 0,90m e máximo de 8,50m</t>
  </si>
  <si>
    <t>Idem item 20.085.0140, com revestimento epóxi</t>
  </si>
  <si>
    <t>Idem item 20.085.0120, com espessura de 3,40mm, 5,00m de vão, 4,85m de altura, recobrimento mínimo de 0,90m e máximo de 8,60m</t>
  </si>
  <si>
    <t>Idem item 20.085.0150, com revestimento epóxi</t>
  </si>
  <si>
    <t>Idem item 20.085.0120, com espessura de 4,70mm, 5,85m de vão, 5,30m de altura, recobrimento mínimo de 0,90m e máximo de 8,50m</t>
  </si>
  <si>
    <t>Idem item 20.085.0160, com revestimento epóxi</t>
  </si>
  <si>
    <t>Bueiro simples circular, constituído de chapas galvanizadas com espessura de 2mm, diâmetro de 0,60m, parafusos, porcas e ferramentas necessárias, recobrimento mínimo de 0,30m e máximo de 25,00m, sob a influência do trem-tipo rodoviário. FORNECIMENTO</t>
  </si>
  <si>
    <t>Idem item 20.085.0170, com revestimento epóxi</t>
  </si>
  <si>
    <t>Idem item 20.085.0170, com diâmetro de 0,80m e recobrimento máximo de 18,80m</t>
  </si>
  <si>
    <t>Idem item 20.085.0180, com revestimento epóxi</t>
  </si>
  <si>
    <t>Idem item 20.085.0170, com diâmetro de 1,00m e recobrimento máximo de 15,00m</t>
  </si>
  <si>
    <t>Idem item 20.085.0190, com revestimento epóxi</t>
  </si>
  <si>
    <t>Idem item 20.085.0170, com diâmetro de 1,20m e recobrimento máximo de 12,50m</t>
  </si>
  <si>
    <t>Idem item 20.085.0200, com revestimento epóxi</t>
  </si>
  <si>
    <t>Idem item 20.085.0170, com diâmetro de 1,50m e recobrimento máximo de 10,00m</t>
  </si>
  <si>
    <t>Idem item 20.085.0210, com revestimento epóxi</t>
  </si>
  <si>
    <t>Idem item 20.085.0170, com diâmetro de 1,80m, recobrimento mínimo de 0,40m e máximo de 8,30m</t>
  </si>
  <si>
    <t>Idem item 20.085.0220, com revestimento epóxi</t>
  </si>
  <si>
    <t>Idem item 20.085.0170, com diâmetro de 2,00m, recobrimento mínimo de 0,50m e máximo de 7,50m</t>
  </si>
  <si>
    <t>Idem item 20.085.0230, com revestimento epóxi</t>
  </si>
  <si>
    <t>Idem item 20.085.0170, com espessura de 2,70mm, diâmetro de 2,20m, recobrimento mínimo de 0,50m e máximo de 9,50m</t>
  </si>
  <si>
    <t>Idem item 20.085.0240, com revestimento epóxi</t>
  </si>
  <si>
    <t>Idem item 20.085.0170, com espessura de 2,70mm, diâmetro de 2,40m, recobrimento mínimo de 0,50m e máximo de 8,70m</t>
  </si>
  <si>
    <t>Idem item 20.085.0250, com revestimento epóxi</t>
  </si>
  <si>
    <t>Idem item 20.085.0170, com espessura de 3,40mm, diâmetro de 2,60m, recobrimento mínimo de 0,50m e máximo de 10,60m</t>
  </si>
  <si>
    <t>Idem item 20.085.0260, com revestimento epóxi</t>
  </si>
  <si>
    <t>Idem item 20.085.0170, com espessura de 3,40mm, diâmetro de 2,80m, recobrimento mínimo de 0,50m e máximo de 9,80m</t>
  </si>
  <si>
    <t>Idem item 20.085.0270, com revestimento epóxi</t>
  </si>
  <si>
    <t>Idem item 20.085.0170, com espessura de 2,70mm, diâmetro de 3,05m, recobrimento mínimo de 0,45m e máximo de 13,10m</t>
  </si>
  <si>
    <t>Idem item 20.085.0280, com revestimento epóxi</t>
  </si>
  <si>
    <t>Idem item 20.085.0170, com espessura de 2,70mm, diâmetro de 3,40m, recobrimento mínimo de 0,45m e máximo de 11,70m</t>
  </si>
  <si>
    <t>Idem item 20.085.0290, com revestimento epóxi</t>
  </si>
  <si>
    <t>Idem item 20.085.0170, com espessura de 2,70mm, diâmetro de 3,80m, recobrimento mínimo de 0,60m e máximo de 10,50m</t>
  </si>
  <si>
    <t>Idem item 20.085.0300, com revestimento epóxi</t>
  </si>
  <si>
    <t>Idem item 20.085.0170, com espessura de 2,70mm, diâmetro de 4,20m, recobrimento mínimo de 0,60m e máximo de 9,50m</t>
  </si>
  <si>
    <t>Idem item 20.085.0310, com revestimento epóxi</t>
  </si>
  <si>
    <t>Idem item 20.085.0170, com espessura de 2,70mm, diâmetro de 4,60m, recobrimento mínimo de 0,60m e máximo de 8,70m</t>
  </si>
  <si>
    <t>Idem item 20.085.0320, com revestimento epóxi</t>
  </si>
  <si>
    <t>Bueiro simples lenticular, constituído de chapas galvanizadas com espessura de 2mm, parafusos, porcas e ferramentas necessárias, com dimensões em torno de 1,00m de vão e 0,80m de altura, recobrimento mínimo de 0,30m e máximo de 6,80m, sob a influência do trem-tipo rodoviário. FORNECIMENTO</t>
  </si>
  <si>
    <t>Idem item 20.085.0330, com revestimento epóxi</t>
  </si>
  <si>
    <t>Idem item 20.085.0330, com 1,20m de vão, 1,00m de altura e recobrimento máximo de 9,00m</t>
  </si>
  <si>
    <t>Idem item 20.085.0340, com revestimento epóxi</t>
  </si>
  <si>
    <t>Idem item 20.085.0330, com 1,45m de vão, 1,10m de altura, recobrimento mínimo de 0,40m e máximo de 7,40m</t>
  </si>
  <si>
    <t>Idem item 20.085.0350, com revestimento epóxi</t>
  </si>
  <si>
    <t>Idem item 20.085.0330, com 1,85m de vão, 1,50m de altura, recobrimento mínimo de 0,50m e máximo de 8,10m</t>
  </si>
  <si>
    <t>Idem item 20.085.0360, com revestimento epóxi</t>
  </si>
  <si>
    <t>Idem item 20.085.0330, com 2,15m de vão, 1,60m de altura, recobrimento mínimo de 0,60m e máximo de 7,00m</t>
  </si>
  <si>
    <t>Idem item 20.085.0370, com revestimento epóxi</t>
  </si>
  <si>
    <t>Idem item 20.085.0330, com 2,30m de vão, 1,65m de altura, recobrimento mínimo de 0,60m e máximo de 6,50m</t>
  </si>
  <si>
    <t>Idem item 20.085.0380, com revestimento epóxi</t>
  </si>
  <si>
    <t>Idem item 20.085.0330, com 2,50m de vão, 2,20m de altura, recobrimento mínimo de 0,60m e máximo de 6,00m</t>
  </si>
  <si>
    <t>Idem item 20.085.0390, com revestimento epóxi</t>
  </si>
  <si>
    <t>Idem item 20.085.0330, com espessura de 2,70mm, 3,05m de vão, 2,05m de altura, recobrimento mínimo de 0,60m e máximo de 6,80m</t>
  </si>
  <si>
    <t>Idem item 20.085.0400, com revestimento epóxi</t>
  </si>
  <si>
    <t>Idem item 20.085.0330, com espessura de 2,70mm, 4,15m de vão, 2,80m de altura, recobrimento mínimo de 0,60m e máximo de 6,80m</t>
  </si>
  <si>
    <t>Idem item 20.085.0410, com revestimento epóxi</t>
  </si>
  <si>
    <t>Idem item 20.085.0330, com espessura de 3,40mm, 4,80m de vão, 3,05m de altura, recobrimento mínimo de 0,75m e máximo de 5,80m</t>
  </si>
  <si>
    <t>Idem item 20.085.0420, com revestimento epóxi</t>
  </si>
  <si>
    <t>Idem item 20.085.0330, com espessura de 3,40mm, 5,45m de vão, 3,35m de altura, recobrimento mínimo de 0,75m e máximo de 4,40m</t>
  </si>
  <si>
    <t>Idem item 20.085.0430, com revestimento epóxi</t>
  </si>
  <si>
    <t>Idem item 20.085.0330, com espessura de 3,40mm, 6,60m de vão, 3,85m de altura, recobrimento mínimo de 0,90m e máximo de 3,30m</t>
  </si>
  <si>
    <t>Idem item 20.085.0440, com revestimento epóxi</t>
  </si>
  <si>
    <t>Bueiro simples em arco, constituído de chapas galvanizadas com 3,40mm de espessura, parafusos, porcas e ferramentas necessárias, com dimensões em torno de 5,92m de vão e 2,08m de altura, recobrimento mínimo de 0,75m e máximo de 4,00m, sob a influência do trem-tipo rodoviário. FORNECIMENTO</t>
  </si>
  <si>
    <t>Idem item 20.085.0450, com revestimento epóxi</t>
  </si>
  <si>
    <t>Idem item 20.085.0450, com 6,12m de vão e 2,77m de altura</t>
  </si>
  <si>
    <t>Idem item 20.085.0460, com revestimento epóxi</t>
  </si>
  <si>
    <t>Idem item 20.085.0450, com 6,78m de vão, 2,41m de altura e recobrimento máximo de 3,50m</t>
  </si>
  <si>
    <t>Idem item 20.085.0470, com revestimento epóxi</t>
  </si>
  <si>
    <t>Idem item 20.085.0450, com 6,96m de vão e 4,42m de altura</t>
  </si>
  <si>
    <t>Idem item 20.085.0480, com revestimento epóxi</t>
  </si>
  <si>
    <t>Idem item 20.085.0450, com 7,67m de vão, 2,57m de altura, recobrimento mínimo de 0,90m e máximo de 3,00m</t>
  </si>
  <si>
    <t>Idem item 20.085.0490, com revestimento epóxi</t>
  </si>
  <si>
    <t>Idem item 20.085.0450, com 7,85m de vão, 4,60m de altura, recobrimento mínimo de 0,90m e máximo de 3,00m</t>
  </si>
  <si>
    <t>Idem item 20.085.0500, com revestimento epóxi</t>
  </si>
  <si>
    <t>Idem item 20.085.0450, com 8,79m de vão, 2,95m de altura, recobrimento mínimo de 0,90m e máximo de 3,50m</t>
  </si>
  <si>
    <t>Idem item 20.085.0510, com revestimento epóxi</t>
  </si>
  <si>
    <t>Idem item 20.085.0450, com 8,97m de vão, 5,00m de altura e recobrimento mínimo de 0,90m</t>
  </si>
  <si>
    <t>Idem item 20.085.0520, com revestimento epóxi</t>
  </si>
  <si>
    <t>Idem item 20.085.0450, com espessura de 4,70mm, 9,45m de vão, 3,07m de altura e recobrimento mínimo de 0,90m</t>
  </si>
  <si>
    <t>Idem item 20.085.0530, com revestimento epóxi</t>
  </si>
  <si>
    <t>Idem item 20.085.0450, com espessura de 4,70mm, 9,86m de vão, 6,07m de altura e recobrimento mínimo de 0,90m</t>
  </si>
  <si>
    <t>Idem item 20.085.0540, com revestimento epóxi</t>
  </si>
  <si>
    <t>Idem item 20.085.0450, com espessura de 6,30mm, 10,77m de vão, 3,48m de altura e recobrimento mínimo de 1,20m</t>
  </si>
  <si>
    <t>Idem item 20.085.0550, com revestimento epóxi</t>
  </si>
  <si>
    <t>Idem item 20.085.0450, com espessura de 6,30mm, 10,97m de vão, 6,53m de altura, recobrimento mínimo de 1,20m e máximo de 4,50m</t>
  </si>
  <si>
    <t>Idem item 20.085.0560, com revestimento epóxi</t>
  </si>
  <si>
    <t>Idem item 20.085.0450, com espessura de 6,30mm, 11,58m de vão, 7,16m de altura, recobrimento mínimo de 1,20m e máximo de 4,50m</t>
  </si>
  <si>
    <t>Idem item 20.085.0570, com revestimento epóxi</t>
  </si>
  <si>
    <t>Idem item 20.085.0450, com espessura de 6,30mm, 11,78m de vão, 4,80m de altura, recobrimento mínimo de 1,20m e máximo de 4,50m</t>
  </si>
  <si>
    <t>Idem item 20.085.0580, com revestimento epóxi</t>
  </si>
  <si>
    <t>Túnnel liner, para processo não destrutivo, circular, constituído de chapas galvanizadas, com espessura de 2,70mm, diâmetro de 1,20m, parafusos, porcas e ferramentas necessárias, recobrimento mínimo de 1,20m e máximo de 12,90m, sob a influência do trem-tipo rodoviário. FORNECIMENTO</t>
  </si>
  <si>
    <t>Idem item 20.085.0590, com revestimento epóxi</t>
  </si>
  <si>
    <t>Idem item 20.085.0590, com diâmetro de 1,60m e recobrimento máximo de 9,60m</t>
  </si>
  <si>
    <t>Idem item 20.085.0600, com revestimento epóxi</t>
  </si>
  <si>
    <t>Idem item 20.085.0590, com diâmetro de 2,00m, recobrimento mínimo de 1,50m e máximo de 7,70m</t>
  </si>
  <si>
    <t>Idem item 20.085.0610, com revestimento epóxi</t>
  </si>
  <si>
    <t>Idem item 20.085.0590, com diâmetro de 2,40m, recobrimento mínimo de 1,90m e máximo de 6,40m</t>
  </si>
  <si>
    <t>Idem item 20.085.0620, com revestimento epóxi</t>
  </si>
  <si>
    <t>Idem item 20.085.0590, com diâmetro de 2,80m, recobrimento mínimo de 2,20m e máximo de 5,50m</t>
  </si>
  <si>
    <t>Idem item 20.085.0630, com revestimento epóxi</t>
  </si>
  <si>
    <t>Idem item 20.085.0590, com diâmetro de 3,20m, recobrimento mínimo de 2,40m e máximo de 4,80m</t>
  </si>
  <si>
    <t>Idem item 20.085.0640, com revestimento epóxi</t>
  </si>
  <si>
    <t>Idem item 20.085.0590, com diâmetro de 3,60m, recobrimento mínimo de 2,60m e máximo de 4,30m</t>
  </si>
  <si>
    <t>Idem item 20.085.0650, com revestimento epóxi</t>
  </si>
  <si>
    <t>Idem item 20.085.0590, com espessura de 3,40mm, diâmetro de 4,00m, recobrimento mínimo de 2,80m e máximo de 4,60m</t>
  </si>
  <si>
    <t>Idem item 20.085.0660, com revestimento epóxi</t>
  </si>
  <si>
    <t>Idem item 20.085.0590, com espessura de 4,70mm, diâmetro de 4,40m, recobrimento mínimo de 3,00m e máximo de 5,20m</t>
  </si>
  <si>
    <t>Idem item 20.085.0670, com revestimento epóxi</t>
  </si>
  <si>
    <t>Idem item 20.085.0590, com espessura de 6,30mm, diâmetro de 4,80m, recobrimento mínimo de 3,20m e máximo de 5,80m</t>
  </si>
  <si>
    <t>Idem item 20.085.0680, com revestimento epóxi</t>
  </si>
  <si>
    <r>
      <t xml:space="preserve">Passagem de gado, constituída de chapas galvanizadas ou revestidas com epóxi, espessura de 2,70mm, parafusos, porcas e ferramentas necessárias, com dimensões em torno de 2,20m de vão e 2,25m de altura, recobrimento mínimo de 0,30m e máximo de 8,90m, sob a influência do trem-tipo rodoviário, </t>
    </r>
    <r>
      <rPr>
        <b/>
        <sz val="10"/>
        <color indexed="8"/>
        <rFont val="Times New Roman"/>
        <family val="1"/>
      </rPr>
      <t xml:space="preserve">exclusive </t>
    </r>
    <r>
      <rPr>
        <sz val="10"/>
        <color indexed="8"/>
        <rFont val="Times New Roman"/>
        <family val="1"/>
      </rPr>
      <t>andaime. ASSENTAMENTO</t>
    </r>
  </si>
  <si>
    <t>Idem item 20.086.0100, com 2,90m de vão, 3,10m de altura, recobrimento mínimo de 0,60m e máximo de 11,40m</t>
  </si>
  <si>
    <r>
      <t xml:space="preserve">Passagem inferior constituída de chapas galvanizadas ou revestidas com epóxi, espessura de 2,70mm, parafusos, porcas e ferramentas necessárias, com dimensões em torno de 3,70m de vão e 3,50m de altura, recobrimento mínimo de 0,60m e máximo de 11,10m, sob a influência do trem-tipo rodoviário, </t>
    </r>
    <r>
      <rPr>
        <b/>
        <sz val="10"/>
        <color indexed="8"/>
        <rFont val="Times New Roman"/>
        <family val="1"/>
      </rPr>
      <t>exclusive</t>
    </r>
    <r>
      <rPr>
        <sz val="10"/>
        <color indexed="8"/>
        <rFont val="Times New Roman"/>
        <family val="1"/>
      </rPr>
      <t xml:space="preserve"> andaime. ASSENTAMENTO</t>
    </r>
  </si>
  <si>
    <t>Idem item 20.086.0120, com 4,20m de vão, 3,90m de altura e recobrimento máximo de 9,70m</t>
  </si>
  <si>
    <t>Idem item 20.086.0120, com 4,80m de vão, 4,75m de altura, recobrimento mínimo de 0,90m e máximo de 8,50m</t>
  </si>
  <si>
    <t>Idem item 20.086.0120, com espessura de 3,40mm, 5,00m de vão, 4,85m de altura, recobrimento mínimo de 0,90m e máximo de 8,60m</t>
  </si>
  <si>
    <t>Idem item 20.086.0120, com espessura de 4,70mm, 5,85m de vão, 5,30m de altura, recobrimento mínimo de 0,90m e máximo de 8,50m</t>
  </si>
  <si>
    <r>
      <t xml:space="preserve">Bueiro simples circular, constituído de chapas galvanizadas ou revestidas com epóxi, espessura de 2mm, diâmetro de 0,60m, parafusos, porcas e ferramentas necessárias, recobrimento mínimo de 0,30m e máximo de 25,00m, sob a influência do trem-tipo rodoviário, </t>
    </r>
    <r>
      <rPr>
        <b/>
        <sz val="10"/>
        <color indexed="8"/>
        <rFont val="Times New Roman"/>
        <family val="1"/>
      </rPr>
      <t xml:space="preserve">exclusive </t>
    </r>
    <r>
      <rPr>
        <sz val="10"/>
        <color indexed="8"/>
        <rFont val="Times New Roman"/>
        <family val="1"/>
      </rPr>
      <t>andaime. ASSENTAMENTO</t>
    </r>
  </si>
  <si>
    <t>Idem item 20.086.0170, com diâmetro de 0,80m e recobrimento máximo de 18,80m</t>
  </si>
  <si>
    <t>Idem item 20.086.0170, com diâmetro de 1,00m e recobrimento máximo de 15,00m</t>
  </si>
  <si>
    <t>Idem item 20.086.0170, com diâmetro de 1,20m e recobrimento máximo de 12,50m</t>
  </si>
  <si>
    <t>Idem item 20.086.0170, com diâmetro de 1,50m e recobrimento máximo de 10,00m</t>
  </si>
  <si>
    <t>Idem item 20.086.0170, com diâmetro de 1,80m, recobrimento mínimo de 0,40m e máximo de 8,30m</t>
  </si>
  <si>
    <t>Idem item 20.086.0170, com diâmetro de 2,00m, recobrimento mínimo de 0,50m e máximo de 7,50m</t>
  </si>
  <si>
    <t>Idem item 20.086.0170, com espessura de 2,70mm, diâmetro de 2,20m, recobrimento mínimo de 0,50m e máximo de 9,50m</t>
  </si>
  <si>
    <t>Idem item 20.086.0170, com espessura de 2,70mm, diâmetro de 2,40m, recobrimento mínimo de 0,50m e máximo de 8,70m</t>
  </si>
  <si>
    <t>Idem item 20.086.0170, com espessura de 3,40mm, diâmetro de 2,60m, recobrimento mínimo de 0,50m e máximo de 10,60m</t>
  </si>
  <si>
    <t>Idem item 20.086.0170, com espessura de 3,40mm, diâmetro de 2,80m, recobrimento mínimo de 0,50m e máximo de 9,80m</t>
  </si>
  <si>
    <t>Idem item 20.086.0170, com espessura de 2,70mm, diâmetro de 3,05m, recobrimento mínimo de 0,45m e máximo de 13,10m</t>
  </si>
  <si>
    <t>Idem item 20.086.0170, com espessura de 2,70mm, diâmetro de 3,40m, recobrimento mínimo de 0,45m e máximo de 11,70m</t>
  </si>
  <si>
    <t>Idem item 20.086.0170, com espessura de 2,70mm, diâmetro de 3,80m, recobrimento mínimo de 0,60m e máximo de 10,50m</t>
  </si>
  <si>
    <t>Idem item 20.086.0170, com espessura de 2,70mm, diâmetro de 4,20m, recobrimento mínimo de 0,60m e máximo de 9,50m</t>
  </si>
  <si>
    <t>Idem item 20.086.0170, com espessura de 2,70mm, diâmetro de 4,60m, recobrimento mínimo de 0,60m e máximo de 8,70m</t>
  </si>
  <si>
    <r>
      <t xml:space="preserve">Bueiro simples lenticular, constituído de chapas galvanizadas ou revestidas com epóxi, espessura de 2mm, parafusos, porcas e ferramentas necessárias, com dimensões em torno de 1,00m de vão e 0,80m de altura, recobrimento mínimo de 0,30m e máximo de 6,80m, sob a influência do trem-tipo rodoviário, </t>
    </r>
    <r>
      <rPr>
        <b/>
        <sz val="10"/>
        <color indexed="8"/>
        <rFont val="Times New Roman"/>
        <family val="1"/>
      </rPr>
      <t>exclusive</t>
    </r>
    <r>
      <rPr>
        <sz val="10"/>
        <color indexed="8"/>
        <rFont val="Times New Roman"/>
        <family val="1"/>
      </rPr>
      <t xml:space="preserve"> andaime.  ASSENTAMENTO</t>
    </r>
  </si>
  <si>
    <t>Idem item 20.086.0330, com 1,20m de vão, 1,00m de altura e recobrimento máximo de 9,00m</t>
  </si>
  <si>
    <t>Idem item 20.086.0330, com 1,45m de vão, 1,10m de altura, recobrimento mínimo de 0,40m e máximo de 7,40m</t>
  </si>
  <si>
    <t>Idem item 20.086.0330, com 1,85m de vão, 1,50m de altura, recobrimento mínimo de 0,50m e máximo de 8,10m</t>
  </si>
  <si>
    <t>Idem item 20.086.0330, com 2,15m de vão, 1,60m de altura, recobrimento mínimo de 0,60m e máximo de 7,00m</t>
  </si>
  <si>
    <t>Idem item 20.086.0330, com 2,30m de vão, 1,65m de altura, recobrimento mínimo de 0,60m e máximo de 6,50m</t>
  </si>
  <si>
    <t>Idem item 20.086.0330, com 2,50m de vão, 2,20m de altura, recobrimento mínimo de 0,60m e máximo de 6,00m</t>
  </si>
  <si>
    <t>Idem item 20.086.0330, com espessura de 2,70mm, 3,05m de vão, 2,05m de altura, recobrimento mínimo de 0,60m e máximo de 6,80m</t>
  </si>
  <si>
    <t>Idem item 20.086.0330, com espessura de 2,70mm, 4,15m de vão, 2,80m de altura, recobrimento mínimo de 0,60m e máximo de 6,80m</t>
  </si>
  <si>
    <t>Idem item 20.086.0330, com espessura de 3,40mm, 4,80m de vão, 3,05m de altura, recobrimento mínimo de 0,75m e máximo de 5,80m</t>
  </si>
  <si>
    <t>Idem item 20.086.0330, com espessura de 3,40mm, 5,45m de vão, 3,35m de altura, recobrimento mínimo de 0,75m e máximo de 4,40m</t>
  </si>
  <si>
    <t>Idem item 20.086.0330, com espessura de 3,40mm, 6,60m de vão, 3,85m de altura, recobrimento mínimo de 0,90m e máximo de 3,30m</t>
  </si>
  <si>
    <r>
      <t xml:space="preserve">Bueiro simples em arco, constituido de chapas galvanizadas ou revestidas com epóxi, espessura de 3,40mm, parafusos, porcas e ferramentas necessárias, com dimensões em torno de 5,92m de vão e 2,08m de altura, recobrimento mínimo de 0,75m e máximo de 4,00m, sob a influência do trem-tipo rodoviário, </t>
    </r>
    <r>
      <rPr>
        <b/>
        <sz val="10"/>
        <color indexed="8"/>
        <rFont val="Times New Roman"/>
        <family val="1"/>
      </rPr>
      <t>exclusive</t>
    </r>
    <r>
      <rPr>
        <sz val="10"/>
        <color indexed="8"/>
        <rFont val="Times New Roman"/>
        <family val="1"/>
      </rPr>
      <t xml:space="preserve"> andaime. ASSENTAMENTO</t>
    </r>
  </si>
  <si>
    <t>Idem item 20.086.0450, com 6,12m de vão e 2,77m de altura</t>
  </si>
  <si>
    <t>Idem item 20.086.0450, com 6,78m de vão, 2,41m de altura e recobrimento máximo de 3,50m</t>
  </si>
  <si>
    <t>Idem item 20.086.0450, com 6,96m de vão e 4,42m de altura</t>
  </si>
  <si>
    <t>Idem item 20.086.0450, com 7,67m de vão, 2,57m de altura, recobrimento mínimo de 0,90m e máximo de 3,00m</t>
  </si>
  <si>
    <t>Idem item 20.086.0450, com 7,85m de vão, 4,60m de altura, recobrimento mínimo de 0,90m e máximo de 3,00m</t>
  </si>
  <si>
    <t>Idem item 20.086.0450, com 8,79m de vão, 2,95m de altura, recobrimento mínimo de 0,90m e máximo de 3,50m</t>
  </si>
  <si>
    <t>Idem item 20.086.0450, com 8,97m de vão, 5,00m de altura e recobrimento mínimo de 0,90m</t>
  </si>
  <si>
    <t>Idem item 20.086.0450, com espessura de 4,70mm, 9,45m de vão, 3,07m de altura e recobrimento mínimo de 0,90m</t>
  </si>
  <si>
    <t>Idem item 20.086.0450, com espessura de 4,70mm, 9,86m de vão, 6,07m de altura e recobrimento mínimo de 0,90m</t>
  </si>
  <si>
    <t>Idem item 20.086.0450, com espessura de 6,30mm, 10,77m de vão, 3,48m de altura e recobrimento mínimo de 1,20m</t>
  </si>
  <si>
    <t>Idem item 20.086.0450, com espessura de 6,30mm, 10,97m de vão, 6,53m de altura, recobrimento mínimo de 1,20m e máximo de 4,50m</t>
  </si>
  <si>
    <t>Idem item 20.086.0450, com espessura de 6,30mm, 11,58m de vão, 7,16m de altura, recobrimento mínimo de 1,20m e máximo de 4,50m</t>
  </si>
  <si>
    <t>Idem item 20.086.0450, com espessura de 6,30mm, 11,78m de vão, 4,80m de altura, recobrimento mínimo de 1,20m e máximo de 4,50m</t>
  </si>
  <si>
    <r>
      <t xml:space="preserve">Túnnel liner, para processo não destrutivo, circular, constituído de chapas galvanizadas ou revestidas com epóxi, espessura de 2,70mm, diâmetro de 1,20m, parafusos, porcas e ferramentas necessárias, recobrimento mínimo de 1,20m e máximo de 12,90m, sob a influência do trem-tipo rodoviário, </t>
    </r>
    <r>
      <rPr>
        <b/>
        <sz val="10"/>
        <color indexed="8"/>
        <rFont val="Times New Roman"/>
        <family val="1"/>
      </rPr>
      <t xml:space="preserve">exclusive </t>
    </r>
    <r>
      <rPr>
        <sz val="10"/>
        <color indexed="8"/>
        <rFont val="Times New Roman"/>
        <family val="1"/>
      </rPr>
      <t>andaime e escavação dentro do túnel. assentamento</t>
    </r>
  </si>
  <si>
    <t>Idem item 20.086.0590, com diâmetro de 1,60m e recobrimento máximo de 9,60m</t>
  </si>
  <si>
    <t>Idem item 20.086.0590, com diâmetro de 2,00m, recobrimento mínimo de 1,50m e máximo de 7,70m</t>
  </si>
  <si>
    <t>Idem item 20.086.0590, com diâmetro de 2,40m, recobrimento mínimo de 1,90m e máximo de 6,40m</t>
  </si>
  <si>
    <t>Idem item 20.086.0590, com diâmetro de 2,80m, recobrimento mínimo de 2,20m e máximo de 5,50m</t>
  </si>
  <si>
    <t>Idem item 20.086.0590, com diâmetro de 3,20m, recobrimento mínimo de 2,40m e máximo de 4,80m</t>
  </si>
  <si>
    <t>Idem item 20.086.0590, com diâmetro de 3,60m, recobrimento mínimo de 2,60m e máximo de 4,30m</t>
  </si>
  <si>
    <t>Idem item 20.086.0590, com espessura de 3,40mm, diâmetro de 4,00m, recobrimento mínimo de 2,80m e máximo de 4,60m</t>
  </si>
  <si>
    <t>Idem item 20.086.0590, com espessura de 4,70mm, diâmetro de 4,40m, recobrimento mínimo de 3,00m e máximo de 5,20m</t>
  </si>
  <si>
    <t>Idem item 20.086.0590, com espessura de 6,30mm, diâmetro de 4,80m, recobrimento mínimo de 3,20m e máximo de 5,80m</t>
  </si>
  <si>
    <r>
      <t xml:space="preserve">Britagem de rocha, aproveitamento da escavação de material de 3ª categoria, para implantação ou alargamento de rodovias, </t>
    </r>
    <r>
      <rPr>
        <b/>
        <sz val="10"/>
        <color indexed="8"/>
        <rFont val="Times New Roman"/>
        <family val="1"/>
      </rPr>
      <t>exclusive</t>
    </r>
    <r>
      <rPr>
        <sz val="10"/>
        <color indexed="8"/>
        <rFont val="Times New Roman"/>
        <family val="1"/>
      </rPr>
      <t xml:space="preserve"> o transporte do britador, </t>
    </r>
    <r>
      <rPr>
        <b/>
        <sz val="10"/>
        <color indexed="8"/>
        <rFont val="Times New Roman"/>
        <family val="1"/>
      </rPr>
      <t>inclusive</t>
    </r>
    <r>
      <rPr>
        <sz val="10"/>
        <color indexed="8"/>
        <rFont val="Times New Roman"/>
        <family val="1"/>
      </rPr>
      <t xml:space="preserve"> escavação (por m³ de pedra britada)</t>
    </r>
  </si>
  <si>
    <r>
      <t xml:space="preserve">Extração de rocha em exploração de pedreira, </t>
    </r>
    <r>
      <rPr>
        <b/>
        <sz val="10"/>
        <color indexed="8"/>
        <rFont val="Times New Roman"/>
        <family val="1"/>
      </rPr>
      <t xml:space="preserve">exclusive </t>
    </r>
    <r>
      <rPr>
        <sz val="10"/>
        <color indexed="8"/>
        <rFont val="Times New Roman"/>
        <family val="1"/>
      </rPr>
      <t>britagem</t>
    </r>
  </si>
  <si>
    <r>
      <t xml:space="preserve">Fragmentação, carga, transporte e britagem de rocha já extraída, em exploração de pedreira, </t>
    </r>
    <r>
      <rPr>
        <b/>
        <sz val="10"/>
        <color indexed="8"/>
        <rFont val="Times New Roman"/>
        <family val="1"/>
      </rPr>
      <t>exclusive</t>
    </r>
    <r>
      <rPr>
        <sz val="10"/>
        <color indexed="8"/>
        <rFont val="Times New Roman"/>
        <family val="1"/>
      </rPr>
      <t xml:space="preserve"> transporte do britador (por m³ de pedra britada)</t>
    </r>
  </si>
  <si>
    <r>
      <t xml:space="preserve">Extração de areia de rio, por meio de dragagem, </t>
    </r>
    <r>
      <rPr>
        <b/>
        <sz val="10"/>
        <color indexed="8"/>
        <rFont val="Times New Roman"/>
        <family val="1"/>
      </rPr>
      <t>inclusive</t>
    </r>
    <r>
      <rPr>
        <sz val="10"/>
        <color indexed="8"/>
        <rFont val="Times New Roman"/>
        <family val="1"/>
      </rPr>
      <t xml:space="preserve"> carga, sendo o custo referido ao volume do caminhão</t>
    </r>
  </si>
  <si>
    <r>
      <t xml:space="preserve">Areia,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</si>
  <si>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Para fornecimento de areia para região Metropolitana do Rio de Janeiro, </t>
    </r>
    <r>
      <rPr>
        <b/>
        <sz val="10"/>
        <color indexed="8"/>
        <rFont val="Times New Roman"/>
        <family val="1"/>
      </rPr>
      <t>exclusive</t>
    </r>
    <r>
      <rPr>
        <sz val="10"/>
        <color indexed="8"/>
        <rFont val="Times New Roman"/>
        <family val="1"/>
      </rPr>
      <t xml:space="preserve"> transporte, vide família 20.116</t>
    </r>
  </si>
  <si>
    <r>
      <t xml:space="preserve">Cimento Portland CP-II-32, </t>
    </r>
    <r>
      <rPr>
        <b/>
        <sz val="10"/>
        <color indexed="8"/>
        <rFont val="Times New Roman"/>
        <family val="1"/>
      </rPr>
      <t>inclusive</t>
    </r>
    <r>
      <rPr>
        <sz val="10"/>
        <color indexed="8"/>
        <rFont val="Times New Roman"/>
        <family val="1"/>
      </rPr>
      <t xml:space="preserve"> transporte.  FORNECIMENTO</t>
    </r>
  </si>
  <si>
    <r>
      <t xml:space="preserve">Cascalhinho (pedra zero),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</si>
  <si>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Pedra britada nº 1, </t>
    </r>
    <r>
      <rPr>
        <b/>
        <sz val="10"/>
        <color indexed="8"/>
        <rFont val="Times New Roman"/>
        <family val="1"/>
      </rPr>
      <t xml:space="preserve">inclusive </t>
    </r>
    <r>
      <rPr>
        <sz val="10"/>
        <color indexed="8"/>
        <rFont val="Times New Roman"/>
        <family val="1"/>
      </rPr>
      <t>transporte, para região Metropolitana do Rio de Janeiro.  FORNECIMENTO</t>
    </r>
  </si>
  <si>
    <t>Idem item 20.097.0001, sendo pedra britada nº 2</t>
  </si>
  <si>
    <t>Idem item 20.097.0001, sendo pedra britada nº 3</t>
  </si>
  <si>
    <t>Idem item 20.097.0001, sendo brita corrida</t>
  </si>
  <si>
    <t>Idem item 20.097.0001, sendo pó-de-pedra</t>
  </si>
  <si>
    <r>
      <t xml:space="preserve">Brita graduada,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</si>
  <si>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Brita graduada com adição de 1% de cimento,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</si>
  <si>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Pedra-de-mão,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</si>
  <si>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Pó-de-pedra, sem considerar o transporte da pedreira até o local de utilização, </t>
    </r>
    <r>
      <rPr>
        <b/>
        <sz val="10"/>
        <color indexed="8"/>
        <rFont val="Times New Roman"/>
        <family val="1"/>
      </rPr>
      <t xml:space="preserve">inclusive </t>
    </r>
    <r>
      <rPr>
        <sz val="10"/>
        <color indexed="8"/>
        <rFont val="Times New Roman"/>
        <family val="1"/>
      </rPr>
      <t>carga no caminhão.  FORNECIMENTO</t>
    </r>
  </si>
  <si>
    <t>Polímero tipo SBS granulado. FORNECIMENTO</t>
  </si>
  <si>
    <t xml:space="preserve">kg </t>
  </si>
  <si>
    <t>Concreto betuminoso usinado a quente. PREPARO e FORNECIMENTO</t>
  </si>
  <si>
    <r>
      <t xml:space="preserve">Concreto betuminoso usinado a quente, </t>
    </r>
    <r>
      <rPr>
        <b/>
        <sz val="10"/>
        <color indexed="8"/>
        <rFont val="Times New Roman"/>
        <family val="1"/>
      </rPr>
      <t xml:space="preserve">exclusive </t>
    </r>
    <r>
      <rPr>
        <sz val="10"/>
        <color indexed="8"/>
        <rFont val="Times New Roman"/>
        <family val="1"/>
      </rPr>
      <t>fornecimento do CAP. PREPARO e FORNECIMENTO</t>
    </r>
  </si>
  <si>
    <r>
      <t xml:space="preserve">Concreto betuminoso usinado a quente, </t>
    </r>
    <r>
      <rPr>
        <b/>
        <sz val="10"/>
        <color indexed="8"/>
        <rFont val="Times New Roman"/>
        <family val="1"/>
      </rPr>
      <t xml:space="preserve">exclusive </t>
    </r>
    <r>
      <rPr>
        <sz val="10"/>
        <color indexed="8"/>
        <rFont val="Times New Roman"/>
        <family val="1"/>
      </rPr>
      <t>preparo. Custo somente dos materiais. FORNECIMENTO</t>
    </r>
  </si>
  <si>
    <t>Concreto betuminoso usinado a quente, massa muito fina. PREPARO e FORNECIMENTO</t>
  </si>
  <si>
    <r>
      <t xml:space="preserve">Concreto betuminoso usinado a quente, massa muito fina. FORNECIMENTO, </t>
    </r>
    <r>
      <rPr>
        <b/>
        <sz val="10"/>
        <color indexed="8"/>
        <rFont val="Times New Roman"/>
        <family val="1"/>
      </rPr>
      <t xml:space="preserve">exclusive </t>
    </r>
    <r>
      <rPr>
        <sz val="10"/>
        <color indexed="8"/>
        <rFont val="Times New Roman"/>
        <family val="1"/>
      </rPr>
      <t>PREPARO</t>
    </r>
  </si>
  <si>
    <r>
      <t xml:space="preserve">Lama asfáltica, fina, </t>
    </r>
    <r>
      <rPr>
        <b/>
        <sz val="10"/>
        <color indexed="8"/>
        <rFont val="Times New Roman"/>
        <family val="1"/>
      </rPr>
      <t xml:space="preserve">inclusive </t>
    </r>
    <r>
      <rPr>
        <sz val="10"/>
        <color indexed="8"/>
        <rFont val="Times New Roman"/>
        <family val="1"/>
      </rPr>
      <t>transporte. Custo somente dos materiais. FORNECIMENTO</t>
    </r>
  </si>
  <si>
    <r>
      <t xml:space="preserve">Lama asfáltica, grossa, </t>
    </r>
    <r>
      <rPr>
        <b/>
        <sz val="10"/>
        <color indexed="8"/>
        <rFont val="Times New Roman"/>
        <family val="1"/>
      </rPr>
      <t xml:space="preserve">inclusive </t>
    </r>
    <r>
      <rPr>
        <sz val="10"/>
        <color indexed="8"/>
        <rFont val="Times New Roman"/>
        <family val="1"/>
      </rPr>
      <t>transporte. Custo somente dos materiais. FORNECIMENTO</t>
    </r>
  </si>
  <si>
    <r>
      <t xml:space="preserve">Camada porosa de atrito em CBUQ, modificado por polímero, </t>
    </r>
    <r>
      <rPr>
        <b/>
        <sz val="10"/>
        <color indexed="8"/>
        <rFont val="Times New Roman"/>
        <family val="1"/>
      </rPr>
      <t xml:space="preserve">inclusive </t>
    </r>
    <r>
      <rPr>
        <sz val="10"/>
        <color indexed="8"/>
        <rFont val="Times New Roman"/>
        <family val="1"/>
      </rPr>
      <t>transporte. Custo somente dos materiais. FORNECIMENTO</t>
    </r>
  </si>
  <si>
    <r>
      <t xml:space="preserve">Concreto betuminoso usinado a quente tipo “Binder”, </t>
    </r>
    <r>
      <rPr>
        <b/>
        <sz val="10"/>
        <color indexed="8"/>
        <rFont val="Times New Roman"/>
        <family val="1"/>
      </rPr>
      <t xml:space="preserve">exclusive </t>
    </r>
    <r>
      <rPr>
        <sz val="10"/>
        <color indexed="8"/>
        <rFont val="Times New Roman"/>
        <family val="1"/>
      </rPr>
      <t>preparo. FORNECIMENTO</t>
    </r>
  </si>
  <si>
    <t>Imprimação. Custo somente dos materiais. FORNECIMENTO</t>
  </si>
  <si>
    <t>Pintura de ligação. Custo somente dos materiais. FORNECIMENTO</t>
  </si>
  <si>
    <t>Pré-misturado a frio. PREPARO e FORNECIMENTO</t>
  </si>
  <si>
    <t>Tratamento superficial simples. Custo somente dos materiais. FORNECIMENTO</t>
  </si>
  <si>
    <t>20.100.0085-0</t>
  </si>
  <si>
    <r>
      <t xml:space="preserve">Tratamento superficial duplo, utilizando escória de aciária. Custo somente dos materiais, </t>
    </r>
    <r>
      <rPr>
        <b/>
        <sz val="10"/>
        <color indexed="8"/>
        <rFont val="Times New Roman"/>
        <family val="1"/>
      </rPr>
      <t xml:space="preserve">exclusive </t>
    </r>
    <r>
      <rPr>
        <sz val="10"/>
        <color indexed="8"/>
        <rFont val="Times New Roman"/>
        <family val="1"/>
      </rPr>
      <t>transporte da escória de aciaria. FORNECIMENTO</t>
    </r>
  </si>
  <si>
    <t>Tratamento superficial duplo. Custo somente dos materiais. FORNECIMENTO</t>
  </si>
  <si>
    <t>Tratamento superficial triplo. Custo somente dos materiais. FORNECIMENTO</t>
  </si>
  <si>
    <t>Emulsão asfáltica catiônica, tipo RR-2C. FORNECIMENTO</t>
  </si>
  <si>
    <t>Idem item 20.101.0011, tipo RL-1C</t>
  </si>
  <si>
    <t>Idem item 20.101.0011, tipo RR-1C</t>
  </si>
  <si>
    <t>Idem item 20.101.0011, tipo RM-1C</t>
  </si>
  <si>
    <r>
      <t xml:space="preserve">Asfalto diluído, tipo CR-250, </t>
    </r>
    <r>
      <rPr>
        <b/>
        <sz val="10"/>
        <color indexed="8"/>
        <rFont val="Times New Roman"/>
        <family val="1"/>
      </rPr>
      <t>inclusive</t>
    </r>
    <r>
      <rPr>
        <sz val="10"/>
        <color indexed="8"/>
        <rFont val="Times New Roman"/>
        <family val="1"/>
      </rPr>
      <t xml:space="preserve"> transporte.  FORNECIMENTO</t>
    </r>
  </si>
  <si>
    <t>Idem item 20.102.0005, tipo CM-30</t>
  </si>
  <si>
    <r>
      <t xml:space="preserve">Material betuminoso, tipo cimento asfáltico CAP-30/45, </t>
    </r>
    <r>
      <rPr>
        <b/>
        <sz val="10"/>
        <color indexed="8"/>
        <rFont val="Times New Roman"/>
        <family val="1"/>
      </rPr>
      <t xml:space="preserve">inclusive </t>
    </r>
    <r>
      <rPr>
        <sz val="10"/>
        <color indexed="8"/>
        <rFont val="Times New Roman"/>
        <family val="1"/>
      </rPr>
      <t>transporte. FORNECIMENTO</t>
    </r>
  </si>
  <si>
    <t>Idem item 20.102.0007, CAP-50/70</t>
  </si>
  <si>
    <r>
      <t xml:space="preserve">DOPE de adesividade, </t>
    </r>
    <r>
      <rPr>
        <b/>
        <sz val="10"/>
        <color indexed="8"/>
        <rFont val="Times New Roman"/>
        <family val="1"/>
      </rPr>
      <t xml:space="preserve">exclusive </t>
    </r>
    <r>
      <rPr>
        <sz val="10"/>
        <color indexed="8"/>
        <rFont val="Times New Roman"/>
        <family val="1"/>
      </rPr>
      <t>transporte. FORNECIMENTO</t>
    </r>
  </si>
  <si>
    <r>
      <t xml:space="preserve">Saibro, </t>
    </r>
    <r>
      <rPr>
        <b/>
        <sz val="10"/>
        <color indexed="8"/>
        <rFont val="Times New Roman"/>
        <family val="1"/>
      </rPr>
      <t xml:space="preserve">inclusive </t>
    </r>
    <r>
      <rPr>
        <sz val="10"/>
        <color indexed="8"/>
        <rFont val="Times New Roman"/>
        <family val="1"/>
      </rPr>
      <t>transporte.  FORNECIMENTO</t>
    </r>
  </si>
  <si>
    <r>
      <t xml:space="preserve">Saibro,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t>
    </r>
  </si>
  <si>
    <r>
      <t xml:space="preserve">Pó-de-borracha granulado (densidade entre 0,3 e 0,4), </t>
    </r>
    <r>
      <rPr>
        <b/>
        <sz val="10"/>
        <color indexed="8"/>
        <rFont val="Times New Roman"/>
        <family val="1"/>
      </rPr>
      <t xml:space="preserve">inclusive </t>
    </r>
    <r>
      <rPr>
        <sz val="10"/>
        <color indexed="8"/>
        <rFont val="Times New Roman"/>
        <family val="1"/>
      </rPr>
      <t>transporte para região Metropolitana do Rio de Janeiro. FORNECIMENTO</t>
    </r>
  </si>
  <si>
    <t>20.110.0000-0</t>
  </si>
  <si>
    <t>Índice geral para construção de rodovias, compreendendo: implantação, pavimentação, drenagem e serviços complementares</t>
  </si>
  <si>
    <r>
      <t xml:space="preserve">Cascalhinho (pedra zero) para região de Campos,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</si>
  <si>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1, 2 e 3 para região de Campos,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</si>
  <si>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Campos,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</si>
  <si>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Campos,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</si>
  <si>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Campos,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</si>
  <si>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a região de Campos dos Goytacazes,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inclusive</t>
    </r>
    <r>
      <rPr>
        <sz val="10"/>
        <color indexed="8"/>
        <rFont val="Times New Roman"/>
        <family val="1"/>
      </rPr>
      <t>carga no caminhão. FORNECIMENTO</t>
    </r>
  </si>
  <si>
    <r>
      <t xml:space="preserve">Cascalhinho (pedra zero)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inclusive</t>
    </r>
    <r>
      <rPr>
        <sz val="10"/>
        <color indexed="8"/>
        <rFont val="Times New Roman"/>
        <family val="1"/>
      </rPr>
      <t>carga no caminhão. FORNECIMENTO</t>
    </r>
  </si>
  <si>
    <r>
      <t xml:space="preserve">Pedra britada 1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</si>
  <si>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</si>
  <si>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</si>
  <si>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Areia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</si>
  <si>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Cascalhinho (pedra zero)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inclusive</t>
    </r>
    <r>
      <rPr>
        <sz val="10"/>
        <color indexed="8"/>
        <rFont val="Times New Roman"/>
        <family val="1"/>
      </rPr>
      <t>carga no caminhão. FORNECIMENTO</t>
    </r>
  </si>
  <si>
    <r>
      <t xml:space="preserve">Pedra britada 1, 2 e 3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</si>
  <si>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</si>
  <si>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Macaé, </t>
    </r>
    <r>
      <rPr>
        <b/>
        <sz val="10"/>
        <color indexed="8"/>
        <rFont val="Times New Roman"/>
        <family val="1"/>
      </rPr>
      <t>exclusive</t>
    </r>
    <r>
      <rPr>
        <sz val="10"/>
        <color indexed="8"/>
        <rFont val="Times New Roman"/>
        <family val="1"/>
      </rPr>
      <t xml:space="preserve"> transporte,</t>
    </r>
    <r>
      <rPr>
        <b/>
        <sz val="10"/>
        <color indexed="8"/>
        <rFont val="Times New Roman"/>
        <family val="1"/>
      </rPr>
      <t xml:space="preserve">inclusive </t>
    </r>
    <r>
      <rPr>
        <sz val="10"/>
        <color indexed="8"/>
        <rFont val="Times New Roman"/>
        <family val="1"/>
      </rPr>
      <t>carga no caminhão. FORNECIMENTO</t>
    </r>
  </si>
  <si>
    <r>
      <t xml:space="preserve">Pedra-de-mão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</si>
  <si>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região de Macaé,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</si>
  <si>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Cascalhinho (pedra zero)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</si>
  <si>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 britada 1, 2 e 3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</si>
  <si>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</si>
  <si>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</si>
  <si>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</si>
  <si>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região de Nova Friburgo,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</si>
  <si>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Cascalhinho (pedra zero)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</si>
  <si>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 britada 1, 2 e 3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</si>
  <si>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</si>
  <si>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</si>
  <si>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</si>
  <si>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região de Barra Mansa,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</si>
  <si>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3,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</si>
  <si>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2,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</si>
  <si>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1,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</si>
  <si>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0,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</si>
  <si>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</si>
  <si>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Pedra-de-mão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</si>
  <si>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Areia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</si>
  <si>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Pó-de-pedra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</si>
  <si>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Construção de faixa delimitadora (vibrador) em concreto simples, </t>
    </r>
    <r>
      <rPr>
        <b/>
        <sz val="10"/>
        <color indexed="8"/>
        <rFont val="Times New Roman"/>
        <family val="1"/>
      </rPr>
      <t>inclusive</t>
    </r>
    <r>
      <rPr>
        <sz val="10"/>
        <color indexed="8"/>
        <rFont val="Times New Roman"/>
        <family val="1"/>
      </rPr>
      <t xml:space="preserve"> fornecimento dos materiais</t>
    </r>
  </si>
  <si>
    <r>
      <t xml:space="preserve">Sonorizador de concreto moldado no local, medindo (10,50 x 5,00)m, </t>
    </r>
    <r>
      <rPr>
        <b/>
        <sz val="10"/>
        <color indexed="8"/>
        <rFont val="Times New Roman"/>
        <family val="1"/>
      </rPr>
      <t xml:space="preserve">inclusive </t>
    </r>
    <r>
      <rPr>
        <sz val="10"/>
        <color indexed="8"/>
        <rFont val="Times New Roman"/>
        <family val="1"/>
      </rPr>
      <t>rejuntamento, barras de ligação, escavação, imprimação</t>
    </r>
  </si>
  <si>
    <t>Nariz de interseção em concreto simples, conforme projeto DER-RJ</t>
  </si>
  <si>
    <r>
      <t xml:space="preserve">Ondulação em concreto (quebra-mola) moldada no local, medindo (10,50 x 3,70)m, </t>
    </r>
    <r>
      <rPr>
        <b/>
        <sz val="10"/>
        <color indexed="8"/>
        <rFont val="Times New Roman"/>
        <family val="1"/>
      </rPr>
      <t xml:space="preserve">inclusive </t>
    </r>
    <r>
      <rPr>
        <sz val="10"/>
        <color indexed="8"/>
        <rFont val="Times New Roman"/>
        <family val="1"/>
      </rPr>
      <t>rejuntamento, barras de ligação, escavação e imprimação</t>
    </r>
  </si>
  <si>
    <t>Barreira pré-moldada externa, em concreto armado (fck=25MPa, aço CA-50), tipo DER-RJ, medindo 0,15m no topo, 0,40m na base e 0,77m de altura, incluindo ferros de ligação e fornecimento dos materiais</t>
  </si>
  <si>
    <t>Barreira pré-moldada externa, em concreto armado (fck=25MPa, aço CA-50), tipo DER-RJ, medindo 0,25m no topo, 0,40m na base e 1,14m de altura, incluindo vigota horizontal, montante a cada 1,00m, ferros de ligação e fornecimento dos materiais</t>
  </si>
  <si>
    <t>Barreira dupla pré-moldada interna (divisória de pista), em concreto armado (fck=25MPa, aço CA-50), tipo DER-RJ, medindo 0,15m no topo, 0,65m na base e 0,77m de altura, incluindo ferros de ligação e fornecimento dos materiais</t>
  </si>
  <si>
    <r>
      <t xml:space="preserve">Barreira pré-moldada externa, em concreto armado (fck=25MPa, aço CA-50), fixada em solo, tipo DER-RJ, medindo 0,15m no topo, 0,40m na base e 1,47m de altura total (sendo parte enterrada), tendo sapata lateral de concreto armado, concretada no local, com 1,50m de largura, </t>
    </r>
    <r>
      <rPr>
        <b/>
        <sz val="10"/>
        <color indexed="8"/>
        <rFont val="Times New Roman"/>
        <family val="1"/>
      </rPr>
      <t>inclusive</t>
    </r>
    <r>
      <rPr>
        <sz val="10"/>
        <color indexed="8"/>
        <rFont val="Times New Roman"/>
        <family val="1"/>
      </rPr>
      <t xml:space="preserve"> fornecimento dos materiais, </t>
    </r>
    <r>
      <rPr>
        <b/>
        <sz val="10"/>
        <color indexed="8"/>
        <rFont val="Times New Roman"/>
        <family val="1"/>
      </rPr>
      <t>exclusive</t>
    </r>
    <r>
      <rPr>
        <sz val="10"/>
        <color indexed="8"/>
        <rFont val="Times New Roman"/>
        <family val="1"/>
      </rPr>
      <t xml:space="preserve"> berços</t>
    </r>
  </si>
  <si>
    <r>
      <t xml:space="preserve">Barreira pré-moldada externa, em concreto armado (fck=25MPa, aço CA-50), fixada em solo, tipo DER-RJ, medindo 0,25m no topo, 0,40m na base e 2,34m de altura total (sendo parte enterrada), incluindo vigotas horizontais, montantes a cada 1,00m, tendo sapata lateral de concreto armado, concretada no local, com 0,60m de largura, </t>
    </r>
    <r>
      <rPr>
        <b/>
        <sz val="10"/>
        <color indexed="8"/>
        <rFont val="Times New Roman"/>
        <family val="1"/>
      </rPr>
      <t>inclusive</t>
    </r>
    <r>
      <rPr>
        <sz val="10"/>
        <color indexed="8"/>
        <rFont val="Times New Roman"/>
        <family val="1"/>
      </rPr>
      <t xml:space="preserve"> fornecimento dos materiais, </t>
    </r>
    <r>
      <rPr>
        <b/>
        <sz val="10"/>
        <color indexed="8"/>
        <rFont val="Times New Roman"/>
        <family val="1"/>
      </rPr>
      <t>exclusive</t>
    </r>
    <r>
      <rPr>
        <sz val="10"/>
        <color indexed="8"/>
        <rFont val="Times New Roman"/>
        <family val="1"/>
      </rPr>
      <t xml:space="preserve"> berços</t>
    </r>
  </si>
  <si>
    <r>
      <t xml:space="preserve">Barreira dupla pré-moldada interna (divisória de pista), em concreto armado (fck=25MPa, aço CA-50), fixada em solo, tipo DER-RJ, medindo 0,15m no topo, 0,65m na base e 1,27m de altura total (sendo parte enterrada), tendo sapatas laterais de concreto armado com 0,50m de largura, concretada no local, </t>
    </r>
    <r>
      <rPr>
        <b/>
        <sz val="10"/>
        <color indexed="8"/>
        <rFont val="Times New Roman"/>
        <family val="1"/>
      </rPr>
      <t>inclusive</t>
    </r>
    <r>
      <rPr>
        <sz val="10"/>
        <color indexed="8"/>
        <rFont val="Times New Roman"/>
        <family val="1"/>
      </rPr>
      <t xml:space="preserve"> fornecimento dos materiais, </t>
    </r>
    <r>
      <rPr>
        <b/>
        <sz val="10"/>
        <color indexed="8"/>
        <rFont val="Times New Roman"/>
        <family val="1"/>
      </rPr>
      <t>exclusive</t>
    </r>
    <r>
      <rPr>
        <sz val="10"/>
        <color indexed="8"/>
        <rFont val="Times New Roman"/>
        <family val="1"/>
      </rPr>
      <t xml:space="preserve"> berços</t>
    </r>
  </si>
  <si>
    <r>
      <t xml:space="preserve">Guarda-corpo em concreto armado (fck=15MPa, aço CA-50), formado por quadros retangulares de 1,90 x 0,50m sustentados por dois montantes de 0,85m de altura, </t>
    </r>
    <r>
      <rPr>
        <b/>
        <sz val="10"/>
        <color indexed="8"/>
        <rFont val="Times New Roman"/>
        <family val="1"/>
      </rPr>
      <t>inclusive</t>
    </r>
    <r>
      <rPr>
        <sz val="10"/>
        <color indexed="8"/>
        <rFont val="Times New Roman"/>
        <family val="1"/>
      </rPr>
      <t xml:space="preserve"> fornecimento dos materiais e elementos de fixação na ponte</t>
    </r>
  </si>
  <si>
    <t>Guarda-corpo em pilares de concreto e barras de aço horizontais de 1.1/2” de aço galvanizado</t>
  </si>
  <si>
    <t>Guarda-corpo com 0,90m de altura, formado por duas linhas de tubo de PVC de 75mm, apoiados em montantes de concreto a cada 2,0m</t>
  </si>
  <si>
    <r>
      <t xml:space="preserve">Mureta divisória de tráfego,em concreto simples, tipo Avenida Brasil, com a forma executada em chapas de madeira compensada de 14mm resinada e de 20mm plastificada, </t>
    </r>
    <r>
      <rPr>
        <b/>
        <sz val="10"/>
        <color indexed="8"/>
        <rFont val="Times New Roman"/>
        <family val="1"/>
      </rPr>
      <t>inclusive</t>
    </r>
    <r>
      <rPr>
        <sz val="10"/>
        <color indexed="8"/>
        <rFont val="Times New Roman"/>
        <family val="1"/>
      </rPr>
      <t xml:space="preserve"> fornecimento dos materiais</t>
    </r>
  </si>
  <si>
    <r>
      <t xml:space="preserve">Idem item 20.180.0001, </t>
    </r>
    <r>
      <rPr>
        <b/>
        <sz val="10"/>
        <color indexed="8"/>
        <rFont val="Times New Roman"/>
        <family val="1"/>
      </rPr>
      <t>exclusive</t>
    </r>
    <r>
      <rPr>
        <sz val="10"/>
        <color indexed="8"/>
        <rFont val="Times New Roman"/>
        <family val="1"/>
      </rPr>
      <t xml:space="preserve"> fornecimento da forma</t>
    </r>
  </si>
  <si>
    <r>
      <t xml:space="preserve">Forma metálica para mureta divisória de tráfego, tipo Avenida Brasil, (item 20.180.0001), </t>
    </r>
    <r>
      <rPr>
        <b/>
        <sz val="10"/>
        <color indexed="8"/>
        <rFont val="Times New Roman"/>
        <family val="1"/>
      </rPr>
      <t>inclusive</t>
    </r>
    <r>
      <rPr>
        <sz val="10"/>
        <color indexed="8"/>
        <rFont val="Times New Roman"/>
        <family val="1"/>
      </rPr>
      <t xml:space="preserve"> retirada da mesma e do escoramento, admitindo-se até 25 vezes a utilização</t>
    </r>
  </si>
  <si>
    <t>Proteção de escoramento para “Lateral de pista” (Navio), medindo 1,50m de largura, 1,50m de altura, 0,30m de espessura de parede e 16,00m de comprimento utilizando concreto e trilho, conforme desenho do DER-RJ</t>
  </si>
  <si>
    <t>Idem item 20.181.0005, sendo para “Centro de pista” e com 3,00m de largura</t>
  </si>
  <si>
    <t>Proteção para veículos, em vergalhões presos à estrutura existente, tela de aço (malha nº 12 de 8 x 8cm) e lona de plástico (polietileno), reaproveitamento da tela de aço 4 vezes e do plástico 2 vezes</t>
  </si>
  <si>
    <t>Ponte branca, em madeira de lei, sobre estacas de eucalipto.  FORNECIMENTO, COLOCAÇÃO e ARRANCAMENTO</t>
  </si>
  <si>
    <t>Itens de Conservação de Rodovias</t>
  </si>
  <si>
    <t>Recomposição de Aterros e Pavimentos</t>
  </si>
  <si>
    <r>
      <t xml:space="preserve">Espalhamento e compactação de solos, em camadas, para complementação lateral em aterros, </t>
    </r>
    <r>
      <rPr>
        <b/>
        <sz val="10"/>
        <color indexed="8"/>
        <rFont val="Times New Roman"/>
        <family val="1"/>
      </rPr>
      <t>inclusive</t>
    </r>
    <r>
      <rPr>
        <sz val="10"/>
        <color indexed="8"/>
        <rFont val="Times New Roman"/>
        <family val="1"/>
      </rPr>
      <t xml:space="preserve"> escavação denteada do talude de aterro existente, com trator de lâmina de pequeno porte, </t>
    </r>
    <r>
      <rPr>
        <b/>
        <sz val="10"/>
        <color indexed="8"/>
        <rFont val="Times New Roman"/>
        <family val="1"/>
      </rPr>
      <t>exclusive</t>
    </r>
    <r>
      <rPr>
        <sz val="10"/>
        <color indexed="8"/>
        <rFont val="Times New Roman"/>
        <family val="1"/>
      </rPr>
      <t xml:space="preserve"> fornecimento e transporte do material a ser usado no aterro</t>
    </r>
  </si>
  <si>
    <t>(O custo refere-se ao volume geométrico do acréscimo de aterro obtido pelas seções transversais tiradas antes do denteamento do talude existente e depois do serviço pronto)</t>
  </si>
  <si>
    <r>
      <t xml:space="preserve">Recomposição mecanizada de aterro, </t>
    </r>
    <r>
      <rPr>
        <b/>
        <sz val="10"/>
        <color indexed="8"/>
        <rFont val="Times New Roman"/>
        <family val="1"/>
      </rPr>
      <t>exclusive</t>
    </r>
    <r>
      <rPr>
        <sz val="10"/>
        <color indexed="8"/>
        <rFont val="Times New Roman"/>
        <family val="1"/>
      </rPr>
      <t xml:space="preserve"> escavação e transporte de material de jazida, </t>
    </r>
    <r>
      <rPr>
        <b/>
        <sz val="10"/>
        <color indexed="8"/>
        <rFont val="Times New Roman"/>
        <family val="1"/>
      </rPr>
      <t>inclusive</t>
    </r>
    <r>
      <rPr>
        <sz val="10"/>
        <color indexed="8"/>
        <rFont val="Times New Roman"/>
        <family val="1"/>
      </rPr>
      <t xml:space="preserve"> escavação prévia em degraus</t>
    </r>
  </si>
  <si>
    <r>
      <t xml:space="preserve">Remoção de material solto (1ª categoria), proveniente de deslizamento de barreiras, utilizando carregador frontal de 3,10m³, </t>
    </r>
    <r>
      <rPr>
        <b/>
        <sz val="10"/>
        <color indexed="8"/>
        <rFont val="Times New Roman"/>
        <family val="1"/>
      </rPr>
      <t>exclusive</t>
    </r>
    <r>
      <rPr>
        <sz val="10"/>
        <color indexed="8"/>
        <rFont val="Times New Roman"/>
        <family val="1"/>
      </rPr>
      <t xml:space="preserve"> despesas com caminhão</t>
    </r>
  </si>
  <si>
    <r>
      <t xml:space="preserve">Execução de “Tapa-panela”, com material de 1ª categoria, compactado manualmente, medido na pista após compactação, </t>
    </r>
    <r>
      <rPr>
        <b/>
        <sz val="10"/>
        <color indexed="8"/>
        <rFont val="Times New Roman"/>
        <family val="1"/>
      </rPr>
      <t>inclusive</t>
    </r>
    <r>
      <rPr>
        <sz val="10"/>
        <color indexed="8"/>
        <rFont val="Times New Roman"/>
        <family val="1"/>
      </rPr>
      <t xml:space="preserve"> transporte, </t>
    </r>
    <r>
      <rPr>
        <b/>
        <sz val="10"/>
        <color indexed="8"/>
        <rFont val="Times New Roman"/>
        <family val="1"/>
      </rPr>
      <t>exclusive</t>
    </r>
    <r>
      <rPr>
        <sz val="10"/>
        <color indexed="8"/>
        <rFont val="Times New Roman"/>
        <family val="1"/>
      </rPr>
      <t xml:space="preserve"> escavação de jazida</t>
    </r>
  </si>
  <si>
    <r>
      <t xml:space="preserve">Combate à exsudação, compreendendo espalhamento manual e compactação de agregados sobre a superfície exsudada, </t>
    </r>
    <r>
      <rPr>
        <b/>
        <sz val="10"/>
        <color indexed="8"/>
        <rFont val="Times New Roman"/>
        <family val="1"/>
      </rPr>
      <t>exclusive</t>
    </r>
    <r>
      <rPr>
        <sz val="10"/>
        <color indexed="8"/>
        <rFont val="Times New Roman"/>
        <family val="1"/>
      </rPr>
      <t xml:space="preserve"> fornecimento do material e transporte</t>
    </r>
  </si>
  <si>
    <r>
      <t xml:space="preserve">Base para remendo profundo (brita, solo x brita, solo estabilizado granulometricamente, solo melhorado com cimento), executada manualmente, medida pelo volume compactado, </t>
    </r>
    <r>
      <rPr>
        <b/>
        <sz val="10"/>
        <color indexed="8"/>
        <rFont val="Times New Roman"/>
        <family val="1"/>
      </rPr>
      <t xml:space="preserve">exclusive </t>
    </r>
    <r>
      <rPr>
        <sz val="10"/>
        <color indexed="8"/>
        <rFont val="Times New Roman"/>
        <family val="1"/>
      </rPr>
      <t>fornecimento e transporte dos materiais</t>
    </r>
  </si>
  <si>
    <r>
      <t xml:space="preserve">Execução de “tapa-buraco”, utilizando mistura betuminosa, medido na caçamba do caminhão, </t>
    </r>
    <r>
      <rPr>
        <b/>
        <sz val="10"/>
        <color indexed="8"/>
        <rFont val="Times New Roman"/>
        <family val="1"/>
      </rPr>
      <t>exclusive</t>
    </r>
    <r>
      <rPr>
        <sz val="10"/>
        <color indexed="8"/>
        <rFont val="Times New Roman"/>
        <family val="1"/>
      </rPr>
      <t xml:space="preserve"> materiais e transporte.  Se for medido no local, após a execução, multiplicar este custo por 1,35</t>
    </r>
  </si>
  <si>
    <r>
      <t xml:space="preserve">Recomposição de revestimento primário, medido pelo volume compactado, </t>
    </r>
    <r>
      <rPr>
        <b/>
        <sz val="10"/>
        <color indexed="8"/>
        <rFont val="Times New Roman"/>
        <family val="1"/>
      </rPr>
      <t>exclusive</t>
    </r>
    <r>
      <rPr>
        <sz val="10"/>
        <color indexed="8"/>
        <rFont val="Times New Roman"/>
        <family val="1"/>
      </rPr>
      <t xml:space="preserve"> escavação e transporte de material de jazida</t>
    </r>
  </si>
  <si>
    <r>
      <t xml:space="preserve">Recuperação de base/CBUQ, em espuma asfáltica, “in situ”, em rodovia, área urbana, até 20cm, compactação AASHO Normal, </t>
    </r>
    <r>
      <rPr>
        <b/>
        <sz val="10"/>
        <color indexed="8"/>
        <rFont val="Times New Roman"/>
        <family val="1"/>
      </rPr>
      <t xml:space="preserve">inclusive </t>
    </r>
    <r>
      <rPr>
        <sz val="10"/>
        <color indexed="8"/>
        <rFont val="Times New Roman"/>
        <family val="1"/>
      </rPr>
      <t>materiais com 3% de cimento</t>
    </r>
  </si>
  <si>
    <r>
      <t xml:space="preserve">Recuperação de base/CBUQ, em espuma asfáltica, “in situ”, em rodovia, área urbana, até 20cm, compactação AASHO Normal, </t>
    </r>
    <r>
      <rPr>
        <b/>
        <sz val="10"/>
        <color indexed="8"/>
        <rFont val="Times New Roman"/>
        <family val="1"/>
      </rPr>
      <t xml:space="preserve">inclusive </t>
    </r>
    <r>
      <rPr>
        <sz val="10"/>
        <color indexed="8"/>
        <rFont val="Times New Roman"/>
        <family val="1"/>
      </rPr>
      <t xml:space="preserve">materiais, sendo 6% de cimento </t>
    </r>
  </si>
  <si>
    <r>
      <t xml:space="preserve">Recuperação de base/CBUQ, em espuma asfáltica, “in situ”, em rodovia, área urbana, até 20cm, </t>
    </r>
    <r>
      <rPr>
        <b/>
        <sz val="10"/>
        <color indexed="8"/>
        <rFont val="Times New Roman"/>
        <family val="1"/>
      </rPr>
      <t xml:space="preserve">inclusive </t>
    </r>
    <r>
      <rPr>
        <sz val="10"/>
        <color indexed="8"/>
        <rFont val="Times New Roman"/>
        <family val="1"/>
      </rPr>
      <t>compactação AASHO Normal e materiais, com 3% de cimento e 83kg de CAP por m³</t>
    </r>
  </si>
  <si>
    <r>
      <t xml:space="preserve">Recuperação de pavimento com reciclagem de base, incorporando a capa asfáltica, até 20cm, </t>
    </r>
    <r>
      <rPr>
        <b/>
        <sz val="10"/>
        <color indexed="8"/>
        <rFont val="Times New Roman"/>
        <family val="1"/>
      </rPr>
      <t xml:space="preserve">exclusive </t>
    </r>
    <r>
      <rPr>
        <sz val="10"/>
        <color indexed="8"/>
        <rFont val="Times New Roman"/>
        <family val="1"/>
      </rPr>
      <t>materiais adicionados e compactação</t>
    </r>
  </si>
  <si>
    <r>
      <t xml:space="preserve">Recomposição de CBUQ, </t>
    </r>
    <r>
      <rPr>
        <b/>
        <sz val="10"/>
        <color indexed="8"/>
        <rFont val="Times New Roman"/>
        <family val="1"/>
      </rPr>
      <t xml:space="preserve">exclusive </t>
    </r>
    <r>
      <rPr>
        <sz val="10"/>
        <color indexed="8"/>
        <rFont val="Times New Roman"/>
        <family val="1"/>
      </rPr>
      <t>fornecimento e transporte dos materiais</t>
    </r>
  </si>
  <si>
    <t>Recomposição estrutural de pavimento (com reparo da base) CBUQ com 5cm de espessura</t>
  </si>
  <si>
    <t>Recomposição de caminho de serviço</t>
  </si>
  <si>
    <t>Limpeza de jazidas</t>
  </si>
  <si>
    <t>Limpeza de superfícies com motoniveladora</t>
  </si>
  <si>
    <t>Patrolamento de subleito de rodovias</t>
  </si>
  <si>
    <t>Remoção (carga) de terra ou entulho com trator carregadeira com caçamba de 0,76m³ em condições especiais, giro de 180º</t>
  </si>
  <si>
    <r>
      <t xml:space="preserve">Escarificação e levantamento de base e revestimento, </t>
    </r>
    <r>
      <rPr>
        <b/>
        <sz val="10"/>
        <color indexed="8"/>
        <rFont val="Times New Roman"/>
        <family val="1"/>
      </rPr>
      <t xml:space="preserve">inclusive </t>
    </r>
    <r>
      <rPr>
        <sz val="10"/>
        <color indexed="8"/>
        <rFont val="Times New Roman"/>
        <family val="1"/>
      </rPr>
      <t>afastamento lateral, usando motoniveladora</t>
    </r>
  </si>
  <si>
    <t>Escavação de solo mole com motoniveladora</t>
  </si>
  <si>
    <t>Escarificação de solo com motoniveladora</t>
  </si>
  <si>
    <t>Limpeza e Roçada Mecanizada</t>
  </si>
  <si>
    <t>Limpeza mecanizada de sarjeta e meio-fio, com utilização de vassoura mecânica</t>
  </si>
  <si>
    <r>
      <t xml:space="preserve">Roçada mecânica, com utilização de roçadeira mecânica, </t>
    </r>
    <r>
      <rPr>
        <b/>
        <sz val="10"/>
        <color indexed="8"/>
        <rFont val="Times New Roman"/>
        <family val="1"/>
      </rPr>
      <t>exclusive</t>
    </r>
    <r>
      <rPr>
        <sz val="10"/>
        <color indexed="8"/>
        <rFont val="Times New Roman"/>
        <family val="1"/>
      </rPr>
      <t xml:space="preserve"> limpeza</t>
    </r>
  </si>
  <si>
    <t>Varreção de pista com vassoura mecânica</t>
  </si>
  <si>
    <t>Desobstrução e limpeza de ruas</t>
  </si>
  <si>
    <t>Limpeza de rua com ar comprimido</t>
  </si>
  <si>
    <t>Desobstrução e limpeza de pista para embutimento de fiação</t>
  </si>
  <si>
    <t>Limpeza de pista, com utilização de compressor de ar, para execução de revestimento com CBUQ</t>
  </si>
  <si>
    <t>Limpeza de pista, com utilização de compressor de ar, caminhão basculante, para execução de revestimento com CBUQ</t>
  </si>
  <si>
    <t>Capina, Limpeza, Remoção e Recomposição Manuais</t>
  </si>
  <si>
    <r>
      <t xml:space="preserve">Recomposição de placa de concreto, </t>
    </r>
    <r>
      <rPr>
        <b/>
        <sz val="10"/>
        <color indexed="8"/>
        <rFont val="Times New Roman"/>
        <family val="1"/>
      </rPr>
      <t>inclusive</t>
    </r>
    <r>
      <rPr>
        <sz val="10"/>
        <color indexed="8"/>
        <rFont val="Times New Roman"/>
        <family val="1"/>
      </rPr>
      <t xml:space="preserve"> correção de suporte deficiente, </t>
    </r>
    <r>
      <rPr>
        <b/>
        <sz val="10"/>
        <color indexed="8"/>
        <rFont val="Times New Roman"/>
        <family val="1"/>
      </rPr>
      <t>exclusive</t>
    </r>
    <r>
      <rPr>
        <sz val="10"/>
        <color indexed="8"/>
        <rFont val="Times New Roman"/>
        <family val="1"/>
      </rPr>
      <t xml:space="preserve"> materiais</t>
    </r>
  </si>
  <si>
    <r>
      <t xml:space="preserve">Limpeza de juntas de pavimento de concreto utilizando ar comprimido e posterior enchimento com asfalto, </t>
    </r>
    <r>
      <rPr>
        <b/>
        <sz val="10"/>
        <color indexed="8"/>
        <rFont val="Times New Roman"/>
        <family val="1"/>
      </rPr>
      <t>exclusive</t>
    </r>
    <r>
      <rPr>
        <sz val="10"/>
        <color indexed="8"/>
        <rFont val="Times New Roman"/>
        <family val="1"/>
      </rPr>
      <t xml:space="preserve"> materiais</t>
    </r>
  </si>
  <si>
    <t>Limpeza manual de valas de proteção</t>
  </si>
  <si>
    <t>Capina manual em serviços rodoviários</t>
  </si>
  <si>
    <t>Limpeza manual de meios-fios e sarjetas</t>
  </si>
  <si>
    <r>
      <t xml:space="preserve">Retirada (extração) de balizadores danificados e assentamento de novos, </t>
    </r>
    <r>
      <rPr>
        <b/>
        <sz val="10"/>
        <color indexed="8"/>
        <rFont val="Times New Roman"/>
        <family val="1"/>
      </rPr>
      <t>exclusive</t>
    </r>
    <r>
      <rPr>
        <sz val="10"/>
        <color indexed="8"/>
        <rFont val="Times New Roman"/>
        <family val="1"/>
      </rPr>
      <t xml:space="preserve"> o fornecimento</t>
    </r>
  </si>
  <si>
    <t>Recolocação de placa de sinalização</t>
  </si>
  <si>
    <r>
      <t xml:space="preserve">Limpeza manual de pontes, constando de varredura e remoção de entulho, </t>
    </r>
    <r>
      <rPr>
        <b/>
        <sz val="10"/>
        <color indexed="8"/>
        <rFont val="Times New Roman"/>
        <family val="1"/>
      </rPr>
      <t>inclusive</t>
    </r>
    <r>
      <rPr>
        <sz val="10"/>
        <color indexed="8"/>
        <rFont val="Times New Roman"/>
        <family val="1"/>
      </rPr>
      <t xml:space="preserve"> afastamento lateral</t>
    </r>
  </si>
  <si>
    <r>
      <t xml:space="preserve">Remoção manual de material solto (1ª categoria) proveniente de deslizamento de barreira, </t>
    </r>
    <r>
      <rPr>
        <b/>
        <sz val="10"/>
        <color indexed="8"/>
        <rFont val="Times New Roman"/>
        <family val="1"/>
      </rPr>
      <t>exclusive</t>
    </r>
    <r>
      <rPr>
        <sz val="10"/>
        <color indexed="8"/>
        <rFont val="Times New Roman"/>
        <family val="1"/>
      </rPr>
      <t xml:space="preserve"> transporte</t>
    </r>
  </si>
  <si>
    <r>
      <t xml:space="preserve">Idem item 20.012.0009, </t>
    </r>
    <r>
      <rPr>
        <b/>
        <sz val="10"/>
        <color indexed="8"/>
        <rFont val="Times New Roman"/>
        <family val="1"/>
      </rPr>
      <t>inclusive</t>
    </r>
    <r>
      <rPr>
        <sz val="10"/>
        <color indexed="8"/>
        <rFont val="Times New Roman"/>
        <family val="1"/>
      </rPr>
      <t xml:space="preserve"> transporte a 3km</t>
    </r>
  </si>
  <si>
    <r>
      <t xml:space="preserve">Recomposição manual de aterro, </t>
    </r>
    <r>
      <rPr>
        <b/>
        <sz val="10"/>
        <color indexed="8"/>
        <rFont val="Times New Roman"/>
        <family val="1"/>
      </rPr>
      <t>exclusive</t>
    </r>
    <r>
      <rPr>
        <sz val="10"/>
        <color indexed="8"/>
        <rFont val="Times New Roman"/>
        <family val="1"/>
      </rPr>
      <t xml:space="preserve"> escavação e transporte de material de jazida</t>
    </r>
  </si>
  <si>
    <t>Limpeza manual de caixa de ralo</t>
  </si>
  <si>
    <r>
      <t xml:space="preserve">Remoção de defensas metálicas, </t>
    </r>
    <r>
      <rPr>
        <b/>
        <sz val="10"/>
        <color indexed="8"/>
        <rFont val="Times New Roman"/>
        <family val="1"/>
      </rPr>
      <t>exclusive</t>
    </r>
    <r>
      <rPr>
        <sz val="10"/>
        <color indexed="8"/>
        <rFont val="Times New Roman"/>
        <family val="1"/>
      </rPr>
      <t xml:space="preserve"> transporte</t>
    </r>
  </si>
  <si>
    <t>Recuperação de meio-fio com argamassa de cimento e areia</t>
  </si>
  <si>
    <t>Limpeza de caixa coletora</t>
  </si>
  <si>
    <t>Limpeza de descida d’água em degraus</t>
  </si>
  <si>
    <t>Limpeza de bueiro de greide</t>
  </si>
  <si>
    <t>Limpeza de bueiro de grota</t>
  </si>
  <si>
    <t>Limpeza manual de saídas de água</t>
  </si>
  <si>
    <t>Recomposição de Cercas de Arame</t>
  </si>
  <si>
    <t>Recomposição parcial de cerca de arame farpado e moirão, considerando somente o fornecimento e a colocação de arame</t>
  </si>
  <si>
    <r>
      <t xml:space="preserve">Recomposição total de cerca de arame farpado e moirão de concreto, </t>
    </r>
    <r>
      <rPr>
        <b/>
        <sz val="10"/>
        <color indexed="8"/>
        <rFont val="Times New Roman"/>
        <family val="1"/>
      </rPr>
      <t>inclusive</t>
    </r>
    <r>
      <rPr>
        <sz val="10"/>
        <color indexed="8"/>
        <rFont val="Times New Roman"/>
        <family val="1"/>
      </rPr>
      <t xml:space="preserve"> fornecimento dos materiais</t>
    </r>
  </si>
  <si>
    <r>
      <t xml:space="preserve">Idem item 20.016.0004, </t>
    </r>
    <r>
      <rPr>
        <b/>
        <sz val="10"/>
        <color indexed="8"/>
        <rFont val="Times New Roman"/>
        <family val="1"/>
      </rPr>
      <t>exclusive</t>
    </r>
    <r>
      <rPr>
        <sz val="10"/>
        <color indexed="8"/>
        <rFont val="Times New Roman"/>
        <family val="1"/>
      </rPr>
      <t xml:space="preserve"> fornecimento dos materiais</t>
    </r>
  </si>
  <si>
    <t>Pinturas e Recuperação com Pintura</t>
  </si>
  <si>
    <t>Pintura com cal, de guarda-corpo, guarda-roda e mureta de proteção em pontes e viadutos, medida pelo dobro da área total (largura x altura)</t>
  </si>
  <si>
    <t>Pintura de meio-fio com cal, com uma demão</t>
  </si>
  <si>
    <t>Idem item 20.105.0001, sendo a pintura com tinta a base de látex</t>
  </si>
  <si>
    <t>Defensas metálicas:  recuperação e assentamento com retirada, pintura em 2 demãos e posterior recolocação</t>
  </si>
  <si>
    <t>CATEGORIA 21</t>
  </si>
  <si>
    <t>Iluminação Pú</t>
  </si>
  <si>
    <t>Postes de Concreto, Aço e Madeira- Assentamento</t>
  </si>
  <si>
    <r>
      <t xml:space="preserve">Assentamento de poste de concreto, circular, reto de 9,00m, com cabeça de concreto, </t>
    </r>
    <r>
      <rPr>
        <b/>
        <sz val="10"/>
        <color indexed="8"/>
        <rFont val="Times New Roman"/>
        <family val="1"/>
      </rPr>
      <t>exclusive</t>
    </r>
    <r>
      <rPr>
        <sz val="10"/>
        <color indexed="8"/>
        <rFont val="Times New Roman"/>
        <family val="1"/>
      </rPr>
      <t xml:space="preserve"> fornecimento do poste e da cabeça</t>
    </r>
  </si>
  <si>
    <t>Idem item 21.001.0010, de 11,00m</t>
  </si>
  <si>
    <t>Idem item 21.001.0010, de 12,00m</t>
  </si>
  <si>
    <t>Idem item 21.001.0010, de 13,00m</t>
  </si>
  <si>
    <t>Idem item 21.001.0010, de 17,00m</t>
  </si>
  <si>
    <r>
      <t xml:space="preserve">Assentamento de poste reto, de aço de 3,50 até 6,00m, com engastamento da parte inferior da coluna diretamente no solo, </t>
    </r>
    <r>
      <rPr>
        <b/>
        <sz val="10"/>
        <color indexed="8"/>
        <rFont val="Times New Roman"/>
        <family val="1"/>
      </rPr>
      <t>exclusive</t>
    </r>
    <r>
      <rPr>
        <sz val="10"/>
        <color indexed="8"/>
        <rFont val="Times New Roman"/>
        <family val="1"/>
      </rPr>
      <t xml:space="preserve"> fornecimento do poste</t>
    </r>
  </si>
  <si>
    <t>Idem item 21.001.0060, de 7,00 até 11,00m</t>
  </si>
  <si>
    <t>Idem item 21.001.0060, de 13,00 até 20,00m</t>
  </si>
  <si>
    <t>Idem item 21.001.0060, para poste curvo de 7,00m, de 1 braço</t>
  </si>
  <si>
    <t>Idem item 21.001.0060, para poste curvo de 7,00m, de 2 braços</t>
  </si>
  <si>
    <t>Idem item 21.001.0060, para poste curvo de 8,00 até 12,00m, de 1 braço</t>
  </si>
  <si>
    <t>Idem item 21.001.0060, para poste curvo de 8,00 até 12,00m, de 2 braços</t>
  </si>
  <si>
    <r>
      <t xml:space="preserve">Assentamento de poste de madeira circular de 7,00 até 11,00m, </t>
    </r>
    <r>
      <rPr>
        <b/>
        <sz val="10"/>
        <color indexed="8"/>
        <rFont val="Times New Roman"/>
        <family val="1"/>
      </rPr>
      <t xml:space="preserve">exclusive </t>
    </r>
    <r>
      <rPr>
        <sz val="10"/>
        <color indexed="8"/>
        <rFont val="Times New Roman"/>
        <family val="1"/>
      </rPr>
      <t>fornecimento do poste</t>
    </r>
  </si>
  <si>
    <t>Postes de Concreto e Aço, em Fundação Especial e Fixados por Parafusos - Assentamento</t>
  </si>
  <si>
    <r>
      <t xml:space="preserve">Assentamento de poste de concreto, circular reto de 23,00m, em fundação especial, </t>
    </r>
    <r>
      <rPr>
        <b/>
        <sz val="10"/>
        <color indexed="8"/>
        <rFont val="Times New Roman"/>
        <family val="1"/>
      </rPr>
      <t>exclusive</t>
    </r>
    <r>
      <rPr>
        <sz val="10"/>
        <color indexed="8"/>
        <rFont val="Times New Roman"/>
        <family val="1"/>
      </rPr>
      <t xml:space="preserve"> fundação e fornecimento do poste</t>
    </r>
  </si>
  <si>
    <t>Idem item 21.001.0150, de 33,00m</t>
  </si>
  <si>
    <r>
      <t xml:space="preserve">Assentamento de poste reto, de aço de 3,50 até 6,00m, com flange de aço soldado na sua base, fixado por parafusos chumbadores engastados em fundação de concreto, </t>
    </r>
    <r>
      <rPr>
        <b/>
        <sz val="10"/>
        <color indexed="8"/>
        <rFont val="Times New Roman"/>
        <family val="1"/>
      </rPr>
      <t>exclusive</t>
    </r>
    <r>
      <rPr>
        <sz val="10"/>
        <color indexed="8"/>
        <rFont val="Times New Roman"/>
        <family val="1"/>
      </rPr>
      <t xml:space="preserve"> fundação e fornecimento do poste</t>
    </r>
  </si>
  <si>
    <t>Idem item 21.001.0160, de 7,00 até 9,00m</t>
  </si>
  <si>
    <t>Idem item 21.001.0160, de 13,00 até 20,00m</t>
  </si>
  <si>
    <t>Idem item 21.001.0170, curvo, de 1 braço, de 8,00 até 9,00m</t>
  </si>
  <si>
    <t>Idem item 21.001.0175, de 10,00 até 12,00m</t>
  </si>
  <si>
    <t>Idem item 21.001.0175, curvo, 2 braços, de 8,00 até 9,00m</t>
  </si>
  <si>
    <t>Idem item 21.001.0175, curvo, 2 braços, de 10,00 até 12,00m</t>
  </si>
  <si>
    <t>Poste de Concreto - Fornecimento</t>
  </si>
  <si>
    <t>Vide poste de concreto, também, na família 18.045</t>
  </si>
  <si>
    <r>
      <t xml:space="preserve">Poste de concreto com seção circular, reto, com 9,00m de comprimento, tipo leve, </t>
    </r>
    <r>
      <rPr>
        <b/>
        <sz val="10"/>
        <color indexed="8"/>
        <rFont val="Times New Roman"/>
        <family val="1"/>
      </rPr>
      <t xml:space="preserve">exclusive </t>
    </r>
    <r>
      <rPr>
        <sz val="10"/>
        <color indexed="8"/>
        <rFont val="Times New Roman"/>
        <family val="1"/>
      </rPr>
      <t>transporte. FORNECIMENTO</t>
    </r>
  </si>
  <si>
    <t>Idem item 21.002.0010, de 11,00m</t>
  </si>
  <si>
    <t>Idem item 21.002.0010, de 11,00m, tipo pesado</t>
  </si>
  <si>
    <t>Idem item 21.002.0010, de 12,00m</t>
  </si>
  <si>
    <t>Idem item 21.002.0010, de 12,00m, tipo pesado</t>
  </si>
  <si>
    <t>Idem item 21.002.0010, de 13,00m, conicidade reduzida</t>
  </si>
  <si>
    <t>Idem item 21.002.0010, de 17,00m, conicidade reduzida</t>
  </si>
  <si>
    <t>Idem item 21.002.0010, de 22,50m, conicidade reduzida</t>
  </si>
  <si>
    <t>Poste de Aço - Fornecimento</t>
  </si>
  <si>
    <t>Poste de aço, reto, de 3,00m, com sapata, com furação para fixação de semáforo repetidor e para fixação de semáforo para pedestre, e placa indicativa de rua, com 4 chumbadores de 7/8” x50cm, tipo IV-B, padrão Riomar. FORNECIMENTO</t>
  </si>
  <si>
    <t>Poste de aço SAE 1006/1020, reto, padrão Hadock Lobo, montagem 1, altura útil de 4,50m, com flange, cônico contínuo sem emendas e braço simples com 0,45m para fixação de luminária, conforme desenho A2-1978-PD e especificação EM-RIOLUZ-Nº4. FORNECIMENTO</t>
  </si>
  <si>
    <t>Idem item 21.003.0015, altura útil 6,00m, braço simples com 0,60m</t>
  </si>
  <si>
    <t>Idem item 21.003.0015, altura útil 9,00m, braço simples com 1,10m para fixação de luminária</t>
  </si>
  <si>
    <t>Idem item 21.003.0015, montagem 2, altura útil 4,50m, braço duplo com 0,45m</t>
  </si>
  <si>
    <t>Idem item 21.003.0015, montagem 2, altura útil 6,00m, braço duplo com 0,60m</t>
  </si>
  <si>
    <t>Idem item 21.003.0015, montagem 2, altura útil 9,00m, braço duplo com 1,10m</t>
  </si>
  <si>
    <t>Idem item 21.003.0015, montagem 3.1, altura útil 9,00m, braço simples com 1,10m e 0,60m para fixação de luminárias a 9,00m e 6,00m respectivamente</t>
  </si>
  <si>
    <t>Idem item 21.003.0015, montagem 3.2, altura útil 9,00m, braço simples com 1,10m e 0,45m para fixação de luminárias a 9,00m e 4,50m respectivamente</t>
  </si>
  <si>
    <t>Poste de aço, reto, cônico contínuo, altura de 3,50m, sem sapata. FORNECIMENTO</t>
  </si>
  <si>
    <t>Idem item 21.003.0052, com sapata e base (padrão Rio Cidade Catete)</t>
  </si>
  <si>
    <t>Idem item 21.003.0052, altura de 4,50m, sem sapata, especificação EM-CME-04 da RIOLUZ</t>
  </si>
  <si>
    <t>Idem item 21.003.0052, altura de 4,50m, com sapata, especificação EM-CME-04 da RIOLUZ</t>
  </si>
  <si>
    <t>Idem item 21.003.0052, altura de 9,00m, sem sapata</t>
  </si>
  <si>
    <t>Idem item 21.003.0052, altura de 9,00m, com sapata</t>
  </si>
  <si>
    <t>Idem item 21.003.0052, altura de 10,00m, com sapata circular e base (padrão Rio Cidade Catete)</t>
  </si>
  <si>
    <t>Idem item 21.003.0052, altura de 12,00m, com sapata</t>
  </si>
  <si>
    <t>Idem item 21.003.0052, altura de 15,00m, com sapata</t>
  </si>
  <si>
    <t>Poste de aço, curvo, cônico contínuo, simples, (9 x 2,5)m, sem sapata. FORNECIMENTO</t>
  </si>
  <si>
    <t>Idem item 21.003.0070, com sapata</t>
  </si>
  <si>
    <t>Idem item 21.003.0070, duplo e com sapata</t>
  </si>
  <si>
    <t>Idem item 21.003.0070, duplo e sem sapata</t>
  </si>
  <si>
    <t>Poste de aço, reto, cônico contínuo ou escalonado, altura de 6,00m, sem sapata. FORNECIMENTO</t>
  </si>
  <si>
    <t>Idem item 21.003.0080, altura de 7,00m</t>
  </si>
  <si>
    <t>Poste de aço, reto, de 7,00m, com sapata, escalonado, braço de aço curvo com diâmetro de 60,3mm e projeção horizontal de 2,50m para luminária superior e braço de aço reto de 1,00m com diâmetro de 60,3mm para luminária inferior, com suporte para um galhardete e suporte para placa indicativa de rua, com 4 chumbadores de 7/8”x70cm, tipo I, padrão Riomar. FORNECIMENTO</t>
  </si>
  <si>
    <t>Idem item 21.003.0090, 2 braços de aço curvo com diâmetro de 60,3mm e projeção horizontal de 2,50m para luminária superior e com suporte para 2 galhardetes com 4 chumbadores de 7/8” x70cm, tipo II, padrão Riomar</t>
  </si>
  <si>
    <t>Idem item 21.003.0090, 2 braços de aço curvo com diâmetro de 60,3mm e projeção horizontal de 2,50m para luminária superior e 2 braços de aço reto de 3,70m com diâmetro de 76mm para semáforo, furação para fixação de semáforo repetidor, com 4 chumbadores de 7/8” x70cm, tipo II-A, padrão Riomar</t>
  </si>
  <si>
    <t>Idem item 21.003.0090, braço de aço curvo com diâmetro de 60,3mm e projeção horizontal de 2,50m para luminária superior com suporte para galhardete e suporte para placa indicativa de rua, com 4 chumbadores de 7/8” x70cm, tipo III, padrão Riomar</t>
  </si>
  <si>
    <t>Idem item 21.003.0090, braço de aço curvo com diâmetro de 60,3mm e projeção horizontal de 2,50m para luminária superior e braço de aço reto de 3,70m com diâmetro de 76mm para placa de sinalização e semáforo, com suporte para galhardete, furação para fixação para placa indicativa de rua e para fixação de semáforo repetidor, com 4 chumbadores de 7/8” x70cm, tipo III-A, padrão Riomar</t>
  </si>
  <si>
    <t>Idem item 21.003.0090, braço de aço curvo com diâmetro de 60,3mm e projeção horizontal de 2,50m para luminária superior e braço de aço reto de 1m com diâmetro de 60,3mm para luminária inferior, com braço de aço reto de 3,70m e diâmetro de 76mm para placa de sinalização e semáforo, furação para placa indicativa de rua e para fixação de semáforo repetidor com 4 chumbadores de 7/8” x70cm, tipo I-A, padrão Riomar</t>
  </si>
  <si>
    <t>Poste de aço, reto (SAE 1006-1020), sem aletas, de 5600mm com base cilíndrica de aço SAE 1006-1020 com dimensões de (400x300mm) galvanizado a fogo pintado conforme pedido. A base deverá ter chumbadores de aço galvanizado a fogo com dimensões de 7/8"x500mm e parafuso para fixação do poste com 7/8” x2.1/2”. A base terá janela de inspeção articulada, conforme desenho A2-1918-PD da RIOLUZ. FORNECIMENTO</t>
  </si>
  <si>
    <t>Poste Multi-Uso de aço, reto, cilíndrico , altura de 9,50m, próprio para montagem em base de sustentação com diâmetro de 6”, espessura de 7,11mm, galvanizado, com a possibilidade de ser equipado com braço para semáforo, braço para placa de trânsito, placas de rua, semáforos (repetido e pedestre), braços para luminárias, galhardete, com tomada na parte superior (ver desenho A1-1859-PD). FORNECIMENTO</t>
  </si>
  <si>
    <t>Postes de Madeira - Fornecimento</t>
  </si>
  <si>
    <t>Poste de madeira reto, tipo médio, com 7,00m de altura. FORNECIMENTO</t>
  </si>
  <si>
    <t>Idem item 21.004.0005, com 9,00m de altura</t>
  </si>
  <si>
    <t>Postes de Aço - Fornecimento e Assentamento</t>
  </si>
  <si>
    <t>Poste de aço, contínuo, curvo, cônico, simples, sem base, com janela de inspeção, de 9,00m. FORNECIMENTO e ASSENTAMENTO</t>
  </si>
  <si>
    <t>Idem item 21.005.0010, sendo o poste com base</t>
  </si>
  <si>
    <t>Idem item 21.005.0010, duplo</t>
  </si>
  <si>
    <t>Idem item 21.005.0015, sendo o poste com base</t>
  </si>
  <si>
    <t>Poste de aço, contínuo, reto, cônico, simples, com flange de aço soldado na sua base, fixado por parafusos chumbadores, de 9,00m. FORNECIMENTO e ASSENTAMENTO</t>
  </si>
  <si>
    <t>Poste de aço, contínuo, reto, cônico, simples, com engastamento da parte inferior da coluna diretamente no solo, de 7,00m. FORNECIMENTO e ASSENTAMENTO</t>
  </si>
  <si>
    <t>Poste de Madeira - Fornecimento e Assentamento</t>
  </si>
  <si>
    <r>
      <t xml:space="preserve">Poste de madeira, reto, altura de 9,00m, tipo médio, </t>
    </r>
    <r>
      <rPr>
        <b/>
        <sz val="10"/>
        <color indexed="8"/>
        <rFont val="Times New Roman"/>
        <family val="1"/>
      </rPr>
      <t>inclusive</t>
    </r>
    <r>
      <rPr>
        <sz val="10"/>
        <color indexed="8"/>
        <rFont val="Times New Roman"/>
        <family val="1"/>
      </rPr>
      <t xml:space="preserve"> escavação e reaterro. FORNECIMENTO e ASSENTAMENTO</t>
    </r>
  </si>
  <si>
    <t>Idem item 21.006.0010, com altura de 7,00m</t>
  </si>
  <si>
    <t>Postes de Ferro - Montagem</t>
  </si>
  <si>
    <t>Poste de ferro fundido tipo H-1, de 4,50m de altura útil, equipado com globo. MONTAGEM</t>
  </si>
  <si>
    <t>Idem item 21.007.0010, tipo H-3</t>
  </si>
  <si>
    <t>Torres de Aço - Fornecimento</t>
  </si>
  <si>
    <t>Torre em aço SAE 1010/1020 galvanizado a fogo, poligonal, flangeado, de 12,00m, com escada marinheiro, guarda corpo e plataforma para 6 projetores. FORNECIMENTO</t>
  </si>
  <si>
    <t>Idem item 21.008.0010, de 15,00m</t>
  </si>
  <si>
    <t>Idem item 21.008.0010, de 20,00m</t>
  </si>
  <si>
    <t>Totem em coluna de forma elíptica com altura de 2420mm, confeccionado em aço carbono galvanizado, para acondicionamento de equipamentos elétricos montados em chassi de alumínio,para instalação de um comando de acionamento de IP e chave seccionadora para abertura em carga com barramento de cobre para fases e neutro e adesivo institucional. Conforme desenho A2-1995-PD. FORNECIMENTO</t>
  </si>
  <si>
    <t>Pintura de Postes, Luminárias e Braço de Luminária</t>
  </si>
  <si>
    <t>Pintura de poste reto de aço, de 3,50 a 6,00m, com duas demãos de tinta fenólica de alta resistência às intempéries, de secagem rápida, na cor alumínio</t>
  </si>
  <si>
    <t>Idem item 21.009.0010, de 7,00 até 9,00m</t>
  </si>
  <si>
    <t>Idem item 21.009.0010, de 10,00 até 15,00m</t>
  </si>
  <si>
    <t>Idem item 21.009.0010, de 16,00 até 20,00m</t>
  </si>
  <si>
    <t>Idem item 21.009.0010, curvo, com 1 braço, de 7,00 até 10,00m</t>
  </si>
  <si>
    <t>Idem item 21.009.0010, curvo, com 1 braço, de 11,00 até 15,00m</t>
  </si>
  <si>
    <t>Idem item 21.009.0010, curvo, com 2 braços, de 7,00 até 10,00m</t>
  </si>
  <si>
    <t>Idem item 21.009.0010, curvo, com 2 braços, de 11,00 até 15,00m</t>
  </si>
  <si>
    <t>Pintura de poste ornamental de 4,50m de altura útil, com duas demãos de tinta bronze metálico ou similar</t>
  </si>
  <si>
    <t>Idem item 21.009.0080, para poste ornamental tipo H-1</t>
  </si>
  <si>
    <t>Pintura de poste reto, de aço, de 3,50 a 6,00m, com uma demão de tinta grafite com propriedades de primer e de acabamento, com alto teor de zarcão</t>
  </si>
  <si>
    <t>Idem item 21.009.0100, em poste reto de 7,00 a 9,00m</t>
  </si>
  <si>
    <t>Idem item 21.009.0100, em poste reto de 10,00 a 15,00m</t>
  </si>
  <si>
    <t>Idem item 21.009.0100, em poste reto de 16,00 a 20,00m</t>
  </si>
  <si>
    <t>Idem item 21.009.0100, em poste curvo de 8,00 a 9,00m, com 1 braço</t>
  </si>
  <si>
    <t>Idem item 21.009.0100, em poste curvo de 8,00 a 9,00m, com 2 braços</t>
  </si>
  <si>
    <t>Idem item 21.009.0100, em projetor PRJ-01, conforme projeto nº A4-1188-PD, RIOLUZ</t>
  </si>
  <si>
    <t>Idem item 21.009.0100, em luminária LRJ-16, conforme projeto nº A4-1682-PD, RIOLUZ</t>
  </si>
  <si>
    <t>Idem item 21.009.0100, em base simples para luminária LRJ-16, projeto RIOLUZ</t>
  </si>
  <si>
    <t>Idem item 21.009.0100, em base dupla para luminária LRJ-16, projeto RIOLUZ</t>
  </si>
  <si>
    <t>Idem item 21.009.0100, em base tripla para luminária LRJ-16, projeto RIOLUZ</t>
  </si>
  <si>
    <t>Idem item 21.009.0100, em base quádrupla para luminária LRJ-16, projeto RIOLUZ</t>
  </si>
  <si>
    <t>Idem item 21.009.0100, em conjunto de luminárias 4 pétalas LRJ-11 ou LRJ-13, conforme projeto nº A4-1792-PD, RIOLUZ</t>
  </si>
  <si>
    <t>Idem item 21.009.0100, em suporte para luminária LRJ-11 ou LRJ-13, conforme projeto nº A3-1812-PD, RIOLUZ</t>
  </si>
  <si>
    <t>Idem item 21.009.0100, em luminária LRJ-01, conforme projeto nº A4-1176-PD, RIOLUZ</t>
  </si>
  <si>
    <r>
      <t xml:space="preserve">Pintura de poste reto, de aço, de 4,50 a 6,00m, com tinta de acabamento grafite sintético, a base de resina alquídica, aplicada sobre zarcão de secagem rápida, cor laranja, da mesma linha do fabricante, </t>
    </r>
    <r>
      <rPr>
        <b/>
        <sz val="10"/>
        <color indexed="8"/>
        <rFont val="Times New Roman"/>
        <family val="1"/>
      </rPr>
      <t>inclusive</t>
    </r>
    <r>
      <rPr>
        <sz val="10"/>
        <color indexed="8"/>
        <rFont val="Times New Roman"/>
        <family val="1"/>
      </rPr>
      <t xml:space="preserve"> limpeza, lixamento, desengorduramento e duas demãos de acabamento</t>
    </r>
  </si>
  <si>
    <t>Idem item 21.010.0005, em poste reto de 7,00 a 9,00m</t>
  </si>
  <si>
    <t>Idem item 21.010.0005, em poste reto de 10,00 a 15,00m</t>
  </si>
  <si>
    <t>Idem item 21.010.0005, em poste reto de 16,00 a 20,00m</t>
  </si>
  <si>
    <t>Idem item 21.010.0005, em poste curvo de 9,00m, com 1 braço</t>
  </si>
  <si>
    <t>Idem item 21.010.0005, em poste curvo de 9,00m, com 2 braços</t>
  </si>
  <si>
    <t>Idem item 21.010.0005, em poste curvo de 12,00m, com 1 braço</t>
  </si>
  <si>
    <t>Idem item 21.010.0005, em poste curvo de 12,00m, com 2 braços</t>
  </si>
  <si>
    <t>Pintura de braço com 2 demãos de tinta Aluminac ou similar</t>
  </si>
  <si>
    <t>Pintura de poste de concreto, de 17,00m, com 1 demão de Sikatop ou similar e 2 demãos de tinta Internacional ou similar</t>
  </si>
  <si>
    <t>Fundação para Fixação de Postes</t>
  </si>
  <si>
    <r>
      <t xml:space="preserve">Fundação simples de concreto pré-moldado, projeto RIOLUZ, com chumbadores de aço, provido de arruelas e porcas para fixação de poste reto de aço, de 3,50 até 6,00m, </t>
    </r>
    <r>
      <rPr>
        <b/>
        <sz val="10"/>
        <color indexed="8"/>
        <rFont val="Times New Roman"/>
        <family val="1"/>
      </rPr>
      <t>exclusive</t>
    </r>
    <r>
      <rPr>
        <sz val="10"/>
        <color indexed="8"/>
        <rFont val="Times New Roman"/>
        <family val="1"/>
      </rPr>
      <t xml:space="preserve"> o poste e chumbadores</t>
    </r>
  </si>
  <si>
    <t>Idem item 21.011.0010, de 7,00 até 9,00m</t>
  </si>
  <si>
    <t>Idem item 21.011.0010, de 12,00 até 15,00m</t>
  </si>
  <si>
    <t>Idem item 21.011.0010, de 16,00 até 20,00m</t>
  </si>
  <si>
    <t>Idem item 21.011.0010, para poste curvo, de 1 braço, de 8,00 até 9,00m</t>
  </si>
  <si>
    <t>Idem item 21.011.0010, para poste curvo, de 1 braço, de 10,00 até 12,00m</t>
  </si>
  <si>
    <t>Idem item 21.011.0010, para poste curvo, de 2 braços, de 8,00 até 9,00m</t>
  </si>
  <si>
    <t>Idem item 21.011.0010, para poste curvo, de 2 braços, de 10,00 até 12,00m</t>
  </si>
  <si>
    <t>Fundação Especial para Postes em Terreno Pantanoso ou Aterrado</t>
  </si>
  <si>
    <r>
      <t xml:space="preserve">Fundação especial para fixação de poste de concreto, circular, reto, de 9,00m, em terreno pantanoso ou aterrado, conforme projeto nº A4-1651-PD, RIOLUZ, </t>
    </r>
    <r>
      <rPr>
        <b/>
        <sz val="10"/>
        <color indexed="8"/>
        <rFont val="Times New Roman"/>
        <family val="1"/>
      </rPr>
      <t>exclusive</t>
    </r>
    <r>
      <rPr>
        <sz val="10"/>
        <color indexed="8"/>
        <rFont val="Times New Roman"/>
        <family val="1"/>
      </rPr>
      <t xml:space="preserve"> o poste</t>
    </r>
  </si>
  <si>
    <t>Idem item 21.011.0030, de 13,00m</t>
  </si>
  <si>
    <t>Idem item 21.011.0030, de 17,00m</t>
  </si>
  <si>
    <t>Idem item 21.011.0030, de 23,00m</t>
  </si>
  <si>
    <t>Idem item 21.011.0030, de 33,00m</t>
  </si>
  <si>
    <t>Idem item 21.011.0030, poste reto ou curvo, de aço, com flange de 1 ou 2 braços, de 16,00 até 20,00m</t>
  </si>
  <si>
    <t>Fundação para Postes de Concreto ou Aço em Terreno de Argila ou Piçarra</t>
  </si>
  <si>
    <r>
      <t xml:space="preserve">Fundação para poste reto, de aço, de 3,50 a 6,00m, em terreno de areia, argila ou piçarra, </t>
    </r>
    <r>
      <rPr>
        <b/>
        <sz val="10"/>
        <color indexed="8"/>
        <rFont val="Times New Roman"/>
        <family val="1"/>
      </rPr>
      <t>inclusive</t>
    </r>
    <r>
      <rPr>
        <sz val="10"/>
        <color indexed="8"/>
        <rFont val="Times New Roman"/>
        <family val="1"/>
      </rPr>
      <t xml:space="preserve"> instalação e fornecimento de tampa de proteção</t>
    </r>
  </si>
  <si>
    <t>Idem item 21.011.0075, de 7,00 a 9,00m</t>
  </si>
  <si>
    <t>Idem item 21.011.0075, de 10,00 a 15,00m</t>
  </si>
  <si>
    <t>Idem item 21.011.0075, para poste curvo, de aço, de 8,00 a 9,00m, de 1 ou 2 braços</t>
  </si>
  <si>
    <t>Idem item 21.011.0075, para poste de concreto, circular, até 12,00m de altura</t>
  </si>
  <si>
    <t>Idem item 21.011.0075, para poste de concreto, circular, de 13,00m de altura</t>
  </si>
  <si>
    <t>Chumbadores de Aço</t>
  </si>
  <si>
    <t>Chumbadores de aço, para fixação de poste reto ou curvo, de aço, de 7,00 até 9,00m, com flange. FORNECIMENTO e COLOCAÇÃO</t>
  </si>
  <si>
    <t>Ferragens para Rede de Baixa Tensão</t>
  </si>
  <si>
    <r>
      <t xml:space="preserve">Armação secundária vertical, completa, para uma rede de B.T., </t>
    </r>
    <r>
      <rPr>
        <b/>
        <sz val="10"/>
        <color indexed="8"/>
        <rFont val="Times New Roman"/>
        <family val="1"/>
      </rPr>
      <t>exclusive</t>
    </r>
    <r>
      <rPr>
        <sz val="10"/>
        <color indexed="8"/>
        <rFont val="Times New Roman"/>
        <family val="1"/>
      </rPr>
      <t xml:space="preserve"> fornecimento da armação e das cintas de fixação. INSTALAÇÃO</t>
    </r>
  </si>
  <si>
    <r>
      <t xml:space="preserve">Armação secundária vertical, de 4 (quatro) estribos, completa, para uma rede de B.T., de 4 (quatro) condutores, para alinhamento reto, ângulo inferior à 90° e ponto terminal, </t>
    </r>
    <r>
      <rPr>
        <b/>
        <sz val="10"/>
        <color indexed="8"/>
        <rFont val="Times New Roman"/>
        <family val="1"/>
      </rPr>
      <t>exclusive</t>
    </r>
    <r>
      <rPr>
        <sz val="10"/>
        <color indexed="8"/>
        <rFont val="Times New Roman"/>
        <family val="1"/>
      </rPr>
      <t xml:space="preserve"> fornecimento das cintas de fixação (ver conjunto BTV 1). FORNECIMENTO e INSTALAÇÃO</t>
    </r>
  </si>
  <si>
    <r>
      <t xml:space="preserve">Armação secundária vertical, de 3 (três) estribos, completa, para uma rede de B.T., de 3 (três) condutores, para alinhamento reto, ângulo inferior à 90° e ponto terminal, </t>
    </r>
    <r>
      <rPr>
        <b/>
        <sz val="10"/>
        <color indexed="8"/>
        <rFont val="Times New Roman"/>
        <family val="1"/>
      </rPr>
      <t>exclusive</t>
    </r>
    <r>
      <rPr>
        <sz val="10"/>
        <color indexed="8"/>
        <rFont val="Times New Roman"/>
        <family val="1"/>
      </rPr>
      <t xml:space="preserve"> fornecimento das cintas de fixação (ver conjunto BTV 1). FORNECIMENTO e INSTALAÇÃO</t>
    </r>
  </si>
  <si>
    <t>Ferragens Singelas para Linha de 13,8kV e Linha de 25kV</t>
  </si>
  <si>
    <r>
      <t xml:space="preserve">Conjunto para fixação de rede 13,8kV, trifásica, </t>
    </r>
    <r>
      <rPr>
        <b/>
        <sz val="10"/>
        <color indexed="8"/>
        <rFont val="Times New Roman"/>
        <family val="1"/>
      </rPr>
      <t>exclusive</t>
    </r>
    <r>
      <rPr>
        <sz val="10"/>
        <color indexed="8"/>
        <rFont val="Times New Roman"/>
        <family val="1"/>
      </rPr>
      <t xml:space="preserve"> fornecimento dos isoladores e ferragens. INSTALAÇÃO</t>
    </r>
  </si>
  <si>
    <t>Ferragens singelas, para 1 linha, de 13,8kV, bifásica triangular, poste ao centro, para alinhamentos retos e ângulos ate 30° (conjunto 13A1). INSTALAÇÃO</t>
  </si>
  <si>
    <t>Conjunto para fixação de rede 13,8kV, trifásica, horizontal, poste ao centro, para pequenos ângulos, padrão madeira, montagem normal, tipo 13N2. FORNECIMENTO e INSTALAÇÃO</t>
  </si>
  <si>
    <t>Idem item 21.015.0188, para fim de linha, tipo 13N5</t>
  </si>
  <si>
    <r>
      <t xml:space="preserve">Ferragens singelas e 2 chaves fusíveis, em 1 linha de 13,8kV, horizontal, poste ao centro; </t>
    </r>
    <r>
      <rPr>
        <b/>
        <sz val="10"/>
        <color indexed="8"/>
        <rFont val="Times New Roman"/>
        <family val="1"/>
      </rPr>
      <t>exclusive</t>
    </r>
    <r>
      <rPr>
        <sz val="10"/>
        <color indexed="8"/>
        <rFont val="Times New Roman"/>
        <family val="1"/>
      </rPr>
      <t xml:space="preserve"> fornecimento das chaves fusíveis, dos isoladores e ferragens da linha existente. INSTALAÇÃO</t>
    </r>
  </si>
  <si>
    <t>Idem item 21.015.0192, com 3 chaves fusíveis</t>
  </si>
  <si>
    <r>
      <t xml:space="preserve">Chaves fusíveis (três), em 1 linha de 13,8kV, horizontal, poste centro, </t>
    </r>
    <r>
      <rPr>
        <b/>
        <sz val="10"/>
        <color indexed="8"/>
        <rFont val="Times New Roman"/>
        <family val="1"/>
      </rPr>
      <t>inclusive</t>
    </r>
    <r>
      <rPr>
        <sz val="10"/>
        <color indexed="8"/>
        <rFont val="Times New Roman"/>
        <family val="1"/>
      </rPr>
      <t xml:space="preserve"> suporte de fixação, padrão madeira, montagem normal, tipo 13N8, </t>
    </r>
    <r>
      <rPr>
        <b/>
        <sz val="10"/>
        <color indexed="8"/>
        <rFont val="Times New Roman"/>
        <family val="1"/>
      </rPr>
      <t>exclusive</t>
    </r>
    <r>
      <rPr>
        <sz val="10"/>
        <color indexed="8"/>
        <rFont val="Times New Roman"/>
        <family val="1"/>
      </rPr>
      <t xml:space="preserve"> isoladores e ferragens da linha existente. FORNECIMENTO e INSTALAÇÃO</t>
    </r>
  </si>
  <si>
    <t>Ferragens singelas, para 2 linhas, de 25kV, horizontais, poste ao centro, para alinhamentos retos e ângulos ate 30° (conjunto 25 E1). INSTALAÇÃO</t>
  </si>
  <si>
    <t>Instalação de Transformadores</t>
  </si>
  <si>
    <r>
      <t xml:space="preserve">Transformador de 5 até 112,5kVA, sob linha de 13,8kV, </t>
    </r>
    <r>
      <rPr>
        <b/>
        <sz val="10"/>
        <color indexed="8"/>
        <rFont val="Times New Roman"/>
        <family val="1"/>
      </rPr>
      <t>exclusive</t>
    </r>
    <r>
      <rPr>
        <sz val="10"/>
        <color indexed="8"/>
        <rFont val="Times New Roman"/>
        <family val="1"/>
      </rPr>
      <t xml:space="preserve"> ferragens de suportes, chaves fusíveis com respectivas ferragens e transformadores, </t>
    </r>
    <r>
      <rPr>
        <b/>
        <sz val="10"/>
        <color indexed="8"/>
        <rFont val="Times New Roman"/>
        <family val="1"/>
      </rPr>
      <t>inclusive</t>
    </r>
    <r>
      <rPr>
        <sz val="10"/>
        <color indexed="8"/>
        <rFont val="Times New Roman"/>
        <family val="1"/>
      </rPr>
      <t xml:space="preserve"> interligação de AT e BT, sendo esta última com conectores de linha, </t>
    </r>
    <r>
      <rPr>
        <b/>
        <sz val="10"/>
        <color indexed="8"/>
        <rFont val="Times New Roman"/>
        <family val="1"/>
      </rPr>
      <t>exclusive</t>
    </r>
    <r>
      <rPr>
        <sz val="10"/>
        <color indexed="8"/>
        <rFont val="Times New Roman"/>
        <family val="1"/>
      </rPr>
      <t xml:space="preserve"> conectores.  INSTALAÇÃO</t>
    </r>
  </si>
  <si>
    <t>Suporte para montagem de transformador em poste. FORNECIMENTO</t>
  </si>
  <si>
    <t>Aterramentos</t>
  </si>
  <si>
    <t>Aterramento de caixa Hand-Hole</t>
  </si>
  <si>
    <r>
      <t xml:space="preserve">Aterramento de poste de aço, </t>
    </r>
    <r>
      <rPr>
        <b/>
        <sz val="10"/>
        <color indexed="8"/>
        <rFont val="Times New Roman"/>
        <family val="1"/>
      </rPr>
      <t>inclusive</t>
    </r>
    <r>
      <rPr>
        <sz val="10"/>
        <color indexed="8"/>
        <rFont val="Times New Roman"/>
        <family val="1"/>
      </rPr>
      <t xml:space="preserve"> fornecimento dos materiais</t>
    </r>
  </si>
  <si>
    <r>
      <t xml:space="preserve">Aterramento de tampão, </t>
    </r>
    <r>
      <rPr>
        <b/>
        <sz val="10"/>
        <color indexed="8"/>
        <rFont val="Times New Roman"/>
        <family val="1"/>
      </rPr>
      <t>inclusive</t>
    </r>
    <r>
      <rPr>
        <sz val="10"/>
        <color indexed="8"/>
        <rFont val="Times New Roman"/>
        <family val="1"/>
      </rPr>
      <t xml:space="preserve"> fornecimento dos materiais</t>
    </r>
  </si>
  <si>
    <t>Conjunto de aterramento para transformador (ver desenho A2-134-CP). FORNECIMENTO e INSTALAÇÃO</t>
  </si>
  <si>
    <t>Conjunto para aterramento de rede de B.T. (ver desenho A2-134-CP). FORNECIMENTO e INSTALAÇÃO</t>
  </si>
  <si>
    <t>Haste de Aterramento</t>
  </si>
  <si>
    <t>Haste para aterramento, de 5/8” (16mm), com 2,50m de comprimento. FORNECIMENTO</t>
  </si>
  <si>
    <t>Haste para aterramento, de 5/8” (16mm), com 2,50m a 3,00m de comprimento. COLOCAÇÃO</t>
  </si>
  <si>
    <t>Instalação de Rede de 13,8kV</t>
  </si>
  <si>
    <r>
      <t xml:space="preserve">Rede de 13,8kV, aérea, com 2 (dois) condutores de cobre, </t>
    </r>
    <r>
      <rPr>
        <b/>
        <sz val="10"/>
        <color indexed="8"/>
        <rFont val="Times New Roman"/>
        <family val="1"/>
      </rPr>
      <t xml:space="preserve">exclusive </t>
    </r>
    <r>
      <rPr>
        <sz val="10"/>
        <color indexed="8"/>
        <rFont val="Times New Roman"/>
        <family val="1"/>
      </rPr>
      <t>fornecimento dos condutores (lance).  INSTALAÇÃO</t>
    </r>
  </si>
  <si>
    <t>Idem item 21.018.0010, sendo 3 (três) condutores de cobre (lance)</t>
  </si>
  <si>
    <t>Idem item 21.018.0010, sendo 2 (dois) condutores de alumínio (lance)</t>
  </si>
  <si>
    <t>Idem item 21.018.0010, sendo 3 (três) condutores de alumínio (lance)</t>
  </si>
  <si>
    <t>Instalação de Rede de Baixa Tensão</t>
  </si>
  <si>
    <r>
      <t xml:space="preserve">Rede de B.T., aérea, com 1 (um) condutor de cobre, </t>
    </r>
    <r>
      <rPr>
        <b/>
        <sz val="10"/>
        <color indexed="8"/>
        <rFont val="Times New Roman"/>
        <family val="1"/>
      </rPr>
      <t>exclusive</t>
    </r>
    <r>
      <rPr>
        <sz val="10"/>
        <color indexed="8"/>
        <rFont val="Times New Roman"/>
        <family val="1"/>
      </rPr>
      <t xml:space="preserve"> fornecimento do condutor (lance). INSTALAÇÃO</t>
    </r>
  </si>
  <si>
    <t>Idem item 21.018.0020, com 2 (dois) condutores de cobre (lance)</t>
  </si>
  <si>
    <t>Idem item 21.018.0020, com 3 (três) condutores de cobre (lance)</t>
  </si>
  <si>
    <t>Idem item 21.018.0020, com 4 (quatro) condutores de cobre (lance)</t>
  </si>
  <si>
    <r>
      <t xml:space="preserve">Rede B.T., aérea, com 3 (três) condutores de alumínio, </t>
    </r>
    <r>
      <rPr>
        <b/>
        <sz val="10"/>
        <color indexed="8"/>
        <rFont val="Times New Roman"/>
        <family val="1"/>
      </rPr>
      <t>exclusive</t>
    </r>
    <r>
      <rPr>
        <sz val="10"/>
        <color indexed="8"/>
        <rFont val="Times New Roman"/>
        <family val="1"/>
      </rPr>
      <t xml:space="preserve"> fornecimento dos condutores (lance).  INSTALAÇÃO</t>
    </r>
  </si>
  <si>
    <t>Idem item 21.018.0025, com 4 (quatro) condutores de alumínio</t>
  </si>
  <si>
    <r>
      <t xml:space="preserve">Rede B.T., aérea, com 1 (um) condutor de alumínio, </t>
    </r>
    <r>
      <rPr>
        <b/>
        <sz val="10"/>
        <color indexed="8"/>
        <rFont val="Times New Roman"/>
        <family val="1"/>
      </rPr>
      <t>exclusive</t>
    </r>
    <r>
      <rPr>
        <sz val="10"/>
        <color indexed="8"/>
        <rFont val="Times New Roman"/>
        <family val="1"/>
      </rPr>
      <t xml:space="preserve"> fornecimento do condutor (lance). INSTALAÇÃO</t>
    </r>
  </si>
  <si>
    <t>Idem item 21.018.0031, com 2 (dois) condutores</t>
  </si>
  <si>
    <r>
      <t xml:space="preserve">Idem item 21.018.0031, aérea, com cabo Multiplex, ou similar, de alumínio, </t>
    </r>
    <r>
      <rPr>
        <b/>
        <sz val="10"/>
        <color indexed="8"/>
        <rFont val="Times New Roman"/>
        <family val="1"/>
      </rPr>
      <t>exclusive</t>
    </r>
    <r>
      <rPr>
        <sz val="10"/>
        <color indexed="8"/>
        <rFont val="Times New Roman"/>
        <family val="1"/>
      </rPr>
      <t xml:space="preserve"> fornecimento do cabo</t>
    </r>
  </si>
  <si>
    <t>Isoladores e Mufla</t>
  </si>
  <si>
    <t>Isolador de baixa tensão (BT), tipo carretel, na cor marrom, medindo 72x72mm. FORNECIMENTO</t>
  </si>
  <si>
    <t>Isolador tipo pino, 13,8kV. FORNECIMENTO</t>
  </si>
  <si>
    <r>
      <t xml:space="preserve">Mufla terminal para cabo singelo 50mm², 15kV, </t>
    </r>
    <r>
      <rPr>
        <b/>
        <sz val="10"/>
        <color indexed="8"/>
        <rFont val="Times New Roman"/>
        <family val="1"/>
      </rPr>
      <t>inclusive</t>
    </r>
    <r>
      <rPr>
        <sz val="10"/>
        <color indexed="8"/>
        <rFont val="Times New Roman"/>
        <family val="1"/>
      </rPr>
      <t xml:space="preserve"> braçadeira para fixação. FORNECIMENTO e ASSENTAMENTO</t>
    </r>
  </si>
  <si>
    <t>Braços e Luminárias em Postes - Fornecimento</t>
  </si>
  <si>
    <t>Braço para luminária inferior do poste Multi-Uso, em aço carbono SAE 1010/1020, com projeção horizontal de 0,39m, diâmetro externo de 76,2mm, espessura de 2,65mm, com ponteira para encaixe de luminária, diâmetro de 60,3mm, dotado de espaçadores e parafusos. FORNECIMENTO</t>
  </si>
  <si>
    <t>Idem item 21.019.0010, em aço carbono SAE 1010/1020, com projeção horizontal de 0,90m, diâmetro externo de 76,2mm, espessura de 2,65mm, com ponteira para encaixe de luminária, diâmetro de 60,3mm, dotado de espaçadores e parafusos</t>
  </si>
  <si>
    <t>Idem item 21.019.0010, padrão Nossa Senhora de Copacabana, em aço zincado, com diâmetro 48mmx900mm de projeção, espessura mínima de 2,65mm, conforme desenho A1-1855-PD e especificação RIOLUZ- n° 17</t>
  </si>
  <si>
    <t>Idem item 21.019.0010, em aço carbono SAE 1010/1020, com projeção horizontal de 1,35m, diâmetro externo de 7,62mm, espessura de 2,65mm, com ponteira para encaixe de luminária, diâmetro de 60,3mm, dotado de espaçadores e parafusos</t>
  </si>
  <si>
    <t>Braço curvo, em aço de baixo teor de carbono SAE 1010/1020 galvanizado a fusão, interna e externamente por imersão única em banho de zinco, conforme NBR-7398 e 7400 da ABNT, com 1,77m de projeção horizontal, diâmetro externo de 25,5mm, conforme desenho A4-1688-PD e especificação EM-RIOLUZ n.° 17. FORNECIMENTO</t>
  </si>
  <si>
    <t>Idem item 21.019.0040, diâmetro externo de 48mm, conforme desenho A4-1407-PD e especificação EM-RIOLUZ n° 17</t>
  </si>
  <si>
    <t>Idem item 21.019.0040, com 3,50m de projeção horizontal, diâmetro externo de 60,3mm, conforme desenho A4-1153-PD e especificação EM-RIOLUZ nº 17</t>
  </si>
  <si>
    <t>Idem item 21.019.0040, sendo braço reto, com 0,57m de projeção horizontal, diâmetro externo de 25,5mm, conforme desenho A4-1408-PD e especificação EM-RIOLUZ n° 17</t>
  </si>
  <si>
    <t>Braço curvo para luminária superior, próprio para equipar poste padrão Nossa Senhora de Copacabana com diâmetro de 60,3mmx2,5m de projeção, zincado, acompanha cordoalha, ver desenho A1-1855-PD. FORNECIMENTO</t>
  </si>
  <si>
    <t>Braço curvo, em aço de baixo teor de carbono SAE 1010/1020 galvanizado a fusão, interna e externamente por imersão única em banho de zinco, conforme NBR-7398 e 7400 da ABNT, com 2,50m de projeção horizontal, diâmetro externo de 60,3mm, conforme desenho A4-1229-PD e especificação EM-RIOLUZ nº 17. FORNECIMENTO</t>
  </si>
  <si>
    <t>Braço reto para sustentação de placa de sinalização, próprio para equipar poste padrão Nossa Senhora de Copacabana com diâmetro de50,8mmx3m de comprimento, zincado, ver desenho A1-1855-PD. FORNECIMENTO</t>
  </si>
  <si>
    <t>Braço de aço galvanizado, curvo, com 2,50m de projeção horizontal e diâmetro externo de 48mm. FORNECIMENTO</t>
  </si>
  <si>
    <t>Braço curvo para sustentação de semáforo, próprio para equipar poste padrão Nossa Senhora de Copacabana com diâmetro de 76,1mmx4,5m de projeção, zincado, acompanha cordoalha, ver desenho A1-1855-PD. FORNECIMENTO</t>
  </si>
  <si>
    <t>Luminária LRJ-35 para lâmpada vapor de sódio ou multivapor metálico de 70W, com equipamento auxiliar integrado 220V (EM-RIOLUZ nº 30), encaixe em tubo com diâmetro de 48mm, corpo em alumínio injetado a alta pressão, difusor em policarbonato injetado, refletor em chapa de alumínio de alta pureza e anodização com selagem ou vitrificação, grau de proteção mínima do conjunto ótico e do alojamento do equipamento auxiliar IP-65, receptáculo E-27 com isolamento para 5kV, conforme especificação EM-RIOLUZ n° 65. FORNECIMENTO</t>
  </si>
  <si>
    <t>Luminária LRJ-35 para lâmpada vapor de sódio de 100W, tubular, com equipamento auxiliar integrado 220V (EM-RIOLUZ nº 30), encaixe em tubo com diâmetro de 48mm, corpo em alumínio injetado a alta pressão, difusor em policarbonato injetado, refletor em chapa de alumínio de alta pureza e anodização com selagem ou vitrificação, grau de proteção mínima do conjunto ótico e do alojamento do equipamento auxiliar IP-65, receptáculo E-40 com isolamento para 5kV, conforme especificação EM-RIOLUZ n° 65. FORNECIMENTO</t>
  </si>
  <si>
    <t>Luminária LRJ-35 para lâmpada multivapor metálico de 100W, tubular ou ovóide clara, com equipamento auxiliar integrado 220V (EM-RIOLUZ nº 30), encaixe em tubo com diâmetro de 48mm, corpo em alumínio injetado a alta pressão, difusor em policarbonato injetado, refletor em chapa de alumínio de alta pureza e anodização com selagem ou vitrificação, grau de proteção mínima do conjunto ótico e do alojamento do equipamento auxiliar IP-65, receptáculo E-27 com isolamento para 5kV, conforme especificação EM-RIOLUZ n° 65. FORNECIMENTO</t>
  </si>
  <si>
    <t>Luminária LRJ-36 para lâmpada vapor de sódio ou multivapor metálico de 150W, tubular, com equipamento auxiliar integrado , 220V (EM-RIOLUZ nº 30), com encaixe em tubo com diâmetro 48mm, corpo em alumínio injetado a alta pressão, difusor em policarbonato injetado, refletor em chapa de alumínio de alta pureza e anodização com selagem ou petrificação, grau de proteção mínima do conjunto ótico e do alojamento do equipamento auxiliar IP-65, receptáculo E-40, com isolamento para 5kV, EM-RIOLUZ nº 67. FORNECIMENTO</t>
  </si>
  <si>
    <t>Luminária LRJ-33 para lâmpada vapor de sódio ou multivapor metálico de 250W, IP-66, vidro curvo, corpo em alumínio injetado, para encaixe em tubo com diâmetro de 60,3mm, com equipamento auxiliar integrado (EM-RIOLUZ nº 30), refletor em chapa de alumínio 99,85% conforme especificação EM-RIOLUZ n° 63. FORNECIMENTO</t>
  </si>
  <si>
    <t>Luminária LRJ-08 para lâmpada 250 ou 400W ovóide, carcaça em liga de alumínio fundido, tipo ASTM-SG-70A ou SAE-323, refrator em vidro borosilicato prismático, refletor em chapa de alumínio de alta pureza, para instalação em cordoalha, conforme desenho A4-1299-PD e especificação EM-RIOLUZ n° 01. FORNECIMENTO</t>
  </si>
  <si>
    <t>Luminária LRJ-37 para lâmpada vapor de sódio ou multivapor metálico de 250W tubular, com equipamento auxiliar integrado 220/250V (EM-RIOLUZ nº 30), encaixe em tubo com diâmetro de 60,30mm, corpo em alumínio injetado a alta pressão, difusor em policarbonato injetado, refletor em chapa de alumínio de alta pureza e anodização com selagem ou vitrificação, grau de proteção mínima do conjunto ótico e do alojamento do equipamento auxiliar IP-65, receptáculo E-40 com isolamento para 5kV, conforme especificação EM-RIOLUZ n° 68. FORNECIMENTO</t>
  </si>
  <si>
    <t>Luminária LRJ-32 para lâmpada vapor de sódio ou multivapor metálico de 400W, IP-66, vidro curvo, corpo em alumínio injetado, para encaixe em tubo com diâmetro de 60,3mm, com equipamento auxiliar integrado (EM-RIOLUZ nº 30), refletor em chapa de alumínio 99,85% conforme especificação EM-RIOLUZ n° 62. FORNECIMENTO</t>
  </si>
  <si>
    <t>Braço e Luminárias em Poste - Colocação</t>
  </si>
  <si>
    <r>
      <t xml:space="preserve">Braço, padrão RIOLUZ, com 0,57m ou 1,77m de projeção horizontal, para luminária LRJ-10, em poste de concreto, com fornecimento das ferragens de fixação; </t>
    </r>
    <r>
      <rPr>
        <b/>
        <sz val="10"/>
        <color indexed="8"/>
        <rFont val="Times New Roman"/>
        <family val="1"/>
      </rPr>
      <t>exclusive</t>
    </r>
    <r>
      <rPr>
        <sz val="10"/>
        <color indexed="8"/>
        <rFont val="Times New Roman"/>
        <family val="1"/>
      </rPr>
      <t xml:space="preserve"> fornecimento do braço. COLOCAÇÃO</t>
    </r>
  </si>
  <si>
    <r>
      <t xml:space="preserve">Braço, padrão RIOLUZ, de 1,50m até 2,50m de projeção horizontal, em poste reto de aço ou concreto, com fornecimento das ferragens de fixação; </t>
    </r>
    <r>
      <rPr>
        <b/>
        <sz val="10"/>
        <color indexed="8"/>
        <rFont val="Times New Roman"/>
        <family val="1"/>
      </rPr>
      <t>exclusive</t>
    </r>
    <r>
      <rPr>
        <sz val="10"/>
        <color indexed="8"/>
        <rFont val="Times New Roman"/>
        <family val="1"/>
      </rPr>
      <t xml:space="preserve"> fornecimento do braço. COLOCAÇÃO</t>
    </r>
  </si>
  <si>
    <r>
      <t xml:space="preserve">Braço, padrão RIOLUZ, de 2,60m até 3,50m de projeção horizontal, em poste reto de aço ou concreto, com fornecimento das ferragens de fixação; </t>
    </r>
    <r>
      <rPr>
        <b/>
        <sz val="10"/>
        <color indexed="8"/>
        <rFont val="Times New Roman"/>
        <family val="1"/>
      </rPr>
      <t>exclusive</t>
    </r>
    <r>
      <rPr>
        <sz val="10"/>
        <color indexed="8"/>
        <rFont val="Times New Roman"/>
        <family val="1"/>
      </rPr>
      <t xml:space="preserve"> fornecimento do braço. COLOCAÇÃO</t>
    </r>
  </si>
  <si>
    <r>
      <t xml:space="preserve">Luminária com lâmpada de descarga, com ou sem reator integrado, em ponta de braço ou poste reto (aço ou concreto) até 6m dealtura, </t>
    </r>
    <r>
      <rPr>
        <b/>
        <sz val="10"/>
        <color indexed="8"/>
        <rFont val="Times New Roman"/>
        <family val="1"/>
      </rPr>
      <t>exclusive</t>
    </r>
    <r>
      <rPr>
        <sz val="10"/>
        <color indexed="8"/>
        <rFont val="Times New Roman"/>
        <family val="1"/>
      </rPr>
      <t xml:space="preserve"> fornecimento da luminária. COLOCAÇÃO</t>
    </r>
  </si>
  <si>
    <r>
      <t xml:space="preserve">Luminária aberta com lâmpada de descarga, sem reator integrado, em ponta de braço, até 10,00m de altura, </t>
    </r>
    <r>
      <rPr>
        <b/>
        <sz val="10"/>
        <color indexed="8"/>
        <rFont val="Times New Roman"/>
        <family val="1"/>
      </rPr>
      <t>exclusive</t>
    </r>
    <r>
      <rPr>
        <sz val="10"/>
        <color indexed="8"/>
        <rFont val="Times New Roman"/>
        <family val="1"/>
      </rPr>
      <t xml:space="preserve"> fornecimento da luminária. COLOCAÇÃO</t>
    </r>
  </si>
  <si>
    <r>
      <t xml:space="preserve">Luminária fechada com lâmpada de descarga, com reator integrado, em ponta de braço ou poste de aço curvo até 10,00m de altura, </t>
    </r>
    <r>
      <rPr>
        <b/>
        <sz val="10"/>
        <color indexed="8"/>
        <rFont val="Times New Roman"/>
        <family val="1"/>
      </rPr>
      <t>exclusive</t>
    </r>
    <r>
      <rPr>
        <sz val="10"/>
        <color indexed="8"/>
        <rFont val="Times New Roman"/>
        <family val="1"/>
      </rPr>
      <t xml:space="preserve"> fornecimento da luminária. COLOCAÇÃO</t>
    </r>
  </si>
  <si>
    <r>
      <t xml:space="preserve">Luminária fechada com lâmpada de descarga, sem reator integrado, em ponta de braço ou poste de aço curvo, até 10,00m de altura, </t>
    </r>
    <r>
      <rPr>
        <b/>
        <sz val="10"/>
        <color indexed="8"/>
        <rFont val="Times New Roman"/>
        <family val="1"/>
      </rPr>
      <t>exclusive</t>
    </r>
    <r>
      <rPr>
        <sz val="10"/>
        <color indexed="8"/>
        <rFont val="Times New Roman"/>
        <family val="1"/>
      </rPr>
      <t xml:space="preserve"> fornecimento da luminária. COLOCAÇÃO</t>
    </r>
  </si>
  <si>
    <r>
      <t xml:space="preserve">Luminária com lâmpada de descarga, com ou sem reator integrado, em ponta de braço ou poste de aço curvo, de 11,00m até 15,00m de altura, </t>
    </r>
    <r>
      <rPr>
        <b/>
        <sz val="10"/>
        <color indexed="8"/>
        <rFont val="Times New Roman"/>
        <family val="1"/>
      </rPr>
      <t>exclusive</t>
    </r>
    <r>
      <rPr>
        <sz val="10"/>
        <color indexed="8"/>
        <rFont val="Times New Roman"/>
        <family val="1"/>
      </rPr>
      <t xml:space="preserve"> fornecimento da luminária. COLOCAÇÃO</t>
    </r>
  </si>
  <si>
    <t>Base para Topo de Poste e Comando de Circuito - Colocação</t>
  </si>
  <si>
    <r>
      <t xml:space="preserve">Base para topo de poste, em poste reto (aço ou concreto), para alturas de 10,00 até 15,00m, para luminária ponta de braço, </t>
    </r>
    <r>
      <rPr>
        <b/>
        <sz val="10"/>
        <color indexed="8"/>
        <rFont val="Times New Roman"/>
        <family val="1"/>
      </rPr>
      <t>exclusive</t>
    </r>
    <r>
      <rPr>
        <sz val="10"/>
        <color indexed="8"/>
        <rFont val="Times New Roman"/>
        <family val="1"/>
      </rPr>
      <t xml:space="preserve"> luminárias e base. COLOCAÇÃO</t>
    </r>
  </si>
  <si>
    <t>Idem item 21.020.0090, para poste de 9,00m</t>
  </si>
  <si>
    <r>
      <t xml:space="preserve">Comando de circuito, padrão RIOLUZ, </t>
    </r>
    <r>
      <rPr>
        <b/>
        <sz val="10"/>
        <color indexed="8"/>
        <rFont val="Times New Roman"/>
        <family val="1"/>
      </rPr>
      <t>exclusive</t>
    </r>
    <r>
      <rPr>
        <sz val="10"/>
        <color indexed="8"/>
        <rFont val="Times New Roman"/>
        <family val="1"/>
      </rPr>
      <t xml:space="preserve"> o fornecimento das ferragens de fixação e do comando. COLOCAÇÃO</t>
    </r>
  </si>
  <si>
    <t>Conduite Flexível</t>
  </si>
  <si>
    <t>Conduite flexível galvanizado, com diâmetro de 63mm (2.1/2”), para acabamento. FORNECIMENTO e COLOCAÇÃO</t>
  </si>
  <si>
    <t>Base para Sustentação de Poste - Fornecimento</t>
  </si>
  <si>
    <r>
      <t xml:space="preserve">Base para sustentação de poste de aço reto de até 7,00m, modelo trapezoidal em aço zincado, com altura de 400mm, com portinhola de visita, </t>
    </r>
    <r>
      <rPr>
        <b/>
        <sz val="10"/>
        <color indexed="8"/>
        <rFont val="Times New Roman"/>
        <family val="1"/>
      </rPr>
      <t>inclusive</t>
    </r>
    <r>
      <rPr>
        <sz val="10"/>
        <color indexed="8"/>
        <rFont val="Times New Roman"/>
        <family val="1"/>
      </rPr>
      <t xml:space="preserve"> chumbadores e parafusos. FORNECIMENTO</t>
    </r>
  </si>
  <si>
    <t>Idem item 21.021.0010, de 8,00 até 12,00m</t>
  </si>
  <si>
    <t>Núcleos para Fixação de Luminária - Colocação</t>
  </si>
  <si>
    <r>
      <t xml:space="preserve">Núcleo de fixação para 01 (uma) luminária aberta ou fechada, tipo trevo, em poste reto (aço ou concreto) de 15,00m, </t>
    </r>
    <r>
      <rPr>
        <b/>
        <sz val="10"/>
        <color indexed="8"/>
        <rFont val="Times New Roman"/>
        <family val="1"/>
      </rPr>
      <t>exclusive</t>
    </r>
    <r>
      <rPr>
        <sz val="10"/>
        <color indexed="8"/>
        <rFont val="Times New Roman"/>
        <family val="1"/>
      </rPr>
      <t xml:space="preserve"> luminária e núcleo. COLOCAÇÃO</t>
    </r>
  </si>
  <si>
    <t>Idem item 21.022.0010, em poste reto (aço ou concreto) de 20,00m</t>
  </si>
  <si>
    <t>Idem item 21.022.0010, em poste reto (aço ou concreto) de 30,00m</t>
  </si>
  <si>
    <t>Núcleo para Fixação de Luminárias - Fornecimento</t>
  </si>
  <si>
    <t>Núcleo simples para luminárias decorativas LDRJ-07/09, em aço de baixo teor de carbono SAE 1010/1020 galvanizado a fusão, interna e externamente por imersão única em banho de zinco, conforme NBR-7398 e 7400 da ABNT, núcleo diâmetro interno de 68mm, com pescoço de 50mm de altura e diâmetro externo de 48mm, conforme desenho A2-1824-PD e especificação EM-RIOLUZ n° 40. FORNECIMENTO</t>
  </si>
  <si>
    <t>Núcleo simples para luminárias LRJ-09/16/25,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 40. FORNECIMENTO</t>
  </si>
  <si>
    <t>Núcleo simples para luminária LDRJ-11 em aço de baixo teor de carbono SAE 1010/2020 galvanizado a fusão, interna e externamente por imersão única em banho de zinco, conforme NBR-7398 e 7400 da ABNT, para instalação em poste de aço curvo ou reto de 9,00m de altura útil. Conforme especificação EM-RIOLUZ-40, desenho A4-1990-PD. FORNECIMENTO</t>
  </si>
  <si>
    <t>Núcleo duplo para luminárias LRJ-01/17/23/24/30/31,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 40. FORNECIMENTO</t>
  </si>
  <si>
    <t>Núcleo duplo para luminárias decorativas LDRJ-06, em aço de baixo teor de carbono SAE 1010/1020 galvanizado a fusão, interna e externamente por imersão única em banho de zinco, conforme NBR-7398 e 7400 da ABNT, núcleo diâmetro interno de 68mm, braços com seção retangular com medidas internas de 109x57mm e comprimento de 220mm, conforme desenho A2-1819-PD e especificação EM-RIOLUZ n° 40. FORNECIMENTO</t>
  </si>
  <si>
    <t>Núcleo duplo para luminárias decorativas LDRJ-07/09, em aço de baixo teor de carbono SAE 1010/1020 galvanizado a fusão, interna e externamente por imersão única em banho de zinco, conforme NBR-7398 e 7400 da ABNT, núcleo diâmetro interno de 68mm, braços em forma de "T" nas dimensões 290x200mm e diâmetro externo de 48mm, conforme desenho A2-1839-PD e especificação EM-RIOLUZ n° 40. FORNECIMENTO</t>
  </si>
  <si>
    <t>Núcleo duplo para luminárias LRJ-09/16/25,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 40. FORNECIMENTO</t>
  </si>
  <si>
    <t>Núcleo triplo para luminárias decorativas LDRJ-07/09, em aço de baixo teor de carbono SAE 1010/1020 galvanizado a fusão, interna e externamente por imersão única em banho de zinco, conforme NBR-7398 e 7400 da ABNT, núcleo diâmetro interno de 68mm, braços em forma de "T" nas dimensões 290x200mm e diâmetro externo de 48mm, conforme desenho A2-1839-PD e especificação EM-RIOLUZ n° 40. FORNECIMENTO</t>
  </si>
  <si>
    <t>Núcleo triplo para luminárias LRJ-09/16/25,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 40. FORNECIMENTO</t>
  </si>
  <si>
    <t>Núcleo quádruplo para luminárias LRJ-01/17/23/24/30/31,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 40. FORNECIMENTO</t>
  </si>
  <si>
    <t>Núcleo quádruplo para luminárias decorativas LDRJ-07/09, em aço de baixo teor de carbono SAE 1010/1020 galvanizado a fusão, interna e externamente por imersão única em banho de zinco, conforme NBR-7398 e 7400 da ABNT, núcleo diâmetro interno de 68mm, braços em forma de "T" nas dimensões 290x200mm e diâmetro externo de 48mm, conforme desenho A2-1839-PD e especificação EM-RIOLUZ n° 40. FORNECIMENTO</t>
  </si>
  <si>
    <t>Núcleo quádruplo para luminárias LRJ-09/16/25, em aço de baixo teor de carbono SAE 1010/1020 galvanizado a fusão, interna e externamente por imersão única em banho de zinco, conforme NBR-7398 e 7400 da ABNT, núcleo diâmetro interno de 68mm, braços com diâmetro externo de 48mm, comprimento de140mm, conforme desenho A2-1791-PD e especificação EM-RIOLUZ n° 40. FORNECIMENTO</t>
  </si>
  <si>
    <t>Núcleo sêxtuplo para luminárias LRJ-01/17/23/24/30/31, em aço de baixo teor de carbono SAE 1010/1020 galvanizado a fusão, interna e externamente por imersão única em banho de zinco, conforme NBR-7398 e 7400 da ABNT, núcleo diâmetro interno de 128mm, braços com diâmetro externo de 60,3mm, comprimento de 250mm, conforme desenho A2-1913-PD e especificação EM-RIOLUZ n° 40. FORNECIMENTO</t>
  </si>
  <si>
    <t>Condutores/Comandos</t>
  </si>
  <si>
    <r>
      <t xml:space="preserve">Um condutor singelo em linha de dutos, </t>
    </r>
    <r>
      <rPr>
        <b/>
        <sz val="10"/>
        <color indexed="8"/>
        <rFont val="Times New Roman"/>
        <family val="1"/>
      </rPr>
      <t>exclusive</t>
    </r>
    <r>
      <rPr>
        <sz val="10"/>
        <color indexed="8"/>
        <rFont val="Times New Roman"/>
        <family val="1"/>
      </rPr>
      <t xml:space="preserve"> fornecimento de condutor e dos dutos. COLOCAÇÃO</t>
    </r>
  </si>
  <si>
    <t>Idem item 21.024.0010, de 2 (dois) condutores singelos</t>
  </si>
  <si>
    <t>Idem item 21.024.0010, de 3 (três) condutores singelos</t>
  </si>
  <si>
    <t>Idem item 21.024.0010, de 4 (quatro) condutores singelos</t>
  </si>
  <si>
    <r>
      <t xml:space="preserve">Um cabo bifásico, em linha de dutos, </t>
    </r>
    <r>
      <rPr>
        <b/>
        <sz val="10"/>
        <color indexed="8"/>
        <rFont val="Times New Roman"/>
        <family val="1"/>
      </rPr>
      <t>exclusive</t>
    </r>
    <r>
      <rPr>
        <sz val="10"/>
        <color indexed="8"/>
        <rFont val="Times New Roman"/>
        <family val="1"/>
      </rPr>
      <t xml:space="preserve"> fornecimento dos cabos e dos dutos. COLOCAÇÃO</t>
    </r>
  </si>
  <si>
    <t>Idem item 21.024.0030, de 1 (um) cabo trifásico</t>
  </si>
  <si>
    <t>Arame Galvanizado</t>
  </si>
  <si>
    <r>
      <t xml:space="preserve">Arame de ferro galvanizado, seção 2mm² (12AWG), embuchado com papel, em linha de dutos, </t>
    </r>
    <r>
      <rPr>
        <b/>
        <sz val="10"/>
        <color indexed="8"/>
        <rFont val="Times New Roman"/>
        <family val="1"/>
      </rPr>
      <t xml:space="preserve">exclusive </t>
    </r>
    <r>
      <rPr>
        <sz val="10"/>
        <color indexed="8"/>
        <rFont val="Times New Roman"/>
        <family val="1"/>
      </rPr>
      <t>dutos. FORNECIMENTO e COLOCAÇÃO</t>
    </r>
  </si>
  <si>
    <t>Anilhas</t>
  </si>
  <si>
    <t>Anilha de nylon para identificação de condutor XLPE de 25 a 35mm². FORNECIMENTO</t>
  </si>
  <si>
    <t>Idem item 21.024.0100, de 50 a 70mm²</t>
  </si>
  <si>
    <t>Cabos de Cobre 750V - Fornecimento</t>
  </si>
  <si>
    <t>Cabo de cobre flexível de 750V, seção de 1 x 1,5mm², PVC/70ºC. FORNECIMENTO</t>
  </si>
  <si>
    <t>Idem item 21.026.0010, seção de 2 x 1,5mm²</t>
  </si>
  <si>
    <t>Idem item 21.026.0010, seção de 3 x 1,5mm²</t>
  </si>
  <si>
    <t>Idem item 21.026.0010, seção de 3 x 2,5mm²</t>
  </si>
  <si>
    <t>Idem item 21.026.0010, seção de 2 x 4,0mm²</t>
  </si>
  <si>
    <t>Idem item 21.026.0010, seção de 2 x 6,0mm²</t>
  </si>
  <si>
    <t>Idem item 21.026.0010, seção de 3 x 4,0mm²</t>
  </si>
  <si>
    <t>Idem item 21.026.0010, seção de 4 x 4,0mm²</t>
  </si>
  <si>
    <t>Idem item 21.026.0010, seção de 3 x 6,0mm²</t>
  </si>
  <si>
    <t>Idem item 21.026.0010, seção de 2 x 10,0mm²</t>
  </si>
  <si>
    <t>Idem item 21.026.0010, seção de 3 x 10,0mm²</t>
  </si>
  <si>
    <t>Idem item 21.026.0010, seção de 4 x 10,0mm²</t>
  </si>
  <si>
    <t>Idem item 21.026.0010, seção de 1 x 16,0mm²</t>
  </si>
  <si>
    <t>Idem item 21.026.0010, seção de 3 x 16,0mm²</t>
  </si>
  <si>
    <t>Cabos de Cobre 1kV - Fornecimento</t>
  </si>
  <si>
    <t>Cabo de cobre rígido de 1kV, seção de 6,00mm², PVC/70ºC. FORNECIMENTO</t>
  </si>
  <si>
    <t>Idem item 21.026.0100, seção de 16 mm²</t>
  </si>
  <si>
    <t>Idem item 21.026.0100, seção de 25 mm²</t>
  </si>
  <si>
    <t>Idem item 21.026.0100, seção de 35mm²</t>
  </si>
  <si>
    <t>Idem item 21.026.0100, seção de 50mm²</t>
  </si>
  <si>
    <t>Cabos de Cobre Rígido XLPE - Fornecimento</t>
  </si>
  <si>
    <t>Cabo de cobre rígido, seção de 10mm², formados por condutores em fios de cobre nú,encordoamento classe 2, isolamento para 1kV,em polietileno reticulado (XLPE) ou etileno propileno (EPR), com capa de cobertura em PVC na cor preta, NBR 7286, NBR 7287 e especificação Rioluz EM-RIOLUZ-74. FORNECIMENTO</t>
  </si>
  <si>
    <t>Cabo de cobre rígido, seção de 25mm², formados por condutores em fios de cobre nú, encordoamento classe 2, isolamento para 1kV, em polietileno reticulado (XLPE) ou etileno propileno (EPR), com capa de cobertura em PVC na cor preta, NBR 7286, NBR 7287 e especificação Rioluz EM-RIOLUZ-74. FORNECIMENTO</t>
  </si>
  <si>
    <t>Cabo de cobre rígido, seção de 25mm², 8,7 a 15kV, isolado EPR/XLPE. FORNECIMENTO</t>
  </si>
  <si>
    <t>Cabo de cobre rígido, seção de 50mm², formados por condutores em fios de cobre nú, encordoamento classe 2, isolamento para 1kV, em polietileno reticulado (XLPE) ou etileno propileno (EPR), com capa de cobertura em PVC na cor preta, NBR 7286, NBR 7287 e especificação Rioluz EM-RIOLUZ-74. FORNECIMENTO</t>
  </si>
  <si>
    <t>Cabo de cobre rígido, seção de 3x1x50mm², triplexado, 20kV, isolado EPR/XLPE. FORNECIMENTO</t>
  </si>
  <si>
    <t>Cabo de cobre rígido, seção de 70mm², formados por condutores em fios de cobre nú, encordoamento classe 2, isolamento para 1kV, em polietileno reticulado (XLPE) ou etileno propileno (EPR), com capa de cobertura em PVC na cor preta, NBR 7286, NBR 7287 e especificação Rioluz EM-RIOLUZ-74. FORNECIMENTO</t>
  </si>
  <si>
    <t>Cabos de Alumínio</t>
  </si>
  <si>
    <t>Cabo de alumínio nú, 2AWG, sem alma de aço (CA). FORNECIMENTO. (1m=0,093Kg)</t>
  </si>
  <si>
    <t>Cabo de alumínio WPP 2AWG. FORNECIMENTO</t>
  </si>
  <si>
    <t>Cabo de alumínio nú, 1/0AWG, com alma de aço (CAA). FORNECIMENTO. (1m=0,216Kg)</t>
  </si>
  <si>
    <t>Cabo de alumínio, seção de 50mm², formados por condutores em fios de alumínio nú, encordoamento classe 2, isolamento para 1kV, em polietileno reticulado (XLPE) ou etileno propileno (EPR), com capa de cobertura em PVC na cor preta, NBR 7286, NBR 7287 e especificação Rioluz EM-RIOLUZ-74. FORNECIMENTO</t>
  </si>
  <si>
    <t>Cabo de alumínio WPP, 1kV, 1/0AWG. FORNECIMENTO</t>
  </si>
  <si>
    <t>Cabo de alumínio, seção de 16mm², formados por condutores em fios de alumínio nú, encordoamento classe 2, isolamento para 1kV, em polietileno reticulado (XLPE) ou etileno propileno (EPR), com capa de cobertura em PVC na cor preta, NBR 7286, NBR 7287 e especificação Rioluz EM-RIOLUZ-74. FORNECIMENTO</t>
  </si>
  <si>
    <t>Cabo de alumínio, seção de 35mm², formados por condutores em fios de alumínio nú, encordoamento classe 2, isolamento para 1kV, em polietileno reticulado (XLPE) ou etileno propileno (EPR), com capa de cobertura em PVC na cor preta, NBR 7286, NBR 7287 eespecificação Rioluz EM-RIOLUZ-74. FORNECIMENTO</t>
  </si>
  <si>
    <t>Alça Pré-Formada e Conectores</t>
  </si>
  <si>
    <t>Alça pré-formada de distribuição, de aço recoberto de alumínio, para cabo encapado, bitola de 25mm², segundo desenho A4-154-CP. FORNECIMENTO e COLOCAÇÃO</t>
  </si>
  <si>
    <t>Idem item 21.028.0001, para cabo de alumínio nú, bitola de 25 mm²</t>
  </si>
  <si>
    <t xml:space="preserve">21.028.0003- </t>
  </si>
  <si>
    <t>Idem item 21.028.0001, sendo de serviço</t>
  </si>
  <si>
    <t>Idem item 21.028.0001, sendo de serviço, para cabo de alumínio nú de 25 mm²</t>
  </si>
  <si>
    <t>Alça pré-formada para cabo de 35mm². FORNECIMENTO e COLOCAÇÃO</t>
  </si>
  <si>
    <t>Conector de aterramento tipo KC 22H. FORNECIMENTO e INSTALAÇÃO</t>
  </si>
  <si>
    <t>Conector para haste de aterramento de para-raio, com uma descida de 5/8”. FORNECIMENTO</t>
  </si>
  <si>
    <t>Conector de parafuso fendido (Split-Bolt) em liga de cobre, KS-17. FORNECIMENTO e INSTALAÇÃO</t>
  </si>
  <si>
    <t>Conector tipo Split-Bolt, para cabo de 16mm². FORNECIMENTO</t>
  </si>
  <si>
    <t>Conector de parafuso fendido para cabo de 35x70mm², KS-26. FORNECIMENTO e INSTALAÇÃO</t>
  </si>
  <si>
    <t>Conector tipo estribo para condutor de alumínio, 1/0AWG. FORNECIMENTO</t>
  </si>
  <si>
    <t>Conector tipo cunha, em liga de cobre estanhado, para a fixação de condutores de alumínio ou cobre, por efeito de mola. Modelo n° 1, padrão RIOLUZ, tipo G. FORNECIMENTO e INSTALAÇÃO</t>
  </si>
  <si>
    <t>Idem item 21.028.0060, modelo tipo n° 2, padrão RIOLUZ, tipo H</t>
  </si>
  <si>
    <t>Idem item 21.028.0060, modelo tipon° 3, padrão RIOLUZ, tipo K</t>
  </si>
  <si>
    <t>Idem item 21.028.0060, modelo tipo n° 4, padrão RIOLUZ, tipo V</t>
  </si>
  <si>
    <t>Idem item 21.028.0060, modelo tipo n° 5, padrão RIOLUZ, tipo IV</t>
  </si>
  <si>
    <t>Idem item 21.028.0060, modelo tipo n° 6, padrão RIOLUZ, tipo B</t>
  </si>
  <si>
    <t>Idem item 21.028.0060, modelo tipo n° 7, padrão RIOLUZ, tipo A</t>
  </si>
  <si>
    <t>Idem item 21.028.0060, modelo n° 8, padrão RIOLUZ, tipo C</t>
  </si>
  <si>
    <t>Idem item 21.028.0060, modelo n° 9, padrão RIOLUZ, tipo J</t>
  </si>
  <si>
    <t>Idem item 21.028.0060, modelo n° 10, padrão RIOLUZ, tipo F</t>
  </si>
  <si>
    <t>Idem item 21.028.0060, modelo n° 11, padrão RIOLUZ, tipo D</t>
  </si>
  <si>
    <t>Idem item 21.028.0060, modelo n° 12, padrão RIOLUZ, tipo I</t>
  </si>
  <si>
    <t>Idem item 21.028.0060, modelo n° 13, padrão RIOLUZ, tipo VII</t>
  </si>
  <si>
    <t>Idem item 21.028.0060, modelo n° 14, padrão RIOLUZ, tipo VI</t>
  </si>
  <si>
    <t>Conector perfurante para rede subterrânea, tensão de aplicação: 0,6/1kV, corpo isolado resistente ao ambiente do subsolo, nas cores branca ou bege claro, contato dentado: liga de alumínio estanhado, com camada de espessura mínima de 8mm e condutividade elétrica mínima de 98% IACS a 20ºC, parafuso torquimétrico: liga de alumínio, selador e capuz: material elastomérico na cor preta, incorporados ao corpo do conector de forma imperdível, grau de proteção: IP-68, para cabos: principal: 6mm² -70mm² e derivação: 1,5mm² - 6mm². FORNECIMENTO</t>
  </si>
  <si>
    <t>Idem item 21.028.0130, para cabos: principal: 6mm² - 70mm² e derivação: 6mm² - 10mm²</t>
  </si>
  <si>
    <t>Idem item 21.028.0130, grau de proteção: IP-65, para cabos: principal: 6mm² - 185mm² e derivação: 1,5mm² - 10mm²</t>
  </si>
  <si>
    <t>Idem item 21.028.0130, grau de proteção: IP-68, para cabos: principal: 35mm² - 120mm² e derivação: 25mm² - 50mm²</t>
  </si>
  <si>
    <t>Grampo de linha viva em bronze fundido, acabamento estanhado, para cabo de 16 a 120mm². FORNECIMENTO</t>
  </si>
  <si>
    <t>Caixas de Ligação</t>
  </si>
  <si>
    <t>Caixa de ligação tipo Petrolets R=15/C, R=15/TB, R=15/LB ou similar, com entradas rosqueadas de 1" (25mm). FORNECIMENTO e COLOCAÇÃO</t>
  </si>
  <si>
    <t>Idem item 21.029.0010, com entradas rosqueadas de 2” (50mm)</t>
  </si>
  <si>
    <t>Caixa de ligação tipo Condulets R-15/LB-22, com entrada rosqueada de 1.1/2" (38mm). FORNECIMENTO e COLOCAÇÃO</t>
  </si>
  <si>
    <t>Porta-Fusíveis, Chaves, Fusíveis e Disjuntores</t>
  </si>
  <si>
    <t>Chave blindada, bipolar, 60A. FORNECIMENTO</t>
  </si>
  <si>
    <r>
      <t xml:space="preserve">Chave corta circuito, de 100A, 15kV, com fusível de cartucho tipo S-1, </t>
    </r>
    <r>
      <rPr>
        <b/>
        <sz val="10"/>
        <color indexed="8"/>
        <rFont val="Times New Roman"/>
        <family val="1"/>
      </rPr>
      <t>exclusive</t>
    </r>
    <r>
      <rPr>
        <sz val="10"/>
        <color indexed="8"/>
        <rFont val="Times New Roman"/>
        <family val="1"/>
      </rPr>
      <t xml:space="preserve"> elos fusíveis. FORNECIMENTO</t>
    </r>
  </si>
  <si>
    <t>Elo-fusível, tipo H, de 100A. FORNECIMENTO</t>
  </si>
  <si>
    <t>Idem item 21.030.0060, tipo K, 15kV</t>
  </si>
  <si>
    <t>Idem item 21.030.0060, tipo K, 200A, 15kV</t>
  </si>
  <si>
    <t>Fusível NH, tamanho 01, corrente nominal de 36A. FORNECIMENTO</t>
  </si>
  <si>
    <t>Idem item 21.030.0070, tamanho 00, 125A</t>
  </si>
  <si>
    <t>Idem item 21.030.0070, tamanho 00, 160A</t>
  </si>
  <si>
    <t>Disjuntor termomagnético, bipolar de 20A. FORNECIMENTO</t>
  </si>
  <si>
    <t>Idem item 21.030.0090, tripolar de 40A</t>
  </si>
  <si>
    <t>Idem item 21.030.0090, tripolar de 100A</t>
  </si>
  <si>
    <t>Relés</t>
  </si>
  <si>
    <t>Base externa para relé fotoelétrico. FORNECIMENTO</t>
  </si>
  <si>
    <t>Relé fotoeletrônico para iluminação pública, tipo FAIL-OFF, tensão de alimentação de 105V e 305V, potência da carga 1000W ou 1800VA, corrente máxima da carga 10A. Corpo em policarbonato na cor azul, estabilizado ao UV; pinos em latão estanhado, devendo atender a especificação EM-RIOLUZ-66 e ANSI C136.10 e NBR 5126, no que couber. FORNECIMENTO</t>
  </si>
  <si>
    <t>Relé temporizado, coel, tipo RTQD. FORNECIMENTO</t>
  </si>
  <si>
    <t>Relé temporizado, tipo FLT 01/NF. FORNECIMENTO</t>
  </si>
  <si>
    <r>
      <t xml:space="preserve">Relé fotoelétrico individual, com base em poste (aço ou concreto) de acordo com o padrão da RIOLUZ, </t>
    </r>
    <r>
      <rPr>
        <b/>
        <sz val="10"/>
        <color indexed="8"/>
        <rFont val="Times New Roman"/>
        <family val="1"/>
      </rPr>
      <t>exclusive</t>
    </r>
    <r>
      <rPr>
        <sz val="10"/>
        <color indexed="8"/>
        <rFont val="Times New Roman"/>
        <family val="1"/>
      </rPr>
      <t xml:space="preserve"> fornecimento do relé e base. ASSENTAMENTO</t>
    </r>
  </si>
  <si>
    <r>
      <t xml:space="preserve">Relé fotoelétrico individual, com base, em ponta de braço ou poste curvo (aço ou concreto) de acordo com o padrão da RIOLUZ, com fornecimento das ferragens de fixação, </t>
    </r>
    <r>
      <rPr>
        <b/>
        <sz val="10"/>
        <color indexed="8"/>
        <rFont val="Times New Roman"/>
        <family val="1"/>
      </rPr>
      <t>exclusive</t>
    </r>
    <r>
      <rPr>
        <sz val="10"/>
        <color indexed="8"/>
        <rFont val="Times New Roman"/>
        <family val="1"/>
      </rPr>
      <t xml:space="preserve"> fornecimento do relé e base. ASSENTAMENTO</t>
    </r>
  </si>
  <si>
    <r>
      <t xml:space="preserve">Relé fotoelétrico individual, com base em poste (aço ou concreto) de acordo com o padrão da RIOLUZ, </t>
    </r>
    <r>
      <rPr>
        <b/>
        <sz val="10"/>
        <color indexed="8"/>
        <rFont val="Times New Roman"/>
        <family val="1"/>
      </rPr>
      <t>exclusive</t>
    </r>
    <r>
      <rPr>
        <sz val="10"/>
        <color indexed="8"/>
        <rFont val="Times New Roman"/>
        <family val="1"/>
      </rPr>
      <t xml:space="preserve"> fornecimento das ferragens de fixação e do relé fotoelétrico e base. ASSENTAMENTO</t>
    </r>
  </si>
  <si>
    <t>Caixas e Tampões de Hand-Hole</t>
  </si>
  <si>
    <r>
      <t xml:space="preserve">Caixa hand-hole em alvenaria de tijolos maciços de 7 x 10 x 20cm, padrão RIOLUZ, com dimensões de 0,40 x 0,40 x 0,60m, </t>
    </r>
    <r>
      <rPr>
        <b/>
        <sz val="10"/>
        <color indexed="8"/>
        <rFont val="Times New Roman"/>
        <family val="1"/>
      </rPr>
      <t>exclusive</t>
    </r>
    <r>
      <rPr>
        <sz val="10"/>
        <color indexed="8"/>
        <rFont val="Times New Roman"/>
        <family val="1"/>
      </rPr>
      <t xml:space="preserve"> escavação, reaterro e tampão. FORNECIMENTO e ASSENTAMENTO</t>
    </r>
  </si>
  <si>
    <t>Idem item 21.035.0007, com dimensões de 0,40 x 0,40 x 0,90m</t>
  </si>
  <si>
    <r>
      <t xml:space="preserve">Caixa hand-hole, pré-moldada, em anel de concreto, conforme projeto nº A4-1683-PD, RIOLUZ, com dimensões de 0,60 x 0,30m, </t>
    </r>
    <r>
      <rPr>
        <b/>
        <sz val="10"/>
        <color indexed="8"/>
        <rFont val="Times New Roman"/>
        <family val="1"/>
      </rPr>
      <t>exclusive</t>
    </r>
    <r>
      <rPr>
        <sz val="10"/>
        <color indexed="8"/>
        <rFont val="Times New Roman"/>
        <family val="1"/>
      </rPr>
      <t xml:space="preserve"> escavação, reaterro e tampão. FORNECIMENTO e ASSENTAMENTO</t>
    </r>
  </si>
  <si>
    <t>Idem item 21.035.0009, com dimensões de 0,60 x 0,60m</t>
  </si>
  <si>
    <t>Idem item 21.035.0009, com dimensões de 0,60 x 0,90m</t>
  </si>
  <si>
    <t>Idem item 21.035.0009, com dimensões de 0,30 x 0,30m</t>
  </si>
  <si>
    <t>Tampão espiral de polietileno de alta densidade, com diâmetro de 50mm (2”), para terminação de dutos de idêntico material, em caixa hand-hole. FORNECIMENTO e COLOCAÇÃO</t>
  </si>
  <si>
    <t>Idem item 21.035.0015, diâmetro de 75mm (3”)</t>
  </si>
  <si>
    <t>Idem item 21.035.0015, diâmetro de 100mm (4”)</t>
  </si>
  <si>
    <t>Caixa de concreto para fixação de projetor, com tampa de tela maletada de (5x5)cm e cadeado, nas dimensões 80x80x80cm,conforme detalhe do projeto RIOLUZ. FORNECIMENTO e ASSENTAMENTO</t>
  </si>
  <si>
    <t>Caixa de alvenaria com base de concreto para fixação de projetor, com tampa de tela maletada de (5x 5)cm e cadeado nas dimensões 80x80x80cm. FORNECIMENTO e ASSENTAMENTO</t>
  </si>
  <si>
    <t>Idem item 21.035.0100, nas dimensões de 110 x 80 x 60cm</t>
  </si>
  <si>
    <t>Idem item 21.035.0100, nas dimensões de 110 x 120 x 100cm</t>
  </si>
  <si>
    <r>
      <t xml:space="preserve">Caixa de passagem, retangular, de alvenaria com tampa de concreto, dimensões de 0,80x0,80x1,00m, </t>
    </r>
    <r>
      <rPr>
        <b/>
        <sz val="10"/>
        <color indexed="8"/>
        <rFont val="Times New Roman"/>
        <family val="1"/>
      </rPr>
      <t>exclusive</t>
    </r>
    <r>
      <rPr>
        <sz val="10"/>
        <color indexed="8"/>
        <rFont val="Times New Roman"/>
        <family val="1"/>
      </rPr>
      <t xml:space="preserve"> fornecimento do material. ASSENTAMENTO</t>
    </r>
  </si>
  <si>
    <t>Caixa hermética para chave faca trifásica. COLOCAÇÃO</t>
  </si>
  <si>
    <t>Tampões Padrão RIOLUZ</t>
  </si>
  <si>
    <t>Tampão de ferro tipo leve padrão RIOLUZ. FORNECIMENTO</t>
  </si>
  <si>
    <t>Tampão de ferro fundido, articulado, tipo especial, com eixo de aço inoxidável, revestido por PVC na articulação, dotado de furação para fixação do aro de anel de concreto e instalação de conectores para aterramento, com inscrição RIOLUZ discreta, em alto relevo,conforme desenho RIOLUZ/A4-1200-PD, especificação em RIOLUZ nº 10. FORNECIMENTO</t>
  </si>
  <si>
    <t>Tampão de ferro fundido cinzento, articulado, tipo leve, carga máxima no centro de 2000kgf, diâmetro interno de 300mm, fornecido com colar e com recobrimento, confome desenho A4-1200-PD, especificação em RIOLUZ nº 10. FORNECIMENTO</t>
  </si>
  <si>
    <t>Tampão de ferro fundido nodular, articulado (para tensão mínima de 3,54kg/cm²), diâmetro interno de 30cm, com tranca, com eixo de aço inoxidável na articulação, dotado de furação rosqueada para instalação de conectores para aterramento, com inscrição RIOLUZ em alto relevo, desenho A4-1992-PD EM-RIOLUZ-10. FORNECIMENTO</t>
  </si>
  <si>
    <t>Tampão de ferro fundido nodular, articulado (para tensão mínima de 3,54kg/cm²), diâmetro interno de 60cm, com tranca, com eixo de aço inoxidável na articulação, dotado de furação rosqueada para instalação de conectores para aterramento, com inscrição RIOLUZ em alto relevo, desenho A4-1992-PD EM-RIOLUZ-10. FORNECIMENTO</t>
  </si>
  <si>
    <t>Tampão para vedação de dutos espiralados flexíveis em polietileno de alta densidade, na cor preta, diâmetro nominal de 125mm, comprimento de 225mm, lote 335248-0. FORNECIMENTO</t>
  </si>
  <si>
    <t>Eletrodutos e Conexões</t>
  </si>
  <si>
    <t>Eletroduto de aço galvanizado, diâmetro de 25mm (1”). FORNECIMENTO</t>
  </si>
  <si>
    <t>Idem item 21.036.0010, diâmetro de 38mm (1.1/2”)</t>
  </si>
  <si>
    <t>Idem item 21.036.0010, diâmetro de 50mm (2”)</t>
  </si>
  <si>
    <t>Idem item 21.036.0010, diâmetro de 75mm (3”)</t>
  </si>
  <si>
    <t>Curva longa de 90° para eletroduto, de aço galvanizado, de 25mm (1”). FORNECIMENTO</t>
  </si>
  <si>
    <t>Idem item 21.036.0050, de 50mm (2”)</t>
  </si>
  <si>
    <t>Idem item 21.036.0050, de 75mm (3”)</t>
  </si>
  <si>
    <t>Luva para eletroduto, de aço galvanizado, de 25mm (1”). FORNECIMENTO</t>
  </si>
  <si>
    <t>Idem item 21.036.0065, de 38mm (1.1/2”)</t>
  </si>
  <si>
    <t>Idem item 21.036.0065, de 50mm (2”)</t>
  </si>
  <si>
    <t>Idem item 21.036.0065, de 75mm (3”)</t>
  </si>
  <si>
    <t>Eletroduto de PVC rígido, rosqueável, de 19mm (3/4”). FORNECIMENTO</t>
  </si>
  <si>
    <t>Idem item 21.037.0010, de 32mm (1.1/4”)</t>
  </si>
  <si>
    <t>Idem item 21.037.0010, de 75mm (3”)</t>
  </si>
  <si>
    <t>Curva longa de 90° para eletroduto, de PVC rígido, rosqueável, de 25mm (1”). FORNECIMENTO</t>
  </si>
  <si>
    <t>Idem item 21.037.0050, de 32mm (1.1/4”)</t>
  </si>
  <si>
    <t>Idem item 21.037.0050, de 50mm (2”)</t>
  </si>
  <si>
    <t>Idem item 21.037.0050, de 75mm (3”)</t>
  </si>
  <si>
    <t>Luva para eletroduto, de PVC rígido, rosqueável, de 25mm (1”). FORNECIMENTO</t>
  </si>
  <si>
    <t>Idem item 21.037.0120, de 32mm (1.1/4”)</t>
  </si>
  <si>
    <t>Idem item 21.037.0120, de 50mm (2”)</t>
  </si>
  <si>
    <t>Idem item 21.037.0120, de 75mm (3”)</t>
  </si>
  <si>
    <t>Conduite flexível galvanizado, de 19mm (3/4”). FORNECIMENTO e COLOCAÇÃO</t>
  </si>
  <si>
    <t>Box curvo de alumínio de 38mm (1.1/2”). FORNECIMENTO</t>
  </si>
  <si>
    <t>Box curvo de alumínio com bucha e arruela de 50mm (2”). FORNECIMENTO</t>
  </si>
  <si>
    <t>Idem item 21.038.0055, de 75mm (3”)</t>
  </si>
  <si>
    <t>Quadros, Armários, Gabinetes e Equipamentos</t>
  </si>
  <si>
    <t>Chapa de ferro galvanizado nº 24, de (1x2)m. FORNECIMENTO</t>
  </si>
  <si>
    <t>Comando em grupo CRJ-04 ou similar, 85A. FORNECIMENTO</t>
  </si>
  <si>
    <t>Comando em grupo CRJ-05/220V(140A). FORNECIMENTO</t>
  </si>
  <si>
    <t>Comando para IP, com caixa trifásico, capacidade de 45A, tipo CRJ-07, 220/127V. FORNECIMENTO</t>
  </si>
  <si>
    <r>
      <t xml:space="preserve">Equipamentos de comando de circuito, padrão RIOLUZ; </t>
    </r>
    <r>
      <rPr>
        <b/>
        <sz val="10"/>
        <color indexed="8"/>
        <rFont val="Times New Roman"/>
        <family val="1"/>
      </rPr>
      <t>exclusive</t>
    </r>
    <r>
      <rPr>
        <sz val="10"/>
        <color indexed="8"/>
        <rFont val="Times New Roman"/>
        <family val="1"/>
      </rPr>
      <t xml:space="preserve"> o fornecimento das ferragens de fixação e do comando. ASSENTAMENTO</t>
    </r>
  </si>
  <si>
    <r>
      <t xml:space="preserve">Equipamentos de comando de circuito, padrão RIOLUZ, com fornecimento das ferragens de fixação; </t>
    </r>
    <r>
      <rPr>
        <b/>
        <sz val="10"/>
        <color indexed="8"/>
        <rFont val="Times New Roman"/>
        <family val="1"/>
      </rPr>
      <t>exclusive</t>
    </r>
    <r>
      <rPr>
        <sz val="10"/>
        <color indexed="8"/>
        <rFont val="Times New Roman"/>
        <family val="1"/>
      </rPr>
      <t xml:space="preserve"> o fornecimento do comando. ASSENTAMENTO</t>
    </r>
  </si>
  <si>
    <t>Conjunto para montagem de indicador visual de direção de vento (biruta) adaptado para balizamento noturno. FORNECIMENTO</t>
  </si>
  <si>
    <t>Fonte de emergência (No BreaK), com potência de 2kVA, 220V/220V, autonomia a plena carga de 30min. FORNECIMENTO</t>
  </si>
  <si>
    <t>Luminárias e Projetores - Fornecimento</t>
  </si>
  <si>
    <t>Luminária decorativa LDRJ-14 para lâmpada fluorescente compacta de 10W, com equipamento auxiliar eletromagnético integrado, para instalação em parede, corpo e grade de proteção em liga de alumínio fundido tipo ASTM-SG-7A ou SAE-23 pintados com tinta esmalte na cor cinza martelado, refrator prismático em vidro borosilicato, receptáculo para base G-23, conforme desenho A3-1900-PD eespecificação EM-RIOLUZ n° 23. FORNECIMENTO</t>
  </si>
  <si>
    <t>Luminária decorativa LDRJ-14 para lâmpada fluorescente compacta de 18W, com equipamento auxiliar eletromagnético integrado, para instalação em parede, corpo e grade de proteção em liga de alumínio fundido tipo ASTM-SG-7A ou SAE-23 pintados com tinta esmalte na cor cinza martelado, refrator prismático em vidro borosilicato, receptáculo para base G-24d-2, conforme desenho A3-1900-PD e especificação EM-RIOLUZ n° 23. FORNECIMENTO</t>
  </si>
  <si>
    <t>Luminária decorativa LDRJ-15, para lâmpada fluorescente compacta de 26W, para instalação em parede, corpo e grade de proteção em liga de alumínio fundido tipo ASTM-SG-7A ou SAE-23 pintados com tinta esmalte na cor cinza martelado, grade rosqueada ao corpo, refrator em vidro borosilicato rosqueado ao corpo, receptáculo para base G-24d-3, conforme desenho A4-1905-PD EM-RIOLUZ n° 23. FORNECIMENTO</t>
  </si>
  <si>
    <t>Luminária decorativa LDRJ-15, para lâmpada fluorescente compacta de 26W, para instalação no teto, corpo e grade de proteção em liga de alumínio fundido tipo ASTM-SG-7A ou SAE-23 pintados com tinta esmalte na cor cinza martelado, grade rosqueada ao corpo, refrator em vidro borosilicato rosqueado ao corpo, receptáculo para base G-24d-3, conformedesenho A4-1905-PD EM-RIOLUZ n° 23. FORNECIMENTO</t>
  </si>
  <si>
    <t>Luminária decorativa LDRJ-06 para lâmpada a vapor de sódio ou multivapor metálico de 70W, com equipamento auxiliar integrado 220/250V (EM-RIOLUZ-30), encaixe em base de seção retangular (A4-1819-PD EM RIO LUZ n° 40), corpo em chapa zincada com pintura externa de acabamento em preto semi-fosco, difusor em vidro plano, refletor estampado em chapa de alumínio, conforme desenho A4-1817-PD e especificação EM-RIOLUZ n° 23. FORNECIMENTO</t>
  </si>
  <si>
    <t>Luminária decorativa LDRJ-07 para lâmpada a vapor de sódio ou multivapor metálico de 70W, com equipamento auxiliar integrado, base em alumínio fundido, com alojamento e suporte para equipamento auxiliar (reator, capacitor, ignitor), com encaixe para tubo com diâmetro de 48mm, difusor em polipropileno, com receptáculo E-27, conforme desenho A3-1965-PD. FORNECIMENTO</t>
  </si>
  <si>
    <t>Luminária decorativa LDRJ-09 para lâmpada a vapor de sódio ou multivapor metálico de 70W, com equipamento auxiliar integrado, base em alumínio fundido, com alojamento e suporte para equipamento auxiliar (reator, capacitor, ignitor), com encaixe para tubo com diâmetro de 48mm, difusor em polipropileno, com receptáculo E-27, conforme desenho A3-1966-PD. FORNECIMENTO</t>
  </si>
  <si>
    <t>Luminária decorativa LDRJ-06 para lâmpada a vapor de sódio ou multivapor metálico de 150W, com equipamento auxiliar integrado 220/250V (EM-RIOLUZ-30), encaixe em base de seção retangular (A4-1819-PD EM RIO LUZ n° 40), corpo em chapa zincada com pintura externa de acabamento em preto semi-fosco, difusor em vidro plano, refletor estampado em chapa de alumínio,conforme desenho A4-1818-PD e especificação EM-RIOLUZ n° 23. FORNECIMENTO</t>
  </si>
  <si>
    <t>Luminária decorativa LDRJ-16, para lâmpada multivapor metálico de 70/100/150W, para instalação em piso, receptáculo E-27, conforme desenho A4-1904-PD EM-RIOLUZ n° 23. FORNECIMENTO</t>
  </si>
  <si>
    <t>Luminária decorativa LDRJ-20 para lâmpada multivapor metálico de 100W, semi esférica, com equipamento auxiliar integrado instalado em bandeja de chapa de aço galvanizado, aro e carcaça em alumínio injetado de alta pressão, grau de proteção mínimo IP-55, acabamento com tratamento de fosfatação e pintura poliéster, refletor em chapa de alumínio de alta pureza e anodização com selagem, difusor em vidro temperado com 5mm de espessura, com dispositivo de segurança para abertura de acesso ao equipamento de segurança, parafusos de aço inox receptáculo E-27. FORNECIMENTO</t>
  </si>
  <si>
    <t>Luminária decorativa LDRJ-11 para lâmpada MVM 150W, com equipamento auxiliar integrado, projetor para vapor de metálico bilateral 150W, rebatedor e suporte (conjunto completo). Conforme especificação EM-RIOLUZ-23, Desenho A4-1863-PD (última revisão). FORNECIMENTO</t>
  </si>
  <si>
    <t>Projetor PRJ-15, modelo 7, com lâmpada multivapor metálico 70W, com equipamento auxiliar integrado MVM 70W/220V, em liga de alumínio injetado, visor de vidro plano incolor temperado e resistente a impactos e choque térmico, refletor em alumínio estampado de alta pureza (99,85%) fecho aberto tipo nema 6x6, dispositivo para montagem giratória por rosca de 15mm, acabamento em pintura eletrostáticana cor bronze escura, conforme desenho A3-1862-PD e especificação EM-RIOLUZ n° 20. FORNECIMENTO</t>
  </si>
  <si>
    <t>Projetor PRJ-04, modelo 2, para lâmpada a vapor de mercúrio de 125W, vapor de sódio ou multivapor metálico 70W e fluorescente compacta, em liga de alumínio fundido, tipo ASTM-SG-70A ou SAE 323, refletor em chapa de alumínio estampado de alta pureza (99,85%AL), visor de vidro plano, incolor, temperado, resistente a impactos e choque térmico, conforme desenho A4-1283-PD e especificações EM-RIO-LUZ n° 20. FORNECIMENTO</t>
  </si>
  <si>
    <t>Projetor, tipo PRJ-19/1.2, para 1 lâmpada de multivapor metálico (MVM) TD de 150W, contato bilateral, com equipamento auxiliar integrado e lâmpada. FORNECIMENTO</t>
  </si>
  <si>
    <t>Projetor PRJ-15, modelo 6, com lâmpada vapor de sódio 150W, com equipamento auxiliar integrado VS 150W/220V, em liga de alumínio injetado, visor de vidro plano incolor temperado e resistente a impactos e choque térmico, refletor em alumínio estampado de alta pureza (99,85%) fecho aberto tipo nema 6x6, dispositivo para montagem giratória por rosca de 15mm, acabamento em pintura eletrostática na cor bronze escura, conforme desenho A3-1862-PD e especificação EM-RIOLUZ n° 20. FORNECIMENTO</t>
  </si>
  <si>
    <t>Projetor PRJ-15, modelo 4, com lâmpada multivapor metálico 175W, com equipamento auxiliar integrado MVM 175W/220V, em liga de alumínio injetado, visor de vidro plano incolor temperado e resistente a impactos e choque térmico, refletor em alumínio estampado de alta pureza (99,85%) fecho aberto tiponema 6x6, dispositivo para montagem giratória por rosca de 15mm, acabamento em pintura eletrostática na cor bronze escura, conforme desenho A3-1862-PD e especificação EM-RIOLUZ n° 20. FORNECIMENTO</t>
  </si>
  <si>
    <t>Projetor PRJ-22, modelo 2.1 (difusor), para lâmpada multivapor metálico de 250W, tubular, com carcaça em alumínio fundido, com alojamento para equipamento auxiliar integrado, com separação do corpo ótico, refletor em alumínio anodizado, suporte "U" de ferro galvanizado a quente e visor de vidro plano temperado, conforme desenho A2-1917-PD e especificação EM-RIOLUZ-20. FORNECIMENTO</t>
  </si>
  <si>
    <t xml:space="preserve">un </t>
  </si>
  <si>
    <t>Projetor PRJ-10, para lâmpada a vapor de sódio ou multivapor metálico de 250/400W tubular, em liga de alumínio fundido tipo ASTM-SG-70A ou SAE 323, visor de vidro plano, incolor, temperado, resistente a impactos e choque térmico, suporte tipo "U", em ferro galvanizado por imersão a quente, conforme desenho A4-1188-PD e especificação EM-RIO-LUZ n° 20. FORNECIMENTO</t>
  </si>
  <si>
    <t>Projetor PRJ-01, modelo 3, para lâmpada a vapor de sódio ou multivapor metálico de 250/400W tubular e vapor de mercúrio de 250W a 400W, em liga de alumínio fundido tipo ASTM-SG-70A ou SAE 323, visor de vidro plano, incolor, temperado, resistente a impactos e choque térmico, suporte tipo "U", em ferro galvanizado por imersão a quente, conforme desenho A4-1188-PD e especificação EM-RIO-LUZ n° 20. FORNECIMENTO</t>
  </si>
  <si>
    <t>Projetor PRJ-07, para lâmpada a vapor de sódio ou multivapor metálico de 250/400W tubular, em chapa de alumínio repuxado, polido quimicamente e anodizado, visor de vidro plano, incolor, temperado, resistente a impactos e choque térmico, fixado ao refletor através de aro de alumínio, com ajuste de foco, suporte de fixação tipo "U", em ferro galvanizado por imersão a quente, conforme desenho A4-1514-PD e especificação EM-RIO-LUZ n° 20. FORNECIMENTO</t>
  </si>
  <si>
    <t>Projetor PRJ-01, modelo IP-67, para lâmpada a vapor de sódio ou multivapor metálico de 250/400W tubular, em liga de alumínio fundido tipo ASTM-SG-70A ou SAE 323, visor de vidro plano, incolor, temperado, resistente a impactos e choque térmico, grau de proteção mínimo=IP67, suporte tipo "U", em ferro galvanizado por imersão a quente, conforme especificação EM-RIO-LUZ n° 20. FORNECIMENTO</t>
  </si>
  <si>
    <t>Projetor PRJ-27, para uma lâmpada vapor de sódio ou multivapor metálico de 250/400W, tubular, com equipamento auxiliar integrado, em liga de alumínio injetado a alta pressão - IP 65. Refletor em chapa de alumínio de alta pureza (99,50%) estampado, anodizado e abrilhantado quimicamente, apresentando variados tipos de refletores possibilitando diferentes distribuições fotométricas. Visor em vidro incolor plano liso com transparência minima de 90%, temperado, resistente a impacto (IK08) e a choque térmico. Fecho em aço inoxidável através de alavanca de pressão automática, suporte de fixação em "U" em barra chata de aço galvanizado a quente com dispositivo para indicação de ângulo de montagem, acabamento em pintura eletrostática em poliéster em pó, conforme especificação EM-RIOLUZ-72. FORNECIMENTO</t>
  </si>
  <si>
    <t>Projetor PRJ-28, para uma lâmpada vapor de sódio de 50/70/100/150W ou multivapor metálico de 35/70/100/150W, tubular, com equipamento auxiliar integrado, em liga de alumínio injetado a alta pressão - IP 65. Refletor em chapa de alumínio de alta pureza (99,50%) estampado, anodizado e abrilhantado quimicamente, apresentando variados tipos de refletores possibilitando diferentes distribuições fotométricas. Visor em vidro incolor plano liso com transparência mínima de 90%, temperado, resistente a impacto (IK08) e a choque térmico. Fecho em aço inoxidável através de alavanca de pressão automática, suporte de fixação em "U" em barra chata de aço galvanizado a quente com dispositivo para indicação de ângulo de montagem, acabamento em pintura eletrostáticaem poliéster em pó, conforme especificação EM-RIOLUZ-71. FORNECIMENTO</t>
  </si>
  <si>
    <t>Projetor PRJ-08, modelo 2, para 2 lâmpadas a vapor de sódio ou multivapor metálico de 400W tubular, em liga de alumínio fundido tipo ASTM-SG-70A ou SAE 323, refletor interno emalumínio alta pureza (99,85%AL), visor de vidro plano, incolor, temperado, resistente a impactos e choque térmico, suporte tipo "U", em ferro galvanizado por imersão a quente, conforme desenho A4-1625-PD e especificação EM-RIO-LUZ n° 20. FORNECIMENTO</t>
  </si>
  <si>
    <t>Projetor PRJ-22, modelo 1.2 (concentrador), para lâmpada multivapor metálico de 400W, tubular, com carcaça em alumínio fundido, com alojamento para equipamento auxiliar integrado, com separação do corpo ótico, refletor em alumínio anodizado, suporte "U" de ferro galvanizado a quente e visor de vidro plano temperado, conforme desenho A2-1917-PD e especificação EM-RIOLUZ-20. FORNECIMENTO</t>
  </si>
  <si>
    <t>Projetor PRJ-22, modelo 1.4 (concentrador), para lâmpada a vapor de sódio de 400W, tubular, com carcaça em alumínio fundido, com alojamento para equipamento auxiliar integrado, com separação do corpo ótico, refletor em alumínio anodizado, suporte "U" de ferro galvanizado a quente e visor de vidro plano temperado, conforme desenho A2-1917-PD e especificação EM-RIOLUZ-20. FORNECIMENTO</t>
  </si>
  <si>
    <t>Projetor PRJ-22, modelo 2.4 (difusor), para lâmpada a vapor de sódio de 400W, tubular, com carcaça em alumínio fundido, com alojamento para equipamento auxiliar integrado, com separação do corpo ótico, refletor em alumínio anodizado, suporte "U" de ferrogalvanizado a quente e visor de vidro plano temperado, conforme desenho A2-1917-PD e especificação EM-RIOLUZ-20. FORNECIMENTO</t>
  </si>
  <si>
    <t>Projetor PRJ-08, modelo 1, para lâmpada a vapor de sódio 1000W, multivapor metálico de 1000/2000W ovóide ou tubular, em liga de alumínio fundido tipo ASTM-SG-70A ou SAE 323, defletor interno em alumínio alta pureza (99,85%AL), visor de vidro plano, incolor, temperado, resistente a impactos e choque térmico, suporte tipo "U", em ferro galvanizado por imersão a quente, conforme desenho A4-1625-PD e especificação EM-RIO-LUZ nº 20. FORNECIMENTO</t>
  </si>
  <si>
    <t>Lâmpadas - Fornecimento</t>
  </si>
  <si>
    <t>Vide lâmpadas, também, na família 15.020</t>
  </si>
  <si>
    <t>Lâmpada fluorescente compacta, dupla, de 18W, 2700ºK, referência PLC 18W. FORNECIMENTO</t>
  </si>
  <si>
    <t>21.045.0020-0</t>
  </si>
  <si>
    <t>Lâmpada fluorescente (PL) compacta, dupla de 26W. FORNECIMENTO</t>
  </si>
  <si>
    <t>Lâmpada de multivapor metálico (MVM) de 35W, par, 3000ºK, 30º. FORNECIMENTO</t>
  </si>
  <si>
    <t>Lâmpada de multivapor metálico (MVM) de 70W/220V/E-27, clara 4000ºK, bulbo ovóide. FORNECIMENTO</t>
  </si>
  <si>
    <t>Lâmpada de multivapor metálico (MVM), potência de 100W, base E-27, bulbo ovóide, claro, com proteção ANTI U.V., corrente 1.1A, tensão 100V, pulso de acendimento 2,8 a 4,0kV, fluxo luminoso nominal ≥ 8500lm, temperatura de cor de 2700 a 3200ºK, vida média ≥ 10000hs, posição de funcionamento universal. EM-RIOLUZ-57. FORNECIMENTO</t>
  </si>
  <si>
    <t>Lâmpada de multivapor metálico (MVM), potência de 100W, base E-27, bulbo ovóide, difuso reduzido, corrente 1.1A, tensão 100V, pulso de acendimento 2,8 a 4,0kV, fluxo luminoso nominal ≥ 8100lm, temperatura de cor de 2700 a 3200ºK, vida média ≥ 10000hs, posição de funcionamento universal. EM-RIOLUZ-57. FORNECIMENTO</t>
  </si>
  <si>
    <t>Lâmpada de multivapor metálico (MVM) de 150W/220V/E-27. FORNECIMENTO</t>
  </si>
  <si>
    <t>Lâmpada de multivapor metálico (MVM) de 250/220V, bulbo ovóide. FORNECIMENTO</t>
  </si>
  <si>
    <t>Lâmpada de multivapor metálica (MVM), base E-40, bulbo tubular, de 250W, 4000/4600ºK, pulso de 0,58/0,75kV. FORNECIMENTO</t>
  </si>
  <si>
    <t>Lâmpada de multivapor metálico (MVM) de 400W, bulbo tubular, tensão de ignição maior ou igual a 3kV e menor ou igual a 4,5kV, temperatura de cor entre 4000 e 5000ºK, posição de funcionamento horizontal mais ou menos 20º ou qualquer. FORNECIMENTO</t>
  </si>
  <si>
    <t>Lâmpada de multivapor metálico (MVM) de 400W, base E-40, bulbo ovóide, pulso 3,0/4,5kV. FORNECIMENTO</t>
  </si>
  <si>
    <t>Lâmpada de multivapor metálico (MVM) de 400W, ovóide, nas cores verde, azul, rosa ou acqua. FORNECIMENTO</t>
  </si>
  <si>
    <t>Lâmpada a vapor de sódio, alta pressão, potência de 70W, base E-27, bulbo ovóide, difuso, corrente 1,0A, tensão 90V, pulso de acendimento 2,5 a 4kV, fluxo luminoso nominal ≥ 5600 lm, temperatura de cor ≥ 1900º K, vida média ≥ 16000hs, posição de funcionamento universal a NBR - 662 e EM-RIOLUZ n° 57. FORNECIMENTO</t>
  </si>
  <si>
    <t>Lâmpada a vapor de sódio, alta pressão, potência de 100W, base E-40, bulbo ovóide, difuso, corrente 1,2A, tensão 100V, pulso de acendimento 2,8 a 4,5kV, fluxo luminoso nominal ≥ 9000 lm, temperatura de cor ≥ 2000º K, vida média ≥ 24000hs, posição de funcionamento universal a NBR - 662 e EM-RIOLUZ n° 57. FORNECIMENTO</t>
  </si>
  <si>
    <t>Lâmpada a vapor de sódio, tipo stand by (com duplo tubo de arco), alta pressão, potência de 100W, base E-40, bulbo ovóide, difuso, corrente 1,2A, tensão 100V, pulso de acendimento 2,8 a 4,5kV, fluxo luminoso ≥ 9000 lm, temperatura de cor ≥ 2000ºK, vida média ≥ 48000hs, posição de funcionamento universal a NBR-IEC 662 e EM-RIOLUZ n° 57. FORNECIMENTO</t>
  </si>
  <si>
    <t>Lâmpada a vapor de sódio, alta pressão, potência de 150W, base E-40, bulbo ovóide, difuso, corrente 1,8A, tensão 100V, pulso de acendimento 2,8 a 4,5kV, fluxo luminoso nominal ≥ 14000 lm, temperatura de cor ≥ 1950ºK, vida média ≥ 24000hs, posição de funcionamento universal a NBR - 662 e EM-RIOLUZ n° 57. FORNECIMENTO</t>
  </si>
  <si>
    <t>Lâmpada a vapor de sódio, tipo stand by, alta pressão, potência de 150W, base E-40, bulbo ovóide, difuso, corrente 1,8A, tensão 100V, pulso de acendimento 2,8 a 4,5kV, fluxo luminoso ≥ 14000 lm, temperatura de cor ≥ 1950ºK, vida média ≥ 48000hs, posição de funcionamento universal a NBR-IEC 662 e EM-RIOLUZ n° 57. FORNECIMENTO</t>
  </si>
  <si>
    <t>Lâmpada a vapor de sódio, alta pressão, potência de 250W, base E-40, bulbo ovóide, difuso, corrente 3A, tensão 100V, pulso de acendimento 2,8 a 4,5kV, fluxo luminoso nominal ≥ 25000 lm, temperatura de cor ≥ 2000ºK, vida média ≥ 24000hs, posição de funcionamento universal a NBR - 662 e EM-RIOLUZ n° 57. FORNECIMENTO</t>
  </si>
  <si>
    <t>Lâmpada a vapor de sódio, potência de 100W, alta pressão, base E-40, bulbo tubular, corrente na lâmpada 1,2A, tensão de lâmpada 100V, pulso de acendimento 2,8 a 4,0kV, fluxo luminoso nominal ≥ 9000lm, temperatura de cor ≥ 2000ºK, vida média ≥ 24000 hs, posição de funcionamento universal. EM-RIOLUZ n° 57 NBR IEC 662. FORNECIMENTO</t>
  </si>
  <si>
    <t>Lâmpada a vapor de sódio, potência de 150W, alta pressão, base E-40, bulbo tubular, corrente na lâmpada 1,8A, tensão de lâmpada 100V, pulso de acendimento 2,8 a 4,0kV, fluxo luminoso nominal ≥ 14.500lm, temperatura de cor ≥ 1950ºK, vida média ≥ 24000 hs, posição de funcionamento universal. EM-RIOLUZ n° 57 NBR IEC 662. FORNECIMENTO</t>
  </si>
  <si>
    <t>Lâmpada a vapor de sódio, alta pressão, potência de 250W, base E-40, bulbo tubular, claro, corrente 3A, tensão 100V, pulso de acendimento 2,8 a 4,5kV, fluxo luminoso nominal ≥ 25000 lm, temperatura de cor ≥ 2000ºK, vida média ≥ 24000hs, posição de funcionamento universal a NBR - 662 e EM-RIOLUZ n° 57. FORNECIMENTO</t>
  </si>
  <si>
    <t>Lâmpada a vapor de sódio, alta pressão, potência de 400W, base E-40, bulbo tubular, claro, corrente 4,6A, tensão 100V, pulso de acendimento 2,8 a 4,5kV, fluxo luminoso nominal ≥ 47500 lm, temperatura de cor ≥ 1950ºK, vida média ≥ 24000hs, posição de funcionamento universal a NBR - 662 e EM-RIOLUZ n° 57. FORNECIMENTO</t>
  </si>
  <si>
    <t>Reatores - Fornecimento</t>
  </si>
  <si>
    <t>Reator aéreo para lâmpada VS/MVM 70W, ignitor com pico de tensão 2,8 a 4kV, fator de potência mínimo 0,92, tensão de alimentação 220/250V, corrente na lâmpada 0,98A, tensão na lâmpada 90V, EM-RIOLUZ-30. FORNECIMENTO</t>
  </si>
  <si>
    <t>Reator aéreo para lâmpada VS/MVM 100W, ignitor com pico de tensão 2,8 a 4kV, fator de potência mínimo 0,92, tensão de alimentação 220/250V, corrente na lâmpada 1,2A, tensão na lâmpada 100V, EM-RIOLUZ-30. FORNECIMENTO</t>
  </si>
  <si>
    <t>Reator aéreo para lâmpada VS/MVM 150W, ignitor com pico de tensão 2,8 a 4kV, fator de potência mínimo 0,92, tensão de alimentação 220/250V, corrente na lâmpada 1,8A, tensão na lâmpada 100V, EM-RIOLUZ-30, NBR-13593/13594, IEC-662. FORNECIMENTO</t>
  </si>
  <si>
    <t>Reator aéreo para lâmpada VS/MVM de 250W, ignitor com pico de tensão 2,8 a 4kV, fator de potência de 0,92, tensão de alimentação 220/250V, corrente na lâmpada 3A, tensão na lâmpada 100V, perda máxima de 10% (EM-RIOLUZ-30, NBR-13593/13594, IEC-662). FORNECIMENTO</t>
  </si>
  <si>
    <t>Reator aéreo para lâmpada VS/MVM de 400W, ignitor com pico de tensão 2,8 a 4kV, fator de potência de 0,92, tensão de alimentação 220/250V, corrente na lâmpada 4,5A, tensão na lâmpada 100V, perda máxima de 10% (EM-RIOLUZ-30, NBR-13593/13594, IEC-662). FORNECIMENTO</t>
  </si>
  <si>
    <t>Reator integrado para lâmpada VS/MVM 70W, ignitor com pico de tensão 2,8 a 4kV, fator de potência mínimo 0,92, tensão de alimentação 220V, corrente na lâmpada 0,98A, tensão na lâmpada 90V, EM-RIOLUZ-30. FORNECIMENTO</t>
  </si>
  <si>
    <t>Reator integrado para lâmpada VS/MVM 150W, ignitor com pico de tensão 2,8 a 4kV, fator de potência mínimo 0,92, tensão de alimentação 220/250V, corrente na lâmpada 1,8A, tensão na lâmpada 100V, EM-RIOLUZ-30, NBR-13593/13594, IEC-662. FORNECIMENTO</t>
  </si>
  <si>
    <t>Reator tipo subterrâneo para lâmpada VS/MVM 70W, ignitor com pico de tensão 2,8 a 4kV, fator de potência mínimo 0,92, tensão nominal de alimentação 220V, corrente na lâmpada 0,98A, tensão na lâmpada 90V, cabos do ignitor que alimentam a lâmpada com isolamento para 5kV, conexões através de tomada polarizada IP-68, classe 5kV, conforme desenho A3-1971-PD. FORNECIMENTO</t>
  </si>
  <si>
    <t>Reator tipo subterrâneo para lâmpada VS/MVM 150W, ignitor com pico de tensão 2,8 a 4kV, fator de potência mínimo 0,92, tensão nominal de alimentação 220V, corrente na lâmpada 1,2A, tensão na lâmpada 100V, cabos do ignitor que alimentam a lâmpada com isolamento para 5kV, conexões através de tomada polarizada IP-68, classe 5kV, conforme desenho A3-1971-PD. FORNECIMENTO</t>
  </si>
  <si>
    <t>Reator tipo subterrâneo para lâmpada VS/MVM de 250W, ignitor com pico de tensão 2,8 a 4kV, fator de potência de 0,92, tensão de alimentação 220V, corrente na lâmpada 3A, tensão na lâmpada 100V, cabos do ignitor que alimentam a lâmpada com isolamento para 5kV, conexões através de tomada polarizada IP-68, classe 5kV, perda máxima de 10% (DES.A3-1971-PD). FORNECIMENTO</t>
  </si>
  <si>
    <t>Reator tipo subterrâneo para lâmpada VS/MVM de 400W, ignitor com pico de tensão 2,8 a 4kV, fator de potência de 0,92, tensão de alimentação 220V, corrente na lâmpada 4,5A, tensão na lâmpada 100V, cabos do ignitor que alimentam a lâmpada com isolamento para 5kV, conexões através de tomada polarizada IP-68, classe 5kV,perda máxima de 10% (DES.A3-1971-PD). FORNECIMENTO</t>
  </si>
  <si>
    <t>Luminária, Projetor e Reator - Colocação</t>
  </si>
  <si>
    <r>
      <t xml:space="preserve">Luminária equipada com lâmpada de descarga e acessórios, em cordoalha, </t>
    </r>
    <r>
      <rPr>
        <b/>
        <sz val="10"/>
        <color indexed="8"/>
        <rFont val="Times New Roman"/>
        <family val="1"/>
      </rPr>
      <t>exclusive</t>
    </r>
    <r>
      <rPr>
        <sz val="10"/>
        <color indexed="8"/>
        <rFont val="Times New Roman"/>
        <family val="1"/>
      </rPr>
      <t xml:space="preserve"> luminária, </t>
    </r>
    <r>
      <rPr>
        <b/>
        <sz val="10"/>
        <color indexed="8"/>
        <rFont val="Times New Roman"/>
        <family val="1"/>
      </rPr>
      <t>inclusive</t>
    </r>
    <r>
      <rPr>
        <sz val="10"/>
        <color indexed="8"/>
        <rFont val="Times New Roman"/>
        <family val="1"/>
      </rPr>
      <t xml:space="preserve"> fornecimento da cordoalha. COLOCAÇÃO</t>
    </r>
  </si>
  <si>
    <r>
      <t xml:space="preserve">Luminária equipada com lâmpada de descarga e acessórios, em cordoalha, </t>
    </r>
    <r>
      <rPr>
        <b/>
        <sz val="10"/>
        <color indexed="8"/>
        <rFont val="Times New Roman"/>
        <family val="1"/>
      </rPr>
      <t>exclusive</t>
    </r>
    <r>
      <rPr>
        <sz val="10"/>
        <color indexed="8"/>
        <rFont val="Times New Roman"/>
        <family val="1"/>
      </rPr>
      <t xml:space="preserve"> luminária e o fornecimento da cordoalha. COLOCAÇÃO</t>
    </r>
  </si>
  <si>
    <r>
      <t xml:space="preserve">Luminária equipada com lâmpada de descarga e acessórios, em teto ou parede, </t>
    </r>
    <r>
      <rPr>
        <b/>
        <sz val="10"/>
        <color indexed="8"/>
        <rFont val="Times New Roman"/>
        <family val="1"/>
      </rPr>
      <t>exclusive</t>
    </r>
    <r>
      <rPr>
        <sz val="10"/>
        <color indexed="8"/>
        <rFont val="Times New Roman"/>
        <family val="1"/>
      </rPr>
      <t xml:space="preserve"> luminária.COLOCAÇÃO</t>
    </r>
  </si>
  <si>
    <r>
      <t xml:space="preserve">Projetores (dois) equipados com lâmpada de descarga, fixados em poste de aço ou concreto,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 COLOCAÇÃO</t>
    </r>
  </si>
  <si>
    <r>
      <t xml:space="preserve">Projetores (dois) equipados com lâmpada de descarga, fixados em cruzeta nº 1,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 COLOCAÇÃO</t>
    </r>
  </si>
  <si>
    <r>
      <t xml:space="preserve">Projetores (três) equipados com lâmpadas de descarga, fixados em poste de concreto,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projetores. COLOCAÇÃO</t>
    </r>
  </si>
  <si>
    <r>
      <t xml:space="preserve">Projetores (quatro) equipados com lâmpada de descarga, fixados em poste de aço reto;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projetores. COLOCAÇÃO</t>
    </r>
  </si>
  <si>
    <r>
      <t xml:space="preserve">Projetor fixado em bandeja através de chumbadores de aço inox, </t>
    </r>
    <r>
      <rPr>
        <b/>
        <sz val="10"/>
        <color indexed="8"/>
        <rFont val="Times New Roman"/>
        <family val="1"/>
      </rPr>
      <t>exclusive</t>
    </r>
    <r>
      <rPr>
        <sz val="10"/>
        <color indexed="8"/>
        <rFont val="Times New Roman"/>
        <family val="1"/>
      </rPr>
      <t xml:space="preserve"> projetor, chumbador e bandejamento. COLOCAÇÃO</t>
    </r>
  </si>
  <si>
    <r>
      <t xml:space="preserve">Reator, padrão RIOLUZ, para lâmpada de descarga, em poste de aço, concreto ou madeira, </t>
    </r>
    <r>
      <rPr>
        <b/>
        <sz val="10"/>
        <color indexed="8"/>
        <rFont val="Times New Roman"/>
        <family val="1"/>
      </rPr>
      <t>exclusive</t>
    </r>
    <r>
      <rPr>
        <sz val="10"/>
        <color indexed="8"/>
        <rFont val="Times New Roman"/>
        <family val="1"/>
      </rPr>
      <t xml:space="preserve"> fornecimento do reator e ferragens de fixação. COLOCAÇÃO</t>
    </r>
  </si>
  <si>
    <r>
      <t xml:space="preserve">Reator, padrão RIOLUZ, para lâmpada de descarga em poste (aço ou concreto), incluindo interligação na rede e na luminária e ferragens de fixação; </t>
    </r>
    <r>
      <rPr>
        <b/>
        <sz val="10"/>
        <color indexed="8"/>
        <rFont val="Times New Roman"/>
        <family val="1"/>
      </rPr>
      <t>exclusive</t>
    </r>
    <r>
      <rPr>
        <sz val="10"/>
        <color indexed="8"/>
        <rFont val="Times New Roman"/>
        <family val="1"/>
      </rPr>
      <t xml:space="preserve"> fornecimento do reator. COLOCAÇÃO</t>
    </r>
  </si>
  <si>
    <r>
      <t xml:space="preserve">Reator para lâmpada de descarga em teto, piso ou parede, </t>
    </r>
    <r>
      <rPr>
        <b/>
        <sz val="10"/>
        <color indexed="8"/>
        <rFont val="Times New Roman"/>
        <family val="1"/>
      </rPr>
      <t>inclusive</t>
    </r>
    <r>
      <rPr>
        <sz val="10"/>
        <color indexed="8"/>
        <rFont val="Times New Roman"/>
        <family val="1"/>
      </rPr>
      <t xml:space="preserve"> interligação na rede e na luminária e ferragens de fixação, </t>
    </r>
    <r>
      <rPr>
        <b/>
        <sz val="10"/>
        <color indexed="8"/>
        <rFont val="Times New Roman"/>
        <family val="1"/>
      </rPr>
      <t>exclusive</t>
    </r>
    <r>
      <rPr>
        <sz val="10"/>
        <color indexed="8"/>
        <rFont val="Times New Roman"/>
        <family val="1"/>
      </rPr>
      <t xml:space="preserve"> fornecimento de reator. COLOCAÇÃO</t>
    </r>
  </si>
  <si>
    <r>
      <t xml:space="preserve">Reator com ignitor em bandeja. </t>
    </r>
    <r>
      <rPr>
        <b/>
        <sz val="10"/>
        <color indexed="8"/>
        <rFont val="Times New Roman"/>
        <family val="1"/>
      </rPr>
      <t>exclusive</t>
    </r>
    <r>
      <rPr>
        <sz val="10"/>
        <color indexed="8"/>
        <rFont val="Times New Roman"/>
        <family val="1"/>
      </rPr>
      <t xml:space="preserve"> reator. COLOCAÇÃO</t>
    </r>
  </si>
  <si>
    <t>Fitas Isolantes e Acessórios para Fixação</t>
  </si>
  <si>
    <t>Fita isolante auto-fusão, de 19mmx10m. FORNECIMENTO</t>
  </si>
  <si>
    <t>Fita isolante plástica adesiva, de 19mmx20m. FORNECIMENTO</t>
  </si>
  <si>
    <t>Arruela em alumínio de (13x2)mm. FORNECIMENTO</t>
  </si>
  <si>
    <t>Arruela de pressão de (13x2,5)mm. FORNECIMENTO</t>
  </si>
  <si>
    <t>Calço duplo número 4. FORNECIMENTO</t>
  </si>
  <si>
    <t>Chumbador em aço carbono, com diâmetro de 7/8”, comprimento de 500mm, galvanizado a quente por imersão, com porca, arruela lisa e arruela de pressão. FORNECIMENTO</t>
  </si>
  <si>
    <t>Chumbador de aço inoxidável 304, Tec Bolt, TBM 12.100, comprimento de 96mm e diâmetro de 1/2”, com arruela lisa e de pressão e porca, Tecnart ou similar. FORNECIMENTO</t>
  </si>
  <si>
    <t>Chumbador de expansão de aço, com diâmetro de 1/2" e comprimento do parafuso de 3”. FORNECIMENTO</t>
  </si>
  <si>
    <t>Cinta de aço galvanizado de 140mm (5.1/2”). FORNECIMENTO</t>
  </si>
  <si>
    <t>Cinta de aço galvanizado de 220mm. FORNECIMENTO</t>
  </si>
  <si>
    <t>Conjunto de sustentação de sinalização vertical, próprio para poste Multi-Uso, constituído de 2 braços paralelos em aço carbono SAE 1010/1020, zincado com projeção horizontal 4,37m, construído com tubo industrial nº 3, diâmetro 88,9x3,35mm de espessura, conforme desenho A1-1859-PD. FORNECIMENTO</t>
  </si>
  <si>
    <t>Cruzeta Q-3, de 6 pinos. FORNECIMENTO</t>
  </si>
  <si>
    <t>Grampo "U", número 5. FORNECIMENTO</t>
  </si>
  <si>
    <t>Parafuso com cabeça sextavada de (5/8”x1.1/2”). FORNECIMENTO</t>
  </si>
  <si>
    <t>Parafuso com cabeça sextavada de (12x1,75x50)mm. FORNECIMENTO</t>
  </si>
  <si>
    <t>Parafuso francês de (5/8"x2 1/2"). FORNECIMENTO</t>
  </si>
  <si>
    <t>Parafuso de máquina sextavada de (1/2”x1.1/2”). FORNECIMENTO</t>
  </si>
  <si>
    <t>Porca sextavada, em aço galvanizado, de 5/8" (16mm). FORNECIMENTO</t>
  </si>
  <si>
    <t>Porca sextavada de (12x1,75)mm. FORNECIMENTO</t>
  </si>
  <si>
    <t>Base de aço para sustentação de poste fixada por chumbador em fundação de concreto armado. ASSENTAMENTO</t>
  </si>
  <si>
    <r>
      <t xml:space="preserve">Chumbador para fixação de poste de aço curvo de 1 braço, de 8m até 9m de altura, </t>
    </r>
    <r>
      <rPr>
        <b/>
        <sz val="10"/>
        <color indexed="8"/>
        <rFont val="Times New Roman"/>
        <family val="1"/>
      </rPr>
      <t>exclusive</t>
    </r>
    <r>
      <rPr>
        <sz val="10"/>
        <color indexed="8"/>
        <rFont val="Times New Roman"/>
        <family val="1"/>
      </rPr>
      <t xml:space="preserve"> este, de 7/8” x600mm, com porca e arruela galvanizadas a fogo, padrão RIOLUZ. FORNECIMENTO e INSTALAÇÃO</t>
    </r>
  </si>
  <si>
    <t>Cruzeta nº 2, de 2 pinos. FORNECIMENTO</t>
  </si>
  <si>
    <t>Arame de ferro galvanizado de 12BWG, 2,76mm. FORNECIMENTO</t>
  </si>
  <si>
    <t>Capa isolante com resina de silicone para conector tipo cunha em instalação subterrânea. FORNECIMENTO e COLOCAÇÃO</t>
  </si>
  <si>
    <t>Capa isolante para conector tipo cunha, para instalação subterrânea, tensão de 600V, com isolamento de silicone estabilizado, para uso nos modelos de conectores de 1 a 14, padrão RIOLUZ. FORNECIMENTO</t>
  </si>
  <si>
    <t>Manutenção - Serviços Técnicos</t>
  </si>
  <si>
    <t>Serviço de apoio às instalações requeridas à empreiteira, sendo 1 assistente técnico para cada 3 (três) turmas no mínimo, ou para 4 (quatro) turmas no máximo. Horário noturno</t>
  </si>
  <si>
    <t>Idem item 21.100.0021, sendo 1 montador eletromecânico ou eletricista. Horário diurno</t>
  </si>
  <si>
    <t>Idem item 21.100.0030, em horário noturno</t>
  </si>
  <si>
    <t>Idem item 21.100.0021, sendo 2 montadores eletromecânicos. Horário diurno</t>
  </si>
  <si>
    <t>Idem item 21.100.0040, em horário noturno</t>
  </si>
  <si>
    <t>Idem item 21.100.0021, sendo 1 operador de comunicação. Horário diurno</t>
  </si>
  <si>
    <t>Idem item 21.100.0021, sendo 2 ajudantes de montador eletromecânico ou eletricista. Horário diurno</t>
  </si>
  <si>
    <t>Manutenção - Turma de Reparos</t>
  </si>
  <si>
    <t>Idem item 21.100.0021, sendo 1 encarregado. Horário diurno</t>
  </si>
  <si>
    <t>Idem item 21.100.0100, em horário noturno</t>
  </si>
  <si>
    <t>Mão-de-obra para serviços de qualquer natureza. Turma de reparos.</t>
  </si>
  <si>
    <r>
      <t>Serviço de manutenção de iluminação pública em: postes com altura de montagem até 12,00m (</t>
    </r>
    <r>
      <rPr>
        <b/>
        <sz val="10"/>
        <color indexed="8"/>
        <rFont val="Times New Roman"/>
        <family val="1"/>
      </rPr>
      <t>exclusive</t>
    </r>
    <r>
      <rPr>
        <sz val="10"/>
        <color indexed="8"/>
        <rFont val="Times New Roman"/>
        <family val="1"/>
      </rPr>
      <t>), postes ornamentais, túneis, monumentos ou fachadas. Horário diurno</t>
    </r>
  </si>
  <si>
    <t>Idem item 21.100.0120, em horário noturno</t>
  </si>
  <si>
    <r>
      <t>Serviço de manutenção de iluminação pública em: postes com altura de montagem até 12,00m (</t>
    </r>
    <r>
      <rPr>
        <b/>
        <sz val="10"/>
        <color indexed="8"/>
        <rFont val="Times New Roman"/>
        <family val="1"/>
      </rPr>
      <t>exclusive</t>
    </r>
    <r>
      <rPr>
        <sz val="10"/>
        <color indexed="8"/>
        <rFont val="Times New Roman"/>
        <family val="1"/>
      </rPr>
      <t>), postes ornamentais, túneis, monumentos ou fachadas, sendo a turma de reparos composta de 1 montador e 1 ajudante. Horário diurno</t>
    </r>
  </si>
  <si>
    <t>Idem item 21.100.0122, em horário noturno</t>
  </si>
  <si>
    <t>Idem item 21.100.0122, sendo 1 montador e 2 ajudantes</t>
  </si>
  <si>
    <t>Idem item 21.100.0125, em horário noturno</t>
  </si>
  <si>
    <r>
      <t>Idem item 21.100.0120, em poste com altura de montagem de 12,00m (</t>
    </r>
    <r>
      <rPr>
        <b/>
        <sz val="10"/>
        <color indexed="8"/>
        <rFont val="Times New Roman"/>
        <family val="1"/>
      </rPr>
      <t>inclusive</t>
    </r>
    <r>
      <rPr>
        <sz val="10"/>
        <color indexed="8"/>
        <rFont val="Times New Roman"/>
        <family val="1"/>
      </rPr>
      <t>) até 30,00m (</t>
    </r>
    <r>
      <rPr>
        <b/>
        <sz val="10"/>
        <color indexed="8"/>
        <rFont val="Times New Roman"/>
        <family val="1"/>
      </rPr>
      <t>inclusive</t>
    </r>
    <r>
      <rPr>
        <sz val="10"/>
        <color indexed="8"/>
        <rFont val="Times New Roman"/>
        <family val="1"/>
      </rPr>
      <t>)</t>
    </r>
  </si>
  <si>
    <r>
      <t>Serviço de manutenção de iluminação pública em postes com altura de montagem de 12,00m (</t>
    </r>
    <r>
      <rPr>
        <b/>
        <sz val="10"/>
        <color indexed="8"/>
        <rFont val="Times New Roman"/>
        <family val="1"/>
      </rPr>
      <t>inclusive</t>
    </r>
    <r>
      <rPr>
        <sz val="10"/>
        <color indexed="8"/>
        <rFont val="Times New Roman"/>
        <family val="1"/>
      </rPr>
      <t>) até 30,00m (</t>
    </r>
    <r>
      <rPr>
        <b/>
        <sz val="10"/>
        <color indexed="8"/>
        <rFont val="Times New Roman"/>
        <family val="1"/>
      </rPr>
      <t>inclusive</t>
    </r>
    <r>
      <rPr>
        <sz val="10"/>
        <color indexed="8"/>
        <rFont val="Times New Roman"/>
        <family val="1"/>
      </rPr>
      <t>), sendo a turma de reparos composta de 1 montador e 5 ajudantes</t>
    </r>
  </si>
  <si>
    <r>
      <t>Serviço de manutenção de iluminação pública no Parque do Flamengo em subestações e em postes com altura de montagem até 45,00m (</t>
    </r>
    <r>
      <rPr>
        <b/>
        <sz val="10"/>
        <color indexed="8"/>
        <rFont val="Times New Roman"/>
        <family val="1"/>
      </rPr>
      <t>inclusive</t>
    </r>
    <r>
      <rPr>
        <sz val="10"/>
        <color indexed="8"/>
        <rFont val="Times New Roman"/>
        <family val="1"/>
      </rPr>
      <t xml:space="preserve">), com utilização de andaime, </t>
    </r>
    <r>
      <rPr>
        <b/>
        <sz val="10"/>
        <color indexed="8"/>
        <rFont val="Times New Roman"/>
        <family val="1"/>
      </rPr>
      <t xml:space="preserve">exclusive </t>
    </r>
    <r>
      <rPr>
        <sz val="10"/>
        <color indexed="8"/>
        <rFont val="Times New Roman"/>
        <family val="1"/>
      </rPr>
      <t>o andaime</t>
    </r>
  </si>
  <si>
    <t>Idem item 21.100.0140, sendo 1 montador e 9 ajudantes</t>
  </si>
  <si>
    <t>Manutenção - Turma de Escritório e Outros</t>
  </si>
  <si>
    <t>Idem item 21.100.0021, sendo 1 escriturário. Horário diurno</t>
  </si>
  <si>
    <t>Idem item 21.100.0021, sendo 1 digitador. Horário diurno</t>
  </si>
  <si>
    <t>Idem item 21.100.0021, sendo 1 almoxarife e 3 ajudantes de montador. Horário diurno</t>
  </si>
  <si>
    <t>Idem item 21.100.0021, sendo 1 motorista. Horário diurno</t>
  </si>
  <si>
    <t>Idem item 21.100.0250, em horário noturno</t>
  </si>
  <si>
    <t>Idem item 21.100.0021, sendo motorista e operador de guindauto. Horário diurno</t>
  </si>
  <si>
    <t>Idem item 21.100.0300, em horário noturno</t>
  </si>
  <si>
    <t>Manutenção - Turma Técnica</t>
  </si>
  <si>
    <t>Serviço de apoio às instalações requeridas à empreiteira, sendo 1 engenheiro eletricista, com no mínimo, 4 anos de experiência no serviço. Horário diurno</t>
  </si>
  <si>
    <t>Serviço de apoio às instalações requeridas à empreiteira, sendo 1 assistente técnico para cada 3 (três) turmas no mínimo, ou para 4 (quatro) turmas no máximo.  Horário diurno</t>
  </si>
  <si>
    <t>Serviço de apoio às instalações requeridas à empreiteira, sendo 1 eletrotécnico, com no mínimo 4 anos de experiência no serviço.  Horário diurno</t>
  </si>
  <si>
    <t>Itens de Conservação</t>
  </si>
  <si>
    <t>Retirada de Postes de Concreto ou Aço e Outros</t>
  </si>
  <si>
    <t>Retirada de poste de concreto ou aço, de 3,50 a 9,00m</t>
  </si>
  <si>
    <t>Idem item 21.004.0095, de 10,00 a 12,00m</t>
  </si>
  <si>
    <t>Idem item 21.004.0095, de 13,00 a 15,00m</t>
  </si>
  <si>
    <t>Idem item 21.004.0095, de 16,00 a 23,00m</t>
  </si>
  <si>
    <t>Retirada de conjunto de chaves, fusíveis e ferragens em linha de 13,2kV</t>
  </si>
  <si>
    <t>Retirada de conjunto de ferragens em linha de 13,2kV</t>
  </si>
  <si>
    <t>Retirada de conjunto de ferragens em linha de B.T.</t>
  </si>
  <si>
    <t>Retirada de transformadores de 5 até 112,5kVA</t>
  </si>
  <si>
    <t>Retirada de conjunto de aterramento</t>
  </si>
  <si>
    <t>Retirada de rede aérea de 13,2kV (lance)</t>
  </si>
  <si>
    <t>Retirada de rede aérea de B.T. (lance)</t>
  </si>
  <si>
    <t>Retirada de luminária em altura de 4,00 a 9,00m</t>
  </si>
  <si>
    <t>Idem item 21.004.0140, com 10,00 a 12,00m</t>
  </si>
  <si>
    <t>Idem item 21.004.0140, com 13,00 a 15,00m</t>
  </si>
  <si>
    <t>Idem item 21.004.0140, com 16,00 a 23,00m</t>
  </si>
  <si>
    <t>Idem item 21.004.0140, com 30,00m</t>
  </si>
  <si>
    <t>Retirada de luminária, instalada em cordoalha, teto ou parede</t>
  </si>
  <si>
    <t>Retirada de projetor, instalado em teto, piso, parede ou poste</t>
  </si>
  <si>
    <t>Retirada de braço padrão RIOLUZ, para fixação de luminárias</t>
  </si>
  <si>
    <t>Retirada de reator para lâmpada de descarga instalado até 7,00m de altura</t>
  </si>
  <si>
    <t>Retirada de reator para lâmpada de descarga instalado de 8,00 até 12,00m de altura</t>
  </si>
  <si>
    <t>Retirada de reator para lâmpada de descarga instalado em caixa de passagem</t>
  </si>
  <si>
    <r>
      <t xml:space="preserve">Substituição de lâmpada e lavagem do refrator, </t>
    </r>
    <r>
      <rPr>
        <b/>
        <sz val="10"/>
        <color indexed="8"/>
        <rFont val="Times New Roman"/>
        <family val="1"/>
      </rPr>
      <t xml:space="preserve">exclusive </t>
    </r>
    <r>
      <rPr>
        <sz val="10"/>
        <color indexed="8"/>
        <rFont val="Times New Roman"/>
        <family val="1"/>
      </rPr>
      <t>lâmpada</t>
    </r>
  </si>
  <si>
    <t>Retirada ou substituição de relé fotoelétrico individual, instalado até 12,00m de altura</t>
  </si>
  <si>
    <t>Retirada de equipamento de comando de circuito</t>
  </si>
  <si>
    <t>Retirada de condutores singelos ou múltiplos, instalados em linha de dutos</t>
  </si>
  <si>
    <t>Retirada de núcleo, para fixação de luminárias, instalado em topo de poste, até 15,00m de altura</t>
  </si>
  <si>
    <t>Idem item 21.004.0186, de 16,00 até 20,00m de altura</t>
  </si>
  <si>
    <t>Idem item 21.004.0186, de 21,00 até 45,00m de altura</t>
  </si>
  <si>
    <t>21.004.0189-0</t>
  </si>
  <si>
    <r>
      <t xml:space="preserve">Retirada de lâmpada e acondicionamento em caixa de papelão, </t>
    </r>
    <r>
      <rPr>
        <b/>
        <sz val="10"/>
        <color indexed="8"/>
        <rFont val="Times New Roman"/>
        <family val="1"/>
      </rPr>
      <t>exclusive</t>
    </r>
    <r>
      <rPr>
        <sz val="10"/>
        <color indexed="8"/>
        <rFont val="Times New Roman"/>
        <family val="1"/>
      </rPr>
      <t xml:space="preserve"> fornecimento da caixa</t>
    </r>
  </si>
  <si>
    <t>Retirada de poste de madeira</t>
  </si>
  <si>
    <t>CATEGORIA 22</t>
  </si>
  <si>
    <t>Reflorestamen</t>
  </si>
  <si>
    <t>Produção de Mudas Exóticas e Nativas</t>
  </si>
  <si>
    <t>Extração e transporte de terra para substrato, para enchimento de sacos plásticos e produção de mudas de essências florestais.  Custo válido para cada 100 unidades</t>
  </si>
  <si>
    <t>Peneiramento e mistura de terra para enchimento de sacos plásticos e produção de mudas de essências florestais.  Custo válido para cada 100 unidades</t>
  </si>
  <si>
    <t>Desinfecção e adubação da terra de substrato, para enchimento de sacos plásticos e produção de mudas de essências florestais. Custo válido para cada 100 unidades</t>
  </si>
  <si>
    <t>Enchimento dos sacos plásticos, para produção de mudas de essências florestais. Custo válido para cada 100 unidades</t>
  </si>
  <si>
    <t>Preparo dos canteiros, para produção de mudas de essências florestais. Custo válido para cada 100 unidades</t>
  </si>
  <si>
    <t>Encanteiramento dos sacos plásticos, para produção de mudas nativas de essências florestais. Custo válido para cada 100 unidades</t>
  </si>
  <si>
    <t>Semeadura em sacos plásticos através de seringa. Custo válido para cada 100 unidades</t>
  </si>
  <si>
    <t>Repicagem e desbaste das mudas de essências florestais. Custo válido para cada 100 unidades</t>
  </si>
  <si>
    <t>Irrigação das mudas de essências florestais com uso de mangueira. Custo válido para cada 100 unidades</t>
  </si>
  <si>
    <t>Capina manual, remoção e seleção das mudas de essências florestais. Custo válido para cada 100 unidades</t>
  </si>
  <si>
    <r>
      <t xml:space="preserve">Aplicação de defensivos, </t>
    </r>
    <r>
      <rPr>
        <b/>
        <sz val="10"/>
        <color indexed="8"/>
        <rFont val="Times New Roman"/>
        <family val="1"/>
      </rPr>
      <t>exclusive</t>
    </r>
    <r>
      <rPr>
        <sz val="10"/>
        <color indexed="8"/>
        <rFont val="Times New Roman"/>
        <family val="1"/>
      </rPr>
      <t xml:space="preserve"> este, nas mudas de essências florestais. Custo válido para cada 100 unidades</t>
    </r>
  </si>
  <si>
    <t>Preparo de estacas para produção de mudas de essências florestais. Custo válido para cada 100 unidades</t>
  </si>
  <si>
    <t>Saco plástico para produção de mudas na média de (15 x 25)cm x 0,15mm. FORNECIMENTO</t>
  </si>
  <si>
    <t>Saco plástico para produção de mudas na média de (20 x 30)cm x 0,20mm. FORNECIMENTO</t>
  </si>
  <si>
    <t>Saco plástico para produção de mudas na média de (28 x 35)cm x 0,22mm. FORNECIMENTO</t>
  </si>
  <si>
    <t>Fornecimento de Mudas Exóticas e Nativas</t>
  </si>
  <si>
    <t>Mudas nativas de essências florestais até 1,00m de altura. FORNECIMENTO</t>
  </si>
  <si>
    <t>Mudas exóticas de essências florestais (eucaliptos) até 30cm de altura.  FORNECIMENTO</t>
  </si>
  <si>
    <t>Mudas exóticas de essências florestais (pinus) até 30cm de altura. FORNECIMENTO</t>
  </si>
  <si>
    <t>Mudas de essências florestais de 30cm a 50cm de altura, tipo Sabiá, Marica, Trema, Aroeira, Ipês, Pau-Ferro e similares. FORNECIMENTO</t>
  </si>
  <si>
    <t>Preparo Manual do Terreno</t>
  </si>
  <si>
    <t>Construção manual de aceiros e trilhas</t>
  </si>
  <si>
    <t>Roçada manual de vegetação densa com foice</t>
  </si>
  <si>
    <t>Roçada manual de vegetação leve com foice</t>
  </si>
  <si>
    <t>Destoca com enxadão</t>
  </si>
  <si>
    <t>Enleiramento manual de vegetação</t>
  </si>
  <si>
    <t>Preparo Mecânico do Terreno</t>
  </si>
  <si>
    <t>Construção de estradas de circulação com trator de esteiras</t>
  </si>
  <si>
    <t>Roçado de vegetação com roçadeira costal motorizada</t>
  </si>
  <si>
    <t>Roçado de vegetação com trator de pneus e roçadeira</t>
  </si>
  <si>
    <t>Enleiramento mecânico de vegetação com trator de esteiras</t>
  </si>
  <si>
    <t>Aração do solo a 20cm de profundidade com trator de pneus e arado de disco</t>
  </si>
  <si>
    <t>Gradeação do solo com trator de pneus e grade de discos</t>
  </si>
  <si>
    <t>Operações de Plantio</t>
  </si>
  <si>
    <t>Preparo de piquetes de bambu de 1,00m de altura, para alinhamento e marcação de covas.  Custo válido para cada 100 unidades</t>
  </si>
  <si>
    <t>Alinhamento e marcação de covas</t>
  </si>
  <si>
    <t>Abertura ou capina de faixas de 1,00m de largura</t>
  </si>
  <si>
    <t>Distribuição de mudas exóticas de essências florestais. Custo válido para cada 100 unidades</t>
  </si>
  <si>
    <t>Distribuição de mudas nativas de essências florestais. Custo válido para cada 100 unidades</t>
  </si>
  <si>
    <r>
      <t xml:space="preserve">Plantio de mudas exóticas de essências florestais até 0,30m de altura, com tubetes, </t>
    </r>
    <r>
      <rPr>
        <b/>
        <sz val="10"/>
        <color indexed="8"/>
        <rFont val="Times New Roman"/>
        <family val="1"/>
      </rPr>
      <t>exclusive</t>
    </r>
    <r>
      <rPr>
        <sz val="10"/>
        <color indexed="8"/>
        <rFont val="Times New Roman"/>
        <family val="1"/>
      </rPr>
      <t xml:space="preserve"> as mudas. Custo válido para cada 100 unidades</t>
    </r>
  </si>
  <si>
    <r>
      <t xml:space="preserve">Plantio de mudas exóticas de essências florestais até 0,30m de altura, em sacos plásticos, </t>
    </r>
    <r>
      <rPr>
        <b/>
        <sz val="10"/>
        <color indexed="8"/>
        <rFont val="Times New Roman"/>
        <family val="1"/>
      </rPr>
      <t>exclusive</t>
    </r>
    <r>
      <rPr>
        <sz val="10"/>
        <color indexed="8"/>
        <rFont val="Times New Roman"/>
        <family val="1"/>
      </rPr>
      <t xml:space="preserve"> as mudas. Custo válido para cada 100 unidades</t>
    </r>
  </si>
  <si>
    <r>
      <t xml:space="preserve">Plantio de mudas nativas de essências florestais até 1,00m de altura, </t>
    </r>
    <r>
      <rPr>
        <b/>
        <sz val="10"/>
        <color indexed="8"/>
        <rFont val="Times New Roman"/>
        <family val="1"/>
      </rPr>
      <t>exclusive</t>
    </r>
    <r>
      <rPr>
        <sz val="10"/>
        <color indexed="8"/>
        <rFont val="Times New Roman"/>
        <family val="1"/>
      </rPr>
      <t xml:space="preserve"> as mudas. Custo válido para cada 100 unidades</t>
    </r>
  </si>
  <si>
    <t>Colocação de cobertura morta (mulch) ao redor das plantas</t>
  </si>
  <si>
    <r>
      <t xml:space="preserve">Abertura de cova de 30x30x30cm, em banqueta, em encosta, </t>
    </r>
    <r>
      <rPr>
        <b/>
        <sz val="10"/>
        <color indexed="8"/>
        <rFont val="Times New Roman"/>
        <family val="1"/>
      </rPr>
      <t>inclusive</t>
    </r>
    <r>
      <rPr>
        <sz val="10"/>
        <color indexed="8"/>
        <rFont val="Times New Roman"/>
        <family val="1"/>
      </rPr>
      <t xml:space="preserve"> marcação</t>
    </r>
  </si>
  <si>
    <t>Abertura de cova de 15x15x15cm, incluindo incorporação de esterco curtido, para plantio de vegetação reptante em área de restinga plana</t>
  </si>
  <si>
    <t>Abertura de cova de 20x20x20cm, incluindo incorporação de esterco curtido, para plantio de vegetação cactáceas em área de restinga plana</t>
  </si>
  <si>
    <t>Abertura de cova de 30x30x30cm, incluindo incorporação de esterco curtido, para plantio de vegetação arbustiva em área de restinga plana</t>
  </si>
  <si>
    <t>Abertura de cova de 40x40x40cm, incluindo incorporação de esterco curtido, para plantio de vegetação arbustiva em área de restinga plana</t>
  </si>
  <si>
    <t>Adubação e calagem, usando adubo orgânico/mineral, em mudas plantadas em encostas</t>
  </si>
  <si>
    <t>Capina de aceiro em encosta em área previamente rocada, em fase de implantação</t>
  </si>
  <si>
    <t>Capina de aceiro em encosta em área previamente rocada, em fase de manutenção</t>
  </si>
  <si>
    <r>
      <t xml:space="preserve">Capina de vegetação gramínea em área de encosta em curva de nível, </t>
    </r>
    <r>
      <rPr>
        <b/>
        <sz val="10"/>
        <color indexed="8"/>
        <rFont val="Times New Roman"/>
        <family val="1"/>
      </rPr>
      <t>inclusive</t>
    </r>
    <r>
      <rPr>
        <sz val="10"/>
        <color indexed="8"/>
        <rFont val="Times New Roman"/>
        <family val="1"/>
      </rPr>
      <t xml:space="preserve"> marcação de faixas em curva de nível, em fase de implantação</t>
    </r>
  </si>
  <si>
    <t>Capina de vegetação gramínea em área de encosta em curva de nível, em fase de manutenção</t>
  </si>
  <si>
    <t>Limpeza manual de materiais diversos em área de manguezal (lixo)</t>
  </si>
  <si>
    <r>
      <t xml:space="preserve">Plantio de grama em placas, em encosta, tipo São Carlos, Batatais ou Larga, </t>
    </r>
    <r>
      <rPr>
        <b/>
        <sz val="10"/>
        <color indexed="8"/>
        <rFont val="Times New Roman"/>
        <family val="1"/>
      </rPr>
      <t>inclusive</t>
    </r>
    <r>
      <rPr>
        <sz val="10"/>
        <color indexed="8"/>
        <rFont val="Times New Roman"/>
        <family val="1"/>
      </rPr>
      <t xml:space="preserve"> compra e arrancamento no local de origem, carga, transporte manual encosta acima, descarga e preparo do terreno</t>
    </r>
  </si>
  <si>
    <t>Plantio e adubação de mudas em encosta, de 30cm a 50cm de altura, tipo Sabiá, Marica, Trema, Aroeira, Ipês, Pau-Ferro e similares. Fornecimento da muda incluso</t>
  </si>
  <si>
    <r>
      <t xml:space="preserve">Plantio de mudas de vegetação arbustiva, </t>
    </r>
    <r>
      <rPr>
        <b/>
        <sz val="10"/>
        <color indexed="8"/>
        <rFont val="Times New Roman"/>
        <family val="1"/>
      </rPr>
      <t>exclusive</t>
    </r>
    <r>
      <rPr>
        <sz val="10"/>
        <color indexed="8"/>
        <rFont val="Times New Roman"/>
        <family val="1"/>
      </rPr>
      <t xml:space="preserve"> o fornecimento de muda, em área de restinga plana</t>
    </r>
  </si>
  <si>
    <r>
      <t xml:space="preserve">Plantio de mudas de vegetação cactáceas, </t>
    </r>
    <r>
      <rPr>
        <b/>
        <sz val="10"/>
        <color indexed="8"/>
        <rFont val="Times New Roman"/>
        <family val="1"/>
      </rPr>
      <t>exclusive</t>
    </r>
    <r>
      <rPr>
        <sz val="10"/>
        <color indexed="8"/>
        <rFont val="Times New Roman"/>
        <family val="1"/>
      </rPr>
      <t xml:space="preserve"> o fornecimento de muda, em área de restinga plana</t>
    </r>
  </si>
  <si>
    <r>
      <t xml:space="preserve">Plantio de mudas de vegetação reptante, </t>
    </r>
    <r>
      <rPr>
        <b/>
        <sz val="10"/>
        <color indexed="8"/>
        <rFont val="Times New Roman"/>
        <family val="1"/>
      </rPr>
      <t>exclusive</t>
    </r>
    <r>
      <rPr>
        <sz val="10"/>
        <color indexed="8"/>
        <rFont val="Times New Roman"/>
        <family val="1"/>
      </rPr>
      <t xml:space="preserve"> o fornecimento de muda, em área de restinga plana</t>
    </r>
  </si>
  <si>
    <r>
      <t xml:space="preserve">Plantio de muda de espécie de manguezal, de 50 a 70cm de altura, e abertura de cova de 10x10x20cm, </t>
    </r>
    <r>
      <rPr>
        <b/>
        <sz val="10"/>
        <color indexed="8"/>
        <rFont val="Times New Roman"/>
        <family val="1"/>
      </rPr>
      <t>exclusive</t>
    </r>
    <r>
      <rPr>
        <sz val="10"/>
        <color indexed="8"/>
        <rFont val="Times New Roman"/>
        <family val="1"/>
      </rPr>
      <t xml:space="preserve"> o fornecimento da muda</t>
    </r>
  </si>
  <si>
    <t>Aplicação de Formicida, Herbicida, Calcário e Adubos</t>
  </si>
  <si>
    <t>Aplicação de formicida granulada. FORNECIMENTO e APLICAÇÃO</t>
  </si>
  <si>
    <t>Aplicação de herbicida Round up. FORNECIMENTO e APLICAÇÃO</t>
  </si>
  <si>
    <t>Capina química com herbicida em faixas. FORNECIMENTO e APLICAÇÃO</t>
  </si>
  <si>
    <t>Aplicação de calcário dolomítico no solo, por cova. FORNECIMENTO e APLICAÇÃO</t>
  </si>
  <si>
    <t>Aplicação de adubo orgânico para mudas nativas de essências florestais, por cova. FORNECIMENTO e APLICAÇÃO</t>
  </si>
  <si>
    <t>Aplicação de adubo químico superfosfato simples, para mudas nativas, por cova. FORNECIMENTO e APLICAÇÃO</t>
  </si>
  <si>
    <t>Aplicação de adubo químico (NPK) 6:30:6, para mudas exóticas, por cova. FORNECIMENTO e APLICAÇÃO</t>
  </si>
  <si>
    <r>
      <t xml:space="preserve">Aplicação de adubo, </t>
    </r>
    <r>
      <rPr>
        <b/>
        <sz val="10"/>
        <color indexed="8"/>
        <rFont val="Times New Roman"/>
        <family val="1"/>
      </rPr>
      <t>exclusive</t>
    </r>
    <r>
      <rPr>
        <sz val="10"/>
        <color indexed="8"/>
        <rFont val="Times New Roman"/>
        <family val="1"/>
      </rPr>
      <t xml:space="preserve"> o fornecimento. Custo válido para 100 covas</t>
    </r>
  </si>
  <si>
    <t>Adubação diferenciada em espécies vegetais de qualquer natureza. FORNECIMENTO e APLICAÇÃO</t>
  </si>
  <si>
    <r>
      <t xml:space="preserve">Adubação química com fórmula completa (NPK-10-10-10) em golas de árvore, </t>
    </r>
    <r>
      <rPr>
        <b/>
        <sz val="10"/>
        <color indexed="8"/>
        <rFont val="Times New Roman"/>
        <family val="1"/>
      </rPr>
      <t>inclusive</t>
    </r>
    <r>
      <rPr>
        <sz val="10"/>
        <color indexed="8"/>
        <rFont val="Times New Roman"/>
        <family val="1"/>
      </rPr>
      <t xml:space="preserve"> limpeza e revolvimento de solo. FORNECIMENTO e APLICAÇÃO</t>
    </r>
  </si>
  <si>
    <t>Combate a colônia de cupins em árvores através do método por iscagem (custo válido para um mínimo de 30 árvores)</t>
  </si>
  <si>
    <t>Controle químico de espécies vegetais de qualquer natureza. FORNECIMENTO e APLICAÇÃO</t>
  </si>
  <si>
    <t>Transplante e Tratamento de Vegetais</t>
  </si>
  <si>
    <t>Coroamento das plantas com 1,00m de diâmetro. Custo válido para cada 100 unidades</t>
  </si>
  <si>
    <t>Manutenção de aceiros</t>
  </si>
  <si>
    <t>Arrancamento e replantio de arbusto com até 2m de altura</t>
  </si>
  <si>
    <r>
      <t xml:space="preserve">Poda de espécies vegetais de baixo nível de dificuldade, </t>
    </r>
    <r>
      <rPr>
        <b/>
        <sz val="10"/>
        <color indexed="8"/>
        <rFont val="Times New Roman"/>
        <family val="1"/>
      </rPr>
      <t>exclusive</t>
    </r>
    <r>
      <rPr>
        <sz val="10"/>
        <color indexed="8"/>
        <rFont val="Times New Roman"/>
        <family val="1"/>
      </rPr>
      <t xml:space="preserve"> transporte do material resultante</t>
    </r>
  </si>
  <si>
    <r>
      <t xml:space="preserve">Poda de espécies vegetais de médio nível de dificuldade, </t>
    </r>
    <r>
      <rPr>
        <b/>
        <sz val="10"/>
        <color indexed="8"/>
        <rFont val="Times New Roman"/>
        <family val="1"/>
      </rPr>
      <t>exclusive</t>
    </r>
    <r>
      <rPr>
        <sz val="10"/>
        <color indexed="8"/>
        <rFont val="Times New Roman"/>
        <family val="1"/>
      </rPr>
      <t xml:space="preserve"> transporte do material resultante</t>
    </r>
  </si>
  <si>
    <r>
      <t xml:space="preserve">Poda de espécies vegetais de alto nível de dificuldade, </t>
    </r>
    <r>
      <rPr>
        <b/>
        <sz val="10"/>
        <color indexed="8"/>
        <rFont val="Times New Roman"/>
        <family val="1"/>
      </rPr>
      <t>exclusive</t>
    </r>
    <r>
      <rPr>
        <sz val="10"/>
        <color indexed="8"/>
        <rFont val="Times New Roman"/>
        <family val="1"/>
      </rPr>
      <t xml:space="preserve"> transporte do material resultante</t>
    </r>
  </si>
  <si>
    <r>
      <t xml:space="preserve">Remoção de espécies vegetais, porte muda (até 2m de altura), </t>
    </r>
    <r>
      <rPr>
        <b/>
        <sz val="10"/>
        <color indexed="8"/>
        <rFont val="Times New Roman"/>
        <family val="1"/>
      </rPr>
      <t>inclusive</t>
    </r>
    <r>
      <rPr>
        <sz val="10"/>
        <color indexed="8"/>
        <rFont val="Times New Roman"/>
        <family val="1"/>
      </rPr>
      <t xml:space="preserve"> carga, descarga e transporte do material até 30km</t>
    </r>
  </si>
  <si>
    <r>
      <t xml:space="preserve">Remoção de espécies vegetais, porte pequeno (entre 2m e 4m de altura), </t>
    </r>
    <r>
      <rPr>
        <b/>
        <sz val="10"/>
        <color indexed="8"/>
        <rFont val="Times New Roman"/>
        <family val="1"/>
      </rPr>
      <t>inclusive</t>
    </r>
    <r>
      <rPr>
        <sz val="10"/>
        <color indexed="8"/>
        <rFont val="Times New Roman"/>
        <family val="1"/>
      </rPr>
      <t xml:space="preserve"> carga, descarga e transporte do material até 30km</t>
    </r>
  </si>
  <si>
    <r>
      <t xml:space="preserve">Remoção de espécies vegetais, porte médio, entre 4m e 6m de altura, </t>
    </r>
    <r>
      <rPr>
        <b/>
        <sz val="10"/>
        <color indexed="8"/>
        <rFont val="Times New Roman"/>
        <family val="1"/>
      </rPr>
      <t>inclusive</t>
    </r>
    <r>
      <rPr>
        <sz val="10"/>
        <color indexed="8"/>
        <rFont val="Times New Roman"/>
        <family val="1"/>
      </rPr>
      <t xml:space="preserve"> carga, descarga e transporte do material até 30km</t>
    </r>
  </si>
  <si>
    <r>
      <t xml:space="preserve">Remoção de espécies vegetais, porte grande, acima de 6m de altura, </t>
    </r>
    <r>
      <rPr>
        <b/>
        <sz val="10"/>
        <color indexed="8"/>
        <rFont val="Times New Roman"/>
        <family val="1"/>
      </rPr>
      <t>inclusive</t>
    </r>
    <r>
      <rPr>
        <sz val="10"/>
        <color indexed="8"/>
        <rFont val="Times New Roman"/>
        <family val="1"/>
      </rPr>
      <t xml:space="preserve"> carga, descarga e transporte do material até 30km</t>
    </r>
  </si>
  <si>
    <r>
      <t xml:space="preserve">Transplante de vegetais de porte pequeno, entre 2m e 4m de altura, </t>
    </r>
    <r>
      <rPr>
        <b/>
        <sz val="10"/>
        <color indexed="8"/>
        <rFont val="Times New Roman"/>
        <family val="1"/>
      </rPr>
      <t>inclusive</t>
    </r>
    <r>
      <rPr>
        <sz val="10"/>
        <color indexed="8"/>
        <rFont val="Times New Roman"/>
        <family val="1"/>
      </rPr>
      <t xml:space="preserve"> carga, descarga e transporte do material até 30km</t>
    </r>
  </si>
  <si>
    <t>Dendrocirurgia em espécies vegetais de qualquer natureza</t>
  </si>
  <si>
    <t>Pincelamento em lesão de espécies vegetais de qualquer natureza</t>
  </si>
  <si>
    <t>Retutoramento de espécies vegetais de qualquer natureza</t>
  </si>
  <si>
    <r>
      <t xml:space="preserve">Tratamento de árvores com lesões acima de 0,50m², compreendendo: raspagem do material necrosado, aplicação de fungicidas, inseticidas, hormônios e impermeabilizantes, fechamento das cavidades com espuma de poliuretano coberta com nata de cimento e incorporação de materiais para enriquecimento do solo, </t>
    </r>
    <r>
      <rPr>
        <b/>
        <sz val="10"/>
        <color indexed="8"/>
        <rFont val="Times New Roman"/>
        <family val="1"/>
      </rPr>
      <t>exclusive</t>
    </r>
    <r>
      <rPr>
        <sz val="10"/>
        <color indexed="8"/>
        <rFont val="Times New Roman"/>
        <family val="1"/>
      </rPr>
      <t xml:space="preserve"> mão-de-obra</t>
    </r>
  </si>
  <si>
    <t>Idem Item 22.030.0090, de árvores com lesões até 0,50m²</t>
  </si>
  <si>
    <t>Tratamento fitossanitário em árvores, compreendendo: execução de pequenas podas (galhos e ramos comprometidos), raspagem de material necrosado, aplicação de fungicidas, inseticidas, hormônios, impermeabilizantes e fertilizantes, alargamento de golas, revolvimento de solo, remoção e transporte de material, recomposição e plantio de cobertura nas golas</t>
  </si>
  <si>
    <r>
      <t xml:space="preserve">Tratamento fitossanitário para o combate a seca de árvores, compreendendo: aplicação de fungicida e repelente e incorporação de materiais para enriquecimento do solo, </t>
    </r>
    <r>
      <rPr>
        <b/>
        <sz val="10"/>
        <color indexed="8"/>
        <rFont val="Times New Roman"/>
        <family val="1"/>
      </rPr>
      <t>exclusive</t>
    </r>
    <r>
      <rPr>
        <sz val="10"/>
        <color indexed="8"/>
        <rFont val="Times New Roman"/>
        <family val="1"/>
      </rPr>
      <t xml:space="preserve"> mão-de-obra</t>
    </r>
  </si>
  <si>
    <t>Exploração Florestal - Corte Raso</t>
  </si>
  <si>
    <t>Abate de árvores com machado. Custo válido para cada 100 unidades</t>
  </si>
  <si>
    <t>Desgalhamento com machado. Custo válido para cada 100 unidades</t>
  </si>
  <si>
    <t>Toragem com machado (torete de 1,20m). Custo válido para cada 100 unidades</t>
  </si>
  <si>
    <t>Abater, desgalhar e torar com machado, sem empilhar</t>
  </si>
  <si>
    <t>st</t>
  </si>
  <si>
    <t>Abater, desgalhar e torar com machado, com empilhamento manual</t>
  </si>
  <si>
    <t>Abater, desgalhar e destopar com machado. Custo válido para cada 100 unidades</t>
  </si>
  <si>
    <t>Descascamento manual com facão</t>
  </si>
  <si>
    <t>Extração de madeira com argolão (1 pessoa), distância de 150,00m</t>
  </si>
  <si>
    <t>Extração de madeira por transporte primário manual (torete de 1,20m) distância de 100,00m</t>
  </si>
  <si>
    <t>Arraste manual de varões, distância de 100,00m</t>
  </si>
  <si>
    <t>Empilhamento manual de toretes</t>
  </si>
  <si>
    <t>Abate de árvores com moto-serra. Custo válido para cada 100 unidades</t>
  </si>
  <si>
    <t>Desgalhamento com moto-serra. Custo válido para cada 100 unidades</t>
  </si>
  <si>
    <t>Toragem com moto-serra (torete de 1,20m). Custo válido para cada 100 unidades</t>
  </si>
  <si>
    <t>Abater com moto-serra, desgalhar com machado e torar com moto-serra, sem empilhar</t>
  </si>
  <si>
    <t>Abater com moto-serra, desgalhar com machado e torar com moto-serra, com empilhamento manual</t>
  </si>
  <si>
    <t>Abater, desgalhar e destocar com moto-serra. Custo válido para cada 100 unidades</t>
  </si>
  <si>
    <t>Transporte primário de madeira com trator de pneus e guincho carregador</t>
  </si>
  <si>
    <t>CATEGORIA 100</t>
  </si>
  <si>
    <t>Consciência A</t>
  </si>
  <si>
    <t>Esta categoria compila os itens já existentes nas outras categorias deste Catálogo</t>
  </si>
  <si>
    <t>Projeto para Ciclovia</t>
  </si>
  <si>
    <t>Concreto Asfáltico Utilizando Asfalto de Borracha (Asfalto Ecológico)</t>
  </si>
  <si>
    <t>Produção de ligante modificado de asfalto-borracha (BMB) “in situ” tipo “field blend”, na obra, com utilização de borracha reciclada como polímero, na proporção de 20% de pó de borracha em peso, em conformidade com ASTM 6114, ASTM D8 e com a resolução 19/2005 de 11/7/2005 da ANP</t>
  </si>
  <si>
    <t>Imprimação com CM Eco Xisto</t>
  </si>
  <si>
    <r>
      <t xml:space="preserve">Formas plásticas recicladas (aluguel), para edificações com lajes planas, nas dimensões de 61 x 61cm, com 18mm de espessura, </t>
    </r>
    <r>
      <rPr>
        <b/>
        <sz val="10"/>
        <color indexed="8"/>
        <rFont val="Times New Roman"/>
        <family val="1"/>
      </rPr>
      <t>exclusive</t>
    </r>
    <r>
      <rPr>
        <sz val="10"/>
        <color indexed="8"/>
        <rFont val="Times New Roman"/>
        <family val="1"/>
      </rPr>
      <t xml:space="preserve"> montagem e desmontagem(vide família 11.007)</t>
    </r>
  </si>
  <si>
    <r>
      <t xml:space="preserve">Caixas plásticas recicladas (aluguel), para lajes nervuradas, nas dimensões de 61 x 61cm e 16cm de altura, </t>
    </r>
    <r>
      <rPr>
        <b/>
        <sz val="10"/>
        <color indexed="8"/>
        <rFont val="Times New Roman"/>
        <family val="1"/>
      </rPr>
      <t xml:space="preserve">exclusive </t>
    </r>
    <r>
      <rPr>
        <sz val="10"/>
        <color indexed="8"/>
        <rFont val="Times New Roman"/>
        <family val="1"/>
      </rPr>
      <t>montagem e desmontagem(vide família 11.007)</t>
    </r>
  </si>
  <si>
    <r>
      <t xml:space="preserve">Alvenaria em tijolo maciço ecológico (solo-cimento) medindo (15 x 30 x 7,5)cm, em paredes de 15cm, estruturada com ferros de aço CA-50, cola , rejunte e grout no entorno dos vãos,vergas blocos e calhas, </t>
    </r>
    <r>
      <rPr>
        <b/>
        <sz val="10"/>
        <color indexed="8"/>
        <rFont val="Times New Roman"/>
        <family val="1"/>
      </rPr>
      <t>exclusive</t>
    </r>
    <r>
      <rPr>
        <sz val="10"/>
        <color indexed="8"/>
        <rFont val="Times New Roman"/>
        <family val="1"/>
      </rPr>
      <t xml:space="preserve"> cinta de amarração e alicerce</t>
    </r>
  </si>
  <si>
    <t>Parede verde com pré-vegetação, sistema modular, constituído de: módulo de substrato rígido para retenção de substrato  nutritivo, proporcionando alta capacidade de drenagem de água sem carrear o substrato nutritivo, oxigenação das raízes, evitando o amassamento das raízes por compactação, perfil e calha galvanizados, perfil galvanizado para fixação, substrato leve e nutritivo, vegetação específica e sistema de irrigação por gotejamento. FORNECIMENTO e COLOCAÇÃO</t>
  </si>
  <si>
    <r>
      <t xml:space="preserve">Brise vegetal galvanizado, constituído de: calha galvanizada para floreiras, cabeceira galvanizada para calha de floreira, suporte galvanizado para calha de floreira, geomembrana de PEAD, módulo de substrato rígido, cabos de aço, substrato  leve e nutritivo, vegetação trepadeira, </t>
    </r>
    <r>
      <rPr>
        <b/>
        <sz val="10"/>
        <color indexed="8"/>
        <rFont val="Times New Roman"/>
        <family val="1"/>
      </rPr>
      <t>exclusive</t>
    </r>
    <r>
      <rPr>
        <sz val="10"/>
        <color indexed="8"/>
        <rFont val="Times New Roman"/>
        <family val="1"/>
      </rPr>
      <t xml:space="preserve"> ponto de água. FORNECIMENTO E COLOCAÇÃO</t>
    </r>
  </si>
  <si>
    <r>
      <t xml:space="preserve">Cobertura em telhas onduladas fabricadas com fibras vegetais e minerais impregnada de asfalto, espessura de 3mm, presas por pregos galvanizados, </t>
    </r>
    <r>
      <rPr>
        <b/>
        <sz val="10"/>
        <color indexed="8"/>
        <rFont val="Times New Roman"/>
        <family val="1"/>
      </rPr>
      <t xml:space="preserve">exclusive </t>
    </r>
    <r>
      <rPr>
        <sz val="10"/>
        <color indexed="8"/>
        <rFont val="Times New Roman"/>
        <family val="1"/>
      </rPr>
      <t>madeiramento. Medida pela área real. FORNECIMENTO e COLOCAÇÃO</t>
    </r>
  </si>
  <si>
    <t>Telhado verde com pré-vegetação, sistema alveolar (60 à 80 kg/m²), constituído de: membrana de proteção anti-raízes, membrana alveolar de PETG (com reservatórios de formato hexagonal), membrana de retenção de nutrientes composta de não tecido reciclado,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</si>
  <si>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Telhado verde com pré-vegetação, sistema galocha (45 à 75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com reservatório para água de placa PEAD embutida no módulo de substrato rígido para reservatório de água FORNECIMENTO, COLOCAÇÃO e IRRIGAÇÃO</t>
  </si>
  <si>
    <t>Telhado verde com pré-vegetação, sistema laminar com grama (80 à 120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</si>
  <si>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Conjunto flutuante de sucção/recalque de 2” para AAC, para instalação no interior dos reservatórios de AAC, composto de mangueira plástica flexível não dobrável e ponteira em metal. FORNECIMENTO</t>
  </si>
  <si>
    <t>Extravasor, sifão/ladrão, de 200mm, para excesso de água, retirada de impurezas da superfície e manutenção do nível máximo determinado para os reservatórios de AAC. Bloqueia cheiros da galeria pluvial e dificulta entrada de pragas. FORNECIMENTO</t>
  </si>
  <si>
    <t>Extravasor, sifão/ladrão, de 400mm, para excesso de água, retirada de impurezas da superfície e manutenção do nível máximo determinado para os reservatórios de AAC. Bloqueia cheiros da galeria pluvial e dificulta entrada de pragas. FORNECIMENTO</t>
  </si>
  <si>
    <r>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t>
    </r>
    <r>
      <rPr>
        <sz val="10"/>
        <color indexed="8"/>
        <rFont val="MT Extra"/>
        <family val="1"/>
        <charset val="2"/>
      </rPr>
      <t>l</t>
    </r>
    <r>
      <rPr>
        <sz val="10"/>
        <color indexed="8"/>
        <rFont val="Times New Roman"/>
        <family val="1"/>
      </rPr>
      <t>/s). FORNECIMENTO</t>
    </r>
  </si>
  <si>
    <t>Freio hidráulico de 200mm para enchimento dos reservatórios de AAC, através de fluxo ascendente. FORNECIMENTO</t>
  </si>
  <si>
    <t>Freio hidráulico de 400mm para enchimento dos reservatórios de AAC, através de fluxo ascendente. FORNECIMENTO</t>
  </si>
  <si>
    <t>14.003.0241-0</t>
  </si>
  <si>
    <t>TOTAL ORÇAMENTO + BDI</t>
  </si>
  <si>
    <t>1.4</t>
  </si>
  <si>
    <t>1.5</t>
  </si>
  <si>
    <t>1.6</t>
  </si>
  <si>
    <t>1.7</t>
  </si>
  <si>
    <t>6.1</t>
  </si>
  <si>
    <t>5.3</t>
  </si>
  <si>
    <t>5.4</t>
  </si>
  <si>
    <t>4.3</t>
  </si>
  <si>
    <t>4.4</t>
  </si>
  <si>
    <t>6.2</t>
  </si>
  <si>
    <t>6.3</t>
  </si>
  <si>
    <t>7.1</t>
  </si>
  <si>
    <t>7.2</t>
  </si>
  <si>
    <t>7.3</t>
  </si>
  <si>
    <t>8.1</t>
  </si>
  <si>
    <t>8.2</t>
  </si>
  <si>
    <t>8.3</t>
  </si>
  <si>
    <t>9.1</t>
  </si>
  <si>
    <t>9.2</t>
  </si>
  <si>
    <t>9.3</t>
  </si>
  <si>
    <t>10.1</t>
  </si>
  <si>
    <t>10.2</t>
  </si>
  <si>
    <t>10.3</t>
  </si>
  <si>
    <t>11.1</t>
  </si>
  <si>
    <t>11.2</t>
  </si>
  <si>
    <t>11.3</t>
  </si>
  <si>
    <t>12.1</t>
  </si>
  <si>
    <t>12.2</t>
  </si>
  <si>
    <t>12.3</t>
  </si>
  <si>
    <t>13.1</t>
  </si>
  <si>
    <t>13.2</t>
  </si>
  <si>
    <t>13.3</t>
  </si>
  <si>
    <t>Tela para estrutura de concreto armado, formada por barras de aço CA-60, cruzadas e soldadas entre si, formando malhas quadradas de fios com diâmetro de 4,2mm e espaçamento entre eles de 10 x 10cm. FORNECIMENTO</t>
  </si>
  <si>
    <t>5.5</t>
  </si>
  <si>
    <t>Alvenaria de tijolos maciços 7 x 10 x 20cm, com argamassa de cimento e saibro, no traço 1:6, em paredes de meia vez (0,10m), em paredes com vãos ou arestas, de 3,00 a 4,50m de altura e medida pela área real</t>
  </si>
  <si>
    <t>1.8</t>
  </si>
  <si>
    <t>1.9</t>
  </si>
  <si>
    <t>Alvenaria de tijolos maciços 7 x 10 x 20cm, com argamassa de cimento e saibro, no traço 1:6, em paredes de uma vez (0,20m), em paredes com vãos ou arestas, até 3,00 a 4,50m de altura e medida pela área real</t>
  </si>
  <si>
    <t>Revestimento de paredes com cerâmica 25x40cm e 8,5mm de espessura , assente conforme item 13.025.0058</t>
  </si>
  <si>
    <t>5.6</t>
  </si>
  <si>
    <t>7.4</t>
  </si>
  <si>
    <t>7.5</t>
  </si>
  <si>
    <t>Contrapiso, base ou camada regularizadora executada com argamassa de cimento e areia, no traço 1:4, na espessura de 5cm</t>
  </si>
  <si>
    <t>7.6</t>
  </si>
  <si>
    <t>7.7</t>
  </si>
  <si>
    <t>Tesoura completa em madeira aparelhada, para vão de 9,00m. FORNECIMENTO e COLOCAÇÃO</t>
  </si>
  <si>
    <t>10.4</t>
  </si>
  <si>
    <t>10.5</t>
  </si>
  <si>
    <t>10.6</t>
  </si>
  <si>
    <t>10.7</t>
  </si>
  <si>
    <t>11.4</t>
  </si>
  <si>
    <t>11.5</t>
  </si>
  <si>
    <t>11.6</t>
  </si>
  <si>
    <t>Parede divisória para sanitário em granito cinza corumbá, com 3cm de espessura, polida nas duas faces, fixação piso ou parede, exclusive ferragens para fixação. FORNECIMENTO e COLOCAÇÃO</t>
  </si>
  <si>
    <t>Reservatório, em fibra de vidro ou polietileno, com capacidade em torno de 1000l, inclusive tampa de vedação com escotilha e fixadores. Fornecimento</t>
  </si>
  <si>
    <t>12.4</t>
  </si>
  <si>
    <t>12.5</t>
  </si>
  <si>
    <t>12.6</t>
  </si>
  <si>
    <t>12.7</t>
  </si>
  <si>
    <t>12.8</t>
  </si>
  <si>
    <t>12.9</t>
  </si>
  <si>
    <t>12.10</t>
  </si>
  <si>
    <t>12.11</t>
  </si>
  <si>
    <t>12.12</t>
  </si>
  <si>
    <t>12.13</t>
  </si>
  <si>
    <t>Porta de madeira de lei, maciça, de frisos (mexicana) de 70 x 210 x 3,5cm, aduela de 13 x 3cm e alizares de 5 x 2cm, exclusive ferragens. FORNECIMENTO e COLOCAÇÃO</t>
  </si>
  <si>
    <t>Obra: Reconstrução da antiga Estação Ferroviária de Visconde de Imbé.</t>
  </si>
  <si>
    <t>Janela de madeira de lei, guilhotina de 150 x 150 x 3cm, em 2 folhas, marco duplo com caixilho para vidro, presos em borboletas, exclusive ferragens. FORNECIMENTO e COLOCAÇÃO</t>
  </si>
  <si>
    <t>Janela de madeira de lei, para vidro, basculante, com 3cm de espessura, exclusive ferragens e guarnição. FORNECIMENTO e COLOCAÇÃO</t>
  </si>
  <si>
    <t>Porta de madeira de lei em 2 folhas, maciça, de frisos (mexicana) de 165 x 235 x 3,5cm, aduela de 13 x 3cm e alizares de 5 x 2cm, exclusive ferragens. FORNECIMENTO e COLOCAÇÃO</t>
  </si>
  <si>
    <t>8.4</t>
  </si>
  <si>
    <t>8.5</t>
  </si>
  <si>
    <t>8.6</t>
  </si>
  <si>
    <t>8.7</t>
  </si>
  <si>
    <t>8.8</t>
  </si>
  <si>
    <t>8.9</t>
  </si>
  <si>
    <t>Vidro plano transparente comum, com 4mm de espessura. FORNECIMENTO e COLOCAÇÃO</t>
  </si>
  <si>
    <t>Quadro de distribuição de energia para disjuntores termo-magnéticos unipolares, de embutir, com porta e barramentos de fase, neutro e terra, trifásico, para instalação de até 32 disjuntores com dispositivo para chave geral.  FORNECIMENTO e COLOCAÇÃO</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</si>
  <si>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</si>
  <si>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</si>
  <si>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</si>
  <si>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</si>
  <si>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</si>
  <si>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</si>
  <si>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</si>
  <si>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</si>
  <si>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</si>
  <si>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</si>
  <si>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</si>
  <si>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</si>
  <si>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</si>
  <si>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</si>
  <si>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</si>
  <si>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</si>
  <si>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</si>
  <si>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</si>
  <si>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</si>
  <si>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</si>
  <si>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</si>
  <si>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</si>
  <si>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</si>
  <si>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</si>
  <si>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</si>
  <si>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</si>
  <si>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</si>
  <si>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</si>
  <si>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</si>
  <si>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</si>
  <si>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</si>
  <si>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</si>
  <si>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</si>
  <si>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</si>
  <si>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</si>
  <si>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</si>
  <si>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Hidrômetro com diâmetro de 3/4". FORNECIMENTO</t>
  </si>
  <si>
    <t>Colocação de reservatório de fibrocimento, fibra de vidro ou semelhante de 1000l, inclusive peças de apoio em alvenaria e madeira serrada, e flanges de ligação hidráulica, exclusive fornecimento do reservatório</t>
  </si>
  <si>
    <t>Caixa de alvenaria em tijolos maciços (7 x 10 x 20cm), em paredes de meia vez, com dimensões de 0,60 x 0,60 x 0,40m, assentada com argamassa de cimento e areia, no traço 1:4, revestida internamente com a mesma argamassa, com fundo de concreto e tampa de concreto armado</t>
  </si>
  <si>
    <t>Grelha para águas pluviais, com caixilho nas dimensões de 50 x 50cm. FORNECIMENTO e COLOCAÇÃO</t>
  </si>
  <si>
    <t>Tubo de PVC rígido de 150mm, soldável, inclusive conexões e emendas, exclusive abertura e fechamento de rasgo.  FORNECIMENTO e ASSENTAMENTO</t>
  </si>
  <si>
    <t>Assentamento de tubulação de PVC, com junta elástica, para coletor de águas pluviais, com diâmetro nominal de 150mm, aterro e soca até a altura da geratriz superior do tubo, considerando o material da própria escavação, exclusive tubo e junta</t>
  </si>
  <si>
    <t>9.40</t>
  </si>
  <si>
    <t>8.10</t>
  </si>
  <si>
    <t>mercado</t>
  </si>
  <si>
    <t>Poste para jardim colonial com 1 luminária - completo</t>
  </si>
  <si>
    <t>13.4</t>
  </si>
  <si>
    <t>13.5</t>
  </si>
  <si>
    <t>13.6</t>
  </si>
  <si>
    <t>13.7</t>
  </si>
  <si>
    <t>13.8</t>
  </si>
  <si>
    <t>13.9</t>
  </si>
  <si>
    <t>13.10</t>
  </si>
  <si>
    <t>13.11</t>
  </si>
  <si>
    <t>13.12</t>
  </si>
  <si>
    <t>12.14</t>
  </si>
  <si>
    <t>10.8</t>
  </si>
  <si>
    <t>12 - APARELHOS ELÉTRICOS, HIDROSANITÁRIOS E MECÂNICOS</t>
  </si>
  <si>
    <t>11 - PINTURA</t>
  </si>
  <si>
    <t>10 - COBERTURA</t>
  </si>
  <si>
    <t>9 - INSTALAÇÕES ELÉTRICAS, HIDROSANITÁRIAS E MECÂNICAS</t>
  </si>
  <si>
    <t>8 - ESQUADRIAS</t>
  </si>
  <si>
    <t>7 - REVESTIMENTOS DE PAREDES, PISOS E TETOS</t>
  </si>
  <si>
    <t>6 - ALVENARIAS E DIVISÓRIAS</t>
  </si>
  <si>
    <t>5 - ESTRUTURAS</t>
  </si>
  <si>
    <t>4 - SERVIÇOS COMPLEMENTARES</t>
  </si>
  <si>
    <t>3 - TRANSPORTES</t>
  </si>
  <si>
    <t>2 - MOVIMENTO DE TERRA</t>
  </si>
  <si>
    <t>1 - SERVIÇOS PRELIMINARES</t>
  </si>
  <si>
    <t>13.13</t>
  </si>
  <si>
    <t>13 - PARQUES E JARDINS</t>
  </si>
  <si>
    <t>Luminária de embutir, fixada em laje ou forro, tipo calha, chanfrada ou prismática, esmaltada, completa, equipada com reator eletrônico de alto fator de potência (AFP³0,92) e lâmpada fluorescente de 1 x 20W. FORNECIMENTO e COLOCAÇÃO</t>
  </si>
  <si>
    <t>Luminária de embutir, fixada em laje ou forro, tipo calha, chanfrada ou prismática, esmaltada, completa, equipada com reator eletrônico de alto fator de potência (AFP³0,92) e lâmpada fluorescente de 2 x 20W. FORNECIMENTO e COLOCAÇÃO</t>
  </si>
  <si>
    <t>Luminária de sobrepor, fixada em laje ou forro, tipo calha, chanfrada ou prismática, esmaltada, completa, equipada com reator eletrônico de alto fator de potência (AFP³0,92) e lâmpada fluorescente de 2 x 40W. FORNECIMENTO e COLOCAÇÃO</t>
  </si>
  <si>
    <t>Luminária de sobrepor, fixada em laje ou forro, tipo calha, chanfrada ou prismática, esmaltada, completa, equipada com reator eletrônico de alto fator de potência (AFP³0,92) e lâmpada fluorescente de 1 x 20W. FORNECIMENTO e COLOCAÇÃO</t>
  </si>
  <si>
    <t>12.15</t>
  </si>
  <si>
    <t>12.16</t>
  </si>
  <si>
    <t>12.17</t>
  </si>
  <si>
    <t>12.18</t>
  </si>
  <si>
    <t>12.19</t>
  </si>
  <si>
    <t>12.20</t>
  </si>
  <si>
    <t>12.21</t>
  </si>
  <si>
    <t>12.22</t>
  </si>
  <si>
    <t>12.23</t>
  </si>
  <si>
    <t>3º mês</t>
  </si>
  <si>
    <t>4º mês</t>
  </si>
  <si>
    <t>5º mês</t>
  </si>
  <si>
    <t>6º mês</t>
  </si>
  <si>
    <t>7º mês</t>
  </si>
  <si>
    <t>8º mês</t>
  </si>
  <si>
    <t>9º mês</t>
  </si>
  <si>
    <t>MOVIMENTO DE TERRA</t>
  </si>
  <si>
    <t>TRANSPORTES</t>
  </si>
  <si>
    <t>SERVIÇOS COMPLEMENTARES</t>
  </si>
  <si>
    <t>ESTRUTURAS</t>
  </si>
  <si>
    <t>ALVENARIAS E DIVISÓRIAS</t>
  </si>
  <si>
    <t>REVESTIMENTOS</t>
  </si>
  <si>
    <t>ESQUADRIAS</t>
  </si>
  <si>
    <t>INSTALAÇÕES</t>
  </si>
  <si>
    <t>COBERTURA</t>
  </si>
  <si>
    <t>PINTURA</t>
  </si>
  <si>
    <t>APARELHOS</t>
  </si>
  <si>
    <t>PARQUES E JARDINS</t>
  </si>
  <si>
    <t>B.D.I.</t>
  </si>
  <si>
    <t>CRONOGRAMA FÍSICO-FINANCEIRO</t>
  </si>
  <si>
    <t>14 - APROVEITAMENTO DE ÁGUA DE CHUVA</t>
  </si>
  <si>
    <t>14.1</t>
  </si>
  <si>
    <t>14.2</t>
  </si>
  <si>
    <t>14.3</t>
  </si>
  <si>
    <t>14.4</t>
  </si>
  <si>
    <t>14.5</t>
  </si>
  <si>
    <t>14.6</t>
  </si>
  <si>
    <t>14.7</t>
  </si>
  <si>
    <t>14.8</t>
  </si>
  <si>
    <t>AAC</t>
  </si>
  <si>
    <t>12.24</t>
  </si>
  <si>
    <t>01.001.0002-A</t>
  </si>
  <si>
    <t>01.001.0003-A</t>
  </si>
  <si>
    <t>01.001.0004-A</t>
  </si>
  <si>
    <t>01.001.0005-A</t>
  </si>
  <si>
    <t>01.001.0006-A</t>
  </si>
  <si>
    <t>01.001.0007-A</t>
  </si>
  <si>
    <t>01.001.0008-A</t>
  </si>
  <si>
    <t>01.001.0009-A</t>
  </si>
  <si>
    <t>01.001.0010-A</t>
  </si>
  <si>
    <t>01.001.0011-A</t>
  </si>
  <si>
    <t>01.001.0012-A</t>
  </si>
  <si>
    <t>01.001.0013-A</t>
  </si>
  <si>
    <t>01.001.0014-A</t>
  </si>
  <si>
    <t>01.001.0015-A</t>
  </si>
  <si>
    <t>01.001.0016-A</t>
  </si>
  <si>
    <t>01.001.0017-A</t>
  </si>
  <si>
    <t>01.001.0018-A</t>
  </si>
  <si>
    <t>01.001.0019-A</t>
  </si>
  <si>
    <t>01.001.0020-A</t>
  </si>
  <si>
    <t>01.001.0021-A</t>
  </si>
  <si>
    <t>01.001.0022-A</t>
  </si>
  <si>
    <t>01.001.0023-A</t>
  </si>
  <si>
    <t>01.001.0024-A</t>
  </si>
  <si>
    <t>01.001.0025-A</t>
  </si>
  <si>
    <t>01.001.0026-A</t>
  </si>
  <si>
    <t>01.001.0027-A</t>
  </si>
  <si>
    <t>01.001.0028-A</t>
  </si>
  <si>
    <t>01.001.0029-A</t>
  </si>
  <si>
    <t>01.001.0030-A</t>
  </si>
  <si>
    <t>01.001.0031-A</t>
  </si>
  <si>
    <t>01.001.0032-A</t>
  </si>
  <si>
    <t>01.001.0033-A</t>
  </si>
  <si>
    <t>01.001.0034-A</t>
  </si>
  <si>
    <t>01.001.0035-A</t>
  </si>
  <si>
    <t>01.001.0036-A</t>
  </si>
  <si>
    <t>01.001.0037-A</t>
  </si>
  <si>
    <t>01.001.0038-A</t>
  </si>
  <si>
    <t>01.001.0039-A</t>
  </si>
  <si>
    <t>01.001.0040-A</t>
  </si>
  <si>
    <t>01.001.0042-A</t>
  </si>
  <si>
    <t>01.001.0043-A</t>
  </si>
  <si>
    <t>01.001.0044-A</t>
  </si>
  <si>
    <t>01.001.0046-A</t>
  </si>
  <si>
    <t>01.001.0047-A</t>
  </si>
  <si>
    <t>01.001.0048-A</t>
  </si>
  <si>
    <t>01.001.0049-A</t>
  </si>
  <si>
    <t>01.001.0050-A</t>
  </si>
  <si>
    <t>01.001.0051-A</t>
  </si>
  <si>
    <t>01.001.0052-A</t>
  </si>
  <si>
    <t>01.001.0053-A</t>
  </si>
  <si>
    <t>01.001.0054-A</t>
  </si>
  <si>
    <t>01.001.0055-A</t>
  </si>
  <si>
    <t>01.001.0056-A</t>
  </si>
  <si>
    <t>01.001.0057-A</t>
  </si>
  <si>
    <t>01.001.0059-A</t>
  </si>
  <si>
    <t>01.001.0060-A</t>
  </si>
  <si>
    <t>01.001.0061-A</t>
  </si>
  <si>
    <t>01.001.0062-A</t>
  </si>
  <si>
    <t>01.001.0063-A</t>
  </si>
  <si>
    <t>01.001.0064-A</t>
  </si>
  <si>
    <t>01.001.0065-A</t>
  </si>
  <si>
    <t>01.001.0066-A</t>
  </si>
  <si>
    <t>01.001.0068-A</t>
  </si>
  <si>
    <t>01.001.0069-A</t>
  </si>
  <si>
    <t>01.001.0071-A</t>
  </si>
  <si>
    <t>01.001.0073-A</t>
  </si>
  <si>
    <t>01.001.0075-B</t>
  </si>
  <si>
    <t>01.001.0076-A</t>
  </si>
  <si>
    <t>01.001.0077-A</t>
  </si>
  <si>
    <t>01.001.0078-A</t>
  </si>
  <si>
    <t>01.001.0081-A</t>
  </si>
  <si>
    <t>01.001.0082-A</t>
  </si>
  <si>
    <t>01.001.0083-A</t>
  </si>
  <si>
    <t>01.001.0084-A</t>
  </si>
  <si>
    <t>01.001.0085-A</t>
  </si>
  <si>
    <t>01.001.0086-A</t>
  </si>
  <si>
    <t>01.001.0087-A</t>
  </si>
  <si>
    <t>01.001.0088-A</t>
  </si>
  <si>
    <t>01.001.0089-A</t>
  </si>
  <si>
    <t>01.001.0090-A</t>
  </si>
  <si>
    <t>01.001.0091-A</t>
  </si>
  <si>
    <t>01.001.0092-A</t>
  </si>
  <si>
    <t>01.001.0093-A</t>
  </si>
  <si>
    <t>01.001.0094-A</t>
  </si>
  <si>
    <t>01.001.0095-A</t>
  </si>
  <si>
    <t>01.001.0096-A</t>
  </si>
  <si>
    <t>01.001.0097-A</t>
  </si>
  <si>
    <t>01.001.0098-A</t>
  </si>
  <si>
    <t>01.001.0121-A</t>
  </si>
  <si>
    <t>01.001.0123-A</t>
  </si>
  <si>
    <t>01.001.0124-A</t>
  </si>
  <si>
    <t>01.001.0125-A</t>
  </si>
  <si>
    <t>01.001.0126-A</t>
  </si>
  <si>
    <t>01.001.0127-A</t>
  </si>
  <si>
    <t>01.001.0128-A</t>
  </si>
  <si>
    <t>01.001.0129-A</t>
  </si>
  <si>
    <t>01.001.0130-A</t>
  </si>
  <si>
    <t>01.001.0131-A</t>
  </si>
  <si>
    <t>01.001.0132-A</t>
  </si>
  <si>
    <t>01.001.0133-A</t>
  </si>
  <si>
    <t>01.001.0134-A</t>
  </si>
  <si>
    <t>01.001.0135-A</t>
  </si>
  <si>
    <t>01.001.0136-A</t>
  </si>
  <si>
    <t>01.001.0137-A</t>
  </si>
  <si>
    <t>01.001.0138-A</t>
  </si>
  <si>
    <t>01.001.0139-A</t>
  </si>
  <si>
    <t>01.001.0140-A</t>
  </si>
  <si>
    <t>01.001.0141-A</t>
  </si>
  <si>
    <t>01.001.0143-A</t>
  </si>
  <si>
    <t>01.001.0144-A</t>
  </si>
  <si>
    <t>01.001.0145-A</t>
  </si>
  <si>
    <t>01.001.0147-A</t>
  </si>
  <si>
    <t>01.001.0148-A</t>
  </si>
  <si>
    <t>01.001.0149-A</t>
  </si>
  <si>
    <t>01.001.0150-A</t>
  </si>
  <si>
    <t>01.001.0151-A</t>
  </si>
  <si>
    <t>01.001.0152-A</t>
  </si>
  <si>
    <t>01.001.0160-A</t>
  </si>
  <si>
    <t>01.001.0161-A</t>
  </si>
  <si>
    <t>01.001.0162-A</t>
  </si>
  <si>
    <t>01.001.0163-A</t>
  </si>
  <si>
    <t>01.001.0164-A</t>
  </si>
  <si>
    <t>01.001.0165-A</t>
  </si>
  <si>
    <t>01.001.0166-A</t>
  </si>
  <si>
    <t>01.001.0167-A</t>
  </si>
  <si>
    <t>01.001.0168-A</t>
  </si>
  <si>
    <t>01.001.0169-A</t>
  </si>
  <si>
    <t>01.001.0170-A</t>
  </si>
  <si>
    <t>01.001.0171-A</t>
  </si>
  <si>
    <t>01.001.0172-A</t>
  </si>
  <si>
    <t>01.001.0173-A</t>
  </si>
  <si>
    <t>01.001.0174-A</t>
  </si>
  <si>
    <t>01.001.0175-A</t>
  </si>
  <si>
    <t>01.001.0176-A</t>
  </si>
  <si>
    <t>01.001.0177-A</t>
  </si>
  <si>
    <t>01.001.0178-A</t>
  </si>
  <si>
    <t>01.001.0179-A</t>
  </si>
  <si>
    <t>01.001.0180-A</t>
  </si>
  <si>
    <t>01.001.0181-A</t>
  </si>
  <si>
    <t>01.001.0182-A</t>
  </si>
  <si>
    <t>01.001.0183-A</t>
  </si>
  <si>
    <t>01.001.0184-A</t>
  </si>
  <si>
    <t>01.001.0185-A</t>
  </si>
  <si>
    <t>01.001.0186-A</t>
  </si>
  <si>
    <t>01.001.0187-A</t>
  </si>
  <si>
    <t>01.001.0188-A</t>
  </si>
  <si>
    <t>01.001.0189-A</t>
  </si>
  <si>
    <t>01.001.0190-A</t>
  </si>
  <si>
    <t>01.001.0191-A</t>
  </si>
  <si>
    <t>01.001.0192-A</t>
  </si>
  <si>
    <t>01.001.0193-A</t>
  </si>
  <si>
    <t>01.001.0194-A</t>
  </si>
  <si>
    <t>01.001.0195-A</t>
  </si>
  <si>
    <t>01.001.0196-A</t>
  </si>
  <si>
    <t>01.001.0197-A</t>
  </si>
  <si>
    <t>01.001.0198-A</t>
  </si>
  <si>
    <t>01.001.0199-A</t>
  </si>
  <si>
    <t>01.001.0200-A</t>
  </si>
  <si>
    <t>01.001.0201-A</t>
  </si>
  <si>
    <t>01.001.0202-A</t>
  </si>
  <si>
    <t>01.001.0203-A</t>
  </si>
  <si>
    <t>01.001.0204-A</t>
  </si>
  <si>
    <t>01.001.0205-A</t>
  </si>
  <si>
    <t>01.001.0206-A</t>
  </si>
  <si>
    <t>01.001.0208-A</t>
  </si>
  <si>
    <t>01.001.0209-A</t>
  </si>
  <si>
    <t>01.001.0210-A</t>
  </si>
  <si>
    <t>01.001.0220-A</t>
  </si>
  <si>
    <t>01.001.0221-A</t>
  </si>
  <si>
    <t>01.001.0222-A</t>
  </si>
  <si>
    <t>01.001.0223-A</t>
  </si>
  <si>
    <t>01.001.0224-A</t>
  </si>
  <si>
    <t>01.001.0225-A</t>
  </si>
  <si>
    <t>01.001.0226-A</t>
  </si>
  <si>
    <t>01.001.0227-A</t>
  </si>
  <si>
    <t>01.001.0228-A</t>
  </si>
  <si>
    <t>01.001.0229-A</t>
  </si>
  <si>
    <t>01.001.0230-A</t>
  </si>
  <si>
    <t>01.001.0231-A</t>
  </si>
  <si>
    <t>01.001.0232-A</t>
  </si>
  <si>
    <t>01.001.0233-A</t>
  </si>
  <si>
    <t>01.001.0234-A</t>
  </si>
  <si>
    <t>01.001.0235-A</t>
  </si>
  <si>
    <t>01.001.0236-A</t>
  </si>
  <si>
    <t>01.001.0237-A</t>
  </si>
  <si>
    <t>01.001.0238-A</t>
  </si>
  <si>
    <t>01.001.0239-A</t>
  </si>
  <si>
    <t>01.001.0240-A</t>
  </si>
  <si>
    <t>01.001.0241-A</t>
  </si>
  <si>
    <t>01.001.0242-A</t>
  </si>
  <si>
    <t>01.001.0243-A</t>
  </si>
  <si>
    <t>01.001.0244-A</t>
  </si>
  <si>
    <t>01.001.0245-A</t>
  </si>
  <si>
    <t>01.001.0246-A</t>
  </si>
  <si>
    <t>01.001.0247-A</t>
  </si>
  <si>
    <t>01.001.0248-A</t>
  </si>
  <si>
    <t>01.001.0249-A</t>
  </si>
  <si>
    <t>01.001.0250-A</t>
  </si>
  <si>
    <t>01.001.0251-A</t>
  </si>
  <si>
    <t>01.001.0252-A</t>
  </si>
  <si>
    <t>01.001.0253-A</t>
  </si>
  <si>
    <t>01.001.0254-A</t>
  </si>
  <si>
    <t>01.001.0255-A</t>
  </si>
  <si>
    <t>01.001.0256-A</t>
  </si>
  <si>
    <t>01.001.0257-A</t>
  </si>
  <si>
    <t>01.001.0258-A</t>
  </si>
  <si>
    <t>01.001.0259-A</t>
  </si>
  <si>
    <t>01.001.0260-A</t>
  </si>
  <si>
    <t>01.001.0261-A</t>
  </si>
  <si>
    <t>01.001.0262-A</t>
  </si>
  <si>
    <t>01.001.0263-A</t>
  </si>
  <si>
    <t>01.001.0264-A</t>
  </si>
  <si>
    <t>01.001.0265-A</t>
  </si>
  <si>
    <t>01.001.0266-A</t>
  </si>
  <si>
    <t>01.001.0267-A</t>
  </si>
  <si>
    <t>01.001.0268-A</t>
  </si>
  <si>
    <t>01.001.0269-A</t>
  </si>
  <si>
    <t>01.001.0270-A</t>
  </si>
  <si>
    <t>01.001.0271-A</t>
  </si>
  <si>
    <t>01.001.0272-A</t>
  </si>
  <si>
    <t>01.001.0273-A</t>
  </si>
  <si>
    <t>01.001.0274-A</t>
  </si>
  <si>
    <t>01.001.0275-A</t>
  </si>
  <si>
    <t>01.001.0278-A</t>
  </si>
  <si>
    <t>01.001.0279-A</t>
  </si>
  <si>
    <t>01.001.0280-A</t>
  </si>
  <si>
    <t>01.001.0281-A</t>
  </si>
  <si>
    <t>01.001.0290-A</t>
  </si>
  <si>
    <t>01.001.0298-A</t>
  </si>
  <si>
    <t>01.001.0300-A</t>
  </si>
  <si>
    <t>01.001.0301-A</t>
  </si>
  <si>
    <t>01.001.0302-A</t>
  </si>
  <si>
    <t>01.001.0303-A</t>
  </si>
  <si>
    <t>01.001.0304-A</t>
  </si>
  <si>
    <t>01.001.0305-A</t>
  </si>
  <si>
    <t>01.001.0306-A</t>
  </si>
  <si>
    <t>01.001.0307-A</t>
  </si>
  <si>
    <t>01.001.0330-A</t>
  </si>
  <si>
    <t>01.001.0331-A</t>
  </si>
  <si>
    <t>01.001.0332-A</t>
  </si>
  <si>
    <t>01.001.0333-A</t>
  </si>
  <si>
    <t>01.001.0334-A</t>
  </si>
  <si>
    <t>01.001.0335-A</t>
  </si>
  <si>
    <t>01.001.0336-A</t>
  </si>
  <si>
    <t>01.001.0337-A</t>
  </si>
  <si>
    <t>01.001.0338-A</t>
  </si>
  <si>
    <t>01.001.0339-A</t>
  </si>
  <si>
    <t>01.001.0340-A</t>
  </si>
  <si>
    <t>01.001.0342-A</t>
  </si>
  <si>
    <t>01.001.0343-A</t>
  </si>
  <si>
    <t>01.001.0344-A</t>
  </si>
  <si>
    <t>01.001.0345-A</t>
  </si>
  <si>
    <t>01.001.0346-A</t>
  </si>
  <si>
    <t>01.001.0400-A</t>
  </si>
  <si>
    <t>01.001.0405-A</t>
  </si>
  <si>
    <t>01.001.0410-A</t>
  </si>
  <si>
    <t>01.001.9999-A</t>
  </si>
  <si>
    <t>01.002.0001-A</t>
  </si>
  <si>
    <t>01.002.0002-A</t>
  </si>
  <si>
    <t>01.002.0003-A</t>
  </si>
  <si>
    <t>01.002.0004-A</t>
  </si>
  <si>
    <t>01.002.0005-A</t>
  </si>
  <si>
    <t>01.002.0006-A</t>
  </si>
  <si>
    <t>01.002.0007-A</t>
  </si>
  <si>
    <t>01.002.0008-A</t>
  </si>
  <si>
    <t>01.002.0009-A</t>
  </si>
  <si>
    <t>01.002.0010-A</t>
  </si>
  <si>
    <t>01.002.0011-A</t>
  </si>
  <si>
    <t>01.002.0012-A</t>
  </si>
  <si>
    <t>01.002.0013-A</t>
  </si>
  <si>
    <t>01.002.0014-A</t>
  </si>
  <si>
    <t>01.002.0015-A</t>
  </si>
  <si>
    <t>01.002.0016-A</t>
  </si>
  <si>
    <t>01.002.0021-A</t>
  </si>
  <si>
    <t>01.002.0022-A</t>
  </si>
  <si>
    <t>01.002.0023-A</t>
  </si>
  <si>
    <t>01.002.0024-A</t>
  </si>
  <si>
    <t>01.002.0025-A</t>
  </si>
  <si>
    <t>01.002.0026-A</t>
  </si>
  <si>
    <t>01.002.0027-A</t>
  </si>
  <si>
    <t>01.002.0028-A</t>
  </si>
  <si>
    <t>01.002.0039-A</t>
  </si>
  <si>
    <t>01.002.0041-A</t>
  </si>
  <si>
    <t>01.002.0042-A</t>
  </si>
  <si>
    <t>01.002.0043-A</t>
  </si>
  <si>
    <t>01.002.0044-A</t>
  </si>
  <si>
    <t>01.002.0045-A</t>
  </si>
  <si>
    <t>01.002.0046-A</t>
  </si>
  <si>
    <t>01.002.0060-A</t>
  </si>
  <si>
    <t>01.002.0061-A</t>
  </si>
  <si>
    <t>01.002.0062-A</t>
  </si>
  <si>
    <t>01.002.0063-A</t>
  </si>
  <si>
    <t>01.002.0064-A</t>
  </si>
  <si>
    <t>01.002.0065-A</t>
  </si>
  <si>
    <t>01.002.0066-A</t>
  </si>
  <si>
    <t>01.002.0067-A</t>
  </si>
  <si>
    <t>01.002.0068-A</t>
  </si>
  <si>
    <t>01.002.0069-A</t>
  </si>
  <si>
    <t>01.002.0070-A</t>
  </si>
  <si>
    <t>01.002.0075-A</t>
  </si>
  <si>
    <t>01.002.0076-A</t>
  </si>
  <si>
    <t>01.002.0077-A</t>
  </si>
  <si>
    <t>01.002.0078-A</t>
  </si>
  <si>
    <t>01.002.0079-A</t>
  </si>
  <si>
    <t>01.002.0080-A</t>
  </si>
  <si>
    <t>01.002.0081-A</t>
  </si>
  <si>
    <t>01.002.0082-A</t>
  </si>
  <si>
    <t>01.002.0083-A</t>
  </si>
  <si>
    <t>01.002.0084-A</t>
  </si>
  <si>
    <t>01.002.0085-A</t>
  </si>
  <si>
    <t>01.002.9999-A</t>
  </si>
  <si>
    <t>01.003.0001-A</t>
  </si>
  <si>
    <t>01.003.0002-A</t>
  </si>
  <si>
    <t>01.003.0003-A</t>
  </si>
  <si>
    <t>01.003.0005-A</t>
  </si>
  <si>
    <t>01.003.0006-A</t>
  </si>
  <si>
    <t>01.003.0011-A</t>
  </si>
  <si>
    <t>01.003.0012-A</t>
  </si>
  <si>
    <t>01.003.0013-A</t>
  </si>
  <si>
    <t>01.003.0021-A</t>
  </si>
  <si>
    <t>01.003.0022-A</t>
  </si>
  <si>
    <t>01.003.0023-A</t>
  </si>
  <si>
    <t>01.003.0029-A</t>
  </si>
  <si>
    <t>01.003.0030-A</t>
  </si>
  <si>
    <t>01.003.0032-A</t>
  </si>
  <si>
    <t>01.003.0034-A</t>
  </si>
  <si>
    <t>01.003.0036-A</t>
  </si>
  <si>
    <t>01.003.0038-A</t>
  </si>
  <si>
    <t>01.003.0040-A</t>
  </si>
  <si>
    <t>01.003.0050-A</t>
  </si>
  <si>
    <t>01.003.0052-A</t>
  </si>
  <si>
    <t>01.003.0054-A</t>
  </si>
  <si>
    <t>01.003.0056-A</t>
  </si>
  <si>
    <t>01.003.9999-A</t>
  </si>
  <si>
    <t>01.004.0001-A</t>
  </si>
  <si>
    <t>01.004.0002-A</t>
  </si>
  <si>
    <t>01.004.0003-A</t>
  </si>
  <si>
    <t>01.004.0004-A</t>
  </si>
  <si>
    <t>01.004.0005-A</t>
  </si>
  <si>
    <t>01.004.0011-A</t>
  </si>
  <si>
    <t>01.004.0012-A</t>
  </si>
  <si>
    <t>01.004.0013-A</t>
  </si>
  <si>
    <t>01.004.0014-A</t>
  </si>
  <si>
    <t>01.004.0015-A</t>
  </si>
  <si>
    <t>01.004.0016-A</t>
  </si>
  <si>
    <t>01.004.0017-A</t>
  </si>
  <si>
    <t>01.004.0021-A</t>
  </si>
  <si>
    <t>01.004.0022-A</t>
  </si>
  <si>
    <t>01.004.0023-A</t>
  </si>
  <si>
    <t>01.004.0024-A</t>
  </si>
  <si>
    <t>01.004.0025-A</t>
  </si>
  <si>
    <t>01.004.0031-A</t>
  </si>
  <si>
    <t>01.004.0035-A</t>
  </si>
  <si>
    <t>01.004.0037-A</t>
  </si>
  <si>
    <t>01.004.0039-A</t>
  </si>
  <si>
    <t>01.004.0041-A</t>
  </si>
  <si>
    <t>01.004.0043-A</t>
  </si>
  <si>
    <t>01.004.0045-A</t>
  </si>
  <si>
    <t>01.004.0070-A</t>
  </si>
  <si>
    <t>01.004.0073-A</t>
  </si>
  <si>
    <t>01.004.0075-A</t>
  </si>
  <si>
    <t>01.004.0079-A</t>
  </si>
  <si>
    <t>01.004.0100-A</t>
  </si>
  <si>
    <t>01.004.0105-A</t>
  </si>
  <si>
    <t>01.004.0110-A</t>
  </si>
  <si>
    <t>01.004.0115-A</t>
  </si>
  <si>
    <t>01.004.0120-A</t>
  </si>
  <si>
    <t>01.004.0125-A</t>
  </si>
  <si>
    <t>01.004.0130-A</t>
  </si>
  <si>
    <t>01.004.0135-A</t>
  </si>
  <si>
    <t>01.004.0140-A</t>
  </si>
  <si>
    <t>01.004.0145-A</t>
  </si>
  <si>
    <t>01.004.9999-A</t>
  </si>
  <si>
    <t>01.005.0001-A</t>
  </si>
  <si>
    <t>01.005.0003-A</t>
  </si>
  <si>
    <t>01.005.0004-A</t>
  </si>
  <si>
    <t>01.005.0005-A</t>
  </si>
  <si>
    <t>01.005.0006-A</t>
  </si>
  <si>
    <t>01.005.0007-A</t>
  </si>
  <si>
    <t>01.005.0008-A</t>
  </si>
  <si>
    <t>01.005.0009-A</t>
  </si>
  <si>
    <t>01.005.0013-A</t>
  </si>
  <si>
    <t>01.005.0014-A</t>
  </si>
  <si>
    <t>01.005.0020-A</t>
  </si>
  <si>
    <t>01.005.0021-A</t>
  </si>
  <si>
    <t>01.005.0022-A</t>
  </si>
  <si>
    <t>01.005.9999-A</t>
  </si>
  <si>
    <t>01.006.0001-A</t>
  </si>
  <si>
    <t>01.006.0002-A</t>
  </si>
  <si>
    <t>01.006.0003-A</t>
  </si>
  <si>
    <t>01.006.0004-A</t>
  </si>
  <si>
    <t>01.006.0010-A</t>
  </si>
  <si>
    <t>01.006.9999-A</t>
  </si>
  <si>
    <t>01.007.0010-A</t>
  </si>
  <si>
    <t>01.007.0020-A</t>
  </si>
  <si>
    <t>01.007.0025-A</t>
  </si>
  <si>
    <t>01.007.0030-A</t>
  </si>
  <si>
    <t>01.007.0080-A</t>
  </si>
  <si>
    <t>01.007.0081-A</t>
  </si>
  <si>
    <t>01.007.0085-A</t>
  </si>
  <si>
    <t>01.007.9999-A</t>
  </si>
  <si>
    <t>01.008.0050-A</t>
  </si>
  <si>
    <t>01.008.0100-A</t>
  </si>
  <si>
    <t>01.008.0200-A</t>
  </si>
  <si>
    <t>01.008.9999-A</t>
  </si>
  <si>
    <t>01.009.0050-A</t>
  </si>
  <si>
    <t>01.009.0100-A</t>
  </si>
  <si>
    <t>01.009.0200-A</t>
  </si>
  <si>
    <t>01.009.9999-A</t>
  </si>
  <si>
    <t>01.016.0001-A</t>
  </si>
  <si>
    <t>01.016.0002-A</t>
  </si>
  <si>
    <t>01.016.0003-A</t>
  </si>
  <si>
    <t>01.016.0004-A</t>
  </si>
  <si>
    <t>01.016.0005-A</t>
  </si>
  <si>
    <t>01.016.0006-A</t>
  </si>
  <si>
    <t>01.016.0007-A</t>
  </si>
  <si>
    <t>01.016.0008-A</t>
  </si>
  <si>
    <t>01.016.0009-A</t>
  </si>
  <si>
    <t>01.016.0010-A</t>
  </si>
  <si>
    <t>01.016.0011-A</t>
  </si>
  <si>
    <t>01.016.0012-A</t>
  </si>
  <si>
    <t>01.016.0020-A</t>
  </si>
  <si>
    <t>01.016.0021-A</t>
  </si>
  <si>
    <t>01.016.0030-A</t>
  </si>
  <si>
    <t>01.016.0031-A</t>
  </si>
  <si>
    <t>01.016.0032-A</t>
  </si>
  <si>
    <t>01.016.0033-A</t>
  </si>
  <si>
    <t>01.016.0034-A</t>
  </si>
  <si>
    <t>01.016.0035-A</t>
  </si>
  <si>
    <t>01.016.0036-A</t>
  </si>
  <si>
    <t>01.016.0037-A</t>
  </si>
  <si>
    <t>01.016.0050-A</t>
  </si>
  <si>
    <t>01.016.0051-A</t>
  </si>
  <si>
    <t>01.016.0052-A</t>
  </si>
  <si>
    <t>01.016.0060-A</t>
  </si>
  <si>
    <t>01.016.0061-A</t>
  </si>
  <si>
    <t>01.016.0062-A</t>
  </si>
  <si>
    <t>01.016.0063-A</t>
  </si>
  <si>
    <t>01.016.0064-A</t>
  </si>
  <si>
    <t>01.016.0067-A</t>
  </si>
  <si>
    <t>01.016.0070-A</t>
  </si>
  <si>
    <t>01.016.0080-A</t>
  </si>
  <si>
    <t>01.016.0081-A</t>
  </si>
  <si>
    <t>01.016.0082-A</t>
  </si>
  <si>
    <t>01.016.0083-A</t>
  </si>
  <si>
    <t>01.016.0084-A</t>
  </si>
  <si>
    <t>01.016.0085-A</t>
  </si>
  <si>
    <t>01.016.0086-A</t>
  </si>
  <si>
    <t>01.016.0087-A</t>
  </si>
  <si>
    <t>01.016.0090-A</t>
  </si>
  <si>
    <t>01.016.0092-A</t>
  </si>
  <si>
    <t>01.016.0100-A</t>
  </si>
  <si>
    <t>01.016.0150-A</t>
  </si>
  <si>
    <t>01.016.0152-A</t>
  </si>
  <si>
    <t>01.016.0155-A</t>
  </si>
  <si>
    <t>01.016.0160-A</t>
  </si>
  <si>
    <t>01.016.0165-A</t>
  </si>
  <si>
    <t>01.016.0190-A</t>
  </si>
  <si>
    <t>01.016.0200-A</t>
  </si>
  <si>
    <t>01.016.0203-A</t>
  </si>
  <si>
    <t>01.016.0206-A</t>
  </si>
  <si>
    <t>01.016.0209-A</t>
  </si>
  <si>
    <t>01.016.0220-A</t>
  </si>
  <si>
    <t>01.016.0223-A</t>
  </si>
  <si>
    <t>01.016.0226-A</t>
  </si>
  <si>
    <t>01.016.0229-A</t>
  </si>
  <si>
    <t>01.016.0240-A</t>
  </si>
  <si>
    <t>01.016.0243-A</t>
  </si>
  <si>
    <t>01.016.0246-A</t>
  </si>
  <si>
    <t>01.016.0249-A</t>
  </si>
  <si>
    <t>01.016.9999-A</t>
  </si>
  <si>
    <t>01.017.0001-A</t>
  </si>
  <si>
    <t>01.017.0002-A</t>
  </si>
  <si>
    <t>01.017.0003-A</t>
  </si>
  <si>
    <t>01.017.0004-A</t>
  </si>
  <si>
    <t>01.017.0005-A</t>
  </si>
  <si>
    <t>01.017.0010-A</t>
  </si>
  <si>
    <t>01.017.9999-A</t>
  </si>
  <si>
    <t>01.018.0001-A</t>
  </si>
  <si>
    <t>01.018.0002-A</t>
  </si>
  <si>
    <t>01.018.9999-A</t>
  </si>
  <si>
    <t>01.019.0010-0</t>
  </si>
  <si>
    <t>01.019.0010-A</t>
  </si>
  <si>
    <t>01.019.0012-0</t>
  </si>
  <si>
    <t>01.019.0012-A</t>
  </si>
  <si>
    <t>01.019.0015-0</t>
  </si>
  <si>
    <t>01.019.0015-A</t>
  </si>
  <si>
    <t>01.019.0040-A</t>
  </si>
  <si>
    <t>01.019.0045-A</t>
  </si>
  <si>
    <t>01.019.0050-A</t>
  </si>
  <si>
    <t>01.019.0055-A</t>
  </si>
  <si>
    <t>01.019.0060-A</t>
  </si>
  <si>
    <t>01.019.0065-A</t>
  </si>
  <si>
    <t>01.019.0070-A</t>
  </si>
  <si>
    <t>01.019.0075-A</t>
  </si>
  <si>
    <t>01.019.0080-A</t>
  </si>
  <si>
    <t>01.019.9999-A</t>
  </si>
  <si>
    <t>01.020.0010-A</t>
  </si>
  <si>
    <t>01.020.9999-A</t>
  </si>
  <si>
    <t>01.050.0010-A</t>
  </si>
  <si>
    <t>01.050.0011-A</t>
  </si>
  <si>
    <t>01.050.0012-A</t>
  </si>
  <si>
    <t>01.050.0013-A</t>
  </si>
  <si>
    <t>01.050.0014-A</t>
  </si>
  <si>
    <t>01.050.0015-A</t>
  </si>
  <si>
    <t>01.050.0016-A</t>
  </si>
  <si>
    <t>01.050.0017-A</t>
  </si>
  <si>
    <t>01.050.0018-A</t>
  </si>
  <si>
    <t>01.050.0019-A</t>
  </si>
  <si>
    <t>01.050.0020-A</t>
  </si>
  <si>
    <t>01.050.0021-A</t>
  </si>
  <si>
    <t>01.050.0022-A</t>
  </si>
  <si>
    <t>01.050.0023-A</t>
  </si>
  <si>
    <t>01.050.0024-A</t>
  </si>
  <si>
    <t>01.050.0025-A</t>
  </si>
  <si>
    <t>01.050.0026-A</t>
  </si>
  <si>
    <t>01.050.0027-A</t>
  </si>
  <si>
    <t>01.050.0028-A</t>
  </si>
  <si>
    <t>01.050.0029-A</t>
  </si>
  <si>
    <t>01.050.0030-A</t>
  </si>
  <si>
    <t>01.050.0031-A</t>
  </si>
  <si>
    <t>01.050.0032-A</t>
  </si>
  <si>
    <t>01.050.0033-A</t>
  </si>
  <si>
    <t>01.050.0034-A</t>
  </si>
  <si>
    <t>01.050.0035-A</t>
  </si>
  <si>
    <t>01.050.0036-A</t>
  </si>
  <si>
    <t>01.050.0037-A</t>
  </si>
  <si>
    <t>01.050.0038-A</t>
  </si>
  <si>
    <t>01.050.0039-A</t>
  </si>
  <si>
    <t>01.050.0040-A</t>
  </si>
  <si>
    <t>01.050.0041-A</t>
  </si>
  <si>
    <t>01.050.0042-A</t>
  </si>
  <si>
    <t>01.050.0043-A</t>
  </si>
  <si>
    <t>01.050.0044-A</t>
  </si>
  <si>
    <t>01.050.0045-A</t>
  </si>
  <si>
    <t>01.050.0046-A</t>
  </si>
  <si>
    <t>01.050.0047-A</t>
  </si>
  <si>
    <t>01.050.0048-A</t>
  </si>
  <si>
    <t>01.050.0049-A</t>
  </si>
  <si>
    <t>01.050.0050-A</t>
  </si>
  <si>
    <t>01.050.0051-A</t>
  </si>
  <si>
    <t>01.050.0052-A</t>
  </si>
  <si>
    <t>01.050.0053-A</t>
  </si>
  <si>
    <t>01.050.0054-A</t>
  </si>
  <si>
    <t>01.050.0055-A</t>
  </si>
  <si>
    <t>01.050.0056-A</t>
  </si>
  <si>
    <t>01.050.0057-A</t>
  </si>
  <si>
    <t>01.050.0058-A</t>
  </si>
  <si>
    <t>01.050.0059-A</t>
  </si>
  <si>
    <t>01.050.0060-A</t>
  </si>
  <si>
    <t>01.050.0061-A</t>
  </si>
  <si>
    <t>01.050.0062-A</t>
  </si>
  <si>
    <t>01.050.0063-A</t>
  </si>
  <si>
    <t>01.050.0064-A</t>
  </si>
  <si>
    <t>01.050.0065-A</t>
  </si>
  <si>
    <t>01.050.0066-A</t>
  </si>
  <si>
    <t>01.050.0067-A</t>
  </si>
  <si>
    <t>01.050.0068-A</t>
  </si>
  <si>
    <t>01.050.0069-A</t>
  </si>
  <si>
    <t>01.050.0070-A</t>
  </si>
  <si>
    <t>01.050.0071-A</t>
  </si>
  <si>
    <t>01.050.0072-A</t>
  </si>
  <si>
    <t>01.050.0073-A</t>
  </si>
  <si>
    <t>01.050.0074-A</t>
  </si>
  <si>
    <t>01.050.0075-A</t>
  </si>
  <si>
    <t>01.050.0076-A</t>
  </si>
  <si>
    <t>01.050.0077-A</t>
  </si>
  <si>
    <t>01.050.0078-A</t>
  </si>
  <si>
    <t>01.050.0079-A</t>
  </si>
  <si>
    <t>01.050.0080-A</t>
  </si>
  <si>
    <t>01.050.0081-A</t>
  </si>
  <si>
    <t>01.050.0082-A</t>
  </si>
  <si>
    <t>01.050.0083-A</t>
  </si>
  <si>
    <t>01.050.0084-A</t>
  </si>
  <si>
    <t>01.050.0085-A</t>
  </si>
  <si>
    <t>01.050.0086-A</t>
  </si>
  <si>
    <t>01.050.0087-A</t>
  </si>
  <si>
    <t>01.050.0088-A</t>
  </si>
  <si>
    <t>01.050.0089-A</t>
  </si>
  <si>
    <t>01.050.0090-A</t>
  </si>
  <si>
    <t>01.050.0091-A</t>
  </si>
  <si>
    <t>01.050.0092-A</t>
  </si>
  <si>
    <t>01.050.0093-A</t>
  </si>
  <si>
    <t>01.050.0094-A</t>
  </si>
  <si>
    <t>01.050.0095-A</t>
  </si>
  <si>
    <t>01.050.0096-A</t>
  </si>
  <si>
    <t>01.050.0097-A</t>
  </si>
  <si>
    <t>01.050.0098-A</t>
  </si>
  <si>
    <t>01.050.0099-A</t>
  </si>
  <si>
    <t>01.050.0100-A</t>
  </si>
  <si>
    <t>01.050.0101-A</t>
  </si>
  <si>
    <t>01.050.0102-A</t>
  </si>
  <si>
    <t>01.050.0103-A</t>
  </si>
  <si>
    <t>01.050.0104-A</t>
  </si>
  <si>
    <t>01.050.0105-A</t>
  </si>
  <si>
    <t>01.050.0106-A</t>
  </si>
  <si>
    <t>01.050.0107-A</t>
  </si>
  <si>
    <t>01.050.0108-A</t>
  </si>
  <si>
    <t>01.050.0109-A</t>
  </si>
  <si>
    <t>01.050.0110-A</t>
  </si>
  <si>
    <t>01.050.0111-A</t>
  </si>
  <si>
    <t>01.050.0112-A</t>
  </si>
  <si>
    <t>01.050.0113-A</t>
  </si>
  <si>
    <t>01.050.0114-A</t>
  </si>
  <si>
    <t>01.050.0115-A</t>
  </si>
  <si>
    <t>01.050.0116-A</t>
  </si>
  <si>
    <t>01.050.0117-A</t>
  </si>
  <si>
    <t>01.050.0118-A</t>
  </si>
  <si>
    <t>01.050.0119-A</t>
  </si>
  <si>
    <t>01.050.0120-A</t>
  </si>
  <si>
    <t>01.050.0121-A</t>
  </si>
  <si>
    <t>01.050.0122-A</t>
  </si>
  <si>
    <t>01.050.0123-A</t>
  </si>
  <si>
    <t>01.050.0124-A</t>
  </si>
  <si>
    <t>01.050.0125-A</t>
  </si>
  <si>
    <t>01.050.0126-A</t>
  </si>
  <si>
    <t>01.050.0127-A</t>
  </si>
  <si>
    <t>01.050.0128-A</t>
  </si>
  <si>
    <t>01.050.0129-A</t>
  </si>
  <si>
    <t>01.050.0130-A</t>
  </si>
  <si>
    <t>01.050.0131-A</t>
  </si>
  <si>
    <t>01.050.0132-A</t>
  </si>
  <si>
    <t>01.050.0133-A</t>
  </si>
  <si>
    <t>01.050.0134-A</t>
  </si>
  <si>
    <t>01.050.0137-A</t>
  </si>
  <si>
    <t>01.050.0138-A</t>
  </si>
  <si>
    <t>01.050.0139-A</t>
  </si>
  <si>
    <t>01.050.0140-A</t>
  </si>
  <si>
    <t>01.050.0141-A</t>
  </si>
  <si>
    <t>01.050.0142-A</t>
  </si>
  <si>
    <t>01.050.0143-A</t>
  </si>
  <si>
    <t>01.050.0145-A</t>
  </si>
  <si>
    <t>01.050.0147-A</t>
  </si>
  <si>
    <t>01.050.0148-A</t>
  </si>
  <si>
    <t>01.050.0149-A</t>
  </si>
  <si>
    <t>01.050.0153-A</t>
  </si>
  <si>
    <t>01.050.0154-A</t>
  </si>
  <si>
    <t>01.050.0156-A</t>
  </si>
  <si>
    <t>01.050.0157-A</t>
  </si>
  <si>
    <t>01.050.0160-A</t>
  </si>
  <si>
    <t>01.050.0162-A</t>
  </si>
  <si>
    <t>01.050.0165-A</t>
  </si>
  <si>
    <t>01.050.0168-A</t>
  </si>
  <si>
    <t>01.050.0170-A</t>
  </si>
  <si>
    <t>01.050.0175-A</t>
  </si>
  <si>
    <t>01.050.0180-A</t>
  </si>
  <si>
    <t>01.050.0185-A</t>
  </si>
  <si>
    <t>01.050.0190-A</t>
  </si>
  <si>
    <t>01.050.0195-A</t>
  </si>
  <si>
    <t>01.050.0200-A</t>
  </si>
  <si>
    <t>01.050.0205-A</t>
  </si>
  <si>
    <t>01.050.0210-A</t>
  </si>
  <si>
    <t>01.050.0215-A</t>
  </si>
  <si>
    <t>01.050.0220-A</t>
  </si>
  <si>
    <t>01.050.0230-A</t>
  </si>
  <si>
    <t>01.050.0232-A</t>
  </si>
  <si>
    <t>01.050.0235-A</t>
  </si>
  <si>
    <t>01.050.0245-A</t>
  </si>
  <si>
    <t>01.050.0250-A</t>
  </si>
  <si>
    <t>01.050.0300-A</t>
  </si>
  <si>
    <t>01.050.0315-A</t>
  </si>
  <si>
    <t>01.050.0320-A</t>
  </si>
  <si>
    <t>01.050.0322-A</t>
  </si>
  <si>
    <t>01.050.0324-A</t>
  </si>
  <si>
    <t>01.050.0325-A</t>
  </si>
  <si>
    <t>01.050.0326-A</t>
  </si>
  <si>
    <t>01.050.0327-A</t>
  </si>
  <si>
    <t>01.050.0328-A</t>
  </si>
  <si>
    <t>01.050.0600-A</t>
  </si>
  <si>
    <t>01.050.0601-A</t>
  </si>
  <si>
    <t>01.050.0602-A</t>
  </si>
  <si>
    <t>01.050.0603-A</t>
  </si>
  <si>
    <t>01.050.0604-A</t>
  </si>
  <si>
    <t>01.050.0605-A</t>
  </si>
  <si>
    <t>01.050.0606-A</t>
  </si>
  <si>
    <t>01.050.0607-A</t>
  </si>
  <si>
    <t>01.050.0608-A</t>
  </si>
  <si>
    <t>01.050.0610-A</t>
  </si>
  <si>
    <t>01.050.0611-A</t>
  </si>
  <si>
    <t>01.050.0612-A</t>
  </si>
  <si>
    <t>01.050.0613-A</t>
  </si>
  <si>
    <t>01.050.0614-A</t>
  </si>
  <si>
    <t>01.050.0615-A</t>
  </si>
  <si>
    <t>01.050.0616-A</t>
  </si>
  <si>
    <t>01.050.0617-A</t>
  </si>
  <si>
    <t>01.050.0618-A</t>
  </si>
  <si>
    <t>01.050.0619-A</t>
  </si>
  <si>
    <t>01.050.0620-A</t>
  </si>
  <si>
    <t>01.050.0621-A</t>
  </si>
  <si>
    <t>01.050.0622-A</t>
  </si>
  <si>
    <t>01.050.0623-A</t>
  </si>
  <si>
    <t>01.050.0624-A</t>
  </si>
  <si>
    <t>01.050.0625-A</t>
  </si>
  <si>
    <t>01.050.0626-A</t>
  </si>
  <si>
    <t>01.050.0627-A</t>
  </si>
  <si>
    <t>01.050.0628-A</t>
  </si>
  <si>
    <t>01.050.0629-A</t>
  </si>
  <si>
    <t>01.050.0630-A</t>
  </si>
  <si>
    <t>01.050.0631-A</t>
  </si>
  <si>
    <t>01.050.0632-A</t>
  </si>
  <si>
    <t>01.050.0633-A</t>
  </si>
  <si>
    <t>01.050.0650-A</t>
  </si>
  <si>
    <t>01.050.0651-A</t>
  </si>
  <si>
    <t>01.050.0698-A</t>
  </si>
  <si>
    <t>01.050.0699-A</t>
  </si>
  <si>
    <t>01.050.0700-A</t>
  </si>
  <si>
    <t>01.050.0701-A</t>
  </si>
  <si>
    <t>01.050.0702-A</t>
  </si>
  <si>
    <t>01.050.0703-A</t>
  </si>
  <si>
    <t>01.050.0704-A</t>
  </si>
  <si>
    <t>01.050.0705-A</t>
  </si>
  <si>
    <t>01.050.0706-A</t>
  </si>
  <si>
    <t>01.050.0707-A</t>
  </si>
  <si>
    <t>01.050.0708-A</t>
  </si>
  <si>
    <t>01.050.0710-A</t>
  </si>
  <si>
    <t>01.050.0711-A</t>
  </si>
  <si>
    <t>01.050.0712-A</t>
  </si>
  <si>
    <t>01.050.0713-A</t>
  </si>
  <si>
    <t>01.050.0714-A</t>
  </si>
  <si>
    <t>01.050.0715-A</t>
  </si>
  <si>
    <t>01.050.0716-A</t>
  </si>
  <si>
    <t>01.050.0717-A</t>
  </si>
  <si>
    <t>01.050.0718-A</t>
  </si>
  <si>
    <t>01.050.0719-A</t>
  </si>
  <si>
    <t>01.050.0720-A</t>
  </si>
  <si>
    <t>01.050.0721-A</t>
  </si>
  <si>
    <t>01.050.0722-A</t>
  </si>
  <si>
    <t>01.050.0723-A</t>
  </si>
  <si>
    <t>01.050.0724-A</t>
  </si>
  <si>
    <t>01.050.0726-A</t>
  </si>
  <si>
    <t>01.050.0727-A</t>
  </si>
  <si>
    <t>01.050.0728-A</t>
  </si>
  <si>
    <t>01.050.0729-A</t>
  </si>
  <si>
    <t>01.050.0730-A</t>
  </si>
  <si>
    <t>01.050.0731-A</t>
  </si>
  <si>
    <t>01.050.0732-A</t>
  </si>
  <si>
    <t>01.050.0735-A</t>
  </si>
  <si>
    <t>01.050.0736-A</t>
  </si>
  <si>
    <t>01.050.0740-A</t>
  </si>
  <si>
    <t>01.050.0741-A</t>
  </si>
  <si>
    <t>01.050.0750-A</t>
  </si>
  <si>
    <t>01.050.0751-A</t>
  </si>
  <si>
    <t>01.050.9999-A</t>
  </si>
  <si>
    <t>01.051.9999-A</t>
  </si>
  <si>
    <t>01.080.9999-A</t>
  </si>
  <si>
    <t>01.090.9999-A</t>
  </si>
  <si>
    <t>01.091.9999-A</t>
  </si>
  <si>
    <t>01.092.9999-A</t>
  </si>
  <si>
    <t>01.093.9999-A</t>
  </si>
  <si>
    <t>02.001.0001-A</t>
  </si>
  <si>
    <t>02.001.0002-A</t>
  </si>
  <si>
    <t>02.001.0003-A</t>
  </si>
  <si>
    <t>02.001.9999-A</t>
  </si>
  <si>
    <t>02.002.0005-A</t>
  </si>
  <si>
    <t>02.002.0006-A</t>
  </si>
  <si>
    <t>02.002.0007-A</t>
  </si>
  <si>
    <t>02.002.0010-A</t>
  </si>
  <si>
    <t>02.002.0011-A</t>
  </si>
  <si>
    <t>02.002.0012-A</t>
  </si>
  <si>
    <t>02.002.9999-A</t>
  </si>
  <si>
    <t>02.003.0001-B</t>
  </si>
  <si>
    <t>02.003.9999-A</t>
  </si>
  <si>
    <t>02.004.0001-A</t>
  </si>
  <si>
    <t>02.004.0002-B</t>
  </si>
  <si>
    <t>02.004.0003-A</t>
  </si>
  <si>
    <t>02.004.0004-A</t>
  </si>
  <si>
    <t>02.004.0005-A</t>
  </si>
  <si>
    <t>02.004.0006-A</t>
  </si>
  <si>
    <t>02.004.0007-A</t>
  </si>
  <si>
    <t>02.004.0010-A</t>
  </si>
  <si>
    <t>02.004.0012-A</t>
  </si>
  <si>
    <t>02.004.0013-A</t>
  </si>
  <si>
    <t>02.004.9999-A</t>
  </si>
  <si>
    <t>02.006.0010-A</t>
  </si>
  <si>
    <t>02.006.0015-A</t>
  </si>
  <si>
    <t>02.006.0020-A</t>
  </si>
  <si>
    <t>02.006.0025-A</t>
  </si>
  <si>
    <t>02.006.0030-A</t>
  </si>
  <si>
    <t>02.006.0050-A</t>
  </si>
  <si>
    <t>02.006.9999-A</t>
  </si>
  <si>
    <t>02.008.9999-A</t>
  </si>
  <si>
    <t>02.009.9999-A</t>
  </si>
  <si>
    <t>02.010.0001-A</t>
  </si>
  <si>
    <t>02.010.0002-A</t>
  </si>
  <si>
    <t>02.010.9999-A</t>
  </si>
  <si>
    <t>02.011.0001-A</t>
  </si>
  <si>
    <t>02.011.0002-A</t>
  </si>
  <si>
    <t>02.011.0003-A</t>
  </si>
  <si>
    <t>02.011.0010-A</t>
  </si>
  <si>
    <t>02.011.0014-A</t>
  </si>
  <si>
    <t>02.011.9999-A</t>
  </si>
  <si>
    <t>02.015.0001-A</t>
  </si>
  <si>
    <t>02.015.9999-A</t>
  </si>
  <si>
    <t>02.016.0001-A</t>
  </si>
  <si>
    <t>02.016.0003-A</t>
  </si>
  <si>
    <t>02.016.0004-A</t>
  </si>
  <si>
    <t>02.016.0006-A</t>
  </si>
  <si>
    <t>02.016.0008-A</t>
  </si>
  <si>
    <t>02.016.0010-A</t>
  </si>
  <si>
    <t>02.016.9999-A</t>
  </si>
  <si>
    <t>02.020.0001-A</t>
  </si>
  <si>
    <t>02.020.0002-A</t>
  </si>
  <si>
    <t>02.020.0003-A</t>
  </si>
  <si>
    <t>02.020.0005-A</t>
  </si>
  <si>
    <t>02.020.0007-A</t>
  </si>
  <si>
    <t>02.020.0009-A</t>
  </si>
  <si>
    <t>02.020.9999-A</t>
  </si>
  <si>
    <t>02.025.0010-A</t>
  </si>
  <si>
    <t>02.025.0012-A</t>
  </si>
  <si>
    <t>02.025.0015-A</t>
  </si>
  <si>
    <t>02.025.0020-A</t>
  </si>
  <si>
    <t>02.025.0025-A</t>
  </si>
  <si>
    <t>02.025.0030-A</t>
  </si>
  <si>
    <t>02.025.9999-A</t>
  </si>
  <si>
    <t>02.030.0005-A</t>
  </si>
  <si>
    <t>02.030.0010-A</t>
  </si>
  <si>
    <t>02.030.0020-A</t>
  </si>
  <si>
    <t>02.030.0025-A</t>
  </si>
  <si>
    <t>02.030.0035-A</t>
  </si>
  <si>
    <t>02.030.0040-A</t>
  </si>
  <si>
    <t>02.030.0045-A</t>
  </si>
  <si>
    <t>02.030.0060-A</t>
  </si>
  <si>
    <t>02.030.9999-A</t>
  </si>
  <si>
    <t>02.050.0001-A</t>
  </si>
  <si>
    <t>02.050.9999-A</t>
  </si>
  <si>
    <t>03.001.0001-B</t>
  </si>
  <si>
    <t>03.001.0002-B</t>
  </si>
  <si>
    <t>03.001.0003-B</t>
  </si>
  <si>
    <t>03.001.0004-B</t>
  </si>
  <si>
    <t>03.001.0009-B</t>
  </si>
  <si>
    <t>03.001.0010-A</t>
  </si>
  <si>
    <t>03.001.0011-A</t>
  </si>
  <si>
    <t>03.001.0012-A</t>
  </si>
  <si>
    <t>03.001.0021-A</t>
  </si>
  <si>
    <t>03.001.0022-A</t>
  </si>
  <si>
    <t>03.001.0041-A</t>
  </si>
  <si>
    <t>03.001.0042-A</t>
  </si>
  <si>
    <t>03.001.0043-A</t>
  </si>
  <si>
    <t>03.001.0044-A</t>
  </si>
  <si>
    <t>03.001.0045-A</t>
  </si>
  <si>
    <t>03.001.0047-A</t>
  </si>
  <si>
    <t>03.001.0048-A</t>
  </si>
  <si>
    <t>03.001.0049-A</t>
  </si>
  <si>
    <t>03.001.0050-A</t>
  </si>
  <si>
    <t>03.001.0051-A</t>
  </si>
  <si>
    <t>03.001.0061-A</t>
  </si>
  <si>
    <t>03.001.0065-B</t>
  </si>
  <si>
    <t>03.001.0070-B</t>
  </si>
  <si>
    <t>03.001.0071-B</t>
  </si>
  <si>
    <t>03.001.0080-B</t>
  </si>
  <si>
    <t>03.001.0085-B</t>
  </si>
  <si>
    <t>03.001.0090-A</t>
  </si>
  <si>
    <t>03.001.0095-A</t>
  </si>
  <si>
    <t>03.001.0096-A</t>
  </si>
  <si>
    <t>03.001.0098-A</t>
  </si>
  <si>
    <t>03.001.0099-A</t>
  </si>
  <si>
    <t>03.001.0100-A</t>
  </si>
  <si>
    <t>03.001.0101-A</t>
  </si>
  <si>
    <t>03.001.0102-A</t>
  </si>
  <si>
    <t>03.001.0110-A</t>
  </si>
  <si>
    <t>03.001.0111-A</t>
  </si>
  <si>
    <t>03.001.9999-A</t>
  </si>
  <si>
    <t>03.002.0001-B</t>
  </si>
  <si>
    <t>03.002.9999-A</t>
  </si>
  <si>
    <t>03.004.0001-B</t>
  </si>
  <si>
    <t>03.004.0002-A</t>
  </si>
  <si>
    <t>03.004.0003-A</t>
  </si>
  <si>
    <t>03.004.0012-A</t>
  </si>
  <si>
    <t>03.004.0013-A</t>
  </si>
  <si>
    <t>03.004.0020-B</t>
  </si>
  <si>
    <t>03.004.0021-A</t>
  </si>
  <si>
    <t>03.004.0022-A</t>
  </si>
  <si>
    <t>03.004.0023-A</t>
  </si>
  <si>
    <t>03.004.0024-A</t>
  </si>
  <si>
    <t>03.004.0025-A</t>
  </si>
  <si>
    <t>03.004.0028-A</t>
  </si>
  <si>
    <t>03.004.0030-A</t>
  </si>
  <si>
    <t>03.004.0031-A</t>
  </si>
  <si>
    <t>03.004.9999-A</t>
  </si>
  <si>
    <t>03.005.0011-A</t>
  </si>
  <si>
    <t>03.005.0013-A</t>
  </si>
  <si>
    <t>03.005.0020-B</t>
  </si>
  <si>
    <t>03.005.0021-A</t>
  </si>
  <si>
    <t>03.005.0022-A</t>
  </si>
  <si>
    <t>03.005.0023-A</t>
  </si>
  <si>
    <t>03.005.0024-A</t>
  </si>
  <si>
    <t>03.005.0025-A</t>
  </si>
  <si>
    <t>03.005.0026-A</t>
  </si>
  <si>
    <t>03.005.0030-B</t>
  </si>
  <si>
    <t>03.005.0031-A</t>
  </si>
  <si>
    <t>03.005.0032-A</t>
  </si>
  <si>
    <t>03.005.0033-A</t>
  </si>
  <si>
    <t>03.005.0034-A</t>
  </si>
  <si>
    <t>03.005.0038-B</t>
  </si>
  <si>
    <t>03.005.0039-A</t>
  </si>
  <si>
    <t>03.005.0040-A</t>
  </si>
  <si>
    <t>03.005.0041-A</t>
  </si>
  <si>
    <t>03.005.0045-A</t>
  </si>
  <si>
    <t>03.005.0046-A</t>
  </si>
  <si>
    <t>03.005.9999-A</t>
  </si>
  <si>
    <t>03.007.0001-A</t>
  </si>
  <si>
    <t>03.007.0002-A</t>
  </si>
  <si>
    <t>03.007.0003-A</t>
  </si>
  <si>
    <t>03.007.0004-B</t>
  </si>
  <si>
    <t>03.007.9999-A</t>
  </si>
  <si>
    <t>03.008.0010-B</t>
  </si>
  <si>
    <t>03.008.0011-A</t>
  </si>
  <si>
    <t>03.008.0012-A</t>
  </si>
  <si>
    <t>03.008.0013-A</t>
  </si>
  <si>
    <t>03.008.0014-A</t>
  </si>
  <si>
    <t>03.008.0020-B</t>
  </si>
  <si>
    <t>03.008.0021-A</t>
  </si>
  <si>
    <t>03.008.0022-A</t>
  </si>
  <si>
    <t>03.008.0023-A</t>
  </si>
  <si>
    <t>03.008.0024-A</t>
  </si>
  <si>
    <t>03.008.0050-B</t>
  </si>
  <si>
    <t>03.008.0051-A</t>
  </si>
  <si>
    <t>03.008.0052-A</t>
  </si>
  <si>
    <t>03.008.0053-A</t>
  </si>
  <si>
    <t>03.008.0054-A</t>
  </si>
  <si>
    <t>03.008.0060-B</t>
  </si>
  <si>
    <t>03.008.0061-A</t>
  </si>
  <si>
    <t>03.008.0062-A</t>
  </si>
  <si>
    <t>03.008.0063-A</t>
  </si>
  <si>
    <t>03.008.0064-A</t>
  </si>
  <si>
    <t>03.008.0080-B</t>
  </si>
  <si>
    <t>03.008.0085-A</t>
  </si>
  <si>
    <t>03.008.0090-B</t>
  </si>
  <si>
    <t>03.008.0095-A</t>
  </si>
  <si>
    <t>03.008.0120-B</t>
  </si>
  <si>
    <t>03.008.0125-B</t>
  </si>
  <si>
    <t>03.008.0150-B</t>
  </si>
  <si>
    <t>03.008.9999-A</t>
  </si>
  <si>
    <t>03.009.0002-B</t>
  </si>
  <si>
    <t>03.009.0003-A</t>
  </si>
  <si>
    <t>03.009.0004-A</t>
  </si>
  <si>
    <t>03.009.0005-A</t>
  </si>
  <si>
    <t>03.009.0006-A</t>
  </si>
  <si>
    <t>03.009.0007-A</t>
  </si>
  <si>
    <t>03.009.0008-A</t>
  </si>
  <si>
    <t>03.009.0009-A</t>
  </si>
  <si>
    <t>03.009.0015-A</t>
  </si>
  <si>
    <t>03.009.0020-A</t>
  </si>
  <si>
    <t>03.009.0025-A</t>
  </si>
  <si>
    <t>03.009.0030-A</t>
  </si>
  <si>
    <t>03.009.0035-A</t>
  </si>
  <si>
    <t>03.009.0080-A</t>
  </si>
  <si>
    <t>03.009.9999-A</t>
  </si>
  <si>
    <t>03.010.0015-A</t>
  </si>
  <si>
    <t>03.010.0016-A</t>
  </si>
  <si>
    <t>03.010.0017-A</t>
  </si>
  <si>
    <t>03.010.0018-A</t>
  </si>
  <si>
    <t>03.010.0019-A</t>
  </si>
  <si>
    <t>03.010.0020-A</t>
  </si>
  <si>
    <t>03.010.0021-A</t>
  </si>
  <si>
    <t>03.010.0022-A</t>
  </si>
  <si>
    <t>03.010.0023-A</t>
  </si>
  <si>
    <t>03.010.0024-A</t>
  </si>
  <si>
    <t>03.010.0030-A</t>
  </si>
  <si>
    <t>03.010.0035-A</t>
  </si>
  <si>
    <t>03.010.0040-A</t>
  </si>
  <si>
    <t>03.010.0045-A</t>
  </si>
  <si>
    <t>03.010.0049-A</t>
  </si>
  <si>
    <t>03.010.0100-A</t>
  </si>
  <si>
    <t>03.010.0101-A</t>
  </si>
  <si>
    <t>03.010.0105-A</t>
  </si>
  <si>
    <t>03.010.0106-A</t>
  </si>
  <si>
    <t>03.010.9999-A</t>
  </si>
  <si>
    <t>03.011.0015-B</t>
  </si>
  <si>
    <t>03.011.9999-A</t>
  </si>
  <si>
    <t>03.012.0010-A</t>
  </si>
  <si>
    <t>03.012.9999-A</t>
  </si>
  <si>
    <t>03.013.0001-B</t>
  </si>
  <si>
    <t>03.013.0002-A</t>
  </si>
  <si>
    <t>03.013.0005-A</t>
  </si>
  <si>
    <t>03.013.0006-A</t>
  </si>
  <si>
    <t>03.013.9999-A</t>
  </si>
  <si>
    <t>03.014.0005-A</t>
  </si>
  <si>
    <t>03.014.0010-A</t>
  </si>
  <si>
    <t>03.014.9999-A</t>
  </si>
  <si>
    <t>03.015.0010-A</t>
  </si>
  <si>
    <t>03.015.0012-A</t>
  </si>
  <si>
    <t>03.015.0014-A</t>
  </si>
  <si>
    <t>03.015.0016-A</t>
  </si>
  <si>
    <t>03.015.0025-A</t>
  </si>
  <si>
    <t>03.015.0026-A</t>
  </si>
  <si>
    <t>03.015.9999-A</t>
  </si>
  <si>
    <t>03.016.0005-B</t>
  </si>
  <si>
    <t>03.016.0010-B</t>
  </si>
  <si>
    <t>03.016.0015-B</t>
  </si>
  <si>
    <t>03.016.0018-B</t>
  </si>
  <si>
    <t>03.016.0020-B</t>
  </si>
  <si>
    <t>03.016.0025-B</t>
  </si>
  <si>
    <t>03.016.0050-B</t>
  </si>
  <si>
    <t>03.016.0055-B</t>
  </si>
  <si>
    <t>03.016.9999-A</t>
  </si>
  <si>
    <t>03.020.0030-B</t>
  </si>
  <si>
    <t>03.020.0035-B</t>
  </si>
  <si>
    <t>03.020.0040-B</t>
  </si>
  <si>
    <t>03.020.0045-B</t>
  </si>
  <si>
    <t>03.020.0050-B</t>
  </si>
  <si>
    <t>03.020.0052-B</t>
  </si>
  <si>
    <t>03.020.0055-B</t>
  </si>
  <si>
    <t>03.020.0057-B</t>
  </si>
  <si>
    <t>03.020.0060-B</t>
  </si>
  <si>
    <t>03.020.0065-B</t>
  </si>
  <si>
    <t>03.020.0070-B</t>
  </si>
  <si>
    <t>03.020.0075-B</t>
  </si>
  <si>
    <t>03.020.0080-B</t>
  </si>
  <si>
    <t>03.020.0085-B</t>
  </si>
  <si>
    <t>03.020.0090-B</t>
  </si>
  <si>
    <t>03.020.0100-B</t>
  </si>
  <si>
    <t>03.020.0200-A</t>
  </si>
  <si>
    <t>03.020.9999-A</t>
  </si>
  <si>
    <t>03.021.0005-B</t>
  </si>
  <si>
    <t>03.021.9999-A</t>
  </si>
  <si>
    <t>03.022.0010-A</t>
  </si>
  <si>
    <t>03.022.9999-A</t>
  </si>
  <si>
    <t>03.023.0010-B</t>
  </si>
  <si>
    <t>03.023.9999-A</t>
  </si>
  <si>
    <t>03.025.0005-A</t>
  </si>
  <si>
    <t>03.025.0010-A</t>
  </si>
  <si>
    <t>03.025.0015-B</t>
  </si>
  <si>
    <t>03.025.0020-A</t>
  </si>
  <si>
    <t>03.025.0025-A</t>
  </si>
  <si>
    <t>03.025.0027-A</t>
  </si>
  <si>
    <t>03.025.0030-A</t>
  </si>
  <si>
    <t>03.025.0031-A</t>
  </si>
  <si>
    <t>03.025.0033-A</t>
  </si>
  <si>
    <t>03.025.0035-A</t>
  </si>
  <si>
    <t>03.025.0036-A</t>
  </si>
  <si>
    <t>03.025.0037-A</t>
  </si>
  <si>
    <t>03.025.0038-A</t>
  </si>
  <si>
    <t>03.025.0039-A</t>
  </si>
  <si>
    <t>03.025.0040-A</t>
  </si>
  <si>
    <t>03.025.9999-A</t>
  </si>
  <si>
    <t>03.026.0010-A</t>
  </si>
  <si>
    <t>03.026.0015-A</t>
  </si>
  <si>
    <t>03.026.0020-A</t>
  </si>
  <si>
    <t>03.026.9999-A</t>
  </si>
  <si>
    <t>03.030.0150-A</t>
  </si>
  <si>
    <t>03.030.0155-A</t>
  </si>
  <si>
    <t>03.030.0159-A</t>
  </si>
  <si>
    <t>03.030.9999-A</t>
  </si>
  <si>
    <t>03.036.0200-A</t>
  </si>
  <si>
    <t>03.036.0205-A</t>
  </si>
  <si>
    <t>03.036.0210-A</t>
  </si>
  <si>
    <t>03.036.0215-A</t>
  </si>
  <si>
    <t>03.036.9999-A</t>
  </si>
  <si>
    <t>03.037.9999-A</t>
  </si>
  <si>
    <t>03.038.0009-A</t>
  </si>
  <si>
    <t>03.038.0010-A</t>
  </si>
  <si>
    <t>03.038.0011-A</t>
  </si>
  <si>
    <t>03.038.0012-A</t>
  </si>
  <si>
    <t>03.038.0013-A</t>
  </si>
  <si>
    <t>03.038.0014-A</t>
  </si>
  <si>
    <t>03.038.0015-A</t>
  </si>
  <si>
    <t>03.038.0016-A</t>
  </si>
  <si>
    <t>03.038.0017-A</t>
  </si>
  <si>
    <t>03.038.0018-A</t>
  </si>
  <si>
    <t>03.038.0019-A</t>
  </si>
  <si>
    <t>03.038.9999-A</t>
  </si>
  <si>
    <t>03.040.0001-A</t>
  </si>
  <si>
    <t>03.040.0002-A</t>
  </si>
  <si>
    <t>03.040.0003-A</t>
  </si>
  <si>
    <t>03.040.0004-A</t>
  </si>
  <si>
    <t>03.040.0005-A</t>
  </si>
  <si>
    <t>03.040.0006-A</t>
  </si>
  <si>
    <t>03.040.0007-A</t>
  </si>
  <si>
    <t>03.040.0008-A</t>
  </si>
  <si>
    <t>03.040.0009-A</t>
  </si>
  <si>
    <t>03.040.0010-A</t>
  </si>
  <si>
    <t>03.040.0011-A</t>
  </si>
  <si>
    <t>03.040.0012-A</t>
  </si>
  <si>
    <t>03.040.0013-A</t>
  </si>
  <si>
    <t>03.040.0014-A</t>
  </si>
  <si>
    <t>03.040.0015-A</t>
  </si>
  <si>
    <t>03.040.0016-A</t>
  </si>
  <si>
    <t>03.040.0017-A</t>
  </si>
  <si>
    <t>03.040.0018-A</t>
  </si>
  <si>
    <t>03.040.0019-A</t>
  </si>
  <si>
    <t>03.040.0020-A</t>
  </si>
  <si>
    <t>03.040.0021-A</t>
  </si>
  <si>
    <t>03.040.0022-A</t>
  </si>
  <si>
    <t>03.040.0023-A</t>
  </si>
  <si>
    <t>03.040.0024-A</t>
  </si>
  <si>
    <t>03.040.0025-A</t>
  </si>
  <si>
    <t>03.040.0026-A</t>
  </si>
  <si>
    <t>03.040.0027-A</t>
  </si>
  <si>
    <t>03.040.0028-A</t>
  </si>
  <si>
    <t>03.040.0029-A</t>
  </si>
  <si>
    <t>03.040.0030-A</t>
  </si>
  <si>
    <t>03.040.0031-A</t>
  </si>
  <si>
    <t>03.040.0032-A</t>
  </si>
  <si>
    <t>03.040.0033-A</t>
  </si>
  <si>
    <t>03.040.0034-A</t>
  </si>
  <si>
    <t>03.040.0035-A</t>
  </si>
  <si>
    <t>03.040.0036-A</t>
  </si>
  <si>
    <t>03.040.0037-A</t>
  </si>
  <si>
    <t>03.040.0038-A</t>
  </si>
  <si>
    <t>03.040.0039-A</t>
  </si>
  <si>
    <t>03.040.0040-A</t>
  </si>
  <si>
    <t>03.040.0041-A</t>
  </si>
  <si>
    <t>03.040.0042-A</t>
  </si>
  <si>
    <t>03.040.0043-A</t>
  </si>
  <si>
    <t>03.040.0044-A</t>
  </si>
  <si>
    <t>03.040.0045-A</t>
  </si>
  <si>
    <t>03.040.0046-A</t>
  </si>
  <si>
    <t>03.040.9999-A</t>
  </si>
  <si>
    <t>03.045.9999-A</t>
  </si>
  <si>
    <t>03.046.9999-A</t>
  </si>
  <si>
    <t>03.047.9999-A</t>
  </si>
  <si>
    <t>04.005.0003-A</t>
  </si>
  <si>
    <t>04.005.0004-A</t>
  </si>
  <si>
    <t>04.005.0005-A</t>
  </si>
  <si>
    <t>04.005.0006-B</t>
  </si>
  <si>
    <t>04.005.0007-A</t>
  </si>
  <si>
    <t>04.005.0011-A</t>
  </si>
  <si>
    <t>04.005.0012-B</t>
  </si>
  <si>
    <t>04.005.0013-A</t>
  </si>
  <si>
    <t>04.005.0014-A</t>
  </si>
  <si>
    <t>04.005.0015-A</t>
  </si>
  <si>
    <t>04.005.0016-A</t>
  </si>
  <si>
    <t>04.005.0017-A</t>
  </si>
  <si>
    <t>04.005.0018-A</t>
  </si>
  <si>
    <t>04.005.0019-A</t>
  </si>
  <si>
    <t>04.005.0020-A</t>
  </si>
  <si>
    <t>04.005.0021-A</t>
  </si>
  <si>
    <t>04.005.0022-A</t>
  </si>
  <si>
    <t>04.005.0023-A</t>
  </si>
  <si>
    <t>04.005.0100-A</t>
  </si>
  <si>
    <t>04.005.0101-A</t>
  </si>
  <si>
    <t>04.005.0102-A</t>
  </si>
  <si>
    <t>04.005.0103-A</t>
  </si>
  <si>
    <t>04.005.0104-A</t>
  </si>
  <si>
    <t>04.005.0105-A</t>
  </si>
  <si>
    <t>04.005.0106-A</t>
  </si>
  <si>
    <t>04.005.0107-A</t>
  </si>
  <si>
    <t>04.005.0108-A</t>
  </si>
  <si>
    <t>04.005.0120-A</t>
  </si>
  <si>
    <t>04.005.0121-A</t>
  </si>
  <si>
    <t>04.005.0122-A</t>
  </si>
  <si>
    <t>04.005.0123-B</t>
  </si>
  <si>
    <t>04.005.0124-A</t>
  </si>
  <si>
    <t>04.005.0125-A</t>
  </si>
  <si>
    <t>04.005.0126-A</t>
  </si>
  <si>
    <t>04.005.0127-A</t>
  </si>
  <si>
    <t>04.005.0128-A</t>
  </si>
  <si>
    <t>04.005.0140-A</t>
  </si>
  <si>
    <t>04.005.0141-A</t>
  </si>
  <si>
    <t>04.005.0142-A</t>
  </si>
  <si>
    <t>04.005.0143-B</t>
  </si>
  <si>
    <t>04.005.0144-A</t>
  </si>
  <si>
    <t>04.005.0145-A</t>
  </si>
  <si>
    <t>04.005.0146-A</t>
  </si>
  <si>
    <t>04.005.0147-A</t>
  </si>
  <si>
    <t>04.005.0148-A</t>
  </si>
  <si>
    <t>04.005.0160-A</t>
  </si>
  <si>
    <t>04.005.0161-A</t>
  </si>
  <si>
    <t>04.005.0162-A</t>
  </si>
  <si>
    <t>04.005.0163-A</t>
  </si>
  <si>
    <t>04.005.0164-A</t>
  </si>
  <si>
    <t>04.005.0165-A</t>
  </si>
  <si>
    <t>04.005.0166-A</t>
  </si>
  <si>
    <t>04.005.0167-A</t>
  </si>
  <si>
    <t>04.005.0168-A</t>
  </si>
  <si>
    <t>04.005.0170-A</t>
  </si>
  <si>
    <t>04.005.0171-A</t>
  </si>
  <si>
    <t>04.005.0172-A</t>
  </si>
  <si>
    <t>04.005.0180-A</t>
  </si>
  <si>
    <t>04.005.0300-A</t>
  </si>
  <si>
    <t>04.005.0350-B</t>
  </si>
  <si>
    <t>04.005.0495-A</t>
  </si>
  <si>
    <t>04.005.0501-A</t>
  </si>
  <si>
    <t>04.005.0502-A</t>
  </si>
  <si>
    <t>04.005.0503-A</t>
  </si>
  <si>
    <t>04.005.0504-A</t>
  </si>
  <si>
    <t>04.005.0505-A</t>
  </si>
  <si>
    <t>04.005.0506-A</t>
  </si>
  <si>
    <t>04.005.0507-A</t>
  </si>
  <si>
    <t>04.005.0508-A</t>
  </si>
  <si>
    <t>04.005.9999-A</t>
  </si>
  <si>
    <t>04.006.0008-B</t>
  </si>
  <si>
    <t>04.006.0009-A</t>
  </si>
  <si>
    <t>04.006.0010-A</t>
  </si>
  <si>
    <t>04.006.0012-A</t>
  </si>
  <si>
    <t>04.006.0013-B</t>
  </si>
  <si>
    <t>04.006.0014-B</t>
  </si>
  <si>
    <t>04.006.0020-A</t>
  </si>
  <si>
    <t>04.006.9999-A</t>
  </si>
  <si>
    <t>04.007.0015-A</t>
  </si>
  <si>
    <t>04.007.0016-A</t>
  </si>
  <si>
    <t>04.007.0017-A</t>
  </si>
  <si>
    <t>04.007.0018-A</t>
  </si>
  <si>
    <t>04.007.0019-A</t>
  </si>
  <si>
    <t>04.007.0050-A</t>
  </si>
  <si>
    <t>04.007.9999-A</t>
  </si>
  <si>
    <t>04.008.0020-A</t>
  </si>
  <si>
    <t>04.008.0021-A</t>
  </si>
  <si>
    <t>04.008.9999-A</t>
  </si>
  <si>
    <t>04.009.0022-A</t>
  </si>
  <si>
    <t>04.009.0023-A</t>
  </si>
  <si>
    <t>04.009.9999-A</t>
  </si>
  <si>
    <t>04.010.0045-A</t>
  </si>
  <si>
    <t>04.010.0046-A</t>
  </si>
  <si>
    <t>04.010.0047-A</t>
  </si>
  <si>
    <t>04.010.9999-A</t>
  </si>
  <si>
    <t>04.011.0051-B</t>
  </si>
  <si>
    <t>04.011.0052-B</t>
  </si>
  <si>
    <t>04.011.0053-B</t>
  </si>
  <si>
    <t>04.011.0054-B</t>
  </si>
  <si>
    <t>04.011.0055-B</t>
  </si>
  <si>
    <t>04.011.0056-B</t>
  </si>
  <si>
    <t>04.011.0057-B</t>
  </si>
  <si>
    <t>04.011.0058-B</t>
  </si>
  <si>
    <t>04.011.9999-A</t>
  </si>
  <si>
    <t>04.012.0071-B</t>
  </si>
  <si>
    <t>04.012.0072-B</t>
  </si>
  <si>
    <t>04.012.0073-B</t>
  </si>
  <si>
    <t>04.012.0074-B</t>
  </si>
  <si>
    <t>04.012.0075-B</t>
  </si>
  <si>
    <t>04.012.0076-B</t>
  </si>
  <si>
    <t>04.012.0077-B</t>
  </si>
  <si>
    <t>04.012.0078-B</t>
  </si>
  <si>
    <t>04.012.9999-A</t>
  </si>
  <si>
    <t>04.013.0015-A</t>
  </si>
  <si>
    <t>04.013.9999-A</t>
  </si>
  <si>
    <t>04.014.0091-B</t>
  </si>
  <si>
    <t>04.014.0095-A</t>
  </si>
  <si>
    <t>04.014.0100-A</t>
  </si>
  <si>
    <t>04.014.9999-A</t>
  </si>
  <si>
    <t>04.015.0100-A</t>
  </si>
  <si>
    <t>04.015.0101-A</t>
  </si>
  <si>
    <t>04.015.0105-A</t>
  </si>
  <si>
    <t>04.015.0106-A</t>
  </si>
  <si>
    <t>04.015.0110-A</t>
  </si>
  <si>
    <t>04.015.0111-A</t>
  </si>
  <si>
    <t>04.015.9999-A</t>
  </si>
  <si>
    <t>04.018.0010-A</t>
  </si>
  <si>
    <t>04.018.0012-A</t>
  </si>
  <si>
    <t>04.018.0015-A</t>
  </si>
  <si>
    <t>04.018.0020-B</t>
  </si>
  <si>
    <t>04.018.0025-A</t>
  </si>
  <si>
    <t>04.018.0030-A</t>
  </si>
  <si>
    <t>04.018.9999-A</t>
  </si>
  <si>
    <t>04.020.0122-A</t>
  </si>
  <si>
    <t>04.020.0126-A</t>
  </si>
  <si>
    <t>04.020.0131-A</t>
  </si>
  <si>
    <t>04.020.0136-A</t>
  </si>
  <si>
    <t>04.020.9999-A</t>
  </si>
  <si>
    <t>04.021.0010-A</t>
  </si>
  <si>
    <t>04.021.0015-A</t>
  </si>
  <si>
    <t>04.021.0020-A</t>
  </si>
  <si>
    <t>04.021.0025-A</t>
  </si>
  <si>
    <t>04.021.9999-A</t>
  </si>
  <si>
    <t>04.025.0200-A</t>
  </si>
  <si>
    <t>04.025.0205-A</t>
  </si>
  <si>
    <t>04.025.0210-A</t>
  </si>
  <si>
    <t>04.025.0215-A</t>
  </si>
  <si>
    <t>04.025.9999-A</t>
  </si>
  <si>
    <t>05.001.0001-A</t>
  </si>
  <si>
    <t>05.001.0002-B</t>
  </si>
  <si>
    <t>05.001.0005-A</t>
  </si>
  <si>
    <t>05.001.0006-A</t>
  </si>
  <si>
    <t>05.001.0007-A</t>
  </si>
  <si>
    <t>05.001.0008-A</t>
  </si>
  <si>
    <t>05.001.0009-A</t>
  </si>
  <si>
    <t>05.001.0010-A</t>
  </si>
  <si>
    <t>05.001.0011-A</t>
  </si>
  <si>
    <t>05.001.0012-A</t>
  </si>
  <si>
    <t>05.001.0013-A</t>
  </si>
  <si>
    <t>05.001.0014-A</t>
  </si>
  <si>
    <t>05.001.0015-A</t>
  </si>
  <si>
    <t>05.001.0016-A</t>
  </si>
  <si>
    <t>05.001.0017-A</t>
  </si>
  <si>
    <t>05.001.0018-A</t>
  </si>
  <si>
    <t>05.001.0019-A</t>
  </si>
  <si>
    <t>05.001.0020-A</t>
  </si>
  <si>
    <t>05.001.0021-A</t>
  </si>
  <si>
    <t>05.001.0022-A</t>
  </si>
  <si>
    <t>05.001.0023-A</t>
  </si>
  <si>
    <t>05.001.0024-A</t>
  </si>
  <si>
    <t>05.001.0025-A</t>
  </si>
  <si>
    <t>05.001.0027-A</t>
  </si>
  <si>
    <t>05.001.0031-A</t>
  </si>
  <si>
    <t>05.001.0033-A</t>
  </si>
  <si>
    <t>05.001.0035-A</t>
  </si>
  <si>
    <t>05.001.0039-A</t>
  </si>
  <si>
    <t>05.001.0040-A</t>
  </si>
  <si>
    <t>05.001.0041-A</t>
  </si>
  <si>
    <t>05.001.0042-A</t>
  </si>
  <si>
    <t>05.001.0043-A</t>
  </si>
  <si>
    <t>05.001.0044-A</t>
  </si>
  <si>
    <t>05.001.0045-A</t>
  </si>
  <si>
    <t>05.001.0046-A</t>
  </si>
  <si>
    <t>05.001.0047-A</t>
  </si>
  <si>
    <t>05.001.0048-A</t>
  </si>
  <si>
    <t>05.001.0049-A</t>
  </si>
  <si>
    <t>05.001.0050-A</t>
  </si>
  <si>
    <t>05.001.0051-A</t>
  </si>
  <si>
    <t>05.001.0052-A</t>
  </si>
  <si>
    <t>05.001.0055-A</t>
  </si>
  <si>
    <t>05.001.0056-A</t>
  </si>
  <si>
    <t>05.001.0057-A</t>
  </si>
  <si>
    <t>05.001.0058-A</t>
  </si>
  <si>
    <t>05.001.0059-A</t>
  </si>
  <si>
    <t>05.001.0060-A</t>
  </si>
  <si>
    <t>05.001.0061-A</t>
  </si>
  <si>
    <t>05.001.0062-A</t>
  </si>
  <si>
    <t>05.001.0063-A</t>
  </si>
  <si>
    <t>05.001.0064-A</t>
  </si>
  <si>
    <t>05.001.0066-A</t>
  </si>
  <si>
    <t>05.001.0067-A</t>
  </si>
  <si>
    <t>05.001.0068-A</t>
  </si>
  <si>
    <t>05.001.0069-A</t>
  </si>
  <si>
    <t>05.001.0070-A</t>
  </si>
  <si>
    <t>05.001.0071-A</t>
  </si>
  <si>
    <t>05.001.0072-A</t>
  </si>
  <si>
    <t>05.001.0073-A</t>
  </si>
  <si>
    <t>05.001.0074-A</t>
  </si>
  <si>
    <t>05.001.0075-A</t>
  </si>
  <si>
    <t>05.001.0076-A</t>
  </si>
  <si>
    <t>05.001.0077-A</t>
  </si>
  <si>
    <t>05.001.0078-A</t>
  </si>
  <si>
    <t>05.001.0079-A</t>
  </si>
  <si>
    <t>05.001.0080-A</t>
  </si>
  <si>
    <t>05.001.0081-A</t>
  </si>
  <si>
    <t>05.001.0082-A</t>
  </si>
  <si>
    <t>05.001.0083-A</t>
  </si>
  <si>
    <t>05.001.0084-A</t>
  </si>
  <si>
    <t>05.001.0085-A</t>
  </si>
  <si>
    <t>05.001.0086-A</t>
  </si>
  <si>
    <t>05.001.0087-A</t>
  </si>
  <si>
    <t>05.001.0088-A</t>
  </si>
  <si>
    <t>05.001.0089-A</t>
  </si>
  <si>
    <t>05.001.0090-A</t>
  </si>
  <si>
    <t>05.001.0095-A</t>
  </si>
  <si>
    <t>05.001.0100-A</t>
  </si>
  <si>
    <t>05.001.0105-A</t>
  </si>
  <si>
    <t>05.001.0106-A</t>
  </si>
  <si>
    <t>05.001.0123-A</t>
  </si>
  <si>
    <t>05.001.0124-A</t>
  </si>
  <si>
    <t>05.001.0125-A</t>
  </si>
  <si>
    <t>05.001.0126-A</t>
  </si>
  <si>
    <t>05.001.0127-A</t>
  </si>
  <si>
    <t>05.001.0128-A</t>
  </si>
  <si>
    <t>05.001.0130-A</t>
  </si>
  <si>
    <t>05.001.0131-A</t>
  </si>
  <si>
    <t>05.001.0132-A</t>
  </si>
  <si>
    <t>05.001.0133-A</t>
  </si>
  <si>
    <t>05.001.0134-A</t>
  </si>
  <si>
    <t>05.001.0135-A</t>
  </si>
  <si>
    <t>05.001.0136-A</t>
  </si>
  <si>
    <t>05.001.0137-A</t>
  </si>
  <si>
    <t>05.001.0138-A</t>
  </si>
  <si>
    <t>05.001.0141-A</t>
  </si>
  <si>
    <t>05.001.0142-A</t>
  </si>
  <si>
    <t>05.001.0143-A</t>
  </si>
  <si>
    <t>05.001.0144-A</t>
  </si>
  <si>
    <t>05.001.0145-A</t>
  </si>
  <si>
    <t>05.001.0146-A</t>
  </si>
  <si>
    <t>05.001.0147-A</t>
  </si>
  <si>
    <t>05.001.0148-A</t>
  </si>
  <si>
    <t>05.001.0149-A</t>
  </si>
  <si>
    <t>05.001.0155-A</t>
  </si>
  <si>
    <t>05.001.0158-A</t>
  </si>
  <si>
    <t>05.001.0160-A</t>
  </si>
  <si>
    <t>05.001.0162-A</t>
  </si>
  <si>
    <t>05.001.0163-A</t>
  </si>
  <si>
    <t>05.001.0164-A</t>
  </si>
  <si>
    <t>05.001.0168-A</t>
  </si>
  <si>
    <t>05.001.0169-A</t>
  </si>
  <si>
    <t>05.001.0170-A</t>
  </si>
  <si>
    <t>05.001.0171-A</t>
  </si>
  <si>
    <t>05.001.0172-A</t>
  </si>
  <si>
    <t>05.001.0173-A</t>
  </si>
  <si>
    <t>05.001.0177-A</t>
  </si>
  <si>
    <t>05.001.0178-A</t>
  </si>
  <si>
    <t>05.001.0179-A</t>
  </si>
  <si>
    <t>05.001.0185-A</t>
  </si>
  <si>
    <t>05.001.0186-A</t>
  </si>
  <si>
    <t>05.001.0187-A</t>
  </si>
  <si>
    <t>05.001.0188-A</t>
  </si>
  <si>
    <t>05.001.0189-A</t>
  </si>
  <si>
    <t>05.001.0195-A</t>
  </si>
  <si>
    <t>05.001.0196-A</t>
  </si>
  <si>
    <t>05.001.0205-A</t>
  </si>
  <si>
    <t>05.001.0206-A</t>
  </si>
  <si>
    <t>05.001.0250-A</t>
  </si>
  <si>
    <t>05.001.0300-A</t>
  </si>
  <si>
    <t>05.001.0301-A</t>
  </si>
  <si>
    <t>05.001.0305-A</t>
  </si>
  <si>
    <t>05.001.0310-A</t>
  </si>
  <si>
    <t>05.001.0315-A</t>
  </si>
  <si>
    <t>05.001.0320-A</t>
  </si>
  <si>
    <t>05.001.0325-A</t>
  </si>
  <si>
    <t>05.001.0350-A</t>
  </si>
  <si>
    <t>05.001.0360-A</t>
  </si>
  <si>
    <t>05.001.0365-A</t>
  </si>
  <si>
    <t>05.001.0366-A</t>
  </si>
  <si>
    <t>05.001.0370-A</t>
  </si>
  <si>
    <t>05.001.0375-A</t>
  </si>
  <si>
    <t>05.001.0380-A</t>
  </si>
  <si>
    <t>05.001.0385-A</t>
  </si>
  <si>
    <t>05.001.0386-A</t>
  </si>
  <si>
    <t>05.001.0387-A</t>
  </si>
  <si>
    <t>05.001.0388-A</t>
  </si>
  <si>
    <t>05.001.0389-A</t>
  </si>
  <si>
    <t>05.001.0391-A</t>
  </si>
  <si>
    <t>05.001.0392-A</t>
  </si>
  <si>
    <t>05.001.0393-A</t>
  </si>
  <si>
    <t>05.001.0400-A</t>
  </si>
  <si>
    <t>05.001.0402-A</t>
  </si>
  <si>
    <t>05.001.0405-A</t>
  </si>
  <si>
    <t>05.001.0410-A</t>
  </si>
  <si>
    <t>05.001.0415-A</t>
  </si>
  <si>
    <t>05.001.0450-A</t>
  </si>
  <si>
    <t>05.001.0455-A</t>
  </si>
  <si>
    <t>05.001.0460-A</t>
  </si>
  <si>
    <t>05.001.0465-A</t>
  </si>
  <si>
    <t>05.001.0600-A</t>
  </si>
  <si>
    <t>05.001.0601-A</t>
  </si>
  <si>
    <t>05.001.0602-A</t>
  </si>
  <si>
    <t>05.001.0603-A</t>
  </si>
  <si>
    <t>05.001.0605-A</t>
  </si>
  <si>
    <t>05.001.0606-A</t>
  </si>
  <si>
    <t>05.001.0607-A</t>
  </si>
  <si>
    <t>05.001.0608-A</t>
  </si>
  <si>
    <t>05.001.0609-A</t>
  </si>
  <si>
    <t>05.001.0612-A</t>
  </si>
  <si>
    <t>05.001.0613-A</t>
  </si>
  <si>
    <t>05.001.0615-A</t>
  </si>
  <si>
    <t>05.001.0616-A</t>
  </si>
  <si>
    <t>05.001.0618-A</t>
  </si>
  <si>
    <t>05.001.0620-A</t>
  </si>
  <si>
    <t>05.001.0621-A</t>
  </si>
  <si>
    <t>05.001.0622-A</t>
  </si>
  <si>
    <t>05.001.0623-A</t>
  </si>
  <si>
    <t>05.001.0680-A</t>
  </si>
  <si>
    <t>05.001.0690-A</t>
  </si>
  <si>
    <t>05.001.0700-A</t>
  </si>
  <si>
    <t>05.001.0750-A</t>
  </si>
  <si>
    <t>05.001.0755-A</t>
  </si>
  <si>
    <t>05.001.0758-A</t>
  </si>
  <si>
    <t>05.001.0800-A</t>
  </si>
  <si>
    <t>05.001.0802-A</t>
  </si>
  <si>
    <t>05.001.0805-A</t>
  </si>
  <si>
    <t>05.001.0810-A</t>
  </si>
  <si>
    <t>05.001.0815-A</t>
  </si>
  <si>
    <t>05.001.0820-A</t>
  </si>
  <si>
    <t>05.001.0825-A</t>
  </si>
  <si>
    <t>05.001.0840-A</t>
  </si>
  <si>
    <t>05.001.0845-A</t>
  </si>
  <si>
    <t>05.001.0850-A</t>
  </si>
  <si>
    <t>05.001.0876-A</t>
  </si>
  <si>
    <t>05.001.0900-A</t>
  </si>
  <si>
    <t>05.001.0950-A</t>
  </si>
  <si>
    <t>05.001.0955-A</t>
  </si>
  <si>
    <t>05.001.0960-A</t>
  </si>
  <si>
    <t>05.001.9999-A</t>
  </si>
  <si>
    <t>05.002.0001-A</t>
  </si>
  <si>
    <t>05.002.0002-A</t>
  </si>
  <si>
    <t>05.002.0003-B</t>
  </si>
  <si>
    <t>05.002.0004-A</t>
  </si>
  <si>
    <t>05.002.0005-B</t>
  </si>
  <si>
    <t>05.002.0006-B</t>
  </si>
  <si>
    <t>05.002.0007-A</t>
  </si>
  <si>
    <t>05.002.0008-A</t>
  </si>
  <si>
    <t>05.002.0009-B</t>
  </si>
  <si>
    <t>05.002.0010-B</t>
  </si>
  <si>
    <t>05.002.0011-A</t>
  </si>
  <si>
    <t>05.002.0012-A</t>
  </si>
  <si>
    <t>05.002.0013-A</t>
  </si>
  <si>
    <t>05.002.0014-A</t>
  </si>
  <si>
    <t>05.002.0015-A</t>
  </si>
  <si>
    <t>05.002.0016-A</t>
  </si>
  <si>
    <t>05.002.0030-A</t>
  </si>
  <si>
    <t>05.002.0031-A</t>
  </si>
  <si>
    <t>05.002.0050-A</t>
  </si>
  <si>
    <t>05.002.0055-A</t>
  </si>
  <si>
    <t>05.002.0060-A</t>
  </si>
  <si>
    <t>05.002.0061-A</t>
  </si>
  <si>
    <t>05.002.0062-A</t>
  </si>
  <si>
    <t>05.002.0063-A</t>
  </si>
  <si>
    <t>05.002.0065-A</t>
  </si>
  <si>
    <t>05.002.0070-A</t>
  </si>
  <si>
    <t>05.002.0075-A</t>
  </si>
  <si>
    <t>05.002.0081-A</t>
  </si>
  <si>
    <t>05.002.0082-A</t>
  </si>
  <si>
    <t>05.002.0083-A</t>
  </si>
  <si>
    <t>05.002.0084-A</t>
  </si>
  <si>
    <t>05.002.0085-A</t>
  </si>
  <si>
    <t>05.002.0086-A</t>
  </si>
  <si>
    <t>05.002.0087-A</t>
  </si>
  <si>
    <t>05.002.0088-A</t>
  </si>
  <si>
    <t>05.002.0089-A</t>
  </si>
  <si>
    <t>05.002.0090-A</t>
  </si>
  <si>
    <t>05.002.0091-A</t>
  </si>
  <si>
    <t>05.002.0092-A</t>
  </si>
  <si>
    <t>05.002.0093-A</t>
  </si>
  <si>
    <t>05.002.0100-A</t>
  </si>
  <si>
    <t>05.002.0101-A</t>
  </si>
  <si>
    <t>05.002.0102-A</t>
  </si>
  <si>
    <t>05.002.0105-A</t>
  </si>
  <si>
    <t>05.002.0106-A</t>
  </si>
  <si>
    <t>05.002.9999-A</t>
  </si>
  <si>
    <t>05.003.0010-B</t>
  </si>
  <si>
    <t>05.003.0011-A</t>
  </si>
  <si>
    <t>05.003.0015-B</t>
  </si>
  <si>
    <t>05.003.0016-B</t>
  </si>
  <si>
    <t>05.003.0017-B</t>
  </si>
  <si>
    <t>05.003.0020-A</t>
  </si>
  <si>
    <t>05.003.0021-A</t>
  </si>
  <si>
    <t>05.003.0022-A</t>
  </si>
  <si>
    <t>05.003.0040-B</t>
  </si>
  <si>
    <t>05.003.0041-A</t>
  </si>
  <si>
    <t>05.003.0042-A</t>
  </si>
  <si>
    <t>05.003.0043-A</t>
  </si>
  <si>
    <t>05.003.0044-A</t>
  </si>
  <si>
    <t>05.003.0045-A</t>
  </si>
  <si>
    <t>05.003.0046-A</t>
  </si>
  <si>
    <t>05.003.0047-A</t>
  </si>
  <si>
    <t>05.003.0048-A</t>
  </si>
  <si>
    <t>05.003.0049-A</t>
  </si>
  <si>
    <t>05.003.0050-A</t>
  </si>
  <si>
    <t>05.003.0051-A</t>
  </si>
  <si>
    <t>05.003.0052-A</t>
  </si>
  <si>
    <t>05.003.0053-A</t>
  </si>
  <si>
    <t>05.003.0054-A</t>
  </si>
  <si>
    <t>05.003.0055-A</t>
  </si>
  <si>
    <t>05.003.0056-A</t>
  </si>
  <si>
    <t>05.003.0057-A</t>
  </si>
  <si>
    <t>05.003.0058-A</t>
  </si>
  <si>
    <t>05.003.0059-A</t>
  </si>
  <si>
    <t>05.003.0060-A</t>
  </si>
  <si>
    <t>05.003.0061-A</t>
  </si>
  <si>
    <t>05.003.0062-A</t>
  </si>
  <si>
    <t>05.003.0063-A</t>
  </si>
  <si>
    <t>05.003.0064-A</t>
  </si>
  <si>
    <t>05.003.0065-A</t>
  </si>
  <si>
    <t>05.003.0066-A</t>
  </si>
  <si>
    <t>05.003.0067-A</t>
  </si>
  <si>
    <t>05.003.0068-A</t>
  </si>
  <si>
    <t>05.003.0069-A</t>
  </si>
  <si>
    <t>05.003.0070-A</t>
  </si>
  <si>
    <t>05.003.0080-A</t>
  </si>
  <si>
    <t>05.003.0081-A</t>
  </si>
  <si>
    <t>05.003.0082-A</t>
  </si>
  <si>
    <t>05.003.0090-A</t>
  </si>
  <si>
    <t>05.003.0091-A</t>
  </si>
  <si>
    <t>05.003.0092-A</t>
  </si>
  <si>
    <t>05.003.0150-A</t>
  </si>
  <si>
    <t>05.003.0151-A</t>
  </si>
  <si>
    <t>05.003.0152-A</t>
  </si>
  <si>
    <t>05.003.0154-A</t>
  </si>
  <si>
    <t>05.003.0155-A</t>
  </si>
  <si>
    <t>05.003.0156-A</t>
  </si>
  <si>
    <t>05.003.0157-A</t>
  </si>
  <si>
    <t>05.003.0158-A</t>
  </si>
  <si>
    <t>05.003.0159-A</t>
  </si>
  <si>
    <t>05.003.0161-A</t>
  </si>
  <si>
    <t>05.003.0162-A</t>
  </si>
  <si>
    <t>05.003.0163-A</t>
  </si>
  <si>
    <t>05.003.0164-A</t>
  </si>
  <si>
    <t>05.003.0165-A</t>
  </si>
  <si>
    <t>05.003.0166-A</t>
  </si>
  <si>
    <t>05.003.0167-A</t>
  </si>
  <si>
    <t>05.003.0168-A</t>
  </si>
  <si>
    <t>05.003.0169-A</t>
  </si>
  <si>
    <t>05.003.0170-A</t>
  </si>
  <si>
    <t>05.003.0171-A</t>
  </si>
  <si>
    <t>05.003.0172-A</t>
  </si>
  <si>
    <t>05.003.0173-A</t>
  </si>
  <si>
    <t>05.003.0174-A</t>
  </si>
  <si>
    <t>05.003.0175-A</t>
  </si>
  <si>
    <t>05.003.0176-A</t>
  </si>
  <si>
    <t>05.003.0177-A</t>
  </si>
  <si>
    <t>05.003.0178-A</t>
  </si>
  <si>
    <t>05.003.0180-A</t>
  </si>
  <si>
    <t>05.003.0181-A</t>
  </si>
  <si>
    <t>05.003.0182-A</t>
  </si>
  <si>
    <t>05.003.0183-A</t>
  </si>
  <si>
    <t>05.003.0195-A</t>
  </si>
  <si>
    <t>05.003.9999-A</t>
  </si>
  <si>
    <t>05.004.0010-A</t>
  </si>
  <si>
    <t>05.004.0025-A</t>
  </si>
  <si>
    <t>05.004.0026-A</t>
  </si>
  <si>
    <t>05.004.0027-A</t>
  </si>
  <si>
    <t>05.004.0028-A</t>
  </si>
  <si>
    <t>05.004.0030-A</t>
  </si>
  <si>
    <t>05.004.0035-A</t>
  </si>
  <si>
    <t>05.004.0040-A</t>
  </si>
  <si>
    <t>05.004.0045-A</t>
  </si>
  <si>
    <t>05.004.0050-A</t>
  </si>
  <si>
    <t>05.004.0055-A</t>
  </si>
  <si>
    <t>05.004.0060-A</t>
  </si>
  <si>
    <t>05.004.0065-A</t>
  </si>
  <si>
    <t>05.004.0070-A</t>
  </si>
  <si>
    <t>05.004.0080-A</t>
  </si>
  <si>
    <t>05.004.0081-A</t>
  </si>
  <si>
    <t>05.004.0083-A</t>
  </si>
  <si>
    <t>05.004.0084-A</t>
  </si>
  <si>
    <t>05.004.0085-A</t>
  </si>
  <si>
    <t>05.004.0086-A</t>
  </si>
  <si>
    <t>05.004.0090-A</t>
  </si>
  <si>
    <t>05.004.9999-A</t>
  </si>
  <si>
    <t>05.005.0001-B</t>
  </si>
  <si>
    <t>05.005.0002-A</t>
  </si>
  <si>
    <t>05.005.0003-B</t>
  </si>
  <si>
    <t>05.005.0004-A</t>
  </si>
  <si>
    <t>05.005.0005-B</t>
  </si>
  <si>
    <t>05.005.0006-B</t>
  </si>
  <si>
    <t>05.005.0007-A</t>
  </si>
  <si>
    <t>05.005.0012-B</t>
  </si>
  <si>
    <t>05.005.0013-A</t>
  </si>
  <si>
    <t>05.005.0014-A</t>
  </si>
  <si>
    <t>05.005.0015-A</t>
  </si>
  <si>
    <t>05.005.0018-A</t>
  </si>
  <si>
    <t>05.005.0019-A</t>
  </si>
  <si>
    <t>05.005.0020-A</t>
  </si>
  <si>
    <t>05.005.0025-A</t>
  </si>
  <si>
    <t>05.005.0030-A</t>
  </si>
  <si>
    <t>05.005.0035-A</t>
  </si>
  <si>
    <t>05.005.0040-A</t>
  </si>
  <si>
    <t>05.005.0046-A</t>
  </si>
  <si>
    <t>05.005.0050-A</t>
  </si>
  <si>
    <t>05.005.0053-A</t>
  </si>
  <si>
    <t>05.005.0055-A</t>
  </si>
  <si>
    <t>05.005.9999-A</t>
  </si>
  <si>
    <t>05.006.0001-B</t>
  </si>
  <si>
    <t>05.006.0002-B</t>
  </si>
  <si>
    <t>05.006.0003-A</t>
  </si>
  <si>
    <t>05.006.0004-A</t>
  </si>
  <si>
    <t>05.006.0010-A</t>
  </si>
  <si>
    <t>05.006.0015-A</t>
  </si>
  <si>
    <t>05.006.9999-A</t>
  </si>
  <si>
    <t>05.007.0001-B</t>
  </si>
  <si>
    <t>05.007.0002-B</t>
  </si>
  <si>
    <t>05.007.0007-A</t>
  </si>
  <si>
    <t>05.007.0015-A</t>
  </si>
  <si>
    <t>05.007.9999-A</t>
  </si>
  <si>
    <t>05.008.0001-A</t>
  </si>
  <si>
    <t>05.008.0002-A</t>
  </si>
  <si>
    <t>05.008.0003-A</t>
  </si>
  <si>
    <t>05.008.0004-A</t>
  </si>
  <si>
    <t>05.008.0005-A</t>
  </si>
  <si>
    <t>05.008.0006-A</t>
  </si>
  <si>
    <t>05.008.0008-B</t>
  </si>
  <si>
    <t>05.008.0009-A</t>
  </si>
  <si>
    <t>05.008.0010-A</t>
  </si>
  <si>
    <t>05.008.0012-A</t>
  </si>
  <si>
    <t>05.008.0013-A</t>
  </si>
  <si>
    <t>05.008.9999-A</t>
  </si>
  <si>
    <t>05.009.0002-A</t>
  </si>
  <si>
    <t>05.009.0003-A</t>
  </si>
  <si>
    <t>05.009.0004-A</t>
  </si>
  <si>
    <t>05.009.0010-A</t>
  </si>
  <si>
    <t>05.009.0015-A</t>
  </si>
  <si>
    <t>05.009.9999-A</t>
  </si>
  <si>
    <t>05.010.0001-A</t>
  </si>
  <si>
    <t>05.010.0005-A</t>
  </si>
  <si>
    <t>05.010.0006-A</t>
  </si>
  <si>
    <t>05.010.0020-A</t>
  </si>
  <si>
    <t>05.010.0021-A</t>
  </si>
  <si>
    <t>05.010.9999-A</t>
  </si>
  <si>
    <t>05.011.0001-A</t>
  </si>
  <si>
    <t>05.011.0002-A</t>
  </si>
  <si>
    <t>05.011.0006-A</t>
  </si>
  <si>
    <t>05.011.9999-A</t>
  </si>
  <si>
    <t>05.012.0001-A</t>
  </si>
  <si>
    <t>05.012.0005-A</t>
  </si>
  <si>
    <t>05.012.9999-A</t>
  </si>
  <si>
    <t>05.013.0001-A</t>
  </si>
  <si>
    <t>05.013.0002-A</t>
  </si>
  <si>
    <t>05.013.0003-A</t>
  </si>
  <si>
    <t>05.013.9999-A</t>
  </si>
  <si>
    <t>05.014.0001-A</t>
  </si>
  <si>
    <t>05.014.0005-A</t>
  </si>
  <si>
    <t>05.014.0009-A</t>
  </si>
  <si>
    <t>05.014.0015-A</t>
  </si>
  <si>
    <t>05.014.0020-A</t>
  </si>
  <si>
    <t>05.014.0023-A</t>
  </si>
  <si>
    <t>05.014.0025-A</t>
  </si>
  <si>
    <t>05.014.9999-A</t>
  </si>
  <si>
    <t>05.015.0030-A</t>
  </si>
  <si>
    <t>05.015.0031-A</t>
  </si>
  <si>
    <t>05.015.0032-A</t>
  </si>
  <si>
    <t>05.015.0033-A</t>
  </si>
  <si>
    <t>05.015.0034-A</t>
  </si>
  <si>
    <t>05.015.0040-A</t>
  </si>
  <si>
    <t>05.015.0041-A</t>
  </si>
  <si>
    <t>05.015.0045-A</t>
  </si>
  <si>
    <t>05.015.0046-A</t>
  </si>
  <si>
    <t>05.015.0050-A</t>
  </si>
  <si>
    <t>05.015.0055-A</t>
  </si>
  <si>
    <t>05.015.0060-A</t>
  </si>
  <si>
    <t>05.015.0065-A</t>
  </si>
  <si>
    <t>05.015.0070-A</t>
  </si>
  <si>
    <t>05.015.0075-A</t>
  </si>
  <si>
    <t>05.015.9999-A</t>
  </si>
  <si>
    <t>05.016.0005-A</t>
  </si>
  <si>
    <t>05.016.0006-A</t>
  </si>
  <si>
    <t>05.016.9999-A</t>
  </si>
  <si>
    <t>05.017.9999-A</t>
  </si>
  <si>
    <t>05.018.9999-A</t>
  </si>
  <si>
    <t>05.020.0005-A</t>
  </si>
  <si>
    <t>05.020.0007-A</t>
  </si>
  <si>
    <t>05.020.0010-A</t>
  </si>
  <si>
    <t>05.020.0012-A</t>
  </si>
  <si>
    <t>05.020.0013-A</t>
  </si>
  <si>
    <t>05.020.0014-A</t>
  </si>
  <si>
    <t>05.020.0015-B</t>
  </si>
  <si>
    <t>05.020.0020-A</t>
  </si>
  <si>
    <t>05.020.0025-A</t>
  </si>
  <si>
    <t>05.020.0030-A</t>
  </si>
  <si>
    <t>05.020.9999-A</t>
  </si>
  <si>
    <t>05.021.0030-A</t>
  </si>
  <si>
    <t>05.021.0050-A</t>
  </si>
  <si>
    <t>05.021.0055-A</t>
  </si>
  <si>
    <t>05.021.0060-A</t>
  </si>
  <si>
    <t>05.021.0065-A</t>
  </si>
  <si>
    <t>05.021.0070-A</t>
  </si>
  <si>
    <t>05.021.0075-A</t>
  </si>
  <si>
    <t>05.021.0090-A</t>
  </si>
  <si>
    <t>05.021.0095-A</t>
  </si>
  <si>
    <t>05.021.0100-A</t>
  </si>
  <si>
    <t>05.021.0105-A</t>
  </si>
  <si>
    <t>05.021.9999-A</t>
  </si>
  <si>
    <t>05.022.0015-A</t>
  </si>
  <si>
    <t>05.022.0016-A</t>
  </si>
  <si>
    <t>05.022.0018-A</t>
  </si>
  <si>
    <t>05.022.0020-A</t>
  </si>
  <si>
    <t>05.022.0030-A</t>
  </si>
  <si>
    <t>05.022.0031-A</t>
  </si>
  <si>
    <t>05.022.0033-A</t>
  </si>
  <si>
    <t>05.022.0035-A</t>
  </si>
  <si>
    <t>05.022.9999-A</t>
  </si>
  <si>
    <t>05.025.0025-B</t>
  </si>
  <si>
    <t>05.025.0026-A</t>
  </si>
  <si>
    <t>05.025.0027-B</t>
  </si>
  <si>
    <t>05.025.0028-A</t>
  </si>
  <si>
    <t>05.025.0029-B</t>
  </si>
  <si>
    <t>05.025.0030-A</t>
  </si>
  <si>
    <t>05.025.0031-B</t>
  </si>
  <si>
    <t>05.025.0032-A</t>
  </si>
  <si>
    <t>05.025.0033-B</t>
  </si>
  <si>
    <t>05.025.0034-A</t>
  </si>
  <si>
    <t>05.025.0035-B</t>
  </si>
  <si>
    <t>05.025.0036-A</t>
  </si>
  <si>
    <t>05.025.0041-B</t>
  </si>
  <si>
    <t>05.025.0042-A</t>
  </si>
  <si>
    <t>05.025.0043-B</t>
  </si>
  <si>
    <t>05.025.0044-A</t>
  </si>
  <si>
    <t>05.025.0045-B</t>
  </si>
  <si>
    <t>05.025.0046-A</t>
  </si>
  <si>
    <t>05.025.0047-B</t>
  </si>
  <si>
    <t>05.025.0048-A</t>
  </si>
  <si>
    <t>05.025.0049-A</t>
  </si>
  <si>
    <t>05.025.0050-A</t>
  </si>
  <si>
    <t>05.025.0051-A</t>
  </si>
  <si>
    <t>05.025.0052-A</t>
  </si>
  <si>
    <t>05.025.0053-A</t>
  </si>
  <si>
    <t>05.025.9999-A</t>
  </si>
  <si>
    <t>05.026.0001-A</t>
  </si>
  <si>
    <t>05.026.0002-A</t>
  </si>
  <si>
    <t>05.026.0003-A</t>
  </si>
  <si>
    <t>05.026.0004-A</t>
  </si>
  <si>
    <t>05.026.9999-A</t>
  </si>
  <si>
    <t>05.027.0001-A</t>
  </si>
  <si>
    <t>05.027.0003-A</t>
  </si>
  <si>
    <t>05.027.0005-A</t>
  </si>
  <si>
    <t>05.027.0007-A</t>
  </si>
  <si>
    <t>05.027.0009-A</t>
  </si>
  <si>
    <t>05.027.0011-A</t>
  </si>
  <si>
    <t>05.027.9999-A</t>
  </si>
  <si>
    <t>05.028.0001-A</t>
  </si>
  <si>
    <t>05.028.0002-A</t>
  </si>
  <si>
    <t>05.028.0003-A</t>
  </si>
  <si>
    <t>05.028.0004-A</t>
  </si>
  <si>
    <t>05.028.0005-A</t>
  </si>
  <si>
    <t>05.028.0006-A</t>
  </si>
  <si>
    <t>05.028.0007-A</t>
  </si>
  <si>
    <t>05.028.0008-A</t>
  </si>
  <si>
    <t>05.028.9999-A</t>
  </si>
  <si>
    <t>05.030.0001-A</t>
  </si>
  <si>
    <t>05.030.0005-A</t>
  </si>
  <si>
    <t>05.030.9999-A</t>
  </si>
  <si>
    <t>05.032.0001-A</t>
  </si>
  <si>
    <t>05.032.9999-A</t>
  </si>
  <si>
    <t>05.033.0001-A</t>
  </si>
  <si>
    <t>05.033.0002-A</t>
  </si>
  <si>
    <t>05.033.0003-A</t>
  </si>
  <si>
    <t>05.033.9999-A</t>
  </si>
  <si>
    <t>05.035.0001-A</t>
  </si>
  <si>
    <t>05.035.0002-A</t>
  </si>
  <si>
    <t>05.035.0003-A</t>
  </si>
  <si>
    <t>05.035.0004-A</t>
  </si>
  <si>
    <t>05.035.0005-A</t>
  </si>
  <si>
    <t>05.035.0006-A</t>
  </si>
  <si>
    <t>05.035.0007-A</t>
  </si>
  <si>
    <t>05.035.0008-A</t>
  </si>
  <si>
    <t>05.035.0009-A</t>
  </si>
  <si>
    <t>05.035.0010-A</t>
  </si>
  <si>
    <t>05.035.0011-A</t>
  </si>
  <si>
    <t>05.035.0012-A</t>
  </si>
  <si>
    <t>05.035.0013-A</t>
  </si>
  <si>
    <t>05.035.0015-A</t>
  </si>
  <si>
    <t>05.035.0016-A</t>
  </si>
  <si>
    <t>05.035.0019-A</t>
  </si>
  <si>
    <t>05.035.0020-A</t>
  </si>
  <si>
    <t>05.035.0021-A</t>
  </si>
  <si>
    <t>05.035.0025-A</t>
  </si>
  <si>
    <t>05.035.9999-A</t>
  </si>
  <si>
    <t>05.038.0001-A</t>
  </si>
  <si>
    <t>05.038.9999-A</t>
  </si>
  <si>
    <t>05.039.0001-A</t>
  </si>
  <si>
    <t>05.039.0005-A</t>
  </si>
  <si>
    <t>05.039.0010-A</t>
  </si>
  <si>
    <t>05.039.9999-A</t>
  </si>
  <si>
    <t>05.040.0870-A</t>
  </si>
  <si>
    <t>05.040.9999-A</t>
  </si>
  <si>
    <t>05.041.0875-A</t>
  </si>
  <si>
    <t>05.041.9999-A</t>
  </si>
  <si>
    <t>05.042.0880-A</t>
  </si>
  <si>
    <t>05.042.0881-A</t>
  </si>
  <si>
    <t>05.042.0882-A</t>
  </si>
  <si>
    <t>05.042.9999-A</t>
  </si>
  <si>
    <t>05.050.0001-A</t>
  </si>
  <si>
    <t>05.050.0003-A</t>
  </si>
  <si>
    <t>05.050.0008-A</t>
  </si>
  <si>
    <t>05.050.9999-A</t>
  </si>
  <si>
    <t>05.051.0010-A</t>
  </si>
  <si>
    <t>05.051.9999-A</t>
  </si>
  <si>
    <t>05.054.0001-A</t>
  </si>
  <si>
    <t>05.054.0003-A</t>
  </si>
  <si>
    <t>05.054.0015-A</t>
  </si>
  <si>
    <t>05.054.0025-A</t>
  </si>
  <si>
    <t>05.054.0030-A</t>
  </si>
  <si>
    <t>05.054.0035-A</t>
  </si>
  <si>
    <t>05.054.0040-A</t>
  </si>
  <si>
    <t>05.054.0045-A</t>
  </si>
  <si>
    <t>05.054.0050-A</t>
  </si>
  <si>
    <t>05.054.0055-A</t>
  </si>
  <si>
    <t>05.054.9999-A</t>
  </si>
  <si>
    <t>05.055.0010-A</t>
  </si>
  <si>
    <t>05.055.0020-A</t>
  </si>
  <si>
    <t>05.055.0022-A</t>
  </si>
  <si>
    <t>05.055.0024-A</t>
  </si>
  <si>
    <t>05.055.0030-A</t>
  </si>
  <si>
    <t>05.055.0040-A</t>
  </si>
  <si>
    <t>05.055.9999-A</t>
  </si>
  <si>
    <t>05.056.0001-A</t>
  </si>
  <si>
    <t>05.056.0002-A</t>
  </si>
  <si>
    <t>05.056.9999-A</t>
  </si>
  <si>
    <t>05.057.0010-A</t>
  </si>
  <si>
    <t>05.057.9999-A</t>
  </si>
  <si>
    <t>05.058.0010-A</t>
  </si>
  <si>
    <t>05.058.0011-A</t>
  </si>
  <si>
    <t>05.058.0020-A</t>
  </si>
  <si>
    <t>05.058.0030-A</t>
  </si>
  <si>
    <t>05.058.9999-A</t>
  </si>
  <si>
    <t>05.060.9999-A</t>
  </si>
  <si>
    <t>05.075.0005-A</t>
  </si>
  <si>
    <t>05.075.0006-A</t>
  </si>
  <si>
    <t>05.075.0007-B</t>
  </si>
  <si>
    <t>05.075.0008-A</t>
  </si>
  <si>
    <t>05.075.9999-A</t>
  </si>
  <si>
    <t>05.077.0001-A</t>
  </si>
  <si>
    <t>05.077.0010-A</t>
  </si>
  <si>
    <t>05.077.9999-A</t>
  </si>
  <si>
    <t>05.080.0020-A</t>
  </si>
  <si>
    <t>05.080.0025-A</t>
  </si>
  <si>
    <t>05.080.0030-A</t>
  </si>
  <si>
    <t>05.080.0040-A</t>
  </si>
  <si>
    <t>05.080.0045-A</t>
  </si>
  <si>
    <t>05.080.0050-A</t>
  </si>
  <si>
    <t>05.080.0060-A</t>
  </si>
  <si>
    <t>05.080.0065-A</t>
  </si>
  <si>
    <t>05.080.0070-A</t>
  </si>
  <si>
    <t>05.080.9999-A</t>
  </si>
  <si>
    <t>05.081.0010-A</t>
  </si>
  <si>
    <t>05.081.0012-A</t>
  </si>
  <si>
    <t>05.081.0015-A</t>
  </si>
  <si>
    <t>05.081.0017-A</t>
  </si>
  <si>
    <t>05.081.0020-A</t>
  </si>
  <si>
    <t>05.081.0022-A</t>
  </si>
  <si>
    <t>05.081.0025-A</t>
  </si>
  <si>
    <t>05.081.0027-A</t>
  </si>
  <si>
    <t>05.081.0029-A</t>
  </si>
  <si>
    <t>05.081.0031-A</t>
  </si>
  <si>
    <t>05.081.0032-A</t>
  </si>
  <si>
    <t>05.081.0033-A</t>
  </si>
  <si>
    <t>05.081.0050-A</t>
  </si>
  <si>
    <t>05.081.0051-A</t>
  </si>
  <si>
    <t>05.081.0052-A</t>
  </si>
  <si>
    <t>05.081.9999-A</t>
  </si>
  <si>
    <t>05.082.0001-A</t>
  </si>
  <si>
    <t>05.082.9999-A</t>
  </si>
  <si>
    <t>05.085.0010-B</t>
  </si>
  <si>
    <t>05.085.0011-A</t>
  </si>
  <si>
    <t>05.085.0012-A</t>
  </si>
  <si>
    <t>05.085.0013-B</t>
  </si>
  <si>
    <t>05.085.0014-A</t>
  </si>
  <si>
    <t>05.085.0015-A</t>
  </si>
  <si>
    <t>05.085.0016-B</t>
  </si>
  <si>
    <t>05.085.0017-A</t>
  </si>
  <si>
    <t>05.085.0018-A</t>
  </si>
  <si>
    <t>05.085.0019-A</t>
  </si>
  <si>
    <t>05.085.0020-A</t>
  </si>
  <si>
    <t>05.085.0021-A</t>
  </si>
  <si>
    <t>05.085.9999-A</t>
  </si>
  <si>
    <t>05.090.0001-A</t>
  </si>
  <si>
    <t>05.090.0002-A</t>
  </si>
  <si>
    <t>05.090.9999-A</t>
  </si>
  <si>
    <t>05.095.0001-A</t>
  </si>
  <si>
    <t>05.095.0002-B</t>
  </si>
  <si>
    <t>05.095.9999-A</t>
  </si>
  <si>
    <t>05.097.0001-A</t>
  </si>
  <si>
    <t>05.097.9999-A</t>
  </si>
  <si>
    <t>05.098.0002-A</t>
  </si>
  <si>
    <t>05.098.9999-A</t>
  </si>
  <si>
    <t>05.099.0001-B</t>
  </si>
  <si>
    <t>05.099.0002-B</t>
  </si>
  <si>
    <t>05.099.0003-A</t>
  </si>
  <si>
    <t>05.099.0004-B</t>
  </si>
  <si>
    <t>05.099.9999-A</t>
  </si>
  <si>
    <t>05.100.0900-A</t>
  </si>
  <si>
    <t>05.100.9999-A</t>
  </si>
  <si>
    <t>05.102.9999-A</t>
  </si>
  <si>
    <t>05.103.9999-A</t>
  </si>
  <si>
    <t>05.105.0002-A</t>
  </si>
  <si>
    <t>05.105.0003-A</t>
  </si>
  <si>
    <t>05.105.0004-A</t>
  </si>
  <si>
    <t>05.105.0005-A</t>
  </si>
  <si>
    <t>05.105.0006-A</t>
  </si>
  <si>
    <t>05.105.0007-A</t>
  </si>
  <si>
    <t>05.105.0008-A</t>
  </si>
  <si>
    <t>05.105.0009-A</t>
  </si>
  <si>
    <t>05.105.0010-A</t>
  </si>
  <si>
    <t>05.105.0011-A</t>
  </si>
  <si>
    <t>05.105.0012-A</t>
  </si>
  <si>
    <t>05.105.0013-A</t>
  </si>
  <si>
    <t>05.105.0014-A</t>
  </si>
  <si>
    <t>05.105.0015-A</t>
  </si>
  <si>
    <t>05.105.0016-A</t>
  </si>
  <si>
    <t>05.105.0017-A</t>
  </si>
  <si>
    <t>05.105.0018-A</t>
  </si>
  <si>
    <t>05.105.0019-A</t>
  </si>
  <si>
    <t>05.105.0020-A</t>
  </si>
  <si>
    <t>05.105.0021-A</t>
  </si>
  <si>
    <t>05.105.0022-A</t>
  </si>
  <si>
    <t>05.105.0023-A</t>
  </si>
  <si>
    <t>05.105.0024-A</t>
  </si>
  <si>
    <t>05.105.0025-A</t>
  </si>
  <si>
    <t>05.105.0026-A</t>
  </si>
  <si>
    <t>05.105.0027-A</t>
  </si>
  <si>
    <t>05.105.0028-A</t>
  </si>
  <si>
    <t>05.105.0029-A</t>
  </si>
  <si>
    <t>05.105.0030-A</t>
  </si>
  <si>
    <t>05.105.0031-A</t>
  </si>
  <si>
    <t>05.105.0032-A</t>
  </si>
  <si>
    <t>05.105.0033-A</t>
  </si>
  <si>
    <t>05.105.0034-A</t>
  </si>
  <si>
    <t>05.105.0035-A</t>
  </si>
  <si>
    <t>05.105.0036-A</t>
  </si>
  <si>
    <t>05.105.0037-A</t>
  </si>
  <si>
    <t>05.105.0038-A</t>
  </si>
  <si>
    <t>05.105.0039-A</t>
  </si>
  <si>
    <t>05.105.0040-A</t>
  </si>
  <si>
    <t>05.105.0041-A</t>
  </si>
  <si>
    <t>05.105.0042-A</t>
  </si>
  <si>
    <t>05.105.0043-A</t>
  </si>
  <si>
    <t>05.105.0044-A</t>
  </si>
  <si>
    <t>05.105.0046-A</t>
  </si>
  <si>
    <t>05.105.0047-A</t>
  </si>
  <si>
    <t>05.105.0048-A</t>
  </si>
  <si>
    <t>05.105.0049-A</t>
  </si>
  <si>
    <t>05.105.0050-A</t>
  </si>
  <si>
    <t>05.105.0051-A</t>
  </si>
  <si>
    <t>05.105.0052-A</t>
  </si>
  <si>
    <t>05.105.0053-A</t>
  </si>
  <si>
    <t>05.105.0054-A</t>
  </si>
  <si>
    <t>05.105.0055-A</t>
  </si>
  <si>
    <t>05.105.0057-A</t>
  </si>
  <si>
    <t>05.105.0058-A</t>
  </si>
  <si>
    <t>05.105.0059-A</t>
  </si>
  <si>
    <t>05.105.0060-A</t>
  </si>
  <si>
    <t>05.105.0061-A</t>
  </si>
  <si>
    <t>05.105.0062-A</t>
  </si>
  <si>
    <t>05.105.0066-A</t>
  </si>
  <si>
    <t>05.105.0069-A</t>
  </si>
  <si>
    <t>05.105.0070-A</t>
  </si>
  <si>
    <t>05.105.0071-A</t>
  </si>
  <si>
    <t>05.105.0072-A</t>
  </si>
  <si>
    <t>05.105.0073-A</t>
  </si>
  <si>
    <t>05.105.0074-A</t>
  </si>
  <si>
    <t>05.105.0075-A</t>
  </si>
  <si>
    <t>05.105.0080-A</t>
  </si>
  <si>
    <t>05.105.0081-A</t>
  </si>
  <si>
    <t>05.105.0095-A</t>
  </si>
  <si>
    <t>05.105.0096-A</t>
  </si>
  <si>
    <t>05.105.0097-A</t>
  </si>
  <si>
    <t>05.105.0098-A</t>
  </si>
  <si>
    <t>05.105.0100-A</t>
  </si>
  <si>
    <t>05.105.0101-A</t>
  </si>
  <si>
    <t>05.105.0102-A</t>
  </si>
  <si>
    <t>05.105.0103-A</t>
  </si>
  <si>
    <t>05.105.0104-A</t>
  </si>
  <si>
    <t>05.105.0105-A</t>
  </si>
  <si>
    <t>05.105.0106-A</t>
  </si>
  <si>
    <t>05.105.0107-A</t>
  </si>
  <si>
    <t>05.105.0108-A</t>
  </si>
  <si>
    <t>05.105.0109-A</t>
  </si>
  <si>
    <t>05.105.0110-A</t>
  </si>
  <si>
    <t>05.105.0111-A</t>
  </si>
  <si>
    <t>05.105.0112-A</t>
  </si>
  <si>
    <t>05.105.0113-A</t>
  </si>
  <si>
    <t>05.105.0114-A</t>
  </si>
  <si>
    <t>05.105.0115-A</t>
  </si>
  <si>
    <t>05.105.0116-A</t>
  </si>
  <si>
    <t>05.105.0117-A</t>
  </si>
  <si>
    <t>05.105.0118-A</t>
  </si>
  <si>
    <t>05.105.0119-A</t>
  </si>
  <si>
    <t>05.105.0120-A</t>
  </si>
  <si>
    <t>05.105.0121-A</t>
  </si>
  <si>
    <t>05.105.0122-A</t>
  </si>
  <si>
    <t>05.105.0123-A</t>
  </si>
  <si>
    <t>05.105.0124-A</t>
  </si>
  <si>
    <t>05.105.0125-A</t>
  </si>
  <si>
    <t>05.105.0126-A</t>
  </si>
  <si>
    <t>05.105.0127-A</t>
  </si>
  <si>
    <t>05.105.0128-A</t>
  </si>
  <si>
    <t>05.105.0129-A</t>
  </si>
  <si>
    <t>05.105.0130-A</t>
  </si>
  <si>
    <t>05.105.0131-A</t>
  </si>
  <si>
    <t>05.105.0132-A</t>
  </si>
  <si>
    <t>05.105.0133-A</t>
  </si>
  <si>
    <t>05.105.0134-A</t>
  </si>
  <si>
    <t>05.105.0135-A</t>
  </si>
  <si>
    <t>05.105.0136-A</t>
  </si>
  <si>
    <t>05.105.0138-A</t>
  </si>
  <si>
    <t>05.105.0139-A</t>
  </si>
  <si>
    <t>05.105.0140-A</t>
  </si>
  <si>
    <t>05.105.0141-A</t>
  </si>
  <si>
    <t>05.105.0142-A</t>
  </si>
  <si>
    <t>05.105.0143-A</t>
  </si>
  <si>
    <t>05.105.0144-A</t>
  </si>
  <si>
    <t>05.105.0145-A</t>
  </si>
  <si>
    <t>05.105.0146-A</t>
  </si>
  <si>
    <t>05.105.0147-A</t>
  </si>
  <si>
    <t>05.105.0148-A</t>
  </si>
  <si>
    <t>05.105.0149-A</t>
  </si>
  <si>
    <t>05.105.0150-A</t>
  </si>
  <si>
    <t>05.105.0151-A</t>
  </si>
  <si>
    <t>05.105.0152-A</t>
  </si>
  <si>
    <t>05.105.0153-A</t>
  </si>
  <si>
    <t>05.105.0154-A</t>
  </si>
  <si>
    <t>05.105.0155-A</t>
  </si>
  <si>
    <t>05.105.0156-A</t>
  </si>
  <si>
    <t>05.105.0157-A</t>
  </si>
  <si>
    <t>05.105.0158-A</t>
  </si>
  <si>
    <t>05.105.0159-A</t>
  </si>
  <si>
    <t>05.105.0165-A</t>
  </si>
  <si>
    <t>05.105.0169-A</t>
  </si>
  <si>
    <t>05.105.0175-A</t>
  </si>
  <si>
    <t>05.105.0176-A</t>
  </si>
  <si>
    <t>05.105.0178-A</t>
  </si>
  <si>
    <t>05.105.0179-A</t>
  </si>
  <si>
    <t>05.105.0180-A</t>
  </si>
  <si>
    <t>05.105.0185-A</t>
  </si>
  <si>
    <t>05.105.0186-A</t>
  </si>
  <si>
    <t>05.105.0187-A</t>
  </si>
  <si>
    <t>05.105.0188-A</t>
  </si>
  <si>
    <t>05.105.0190-A</t>
  </si>
  <si>
    <t>05.105.0195-A</t>
  </si>
  <si>
    <t>05.105.0200-A</t>
  </si>
  <si>
    <t>05.105.0201-A</t>
  </si>
  <si>
    <t>05.105.0202-A</t>
  </si>
  <si>
    <t>05.105.0204-A</t>
  </si>
  <si>
    <t>05.105.0205-A</t>
  </si>
  <si>
    <t>05.105.0206-A</t>
  </si>
  <si>
    <t>05.105.9999-A</t>
  </si>
  <si>
    <t>05.110.9999-A</t>
  </si>
  <si>
    <t>05.115.9999-A</t>
  </si>
  <si>
    <t>05.120.9999-A</t>
  </si>
  <si>
    <t>05.125.9999-A</t>
  </si>
  <si>
    <t>05.130.9999-A</t>
  </si>
  <si>
    <t>05.135.9999-A</t>
  </si>
  <si>
    <t>05.140.9999-A</t>
  </si>
  <si>
    <t>05.170.9999-A</t>
  </si>
  <si>
    <t>05.175.9999-A</t>
  </si>
  <si>
    <t>05.180.9999-A</t>
  </si>
  <si>
    <t>05.185.9999-A</t>
  </si>
  <si>
    <t>05.205.0010-A</t>
  </si>
  <si>
    <t>05.205.0011-A</t>
  </si>
  <si>
    <t>05.205.0012-A</t>
  </si>
  <si>
    <t>05.205.0013-A</t>
  </si>
  <si>
    <t>05.205.0015-A</t>
  </si>
  <si>
    <t>05.205.0016-A</t>
  </si>
  <si>
    <t>05.205.0017-A</t>
  </si>
  <si>
    <t>05.205.0018-A</t>
  </si>
  <si>
    <t>05.205.9999-A</t>
  </si>
  <si>
    <t>05.220.9999-A</t>
  </si>
  <si>
    <t>05.221.9999-A</t>
  </si>
  <si>
    <t>05.222.9999-A</t>
  </si>
  <si>
    <t>05.223.9999-A</t>
  </si>
  <si>
    <t>05.240.9999-A</t>
  </si>
  <si>
    <t>05.255.9999-A</t>
  </si>
  <si>
    <t>05.258.9999-A</t>
  </si>
  <si>
    <t>05.270.9999-A</t>
  </si>
  <si>
    <t>05.288.9999-A</t>
  </si>
  <si>
    <t>05.296.9999-A</t>
  </si>
  <si>
    <t>05.300.9999-A</t>
  </si>
  <si>
    <t>05.305.9999-A</t>
  </si>
  <si>
    <t>05.310.9999-A</t>
  </si>
  <si>
    <t>05.320.9999-A</t>
  </si>
  <si>
    <t>05.330.9999-A</t>
  </si>
  <si>
    <t>05.350.9999-A</t>
  </si>
  <si>
    <t>05.355.9999-A</t>
  </si>
  <si>
    <t>05.500.9999-A</t>
  </si>
  <si>
    <t>05.560.9999-A</t>
  </si>
  <si>
    <t>05.580.9999-A</t>
  </si>
  <si>
    <t>05.585.9999-A</t>
  </si>
  <si>
    <t>05.590.9999-A</t>
  </si>
  <si>
    <t>05.600.9999-A</t>
  </si>
  <si>
    <t>05.800.9999-A</t>
  </si>
  <si>
    <t>05.805.9999-A</t>
  </si>
  <si>
    <t>06.001.0020-A</t>
  </si>
  <si>
    <t>06.001.0022-A</t>
  </si>
  <si>
    <t>06.001.0023-A</t>
  </si>
  <si>
    <t>06.001.0024-A</t>
  </si>
  <si>
    <t>06.001.0025-A</t>
  </si>
  <si>
    <t>06.001.0030-A</t>
  </si>
  <si>
    <t>06.001.0031-A</t>
  </si>
  <si>
    <t>06.001.0032-A</t>
  </si>
  <si>
    <t>06.001.0033-A</t>
  </si>
  <si>
    <t>06.001.0034-A</t>
  </si>
  <si>
    <t>06.001.0035-A</t>
  </si>
  <si>
    <t>06.001.0036-A</t>
  </si>
  <si>
    <t>06.001.0037-A</t>
  </si>
  <si>
    <t>06.001.0038-A</t>
  </si>
  <si>
    <t>06.001.0039-A</t>
  </si>
  <si>
    <t>06.001.0040-A</t>
  </si>
  <si>
    <t>06.001.0041-A</t>
  </si>
  <si>
    <t>06.001.0042-A</t>
  </si>
  <si>
    <t>06.001.0059-A</t>
  </si>
  <si>
    <t>06.001.0060-A</t>
  </si>
  <si>
    <t>06.001.0061-A</t>
  </si>
  <si>
    <t>06.001.0062-A</t>
  </si>
  <si>
    <t>06.001.0063-A</t>
  </si>
  <si>
    <t>06.001.0064-A</t>
  </si>
  <si>
    <t>06.001.0065-A</t>
  </si>
  <si>
    <t>06.001.0066-A</t>
  </si>
  <si>
    <t>06.001.0067-A</t>
  </si>
  <si>
    <t>06.001.0068-A</t>
  </si>
  <si>
    <t>06.001.0069-A</t>
  </si>
  <si>
    <t>06.001.0070-A</t>
  </si>
  <si>
    <t>06.001.0071-A</t>
  </si>
  <si>
    <t>06.001.0080-A</t>
  </si>
  <si>
    <t>06.001.0081-A</t>
  </si>
  <si>
    <t>06.001.0082-A</t>
  </si>
  <si>
    <t>06.001.0083-A</t>
  </si>
  <si>
    <t>06.001.0084-A</t>
  </si>
  <si>
    <t>06.001.0085-A</t>
  </si>
  <si>
    <t>06.001.0101-A</t>
  </si>
  <si>
    <t>06.001.0102-A</t>
  </si>
  <si>
    <t>06.001.0103-A</t>
  </si>
  <si>
    <t>06.001.0105-A</t>
  </si>
  <si>
    <t>06.001.0106-A</t>
  </si>
  <si>
    <t>06.001.0110-A</t>
  </si>
  <si>
    <t>06.001.0115-A</t>
  </si>
  <si>
    <t>06.001.0120-A</t>
  </si>
  <si>
    <t>06.001.0125-A</t>
  </si>
  <si>
    <t>06.001.0130-A</t>
  </si>
  <si>
    <t>06.001.0151-A</t>
  </si>
  <si>
    <t>06.001.0152-A</t>
  </si>
  <si>
    <t>06.001.0153-A</t>
  </si>
  <si>
    <t>06.001.0155-A</t>
  </si>
  <si>
    <t>06.001.0161-A</t>
  </si>
  <si>
    <t>06.001.0162-A</t>
  </si>
  <si>
    <t>06.001.0163-A</t>
  </si>
  <si>
    <t>06.001.0165-A</t>
  </si>
  <si>
    <t>06.001.0170-A</t>
  </si>
  <si>
    <t>06.001.0171-A</t>
  </si>
  <si>
    <t>06.001.0172-A</t>
  </si>
  <si>
    <t>06.001.0173-A</t>
  </si>
  <si>
    <t>06.001.0174-A</t>
  </si>
  <si>
    <t>06.001.0180-A</t>
  </si>
  <si>
    <t>06.001.0183-A</t>
  </si>
  <si>
    <t>06.001.0184-A</t>
  </si>
  <si>
    <t>06.001.0185-A</t>
  </si>
  <si>
    <t>06.001.0187-A</t>
  </si>
  <si>
    <t>06.001.0188-A</t>
  </si>
  <si>
    <t>06.001.0189-A</t>
  </si>
  <si>
    <t>06.001.0190-A</t>
  </si>
  <si>
    <t>06.001.0192-A</t>
  </si>
  <si>
    <t>06.001.0193-A</t>
  </si>
  <si>
    <t>06.001.0195-A</t>
  </si>
  <si>
    <t>06.001.0198-A</t>
  </si>
  <si>
    <t>06.001.0200-A</t>
  </si>
  <si>
    <t>06.001.0205-A</t>
  </si>
  <si>
    <t>06.001.0210-A</t>
  </si>
  <si>
    <t>06.001.0220-A</t>
  </si>
  <si>
    <t>06.001.0221-A</t>
  </si>
  <si>
    <t>06.001.0222-A</t>
  </si>
  <si>
    <t>06.001.0224-A</t>
  </si>
  <si>
    <t>06.001.0225-A</t>
  </si>
  <si>
    <t>06.001.0226-A</t>
  </si>
  <si>
    <t>06.001.0227-A</t>
  </si>
  <si>
    <t>06.001.0228-A</t>
  </si>
  <si>
    <t>06.001.0229-A</t>
  </si>
  <si>
    <t>06.001.0231-A</t>
  </si>
  <si>
    <t>06.001.0233-A</t>
  </si>
  <si>
    <t>06.001.0235-A</t>
  </si>
  <si>
    <t>06.001.0237-A</t>
  </si>
  <si>
    <t>06.001.0242-A</t>
  </si>
  <si>
    <t>06.001.0243-A</t>
  </si>
  <si>
    <t>06.001.0244-A</t>
  </si>
  <si>
    <t>06.001.0245-A</t>
  </si>
  <si>
    <t>06.001.0246-A</t>
  </si>
  <si>
    <t>06.001.0247-A</t>
  </si>
  <si>
    <t>06.001.0248-A</t>
  </si>
  <si>
    <t>06.001.0250-A</t>
  </si>
  <si>
    <t>06.001.0251-A</t>
  </si>
  <si>
    <t>06.001.0252-A</t>
  </si>
  <si>
    <t>06.001.0254-A</t>
  </si>
  <si>
    <t>06.001.0255-A</t>
  </si>
  <si>
    <t>06.001.0256-A</t>
  </si>
  <si>
    <t>06.001.0257-A</t>
  </si>
  <si>
    <t>06.001.0258-A</t>
  </si>
  <si>
    <t>06.001.0259-A</t>
  </si>
  <si>
    <t>06.001.0260-A</t>
  </si>
  <si>
    <t>06.001.0261-A</t>
  </si>
  <si>
    <t>06.001.0262-A</t>
  </si>
  <si>
    <t>06.001.0263-A</t>
  </si>
  <si>
    <t>06.001.0264-A</t>
  </si>
  <si>
    <t>06.001.0265-A</t>
  </si>
  <si>
    <t>06.001.0266-A</t>
  </si>
  <si>
    <t>06.001.0267-A</t>
  </si>
  <si>
    <t>06.001.0268-A</t>
  </si>
  <si>
    <t>06.001.0269-A</t>
  </si>
  <si>
    <t>06.001.0270-A</t>
  </si>
  <si>
    <t>06.001.0271-A</t>
  </si>
  <si>
    <t>06.001.0272-A</t>
  </si>
  <si>
    <t>06.001.0273-A</t>
  </si>
  <si>
    <t>06.001.0274-A</t>
  </si>
  <si>
    <t>06.001.0275-A</t>
  </si>
  <si>
    <t>06.001.0276-A</t>
  </si>
  <si>
    <t>06.001.0300-A</t>
  </si>
  <si>
    <t>06.001.0301-A</t>
  </si>
  <si>
    <t>06.001.0305-A</t>
  </si>
  <si>
    <t>06.001.0306-A</t>
  </si>
  <si>
    <t>06.001.0307-A</t>
  </si>
  <si>
    <t>06.001.0308-A</t>
  </si>
  <si>
    <t>06.001.0309-A</t>
  </si>
  <si>
    <t>06.001.0310-A</t>
  </si>
  <si>
    <t>06.001.0311-A</t>
  </si>
  <si>
    <t>06.001.0312-A</t>
  </si>
  <si>
    <t>06.001.0313-A</t>
  </si>
  <si>
    <t>06.001.0314-A</t>
  </si>
  <si>
    <t>06.001.0315-A</t>
  </si>
  <si>
    <t>06.001.0316-A</t>
  </si>
  <si>
    <t>06.001.0317-A</t>
  </si>
  <si>
    <t>06.001.0318-A</t>
  </si>
  <si>
    <t>06.001.0319-A</t>
  </si>
  <si>
    <t>06.001.0320-A</t>
  </si>
  <si>
    <t>06.001.0325-A</t>
  </si>
  <si>
    <t>06.001.0327-A</t>
  </si>
  <si>
    <t>06.001.0328-A</t>
  </si>
  <si>
    <t>06.001.0329-A</t>
  </si>
  <si>
    <t>06.001.0330-A</t>
  </si>
  <si>
    <t>06.001.0331-A</t>
  </si>
  <si>
    <t>06.001.0332-A</t>
  </si>
  <si>
    <t>06.001.0335-A</t>
  </si>
  <si>
    <t>06.001.0500-A</t>
  </si>
  <si>
    <t>06.001.0501-A</t>
  </si>
  <si>
    <t>06.001.0502-A</t>
  </si>
  <si>
    <t>06.001.0503-A</t>
  </si>
  <si>
    <t>06.001.0504-A</t>
  </si>
  <si>
    <t>06.001.0505-A</t>
  </si>
  <si>
    <t>06.001.0506-A</t>
  </si>
  <si>
    <t>06.001.0507-A</t>
  </si>
  <si>
    <t>06.001.0508-A</t>
  </si>
  <si>
    <t>06.001.0509-A</t>
  </si>
  <si>
    <t>06.001.0510-A</t>
  </si>
  <si>
    <t>06.001.0511-A</t>
  </si>
  <si>
    <t>06.001.0512-A</t>
  </si>
  <si>
    <t>06.001.0513-A</t>
  </si>
  <si>
    <t>06.001.0514-A</t>
  </si>
  <si>
    <t>06.001.0515-A</t>
  </si>
  <si>
    <t>06.001.0516-A</t>
  </si>
  <si>
    <t>06.001.0550-A</t>
  </si>
  <si>
    <t>06.001.0551-A</t>
  </si>
  <si>
    <t>06.001.0552-A</t>
  </si>
  <si>
    <t>06.001.0553-A</t>
  </si>
  <si>
    <t>06.001.0554-A</t>
  </si>
  <si>
    <t>06.001.0555-A</t>
  </si>
  <si>
    <t>06.001.0556-A</t>
  </si>
  <si>
    <t>06.001.0557-A</t>
  </si>
  <si>
    <t>06.001.0558-A</t>
  </si>
  <si>
    <t>06.001.0559-A</t>
  </si>
  <si>
    <t>06.001.0560-A</t>
  </si>
  <si>
    <t>06.001.0561-A</t>
  </si>
  <si>
    <t>06.001.0562-A</t>
  </si>
  <si>
    <t>06.001.0563-A</t>
  </si>
  <si>
    <t>06.001.0564-A</t>
  </si>
  <si>
    <t>06.001.0565-A</t>
  </si>
  <si>
    <t>06.001.0566-A</t>
  </si>
  <si>
    <t>06.001.0630-A</t>
  </si>
  <si>
    <t>06.001.0631-A</t>
  </si>
  <si>
    <t>06.001.0632-A</t>
  </si>
  <si>
    <t>06.001.0633-A</t>
  </si>
  <si>
    <t>06.001.0634-A</t>
  </si>
  <si>
    <t>06.001.0650-A</t>
  </si>
  <si>
    <t>06.001.0651-A</t>
  </si>
  <si>
    <t>06.001.0652-A</t>
  </si>
  <si>
    <t>06.001.0653-A</t>
  </si>
  <si>
    <t>06.001.0654-A</t>
  </si>
  <si>
    <t>06.001.0655-A</t>
  </si>
  <si>
    <t>06.001.0656-A</t>
  </si>
  <si>
    <t>06.001.0657-A</t>
  </si>
  <si>
    <t>06.001.0658-A</t>
  </si>
  <si>
    <t>06.001.0659-A</t>
  </si>
  <si>
    <t>06.001.0660-A</t>
  </si>
  <si>
    <t>06.001.0661-A</t>
  </si>
  <si>
    <t>06.001.0662-A</t>
  </si>
  <si>
    <t>06.001.0663-A</t>
  </si>
  <si>
    <t>06.001.0664-A</t>
  </si>
  <si>
    <t>06.001.0665-A</t>
  </si>
  <si>
    <t>06.001.0666-A</t>
  </si>
  <si>
    <t>06.001.0670-A</t>
  </si>
  <si>
    <t>06.001.0671-A</t>
  </si>
  <si>
    <t>06.001.0672-A</t>
  </si>
  <si>
    <t>06.001.0673-A</t>
  </si>
  <si>
    <t>06.001.0674-A</t>
  </si>
  <si>
    <t>06.001.0675-A</t>
  </si>
  <si>
    <t>06.001.0676-A</t>
  </si>
  <si>
    <t>06.001.0677-A</t>
  </si>
  <si>
    <t>06.001.0678-A</t>
  </si>
  <si>
    <t>06.001.0679-A</t>
  </si>
  <si>
    <t>06.001.0680-A</t>
  </si>
  <si>
    <t>06.001.0681-A</t>
  </si>
  <si>
    <t>06.001.0682-A</t>
  </si>
  <si>
    <t>06.001.0683-A</t>
  </si>
  <si>
    <t>06.001.0684-A</t>
  </si>
  <si>
    <t>06.001.0685-A</t>
  </si>
  <si>
    <t>06.001.0686-A</t>
  </si>
  <si>
    <t>06.001.0710-A</t>
  </si>
  <si>
    <t>06.001.0711-A</t>
  </si>
  <si>
    <t>06.001.0712-A</t>
  </si>
  <si>
    <t>06.001.0715-A</t>
  </si>
  <si>
    <t>06.001.0716-A</t>
  </si>
  <si>
    <t>06.001.0717-A</t>
  </si>
  <si>
    <t>06.001.0718-A</t>
  </si>
  <si>
    <t>06.001.0719-A</t>
  </si>
  <si>
    <t>06.001.0720-A</t>
  </si>
  <si>
    <t>06.001.0721-A</t>
  </si>
  <si>
    <t>06.001.0722-A</t>
  </si>
  <si>
    <t>06.001.0723-A</t>
  </si>
  <si>
    <t>06.001.0724-A</t>
  </si>
  <si>
    <t>06.001.0725-A</t>
  </si>
  <si>
    <t>06.001.0726-A</t>
  </si>
  <si>
    <t>06.001.0727-A</t>
  </si>
  <si>
    <t>06.001.0728-A</t>
  </si>
  <si>
    <t>06.001.0729-A</t>
  </si>
  <si>
    <t>06.001.0730-A</t>
  </si>
  <si>
    <t>06.001.0731-A</t>
  </si>
  <si>
    <t>06.001.0732-A</t>
  </si>
  <si>
    <t>06.001.0733-A</t>
  </si>
  <si>
    <t>06.001.0734-A</t>
  </si>
  <si>
    <t>06.001.0735-A</t>
  </si>
  <si>
    <t>06.001.0736-A</t>
  </si>
  <si>
    <t>06.001.0750-A</t>
  </si>
  <si>
    <t>06.001.0751-A</t>
  </si>
  <si>
    <t>06.001.0752-A</t>
  </si>
  <si>
    <t>06.001.0753-A</t>
  </si>
  <si>
    <t>06.001.0754-A</t>
  </si>
  <si>
    <t>06.001.0755-A</t>
  </si>
  <si>
    <t>06.001.0756-A</t>
  </si>
  <si>
    <t>06.001.0757-A</t>
  </si>
  <si>
    <t>06.001.0758-A</t>
  </si>
  <si>
    <t>06.001.0759-A</t>
  </si>
  <si>
    <t>06.001.0760-A</t>
  </si>
  <si>
    <t>06.001.0761-A</t>
  </si>
  <si>
    <t>06.001.0762-A</t>
  </si>
  <si>
    <t>06.001.0763-A</t>
  </si>
  <si>
    <t>06.001.0764-A</t>
  </si>
  <si>
    <t>06.001.0765-A</t>
  </si>
  <si>
    <t>06.001.0766-A</t>
  </si>
  <si>
    <t>06.001.0767-A</t>
  </si>
  <si>
    <t>06.001.0770-A</t>
  </si>
  <si>
    <t>06.001.0771-A</t>
  </si>
  <si>
    <t>06.001.0772-A</t>
  </si>
  <si>
    <t>06.001.0773-A</t>
  </si>
  <si>
    <t>06.001.0774-A</t>
  </si>
  <si>
    <t>06.001.0775-A</t>
  </si>
  <si>
    <t>06.001.0776-A</t>
  </si>
  <si>
    <t>06.001.0777-A</t>
  </si>
  <si>
    <t>06.001.0778-A</t>
  </si>
  <si>
    <t>06.001.0779-A</t>
  </si>
  <si>
    <t>06.001.0780-A</t>
  </si>
  <si>
    <t>06.001.0781-A</t>
  </si>
  <si>
    <t>06.001.9999-A</t>
  </si>
  <si>
    <t>06.002.0009-A</t>
  </si>
  <si>
    <t>06.002.0010-A</t>
  </si>
  <si>
    <t>06.002.0011-A</t>
  </si>
  <si>
    <t>06.002.0012-A</t>
  </si>
  <si>
    <t>06.002.0013-A</t>
  </si>
  <si>
    <t>06.002.0014-A</t>
  </si>
  <si>
    <t>06.002.0015-A</t>
  </si>
  <si>
    <t>06.002.0016-A</t>
  </si>
  <si>
    <t>06.002.0017-A</t>
  </si>
  <si>
    <t>06.002.0018-A</t>
  </si>
  <si>
    <t>06.002.0019-A</t>
  </si>
  <si>
    <t>06.002.0020-A</t>
  </si>
  <si>
    <t>06.002.0040-A</t>
  </si>
  <si>
    <t>06.002.0041-A</t>
  </si>
  <si>
    <t>06.002.0042-A</t>
  </si>
  <si>
    <t>06.002.0043-A</t>
  </si>
  <si>
    <t>06.002.0044-A</t>
  </si>
  <si>
    <t>06.002.0045-A</t>
  </si>
  <si>
    <t>06.002.0046-A</t>
  </si>
  <si>
    <t>06.002.0047-A</t>
  </si>
  <si>
    <t>06.002.0048-A</t>
  </si>
  <si>
    <t>06.002.0049-A</t>
  </si>
  <si>
    <t>06.002.0050-A</t>
  </si>
  <si>
    <t>06.002.0051-A</t>
  </si>
  <si>
    <t>06.002.0052-A</t>
  </si>
  <si>
    <t>06.002.0060-A</t>
  </si>
  <si>
    <t>06.002.0061-A</t>
  </si>
  <si>
    <t>06.002.0062-A</t>
  </si>
  <si>
    <t>06.002.0063-A</t>
  </si>
  <si>
    <t>06.002.0064-A</t>
  </si>
  <si>
    <t>06.002.0065-A</t>
  </si>
  <si>
    <t>06.002.0066-A</t>
  </si>
  <si>
    <t>06.002.0067-A</t>
  </si>
  <si>
    <t>06.002.0068-A</t>
  </si>
  <si>
    <t>06.002.0069-A</t>
  </si>
  <si>
    <t>06.002.0070-A</t>
  </si>
  <si>
    <t>06.002.0071-A</t>
  </si>
  <si>
    <t>06.002.0072-A</t>
  </si>
  <si>
    <t>06.002.9999-A</t>
  </si>
  <si>
    <t>06.003.0010-A</t>
  </si>
  <si>
    <t>06.003.0011-A</t>
  </si>
  <si>
    <t>06.003.0012-A</t>
  </si>
  <si>
    <t>06.003.0013-A</t>
  </si>
  <si>
    <t>06.003.0015-A</t>
  </si>
  <si>
    <t>06.003.0017-A</t>
  </si>
  <si>
    <t>06.003.0050-A</t>
  </si>
  <si>
    <t>06.003.0053-A</t>
  </si>
  <si>
    <t>06.003.0055-A</t>
  </si>
  <si>
    <t>06.003.0057-A</t>
  </si>
  <si>
    <t>06.003.0058-A</t>
  </si>
  <si>
    <t>06.003.0060-A</t>
  </si>
  <si>
    <t>06.003.0062-A</t>
  </si>
  <si>
    <t>06.003.0064-A</t>
  </si>
  <si>
    <t>06.003.0066-A</t>
  </si>
  <si>
    <t>06.003.0068-A</t>
  </si>
  <si>
    <t>06.003.9999-A</t>
  </si>
  <si>
    <t>06.004.0060-A</t>
  </si>
  <si>
    <t>06.004.0062-A</t>
  </si>
  <si>
    <t>06.004.0064-A</t>
  </si>
  <si>
    <t>06.004.0066-A</t>
  </si>
  <si>
    <t>06.004.0068-A</t>
  </si>
  <si>
    <t>06.004.0070-A</t>
  </si>
  <si>
    <t>06.004.0072-A</t>
  </si>
  <si>
    <t>06.004.0074-A</t>
  </si>
  <si>
    <t>06.004.0076-A</t>
  </si>
  <si>
    <t>06.004.0078-A</t>
  </si>
  <si>
    <t>06.004.0080-A</t>
  </si>
  <si>
    <t>06.004.0082-A</t>
  </si>
  <si>
    <t>06.004.0084-A</t>
  </si>
  <si>
    <t>06.004.0090-A</t>
  </si>
  <si>
    <t>06.004.0092-A</t>
  </si>
  <si>
    <t>06.004.0094-A</t>
  </si>
  <si>
    <t>06.004.0096-A</t>
  </si>
  <si>
    <t>06.004.0098-A</t>
  </si>
  <si>
    <t>06.004.0100-A</t>
  </si>
  <si>
    <t>06.004.0102-A</t>
  </si>
  <si>
    <t>06.004.0104-A</t>
  </si>
  <si>
    <t>06.004.0106-A</t>
  </si>
  <si>
    <t>06.004.0108-A</t>
  </si>
  <si>
    <t>06.004.0110-A</t>
  </si>
  <si>
    <t>06.004.0112-A</t>
  </si>
  <si>
    <t>06.004.0114-A</t>
  </si>
  <si>
    <t>06.004.0120-A</t>
  </si>
  <si>
    <t>06.004.0122-A</t>
  </si>
  <si>
    <t>06.004.0124-A</t>
  </si>
  <si>
    <t>06.004.0126-A</t>
  </si>
  <si>
    <t>06.004.0128-A</t>
  </si>
  <si>
    <t>06.004.0130-A</t>
  </si>
  <si>
    <t>06.004.0132-A</t>
  </si>
  <si>
    <t>06.004.0134-A</t>
  </si>
  <si>
    <t>06.004.0136-A</t>
  </si>
  <si>
    <t>06.004.0138-A</t>
  </si>
  <si>
    <t>06.004.0140-A</t>
  </si>
  <si>
    <t>06.004.0142-A</t>
  </si>
  <si>
    <t>06.004.0144-A</t>
  </si>
  <si>
    <t>06.004.0150-A</t>
  </si>
  <si>
    <t>06.004.0152-A</t>
  </si>
  <si>
    <t>06.004.0154-A</t>
  </si>
  <si>
    <t>06.004.0156-A</t>
  </si>
  <si>
    <t>06.004.0158-A</t>
  </si>
  <si>
    <t>06.004.0160-A</t>
  </si>
  <si>
    <t>06.004.0162-A</t>
  </si>
  <si>
    <t>06.004.0164-A</t>
  </si>
  <si>
    <t>06.004.0166-A</t>
  </si>
  <si>
    <t>06.004.0168-A</t>
  </si>
  <si>
    <t>06.004.0170-A</t>
  </si>
  <si>
    <t>06.004.0172-A</t>
  </si>
  <si>
    <t>06.004.0174-A</t>
  </si>
  <si>
    <t>06.004.0253-B</t>
  </si>
  <si>
    <t>06.004.0254-B</t>
  </si>
  <si>
    <t>06.004.0400-A</t>
  </si>
  <si>
    <t>06.004.0405-A</t>
  </si>
  <si>
    <t>06.004.0410-A</t>
  </si>
  <si>
    <t>06.004.0415-A</t>
  </si>
  <si>
    <t>06.004.0420-A</t>
  </si>
  <si>
    <t>06.004.0425-A</t>
  </si>
  <si>
    <t>06.004.0430-A</t>
  </si>
  <si>
    <t>06.004.0435-A</t>
  </si>
  <si>
    <t>06.004.0440-A</t>
  </si>
  <si>
    <t>06.004.0445-A</t>
  </si>
  <si>
    <t>06.004.0450-A</t>
  </si>
  <si>
    <t>06.004.0455-A</t>
  </si>
  <si>
    <t>06.004.0500-A</t>
  </si>
  <si>
    <t>06.004.0505-A</t>
  </si>
  <si>
    <t>06.004.0510-A</t>
  </si>
  <si>
    <t>06.004.0515-A</t>
  </si>
  <si>
    <t>06.004.0520-A</t>
  </si>
  <si>
    <t>06.004.0525-A</t>
  </si>
  <si>
    <t>06.004.0530-A</t>
  </si>
  <si>
    <t>06.004.0535-A</t>
  </si>
  <si>
    <t>06.004.9999-A</t>
  </si>
  <si>
    <t>06.005.0030-A</t>
  </si>
  <si>
    <t>06.005.0035-A</t>
  </si>
  <si>
    <t>06.005.0040-A</t>
  </si>
  <si>
    <t>06.005.0045-A</t>
  </si>
  <si>
    <t>06.005.0050-A</t>
  </si>
  <si>
    <t>06.005.9999-A</t>
  </si>
  <si>
    <t>06.006.0010-A</t>
  </si>
  <si>
    <t>06.006.0011-A</t>
  </si>
  <si>
    <t>06.006.0015-A</t>
  </si>
  <si>
    <t>06.006.0016-A</t>
  </si>
  <si>
    <t>06.006.0020-A</t>
  </si>
  <si>
    <t>06.006.0030-A</t>
  </si>
  <si>
    <t>06.006.0031-A</t>
  </si>
  <si>
    <t>06.006.0035-A</t>
  </si>
  <si>
    <t>06.006.0036-A</t>
  </si>
  <si>
    <t>06.006.0040-A</t>
  </si>
  <si>
    <t>06.006.0041-A</t>
  </si>
  <si>
    <t>06.006.0050-A</t>
  </si>
  <si>
    <t>06.006.0051-A</t>
  </si>
  <si>
    <t>06.006.0060-A</t>
  </si>
  <si>
    <t>06.006.0061-A</t>
  </si>
  <si>
    <t>06.006.0090-A</t>
  </si>
  <si>
    <t>06.006.0091-A</t>
  </si>
  <si>
    <t>06.006.9999-A</t>
  </si>
  <si>
    <t>06.007.0010-A</t>
  </si>
  <si>
    <t>06.007.0011-A</t>
  </si>
  <si>
    <t>06.007.0012-A</t>
  </si>
  <si>
    <t>06.007.0013-A</t>
  </si>
  <si>
    <t>06.007.0015-A</t>
  </si>
  <si>
    <t>06.007.0016-A</t>
  </si>
  <si>
    <t>06.007.0017-A</t>
  </si>
  <si>
    <t>06.007.0060-A</t>
  </si>
  <si>
    <t>06.007.0061-A</t>
  </si>
  <si>
    <t>06.007.0062-A</t>
  </si>
  <si>
    <t>06.007.0063-A</t>
  </si>
  <si>
    <t>06.007.0064-A</t>
  </si>
  <si>
    <t>06.007.0065-A</t>
  </si>
  <si>
    <t>06.007.0080-A</t>
  </si>
  <si>
    <t>06.007.0081-A</t>
  </si>
  <si>
    <t>06.007.0082-A</t>
  </si>
  <si>
    <t>06.007.0083-A</t>
  </si>
  <si>
    <t>06.007.0084-A</t>
  </si>
  <si>
    <t>06.007.0085-A</t>
  </si>
  <si>
    <t>06.007.0100-A</t>
  </si>
  <si>
    <t>06.007.0101-A</t>
  </si>
  <si>
    <t>06.007.0102-A</t>
  </si>
  <si>
    <t>06.007.0120-A</t>
  </si>
  <si>
    <t>06.007.0121-A</t>
  </si>
  <si>
    <t>06.007.0122-A</t>
  </si>
  <si>
    <t>06.007.0123-A</t>
  </si>
  <si>
    <t>06.007.0124-A</t>
  </si>
  <si>
    <t>06.007.0125-A</t>
  </si>
  <si>
    <t>06.007.9999-A</t>
  </si>
  <si>
    <t>06.008.0050-A</t>
  </si>
  <si>
    <t>06.008.0053-A</t>
  </si>
  <si>
    <t>06.008.0055-A</t>
  </si>
  <si>
    <t>06.008.0056-A</t>
  </si>
  <si>
    <t>06.008.0058-A</t>
  </si>
  <si>
    <t>06.008.0060-A</t>
  </si>
  <si>
    <t>06.008.0062-A</t>
  </si>
  <si>
    <t>06.008.0065-A</t>
  </si>
  <si>
    <t>06.008.0068-A</t>
  </si>
  <si>
    <t>06.008.0070-A</t>
  </si>
  <si>
    <t>06.008.0072-A</t>
  </si>
  <si>
    <t>06.008.0100-A</t>
  </si>
  <si>
    <t>06.008.0105-A</t>
  </si>
  <si>
    <t>06.008.9999-A</t>
  </si>
  <si>
    <t>06.009.0030-A</t>
  </si>
  <si>
    <t>06.009.0033-A</t>
  </si>
  <si>
    <t>06.009.0035-A</t>
  </si>
  <si>
    <t>06.009.0051-A</t>
  </si>
  <si>
    <t>06.009.0052-A</t>
  </si>
  <si>
    <t>06.009.0053-A</t>
  </si>
  <si>
    <t>06.009.0054-A</t>
  </si>
  <si>
    <t>06.009.0055-A</t>
  </si>
  <si>
    <t>06.009.0056-A</t>
  </si>
  <si>
    <t>06.009.0057-A</t>
  </si>
  <si>
    <t>06.009.0058-A</t>
  </si>
  <si>
    <t>06.009.0059-A</t>
  </si>
  <si>
    <t>06.009.0060-A</t>
  </si>
  <si>
    <t>06.009.0061-A</t>
  </si>
  <si>
    <t>06.009.0062-A</t>
  </si>
  <si>
    <t>06.009.0063-A</t>
  </si>
  <si>
    <t>06.009.0064-A</t>
  </si>
  <si>
    <t>06.009.0081-A</t>
  </si>
  <si>
    <t>06.009.0082-A</t>
  </si>
  <si>
    <t>06.009.0083-A</t>
  </si>
  <si>
    <t>06.009.0084-A</t>
  </si>
  <si>
    <t>06.009.0085-A</t>
  </si>
  <si>
    <t>06.009.0086-A</t>
  </si>
  <si>
    <t>06.009.0087-A</t>
  </si>
  <si>
    <t>06.009.0088-A</t>
  </si>
  <si>
    <t>06.009.0089-A</t>
  </si>
  <si>
    <t>06.009.0090-A</t>
  </si>
  <si>
    <t>06.009.0091-A</t>
  </si>
  <si>
    <t>06.009.0092-A</t>
  </si>
  <si>
    <t>06.009.9999-A</t>
  </si>
  <si>
    <t>06.010.0010-A</t>
  </si>
  <si>
    <t>06.010.0011-A</t>
  </si>
  <si>
    <t>06.010.0015-A</t>
  </si>
  <si>
    <t>06.010.0016-A</t>
  </si>
  <si>
    <t>06.010.0020-A</t>
  </si>
  <si>
    <t>06.010.0021-A</t>
  </si>
  <si>
    <t>06.010.0030-A</t>
  </si>
  <si>
    <t>06.010.0031-A</t>
  </si>
  <si>
    <t>06.010.0040-A</t>
  </si>
  <si>
    <t>06.010.0041-A</t>
  </si>
  <si>
    <t>06.010.9999-A</t>
  </si>
  <si>
    <t>06.011.0101-A</t>
  </si>
  <si>
    <t>06.011.0102-A</t>
  </si>
  <si>
    <t>06.011.0103-A</t>
  </si>
  <si>
    <t>06.011.0104-A</t>
  </si>
  <si>
    <t>06.011.0105-A</t>
  </si>
  <si>
    <t>06.011.0106-A</t>
  </si>
  <si>
    <t>06.011.0107-A</t>
  </si>
  <si>
    <t>06.011.0108-A</t>
  </si>
  <si>
    <t>06.011.0109-A</t>
  </si>
  <si>
    <t>06.011.0110-A</t>
  </si>
  <si>
    <t>06.011.0111-A</t>
  </si>
  <si>
    <t>06.011.0112-A</t>
  </si>
  <si>
    <t>06.011.0113-A</t>
  </si>
  <si>
    <t>06.011.0115-A</t>
  </si>
  <si>
    <t>06.011.0116-A</t>
  </si>
  <si>
    <t>06.011.0117-A</t>
  </si>
  <si>
    <t>06.011.0119-A</t>
  </si>
  <si>
    <t>06.011.0131-A</t>
  </si>
  <si>
    <t>06.011.0132-A</t>
  </si>
  <si>
    <t>06.011.0133-A</t>
  </si>
  <si>
    <t>06.011.0134-A</t>
  </si>
  <si>
    <t>06.011.0135-A</t>
  </si>
  <si>
    <t>06.011.0136-A</t>
  </si>
  <si>
    <t>06.011.0137-A</t>
  </si>
  <si>
    <t>06.011.0139-A</t>
  </si>
  <si>
    <t>06.011.0140-A</t>
  </si>
  <si>
    <t>06.011.0141-A</t>
  </si>
  <si>
    <t>06.011.0142-A</t>
  </si>
  <si>
    <t>06.011.0143-A</t>
  </si>
  <si>
    <t>06.011.0145-A</t>
  </si>
  <si>
    <t>06.011.0146-A</t>
  </si>
  <si>
    <t>06.011.0147-A</t>
  </si>
  <si>
    <t>06.011.0149-A</t>
  </si>
  <si>
    <t>06.011.0191-A</t>
  </si>
  <si>
    <t>06.011.0192-A</t>
  </si>
  <si>
    <t>06.011.0193-A</t>
  </si>
  <si>
    <t>06.011.0194-A</t>
  </si>
  <si>
    <t>06.011.0195-A</t>
  </si>
  <si>
    <t>06.011.0196-A</t>
  </si>
  <si>
    <t>06.011.0197-A</t>
  </si>
  <si>
    <t>06.011.0198-A</t>
  </si>
  <si>
    <t>06.011.0199-A</t>
  </si>
  <si>
    <t>06.011.0200-A</t>
  </si>
  <si>
    <t>06.011.0201-A</t>
  </si>
  <si>
    <t>06.011.0202-A</t>
  </si>
  <si>
    <t>06.011.0203-A</t>
  </si>
  <si>
    <t>06.011.0205-A</t>
  </si>
  <si>
    <t>06.011.0206-A</t>
  </si>
  <si>
    <t>06.011.0207-A</t>
  </si>
  <si>
    <t>06.011.0209-A</t>
  </si>
  <si>
    <t>06.011.0221-A</t>
  </si>
  <si>
    <t>06.011.0222-A</t>
  </si>
  <si>
    <t>06.011.0223-A</t>
  </si>
  <si>
    <t>06.011.0224-A</t>
  </si>
  <si>
    <t>06.011.0225-A</t>
  </si>
  <si>
    <t>06.011.0226-A</t>
  </si>
  <si>
    <t>06.011.0227-A</t>
  </si>
  <si>
    <t>06.011.0228-A</t>
  </si>
  <si>
    <t>06.011.0229-A</t>
  </si>
  <si>
    <t>06.011.0230-A</t>
  </si>
  <si>
    <t>06.011.0231-A</t>
  </si>
  <si>
    <t>06.011.0232-A</t>
  </si>
  <si>
    <t>06.011.0233-A</t>
  </si>
  <si>
    <t>06.011.0235-A</t>
  </si>
  <si>
    <t>06.011.0236-A</t>
  </si>
  <si>
    <t>06.011.0237-A</t>
  </si>
  <si>
    <t>06.011.0239-A</t>
  </si>
  <si>
    <t>06.011.0251-A</t>
  </si>
  <si>
    <t>06.011.0252-A</t>
  </si>
  <si>
    <t>06.011.0253-A</t>
  </si>
  <si>
    <t>06.011.0254-A</t>
  </si>
  <si>
    <t>06.011.0255-A</t>
  </si>
  <si>
    <t>06.011.0256-A</t>
  </si>
  <si>
    <t>06.011.0257-A</t>
  </si>
  <si>
    <t>06.011.0258-A</t>
  </si>
  <si>
    <t>06.011.0259-A</t>
  </si>
  <si>
    <t>06.011.0260-A</t>
  </si>
  <si>
    <t>06.011.0261-A</t>
  </si>
  <si>
    <t>06.011.0262-A</t>
  </si>
  <si>
    <t>06.011.0263-A</t>
  </si>
  <si>
    <t>06.011.0265-A</t>
  </si>
  <si>
    <t>06.011.0266-A</t>
  </si>
  <si>
    <t>06.011.0267-A</t>
  </si>
  <si>
    <t>06.011.0269-A</t>
  </si>
  <si>
    <t>06.011.0311-A</t>
  </si>
  <si>
    <t>06.011.0312-A</t>
  </si>
  <si>
    <t>06.011.0313-A</t>
  </si>
  <si>
    <t>06.011.0314-A</t>
  </si>
  <si>
    <t>06.011.0315-A</t>
  </si>
  <si>
    <t>06.011.0316-A</t>
  </si>
  <si>
    <t>06.011.0317-A</t>
  </si>
  <si>
    <t>06.011.0318-A</t>
  </si>
  <si>
    <t>06.011.0319-A</t>
  </si>
  <si>
    <t>06.011.0320-A</t>
  </si>
  <si>
    <t>06.011.0321-A</t>
  </si>
  <si>
    <t>06.011.0322-A</t>
  </si>
  <si>
    <t>06.011.0324-A</t>
  </si>
  <si>
    <t>06.011.0325-A</t>
  </si>
  <si>
    <t>06.011.0326-A</t>
  </si>
  <si>
    <t>06.011.0328-A</t>
  </si>
  <si>
    <t>06.011.0341-A</t>
  </si>
  <si>
    <t>06.011.0342-A</t>
  </si>
  <si>
    <t>06.011.0343-A</t>
  </si>
  <si>
    <t>06.011.0344-A</t>
  </si>
  <si>
    <t>06.011.0345-A</t>
  </si>
  <si>
    <t>06.011.0346-A</t>
  </si>
  <si>
    <t>06.011.0347-A</t>
  </si>
  <si>
    <t>06.011.0348-A</t>
  </si>
  <si>
    <t>06.011.0349-A</t>
  </si>
  <si>
    <t>06.011.0350-A</t>
  </si>
  <si>
    <t>06.011.0351-A</t>
  </si>
  <si>
    <t>06.011.0352-A</t>
  </si>
  <si>
    <t>06.011.0354-A</t>
  </si>
  <si>
    <t>06.011.0355-A</t>
  </si>
  <si>
    <t>06.011.0356-A</t>
  </si>
  <si>
    <t>06.011.0358-A</t>
  </si>
  <si>
    <t>06.011.0370-A</t>
  </si>
  <si>
    <t>06.011.0371-A</t>
  </si>
  <si>
    <t>06.011.0372-A</t>
  </si>
  <si>
    <t>06.011.0373-A</t>
  </si>
  <si>
    <t>06.011.0374-A</t>
  </si>
  <si>
    <t>06.011.0375-A</t>
  </si>
  <si>
    <t>06.011.0376-A</t>
  </si>
  <si>
    <t>06.011.0377-A</t>
  </si>
  <si>
    <t>06.011.0378-A</t>
  </si>
  <si>
    <t>06.011.0379-A</t>
  </si>
  <si>
    <t>06.011.0380-A</t>
  </si>
  <si>
    <t>06.011.0381-A</t>
  </si>
  <si>
    <t>06.011.0382-A</t>
  </si>
  <si>
    <t>06.011.0383-A</t>
  </si>
  <si>
    <t>06.011.0390-A</t>
  </si>
  <si>
    <t>06.011.0391-A</t>
  </si>
  <si>
    <t>06.011.0392-A</t>
  </si>
  <si>
    <t>06.011.0393-A</t>
  </si>
  <si>
    <t>06.011.0394-A</t>
  </si>
  <si>
    <t>06.011.0395-A</t>
  </si>
  <si>
    <t>06.011.0396-A</t>
  </si>
  <si>
    <t>06.011.0397-A</t>
  </si>
  <si>
    <t>06.011.0398-A</t>
  </si>
  <si>
    <t>06.011.0399-A</t>
  </si>
  <si>
    <t>06.011.0400-A</t>
  </si>
  <si>
    <t>06.011.0401-A</t>
  </si>
  <si>
    <t>06.011.0402-A</t>
  </si>
  <si>
    <t>06.011.0403-A</t>
  </si>
  <si>
    <t>06.011.0404-A</t>
  </si>
  <si>
    <t>06.011.0411-A</t>
  </si>
  <si>
    <t>06.011.0412-A</t>
  </si>
  <si>
    <t>06.011.0413-A</t>
  </si>
  <si>
    <t>06.011.0414-A</t>
  </si>
  <si>
    <t>06.011.0415-A</t>
  </si>
  <si>
    <t>06.011.0416-A</t>
  </si>
  <si>
    <t>06.011.0417-A</t>
  </si>
  <si>
    <t>06.011.0418-A</t>
  </si>
  <si>
    <t>06.011.0419-A</t>
  </si>
  <si>
    <t>06.011.0420-A</t>
  </si>
  <si>
    <t>06.011.0421-A</t>
  </si>
  <si>
    <t>06.011.0422-A</t>
  </si>
  <si>
    <t>06.011.0423-A</t>
  </si>
  <si>
    <t>06.011.0424-A</t>
  </si>
  <si>
    <t>06.011.0425-A</t>
  </si>
  <si>
    <t>06.011.0426-A</t>
  </si>
  <si>
    <t>06.011.0427-A</t>
  </si>
  <si>
    <t>06.011.0431-A</t>
  </si>
  <si>
    <t>06.011.0432-A</t>
  </si>
  <si>
    <t>06.011.0433-A</t>
  </si>
  <si>
    <t>06.011.0434-A</t>
  </si>
  <si>
    <t>06.011.0435-A</t>
  </si>
  <si>
    <t>06.011.0436-A</t>
  </si>
  <si>
    <t>06.011.0437-A</t>
  </si>
  <si>
    <t>06.011.0438-A</t>
  </si>
  <si>
    <t>06.011.0439-A</t>
  </si>
  <si>
    <t>06.011.0440-A</t>
  </si>
  <si>
    <t>06.011.0441-A</t>
  </si>
  <si>
    <t>06.011.0442-A</t>
  </si>
  <si>
    <t>06.011.0443-A</t>
  </si>
  <si>
    <t>06.011.0445-A</t>
  </si>
  <si>
    <t>06.011.0446-A</t>
  </si>
  <si>
    <t>06.011.0447-A</t>
  </si>
  <si>
    <t>06.011.0449-A</t>
  </si>
  <si>
    <t>06.011.9999-A</t>
  </si>
  <si>
    <t>06.012.0001-A</t>
  </si>
  <si>
    <t>06.012.0002-A</t>
  </si>
  <si>
    <t>06.012.0003-A</t>
  </si>
  <si>
    <t>06.012.0004-A</t>
  </si>
  <si>
    <t>06.012.0005-A</t>
  </si>
  <si>
    <t>06.012.0006-A</t>
  </si>
  <si>
    <t>06.012.0007-A</t>
  </si>
  <si>
    <t>06.012.0008-A</t>
  </si>
  <si>
    <t>06.012.0009-A</t>
  </si>
  <si>
    <t>06.012.0015-A</t>
  </si>
  <si>
    <t>06.012.0016-A</t>
  </si>
  <si>
    <t>06.012.0017-A</t>
  </si>
  <si>
    <t>06.012.0018-A</t>
  </si>
  <si>
    <t>06.012.0019-A</t>
  </si>
  <si>
    <t>06.012.0020-A</t>
  </si>
  <si>
    <t>06.012.0021-A</t>
  </si>
  <si>
    <t>06.012.0022-A</t>
  </si>
  <si>
    <t>06.012.0039-A</t>
  </si>
  <si>
    <t>06.012.0040-A</t>
  </si>
  <si>
    <t>06.012.0041-A</t>
  </si>
  <si>
    <t>06.012.0042-A</t>
  </si>
  <si>
    <t>06.012.0043-A</t>
  </si>
  <si>
    <t>06.012.0200-A</t>
  </si>
  <si>
    <t>06.012.0201-A</t>
  </si>
  <si>
    <t>06.012.0202-A</t>
  </si>
  <si>
    <t>06.012.0203-A</t>
  </si>
  <si>
    <t>06.012.0204-A</t>
  </si>
  <si>
    <t>06.012.0205-A</t>
  </si>
  <si>
    <t>06.012.0206-A</t>
  </si>
  <si>
    <t>06.012.0207-A</t>
  </si>
  <si>
    <t>06.012.0208-A</t>
  </si>
  <si>
    <t>06.012.0209-A</t>
  </si>
  <si>
    <t>06.012.0210-A</t>
  </si>
  <si>
    <t>06.012.0211-A</t>
  </si>
  <si>
    <t>06.012.0212-A</t>
  </si>
  <si>
    <t>06.012.0213-A</t>
  </si>
  <si>
    <t>06.012.0214-A</t>
  </si>
  <si>
    <t>06.012.0215-A</t>
  </si>
  <si>
    <t>06.012.0216-A</t>
  </si>
  <si>
    <t>06.012.0217-A</t>
  </si>
  <si>
    <t>06.012.0218-A</t>
  </si>
  <si>
    <t>06.012.0219-A</t>
  </si>
  <si>
    <t>06.012.0220-A</t>
  </si>
  <si>
    <t>06.012.0221-A</t>
  </si>
  <si>
    <t>06.012.0222-A</t>
  </si>
  <si>
    <t>06.012.0223-A</t>
  </si>
  <si>
    <t>06.012.0224-A</t>
  </si>
  <si>
    <t>06.012.0225-A</t>
  </si>
  <si>
    <t>06.012.0226-A</t>
  </si>
  <si>
    <t>06.012.0227-A</t>
  </si>
  <si>
    <t>06.012.0228-A</t>
  </si>
  <si>
    <t>06.012.0229-A</t>
  </si>
  <si>
    <t>06.012.0230-A</t>
  </si>
  <si>
    <t>06.012.0231-A</t>
  </si>
  <si>
    <t>06.012.0232-A</t>
  </si>
  <si>
    <t>06.012.0233-A</t>
  </si>
  <si>
    <t>06.012.0234-A</t>
  </si>
  <si>
    <t>06.012.0235-A</t>
  </si>
  <si>
    <t>06.012.0236-A</t>
  </si>
  <si>
    <t>06.012.0237-A</t>
  </si>
  <si>
    <t>06.012.0238-A</t>
  </si>
  <si>
    <t>06.012.0239-A</t>
  </si>
  <si>
    <t>06.012.0240-A</t>
  </si>
  <si>
    <t>06.012.0241-A</t>
  </si>
  <si>
    <t>06.012.0242-A</t>
  </si>
  <si>
    <t>06.012.0243-A</t>
  </si>
  <si>
    <t>06.012.0244-A</t>
  </si>
  <si>
    <t>06.012.0245-A</t>
  </si>
  <si>
    <t>06.012.0246-A</t>
  </si>
  <si>
    <t>06.012.0247-A</t>
  </si>
  <si>
    <t>06.012.0248-A</t>
  </si>
  <si>
    <t>06.012.0249-A</t>
  </si>
  <si>
    <t>06.012.0250-A</t>
  </si>
  <si>
    <t>06.012.0251-A</t>
  </si>
  <si>
    <t>06.012.0252-A</t>
  </si>
  <si>
    <t>06.012.0253-A</t>
  </si>
  <si>
    <t>06.012.0254-A</t>
  </si>
  <si>
    <t>06.012.0255-A</t>
  </si>
  <si>
    <t>06.012.0256-A</t>
  </si>
  <si>
    <t>06.012.0257-A</t>
  </si>
  <si>
    <t>06.012.0258-A</t>
  </si>
  <si>
    <t>06.012.0259-A</t>
  </si>
  <si>
    <t>06.012.0260-A</t>
  </si>
  <si>
    <t>06.012.0261-A</t>
  </si>
  <si>
    <t>06.012.0262-A</t>
  </si>
  <si>
    <t>06.012.0263-A</t>
  </si>
  <si>
    <t>06.012.0264-A</t>
  </si>
  <si>
    <t>06.012.0265-A</t>
  </si>
  <si>
    <t>06.012.0266-A</t>
  </si>
  <si>
    <t>06.012.0267-A</t>
  </si>
  <si>
    <t>06.012.0268-A</t>
  </si>
  <si>
    <t>06.012.0269-A</t>
  </si>
  <si>
    <t>06.012.0270-A</t>
  </si>
  <si>
    <t>06.012.0271-A</t>
  </si>
  <si>
    <t>06.012.0272-A</t>
  </si>
  <si>
    <t>06.012.0273-A</t>
  </si>
  <si>
    <t>06.012.0274-A</t>
  </si>
  <si>
    <t>06.012.0275-A</t>
  </si>
  <si>
    <t>06.012.0276-A</t>
  </si>
  <si>
    <t>06.012.0277-A</t>
  </si>
  <si>
    <t>06.012.0278-A</t>
  </si>
  <si>
    <t>06.012.0310-A</t>
  </si>
  <si>
    <t>06.012.0312-A</t>
  </si>
  <si>
    <t>06.012.0315-A</t>
  </si>
  <si>
    <t>06.012.0317-A</t>
  </si>
  <si>
    <t>06.012.0319-A</t>
  </si>
  <si>
    <t>06.012.0320-A</t>
  </si>
  <si>
    <t>06.012.0322-A</t>
  </si>
  <si>
    <t>06.012.0325-A</t>
  </si>
  <si>
    <t>06.012.0327-A</t>
  </si>
  <si>
    <t>06.012.0329-A</t>
  </si>
  <si>
    <t>06.012.0331-A</t>
  </si>
  <si>
    <t>06.012.0332-A</t>
  </si>
  <si>
    <t>06.012.0335-A</t>
  </si>
  <si>
    <t>06.012.0337-A</t>
  </si>
  <si>
    <t>06.012.0340-A</t>
  </si>
  <si>
    <t>06.012.0345-A</t>
  </si>
  <si>
    <t>06.012.0347-A</t>
  </si>
  <si>
    <t>06.012.0348-A</t>
  </si>
  <si>
    <t>06.012.0349-A</t>
  </si>
  <si>
    <t>06.012.0351-A</t>
  </si>
  <si>
    <t>06.012.0352-A</t>
  </si>
  <si>
    <t>06.012.0355-A</t>
  </si>
  <si>
    <t>06.012.0357-A</t>
  </si>
  <si>
    <t>06.012.0359-A</t>
  </si>
  <si>
    <t>06.012.0362-A</t>
  </si>
  <si>
    <t>06.012.0363-A</t>
  </si>
  <si>
    <t>06.012.0364-A</t>
  </si>
  <si>
    <t>06.012.0366-A</t>
  </si>
  <si>
    <t>06.012.0368-A</t>
  </si>
  <si>
    <t>06.012.0370-A</t>
  </si>
  <si>
    <t>06.012.0372-A</t>
  </si>
  <si>
    <t>06.012.0375-A</t>
  </si>
  <si>
    <t>06.012.0377-A</t>
  </si>
  <si>
    <t>06.012.0379-A</t>
  </si>
  <si>
    <t>06.012.0381-A</t>
  </si>
  <si>
    <t>06.012.0383-A</t>
  </si>
  <si>
    <t>06.012.0385-A</t>
  </si>
  <si>
    <t>06.012.0387-A</t>
  </si>
  <si>
    <t>06.012.0389-A</t>
  </si>
  <si>
    <t>06.012.0391-A</t>
  </si>
  <si>
    <t>06.012.0393-A</t>
  </si>
  <si>
    <t>06.012.0395-A</t>
  </si>
  <si>
    <t>06.012.0400-A</t>
  </si>
  <si>
    <t>06.012.9999-A</t>
  </si>
  <si>
    <t>06.013.9999-A</t>
  </si>
  <si>
    <t>06.014.0012-A</t>
  </si>
  <si>
    <t>06.014.0013-A</t>
  </si>
  <si>
    <t>06.014.0014-A</t>
  </si>
  <si>
    <t>06.014.0015-A</t>
  </si>
  <si>
    <t>06.014.0016-A</t>
  </si>
  <si>
    <t>06.014.0049-A</t>
  </si>
  <si>
    <t>06.014.0052-A</t>
  </si>
  <si>
    <t>06.014.0054-A</t>
  </si>
  <si>
    <t>06.014.0057-A</t>
  </si>
  <si>
    <t>06.014.0059-A</t>
  </si>
  <si>
    <t>06.014.0060-A</t>
  </si>
  <si>
    <t>06.014.0062-A</t>
  </si>
  <si>
    <t>06.014.0064-A</t>
  </si>
  <si>
    <t>06.014.0066-A</t>
  </si>
  <si>
    <t>06.014.0068-A</t>
  </si>
  <si>
    <t>06.014.0100-B</t>
  </si>
  <si>
    <t>06.014.0101-A</t>
  </si>
  <si>
    <t>06.014.0102-A</t>
  </si>
  <si>
    <t>06.014.0105-A</t>
  </si>
  <si>
    <t>06.014.0110-A</t>
  </si>
  <si>
    <t>06.014.0112-A</t>
  </si>
  <si>
    <t>06.014.0114-A</t>
  </si>
  <si>
    <t>06.014.0116-A</t>
  </si>
  <si>
    <t>06.014.0118-A</t>
  </si>
  <si>
    <t>06.014.0120-A</t>
  </si>
  <si>
    <t>06.014.0122-A</t>
  </si>
  <si>
    <t>06.014.0124-A</t>
  </si>
  <si>
    <t>06.014.0126-A</t>
  </si>
  <si>
    <t>06.014.0128-A</t>
  </si>
  <si>
    <t>06.014.0130-A</t>
  </si>
  <si>
    <t>06.014.0132-A</t>
  </si>
  <si>
    <t>06.014.9999-A</t>
  </si>
  <si>
    <t>06.015.0010-A</t>
  </si>
  <si>
    <t>06.015.0011-A</t>
  </si>
  <si>
    <t>06.015.0012-A</t>
  </si>
  <si>
    <t>06.015.0013-A</t>
  </si>
  <si>
    <t>06.015.0014-A</t>
  </si>
  <si>
    <t>06.015.0015-A</t>
  </si>
  <si>
    <t>06.015.0016-A</t>
  </si>
  <si>
    <t>06.015.0030-A</t>
  </si>
  <si>
    <t>06.015.0031-A</t>
  </si>
  <si>
    <t>06.015.0060-A</t>
  </si>
  <si>
    <t>06.015.0061-A</t>
  </si>
  <si>
    <t>06.015.0070-A</t>
  </si>
  <si>
    <t>06.015.9999-A</t>
  </si>
  <si>
    <t>06.016.0001-A</t>
  </si>
  <si>
    <t>06.016.0002-A</t>
  </si>
  <si>
    <t>06.016.0003-A</t>
  </si>
  <si>
    <t>06.016.0004-A</t>
  </si>
  <si>
    <t>06.016.0006-A</t>
  </si>
  <si>
    <t>06.016.0007-A</t>
  </si>
  <si>
    <t>06.016.0008-A</t>
  </si>
  <si>
    <t>06.016.0009-A</t>
  </si>
  <si>
    <t>06.016.0010-A</t>
  </si>
  <si>
    <t>06.016.0011-A</t>
  </si>
  <si>
    <t>06.016.0012-A</t>
  </si>
  <si>
    <t>06.016.0015-A</t>
  </si>
  <si>
    <t>06.016.0016-A</t>
  </si>
  <si>
    <t>06.016.0030-A</t>
  </si>
  <si>
    <t>06.016.0031-A</t>
  </si>
  <si>
    <t>06.016.0032-A</t>
  </si>
  <si>
    <t>06.016.0040-A</t>
  </si>
  <si>
    <t>06.016.0041-A</t>
  </si>
  <si>
    <t>06.016.0050-A</t>
  </si>
  <si>
    <t>06.016.0051-A</t>
  </si>
  <si>
    <t>06.016.0052-A</t>
  </si>
  <si>
    <t>06.016.0053-A</t>
  </si>
  <si>
    <t>06.016.0060-A</t>
  </si>
  <si>
    <t>06.016.0061-A</t>
  </si>
  <si>
    <t>06.016.0080-A</t>
  </si>
  <si>
    <t>06.016.0082-A</t>
  </si>
  <si>
    <t>06.016.0100-A</t>
  </si>
  <si>
    <t>06.016.0105-A</t>
  </si>
  <si>
    <t>06.016.9999-A</t>
  </si>
  <si>
    <t>06.017.0001-A</t>
  </si>
  <si>
    <t>06.017.0002-A</t>
  </si>
  <si>
    <t>06.017.0003-A</t>
  </si>
  <si>
    <t>06.017.0004-A</t>
  </si>
  <si>
    <t>06.017.0005-A</t>
  </si>
  <si>
    <t>06.017.0006-A</t>
  </si>
  <si>
    <t>06.017.0007-A</t>
  </si>
  <si>
    <t>06.017.0008-A</t>
  </si>
  <si>
    <t>06.017.0009-A</t>
  </si>
  <si>
    <t>06.017.0010-A</t>
  </si>
  <si>
    <t>06.017.0011-A</t>
  </si>
  <si>
    <t>06.017.0012-A</t>
  </si>
  <si>
    <t>06.017.0013-A</t>
  </si>
  <si>
    <t>06.017.0014-A</t>
  </si>
  <si>
    <t>06.017.0015-A</t>
  </si>
  <si>
    <t>06.017.0016-A</t>
  </si>
  <si>
    <t>06.017.0017-A</t>
  </si>
  <si>
    <t>06.017.0018-A</t>
  </si>
  <si>
    <t>06.017.0019-A</t>
  </si>
  <si>
    <t>06.017.0020-A</t>
  </si>
  <si>
    <t>06.017.0021-A</t>
  </si>
  <si>
    <t>06.017.0022-A</t>
  </si>
  <si>
    <t>06.017.0023-A</t>
  </si>
  <si>
    <t>06.017.0024-A</t>
  </si>
  <si>
    <t>06.017.0025-A</t>
  </si>
  <si>
    <t>06.017.0026-A</t>
  </si>
  <si>
    <t>06.017.0027-A</t>
  </si>
  <si>
    <t>06.017.0040-A</t>
  </si>
  <si>
    <t>06.017.0041-A</t>
  </si>
  <si>
    <t>06.017.0050-A</t>
  </si>
  <si>
    <t>06.017.0055-A</t>
  </si>
  <si>
    <t>06.017.0060-A</t>
  </si>
  <si>
    <t>06.017.0065-A</t>
  </si>
  <si>
    <t>06.017.0070-A</t>
  </si>
  <si>
    <t>06.017.0075-A</t>
  </si>
  <si>
    <t>06.017.0080-A</t>
  </si>
  <si>
    <t>06.017.0085-A</t>
  </si>
  <si>
    <t>06.017.0090-A</t>
  </si>
  <si>
    <t>06.017.0095-A</t>
  </si>
  <si>
    <t>06.017.9999-A</t>
  </si>
  <si>
    <t>06.018.0001-A</t>
  </si>
  <si>
    <t>06.018.0002-A</t>
  </si>
  <si>
    <t>06.018.0003-A</t>
  </si>
  <si>
    <t>06.018.0005-A</t>
  </si>
  <si>
    <t>06.018.0006-A</t>
  </si>
  <si>
    <t>06.018.0007-A</t>
  </si>
  <si>
    <t>06.018.0008-A</t>
  </si>
  <si>
    <t>06.018.0009-A</t>
  </si>
  <si>
    <t>06.018.9999-A</t>
  </si>
  <si>
    <t>06.020.0510-A</t>
  </si>
  <si>
    <t>06.020.0511-A</t>
  </si>
  <si>
    <t>06.020.0512-A</t>
  </si>
  <si>
    <t>06.020.0515-A</t>
  </si>
  <si>
    <t>06.020.0516-A</t>
  </si>
  <si>
    <t>06.020.0517-A</t>
  </si>
  <si>
    <t>06.020.0518-A</t>
  </si>
  <si>
    <t>06.020.0519-A</t>
  </si>
  <si>
    <t>06.020.0520-A</t>
  </si>
  <si>
    <t>06.020.0521-A</t>
  </si>
  <si>
    <t>06.020.0522-A</t>
  </si>
  <si>
    <t>06.020.0525-A</t>
  </si>
  <si>
    <t>06.020.0526-A</t>
  </si>
  <si>
    <t>06.020.0527-A</t>
  </si>
  <si>
    <t>06.020.0528-A</t>
  </si>
  <si>
    <t>06.020.0529-A</t>
  </si>
  <si>
    <t>06.020.0530-A</t>
  </si>
  <si>
    <t>06.020.0531-A</t>
  </si>
  <si>
    <t>06.020.0534-A</t>
  </si>
  <si>
    <t>06.020.0536-A</t>
  </si>
  <si>
    <t>06.020.0538-A</t>
  </si>
  <si>
    <t>06.020.0540-A</t>
  </si>
  <si>
    <t>06.020.0545-A</t>
  </si>
  <si>
    <t>06.020.0546-A</t>
  </si>
  <si>
    <t>06.020.0547-A</t>
  </si>
  <si>
    <t>06.020.0548-A</t>
  </si>
  <si>
    <t>06.020.0549-A</t>
  </si>
  <si>
    <t>06.020.0551-A</t>
  </si>
  <si>
    <t>06.020.0553-A</t>
  </si>
  <si>
    <t>06.020.0555-A</t>
  </si>
  <si>
    <t>06.020.0557-A</t>
  </si>
  <si>
    <t>06.020.0559-A</t>
  </si>
  <si>
    <t>06.020.0560-A</t>
  </si>
  <si>
    <t>06.020.0565-A</t>
  </si>
  <si>
    <t>06.020.0566-A</t>
  </si>
  <si>
    <t>06.020.0567-A</t>
  </si>
  <si>
    <t>06.020.0568-A</t>
  </si>
  <si>
    <t>06.020.0569-A</t>
  </si>
  <si>
    <t>06.020.0570-A</t>
  </si>
  <si>
    <t>06.020.0572-A</t>
  </si>
  <si>
    <t>06.020.0574-A</t>
  </si>
  <si>
    <t>06.020.0576-A</t>
  </si>
  <si>
    <t>06.020.0578-A</t>
  </si>
  <si>
    <t>06.020.0580-A</t>
  </si>
  <si>
    <t>06.020.0582-A</t>
  </si>
  <si>
    <t>06.020.0584-A</t>
  </si>
  <si>
    <t>06.020.0586-A</t>
  </si>
  <si>
    <t>06.020.0588-A</t>
  </si>
  <si>
    <t>06.020.0592-A</t>
  </si>
  <si>
    <t>06.020.0594-A</t>
  </si>
  <si>
    <t>06.020.0596-A</t>
  </si>
  <si>
    <t>06.020.0598-A</t>
  </si>
  <si>
    <t>06.020.0600-A</t>
  </si>
  <si>
    <t>06.020.0602-A</t>
  </si>
  <si>
    <t>06.020.0604-A</t>
  </si>
  <si>
    <t>06.020.0606-A</t>
  </si>
  <si>
    <t>06.020.0608-A</t>
  </si>
  <si>
    <t>06.020.0610-A</t>
  </si>
  <si>
    <t>06.020.0612-A</t>
  </si>
  <si>
    <t>06.020.0614-A</t>
  </si>
  <si>
    <t>06.020.0616-A</t>
  </si>
  <si>
    <t>06.020.0618-A</t>
  </si>
  <si>
    <t>06.020.0620-A</t>
  </si>
  <si>
    <t>06.020.0625-A</t>
  </si>
  <si>
    <t>06.020.0626-A</t>
  </si>
  <si>
    <t>06.020.0627-A</t>
  </si>
  <si>
    <t>06.020.0628-A</t>
  </si>
  <si>
    <t>06.020.0629-A</t>
  </si>
  <si>
    <t>06.020.0630-A</t>
  </si>
  <si>
    <t>06.020.0631-A</t>
  </si>
  <si>
    <t>06.020.0632-A</t>
  </si>
  <si>
    <t>06.020.0636-A</t>
  </si>
  <si>
    <t>06.020.0637-A</t>
  </si>
  <si>
    <t>06.020.0638-A</t>
  </si>
  <si>
    <t>06.020.0639-A</t>
  </si>
  <si>
    <t>06.020.0640-A</t>
  </si>
  <si>
    <t>06.020.0641-A</t>
  </si>
  <si>
    <t>06.020.0642-A</t>
  </si>
  <si>
    <t>06.020.0643-A</t>
  </si>
  <si>
    <t>06.020.0645-A</t>
  </si>
  <si>
    <t>06.020.0647-A</t>
  </si>
  <si>
    <t>06.020.0649-A</t>
  </si>
  <si>
    <t>06.020.0655-A</t>
  </si>
  <si>
    <t>06.020.0656-A</t>
  </si>
  <si>
    <t>06.020.0657-A</t>
  </si>
  <si>
    <t>06.020.0658-A</t>
  </si>
  <si>
    <t>06.020.0659-A</t>
  </si>
  <si>
    <t>06.020.0661-A</t>
  </si>
  <si>
    <t>06.020.0663-A</t>
  </si>
  <si>
    <t>06.020.0665-A</t>
  </si>
  <si>
    <t>06.020.0667-A</t>
  </si>
  <si>
    <t>06.020.0669-A</t>
  </si>
  <si>
    <t>06.020.0670-A</t>
  </si>
  <si>
    <t>06.020.0675-A</t>
  </si>
  <si>
    <t>06.020.0676-A</t>
  </si>
  <si>
    <t>06.020.0677-A</t>
  </si>
  <si>
    <t>06.020.0678-A</t>
  </si>
  <si>
    <t>06.020.0679-A</t>
  </si>
  <si>
    <t>06.020.0681-A</t>
  </si>
  <si>
    <t>06.020.0683-A</t>
  </si>
  <si>
    <t>06.020.0685-A</t>
  </si>
  <si>
    <t>06.020.0687-A</t>
  </si>
  <si>
    <t>06.020.0689-A</t>
  </si>
  <si>
    <t>06.020.0690-A</t>
  </si>
  <si>
    <t>06.020.0691-A</t>
  </si>
  <si>
    <t>06.020.0692-A</t>
  </si>
  <si>
    <t>06.020.0694-A</t>
  </si>
  <si>
    <t>06.020.0696-A</t>
  </si>
  <si>
    <t>06.020.0700-A</t>
  </si>
  <si>
    <t>06.020.0702-A</t>
  </si>
  <si>
    <t>06.020.0704-A</t>
  </si>
  <si>
    <t>06.020.0706-A</t>
  </si>
  <si>
    <t>06.020.0708-A</t>
  </si>
  <si>
    <t>06.020.0710-A</t>
  </si>
  <si>
    <t>06.020.0711-A</t>
  </si>
  <si>
    <t>06.020.0714-A</t>
  </si>
  <si>
    <t>06.020.0715-A</t>
  </si>
  <si>
    <t>06.020.0716-A</t>
  </si>
  <si>
    <t>06.020.0717-A</t>
  </si>
  <si>
    <t>06.020.0718-A</t>
  </si>
  <si>
    <t>06.020.0720-A</t>
  </si>
  <si>
    <t>06.020.0721-A</t>
  </si>
  <si>
    <t>06.020.0722-A</t>
  </si>
  <si>
    <t>06.020.0725-A</t>
  </si>
  <si>
    <t>06.020.0726-A</t>
  </si>
  <si>
    <t>06.020.0727-A</t>
  </si>
  <si>
    <t>06.020.0735-A</t>
  </si>
  <si>
    <t>06.020.0736-A</t>
  </si>
  <si>
    <t>06.020.0737-A</t>
  </si>
  <si>
    <t>06.020.0738-A</t>
  </si>
  <si>
    <t>06.020.0739-A</t>
  </si>
  <si>
    <t>06.020.0740-A</t>
  </si>
  <si>
    <t>06.020.0741-A</t>
  </si>
  <si>
    <t>06.020.0742-A</t>
  </si>
  <si>
    <t>06.020.0745-A</t>
  </si>
  <si>
    <t>06.020.0746-A</t>
  </si>
  <si>
    <t>06.020.0747-A</t>
  </si>
  <si>
    <t>06.020.0748-A</t>
  </si>
  <si>
    <t>06.020.0749-A</t>
  </si>
  <si>
    <t>06.020.0750-A</t>
  </si>
  <si>
    <t>06.020.0751-A</t>
  </si>
  <si>
    <t>06.020.0752-A</t>
  </si>
  <si>
    <t>06.020.0754-A</t>
  </si>
  <si>
    <t>06.020.0756-A</t>
  </si>
  <si>
    <t>06.020.0758-A</t>
  </si>
  <si>
    <t>06.020.0760-A</t>
  </si>
  <si>
    <t>06.020.0761-A</t>
  </si>
  <si>
    <t>06.020.0762-A</t>
  </si>
  <si>
    <t>06.020.0763-A</t>
  </si>
  <si>
    <t>06.020.0764-A</t>
  </si>
  <si>
    <t>06.020.0766-A</t>
  </si>
  <si>
    <t>06.020.0768-A</t>
  </si>
  <si>
    <t>06.020.0770-A</t>
  </si>
  <si>
    <t>06.020.0772-A</t>
  </si>
  <si>
    <t>06.020.0774-A</t>
  </si>
  <si>
    <t>06.020.0775-A</t>
  </si>
  <si>
    <t>06.020.0780-A</t>
  </si>
  <si>
    <t>06.020.0781-A</t>
  </si>
  <si>
    <t>06.020.0782-A</t>
  </si>
  <si>
    <t>06.020.0783-A</t>
  </si>
  <si>
    <t>06.020.0784-A</t>
  </si>
  <si>
    <t>06.020.0786-A</t>
  </si>
  <si>
    <t>06.020.0788-A</t>
  </si>
  <si>
    <t>06.020.0790-A</t>
  </si>
  <si>
    <t>06.020.0792-A</t>
  </si>
  <si>
    <t>06.020.0794-A</t>
  </si>
  <si>
    <t>06.020.0795-A</t>
  </si>
  <si>
    <t>06.020.0796-A</t>
  </si>
  <si>
    <t>06.020.0797-A</t>
  </si>
  <si>
    <t>06.020.0798-A</t>
  </si>
  <si>
    <t>06.020.0799-A</t>
  </si>
  <si>
    <t>06.020.0800-A</t>
  </si>
  <si>
    <t>06.020.0801-A</t>
  </si>
  <si>
    <t>06.020.0802-A</t>
  </si>
  <si>
    <t>06.020.0803-A</t>
  </si>
  <si>
    <t>06.020.0804-A</t>
  </si>
  <si>
    <t>06.020.0805-A</t>
  </si>
  <si>
    <t>06.020.0806-A</t>
  </si>
  <si>
    <t>06.020.0807-A</t>
  </si>
  <si>
    <t>06.020.0808-A</t>
  </si>
  <si>
    <t>06.020.0809-A</t>
  </si>
  <si>
    <t>06.020.0810-A</t>
  </si>
  <si>
    <t>06.020.0811-A</t>
  </si>
  <si>
    <t>06.020.0812-A</t>
  </si>
  <si>
    <t>06.020.0813-A</t>
  </si>
  <si>
    <t>06.020.0814-A</t>
  </si>
  <si>
    <t>06.020.0815-A</t>
  </si>
  <si>
    <t>06.020.0816-A</t>
  </si>
  <si>
    <t>06.020.0817-A</t>
  </si>
  <si>
    <t>06.020.0818-A</t>
  </si>
  <si>
    <t>06.020.0819-A</t>
  </si>
  <si>
    <t>06.020.0820-A</t>
  </si>
  <si>
    <t>06.020.0821-A</t>
  </si>
  <si>
    <t>06.020.0822-A</t>
  </si>
  <si>
    <t>06.020.0823-A</t>
  </si>
  <si>
    <t>06.020.0824-A</t>
  </si>
  <si>
    <t>06.020.0825-A</t>
  </si>
  <si>
    <t>06.020.0826-A</t>
  </si>
  <si>
    <t>06.020.0827-A</t>
  </si>
  <si>
    <t>06.020.0828-A</t>
  </si>
  <si>
    <t>06.020.0829-A</t>
  </si>
  <si>
    <t>06.020.0830-A</t>
  </si>
  <si>
    <t>06.020.0831-A</t>
  </si>
  <si>
    <t>06.020.0832-A</t>
  </si>
  <si>
    <t>06.020.0833-A</t>
  </si>
  <si>
    <t>06.020.0835-A</t>
  </si>
  <si>
    <t>06.020.0840-A</t>
  </si>
  <si>
    <t>06.020.0841-A</t>
  </si>
  <si>
    <t>06.020.0842-A</t>
  </si>
  <si>
    <t>06.020.0843-A</t>
  </si>
  <si>
    <t>06.020.0844-A</t>
  </si>
  <si>
    <t>06.020.0846-A</t>
  </si>
  <si>
    <t>06.020.0848-A</t>
  </si>
  <si>
    <t>06.020.0850-A</t>
  </si>
  <si>
    <t>06.020.0852-A</t>
  </si>
  <si>
    <t>06.020.0853-A</t>
  </si>
  <si>
    <t>06.020.0854-A</t>
  </si>
  <si>
    <t>06.020.0856-A</t>
  </si>
  <si>
    <t>06.020.0857-A</t>
  </si>
  <si>
    <t>06.020.0858-A</t>
  </si>
  <si>
    <t>06.020.0859-A</t>
  </si>
  <si>
    <t>06.020.0860-A</t>
  </si>
  <si>
    <t>06.020.0862-A</t>
  </si>
  <si>
    <t>06.020.0864-A</t>
  </si>
  <si>
    <t>06.020.0866-A</t>
  </si>
  <si>
    <t>06.020.0868-A</t>
  </si>
  <si>
    <t>06.020.0870-A</t>
  </si>
  <si>
    <t>06.020.0871-A</t>
  </si>
  <si>
    <t>06.020.0872-A</t>
  </si>
  <si>
    <t>06.020.0873-A</t>
  </si>
  <si>
    <t>06.020.0875-A</t>
  </si>
  <si>
    <t>06.020.0876-A</t>
  </si>
  <si>
    <t>06.020.0880-A</t>
  </si>
  <si>
    <t>06.020.0882-A</t>
  </si>
  <si>
    <t>06.020.0884-A</t>
  </si>
  <si>
    <t>06.020.0886-A</t>
  </si>
  <si>
    <t>06.020.0888-A</t>
  </si>
  <si>
    <t>06.020.0890-A</t>
  </si>
  <si>
    <t>06.020.0891-A</t>
  </si>
  <si>
    <t>06.020.0893-A</t>
  </si>
  <si>
    <t>06.020.0894-A</t>
  </si>
  <si>
    <t>06.020.0895-A</t>
  </si>
  <si>
    <t>06.020.0896-A</t>
  </si>
  <si>
    <t>06.020.0897-A</t>
  </si>
  <si>
    <t>06.020.0900-A</t>
  </si>
  <si>
    <t>06.020.0901-A</t>
  </si>
  <si>
    <t>06.020.0902-A</t>
  </si>
  <si>
    <t>06.020.0905-A</t>
  </si>
  <si>
    <t>06.020.0906-A</t>
  </si>
  <si>
    <t>06.020.0908-A</t>
  </si>
  <si>
    <t>06.020.0910-A</t>
  </si>
  <si>
    <t>06.020.0915-A</t>
  </si>
  <si>
    <t>06.020.0916-A</t>
  </si>
  <si>
    <t>06.020.0917-A</t>
  </si>
  <si>
    <t>06.020.0918-A</t>
  </si>
  <si>
    <t>06.020.0919-A</t>
  </si>
  <si>
    <t>06.020.0920-A</t>
  </si>
  <si>
    <t>06.020.0921-A</t>
  </si>
  <si>
    <t>06.020.0922-A</t>
  </si>
  <si>
    <t>06.020.0924-A</t>
  </si>
  <si>
    <t>06.020.0926-A</t>
  </si>
  <si>
    <t>06.020.0928-A</t>
  </si>
  <si>
    <t>06.020.0930-A</t>
  </si>
  <si>
    <t>06.020.0932-A</t>
  </si>
  <si>
    <t>06.020.0933-A</t>
  </si>
  <si>
    <t>06.020.0934-A</t>
  </si>
  <si>
    <t>06.020.0935-A</t>
  </si>
  <si>
    <t>06.020.0937-A</t>
  </si>
  <si>
    <t>06.020.0938-A</t>
  </si>
  <si>
    <t>06.020.9999-A</t>
  </si>
  <si>
    <t>06.021.0010-A</t>
  </si>
  <si>
    <t>06.021.0011-A</t>
  </si>
  <si>
    <t>06.021.0012-A</t>
  </si>
  <si>
    <t>06.021.0013-A</t>
  </si>
  <si>
    <t>06.021.0014-A</t>
  </si>
  <si>
    <t>06.021.0015-A</t>
  </si>
  <si>
    <t>06.021.0016-A</t>
  </si>
  <si>
    <t>06.021.0017-A</t>
  </si>
  <si>
    <t>06.021.0018-A</t>
  </si>
  <si>
    <t>06.021.0019-A</t>
  </si>
  <si>
    <t>06.021.0020-A</t>
  </si>
  <si>
    <t>06.021.0021-A</t>
  </si>
  <si>
    <t>06.021.0025-A</t>
  </si>
  <si>
    <t>06.021.0026-A</t>
  </si>
  <si>
    <t>06.021.0027-A</t>
  </si>
  <si>
    <t>06.021.0028-A</t>
  </si>
  <si>
    <t>06.021.0029-A</t>
  </si>
  <si>
    <t>06.021.0030-A</t>
  </si>
  <si>
    <t>06.021.0031-A</t>
  </si>
  <si>
    <t>06.021.0032-A</t>
  </si>
  <si>
    <t>06.021.0033-A</t>
  </si>
  <si>
    <t>06.021.0034-A</t>
  </si>
  <si>
    <t>06.021.0035-A</t>
  </si>
  <si>
    <t>06.021.0036-A</t>
  </si>
  <si>
    <t>06.021.0040-A</t>
  </si>
  <si>
    <t>06.021.0041-A</t>
  </si>
  <si>
    <t>06.021.9999-A</t>
  </si>
  <si>
    <t>06.022.0010-A</t>
  </si>
  <si>
    <t>06.022.9999-A</t>
  </si>
  <si>
    <t>06.030.0001-A</t>
  </si>
  <si>
    <t>06.030.9999-A</t>
  </si>
  <si>
    <t>06.031.0031-A</t>
  </si>
  <si>
    <t>06.031.0032-A</t>
  </si>
  <si>
    <t>06.031.0035-A</t>
  </si>
  <si>
    <t>06.031.0039-A</t>
  </si>
  <si>
    <t>06.031.0041-A</t>
  </si>
  <si>
    <t>06.031.0043-A</t>
  </si>
  <si>
    <t>06.031.0095-A</t>
  </si>
  <si>
    <t>06.031.0096-A</t>
  </si>
  <si>
    <t>06.031.0098-A</t>
  </si>
  <si>
    <t>06.031.0100-A</t>
  </si>
  <si>
    <t>06.031.0105-A</t>
  </si>
  <si>
    <t>06.031.0110-A</t>
  </si>
  <si>
    <t>06.031.0115-A</t>
  </si>
  <si>
    <t>06.031.0120-A</t>
  </si>
  <si>
    <t>06.031.0125-A</t>
  </si>
  <si>
    <t>06.031.0130-A</t>
  </si>
  <si>
    <t>06.031.0135-A</t>
  </si>
  <si>
    <t>06.031.0140-A</t>
  </si>
  <si>
    <t>06.031.0145-A</t>
  </si>
  <si>
    <t>06.031.0255-A</t>
  </si>
  <si>
    <t>06.031.0260-A</t>
  </si>
  <si>
    <t>06.031.0265-A</t>
  </si>
  <si>
    <t>06.031.0270-A</t>
  </si>
  <si>
    <t>06.031.0275-A</t>
  </si>
  <si>
    <t>06.031.0280-A</t>
  </si>
  <si>
    <t>06.031.0283-A</t>
  </si>
  <si>
    <t>06.031.0285-A</t>
  </si>
  <si>
    <t>06.031.0290-A</t>
  </si>
  <si>
    <t>06.031.0295-A</t>
  </si>
  <si>
    <t>06.031.0300-A</t>
  </si>
  <si>
    <t>06.031.0305-A</t>
  </si>
  <si>
    <t>06.031.0410-A</t>
  </si>
  <si>
    <t>06.031.0415-A</t>
  </si>
  <si>
    <t>06.031.0420-A</t>
  </si>
  <si>
    <t>06.031.0425-A</t>
  </si>
  <si>
    <t>06.031.0430-A</t>
  </si>
  <si>
    <t>06.031.0435-A</t>
  </si>
  <si>
    <t>06.031.0440-A</t>
  </si>
  <si>
    <t>06.031.0445-A</t>
  </si>
  <si>
    <t>06.031.0450-A</t>
  </si>
  <si>
    <t>06.031.0455-A</t>
  </si>
  <si>
    <t>06.031.0465-A</t>
  </si>
  <si>
    <t>06.031.0475-A</t>
  </si>
  <si>
    <t>06.031.0480-A</t>
  </si>
  <si>
    <t>06.031.0485-A</t>
  </si>
  <si>
    <t>06.031.0490-A</t>
  </si>
  <si>
    <t>06.031.0610-A</t>
  </si>
  <si>
    <t>06.031.0620-A</t>
  </si>
  <si>
    <t>06.031.0630-A</t>
  </si>
  <si>
    <t>06.031.0640-A</t>
  </si>
  <si>
    <t>06.031.0650-A</t>
  </si>
  <si>
    <t>06.031.0660-A</t>
  </si>
  <si>
    <t>06.031.0675-A</t>
  </si>
  <si>
    <t>06.031.0690-A</t>
  </si>
  <si>
    <t>06.031.0700-A</t>
  </si>
  <si>
    <t>06.031.0750-A</t>
  </si>
  <si>
    <t>06.031.0755-A</t>
  </si>
  <si>
    <t>06.031.0760-A</t>
  </si>
  <si>
    <t>06.031.0765-A</t>
  </si>
  <si>
    <t>06.031.9999-A</t>
  </si>
  <si>
    <t>06.032.0051-A</t>
  </si>
  <si>
    <t>06.032.0053-A</t>
  </si>
  <si>
    <t>06.032.0055-A</t>
  </si>
  <si>
    <t>06.032.0057-A</t>
  </si>
  <si>
    <t>06.032.0059-A</t>
  </si>
  <si>
    <t>06.032.0060-A</t>
  </si>
  <si>
    <t>06.032.0061-A</t>
  </si>
  <si>
    <t>06.032.0062-A</t>
  </si>
  <si>
    <t>06.032.0063-A</t>
  </si>
  <si>
    <t>06.032.0064-A</t>
  </si>
  <si>
    <t>06.032.0065-A</t>
  </si>
  <si>
    <t>06.032.0066-A</t>
  </si>
  <si>
    <t>06.032.0067-A</t>
  </si>
  <si>
    <t>06.032.0068-A</t>
  </si>
  <si>
    <t>06.032.0069-A</t>
  </si>
  <si>
    <t>06.032.0070-A</t>
  </si>
  <si>
    <t>06.032.0071-A</t>
  </si>
  <si>
    <t>06.032.0072-A</t>
  </si>
  <si>
    <t>06.032.0073-A</t>
  </si>
  <si>
    <t>06.032.0074-A</t>
  </si>
  <si>
    <t>06.032.0075-A</t>
  </si>
  <si>
    <t>06.032.0076-A</t>
  </si>
  <si>
    <t>06.032.0077-A</t>
  </si>
  <si>
    <t>06.032.0080-A</t>
  </si>
  <si>
    <t>06.032.0081-A</t>
  </si>
  <si>
    <t>06.032.0082-A</t>
  </si>
  <si>
    <t>06.032.0083-A</t>
  </si>
  <si>
    <t>06.032.0084-A</t>
  </si>
  <si>
    <t>06.032.0085-A</t>
  </si>
  <si>
    <t>06.032.0086-A</t>
  </si>
  <si>
    <t>06.032.0087-A</t>
  </si>
  <si>
    <t>06.032.0088-A</t>
  </si>
  <si>
    <t>06.032.0089-A</t>
  </si>
  <si>
    <t>06.032.0090-A</t>
  </si>
  <si>
    <t>06.032.0091-A</t>
  </si>
  <si>
    <t>06.032.0092-A</t>
  </si>
  <si>
    <t>06.032.0093-A</t>
  </si>
  <si>
    <t>06.032.0094-A</t>
  </si>
  <si>
    <t>06.032.0095-A</t>
  </si>
  <si>
    <t>06.032.0096-A</t>
  </si>
  <si>
    <t>06.032.0097-A</t>
  </si>
  <si>
    <t>06.032.9999-A</t>
  </si>
  <si>
    <t>06.033.0010-A</t>
  </si>
  <si>
    <t>06.033.0020-A</t>
  </si>
  <si>
    <t>06.033.0030-A</t>
  </si>
  <si>
    <t>06.033.9999-A</t>
  </si>
  <si>
    <t>06.034.0031-A</t>
  </si>
  <si>
    <t>06.034.0032-A</t>
  </si>
  <si>
    <t>06.034.0035-A</t>
  </si>
  <si>
    <t>06.034.0039-A</t>
  </si>
  <si>
    <t>06.034.0041-A</t>
  </si>
  <si>
    <t>06.034.0043-A</t>
  </si>
  <si>
    <t>06.034.0045-A</t>
  </si>
  <si>
    <t>06.034.0050-A</t>
  </si>
  <si>
    <t>06.034.0098-A</t>
  </si>
  <si>
    <t>06.034.0100-A</t>
  </si>
  <si>
    <t>06.034.0105-A</t>
  </si>
  <si>
    <t>06.034.0110-A</t>
  </si>
  <si>
    <t>06.034.0115-A</t>
  </si>
  <si>
    <t>06.034.0120-A</t>
  </si>
  <si>
    <t>06.034.0125-A</t>
  </si>
  <si>
    <t>06.034.0130-A</t>
  </si>
  <si>
    <t>06.034.0135-A</t>
  </si>
  <si>
    <t>06.034.0140-A</t>
  </si>
  <si>
    <t>06.034.0145-A</t>
  </si>
  <si>
    <t>06.034.0255-A</t>
  </si>
  <si>
    <t>06.034.0260-A</t>
  </si>
  <si>
    <t>06.034.0265-A</t>
  </si>
  <si>
    <t>06.034.0270-A</t>
  </si>
  <si>
    <t>06.034.0275-A</t>
  </si>
  <si>
    <t>06.034.0280-A</t>
  </si>
  <si>
    <t>06.034.0283-A</t>
  </si>
  <si>
    <t>06.034.0285-A</t>
  </si>
  <si>
    <t>06.034.0290-A</t>
  </si>
  <si>
    <t>06.034.0295-A</t>
  </si>
  <si>
    <t>06.034.0300-A</t>
  </si>
  <si>
    <t>06.034.0306-A</t>
  </si>
  <si>
    <t>06.034.0410-A</t>
  </si>
  <si>
    <t>06.034.0415-A</t>
  </si>
  <si>
    <t>06.034.0420-A</t>
  </si>
  <si>
    <t>06.034.0425-A</t>
  </si>
  <si>
    <t>06.034.0430-A</t>
  </si>
  <si>
    <t>06.034.0435-A</t>
  </si>
  <si>
    <t>06.034.0440-A</t>
  </si>
  <si>
    <t>06.034.0445-A</t>
  </si>
  <si>
    <t>06.034.0450-A</t>
  </si>
  <si>
    <t>06.034.0455-A</t>
  </si>
  <si>
    <t>06.034.0465-A</t>
  </si>
  <si>
    <t>06.034.0475-A</t>
  </si>
  <si>
    <t>06.034.0480-A</t>
  </si>
  <si>
    <t>06.034.0485-A</t>
  </si>
  <si>
    <t>06.034.0550-A</t>
  </si>
  <si>
    <t>06.034.0610-A</t>
  </si>
  <si>
    <t>06.034.0620-A</t>
  </si>
  <si>
    <t>06.034.0630-A</t>
  </si>
  <si>
    <t>06.034.0640-A</t>
  </si>
  <si>
    <t>06.034.0650-A</t>
  </si>
  <si>
    <t>06.034.0660-A</t>
  </si>
  <si>
    <t>06.034.0675-A</t>
  </si>
  <si>
    <t>06.034.0690-A</t>
  </si>
  <si>
    <t>06.034.0705-A</t>
  </si>
  <si>
    <t>06.034.0730-A</t>
  </si>
  <si>
    <t>06.034.9999-A</t>
  </si>
  <si>
    <t>06.040.9999-A</t>
  </si>
  <si>
    <t>06.042.9999-A</t>
  </si>
  <si>
    <t>06.043.9999-A</t>
  </si>
  <si>
    <t>06.061.0105-A</t>
  </si>
  <si>
    <t>06.061.0110-A</t>
  </si>
  <si>
    <t>06.061.0115-A</t>
  </si>
  <si>
    <t>06.061.0120-A</t>
  </si>
  <si>
    <t>06.061.0150-A</t>
  </si>
  <si>
    <t>06.061.0155-A</t>
  </si>
  <si>
    <t>06.061.0160-A</t>
  </si>
  <si>
    <t>06.061.0165-A</t>
  </si>
  <si>
    <t>06.061.0170-A</t>
  </si>
  <si>
    <t>06.061.0171-A</t>
  </si>
  <si>
    <t>06.061.0172-A</t>
  </si>
  <si>
    <t>06.061.0173-A</t>
  </si>
  <si>
    <t>06.061.0174-A</t>
  </si>
  <si>
    <t>06.061.0176-A</t>
  </si>
  <si>
    <t>06.061.0177-A</t>
  </si>
  <si>
    <t>06.061.9999-A</t>
  </si>
  <si>
    <t>06.062.0001-A</t>
  </si>
  <si>
    <t>06.062.0002-A</t>
  </si>
  <si>
    <t>06.062.9999-A</t>
  </si>
  <si>
    <t>06.063.0011-A</t>
  </si>
  <si>
    <t>06.063.0012-A</t>
  </si>
  <si>
    <t>06.063.0013-A</t>
  </si>
  <si>
    <t>06.063.0014-A</t>
  </si>
  <si>
    <t>06.063.0015-A</t>
  </si>
  <si>
    <t>06.063.0016-A</t>
  </si>
  <si>
    <t>06.063.0017-A</t>
  </si>
  <si>
    <t>06.063.0018-A</t>
  </si>
  <si>
    <t>06.063.0019-A</t>
  </si>
  <si>
    <t>06.063.0021-A</t>
  </si>
  <si>
    <t>06.063.0023-A</t>
  </si>
  <si>
    <t>06.063.0025-A</t>
  </si>
  <si>
    <t>06.063.9999-A</t>
  </si>
  <si>
    <t>06.064.9999-A</t>
  </si>
  <si>
    <t>06.065.9999-A</t>
  </si>
  <si>
    <t>06.066.9999-A</t>
  </si>
  <si>
    <t>06.068.9999-A</t>
  </si>
  <si>
    <t>06.069.0005-A</t>
  </si>
  <si>
    <t>06.069.0006-A</t>
  </si>
  <si>
    <t>06.069.0008-A</t>
  </si>
  <si>
    <t>06.069.0009-A</t>
  </si>
  <si>
    <t>06.069.0010-A</t>
  </si>
  <si>
    <t>06.069.0015-A</t>
  </si>
  <si>
    <t>06.069.0020-A</t>
  </si>
  <si>
    <t>06.069.0025-A</t>
  </si>
  <si>
    <t>06.069.0030-A</t>
  </si>
  <si>
    <t>06.069.0035-A</t>
  </si>
  <si>
    <t>06.069.0040-A</t>
  </si>
  <si>
    <t>06.069.0045-A</t>
  </si>
  <si>
    <t>06.069.0050-A</t>
  </si>
  <si>
    <t>06.069.0055-A</t>
  </si>
  <si>
    <t>06.069.0100-A</t>
  </si>
  <si>
    <t>06.069.0101-A</t>
  </si>
  <si>
    <t>06.069.0105-A</t>
  </si>
  <si>
    <t>06.069.0106-A</t>
  </si>
  <si>
    <t>06.069.0110-A</t>
  </si>
  <si>
    <t>06.069.0115-A</t>
  </si>
  <si>
    <t>06.069.0120-A</t>
  </si>
  <si>
    <t>06.069.0125-A</t>
  </si>
  <si>
    <t>06.069.0130-A</t>
  </si>
  <si>
    <t>06.069.0135-A</t>
  </si>
  <si>
    <t>06.069.0140-A</t>
  </si>
  <si>
    <t>06.069.0145-A</t>
  </si>
  <si>
    <t>06.069.0150-A</t>
  </si>
  <si>
    <t>06.069.0155-A</t>
  </si>
  <si>
    <t>06.069.0160-A</t>
  </si>
  <si>
    <t>06.069.0165-A</t>
  </si>
  <si>
    <t>06.069.9999-A</t>
  </si>
  <si>
    <t>06.070.9999-A</t>
  </si>
  <si>
    <t>06.072.0001-A</t>
  </si>
  <si>
    <t>06.072.0003-A</t>
  </si>
  <si>
    <t>06.072.9999-A</t>
  </si>
  <si>
    <t>06.075.0010-A</t>
  </si>
  <si>
    <t>06.075.0012-A</t>
  </si>
  <si>
    <t>06.075.9999-A</t>
  </si>
  <si>
    <t>06.076.0005-A</t>
  </si>
  <si>
    <t>06.076.0010-A</t>
  </si>
  <si>
    <t>06.076.0015-A</t>
  </si>
  <si>
    <t>06.076.0020-A</t>
  </si>
  <si>
    <t>06.076.0025-A</t>
  </si>
  <si>
    <t>06.076.9999-A</t>
  </si>
  <si>
    <t>06.077.0005-A</t>
  </si>
  <si>
    <t>06.077.0010-A</t>
  </si>
  <si>
    <t>06.077.0015-A</t>
  </si>
  <si>
    <t>06.077.0020-A</t>
  </si>
  <si>
    <t>06.077.0025-A</t>
  </si>
  <si>
    <t>06.077.9999-A</t>
  </si>
  <si>
    <t>06.081.0010-A</t>
  </si>
  <si>
    <t>06.081.9999-A</t>
  </si>
  <si>
    <t>06.082.0010-A</t>
  </si>
  <si>
    <t>06.082.0015-A</t>
  </si>
  <si>
    <t>06.082.0020-A</t>
  </si>
  <si>
    <t>06.082.0050-A</t>
  </si>
  <si>
    <t>06.082.0053-A</t>
  </si>
  <si>
    <t>06.082.0055-A</t>
  </si>
  <si>
    <t>06.082.0070-A</t>
  </si>
  <si>
    <t>06.082.0075-A</t>
  </si>
  <si>
    <t>06.082.9999-A</t>
  </si>
  <si>
    <t>06.084.0005-A</t>
  </si>
  <si>
    <t>06.084.9999-A</t>
  </si>
  <si>
    <t>06.085.0010-A</t>
  </si>
  <si>
    <t>06.085.0015-A</t>
  </si>
  <si>
    <t>06.085.0020-A</t>
  </si>
  <si>
    <t>06.085.0025-A</t>
  </si>
  <si>
    <t>06.085.0030-A</t>
  </si>
  <si>
    <t>06.085.0035-A</t>
  </si>
  <si>
    <t>06.085.0040-A</t>
  </si>
  <si>
    <t>06.085.0045-A</t>
  </si>
  <si>
    <t>06.085.0050-B</t>
  </si>
  <si>
    <t>06.085.0055-A</t>
  </si>
  <si>
    <t>06.085.0058-A</t>
  </si>
  <si>
    <t>06.085.0060-A</t>
  </si>
  <si>
    <t>06.085.0065-A</t>
  </si>
  <si>
    <t>06.085.0070-A</t>
  </si>
  <si>
    <t>06.085.0072-A</t>
  </si>
  <si>
    <t>06.085.0074-A</t>
  </si>
  <si>
    <t>06.085.9999-A</t>
  </si>
  <si>
    <t>06.086.0010-A</t>
  </si>
  <si>
    <t>06.086.9999-A</t>
  </si>
  <si>
    <t>06.087.0010-A</t>
  </si>
  <si>
    <t>06.087.9999-A</t>
  </si>
  <si>
    <t>06.088.0010-A</t>
  </si>
  <si>
    <t>06.088.9999-A</t>
  </si>
  <si>
    <t>06.090.0010-A</t>
  </si>
  <si>
    <t>06.090.9999-A</t>
  </si>
  <si>
    <t>06.095.0010-A</t>
  </si>
  <si>
    <t>06.095.0013-A</t>
  </si>
  <si>
    <t>06.095.0015-A</t>
  </si>
  <si>
    <t>06.095.0018-A</t>
  </si>
  <si>
    <t>06.095.0020-A</t>
  </si>
  <si>
    <t>06.095.0022-A</t>
  </si>
  <si>
    <t>06.095.0025-A</t>
  </si>
  <si>
    <t>06.095.0028-A</t>
  </si>
  <si>
    <t>06.095.0030-A</t>
  </si>
  <si>
    <t>06.095.9999-A</t>
  </si>
  <si>
    <t>06.100.0010-A</t>
  </si>
  <si>
    <t>06.100.0011-A</t>
  </si>
  <si>
    <t>06.100.0012-A</t>
  </si>
  <si>
    <t>06.100.0020-A</t>
  </si>
  <si>
    <t>06.100.0030-A</t>
  </si>
  <si>
    <t>06.100.0040-A</t>
  </si>
  <si>
    <t>06.100.0050-A</t>
  </si>
  <si>
    <t>06.100.0056-A</t>
  </si>
  <si>
    <t>06.100.0058-A</t>
  </si>
  <si>
    <t>06.100.0060-A</t>
  </si>
  <si>
    <t>06.100.0062-A</t>
  </si>
  <si>
    <t>06.100.0064-A</t>
  </si>
  <si>
    <t>06.100.0068-A</t>
  </si>
  <si>
    <t>06.100.0079-A</t>
  </si>
  <si>
    <t>06.100.0080-A</t>
  </si>
  <si>
    <t>06.100.0082-A</t>
  </si>
  <si>
    <t>06.100.0085-A</t>
  </si>
  <si>
    <t>06.100.0087-A</t>
  </si>
  <si>
    <t>06.100.0090-A</t>
  </si>
  <si>
    <t>06.100.0092-A</t>
  </si>
  <si>
    <t>06.100.0095-A</t>
  </si>
  <si>
    <t>06.100.0100-A</t>
  </si>
  <si>
    <t>06.100.0105-A</t>
  </si>
  <si>
    <t>06.100.0110-A</t>
  </si>
  <si>
    <t>06.100.0115-A</t>
  </si>
  <si>
    <t>06.100.0130-A</t>
  </si>
  <si>
    <t>06.100.0132-A</t>
  </si>
  <si>
    <t>06.100.0134-A</t>
  </si>
  <si>
    <t>06.100.0136-A</t>
  </si>
  <si>
    <t>06.100.0138-A</t>
  </si>
  <si>
    <t>06.100.0140-A</t>
  </si>
  <si>
    <t>06.100.0142-A</t>
  </si>
  <si>
    <t>06.100.0144-A</t>
  </si>
  <si>
    <t>06.100.0148-A</t>
  </si>
  <si>
    <t>06.100.0150-A</t>
  </si>
  <si>
    <t>06.100.0155-A</t>
  </si>
  <si>
    <t>06.100.0160-A</t>
  </si>
  <si>
    <t>06.100.0165-A</t>
  </si>
  <si>
    <t>06.100.0170-A</t>
  </si>
  <si>
    <t>06.100.0175-A</t>
  </si>
  <si>
    <t>06.100.0180-A</t>
  </si>
  <si>
    <t>06.100.0185-A</t>
  </si>
  <si>
    <t>06.100.0187-A</t>
  </si>
  <si>
    <t>06.100.0190-A</t>
  </si>
  <si>
    <t>06.100.9999-A</t>
  </si>
  <si>
    <t>06.101.0001-A</t>
  </si>
  <si>
    <t>06.101.9999-A</t>
  </si>
  <si>
    <t>06.102.0010-A</t>
  </si>
  <si>
    <t>06.102.9999-A</t>
  </si>
  <si>
    <t>06.103.0010-A</t>
  </si>
  <si>
    <t>06.103.0015-A</t>
  </si>
  <si>
    <t>06.103.0020-A</t>
  </si>
  <si>
    <t>06.103.0025-A</t>
  </si>
  <si>
    <t>06.103.0030-A</t>
  </si>
  <si>
    <t>06.103.0035-A</t>
  </si>
  <si>
    <t>06.103.0040-A</t>
  </si>
  <si>
    <t>06.103.0045-A</t>
  </si>
  <si>
    <t>06.103.0050-A</t>
  </si>
  <si>
    <t>06.103.0055-A</t>
  </si>
  <si>
    <t>06.103.0080-A</t>
  </si>
  <si>
    <t>06.103.0085-A</t>
  </si>
  <si>
    <t>06.103.0090-A</t>
  </si>
  <si>
    <t>06.103.0095-A</t>
  </si>
  <si>
    <t>06.103.0100-A</t>
  </si>
  <si>
    <t>06.103.0105-A</t>
  </si>
  <si>
    <t>06.103.0110-A</t>
  </si>
  <si>
    <t>06.103.0115-A</t>
  </si>
  <si>
    <t>06.103.0120-A</t>
  </si>
  <si>
    <t>06.103.0125-A</t>
  </si>
  <si>
    <t>06.103.0150-A</t>
  </si>
  <si>
    <t>06.103.9999-A</t>
  </si>
  <si>
    <t>06.105.9999-A</t>
  </si>
  <si>
    <t>06.106.0011-A</t>
  </si>
  <si>
    <t>06.106.0012-A</t>
  </si>
  <si>
    <t>06.106.0014-A</t>
  </si>
  <si>
    <t>06.106.9999-A</t>
  </si>
  <si>
    <t>06.107.9999-A</t>
  </si>
  <si>
    <t>06.108.0005-A</t>
  </si>
  <si>
    <t>06.108.0006-A</t>
  </si>
  <si>
    <t>06.108.0007-A</t>
  </si>
  <si>
    <t>06.108.0008-A</t>
  </si>
  <si>
    <t>06.108.0009-A</t>
  </si>
  <si>
    <t>06.108.9999-A</t>
  </si>
  <si>
    <t>06.110.0001-A</t>
  </si>
  <si>
    <t>06.110.9999-A</t>
  </si>
  <si>
    <t>06.115.0001-A</t>
  </si>
  <si>
    <t>06.115.9999-A</t>
  </si>
  <si>
    <t>06.200.0030-A</t>
  </si>
  <si>
    <t>06.200.0033-A</t>
  </si>
  <si>
    <t>06.200.0035-A</t>
  </si>
  <si>
    <t>06.200.0051-A</t>
  </si>
  <si>
    <t>06.200.0052-A</t>
  </si>
  <si>
    <t>06.200.0053-A</t>
  </si>
  <si>
    <t>06.200.0054-A</t>
  </si>
  <si>
    <t>06.200.0055-A</t>
  </si>
  <si>
    <t>06.200.0056-A</t>
  </si>
  <si>
    <t>06.200.0057-A</t>
  </si>
  <si>
    <t>06.200.0058-A</t>
  </si>
  <si>
    <t>06.200.0059-A</t>
  </si>
  <si>
    <t>06.200.0060-A</t>
  </si>
  <si>
    <t>06.200.0062-A</t>
  </si>
  <si>
    <t>06.200.0064-A</t>
  </si>
  <si>
    <t>06.200.0065-A</t>
  </si>
  <si>
    <t>06.200.0066-A</t>
  </si>
  <si>
    <t>06.200.0067-A</t>
  </si>
  <si>
    <t>06.200.0068-A</t>
  </si>
  <si>
    <t>06.200.0071-A</t>
  </si>
  <si>
    <t>06.200.0072-A</t>
  </si>
  <si>
    <t>06.200.0073-A</t>
  </si>
  <si>
    <t>06.200.0074-A</t>
  </si>
  <si>
    <t>06.200.0075-A</t>
  </si>
  <si>
    <t>06.200.0076-A</t>
  </si>
  <si>
    <t>06.200.0077-A</t>
  </si>
  <si>
    <t>06.200.0078-A</t>
  </si>
  <si>
    <t>06.200.0080-A</t>
  </si>
  <si>
    <t>06.200.0081-A</t>
  </si>
  <si>
    <t>06.200.0083-A</t>
  </si>
  <si>
    <t>06.200.0084-A</t>
  </si>
  <si>
    <t>06.200.0085-A</t>
  </si>
  <si>
    <t>06.200.0086-A</t>
  </si>
  <si>
    <t>06.200.0090-A</t>
  </si>
  <si>
    <t>06.200.0092-A</t>
  </si>
  <si>
    <t>06.200.0093-A</t>
  </si>
  <si>
    <t>06.200.0094-A</t>
  </si>
  <si>
    <t>06.200.0095-A</t>
  </si>
  <si>
    <t>06.200.0096-A</t>
  </si>
  <si>
    <t>06.200.0097-A</t>
  </si>
  <si>
    <t>06.200.0098-A</t>
  </si>
  <si>
    <t>06.200.0099-A</t>
  </si>
  <si>
    <t>06.200.0100-A</t>
  </si>
  <si>
    <t>06.200.0102-A</t>
  </si>
  <si>
    <t>06.200.0104-A</t>
  </si>
  <si>
    <t>06.200.0105-A</t>
  </si>
  <si>
    <t>06.200.0106-A</t>
  </si>
  <si>
    <t>06.200.0107-A</t>
  </si>
  <si>
    <t>06.200.0108-A</t>
  </si>
  <si>
    <t>06.200.9999-A</t>
  </si>
  <si>
    <t>06.201.0051-A</t>
  </si>
  <si>
    <t>06.201.0052-A</t>
  </si>
  <si>
    <t>06.201.0053-A</t>
  </si>
  <si>
    <t>06.201.0054-A</t>
  </si>
  <si>
    <t>06.201.0055-A</t>
  </si>
  <si>
    <t>06.201.0056-A</t>
  </si>
  <si>
    <t>06.201.0057-A</t>
  </si>
  <si>
    <t>06.201.0058-A</t>
  </si>
  <si>
    <t>06.201.0059-A</t>
  </si>
  <si>
    <t>06.201.0060-A</t>
  </si>
  <si>
    <t>06.201.0061-A</t>
  </si>
  <si>
    <t>06.201.0062-A</t>
  </si>
  <si>
    <t>06.201.0063-A</t>
  </si>
  <si>
    <t>06.201.0064-A</t>
  </si>
  <si>
    <t>06.201.0065-A</t>
  </si>
  <si>
    <t>06.201.0066-A</t>
  </si>
  <si>
    <t>06.201.0071-A</t>
  </si>
  <si>
    <t>06.201.0072-A</t>
  </si>
  <si>
    <t>06.201.0073-A</t>
  </si>
  <si>
    <t>06.201.0074-A</t>
  </si>
  <si>
    <t>06.201.0075-A</t>
  </si>
  <si>
    <t>06.201.0076-A</t>
  </si>
  <si>
    <t>06.201.0077-A</t>
  </si>
  <si>
    <t>06.201.0078-A</t>
  </si>
  <si>
    <t>06.201.0079-A</t>
  </si>
  <si>
    <t>06.201.0080-A</t>
  </si>
  <si>
    <t>06.201.0081-A</t>
  </si>
  <si>
    <t>06.201.0082-A</t>
  </si>
  <si>
    <t>06.201.0091-A</t>
  </si>
  <si>
    <t>06.201.0092-A</t>
  </si>
  <si>
    <t>06.201.0093-A</t>
  </si>
  <si>
    <t>06.201.0094-A</t>
  </si>
  <si>
    <t>06.201.0095-A</t>
  </si>
  <si>
    <t>06.201.0096-A</t>
  </si>
  <si>
    <t>06.201.0097-A</t>
  </si>
  <si>
    <t>06.201.0098-A</t>
  </si>
  <si>
    <t>06.201.0099-A</t>
  </si>
  <si>
    <t>06.201.0100-A</t>
  </si>
  <si>
    <t>06.201.0101-A</t>
  </si>
  <si>
    <t>06.201.0102-A</t>
  </si>
  <si>
    <t>06.201.0111-A</t>
  </si>
  <si>
    <t>06.201.0112-A</t>
  </si>
  <si>
    <t>06.201.0113-A</t>
  </si>
  <si>
    <t>06.201.0114-A</t>
  </si>
  <si>
    <t>06.201.0115-A</t>
  </si>
  <si>
    <t>06.201.0116-A</t>
  </si>
  <si>
    <t>06.201.0117-A</t>
  </si>
  <si>
    <t>06.201.0118-A</t>
  </si>
  <si>
    <t>06.201.0119-A</t>
  </si>
  <si>
    <t>06.201.0120-A</t>
  </si>
  <si>
    <t>06.201.0121-A</t>
  </si>
  <si>
    <t>06.201.0122-A</t>
  </si>
  <si>
    <t>06.201.0123-A</t>
  </si>
  <si>
    <t>06.201.0124-A</t>
  </si>
  <si>
    <t>06.201.0125-A</t>
  </si>
  <si>
    <t>06.201.0126-A</t>
  </si>
  <si>
    <t>06.201.0131-A</t>
  </si>
  <si>
    <t>06.201.0132-A</t>
  </si>
  <si>
    <t>06.201.0133-A</t>
  </si>
  <si>
    <t>06.201.0134-A</t>
  </si>
  <si>
    <t>06.201.0135-A</t>
  </si>
  <si>
    <t>06.201.0136-A</t>
  </si>
  <si>
    <t>06.201.0137-A</t>
  </si>
  <si>
    <t>06.201.0138-A</t>
  </si>
  <si>
    <t>06.201.0139-A</t>
  </si>
  <si>
    <t>06.201.0140-A</t>
  </si>
  <si>
    <t>06.201.0141-A</t>
  </si>
  <si>
    <t>06.201.0142-A</t>
  </si>
  <si>
    <t>06.201.0161-A</t>
  </si>
  <si>
    <t>06.201.0162-A</t>
  </si>
  <si>
    <t>06.201.0163-A</t>
  </si>
  <si>
    <t>06.201.0164-A</t>
  </si>
  <si>
    <t>06.201.0165-A</t>
  </si>
  <si>
    <t>06.201.0166-A</t>
  </si>
  <si>
    <t>06.201.0167-A</t>
  </si>
  <si>
    <t>06.201.0168-A</t>
  </si>
  <si>
    <t>06.201.0169-A</t>
  </si>
  <si>
    <t>06.201.0170-A</t>
  </si>
  <si>
    <t>06.201.0171-A</t>
  </si>
  <si>
    <t>06.201.0172-A</t>
  </si>
  <si>
    <t>06.201.0173-A</t>
  </si>
  <si>
    <t>06.201.0174-A</t>
  </si>
  <si>
    <t>06.201.0175-A</t>
  </si>
  <si>
    <t>06.201.0176-A</t>
  </si>
  <si>
    <t>06.201.0181-A</t>
  </si>
  <si>
    <t>06.201.0182-A</t>
  </si>
  <si>
    <t>06.201.0183-A</t>
  </si>
  <si>
    <t>06.201.0184-A</t>
  </si>
  <si>
    <t>06.201.0185-A</t>
  </si>
  <si>
    <t>06.201.0186-A</t>
  </si>
  <si>
    <t>06.201.0187-A</t>
  </si>
  <si>
    <t>06.201.0188-A</t>
  </si>
  <si>
    <t>06.201.0189-A</t>
  </si>
  <si>
    <t>06.201.0190-A</t>
  </si>
  <si>
    <t>06.201.0191-A</t>
  </si>
  <si>
    <t>06.201.0192-A</t>
  </si>
  <si>
    <t>06.201.0211-A</t>
  </si>
  <si>
    <t>06.201.0212-A</t>
  </si>
  <si>
    <t>06.201.0213-A</t>
  </si>
  <si>
    <t>06.201.0214-A</t>
  </si>
  <si>
    <t>06.201.0215-A</t>
  </si>
  <si>
    <t>06.201.0216-A</t>
  </si>
  <si>
    <t>06.201.0217-A</t>
  </si>
  <si>
    <t>06.201.0218-A</t>
  </si>
  <si>
    <t>06.201.0219-A</t>
  </si>
  <si>
    <t>06.201.0220-A</t>
  </si>
  <si>
    <t>06.201.0221-A</t>
  </si>
  <si>
    <t>06.201.0222-A</t>
  </si>
  <si>
    <t>06.201.0223-A</t>
  </si>
  <si>
    <t>06.201.0224-A</t>
  </si>
  <si>
    <t>06.201.0225-A</t>
  </si>
  <si>
    <t>06.201.0226-A</t>
  </si>
  <si>
    <t>06.201.0231-A</t>
  </si>
  <si>
    <t>06.201.0232-A</t>
  </si>
  <si>
    <t>06.201.0233-A</t>
  </si>
  <si>
    <t>06.201.0234-A</t>
  </si>
  <si>
    <t>06.201.0235-A</t>
  </si>
  <si>
    <t>06.201.0236-A</t>
  </si>
  <si>
    <t>06.201.0237-A</t>
  </si>
  <si>
    <t>06.201.0238-A</t>
  </si>
  <si>
    <t>06.201.0239-A</t>
  </si>
  <si>
    <t>06.201.0240-A</t>
  </si>
  <si>
    <t>06.201.0241-A</t>
  </si>
  <si>
    <t>06.201.0242-A</t>
  </si>
  <si>
    <t>06.201.0243-A</t>
  </si>
  <si>
    <t>06.201.0244-A</t>
  </si>
  <si>
    <t>06.201.0245-A</t>
  </si>
  <si>
    <t>06.201.0246-A</t>
  </si>
  <si>
    <t>06.201.0251-A</t>
  </si>
  <si>
    <t>06.201.0252-A</t>
  </si>
  <si>
    <t>06.201.0253-A</t>
  </si>
  <si>
    <t>06.201.0254-A</t>
  </si>
  <si>
    <t>06.201.0255-A</t>
  </si>
  <si>
    <t>06.201.0256-A</t>
  </si>
  <si>
    <t>06.201.0257-A</t>
  </si>
  <si>
    <t>06.201.0258-A</t>
  </si>
  <si>
    <t>06.201.0259-A</t>
  </si>
  <si>
    <t>06.201.0260-A</t>
  </si>
  <si>
    <t>06.201.0261-A</t>
  </si>
  <si>
    <t>06.201.0262-A</t>
  </si>
  <si>
    <t>06.201.0263-A</t>
  </si>
  <si>
    <t>06.201.0264-A</t>
  </si>
  <si>
    <t>06.201.0265-A</t>
  </si>
  <si>
    <t>06.201.0266-A</t>
  </si>
  <si>
    <t>06.201.0271-A</t>
  </si>
  <si>
    <t>06.201.0272-A</t>
  </si>
  <si>
    <t>06.201.0273-A</t>
  </si>
  <si>
    <t>06.201.0274-A</t>
  </si>
  <si>
    <t>06.201.0275-A</t>
  </si>
  <si>
    <t>06.201.0276-A</t>
  </si>
  <si>
    <t>06.201.0277-A</t>
  </si>
  <si>
    <t>06.201.0278-A</t>
  </si>
  <si>
    <t>06.201.0279-A</t>
  </si>
  <si>
    <t>06.201.0280-A</t>
  </si>
  <si>
    <t>06.201.0281-A</t>
  </si>
  <si>
    <t>06.201.0282-A</t>
  </si>
  <si>
    <t>06.201.0291-A</t>
  </si>
  <si>
    <t>06.201.0292-A</t>
  </si>
  <si>
    <t>06.201.0293-A</t>
  </si>
  <si>
    <t>06.201.0294-A</t>
  </si>
  <si>
    <t>06.201.0295-A</t>
  </si>
  <si>
    <t>06.201.0296-A</t>
  </si>
  <si>
    <t>06.201.0297-A</t>
  </si>
  <si>
    <t>06.201.0298-A</t>
  </si>
  <si>
    <t>06.201.0299-A</t>
  </si>
  <si>
    <t>06.201.0300-A</t>
  </si>
  <si>
    <t>06.201.0301-A</t>
  </si>
  <si>
    <t>06.201.0302-A</t>
  </si>
  <si>
    <t>06.201.0311-A</t>
  </si>
  <si>
    <t>06.201.0312-A</t>
  </si>
  <si>
    <t>06.201.0313-A</t>
  </si>
  <si>
    <t>06.201.0314-A</t>
  </si>
  <si>
    <t>06.201.0315-A</t>
  </si>
  <si>
    <t>06.201.0316-A</t>
  </si>
  <si>
    <t>06.201.0317-A</t>
  </si>
  <si>
    <t>06.201.0318-A</t>
  </si>
  <si>
    <t>06.201.0319-A</t>
  </si>
  <si>
    <t>06.201.0320-A</t>
  </si>
  <si>
    <t>06.201.0321-A</t>
  </si>
  <si>
    <t>06.201.0322-A</t>
  </si>
  <si>
    <t>06.201.0323-A</t>
  </si>
  <si>
    <t>06.201.0324-A</t>
  </si>
  <si>
    <t>06.201.0325-A</t>
  </si>
  <si>
    <t>06.201.0326-A</t>
  </si>
  <si>
    <t>06.201.0331-A</t>
  </si>
  <si>
    <t>06.201.0332-A</t>
  </si>
  <si>
    <t>06.201.0333-A</t>
  </si>
  <si>
    <t>06.201.0334-A</t>
  </si>
  <si>
    <t>06.201.0335-A</t>
  </si>
  <si>
    <t>06.201.0336-A</t>
  </si>
  <si>
    <t>06.201.0337-A</t>
  </si>
  <si>
    <t>06.201.0338-A</t>
  </si>
  <si>
    <t>06.201.0339-A</t>
  </si>
  <si>
    <t>06.201.0340-A</t>
  </si>
  <si>
    <t>06.201.0341-A</t>
  </si>
  <si>
    <t>06.201.0342-A</t>
  </si>
  <si>
    <t>06.201.0361-A</t>
  </si>
  <si>
    <t>06.201.0362-A</t>
  </si>
  <si>
    <t>06.201.0363-A</t>
  </si>
  <si>
    <t>06.201.0364-A</t>
  </si>
  <si>
    <t>06.201.0365-A</t>
  </si>
  <si>
    <t>06.201.0366-A</t>
  </si>
  <si>
    <t>06.201.0367-A</t>
  </si>
  <si>
    <t>06.201.0368-A</t>
  </si>
  <si>
    <t>06.201.0369-A</t>
  </si>
  <si>
    <t>06.201.0370-A</t>
  </si>
  <si>
    <t>06.201.0371-A</t>
  </si>
  <si>
    <t>06.201.0372-A</t>
  </si>
  <si>
    <t>06.201.0373-A</t>
  </si>
  <si>
    <t>06.201.0374-A</t>
  </si>
  <si>
    <t>06.201.0375-A</t>
  </si>
  <si>
    <t>06.201.0376-A</t>
  </si>
  <si>
    <t>06.201.0381-A</t>
  </si>
  <si>
    <t>06.201.0382-A</t>
  </si>
  <si>
    <t>06.201.0383-A</t>
  </si>
  <si>
    <t>06.201.0384-A</t>
  </si>
  <si>
    <t>06.201.0385-A</t>
  </si>
  <si>
    <t>06.201.0386-A</t>
  </si>
  <si>
    <t>06.201.0387-A</t>
  </si>
  <si>
    <t>06.201.0388-A</t>
  </si>
  <si>
    <t>06.201.0389-A</t>
  </si>
  <si>
    <t>06.201.0390-A</t>
  </si>
  <si>
    <t>06.201.0391-A</t>
  </si>
  <si>
    <t>06.201.0392-A</t>
  </si>
  <si>
    <t>06.201.0411-A</t>
  </si>
  <si>
    <t>06.201.0412-A</t>
  </si>
  <si>
    <t>06.201.0413-A</t>
  </si>
  <si>
    <t>06.201.0414-A</t>
  </si>
  <si>
    <t>06.201.0415-A</t>
  </si>
  <si>
    <t>06.201.0416-A</t>
  </si>
  <si>
    <t>06.201.0417-A</t>
  </si>
  <si>
    <t>06.201.0418-A</t>
  </si>
  <si>
    <t>06.201.0419-A</t>
  </si>
  <si>
    <t>06.201.0420-A</t>
  </si>
  <si>
    <t>06.201.0421-A</t>
  </si>
  <si>
    <t>06.201.0422-A</t>
  </si>
  <si>
    <t>06.201.0423-A</t>
  </si>
  <si>
    <t>06.201.0424-A</t>
  </si>
  <si>
    <t>06.201.0425-A</t>
  </si>
  <si>
    <t>06.201.0426-A</t>
  </si>
  <si>
    <t>06.201.0431-A</t>
  </si>
  <si>
    <t>06.201.0432-A</t>
  </si>
  <si>
    <t>06.201.0433-A</t>
  </si>
  <si>
    <t>06.201.0434-A</t>
  </si>
  <si>
    <t>06.201.0435-A</t>
  </si>
  <si>
    <t>06.201.0436-A</t>
  </si>
  <si>
    <t>06.201.0437-A</t>
  </si>
  <si>
    <t>06.201.0438-A</t>
  </si>
  <si>
    <t>06.201.0439-A</t>
  </si>
  <si>
    <t>06.201.0440-A</t>
  </si>
  <si>
    <t>06.201.0441-A</t>
  </si>
  <si>
    <t>06.201.0442-A</t>
  </si>
  <si>
    <t>06.201.0443-A</t>
  </si>
  <si>
    <t>06.201.0444-A</t>
  </si>
  <si>
    <t>06.201.0445-A</t>
  </si>
  <si>
    <t>06.201.0446-A</t>
  </si>
  <si>
    <t>06.201.9999-A</t>
  </si>
  <si>
    <t>06.203.0006-A</t>
  </si>
  <si>
    <t>06.203.0007-A</t>
  </si>
  <si>
    <t>06.203.0008-A</t>
  </si>
  <si>
    <t>06.203.0009-A</t>
  </si>
  <si>
    <t>06.203.0010-A</t>
  </si>
  <si>
    <t>06.203.0011-A</t>
  </si>
  <si>
    <t>06.203.0012-A</t>
  </si>
  <si>
    <t>06.203.0013-A</t>
  </si>
  <si>
    <t>06.203.0014-A</t>
  </si>
  <si>
    <t>06.203.0015-A</t>
  </si>
  <si>
    <t>06.203.0016-A</t>
  </si>
  <si>
    <t>06.203.0017-A</t>
  </si>
  <si>
    <t>06.203.0018-A</t>
  </si>
  <si>
    <t>06.203.0019-A</t>
  </si>
  <si>
    <t>06.203.0020-A</t>
  </si>
  <si>
    <t>06.203.0021-A</t>
  </si>
  <si>
    <t>06.203.0022-A</t>
  </si>
  <si>
    <t>06.203.0023-A</t>
  </si>
  <si>
    <t>06.203.0024-A</t>
  </si>
  <si>
    <t>06.203.0025-A</t>
  </si>
  <si>
    <t>06.203.0026-A</t>
  </si>
  <si>
    <t>06.203.0027-A</t>
  </si>
  <si>
    <t>06.203.0028-A</t>
  </si>
  <si>
    <t>06.203.0043-A</t>
  </si>
  <si>
    <t>06.203.0044-A</t>
  </si>
  <si>
    <t>06.203.0045-A</t>
  </si>
  <si>
    <t>06.203.0046-A</t>
  </si>
  <si>
    <t>06.203.0047-A</t>
  </si>
  <si>
    <t>06.203.0048-A</t>
  </si>
  <si>
    <t>06.203.0049-A</t>
  </si>
  <si>
    <t>06.203.0050-A</t>
  </si>
  <si>
    <t>06.203.0051-A</t>
  </si>
  <si>
    <t>06.203.0052-A</t>
  </si>
  <si>
    <t>06.203.0053-A</t>
  </si>
  <si>
    <t>06.203.0054-A</t>
  </si>
  <si>
    <t>06.203.0055-A</t>
  </si>
  <si>
    <t>06.203.0056-A</t>
  </si>
  <si>
    <t>06.203.0057-A</t>
  </si>
  <si>
    <t>06.203.0058-A</t>
  </si>
  <si>
    <t>06.203.0059-A</t>
  </si>
  <si>
    <t>06.203.0060-A</t>
  </si>
  <si>
    <t>06.203.0061-A</t>
  </si>
  <si>
    <t>06.203.0062-A</t>
  </si>
  <si>
    <t>06.203.0063-A</t>
  </si>
  <si>
    <t>06.203.0064-A</t>
  </si>
  <si>
    <t>06.203.0081-A</t>
  </si>
  <si>
    <t>06.203.0082-A</t>
  </si>
  <si>
    <t>06.203.0083-A</t>
  </si>
  <si>
    <t>06.203.0084-A</t>
  </si>
  <si>
    <t>06.203.0085-A</t>
  </si>
  <si>
    <t>06.203.0086-A</t>
  </si>
  <si>
    <t>06.203.0087-A</t>
  </si>
  <si>
    <t>06.203.0088-A</t>
  </si>
  <si>
    <t>06.203.0089-A</t>
  </si>
  <si>
    <t>06.203.0090-A</t>
  </si>
  <si>
    <t>06.203.0091-A</t>
  </si>
  <si>
    <t>06.203.0092-A</t>
  </si>
  <si>
    <t>06.203.0093-A</t>
  </si>
  <si>
    <t>06.203.0094-A</t>
  </si>
  <si>
    <t>06.203.0095-A</t>
  </si>
  <si>
    <t>06.203.0096-A</t>
  </si>
  <si>
    <t>06.203.0097-A</t>
  </si>
  <si>
    <t>06.203.0098-A</t>
  </si>
  <si>
    <t>06.203.0099-A</t>
  </si>
  <si>
    <t>06.203.0100-A</t>
  </si>
  <si>
    <t>06.203.0101-A</t>
  </si>
  <si>
    <t>06.203.0102-A</t>
  </si>
  <si>
    <t>06.203.0106-A</t>
  </si>
  <si>
    <t>06.203.0107-A</t>
  </si>
  <si>
    <t>06.203.0108-A</t>
  </si>
  <si>
    <t>06.203.0109-A</t>
  </si>
  <si>
    <t>06.203.0110-A</t>
  </si>
  <si>
    <t>06.203.0111-A</t>
  </si>
  <si>
    <t>06.203.0112-A</t>
  </si>
  <si>
    <t>06.203.0113-A</t>
  </si>
  <si>
    <t>06.203.0114-A</t>
  </si>
  <si>
    <t>06.203.0115-A</t>
  </si>
  <si>
    <t>06.203.0116-A</t>
  </si>
  <si>
    <t>06.203.0117-A</t>
  </si>
  <si>
    <t>06.203.0118-A</t>
  </si>
  <si>
    <t>06.203.0119-A</t>
  </si>
  <si>
    <t>06.203.0120-A</t>
  </si>
  <si>
    <t>06.203.0121-A</t>
  </si>
  <si>
    <t>06.203.0122-A</t>
  </si>
  <si>
    <t>06.203.0123-A</t>
  </si>
  <si>
    <t>06.203.0124-A</t>
  </si>
  <si>
    <t>06.203.0125-A</t>
  </si>
  <si>
    <t>06.203.0126-A</t>
  </si>
  <si>
    <t>06.203.0127-A</t>
  </si>
  <si>
    <t>06.203.0128-A</t>
  </si>
  <si>
    <t>06.203.0136-A</t>
  </si>
  <si>
    <t>06.203.0137-A</t>
  </si>
  <si>
    <t>06.203.0138-A</t>
  </si>
  <si>
    <t>06.203.0139-A</t>
  </si>
  <si>
    <t>06.203.0140-A</t>
  </si>
  <si>
    <t>06.203.0141-A</t>
  </si>
  <si>
    <t>06.203.0142-A</t>
  </si>
  <si>
    <t>06.203.0143-A</t>
  </si>
  <si>
    <t>06.203.0144-A</t>
  </si>
  <si>
    <t>06.203.0145-A</t>
  </si>
  <si>
    <t>06.203.0146-A</t>
  </si>
  <si>
    <t>06.203.0147-A</t>
  </si>
  <si>
    <t>06.203.0148-A</t>
  </si>
  <si>
    <t>06.203.0149-A</t>
  </si>
  <si>
    <t>06.203.0150-A</t>
  </si>
  <si>
    <t>06.203.0151-A</t>
  </si>
  <si>
    <t>06.203.0152-A</t>
  </si>
  <si>
    <t>06.203.0153-A</t>
  </si>
  <si>
    <t>06.203.0154-A</t>
  </si>
  <si>
    <t>06.203.0155-A</t>
  </si>
  <si>
    <t>06.203.0166-A</t>
  </si>
  <si>
    <t>06.203.0167-A</t>
  </si>
  <si>
    <t>06.203.0168-A</t>
  </si>
  <si>
    <t>06.203.0169-A</t>
  </si>
  <si>
    <t>06.203.0170-A</t>
  </si>
  <si>
    <t>06.203.0171-A</t>
  </si>
  <si>
    <t>06.203.0172-A</t>
  </si>
  <si>
    <t>06.203.0173-A</t>
  </si>
  <si>
    <t>06.203.0174-A</t>
  </si>
  <si>
    <t>06.203.0175-A</t>
  </si>
  <si>
    <t>06.203.0176-A</t>
  </si>
  <si>
    <t>06.203.0177-A</t>
  </si>
  <si>
    <t>06.203.0178-A</t>
  </si>
  <si>
    <t>06.203.0179-A</t>
  </si>
  <si>
    <t>06.203.0180-A</t>
  </si>
  <si>
    <t>06.203.0181-A</t>
  </si>
  <si>
    <t>06.203.0182-A</t>
  </si>
  <si>
    <t>06.203.0183-A</t>
  </si>
  <si>
    <t>06.203.0191-A</t>
  </si>
  <si>
    <t>06.203.0192-A</t>
  </si>
  <si>
    <t>06.203.0193-A</t>
  </si>
  <si>
    <t>06.203.0194-A</t>
  </si>
  <si>
    <t>06.203.0195-A</t>
  </si>
  <si>
    <t>06.203.0196-A</t>
  </si>
  <si>
    <t>06.203.0197-A</t>
  </si>
  <si>
    <t>06.203.0198-A</t>
  </si>
  <si>
    <t>06.203.0199-A</t>
  </si>
  <si>
    <t>06.203.0200-A</t>
  </si>
  <si>
    <t>06.203.0201-A</t>
  </si>
  <si>
    <t>06.203.0202-A</t>
  </si>
  <si>
    <t>06.203.0203-A</t>
  </si>
  <si>
    <t>06.203.0204-A</t>
  </si>
  <si>
    <t>06.203.0205-A</t>
  </si>
  <si>
    <t>06.203.0206-A</t>
  </si>
  <si>
    <t>06.203.0207-A</t>
  </si>
  <si>
    <t>06.203.0208-A</t>
  </si>
  <si>
    <t>06.203.0209-A</t>
  </si>
  <si>
    <t>06.203.9999-A</t>
  </si>
  <si>
    <t>06.205.0050-A</t>
  </si>
  <si>
    <t>06.205.0051-A</t>
  </si>
  <si>
    <t>06.205.0052-A</t>
  </si>
  <si>
    <t>06.205.0053-A</t>
  </si>
  <si>
    <t>06.205.0054-A</t>
  </si>
  <si>
    <t>06.205.0055-A</t>
  </si>
  <si>
    <t>06.205.0056-A</t>
  </si>
  <si>
    <t>06.205.0057-A</t>
  </si>
  <si>
    <t>06.205.0058-A</t>
  </si>
  <si>
    <t>06.205.0059-A</t>
  </si>
  <si>
    <t>06.205.0060-A</t>
  </si>
  <si>
    <t>06.205.0061-A</t>
  </si>
  <si>
    <t>06.205.0062-A</t>
  </si>
  <si>
    <t>06.205.0063-A</t>
  </si>
  <si>
    <t>06.205.0064-A</t>
  </si>
  <si>
    <t>06.205.0065-A</t>
  </si>
  <si>
    <t>06.205.0066-A</t>
  </si>
  <si>
    <t>06.205.0067-A</t>
  </si>
  <si>
    <t>06.205.0068-A</t>
  </si>
  <si>
    <t>06.205.0069-A</t>
  </si>
  <si>
    <t>06.205.0070-A</t>
  </si>
  <si>
    <t>06.205.0071-A</t>
  </si>
  <si>
    <t>06.205.0072-A</t>
  </si>
  <si>
    <t>06.205.0073-A</t>
  </si>
  <si>
    <t>06.205.0074-A</t>
  </si>
  <si>
    <t>06.205.0075-A</t>
  </si>
  <si>
    <t>06.205.0076-A</t>
  </si>
  <si>
    <t>06.205.0077-A</t>
  </si>
  <si>
    <t>06.205.0078-A</t>
  </si>
  <si>
    <t>06.205.0079-A</t>
  </si>
  <si>
    <t>06.205.0080-A</t>
  </si>
  <si>
    <t>06.205.0081-A</t>
  </si>
  <si>
    <t>06.205.0082-A</t>
  </si>
  <si>
    <t>06.205.0083-A</t>
  </si>
  <si>
    <t>06.205.0084-A</t>
  </si>
  <si>
    <t>06.205.0085-A</t>
  </si>
  <si>
    <t>06.205.0086-A</t>
  </si>
  <si>
    <t>06.205.0087-A</t>
  </si>
  <si>
    <t>06.205.0088-A</t>
  </si>
  <si>
    <t>06.205.0089-A</t>
  </si>
  <si>
    <t>06.205.0090-A</t>
  </si>
  <si>
    <t>06.205.0091-A</t>
  </si>
  <si>
    <t>06.205.0092-A</t>
  </si>
  <si>
    <t>06.205.0093-A</t>
  </si>
  <si>
    <t>06.205.0094-A</t>
  </si>
  <si>
    <t>06.205.0095-A</t>
  </si>
  <si>
    <t>06.205.0096-A</t>
  </si>
  <si>
    <t>06.205.0097-A</t>
  </si>
  <si>
    <t>06.205.0098-A</t>
  </si>
  <si>
    <t>06.205.0099-A</t>
  </si>
  <si>
    <t>06.205.0100-A</t>
  </si>
  <si>
    <t>06.205.0101-A</t>
  </si>
  <si>
    <t>06.205.0102-A</t>
  </si>
  <si>
    <t>06.205.0103-A</t>
  </si>
  <si>
    <t>06.205.0105-A</t>
  </si>
  <si>
    <t>06.205.0106-A</t>
  </si>
  <si>
    <t>06.205.0107-A</t>
  </si>
  <si>
    <t>06.205.0108-A</t>
  </si>
  <si>
    <t>06.205.0109-A</t>
  </si>
  <si>
    <t>06.205.0110-A</t>
  </si>
  <si>
    <t>06.205.0111-A</t>
  </si>
  <si>
    <t>06.205.0112-A</t>
  </si>
  <si>
    <t>06.205.0113-A</t>
  </si>
  <si>
    <t>06.205.0114-A</t>
  </si>
  <si>
    <t>06.205.0115-A</t>
  </si>
  <si>
    <t>06.205.0116-A</t>
  </si>
  <si>
    <t>06.205.0117-A</t>
  </si>
  <si>
    <t>06.205.0118-A</t>
  </si>
  <si>
    <t>06.205.0119-A</t>
  </si>
  <si>
    <t>06.205.0120-A</t>
  </si>
  <si>
    <t>06.205.0121-A</t>
  </si>
  <si>
    <t>06.205.0122-A</t>
  </si>
  <si>
    <t>06.205.0123-A</t>
  </si>
  <si>
    <t>06.205.0124-A</t>
  </si>
  <si>
    <t>06.205.0125-A</t>
  </si>
  <si>
    <t>06.205.0126-A</t>
  </si>
  <si>
    <t>06.205.0127-A</t>
  </si>
  <si>
    <t>06.205.0128-A</t>
  </si>
  <si>
    <t>06.205.0129-A</t>
  </si>
  <si>
    <t>06.205.0130-A</t>
  </si>
  <si>
    <t>06.205.0131-A</t>
  </si>
  <si>
    <t>06.205.0132-A</t>
  </si>
  <si>
    <t>06.205.0133-A</t>
  </si>
  <si>
    <t>06.205.0134-A</t>
  </si>
  <si>
    <t>06.205.0135-A</t>
  </si>
  <si>
    <t>06.205.0136-A</t>
  </si>
  <si>
    <t>06.205.0137-A</t>
  </si>
  <si>
    <t>06.205.0138-A</t>
  </si>
  <si>
    <t>06.205.0139-A</t>
  </si>
  <si>
    <t>06.205.0140-A</t>
  </si>
  <si>
    <t>06.205.0141-A</t>
  </si>
  <si>
    <t>06.205.0142-A</t>
  </si>
  <si>
    <t>06.205.0143-A</t>
  </si>
  <si>
    <t>06.205.0144-A</t>
  </si>
  <si>
    <t>06.205.0145-A</t>
  </si>
  <si>
    <t>06.205.0146-A</t>
  </si>
  <si>
    <t>06.205.0147-A</t>
  </si>
  <si>
    <t>06.205.0148-A</t>
  </si>
  <si>
    <t>06.205.0149-A</t>
  </si>
  <si>
    <t>06.205.0150-A</t>
  </si>
  <si>
    <t>06.205.0151-A</t>
  </si>
  <si>
    <t>06.205.0152-A</t>
  </si>
  <si>
    <t>06.205.0153-A</t>
  </si>
  <si>
    <t>06.205.0154-A</t>
  </si>
  <si>
    <t>06.205.0155-A</t>
  </si>
  <si>
    <t>06.205.0156-A</t>
  </si>
  <si>
    <t>06.205.0157-A</t>
  </si>
  <si>
    <t>06.205.0158-A</t>
  </si>
  <si>
    <t>06.205.9999-A</t>
  </si>
  <si>
    <t>06.210.9999-A</t>
  </si>
  <si>
    <t>06.212.9999-A</t>
  </si>
  <si>
    <t>06.215.9999-A</t>
  </si>
  <si>
    <t>06.250.0010-A</t>
  </si>
  <si>
    <t>06.250.0012-A</t>
  </si>
  <si>
    <t>06.250.0013-A</t>
  </si>
  <si>
    <t>06.250.0014-A</t>
  </si>
  <si>
    <t>06.250.0015-A</t>
  </si>
  <si>
    <t>06.250.0016-A</t>
  </si>
  <si>
    <t>06.250.0017-A</t>
  </si>
  <si>
    <t>06.250.0018-A</t>
  </si>
  <si>
    <t>06.250.0019-A</t>
  </si>
  <si>
    <t>06.250.0020-A</t>
  </si>
  <si>
    <t>06.250.0021-A</t>
  </si>
  <si>
    <t>06.250.0022-A</t>
  </si>
  <si>
    <t>06.250.0023-A</t>
  </si>
  <si>
    <t>06.250.0030-A</t>
  </si>
  <si>
    <t>06.250.0031-A</t>
  </si>
  <si>
    <t>06.250.0032-A</t>
  </si>
  <si>
    <t>06.250.0033-A</t>
  </si>
  <si>
    <t>06.250.0034-A</t>
  </si>
  <si>
    <t>06.250.0035-A</t>
  </si>
  <si>
    <t>06.250.0036-A</t>
  </si>
  <si>
    <t>06.250.0037-A</t>
  </si>
  <si>
    <t>06.250.0038-A</t>
  </si>
  <si>
    <t>06.250.0039-A</t>
  </si>
  <si>
    <t>06.250.0040-A</t>
  </si>
  <si>
    <t>06.250.0041-A</t>
  </si>
  <si>
    <t>06.250.0042-A</t>
  </si>
  <si>
    <t>06.250.0050-A</t>
  </si>
  <si>
    <t>06.250.0051-A</t>
  </si>
  <si>
    <t>06.250.0052-A</t>
  </si>
  <si>
    <t>06.250.0053-A</t>
  </si>
  <si>
    <t>06.250.0054-A</t>
  </si>
  <si>
    <t>06.250.0055-A</t>
  </si>
  <si>
    <t>06.250.0056-A</t>
  </si>
  <si>
    <t>06.250.0057-A</t>
  </si>
  <si>
    <t>06.250.0058-A</t>
  </si>
  <si>
    <t>06.250.0059-A</t>
  </si>
  <si>
    <t>06.250.0060-A</t>
  </si>
  <si>
    <t>06.250.0061-A</t>
  </si>
  <si>
    <t>06.250.0062-A</t>
  </si>
  <si>
    <t>06.250.9999-A</t>
  </si>
  <si>
    <t>06.251.0030-A</t>
  </si>
  <si>
    <t>06.251.0031-A</t>
  </si>
  <si>
    <t>06.251.0032-A</t>
  </si>
  <si>
    <t>06.251.0033-A</t>
  </si>
  <si>
    <t>06.251.0034-A</t>
  </si>
  <si>
    <t>06.251.0035-A</t>
  </si>
  <si>
    <t>06.251.0036-A</t>
  </si>
  <si>
    <t>06.251.0037-A</t>
  </si>
  <si>
    <t>06.251.0038-A</t>
  </si>
  <si>
    <t>06.251.0039-A</t>
  </si>
  <si>
    <t>06.251.0040-A</t>
  </si>
  <si>
    <t>06.251.0041-A</t>
  </si>
  <si>
    <t>06.251.0042-A</t>
  </si>
  <si>
    <t>06.251.0043-A</t>
  </si>
  <si>
    <t>06.251.0044-A</t>
  </si>
  <si>
    <t>06.251.0045-A</t>
  </si>
  <si>
    <t>06.251.0046-A</t>
  </si>
  <si>
    <t>06.251.0047-A</t>
  </si>
  <si>
    <t>06.251.0048-A</t>
  </si>
  <si>
    <t>06.251.0049-A</t>
  </si>
  <si>
    <t>06.251.0050-A</t>
  </si>
  <si>
    <t>06.251.0051-A</t>
  </si>
  <si>
    <t>06.251.0052-A</t>
  </si>
  <si>
    <t>06.251.0053-A</t>
  </si>
  <si>
    <t>06.251.0054-A</t>
  </si>
  <si>
    <t>06.251.0055-A</t>
  </si>
  <si>
    <t>06.251.0056-A</t>
  </si>
  <si>
    <t>06.251.0057-A</t>
  </si>
  <si>
    <t>06.251.0058-A</t>
  </si>
  <si>
    <t>06.251.0059-A</t>
  </si>
  <si>
    <t>06.251.0060-A</t>
  </si>
  <si>
    <t>06.251.0061-A</t>
  </si>
  <si>
    <t>06.251.0062-A</t>
  </si>
  <si>
    <t>06.251.0063-A</t>
  </si>
  <si>
    <t>06.251.0064-A</t>
  </si>
  <si>
    <t>06.251.0065-A</t>
  </si>
  <si>
    <t>06.251.0066-A</t>
  </si>
  <si>
    <t>06.251.0067-A</t>
  </si>
  <si>
    <t>06.251.0068-A</t>
  </si>
  <si>
    <t>06.251.0069-A</t>
  </si>
  <si>
    <t>06.251.9999-A</t>
  </si>
  <si>
    <t>06.270.0001-A</t>
  </si>
  <si>
    <t>06.270.0002-A</t>
  </si>
  <si>
    <t>06.270.0003-A</t>
  </si>
  <si>
    <t>06.270.0020-A</t>
  </si>
  <si>
    <t>06.270.0021-A</t>
  </si>
  <si>
    <t>06.270.0022-A</t>
  </si>
  <si>
    <t>06.270.0036-A</t>
  </si>
  <si>
    <t>06.270.0037-A</t>
  </si>
  <si>
    <t>06.270.0038-A</t>
  </si>
  <si>
    <t>06.270.0041-A</t>
  </si>
  <si>
    <t>06.270.0042-A</t>
  </si>
  <si>
    <t>06.270.0043-A</t>
  </si>
  <si>
    <t>06.270.0046-A</t>
  </si>
  <si>
    <t>06.270.0047-A</t>
  </si>
  <si>
    <t>06.270.0048-A</t>
  </si>
  <si>
    <t>06.270.0051-A</t>
  </si>
  <si>
    <t>06.270.0052-A</t>
  </si>
  <si>
    <t>06.270.0053-A</t>
  </si>
  <si>
    <t>06.270.0054-A</t>
  </si>
  <si>
    <t>06.270.0061-A</t>
  </si>
  <si>
    <t>06.270.0062-A</t>
  </si>
  <si>
    <t>06.270.0063-A</t>
  </si>
  <si>
    <t>06.270.0064-A</t>
  </si>
  <si>
    <t>06.270.0065-A</t>
  </si>
  <si>
    <t>06.270.0066-A</t>
  </si>
  <si>
    <t>06.270.0067-A</t>
  </si>
  <si>
    <t>06.270.0068-A</t>
  </si>
  <si>
    <t>06.270.0069-A</t>
  </si>
  <si>
    <t>06.270.0071-A</t>
  </si>
  <si>
    <t>06.270.0072-A</t>
  </si>
  <si>
    <t>06.270.0073-A</t>
  </si>
  <si>
    <t>06.270.0076-A</t>
  </si>
  <si>
    <t>06.270.0077-A</t>
  </si>
  <si>
    <t>06.270.0078-A</t>
  </si>
  <si>
    <t>06.270.0081-A</t>
  </si>
  <si>
    <t>06.270.0082-A</t>
  </si>
  <si>
    <t>06.270.0083-A</t>
  </si>
  <si>
    <t>06.270.0086-A</t>
  </si>
  <si>
    <t>06.270.0087-A</t>
  </si>
  <si>
    <t>06.270.0088-A</t>
  </si>
  <si>
    <t>06.270.0091-A</t>
  </si>
  <si>
    <t>06.270.0092-A</t>
  </si>
  <si>
    <t>06.270.0093-A</t>
  </si>
  <si>
    <t>06.270.0101-A</t>
  </si>
  <si>
    <t>06.270.0102-A</t>
  </si>
  <si>
    <t>06.270.0103-A</t>
  </si>
  <si>
    <t>06.270.0104-A</t>
  </si>
  <si>
    <t>06.270.0105-A</t>
  </si>
  <si>
    <t>06.270.0106-A</t>
  </si>
  <si>
    <t>06.270.0111-A</t>
  </si>
  <si>
    <t>06.270.0112-A</t>
  </si>
  <si>
    <t>06.270.9999-A</t>
  </si>
  <si>
    <t>06.271.0010-A</t>
  </si>
  <si>
    <t>06.271.0011-A</t>
  </si>
  <si>
    <t>06.271.0012-A</t>
  </si>
  <si>
    <t>06.271.0013-A</t>
  </si>
  <si>
    <t>06.271.0014-A</t>
  </si>
  <si>
    <t>06.271.0016-A</t>
  </si>
  <si>
    <t>06.271.0018-A</t>
  </si>
  <si>
    <t>06.271.0021-A</t>
  </si>
  <si>
    <t>06.271.0022-A</t>
  </si>
  <si>
    <t>06.271.0023-A</t>
  </si>
  <si>
    <t>06.271.0024-A</t>
  </si>
  <si>
    <t>06.271.0025-A</t>
  </si>
  <si>
    <t>06.271.0026-A</t>
  </si>
  <si>
    <t>06.271.0027-A</t>
  </si>
  <si>
    <t>06.271.0050-A</t>
  </si>
  <si>
    <t>06.271.0051-A</t>
  </si>
  <si>
    <t>06.271.0052-A</t>
  </si>
  <si>
    <t>06.271.0053-A</t>
  </si>
  <si>
    <t>06.271.0054-A</t>
  </si>
  <si>
    <t>06.271.0055-A</t>
  </si>
  <si>
    <t>06.271.0056-A</t>
  </si>
  <si>
    <t>06.271.0060-A</t>
  </si>
  <si>
    <t>06.271.0061-A</t>
  </si>
  <si>
    <t>06.271.0062-A</t>
  </si>
  <si>
    <t>06.271.0063-A</t>
  </si>
  <si>
    <t>06.271.0064-A</t>
  </si>
  <si>
    <t>06.271.0065-A</t>
  </si>
  <si>
    <t>06.271.0066-A</t>
  </si>
  <si>
    <t>06.271.0067-A</t>
  </si>
  <si>
    <t>06.271.0068-A</t>
  </si>
  <si>
    <t>06.271.9999-A</t>
  </si>
  <si>
    <t>06.272.0002-A</t>
  </si>
  <si>
    <t>06.272.0003-A</t>
  </si>
  <si>
    <t>06.272.0004-A</t>
  </si>
  <si>
    <t>06.272.0005-A</t>
  </si>
  <si>
    <t>06.272.0006-A</t>
  </si>
  <si>
    <t>06.272.0007-A</t>
  </si>
  <si>
    <t>06.272.0008-A</t>
  </si>
  <si>
    <t>06.272.0021-A</t>
  </si>
  <si>
    <t>06.272.0022-A</t>
  </si>
  <si>
    <t>06.272.0026-A</t>
  </si>
  <si>
    <t>06.272.0027-A</t>
  </si>
  <si>
    <t>06.272.0029-A</t>
  </si>
  <si>
    <t>06.272.0030-A</t>
  </si>
  <si>
    <t>06.272.0032-A</t>
  </si>
  <si>
    <t>06.272.0033-A</t>
  </si>
  <si>
    <t>06.272.0035-A</t>
  </si>
  <si>
    <t>06.272.0036-A</t>
  </si>
  <si>
    <t>06.272.0037-A</t>
  </si>
  <si>
    <t>06.272.0038-A</t>
  </si>
  <si>
    <t>06.272.0039-A</t>
  </si>
  <si>
    <t>06.272.9999-A</t>
  </si>
  <si>
    <t>06.273.0001-A</t>
  </si>
  <si>
    <t>06.273.0002-A</t>
  </si>
  <si>
    <t>06.273.0003-A</t>
  </si>
  <si>
    <t>06.273.0004-A</t>
  </si>
  <si>
    <t>06.273.0005-A</t>
  </si>
  <si>
    <t>06.273.0006-A</t>
  </si>
  <si>
    <t>06.273.0007-A</t>
  </si>
  <si>
    <t>06.273.0008-A</t>
  </si>
  <si>
    <t>06.273.0009-A</t>
  </si>
  <si>
    <t>06.273.0010-A</t>
  </si>
  <si>
    <t>06.273.0011-A</t>
  </si>
  <si>
    <t>06.273.0012-A</t>
  </si>
  <si>
    <t>06.273.0013-A</t>
  </si>
  <si>
    <t>06.273.0014-A</t>
  </si>
  <si>
    <t>06.273.0015-A</t>
  </si>
  <si>
    <t>06.273.9999-A</t>
  </si>
  <si>
    <t>06.275.0001-A</t>
  </si>
  <si>
    <t>06.275.0002-A</t>
  </si>
  <si>
    <t>06.275.0003-A</t>
  </si>
  <si>
    <t>06.275.0011-A</t>
  </si>
  <si>
    <t>06.275.0012-A</t>
  </si>
  <si>
    <t>06.275.0020-A</t>
  </si>
  <si>
    <t>06.275.0021-A</t>
  </si>
  <si>
    <t>06.275.0022-A</t>
  </si>
  <si>
    <t>06.275.9999-A</t>
  </si>
  <si>
    <t>06.300.0001-A</t>
  </si>
  <si>
    <t>06.300.0002-A</t>
  </si>
  <si>
    <t>06.300.0003-A</t>
  </si>
  <si>
    <t>06.300.0004-A</t>
  </si>
  <si>
    <t>06.300.0005-A</t>
  </si>
  <si>
    <t>06.300.9999-A</t>
  </si>
  <si>
    <t>06.400.0001-A</t>
  </si>
  <si>
    <t>06.400.0002-A</t>
  </si>
  <si>
    <t>06.400.0003-A</t>
  </si>
  <si>
    <t>06.400.0004-A</t>
  </si>
  <si>
    <t>06.400.0005-A</t>
  </si>
  <si>
    <t>06.400.0006-A</t>
  </si>
  <si>
    <t>06.400.0010-A</t>
  </si>
  <si>
    <t>06.400.0011-A</t>
  </si>
  <si>
    <t>06.400.0012-A</t>
  </si>
  <si>
    <t>06.400.0013-A</t>
  </si>
  <si>
    <t>06.400.0014-A</t>
  </si>
  <si>
    <t>06.400.0015-A</t>
  </si>
  <si>
    <t>06.400.0020-A</t>
  </si>
  <si>
    <t>06.400.9999-A</t>
  </si>
  <si>
    <t>06.500.0010-A</t>
  </si>
  <si>
    <t>06.500.9999-A</t>
  </si>
  <si>
    <t>06.501.0010-A</t>
  </si>
  <si>
    <t>06.501.9999-A</t>
  </si>
  <si>
    <t>06.502.0010-A</t>
  </si>
  <si>
    <t>06.502.0020-A</t>
  </si>
  <si>
    <t>06.502.0030-A</t>
  </si>
  <si>
    <t>06.502.0040-A</t>
  </si>
  <si>
    <t>06.502.9999-A</t>
  </si>
  <si>
    <t>07.001.0010-B</t>
  </si>
  <si>
    <t>07.001.0015-B</t>
  </si>
  <si>
    <t>07.001.0020-B</t>
  </si>
  <si>
    <t>07.001.0025-B</t>
  </si>
  <si>
    <t>07.001.0030-B</t>
  </si>
  <si>
    <t>07.001.0035-B</t>
  </si>
  <si>
    <t>07.001.0040-B</t>
  </si>
  <si>
    <t>07.001.0045-B</t>
  </si>
  <si>
    <t>07.001.0050-B</t>
  </si>
  <si>
    <t>07.001.0055-B</t>
  </si>
  <si>
    <t>07.001.0060-B</t>
  </si>
  <si>
    <t>07.001.0065-B</t>
  </si>
  <si>
    <t>07.001.0070-B</t>
  </si>
  <si>
    <t>07.001.0075-B</t>
  </si>
  <si>
    <t>07.001.0080-B</t>
  </si>
  <si>
    <t>07.001.0085-B</t>
  </si>
  <si>
    <t>07.001.0090-B</t>
  </si>
  <si>
    <t>07.001.0095-B</t>
  </si>
  <si>
    <t>07.001.0100-B</t>
  </si>
  <si>
    <t>07.001.0105-B</t>
  </si>
  <si>
    <t>07.001.0110-B</t>
  </si>
  <si>
    <t>07.001.0115-B</t>
  </si>
  <si>
    <t>07.001.0120-B</t>
  </si>
  <si>
    <t>07.001.0125-B</t>
  </si>
  <si>
    <t>07.001.0130-B</t>
  </si>
  <si>
    <t>07.001.0135-B</t>
  </si>
  <si>
    <t>07.001.0140-B</t>
  </si>
  <si>
    <t>07.001.0145-B</t>
  </si>
  <si>
    <t>07.001.0150-B</t>
  </si>
  <si>
    <t>07.001.0155-B</t>
  </si>
  <si>
    <t>07.001.0160-B</t>
  </si>
  <si>
    <t>07.001.9999-A</t>
  </si>
  <si>
    <t>07.002.0010-B</t>
  </si>
  <si>
    <t>07.002.0015-B</t>
  </si>
  <si>
    <t>07.002.0020-B</t>
  </si>
  <si>
    <t>07.002.0025-B</t>
  </si>
  <si>
    <t>07.002.0030-B</t>
  </si>
  <si>
    <t>07.002.0035-B</t>
  </si>
  <si>
    <t>07.002.0040-B</t>
  </si>
  <si>
    <t>07.002.0045-B</t>
  </si>
  <si>
    <t>07.002.9999-A</t>
  </si>
  <si>
    <t>07.003.0010-B</t>
  </si>
  <si>
    <t>07.003.0015-B</t>
  </si>
  <si>
    <t>07.003.9999-A</t>
  </si>
  <si>
    <t>07.005.0010-B</t>
  </si>
  <si>
    <t>07.005.0015-B</t>
  </si>
  <si>
    <t>07.005.0020-B</t>
  </si>
  <si>
    <t>07.005.0025-B</t>
  </si>
  <si>
    <t>07.005.0030-B</t>
  </si>
  <si>
    <t>07.005.0035-B</t>
  </si>
  <si>
    <t>07.005.9999-A</t>
  </si>
  <si>
    <t>07.006.0010-B</t>
  </si>
  <si>
    <t>07.006.0015-B</t>
  </si>
  <si>
    <t>07.006.0020-B</t>
  </si>
  <si>
    <t>07.006.0025-B</t>
  </si>
  <si>
    <t>07.006.9999-A</t>
  </si>
  <si>
    <t>07.007.0010-B</t>
  </si>
  <si>
    <t>07.007.0015-B</t>
  </si>
  <si>
    <t>07.007.0020-B</t>
  </si>
  <si>
    <t>07.007.0025-B</t>
  </si>
  <si>
    <t>07.007.9999-A</t>
  </si>
  <si>
    <t>07.008.0010-B</t>
  </si>
  <si>
    <t>07.008.9999-A</t>
  </si>
  <si>
    <t>07.009.0010-B</t>
  </si>
  <si>
    <t>07.009.0015-B</t>
  </si>
  <si>
    <t>07.009.0020-B</t>
  </si>
  <si>
    <t>07.009.9999-A</t>
  </si>
  <si>
    <t>07.030.0010-B</t>
  </si>
  <si>
    <t>07.030.9999-A</t>
  </si>
  <si>
    <t>07.050.0025-B</t>
  </si>
  <si>
    <t>07.050.0030-B</t>
  </si>
  <si>
    <t>07.050.0035-B</t>
  </si>
  <si>
    <t>07.050.9999-A</t>
  </si>
  <si>
    <t>07.100.0010-B</t>
  </si>
  <si>
    <t>07.100.0015-B</t>
  </si>
  <si>
    <t>07.100.0020-B</t>
  </si>
  <si>
    <t>07.100.0025-B</t>
  </si>
  <si>
    <t>07.100.0040-B</t>
  </si>
  <si>
    <t>07.100.9999-A</t>
  </si>
  <si>
    <t>07.150.0010-B</t>
  </si>
  <si>
    <t>07.150.0020-B</t>
  </si>
  <si>
    <t>07.150.9999-A</t>
  </si>
  <si>
    <t>07.160.0012-B</t>
  </si>
  <si>
    <t>07.160.0020-B</t>
  </si>
  <si>
    <t>07.160.9999-A</t>
  </si>
  <si>
    <t>07.170.0010-B</t>
  </si>
  <si>
    <t>07.170.9999-A</t>
  </si>
  <si>
    <t>07.180.0010-B</t>
  </si>
  <si>
    <t>07.180.9999-A</t>
  </si>
  <si>
    <t>08.001.0001-A</t>
  </si>
  <si>
    <t>08.001.0002-B</t>
  </si>
  <si>
    <t>08.001.0004-A</t>
  </si>
  <si>
    <t>08.001.0005-A</t>
  </si>
  <si>
    <t>08.001.0008-A</t>
  </si>
  <si>
    <t>08.001.0009-A</t>
  </si>
  <si>
    <t>08.001.9999-A</t>
  </si>
  <si>
    <t>08.002.0001-A</t>
  </si>
  <si>
    <t>08.002.9999-A</t>
  </si>
  <si>
    <t>08.003.0001-A</t>
  </si>
  <si>
    <t>08.003.0002-A</t>
  </si>
  <si>
    <t>08.003.0005-A</t>
  </si>
  <si>
    <t>08.003.0030-A</t>
  </si>
  <si>
    <t>08.003.0035-A</t>
  </si>
  <si>
    <t>08.003.9999-A</t>
  </si>
  <si>
    <t>08.004.0001-A</t>
  </si>
  <si>
    <t>08.004.0002-A</t>
  </si>
  <si>
    <t>08.004.0003-A</t>
  </si>
  <si>
    <t>08.004.0008-A</t>
  </si>
  <si>
    <t>08.004.9999-A</t>
  </si>
  <si>
    <t>08.005.0001-A</t>
  </si>
  <si>
    <t>08.005.0002-A</t>
  </si>
  <si>
    <t>08.005.0003-A</t>
  </si>
  <si>
    <t>08.005.9999-A</t>
  </si>
  <si>
    <t>08.006.0001-A</t>
  </si>
  <si>
    <t>08.006.0003-A</t>
  </si>
  <si>
    <t>08.006.0004-A</t>
  </si>
  <si>
    <t>08.006.0005-A</t>
  </si>
  <si>
    <t>08.006.0006-A</t>
  </si>
  <si>
    <t>08.006.0010-A</t>
  </si>
  <si>
    <t>08.006.0011-A</t>
  </si>
  <si>
    <t>08.006.0015-A</t>
  </si>
  <si>
    <t>08.006.9999-A</t>
  </si>
  <si>
    <t>08.007.0001-A</t>
  </si>
  <si>
    <t>08.007.0002-A</t>
  </si>
  <si>
    <t>08.007.9999-A</t>
  </si>
  <si>
    <t>08.008.0001-A</t>
  </si>
  <si>
    <t>08.008.0002-A</t>
  </si>
  <si>
    <t>08.008.9999-A</t>
  </si>
  <si>
    <t>08.009.0003-A</t>
  </si>
  <si>
    <t>08.009.0005-A</t>
  </si>
  <si>
    <t>08.009.0010-A</t>
  </si>
  <si>
    <t>08.009.9999-A</t>
  </si>
  <si>
    <t>08.010.0001-A</t>
  </si>
  <si>
    <t>08.010.0005-A</t>
  </si>
  <si>
    <t>08.010.9999-A</t>
  </si>
  <si>
    <t>08.011.0001-A</t>
  </si>
  <si>
    <t>08.011.9999-A</t>
  </si>
  <si>
    <t>08.012.0001-A</t>
  </si>
  <si>
    <t>08.012.0003-A</t>
  </si>
  <si>
    <t>08.012.0004-A</t>
  </si>
  <si>
    <t>08.012.0005-A</t>
  </si>
  <si>
    <t>08.012.9999-A</t>
  </si>
  <si>
    <t>08.013.0005-A</t>
  </si>
  <si>
    <t>08.013.0010-A</t>
  </si>
  <si>
    <t>08.013.0015-A</t>
  </si>
  <si>
    <t>08.013.9999-A</t>
  </si>
  <si>
    <t>08.014.9999-A</t>
  </si>
  <si>
    <t>08.015.0001-A</t>
  </si>
  <si>
    <t>08.015.0002-A</t>
  </si>
  <si>
    <t>08.015.0003-A</t>
  </si>
  <si>
    <t>08.015.0004-A</t>
  </si>
  <si>
    <t>08.015.0005-A</t>
  </si>
  <si>
    <t>08.015.0008-A</t>
  </si>
  <si>
    <t>08.015.0016-A</t>
  </si>
  <si>
    <t>08.015.0018-A</t>
  </si>
  <si>
    <t>08.015.0020-A</t>
  </si>
  <si>
    <t>08.015.0022-A</t>
  </si>
  <si>
    <t>08.015.0025-A</t>
  </si>
  <si>
    <t>08.015.0040-A</t>
  </si>
  <si>
    <t>08.015.0042-A</t>
  </si>
  <si>
    <t>08.015.0050-A</t>
  </si>
  <si>
    <t>08.015.0051-A</t>
  </si>
  <si>
    <t>08.015.0052-A</t>
  </si>
  <si>
    <t>08.015.0053-A</t>
  </si>
  <si>
    <t>08.015.0054-A</t>
  </si>
  <si>
    <t>08.015.0055-A</t>
  </si>
  <si>
    <t>08.015.0070-A</t>
  </si>
  <si>
    <t>08.015.0071-A</t>
  </si>
  <si>
    <t>08.015.0072-A</t>
  </si>
  <si>
    <t>08.015.0073-A</t>
  </si>
  <si>
    <t>08.015.0074-A</t>
  </si>
  <si>
    <t>08.015.0075-A</t>
  </si>
  <si>
    <t>08.015.0077-A</t>
  </si>
  <si>
    <t>08.015.0078-A</t>
  </si>
  <si>
    <t>08.015.0079-A</t>
  </si>
  <si>
    <t>08.015.0080-A</t>
  </si>
  <si>
    <t>08.015.0081-A</t>
  </si>
  <si>
    <t>08.015.0082-A</t>
  </si>
  <si>
    <t>08.015.0083-A</t>
  </si>
  <si>
    <t>08.015.0084-A</t>
  </si>
  <si>
    <t>08.015.0085-A</t>
  </si>
  <si>
    <t>08.015.0086-A</t>
  </si>
  <si>
    <t>08.015.0087-A</t>
  </si>
  <si>
    <t>08.015.0088-A</t>
  </si>
  <si>
    <t>08.015.0090-A</t>
  </si>
  <si>
    <t>08.015.0095-A</t>
  </si>
  <si>
    <t>08.015.0096-A</t>
  </si>
  <si>
    <t>08.015.0097-A</t>
  </si>
  <si>
    <t>08.015.0098-A</t>
  </si>
  <si>
    <t>08.015.0100-A</t>
  </si>
  <si>
    <t>08.015.0101-A</t>
  </si>
  <si>
    <t>08.015.0102-A</t>
  </si>
  <si>
    <t>08.015.0103-A</t>
  </si>
  <si>
    <t>08.015.0104-A</t>
  </si>
  <si>
    <t>08.015.0105-A</t>
  </si>
  <si>
    <t>08.015.0120-A</t>
  </si>
  <si>
    <t>08.015.0121-A</t>
  </si>
  <si>
    <t>08.015.0122-A</t>
  </si>
  <si>
    <t>08.015.0123-A</t>
  </si>
  <si>
    <t>08.015.0124-A</t>
  </si>
  <si>
    <t>08.015.0125-A</t>
  </si>
  <si>
    <t>08.015.0150-A</t>
  </si>
  <si>
    <t>08.015.0151-A</t>
  </si>
  <si>
    <t>08.015.0152-A</t>
  </si>
  <si>
    <t>08.015.0153-A</t>
  </si>
  <si>
    <t>08.015.0154-A</t>
  </si>
  <si>
    <t>08.015.0155-A</t>
  </si>
  <si>
    <t>08.015.0200-A</t>
  </si>
  <si>
    <t>08.015.0201-A</t>
  </si>
  <si>
    <t>08.015.0202-A</t>
  </si>
  <si>
    <t>08.015.0203-A</t>
  </si>
  <si>
    <t>08.015.0204-A</t>
  </si>
  <si>
    <t>08.015.0205-A</t>
  </si>
  <si>
    <t>08.015.0220-A</t>
  </si>
  <si>
    <t>08.015.0221-A</t>
  </si>
  <si>
    <t>08.015.0222-A</t>
  </si>
  <si>
    <t>08.015.0223-A</t>
  </si>
  <si>
    <t>08.015.0224-A</t>
  </si>
  <si>
    <t>08.015.0225-A</t>
  </si>
  <si>
    <t>08.015.0250-A</t>
  </si>
  <si>
    <t>08.015.0251-A</t>
  </si>
  <si>
    <t>08.015.0252-A</t>
  </si>
  <si>
    <t>08.015.0253-A</t>
  </si>
  <si>
    <t>08.015.0254-A</t>
  </si>
  <si>
    <t>08.015.0255-A</t>
  </si>
  <si>
    <t>08.015.0270-A</t>
  </si>
  <si>
    <t>08.015.0271-A</t>
  </si>
  <si>
    <t>08.015.0272-A</t>
  </si>
  <si>
    <t>08.015.0273-A</t>
  </si>
  <si>
    <t>08.015.0274-A</t>
  </si>
  <si>
    <t>08.015.0275-A</t>
  </si>
  <si>
    <t>08.015.0300-A</t>
  </si>
  <si>
    <t>08.015.0301-A</t>
  </si>
  <si>
    <t>08.015.0302-A</t>
  </si>
  <si>
    <t>08.015.0303-A</t>
  </si>
  <si>
    <t>08.015.0304-A</t>
  </si>
  <si>
    <t>08.015.0305-A</t>
  </si>
  <si>
    <t>08.015.0310-A</t>
  </si>
  <si>
    <t>08.015.0315-A</t>
  </si>
  <si>
    <t>08.015.0320-A</t>
  </si>
  <si>
    <t>08.015.0325-A</t>
  </si>
  <si>
    <t>08.015.0350-A</t>
  </si>
  <si>
    <t>08.015.0360-A</t>
  </si>
  <si>
    <t>08.015.0361-A</t>
  </si>
  <si>
    <t>08.015.0363-A</t>
  </si>
  <si>
    <t>08.015.0400-A</t>
  </si>
  <si>
    <t>08.015.0410-A</t>
  </si>
  <si>
    <t>08.015.9999-A</t>
  </si>
  <si>
    <t>08.016.0001-A</t>
  </si>
  <si>
    <t>08.016.0002-A</t>
  </si>
  <si>
    <t>08.016.9999-A</t>
  </si>
  <si>
    <t>08.017.0006-A</t>
  </si>
  <si>
    <t>08.017.0010-A</t>
  </si>
  <si>
    <t>08.017.0020-A</t>
  </si>
  <si>
    <t>08.017.9999-A</t>
  </si>
  <si>
    <t>08.018.0001-A</t>
  </si>
  <si>
    <t>08.018.0005-A</t>
  </si>
  <si>
    <t>08.018.0010-A</t>
  </si>
  <si>
    <t>08.018.0020-A</t>
  </si>
  <si>
    <t>08.018.0023-A</t>
  </si>
  <si>
    <t>08.018.0050-A</t>
  </si>
  <si>
    <t>08.018.9999-A</t>
  </si>
  <si>
    <t>08.019.0001-A</t>
  </si>
  <si>
    <t>08.019.0002-A</t>
  </si>
  <si>
    <t>08.019.0003-A</t>
  </si>
  <si>
    <t>08.019.0004-A</t>
  </si>
  <si>
    <t>08.019.0009-A</t>
  </si>
  <si>
    <t>08.019.0010-A</t>
  </si>
  <si>
    <t>08.019.9999-A</t>
  </si>
  <si>
    <t>08.020.0008-A</t>
  </si>
  <si>
    <t>08.020.0010-A</t>
  </si>
  <si>
    <t>08.020.0012-A</t>
  </si>
  <si>
    <t>08.020.0018-A</t>
  </si>
  <si>
    <t>08.020.0020-A</t>
  </si>
  <si>
    <t>08.020.0022-A</t>
  </si>
  <si>
    <t>08.020.0024-A</t>
  </si>
  <si>
    <t>08.020.0030-A</t>
  </si>
  <si>
    <t>08.020.0035-A</t>
  </si>
  <si>
    <t>08.020.0040-A</t>
  </si>
  <si>
    <t>08.020.9999-A</t>
  </si>
  <si>
    <t>08.021.0001-A</t>
  </si>
  <si>
    <t>08.021.0002-A</t>
  </si>
  <si>
    <t>08.021.0003-A</t>
  </si>
  <si>
    <t>08.021.9999-A</t>
  </si>
  <si>
    <t>08.022.0001-A</t>
  </si>
  <si>
    <t>08.022.0002-A</t>
  </si>
  <si>
    <t>08.022.9999-A</t>
  </si>
  <si>
    <t>08.023.9999-A</t>
  </si>
  <si>
    <t>08.024.0002-A</t>
  </si>
  <si>
    <t>08.024.9999-A</t>
  </si>
  <si>
    <t>08.026.0001-A</t>
  </si>
  <si>
    <t>08.026.0002-A</t>
  </si>
  <si>
    <t>08.026.0005-A</t>
  </si>
  <si>
    <t>08.026.0010-A</t>
  </si>
  <si>
    <t>08.026.0015-A</t>
  </si>
  <si>
    <t>08.026.0020-A</t>
  </si>
  <si>
    <t>08.026.9999-A</t>
  </si>
  <si>
    <t>08.027.0035-A</t>
  </si>
  <si>
    <t>08.027.0036-A</t>
  </si>
  <si>
    <t>08.027.0037-A</t>
  </si>
  <si>
    <t>08.027.0040-A</t>
  </si>
  <si>
    <t>08.027.0041-A</t>
  </si>
  <si>
    <t>08.027.0042-A</t>
  </si>
  <si>
    <t>08.027.0045-A</t>
  </si>
  <si>
    <t>08.027.0048-A</t>
  </si>
  <si>
    <t>08.027.0051-A</t>
  </si>
  <si>
    <t>08.027.0054-A</t>
  </si>
  <si>
    <t>08.027.0057-A</t>
  </si>
  <si>
    <t>08.027.0060-A</t>
  </si>
  <si>
    <t>08.027.0063-A</t>
  </si>
  <si>
    <t>08.027.0066-A</t>
  </si>
  <si>
    <t>08.027.0069-A</t>
  </si>
  <si>
    <t>08.027.0072-A</t>
  </si>
  <si>
    <t>08.027.0075-A</t>
  </si>
  <si>
    <t>08.027.0078-A</t>
  </si>
  <si>
    <t>08.027.0079-A</t>
  </si>
  <si>
    <t>08.027.0082-A</t>
  </si>
  <si>
    <t>08.027.0083-A</t>
  </si>
  <si>
    <t>08.027.0085-A</t>
  </si>
  <si>
    <t>08.027.0088-A</t>
  </si>
  <si>
    <t>08.027.0089-A</t>
  </si>
  <si>
    <t>08.027.0090-A</t>
  </si>
  <si>
    <t>08.027.0095-A</t>
  </si>
  <si>
    <t>08.027.0096-A</t>
  </si>
  <si>
    <t>08.027.0098-A</t>
  </si>
  <si>
    <t>08.027.0099-A</t>
  </si>
  <si>
    <t>08.027.0102-A</t>
  </si>
  <si>
    <t>08.027.9999-A</t>
  </si>
  <si>
    <t>08.028.0010-A</t>
  </si>
  <si>
    <t>08.028.0015-A</t>
  </si>
  <si>
    <t>08.028.9999-A</t>
  </si>
  <si>
    <t>08.031.0005-A</t>
  </si>
  <si>
    <t>08.031.0006-A</t>
  </si>
  <si>
    <t>08.031.0007-A</t>
  </si>
  <si>
    <t>08.031.9999-A</t>
  </si>
  <si>
    <t>08.032.0001-A</t>
  </si>
  <si>
    <t>08.032.9999-A</t>
  </si>
  <si>
    <t>08.033.9999-A</t>
  </si>
  <si>
    <t>08.034.0001-A</t>
  </si>
  <si>
    <t>08.034.0002-A</t>
  </si>
  <si>
    <t>08.034.0005-A</t>
  </si>
  <si>
    <t>08.034.0010-A</t>
  </si>
  <si>
    <t>08.034.0020-A</t>
  </si>
  <si>
    <t>08.034.0025-A</t>
  </si>
  <si>
    <t>08.034.9999-A</t>
  </si>
  <si>
    <t>08.035.0001-A</t>
  </si>
  <si>
    <t>08.035.0005-A</t>
  </si>
  <si>
    <t>08.035.9999-A</t>
  </si>
  <si>
    <t>08.036.0001-A</t>
  </si>
  <si>
    <t>08.036.0002-A</t>
  </si>
  <si>
    <t>08.036.9999-A</t>
  </si>
  <si>
    <t>08.037.0010-A</t>
  </si>
  <si>
    <t>08.037.0011-A</t>
  </si>
  <si>
    <t>08.037.0012-A</t>
  </si>
  <si>
    <t>08.037.0013-A</t>
  </si>
  <si>
    <t>08.037.0014-A</t>
  </si>
  <si>
    <t>08.037.0015-A</t>
  </si>
  <si>
    <t>08.037.0040-A</t>
  </si>
  <si>
    <t>08.037.0041-A</t>
  </si>
  <si>
    <t>08.037.0042-A</t>
  </si>
  <si>
    <t>08.037.0043-A</t>
  </si>
  <si>
    <t>08.037.0044-A</t>
  </si>
  <si>
    <t>08.037.0045-A</t>
  </si>
  <si>
    <t>08.037.0047-A</t>
  </si>
  <si>
    <t>08.037.0048-A</t>
  </si>
  <si>
    <t>08.037.0049-A</t>
  </si>
  <si>
    <t>08.037.0050-A</t>
  </si>
  <si>
    <t>08.037.0051-A</t>
  </si>
  <si>
    <t>08.037.0052-A</t>
  </si>
  <si>
    <t>08.037.0054-A</t>
  </si>
  <si>
    <t>08.037.0055-A</t>
  </si>
  <si>
    <t>08.037.0056-A</t>
  </si>
  <si>
    <t>08.037.0057-A</t>
  </si>
  <si>
    <t>08.037.0058-A</t>
  </si>
  <si>
    <t>08.037.0059-A</t>
  </si>
  <si>
    <t>08.037.9999-A</t>
  </si>
  <si>
    <t>08.038.0001-A</t>
  </si>
  <si>
    <t>08.038.9999-A</t>
  </si>
  <si>
    <t>08.040.0005-A</t>
  </si>
  <si>
    <t>08.040.0010-A</t>
  </si>
  <si>
    <t>08.040.0015-A</t>
  </si>
  <si>
    <t>08.040.0020-A</t>
  </si>
  <si>
    <t>08.040.0025-A</t>
  </si>
  <si>
    <t>08.040.0030-A</t>
  </si>
  <si>
    <t>08.040.9999-A</t>
  </si>
  <si>
    <t>08.050.0001-A</t>
  </si>
  <si>
    <t>08.050.0004-A</t>
  </si>
  <si>
    <t>08.050.9999-A</t>
  </si>
  <si>
    <t>09.001.0001-B</t>
  </si>
  <si>
    <t>09.001.0002-A</t>
  </si>
  <si>
    <t>09.001.0003-B</t>
  </si>
  <si>
    <t>09.001.0004-A</t>
  </si>
  <si>
    <t>09.001.0020-A</t>
  </si>
  <si>
    <t>09.001.0025-A</t>
  </si>
  <si>
    <t>09.001.0030-A</t>
  </si>
  <si>
    <t>09.001.0035-A</t>
  </si>
  <si>
    <t>09.001.0040-A</t>
  </si>
  <si>
    <t>09.001.0045-A</t>
  </si>
  <si>
    <t>09.001.0050-A</t>
  </si>
  <si>
    <t>09.001.0055-A</t>
  </si>
  <si>
    <t>09.001.0060-A</t>
  </si>
  <si>
    <t>09.001.0065-A</t>
  </si>
  <si>
    <t>09.001.0070-A</t>
  </si>
  <si>
    <t>09.001.0075-A</t>
  </si>
  <si>
    <t>09.001.0080-A</t>
  </si>
  <si>
    <t>09.001.0100-A</t>
  </si>
  <si>
    <t>09.001.0130-A</t>
  </si>
  <si>
    <t>09.001.0150-A</t>
  </si>
  <si>
    <t>09.001.9999-A</t>
  </si>
  <si>
    <t>09.002.0001-A</t>
  </si>
  <si>
    <t>09.002.0002-A</t>
  </si>
  <si>
    <t>09.002.0003-A</t>
  </si>
  <si>
    <t>09.002.0010-A</t>
  </si>
  <si>
    <t>09.002.0012-A</t>
  </si>
  <si>
    <t>09.002.0015-A</t>
  </si>
  <si>
    <t>09.002.0017-A</t>
  </si>
  <si>
    <t>09.002.0019-A</t>
  </si>
  <si>
    <t>09.002.0021-A</t>
  </si>
  <si>
    <t>09.002.0023-A</t>
  </si>
  <si>
    <t>09.002.0030-A</t>
  </si>
  <si>
    <t>09.002.0032-A</t>
  </si>
  <si>
    <t>09.002.0050-A</t>
  </si>
  <si>
    <t>09.002.9999-A</t>
  </si>
  <si>
    <t>09.003.0006-A</t>
  </si>
  <si>
    <t>09.003.0008-A</t>
  </si>
  <si>
    <t>09.003.0009-A</t>
  </si>
  <si>
    <t>09.003.0026-A</t>
  </si>
  <si>
    <t>09.003.0034-A</t>
  </si>
  <si>
    <t>09.003.0066-A</t>
  </si>
  <si>
    <t>09.003.0068-A</t>
  </si>
  <si>
    <t>09.003.0070-A</t>
  </si>
  <si>
    <t>09.003.0074-A</t>
  </si>
  <si>
    <t>09.003.0076-A</t>
  </si>
  <si>
    <t>09.003.0142-A</t>
  </si>
  <si>
    <t>09.003.0144-A</t>
  </si>
  <si>
    <t>09.003.0154-A</t>
  </si>
  <si>
    <t>09.003.0156-A</t>
  </si>
  <si>
    <t>09.003.0162-A</t>
  </si>
  <si>
    <t>09.003.0166-A</t>
  </si>
  <si>
    <t>09.003.0176-A</t>
  </si>
  <si>
    <t>09.003.0178-A</t>
  </si>
  <si>
    <t>09.003.0188-A</t>
  </si>
  <si>
    <t>09.003.0192-A</t>
  </si>
  <si>
    <t>09.003.0194-A</t>
  </si>
  <si>
    <t>09.003.0200-A</t>
  </si>
  <si>
    <t>09.003.9999-A</t>
  </si>
  <si>
    <t>09.004.0001-A</t>
  </si>
  <si>
    <t>09.004.0002-A</t>
  </si>
  <si>
    <t>09.004.0003-A</t>
  </si>
  <si>
    <t>09.004.0004-A</t>
  </si>
  <si>
    <t>09.004.0005-A</t>
  </si>
  <si>
    <t>09.004.0010-A</t>
  </si>
  <si>
    <t>09.004.0011-A</t>
  </si>
  <si>
    <t>09.004.0013-A</t>
  </si>
  <si>
    <t>09.004.0015-A</t>
  </si>
  <si>
    <t>09.004.0017-A</t>
  </si>
  <si>
    <t>09.004.0019-A</t>
  </si>
  <si>
    <t>09.004.0020-A</t>
  </si>
  <si>
    <t>09.004.0023-A</t>
  </si>
  <si>
    <t>09.004.0025-A</t>
  </si>
  <si>
    <t>09.004.0028-A</t>
  </si>
  <si>
    <t>09.004.0050-A</t>
  </si>
  <si>
    <t>09.004.0051-A</t>
  </si>
  <si>
    <t>09.004.0055-A</t>
  </si>
  <si>
    <t>09.004.0056-A</t>
  </si>
  <si>
    <t>09.004.0060-A</t>
  </si>
  <si>
    <t>09.004.9999-A</t>
  </si>
  <si>
    <t>09.005.0001-A</t>
  </si>
  <si>
    <t>09.005.0002-A</t>
  </si>
  <si>
    <t>09.005.0003-A</t>
  </si>
  <si>
    <t>09.005.0004-A</t>
  </si>
  <si>
    <t>09.005.0005-A</t>
  </si>
  <si>
    <t>09.005.0006-A</t>
  </si>
  <si>
    <t>09.005.0007-A</t>
  </si>
  <si>
    <t>09.005.0008-A</t>
  </si>
  <si>
    <t>09.005.0009-A</t>
  </si>
  <si>
    <t>09.005.0011-A</t>
  </si>
  <si>
    <t>09.005.0012-A</t>
  </si>
  <si>
    <t>09.005.0020-A</t>
  </si>
  <si>
    <t>09.005.0021-A</t>
  </si>
  <si>
    <t>09.005.0022-A</t>
  </si>
  <si>
    <t>09.005.0023-A</t>
  </si>
  <si>
    <t>09.005.0024-A</t>
  </si>
  <si>
    <t>09.005.0025-A</t>
  </si>
  <si>
    <t>09.005.0026-A</t>
  </si>
  <si>
    <t>09.005.0027-A</t>
  </si>
  <si>
    <t>09.005.0028-A</t>
  </si>
  <si>
    <t>09.005.0029-A</t>
  </si>
  <si>
    <t>09.005.0030-A</t>
  </si>
  <si>
    <t>09.005.0032-A</t>
  </si>
  <si>
    <t>09.005.0033-A</t>
  </si>
  <si>
    <t>09.005.0034-A</t>
  </si>
  <si>
    <t>09.005.0035-A</t>
  </si>
  <si>
    <t>09.005.0036-A</t>
  </si>
  <si>
    <t>09.005.0037-A</t>
  </si>
  <si>
    <t>09.005.0038-A</t>
  </si>
  <si>
    <t>09.005.0039-A</t>
  </si>
  <si>
    <t>09.005.0041-A</t>
  </si>
  <si>
    <t>09.005.0052-A</t>
  </si>
  <si>
    <t>09.005.0053-A</t>
  </si>
  <si>
    <t>09.005.0054-A</t>
  </si>
  <si>
    <t>09.005.0059-A</t>
  </si>
  <si>
    <t>09.005.0060-A</t>
  </si>
  <si>
    <t>09.005.0061-A</t>
  </si>
  <si>
    <t>09.005.0100-A</t>
  </si>
  <si>
    <t>09.005.0105-A</t>
  </si>
  <si>
    <t>09.005.0110-A</t>
  </si>
  <si>
    <t>09.005.0115-A</t>
  </si>
  <si>
    <t>09.005.0120-A</t>
  </si>
  <si>
    <t>09.005.0125-A</t>
  </si>
  <si>
    <t>09.005.0130-A</t>
  </si>
  <si>
    <t>09.005.0135-A</t>
  </si>
  <si>
    <t>09.005.0140-A</t>
  </si>
  <si>
    <t>09.005.0145-A</t>
  </si>
  <si>
    <t>09.005.0150-A</t>
  </si>
  <si>
    <t>09.005.0155-A</t>
  </si>
  <si>
    <t>09.005.9999-A</t>
  </si>
  <si>
    <t>09.006.0003-A</t>
  </si>
  <si>
    <t>09.006.0006-A</t>
  </si>
  <si>
    <t>09.006.0007-A</t>
  </si>
  <si>
    <t>09.006.0008-A</t>
  </si>
  <si>
    <t>09.006.0009-A</t>
  </si>
  <si>
    <t>09.006.0010-A</t>
  </si>
  <si>
    <t>09.006.0015-A</t>
  </si>
  <si>
    <t>09.006.0020-A</t>
  </si>
  <si>
    <t>09.006.0030-A</t>
  </si>
  <si>
    <t>09.006.0032-A</t>
  </si>
  <si>
    <t>09.006.0035-A</t>
  </si>
  <si>
    <t>09.006.9999-A</t>
  </si>
  <si>
    <t>09.007.0001-A</t>
  </si>
  <si>
    <t>09.007.0002-A</t>
  </si>
  <si>
    <t>09.007.0003-A</t>
  </si>
  <si>
    <t>09.007.0010-A</t>
  </si>
  <si>
    <t>09.007.0015-A</t>
  </si>
  <si>
    <t>09.007.0030-A</t>
  </si>
  <si>
    <t>09.007.0035-A</t>
  </si>
  <si>
    <t>09.007.9999-A</t>
  </si>
  <si>
    <t>09.008.0010-A</t>
  </si>
  <si>
    <t>09.008.9999-A</t>
  </si>
  <si>
    <t>09.009.0001-A</t>
  </si>
  <si>
    <t>09.009.0002-A</t>
  </si>
  <si>
    <t>09.009.0003-A</t>
  </si>
  <si>
    <t>09.009.0004-A</t>
  </si>
  <si>
    <t>09.009.0010-A</t>
  </si>
  <si>
    <t>09.009.9999-A</t>
  </si>
  <si>
    <t>09.010.0001-A</t>
  </si>
  <si>
    <t>09.010.0002-A</t>
  </si>
  <si>
    <t>09.010.9999-A</t>
  </si>
  <si>
    <t>09.011.0001-A</t>
  </si>
  <si>
    <t>09.011.9999-A</t>
  </si>
  <si>
    <t>09.012.0001-A</t>
  </si>
  <si>
    <t>09.012.0002-A</t>
  </si>
  <si>
    <t>09.012.0003-A</t>
  </si>
  <si>
    <t>09.012.0004-A</t>
  </si>
  <si>
    <t>09.012.0010-A</t>
  </si>
  <si>
    <t>09.012.0015-A</t>
  </si>
  <si>
    <t>09.012.9999-A</t>
  </si>
  <si>
    <t>09.013.0001-A</t>
  </si>
  <si>
    <t>09.013.0002-A</t>
  </si>
  <si>
    <t>09.013.0010-A</t>
  </si>
  <si>
    <t>09.013.0015-A</t>
  </si>
  <si>
    <t>09.013.0016-A</t>
  </si>
  <si>
    <t>09.013.0020-A</t>
  </si>
  <si>
    <t>09.013.0030-A</t>
  </si>
  <si>
    <t>09.013.0035-A</t>
  </si>
  <si>
    <t>09.013.0040-A</t>
  </si>
  <si>
    <t>09.013.9999-A</t>
  </si>
  <si>
    <t>09.014.0015-A</t>
  </si>
  <si>
    <t>09.014.9999-A</t>
  </si>
  <si>
    <t>09.015.0003-A</t>
  </si>
  <si>
    <t>09.015.0005-A</t>
  </si>
  <si>
    <t>09.015.0006-A</t>
  </si>
  <si>
    <t>09.015.0007-A</t>
  </si>
  <si>
    <t>09.015.0008-A</t>
  </si>
  <si>
    <t>09.015.0010-A</t>
  </si>
  <si>
    <t>09.015.0015-A</t>
  </si>
  <si>
    <t>09.015.0020-A</t>
  </si>
  <si>
    <t>09.015.0025-A</t>
  </si>
  <si>
    <t>09.015.0030-A</t>
  </si>
  <si>
    <t>09.015.0032-A</t>
  </si>
  <si>
    <t>09.015.0034-A</t>
  </si>
  <si>
    <t>09.015.0036-A</t>
  </si>
  <si>
    <t>09.015.0040-A</t>
  </si>
  <si>
    <t>09.015.0042-A</t>
  </si>
  <si>
    <t>09.015.0044-A</t>
  </si>
  <si>
    <t>09.015.0046-A</t>
  </si>
  <si>
    <t>09.015.0048-A</t>
  </si>
  <si>
    <t>09.015.0050-A</t>
  </si>
  <si>
    <t>09.015.0052-A</t>
  </si>
  <si>
    <t>09.015.0056-A</t>
  </si>
  <si>
    <t>09.015.0058-A</t>
  </si>
  <si>
    <t>09.015.0060-A</t>
  </si>
  <si>
    <t>09.015.0062-A</t>
  </si>
  <si>
    <t>09.015.0064-A</t>
  </si>
  <si>
    <t>09.015.0066-A</t>
  </si>
  <si>
    <t>09.015.0068-A</t>
  </si>
  <si>
    <t>09.015.0070-A</t>
  </si>
  <si>
    <t>09.015.0072-A</t>
  </si>
  <si>
    <t>09.015.0074-A</t>
  </si>
  <si>
    <t>09.015.0078-A</t>
  </si>
  <si>
    <t>09.015.0080-A</t>
  </si>
  <si>
    <t>09.015.0300-A</t>
  </si>
  <si>
    <t>09.015.0302-A</t>
  </si>
  <si>
    <t>09.015.0304-A</t>
  </si>
  <si>
    <t>09.015.0306-A</t>
  </si>
  <si>
    <t>09.015.0308-A</t>
  </si>
  <si>
    <t>09.015.0310-A</t>
  </si>
  <si>
    <t>09.015.0312-A</t>
  </si>
  <si>
    <t>09.015.0314-A</t>
  </si>
  <si>
    <t>09.015.0316-A</t>
  </si>
  <si>
    <t>09.015.0318-A</t>
  </si>
  <si>
    <t>09.015.0320-A</t>
  </si>
  <si>
    <t>09.015.0322-A</t>
  </si>
  <si>
    <t>09.015.0324-A</t>
  </si>
  <si>
    <t>09.015.0326-A</t>
  </si>
  <si>
    <t>09.015.0328-A</t>
  </si>
  <si>
    <t>09.015.0330-A</t>
  </si>
  <si>
    <t>09.015.0332-A</t>
  </si>
  <si>
    <t>09.015.0334-A</t>
  </si>
  <si>
    <t>09.015.0336-A</t>
  </si>
  <si>
    <t>09.015.0338-A</t>
  </si>
  <si>
    <t>09.015.0340-A</t>
  </si>
  <si>
    <t>09.015.0342-A</t>
  </si>
  <si>
    <t>09.015.9999-A</t>
  </si>
  <si>
    <t>09.016.0060-A</t>
  </si>
  <si>
    <t>09.016.0061-A</t>
  </si>
  <si>
    <t>09.016.9999-A</t>
  </si>
  <si>
    <t>09.020.0070-A</t>
  </si>
  <si>
    <t>09.020.0075-A</t>
  </si>
  <si>
    <t>09.020.0076-A</t>
  </si>
  <si>
    <t>09.020.0080-A</t>
  </si>
  <si>
    <t>09.020.0085-A</t>
  </si>
  <si>
    <t>09.020.0090-A</t>
  </si>
  <si>
    <t>09.020.9999-A</t>
  </si>
  <si>
    <t>09.025.0100-A</t>
  </si>
  <si>
    <t>09.025.9999-A</t>
  </si>
  <si>
    <t>09.026.0010-A</t>
  </si>
  <si>
    <t>09.026.0015-A</t>
  </si>
  <si>
    <t>09.026.0020-A</t>
  </si>
  <si>
    <t>09.026.0025-A</t>
  </si>
  <si>
    <t>09.026.0030-A</t>
  </si>
  <si>
    <t>09.026.0035-A</t>
  </si>
  <si>
    <t>09.026.0040-A</t>
  </si>
  <si>
    <t>09.026.0045-A</t>
  </si>
  <si>
    <t>09.026.9999-A</t>
  </si>
  <si>
    <t>10.001.0004-B</t>
  </si>
  <si>
    <t>10.001.0005-B</t>
  </si>
  <si>
    <t>10.001.0010-A</t>
  </si>
  <si>
    <t>10.001.0015-A</t>
  </si>
  <si>
    <t>10.001.9999-A</t>
  </si>
  <si>
    <t>10.002.0002-A</t>
  </si>
  <si>
    <t>10.002.0003-A</t>
  </si>
  <si>
    <t>10.002.0004-A</t>
  </si>
  <si>
    <t>10.002.0010-A</t>
  </si>
  <si>
    <t>10.002.0015-A</t>
  </si>
  <si>
    <t>10.002.0020-A</t>
  </si>
  <si>
    <t>10.002.0025-A</t>
  </si>
  <si>
    <t>10.002.0030-A</t>
  </si>
  <si>
    <t>10.002.0035-A</t>
  </si>
  <si>
    <t>10.002.0040-A</t>
  </si>
  <si>
    <t>10.002.0045-A</t>
  </si>
  <si>
    <t>10.002.0050-A</t>
  </si>
  <si>
    <t>10.002.0055-A</t>
  </si>
  <si>
    <t>10.002.0060-A</t>
  </si>
  <si>
    <t>10.002.0065-A</t>
  </si>
  <si>
    <t>10.002.0070-A</t>
  </si>
  <si>
    <t>10.002.0075-A</t>
  </si>
  <si>
    <t>10.002.0080-A</t>
  </si>
  <si>
    <t>10.002.0085-A</t>
  </si>
  <si>
    <t>10.002.0090-A</t>
  </si>
  <si>
    <t>10.002.0095-A</t>
  </si>
  <si>
    <t>10.002.9999-A</t>
  </si>
  <si>
    <t>10.003.0005-B</t>
  </si>
  <si>
    <t>10.003.0006-A</t>
  </si>
  <si>
    <t>10.003.0010-A</t>
  </si>
  <si>
    <t>10.003.0011-A</t>
  </si>
  <si>
    <t>10.003.0015-A</t>
  </si>
  <si>
    <t>10.003.0016-A</t>
  </si>
  <si>
    <t>10.003.0020-A</t>
  </si>
  <si>
    <t>10.003.0021-A</t>
  </si>
  <si>
    <t>10.003.0025-A</t>
  </si>
  <si>
    <t>10.003.0026-A</t>
  </si>
  <si>
    <t>10.003.0030-A</t>
  </si>
  <si>
    <t>10.003.0031-A</t>
  </si>
  <si>
    <t>10.003.0035-A</t>
  </si>
  <si>
    <t>10.003.0036-A</t>
  </si>
  <si>
    <t>10.003.0040-A</t>
  </si>
  <si>
    <t>10.003.0041-A</t>
  </si>
  <si>
    <t>10.003.0045-A</t>
  </si>
  <si>
    <t>10.003.0046-A</t>
  </si>
  <si>
    <t>10.003.0050-A</t>
  </si>
  <si>
    <t>10.003.0051-A</t>
  </si>
  <si>
    <t>10.003.0055-A</t>
  </si>
  <si>
    <t>10.003.0056-A</t>
  </si>
  <si>
    <t>10.003.0080-A</t>
  </si>
  <si>
    <t>10.003.0082-A</t>
  </si>
  <si>
    <t>10.003.0084-A</t>
  </si>
  <si>
    <t>10.003.9999-A</t>
  </si>
  <si>
    <t>10.004.0130-A</t>
  </si>
  <si>
    <t>10.004.0135-A</t>
  </si>
  <si>
    <t>10.004.0140-A</t>
  </si>
  <si>
    <t>10.004.0145-A</t>
  </si>
  <si>
    <t>10.004.0149-A</t>
  </si>
  <si>
    <t>10.004.0165-A</t>
  </si>
  <si>
    <t>10.004.0170-A</t>
  </si>
  <si>
    <t>10.004.0175-A</t>
  </si>
  <si>
    <t>10.004.0180-A</t>
  </si>
  <si>
    <t>10.004.0181-A</t>
  </si>
  <si>
    <t>10.004.0182-A</t>
  </si>
  <si>
    <t>10.004.0183-A</t>
  </si>
  <si>
    <t>10.004.0184-A</t>
  </si>
  <si>
    <t>10.004.0185-A</t>
  </si>
  <si>
    <t>10.004.0186-A</t>
  </si>
  <si>
    <t>10.004.0187-A</t>
  </si>
  <si>
    <t>10.004.0200-A</t>
  </si>
  <si>
    <t>10.004.0205-A</t>
  </si>
  <si>
    <t>10.004.0210-A</t>
  </si>
  <si>
    <t>10.004.0215-A</t>
  </si>
  <si>
    <t>10.004.0220-A</t>
  </si>
  <si>
    <t>10.004.0225-A</t>
  </si>
  <si>
    <t>10.004.0230-A</t>
  </si>
  <si>
    <t>10.004.0235-A</t>
  </si>
  <si>
    <t>10.004.0260-A</t>
  </si>
  <si>
    <t>10.004.0265-A</t>
  </si>
  <si>
    <t>10.004.0270-A</t>
  </si>
  <si>
    <t>10.004.0275-A</t>
  </si>
  <si>
    <t>10.004.0280-A</t>
  </si>
  <si>
    <t>10.004.0285-A</t>
  </si>
  <si>
    <t>10.004.0290-A</t>
  </si>
  <si>
    <t>10.004.0295-A</t>
  </si>
  <si>
    <t>10.004.9999-A</t>
  </si>
  <si>
    <t>10.005.0002-A</t>
  </si>
  <si>
    <t>10.005.0003-B</t>
  </si>
  <si>
    <t>10.005.0004-A</t>
  </si>
  <si>
    <t>10.005.0005-A</t>
  </si>
  <si>
    <t>10.005.0006-A</t>
  </si>
  <si>
    <t>10.005.0022-A</t>
  </si>
  <si>
    <t>10.005.0023-B</t>
  </si>
  <si>
    <t>10.005.0024-A</t>
  </si>
  <si>
    <t>10.005.0025-A</t>
  </si>
  <si>
    <t>10.005.0026-A</t>
  </si>
  <si>
    <t>10.005.0030-A</t>
  </si>
  <si>
    <t>10.005.0031-A</t>
  </si>
  <si>
    <t>10.005.0032-A</t>
  </si>
  <si>
    <t>10.005.0033-A</t>
  </si>
  <si>
    <t>10.005.0034-A</t>
  </si>
  <si>
    <t>10.005.0050-B</t>
  </si>
  <si>
    <t>10.005.0052-A</t>
  </si>
  <si>
    <t>10.005.0055-A</t>
  </si>
  <si>
    <t>10.005.0057-A</t>
  </si>
  <si>
    <t>10.005.0060-A</t>
  </si>
  <si>
    <t>10.005.9999-A</t>
  </si>
  <si>
    <t>10.006.0006-A</t>
  </si>
  <si>
    <t>10.006.0007-A</t>
  </si>
  <si>
    <t>10.006.0010-A</t>
  </si>
  <si>
    <t>10.006.0011-A</t>
  </si>
  <si>
    <t>10.006.0012-A</t>
  </si>
  <si>
    <t>10.006.0013-A</t>
  </si>
  <si>
    <t>10.006.0020-B</t>
  </si>
  <si>
    <t>10.006.0021-A</t>
  </si>
  <si>
    <t>10.006.0022-A</t>
  </si>
  <si>
    <t>10.006.0023-A</t>
  </si>
  <si>
    <t>10.006.0024-A</t>
  </si>
  <si>
    <t>10.006.0025-A</t>
  </si>
  <si>
    <t>10.006.0030-B</t>
  </si>
  <si>
    <t>10.006.0031-A</t>
  </si>
  <si>
    <t>10.006.0032-A</t>
  </si>
  <si>
    <t>10.006.0033-A</t>
  </si>
  <si>
    <t>10.006.0034-A</t>
  </si>
  <si>
    <t>10.006.0035-A</t>
  </si>
  <si>
    <t>10.006.0040-B</t>
  </si>
  <si>
    <t>10.006.0041-A</t>
  </si>
  <si>
    <t>10.006.0042-A</t>
  </si>
  <si>
    <t>10.006.0043-A</t>
  </si>
  <si>
    <t>10.006.0044-A</t>
  </si>
  <si>
    <t>10.006.0045-A</t>
  </si>
  <si>
    <t>10.006.0050-B</t>
  </si>
  <si>
    <t>10.006.0051-A</t>
  </si>
  <si>
    <t>10.006.0052-A</t>
  </si>
  <si>
    <t>10.006.0053-A</t>
  </si>
  <si>
    <t>10.006.0054-A</t>
  </si>
  <si>
    <t>10.006.0055-A</t>
  </si>
  <si>
    <t>10.006.9999-A</t>
  </si>
  <si>
    <t>10.007.0030-B</t>
  </si>
  <si>
    <t>10.007.0031-A</t>
  </si>
  <si>
    <t>10.007.0032-A</t>
  </si>
  <si>
    <t>10.007.0033-A</t>
  </si>
  <si>
    <t>10.007.0034-A</t>
  </si>
  <si>
    <t>10.007.0035-A</t>
  </si>
  <si>
    <t>10.007.0040-B</t>
  </si>
  <si>
    <t>10.007.0041-A</t>
  </si>
  <si>
    <t>10.007.0042-A</t>
  </si>
  <si>
    <t>10.007.0043-A</t>
  </si>
  <si>
    <t>10.007.0044-A</t>
  </si>
  <si>
    <t>10.007.0045-A</t>
  </si>
  <si>
    <t>10.007.0060-B</t>
  </si>
  <si>
    <t>10.007.0061-A</t>
  </si>
  <si>
    <t>10.007.0062-A</t>
  </si>
  <si>
    <t>10.007.0063-A</t>
  </si>
  <si>
    <t>10.007.0064-A</t>
  </si>
  <si>
    <t>10.007.0065-A</t>
  </si>
  <si>
    <t>10.007.0070-B</t>
  </si>
  <si>
    <t>10.007.0071-A</t>
  </si>
  <si>
    <t>10.007.0072-A</t>
  </si>
  <si>
    <t>10.007.0073-A</t>
  </si>
  <si>
    <t>10.007.0074-A</t>
  </si>
  <si>
    <t>10.007.0075-A</t>
  </si>
  <si>
    <t>10.007.0080-B</t>
  </si>
  <si>
    <t>10.007.0081-A</t>
  </si>
  <si>
    <t>10.007.0082-A</t>
  </si>
  <si>
    <t>10.007.0083-A</t>
  </si>
  <si>
    <t>10.007.0084-A</t>
  </si>
  <si>
    <t>10.007.0085-A</t>
  </si>
  <si>
    <t>10.007.0090-B</t>
  </si>
  <si>
    <t>10.007.0091-A</t>
  </si>
  <si>
    <t>10.007.0092-A</t>
  </si>
  <si>
    <t>10.007.0093-A</t>
  </si>
  <si>
    <t>10.007.0094-A</t>
  </si>
  <si>
    <t>10.007.0095-A</t>
  </si>
  <si>
    <t>10.007.0100-B</t>
  </si>
  <si>
    <t>10.007.0101-A</t>
  </si>
  <si>
    <t>10.007.0102-A</t>
  </si>
  <si>
    <t>10.007.0103-A</t>
  </si>
  <si>
    <t>10.007.0104-A</t>
  </si>
  <si>
    <t>10.007.0105-A</t>
  </si>
  <si>
    <t>10.007.0110-B</t>
  </si>
  <si>
    <t>10.007.0111-A</t>
  </si>
  <si>
    <t>10.007.0112-A</t>
  </si>
  <si>
    <t>10.007.0113-A</t>
  </si>
  <si>
    <t>10.007.0114-A</t>
  </si>
  <si>
    <t>10.007.0115-A</t>
  </si>
  <si>
    <t>10.007.0200-B</t>
  </si>
  <si>
    <t>10.007.0201-A</t>
  </si>
  <si>
    <t>10.007.0202-A</t>
  </si>
  <si>
    <t>10.007.0203-A</t>
  </si>
  <si>
    <t>10.007.0204-A</t>
  </si>
  <si>
    <t>10.007.0205-A</t>
  </si>
  <si>
    <t>10.007.9999-A</t>
  </si>
  <si>
    <t>10.008.0001-B</t>
  </si>
  <si>
    <t>10.008.0002-B</t>
  </si>
  <si>
    <t>10.008.0003-B</t>
  </si>
  <si>
    <t>10.008.0004-B</t>
  </si>
  <si>
    <t>10.008.0005-B</t>
  </si>
  <si>
    <t>10.008.0006-B</t>
  </si>
  <si>
    <t>10.008.0007-B</t>
  </si>
  <si>
    <t>10.008.0008-B</t>
  </si>
  <si>
    <t>10.008.0009-B</t>
  </si>
  <si>
    <t>10.008.0010-B</t>
  </si>
  <si>
    <t>10.008.0020-A</t>
  </si>
  <si>
    <t>10.008.0021-A</t>
  </si>
  <si>
    <t>10.008.0022-A</t>
  </si>
  <si>
    <t>10.008.0023-A</t>
  </si>
  <si>
    <t>10.008.0024-A</t>
  </si>
  <si>
    <t>10.008.0025-A</t>
  </si>
  <si>
    <t>10.008.0026-A</t>
  </si>
  <si>
    <t>10.008.0027-A</t>
  </si>
  <si>
    <t>10.008.0028-A</t>
  </si>
  <si>
    <t>10.008.0029-A</t>
  </si>
  <si>
    <t>10.008.0040-A</t>
  </si>
  <si>
    <t>10.008.0041-A</t>
  </si>
  <si>
    <t>10.008.0042-A</t>
  </si>
  <si>
    <t>10.008.0043-A</t>
  </si>
  <si>
    <t>10.008.0044-A</t>
  </si>
  <si>
    <t>10.008.0045-A</t>
  </si>
  <si>
    <t>10.008.0046-A</t>
  </si>
  <si>
    <t>10.008.0047-A</t>
  </si>
  <si>
    <t>10.008.0048-A</t>
  </si>
  <si>
    <t>10.008.0049-A</t>
  </si>
  <si>
    <t>10.008.0050-B</t>
  </si>
  <si>
    <t>10.008.0051-B</t>
  </si>
  <si>
    <t>10.008.0060-A</t>
  </si>
  <si>
    <t>10.008.0061-A</t>
  </si>
  <si>
    <t>10.008.0070-A</t>
  </si>
  <si>
    <t>10.008.0071-A</t>
  </si>
  <si>
    <t>10.008.9999-A</t>
  </si>
  <si>
    <t>10.009.0015-B</t>
  </si>
  <si>
    <t>10.009.0016-A</t>
  </si>
  <si>
    <t>10.009.0017-A</t>
  </si>
  <si>
    <t>10.009.0018-A</t>
  </si>
  <si>
    <t>10.009.0019-A</t>
  </si>
  <si>
    <t>10.009.0020-A</t>
  </si>
  <si>
    <t>10.009.0021-A</t>
  </si>
  <si>
    <t>10.009.0022-A</t>
  </si>
  <si>
    <t>10.009.0023-A</t>
  </si>
  <si>
    <t>10.009.9999-A</t>
  </si>
  <si>
    <t>10.010.0001-B</t>
  </si>
  <si>
    <t>10.010.0002-A</t>
  </si>
  <si>
    <t>10.010.0003-B</t>
  </si>
  <si>
    <t>10.010.0004-B</t>
  </si>
  <si>
    <t>10.010.0005-B</t>
  </si>
  <si>
    <t>10.010.0008-A</t>
  </si>
  <si>
    <t>10.010.0009-A</t>
  </si>
  <si>
    <t>10.010.0010-A</t>
  </si>
  <si>
    <t>10.010.0012-A</t>
  </si>
  <si>
    <t>10.010.0020-A</t>
  </si>
  <si>
    <t>10.010.0025-A</t>
  </si>
  <si>
    <t>10.010.0030-A</t>
  </si>
  <si>
    <t>10.010.0035-A</t>
  </si>
  <si>
    <t>10.010.0040-A</t>
  </si>
  <si>
    <t>10.010.0045-A</t>
  </si>
  <si>
    <t>10.010.0050-A</t>
  </si>
  <si>
    <t>10.010.0055-A</t>
  </si>
  <si>
    <t>10.010.0060-A</t>
  </si>
  <si>
    <t>10.010.0065-A</t>
  </si>
  <si>
    <t>10.010.0070-A</t>
  </si>
  <si>
    <t>10.010.0075-A</t>
  </si>
  <si>
    <t>10.010.0080-A</t>
  </si>
  <si>
    <t>10.010.0085-A</t>
  </si>
  <si>
    <t>10.010.0090-A</t>
  </si>
  <si>
    <t>10.010.0095-A</t>
  </si>
  <si>
    <t>10.010.0100-A</t>
  </si>
  <si>
    <t>10.010.0105-A</t>
  </si>
  <si>
    <t>10.010.9999-A</t>
  </si>
  <si>
    <t>10.011.0006-B</t>
  </si>
  <si>
    <t>10.011.0007-A</t>
  </si>
  <si>
    <t>10.011.0008-A</t>
  </si>
  <si>
    <t>10.011.0009-B</t>
  </si>
  <si>
    <t>10.011.0010-A</t>
  </si>
  <si>
    <t>10.011.0011-A</t>
  </si>
  <si>
    <t>10.011.0020-A</t>
  </si>
  <si>
    <t>10.011.9999-A</t>
  </si>
  <si>
    <t>10.012.0001-A</t>
  </si>
  <si>
    <t>10.012.0005-A</t>
  </si>
  <si>
    <t>10.012.0010-A</t>
  </si>
  <si>
    <t>10.012.0015-A</t>
  </si>
  <si>
    <t>10.012.0050-A</t>
  </si>
  <si>
    <t>10.012.0055-B</t>
  </si>
  <si>
    <t>10.012.0060-A</t>
  </si>
  <si>
    <t>10.012.0065-A</t>
  </si>
  <si>
    <t>10.012.0070-A</t>
  </si>
  <si>
    <t>10.012.0080-A</t>
  </si>
  <si>
    <t>10.012.0100-A</t>
  </si>
  <si>
    <t>10.012.0101-A</t>
  </si>
  <si>
    <t>10.012.0105-A</t>
  </si>
  <si>
    <t>10.012.0107-A</t>
  </si>
  <si>
    <t>10.012.0110-A</t>
  </si>
  <si>
    <t>10.012.0112-A</t>
  </si>
  <si>
    <t>10.012.0115-A</t>
  </si>
  <si>
    <t>10.012.0120-A</t>
  </si>
  <si>
    <t>10.012.0150-A</t>
  </si>
  <si>
    <t>10.012.0155-A</t>
  </si>
  <si>
    <t>10.012.0160-A</t>
  </si>
  <si>
    <t>10.012.9999-A</t>
  </si>
  <si>
    <t>10.013.0001-A</t>
  </si>
  <si>
    <t>10.013.0002-A</t>
  </si>
  <si>
    <t>10.013.0003-A</t>
  </si>
  <si>
    <t>10.013.0005-A</t>
  </si>
  <si>
    <t>10.013.0006-A</t>
  </si>
  <si>
    <t>10.013.9999-A</t>
  </si>
  <si>
    <t>10.014.0001-A</t>
  </si>
  <si>
    <t>10.014.0005-A</t>
  </si>
  <si>
    <t>10.014.0010-A</t>
  </si>
  <si>
    <t>10.014.0015-A</t>
  </si>
  <si>
    <t>10.014.0020-A</t>
  </si>
  <si>
    <t>10.014.0021-A</t>
  </si>
  <si>
    <t>10.014.0022-A</t>
  </si>
  <si>
    <t>10.014.9999-A</t>
  </si>
  <si>
    <t>10.015.0001-A</t>
  </si>
  <si>
    <t>10.015.0005-A</t>
  </si>
  <si>
    <t>10.015.0010-A</t>
  </si>
  <si>
    <t>10.015.0015-A</t>
  </si>
  <si>
    <t>10.015.9999-A</t>
  </si>
  <si>
    <t>10.016.0001-A</t>
  </si>
  <si>
    <t>10.016.9999-A</t>
  </si>
  <si>
    <t>10.017.0001-A</t>
  </si>
  <si>
    <t>10.017.0002-A</t>
  </si>
  <si>
    <t>10.017.0003-A</t>
  </si>
  <si>
    <t>10.017.0004-A</t>
  </si>
  <si>
    <t>10.017.0005-A</t>
  </si>
  <si>
    <t>10.017.0006-A</t>
  </si>
  <si>
    <t>10.017.0007-A</t>
  </si>
  <si>
    <t>10.017.0008-B</t>
  </si>
  <si>
    <t>10.017.0009-A</t>
  </si>
  <si>
    <t>10.017.0012-A</t>
  </si>
  <si>
    <t>10.017.0013-A</t>
  </si>
  <si>
    <t>10.017.0014-A</t>
  </si>
  <si>
    <t>10.017.0015-A</t>
  </si>
  <si>
    <t>10.017.0016-A</t>
  </si>
  <si>
    <t>10.017.0017-A</t>
  </si>
  <si>
    <t>10.017.0020-A</t>
  </si>
  <si>
    <t>10.017.0021-A</t>
  </si>
  <si>
    <t>10.017.0022-A</t>
  </si>
  <si>
    <t>10.017.9999-A</t>
  </si>
  <si>
    <t>10.028.0005-A</t>
  </si>
  <si>
    <t>10.028.0010-A</t>
  </si>
  <si>
    <t>10.028.0015-A</t>
  </si>
  <si>
    <t>10.028.0025-A</t>
  </si>
  <si>
    <t>10.028.0030-A</t>
  </si>
  <si>
    <t>10.028.0035-A</t>
  </si>
  <si>
    <t>10.028.0040-A</t>
  </si>
  <si>
    <t>10.028.0045-A</t>
  </si>
  <si>
    <t>10.028.0050-A</t>
  </si>
  <si>
    <t>10.028.9999-A</t>
  </si>
  <si>
    <t>10.055.9999-A</t>
  </si>
  <si>
    <t>10.060.0004-A</t>
  </si>
  <si>
    <t>10.060.0005-A</t>
  </si>
  <si>
    <t>10.060.9999-A</t>
  </si>
  <si>
    <t>10.065.0001-A</t>
  </si>
  <si>
    <t>10.065.0002-A</t>
  </si>
  <si>
    <t>10.065.0003-A</t>
  </si>
  <si>
    <t>10.065.0004-A</t>
  </si>
  <si>
    <t>10.065.9999-A</t>
  </si>
  <si>
    <t>10.070.0001-A</t>
  </si>
  <si>
    <t>10.070.9999-A</t>
  </si>
  <si>
    <t>10.080.0001-A</t>
  </si>
  <si>
    <t>10.080.9999-A</t>
  </si>
  <si>
    <t>11.001.0001-B</t>
  </si>
  <si>
    <t>11.001.0005-B</t>
  </si>
  <si>
    <t>11.001.0006-B</t>
  </si>
  <si>
    <t>11.001.0007-B</t>
  </si>
  <si>
    <t>11.001.0008-B</t>
  </si>
  <si>
    <t>11.001.0010-A</t>
  </si>
  <si>
    <t>11.001.0013-B</t>
  </si>
  <si>
    <t>11.001.0018-A</t>
  </si>
  <si>
    <t>11.001.0019-A</t>
  </si>
  <si>
    <t>11.001.0020-B</t>
  </si>
  <si>
    <t>11.001.0030-A</t>
  </si>
  <si>
    <t>11.001.9999-A</t>
  </si>
  <si>
    <t>11.002.0010-A</t>
  </si>
  <si>
    <t>11.002.0011-B</t>
  </si>
  <si>
    <t>11.002.0012-B</t>
  </si>
  <si>
    <t>11.002.0013-B</t>
  </si>
  <si>
    <t>11.002.0014-B</t>
  </si>
  <si>
    <t>11.002.0015-B</t>
  </si>
  <si>
    <t>11.002.0017-B</t>
  </si>
  <si>
    <t>11.002.0018-A</t>
  </si>
  <si>
    <t>11.002.0021-B</t>
  </si>
  <si>
    <t>11.002.0022-B</t>
  </si>
  <si>
    <t>11.002.0023-B</t>
  </si>
  <si>
    <t>11.002.0024-B</t>
  </si>
  <si>
    <t>11.002.0025-B</t>
  </si>
  <si>
    <t>11.002.0027-B</t>
  </si>
  <si>
    <t>11.002.0028-B</t>
  </si>
  <si>
    <t>11.002.0029-B</t>
  </si>
  <si>
    <t>11.002.0030-B</t>
  </si>
  <si>
    <t>11.002.0031-B</t>
  </si>
  <si>
    <t>11.002.0033-B</t>
  </si>
  <si>
    <t>11.002.0034-B</t>
  </si>
  <si>
    <t>11.002.0035-B</t>
  </si>
  <si>
    <t>11.002.0036-B</t>
  </si>
  <si>
    <t>11.002.0037-B</t>
  </si>
  <si>
    <t>11.002.0039-B</t>
  </si>
  <si>
    <t>11.002.0040-B</t>
  </si>
  <si>
    <t>11.002.0041-A</t>
  </si>
  <si>
    <t>11.002.0042-A</t>
  </si>
  <si>
    <t>11.002.0043-B</t>
  </si>
  <si>
    <t>11.002.0044-A</t>
  </si>
  <si>
    <t>11.002.0045-A</t>
  </si>
  <si>
    <t>11.002.0060-A</t>
  </si>
  <si>
    <t>11.002.9999-A</t>
  </si>
  <si>
    <t>11.003.0001-B</t>
  </si>
  <si>
    <t>11.003.0002-A</t>
  </si>
  <si>
    <t>11.003.0003-B</t>
  </si>
  <si>
    <t>11.003.0005-B</t>
  </si>
  <si>
    <t>11.003.0006-A</t>
  </si>
  <si>
    <t>11.003.0007-A</t>
  </si>
  <si>
    <t>11.003.0008-A</t>
  </si>
  <si>
    <t>11.003.0010-A</t>
  </si>
  <si>
    <t>11.003.0014-B</t>
  </si>
  <si>
    <t>11.003.0015-A</t>
  </si>
  <si>
    <t>11.003.0020-A</t>
  </si>
  <si>
    <t>11.003.0050-A</t>
  </si>
  <si>
    <t>11.003.0052-A</t>
  </si>
  <si>
    <t>11.003.0054-A</t>
  </si>
  <si>
    <t>11.003.0056-A</t>
  </si>
  <si>
    <t>11.003.0060-A</t>
  </si>
  <si>
    <t>11.003.0062-A</t>
  </si>
  <si>
    <t>11.003.0064-A</t>
  </si>
  <si>
    <t>11.003.0066-A</t>
  </si>
  <si>
    <t>11.003.0070-A</t>
  </si>
  <si>
    <t>11.003.0072-A</t>
  </si>
  <si>
    <t>11.003.0074-A</t>
  </si>
  <si>
    <t>11.003.0076-A</t>
  </si>
  <si>
    <t>11.003.9999-A</t>
  </si>
  <si>
    <t>11.004.0001-B</t>
  </si>
  <si>
    <t>11.004.0002-A</t>
  </si>
  <si>
    <t>11.004.0003-A</t>
  </si>
  <si>
    <t>11.004.0020-B</t>
  </si>
  <si>
    <t>11.004.0021-B</t>
  </si>
  <si>
    <t>11.004.0022-B</t>
  </si>
  <si>
    <t>11.004.0023-B</t>
  </si>
  <si>
    <t>11.004.0024-B</t>
  </si>
  <si>
    <t>11.004.0025-B</t>
  </si>
  <si>
    <t>11.004.0026-A</t>
  </si>
  <si>
    <t>11.004.0027-A</t>
  </si>
  <si>
    <t>11.004.0028-A</t>
  </si>
  <si>
    <t>11.004.0029-A</t>
  </si>
  <si>
    <t>11.004.0030-B</t>
  </si>
  <si>
    <t>11.004.0035-B</t>
  </si>
  <si>
    <t>11.004.0036-A</t>
  </si>
  <si>
    <t>11.004.0037-A</t>
  </si>
  <si>
    <t>11.004.0038-B</t>
  </si>
  <si>
    <t>11.004.0053-B</t>
  </si>
  <si>
    <t>11.004.0055-A</t>
  </si>
  <si>
    <t>11.004.0060-A</t>
  </si>
  <si>
    <t>11.004.0061-A</t>
  </si>
  <si>
    <t>11.004.0063-A</t>
  </si>
  <si>
    <t>11.004.0065-A</t>
  </si>
  <si>
    <t>11.004.0066-A</t>
  </si>
  <si>
    <t>11.004.0069-B</t>
  </si>
  <si>
    <t>11.004.0070-B</t>
  </si>
  <si>
    <t>11.004.0072-B</t>
  </si>
  <si>
    <t>11.004.0073-B</t>
  </si>
  <si>
    <t>11.004.0075-A</t>
  </si>
  <si>
    <t>11.004.0076-B</t>
  </si>
  <si>
    <t>11.004.0080-A</t>
  </si>
  <si>
    <t>11.004.0100-A</t>
  </si>
  <si>
    <t>11.004.0200-A</t>
  </si>
  <si>
    <t>11.004.9999-A</t>
  </si>
  <si>
    <t>11.005.0001-B</t>
  </si>
  <si>
    <t>11.005.0002-B</t>
  </si>
  <si>
    <t>11.005.0005-B</t>
  </si>
  <si>
    <t>11.005.0006-B</t>
  </si>
  <si>
    <t>11.005.0010-A</t>
  </si>
  <si>
    <t>11.005.0012-A</t>
  </si>
  <si>
    <t>11.005.0015-A</t>
  </si>
  <si>
    <t>11.005.0020-A</t>
  </si>
  <si>
    <t>11.005.0050-A</t>
  </si>
  <si>
    <t>11.005.0055-A</t>
  </si>
  <si>
    <t>11.005.9999-A</t>
  </si>
  <si>
    <t>11.006.0005-A</t>
  </si>
  <si>
    <t>11.006.0020-A</t>
  </si>
  <si>
    <t>11.006.0025-A</t>
  </si>
  <si>
    <t>11.006.0030-A</t>
  </si>
  <si>
    <t>11.006.0035-A</t>
  </si>
  <si>
    <t>11.006.0040-A</t>
  </si>
  <si>
    <t>11.006.0100-A</t>
  </si>
  <si>
    <t>11.006.9999-A</t>
  </si>
  <si>
    <t>11.007.0005-A</t>
  </si>
  <si>
    <t>11.007.0020-A</t>
  </si>
  <si>
    <t>11.007.0030-A</t>
  </si>
  <si>
    <t>11.007.9999-A</t>
  </si>
  <si>
    <t>11.008.0001-B</t>
  </si>
  <si>
    <t>11.008.0003-A</t>
  </si>
  <si>
    <t>11.008.0004-B</t>
  </si>
  <si>
    <t>11.008.9999-A</t>
  </si>
  <si>
    <t>11.009.0011-A</t>
  </si>
  <si>
    <t>11.009.0012-A</t>
  </si>
  <si>
    <t>11.009.0013-A</t>
  </si>
  <si>
    <t>11.009.0014-B</t>
  </si>
  <si>
    <t>11.009.0015-B</t>
  </si>
  <si>
    <t>11.009.9999-A</t>
  </si>
  <si>
    <t>11.010.0008-A</t>
  </si>
  <si>
    <t>11.010.0009-A</t>
  </si>
  <si>
    <t>11.010.0010-A</t>
  </si>
  <si>
    <t>11.010.0011-A</t>
  </si>
  <si>
    <t>11.010.0012-A</t>
  </si>
  <si>
    <t>11.010.0013-A</t>
  </si>
  <si>
    <t>11.010.0014-A</t>
  </si>
  <si>
    <t>11.010.0015-B</t>
  </si>
  <si>
    <t>11.010.0016-A</t>
  </si>
  <si>
    <t>11.010.0017-A</t>
  </si>
  <si>
    <t>11.010.0018-A</t>
  </si>
  <si>
    <t>11.010.0019-A</t>
  </si>
  <si>
    <t>11.010.0020-A</t>
  </si>
  <si>
    <t>11.010.0028-A</t>
  </si>
  <si>
    <t>11.010.0029-A</t>
  </si>
  <si>
    <t>11.010.0030-A</t>
  </si>
  <si>
    <t>11.010.0031-A</t>
  </si>
  <si>
    <t>11.010.0032-A</t>
  </si>
  <si>
    <t>11.010.0033-A</t>
  </si>
  <si>
    <t>11.010.0034-A</t>
  </si>
  <si>
    <t>11.010.0035-A</t>
  </si>
  <si>
    <t>11.010.0036-A</t>
  </si>
  <si>
    <t>11.010.0037-A</t>
  </si>
  <si>
    <t>11.010.0038-A</t>
  </si>
  <si>
    <t>11.010.0039-A</t>
  </si>
  <si>
    <t>11.010.0060-A</t>
  </si>
  <si>
    <t>11.010.0061-A</t>
  </si>
  <si>
    <t>11.010.0062-A</t>
  </si>
  <si>
    <t>11.010.0063-A</t>
  </si>
  <si>
    <t>11.010.0064-A</t>
  </si>
  <si>
    <t>11.010.0065-A</t>
  </si>
  <si>
    <t>11.010.0066-A</t>
  </si>
  <si>
    <t>11.010.0067-A</t>
  </si>
  <si>
    <t>11.010.0068-A</t>
  </si>
  <si>
    <t>11.010.0069-A</t>
  </si>
  <si>
    <t>11.010.0070-A</t>
  </si>
  <si>
    <t>11.010.0071-A</t>
  </si>
  <si>
    <t>11.010.0072-A</t>
  </si>
  <si>
    <t>11.010.0081-A</t>
  </si>
  <si>
    <t>11.010.0082-A</t>
  </si>
  <si>
    <t>11.010.0083-A</t>
  </si>
  <si>
    <t>11.010.0084-A</t>
  </si>
  <si>
    <t>11.010.0085-A</t>
  </si>
  <si>
    <t>11.010.0086-A</t>
  </si>
  <si>
    <t>11.010.0087-A</t>
  </si>
  <si>
    <t>11.010.0088-A</t>
  </si>
  <si>
    <t>11.010.0089-A</t>
  </si>
  <si>
    <t>11.010.0090-A</t>
  </si>
  <si>
    <t>11.010.0091-A</t>
  </si>
  <si>
    <t>11.010.0092-A</t>
  </si>
  <si>
    <t>11.010.0100-A</t>
  </si>
  <si>
    <t>11.010.0105-A</t>
  </si>
  <si>
    <t>11.010.9999-A</t>
  </si>
  <si>
    <t>11.011.0005-A</t>
  </si>
  <si>
    <t>11.011.0006-A</t>
  </si>
  <si>
    <t>11.011.0010-A</t>
  </si>
  <si>
    <t>11.011.0011-A</t>
  </si>
  <si>
    <t>11.011.0012-A</t>
  </si>
  <si>
    <t>11.011.0013-A</t>
  </si>
  <si>
    <t>11.011.0014-A</t>
  </si>
  <si>
    <t>11.011.0015-A</t>
  </si>
  <si>
    <t>11.011.0016-A</t>
  </si>
  <si>
    <t>11.011.0017-B</t>
  </si>
  <si>
    <t>11.011.0018-A</t>
  </si>
  <si>
    <t>11.011.0019-A</t>
  </si>
  <si>
    <t>11.011.0020-A</t>
  </si>
  <si>
    <t>11.011.0021-A</t>
  </si>
  <si>
    <t>11.011.0022-A</t>
  </si>
  <si>
    <t>11.011.0023-B</t>
  </si>
  <si>
    <t>11.011.0024-B</t>
  </si>
  <si>
    <t>11.011.0025-B</t>
  </si>
  <si>
    <t>11.011.0027-A</t>
  </si>
  <si>
    <t>11.011.0028-A</t>
  </si>
  <si>
    <t>11.011.0029-A</t>
  </si>
  <si>
    <t>11.011.0030-B</t>
  </si>
  <si>
    <t>11.011.0031-B</t>
  </si>
  <si>
    <t>11.011.0035-A</t>
  </si>
  <si>
    <t>11.011.0036-A</t>
  </si>
  <si>
    <t>11.011.0037-A</t>
  </si>
  <si>
    <t>11.011.0040-A</t>
  </si>
  <si>
    <t>11.011.9999-A</t>
  </si>
  <si>
    <t>11.012.0015-A</t>
  </si>
  <si>
    <t>11.012.0016-A</t>
  </si>
  <si>
    <t>11.012.0017-A</t>
  </si>
  <si>
    <t>11.012.0018-A</t>
  </si>
  <si>
    <t>11.012.0019-A</t>
  </si>
  <si>
    <t>11.012.0020-A</t>
  </si>
  <si>
    <t>11.012.0021-A</t>
  </si>
  <si>
    <t>11.012.0025-B</t>
  </si>
  <si>
    <t>11.012.0030-A</t>
  </si>
  <si>
    <t>11.012.0035-A</t>
  </si>
  <si>
    <t>11.012.0040-A</t>
  </si>
  <si>
    <t>11.012.0045-A</t>
  </si>
  <si>
    <t>11.012.0050-A</t>
  </si>
  <si>
    <t>11.012.0060-A</t>
  </si>
  <si>
    <t>11.012.0061-A</t>
  </si>
  <si>
    <t>11.012.0062-A</t>
  </si>
  <si>
    <t>11.012.0063-A</t>
  </si>
  <si>
    <t>11.012.0064-A</t>
  </si>
  <si>
    <t>11.012.0065-A</t>
  </si>
  <si>
    <t>11.012.0066-A</t>
  </si>
  <si>
    <t>11.012.0070-A</t>
  </si>
  <si>
    <t>11.012.0075-A</t>
  </si>
  <si>
    <t>11.012.0080-A</t>
  </si>
  <si>
    <t>11.012.0085-A</t>
  </si>
  <si>
    <t>11.012.0090-A</t>
  </si>
  <si>
    <t>11.012.0095-A</t>
  </si>
  <si>
    <t>11.012.0100-A</t>
  </si>
  <si>
    <t>11.012.0105-A</t>
  </si>
  <si>
    <t>11.012.0120-A</t>
  </si>
  <si>
    <t>11.012.0125-A</t>
  </si>
  <si>
    <t>11.012.9999-A</t>
  </si>
  <si>
    <t>11.013.0003-B</t>
  </si>
  <si>
    <t>11.013.0005-A</t>
  </si>
  <si>
    <t>11.013.0006-A</t>
  </si>
  <si>
    <t>11.013.0009-A</t>
  </si>
  <si>
    <t>11.013.0014-A</t>
  </si>
  <si>
    <t>11.013.0015-A</t>
  </si>
  <si>
    <t>11.013.0016-A</t>
  </si>
  <si>
    <t>11.013.0059-A</t>
  </si>
  <si>
    <t>11.013.0060-A</t>
  </si>
  <si>
    <t>11.013.0061-A</t>
  </si>
  <si>
    <t>11.013.0062-A</t>
  </si>
  <si>
    <t>11.013.0063-A</t>
  </si>
  <si>
    <t>11.013.0064-A</t>
  </si>
  <si>
    <t>11.013.0065-A</t>
  </si>
  <si>
    <t>11.013.0066-A</t>
  </si>
  <si>
    <t>11.013.0067-A</t>
  </si>
  <si>
    <t>11.013.0068-A</t>
  </si>
  <si>
    <t>11.013.0069-A</t>
  </si>
  <si>
    <t>11.013.0070-B</t>
  </si>
  <si>
    <t>11.013.0075-A</t>
  </si>
  <si>
    <t>11.013.0080-A</t>
  </si>
  <si>
    <t>11.013.0100-A</t>
  </si>
  <si>
    <t>11.013.0105-A</t>
  </si>
  <si>
    <t>11.013.0110-A</t>
  </si>
  <si>
    <t>11.013.0130-A</t>
  </si>
  <si>
    <t>11.013.0135-A</t>
  </si>
  <si>
    <t>11.013.0140-A</t>
  </si>
  <si>
    <t>11.013.9999-A</t>
  </si>
  <si>
    <t>11.014.9999-A</t>
  </si>
  <si>
    <t>11.015.0001-A</t>
  </si>
  <si>
    <t>11.015.0003-A</t>
  </si>
  <si>
    <t>11.015.0004-A</t>
  </si>
  <si>
    <t>11.015.0019-A</t>
  </si>
  <si>
    <t>11.015.0020-A</t>
  </si>
  <si>
    <t>11.015.0021-A</t>
  </si>
  <si>
    <t>11.015.0022-A</t>
  </si>
  <si>
    <t>11.015.0030-A</t>
  </si>
  <si>
    <t>11.015.9999-A</t>
  </si>
  <si>
    <t>11.016.0001-A</t>
  </si>
  <si>
    <t>11.016.0002-B</t>
  </si>
  <si>
    <t>11.016.0003-A</t>
  </si>
  <si>
    <t>11.016.0004-A</t>
  </si>
  <si>
    <t>11.016.0005-A</t>
  </si>
  <si>
    <t>11.016.0006-A</t>
  </si>
  <si>
    <t>11.016.0007-A</t>
  </si>
  <si>
    <t>11.016.0020-A</t>
  </si>
  <si>
    <t>11.016.0022-A</t>
  </si>
  <si>
    <t>11.016.0030-A</t>
  </si>
  <si>
    <t>11.016.0040-A</t>
  </si>
  <si>
    <t>11.016.0045-A</t>
  </si>
  <si>
    <t>11.016.0047-A</t>
  </si>
  <si>
    <t>11.016.0100-A</t>
  </si>
  <si>
    <t>11.016.0101-A</t>
  </si>
  <si>
    <t>11.016.0102-A</t>
  </si>
  <si>
    <t>11.016.0200-A</t>
  </si>
  <si>
    <t>11.016.0201-A</t>
  </si>
  <si>
    <t>11.016.0505-B</t>
  </si>
  <si>
    <t>11.016.9999-A</t>
  </si>
  <si>
    <t>11.017.9999-A</t>
  </si>
  <si>
    <t>11.018.0020-A</t>
  </si>
  <si>
    <t>11.018.0021-A</t>
  </si>
  <si>
    <t>11.018.0025-A</t>
  </si>
  <si>
    <t>11.018.0026-A</t>
  </si>
  <si>
    <t>11.018.0030-A</t>
  </si>
  <si>
    <t>11.018.0031-A</t>
  </si>
  <si>
    <t>11.018.0050-A</t>
  </si>
  <si>
    <t>11.018.0051-A</t>
  </si>
  <si>
    <t>11.018.0052-A</t>
  </si>
  <si>
    <t>11.018.0053-A</t>
  </si>
  <si>
    <t>11.018.0054-A</t>
  </si>
  <si>
    <t>11.018.0060-A</t>
  </si>
  <si>
    <t>11.018.0075-A</t>
  </si>
  <si>
    <t>11.018.0080-A</t>
  </si>
  <si>
    <t>11.018.0085-A</t>
  </si>
  <si>
    <t>11.018.0090-A</t>
  </si>
  <si>
    <t>11.018.9999-A</t>
  </si>
  <si>
    <t>11.019.0001-A</t>
  </si>
  <si>
    <t>11.019.0005-A</t>
  </si>
  <si>
    <t>11.019.0010-A</t>
  </si>
  <si>
    <t>11.019.0015-A</t>
  </si>
  <si>
    <t>11.019.9999-A</t>
  </si>
  <si>
    <t>11.020.0001-A</t>
  </si>
  <si>
    <t>11.020.0002-A</t>
  </si>
  <si>
    <t>11.020.0003-A</t>
  </si>
  <si>
    <t>11.020.0006-A</t>
  </si>
  <si>
    <t>11.020.0007-B</t>
  </si>
  <si>
    <t>11.020.0011-B</t>
  </si>
  <si>
    <t>11.020.0012-A</t>
  </si>
  <si>
    <t>11.020.0015-A</t>
  </si>
  <si>
    <t>11.020.0020-A</t>
  </si>
  <si>
    <t>11.020.9999-A</t>
  </si>
  <si>
    <t>11.021.0010-B</t>
  </si>
  <si>
    <t>11.021.9999-A</t>
  </si>
  <si>
    <t>11.022.9999-A</t>
  </si>
  <si>
    <t>11.023.0001-A</t>
  </si>
  <si>
    <t>11.023.0002-A</t>
  </si>
  <si>
    <t>11.023.0003-A</t>
  </si>
  <si>
    <t>11.023.0005-A</t>
  </si>
  <si>
    <t>11.023.0006-A</t>
  </si>
  <si>
    <t>11.023.0007-A</t>
  </si>
  <si>
    <t>11.023.0008-A</t>
  </si>
  <si>
    <t>11.023.0009-A</t>
  </si>
  <si>
    <t>11.023.0010-A</t>
  </si>
  <si>
    <t>11.023.0011-A</t>
  </si>
  <si>
    <t>11.023.0013-A</t>
  </si>
  <si>
    <t>11.023.9999-A</t>
  </si>
  <si>
    <t>11.024.0001-B</t>
  </si>
  <si>
    <t>11.024.0002-A</t>
  </si>
  <si>
    <t>11.024.0005-A</t>
  </si>
  <si>
    <t>11.024.0008-A</t>
  </si>
  <si>
    <t>11.024.0010-B</t>
  </si>
  <si>
    <t>11.024.0012-A</t>
  </si>
  <si>
    <t>11.024.0015-A</t>
  </si>
  <si>
    <t>11.024.0018-A</t>
  </si>
  <si>
    <t>11.024.9999-A</t>
  </si>
  <si>
    <t>11.025.0002-A</t>
  </si>
  <si>
    <t>11.025.0006-A</t>
  </si>
  <si>
    <t>11.025.0009-A</t>
  </si>
  <si>
    <t>11.025.0012-A</t>
  </si>
  <si>
    <t>11.025.0013-A</t>
  </si>
  <si>
    <t>11.025.0014-A</t>
  </si>
  <si>
    <t>11.025.9999-A</t>
  </si>
  <si>
    <t>11.026.0010-A</t>
  </si>
  <si>
    <t>11.026.0015-A</t>
  </si>
  <si>
    <t>11.026.0016-A</t>
  </si>
  <si>
    <t>11.026.0020-A</t>
  </si>
  <si>
    <t>11.026.0025-A</t>
  </si>
  <si>
    <t>11.026.0030-A</t>
  </si>
  <si>
    <t>11.026.0032-A</t>
  </si>
  <si>
    <t>11.026.0033-A</t>
  </si>
  <si>
    <t>11.026.0035-A</t>
  </si>
  <si>
    <t>11.026.0040-A</t>
  </si>
  <si>
    <t>11.026.9999-A</t>
  </si>
  <si>
    <t>11.027.9999-A</t>
  </si>
  <si>
    <t>11.028.9999-A</t>
  </si>
  <si>
    <t>11.029.9999-A</t>
  </si>
  <si>
    <t>11.030.0020-A</t>
  </si>
  <si>
    <t>11.030.0025-A</t>
  </si>
  <si>
    <t>11.030.0030-A</t>
  </si>
  <si>
    <t>11.030.0050-A</t>
  </si>
  <si>
    <t>11.030.0055-A</t>
  </si>
  <si>
    <t>11.030.0060-A</t>
  </si>
  <si>
    <t>11.030.0080-A</t>
  </si>
  <si>
    <t>11.030.0085-A</t>
  </si>
  <si>
    <t>11.030.0090-A</t>
  </si>
  <si>
    <t>11.030.0110-A</t>
  </si>
  <si>
    <t>11.030.0115-A</t>
  </si>
  <si>
    <t>11.030.0120-A</t>
  </si>
  <si>
    <t>11.030.9999-A</t>
  </si>
  <si>
    <t>11.031.0005-A</t>
  </si>
  <si>
    <t>11.031.0006-A</t>
  </si>
  <si>
    <t>11.031.0010-A</t>
  </si>
  <si>
    <t>11.031.0011-A</t>
  </si>
  <si>
    <t>11.031.0050-A</t>
  </si>
  <si>
    <t>11.031.0051-A</t>
  </si>
  <si>
    <t>11.031.9999-A</t>
  </si>
  <si>
    <t>11.032.0005-A</t>
  </si>
  <si>
    <t>11.032.9999-A</t>
  </si>
  <si>
    <t>11.034.0005-A</t>
  </si>
  <si>
    <t>11.034.0010-A</t>
  </si>
  <si>
    <t>11.034.9999-A</t>
  </si>
  <si>
    <t>11.035.0001-B</t>
  </si>
  <si>
    <t>11.035.0002-B</t>
  </si>
  <si>
    <t>11.035.0005-A</t>
  </si>
  <si>
    <t>11.035.0010-A</t>
  </si>
  <si>
    <t>11.035.0015-A</t>
  </si>
  <si>
    <t>11.035.0020-A</t>
  </si>
  <si>
    <t>11.035.9999-A</t>
  </si>
  <si>
    <t>11.036.0001-B</t>
  </si>
  <si>
    <t>11.036.0002-B</t>
  </si>
  <si>
    <t>11.036.9999-A</t>
  </si>
  <si>
    <t>11.037.0001-A</t>
  </si>
  <si>
    <t>11.037.9999-A</t>
  </si>
  <si>
    <t>11.038.0001-A</t>
  </si>
  <si>
    <t>11.038.9999-A</t>
  </si>
  <si>
    <t>11.039.0001-A</t>
  </si>
  <si>
    <t>11.039.9999-A</t>
  </si>
  <si>
    <t>11.040.0100-A</t>
  </si>
  <si>
    <t>11.040.0105-A</t>
  </si>
  <si>
    <t>11.040.0120-A</t>
  </si>
  <si>
    <t>11.040.0130-A</t>
  </si>
  <si>
    <t>11.040.9999-A</t>
  </si>
  <si>
    <t>11.041.9999-A</t>
  </si>
  <si>
    <t>11.043.0002-A</t>
  </si>
  <si>
    <t>11.043.0003-A</t>
  </si>
  <si>
    <t>11.043.0004-A</t>
  </si>
  <si>
    <t>11.043.0005-A</t>
  </si>
  <si>
    <t>11.043.0006-A</t>
  </si>
  <si>
    <t>11.043.0007-A</t>
  </si>
  <si>
    <t>11.043.0008-A</t>
  </si>
  <si>
    <t>11.043.0009-A</t>
  </si>
  <si>
    <t>11.043.0010-A</t>
  </si>
  <si>
    <t>11.043.0011-A</t>
  </si>
  <si>
    <t>11.043.0012-A</t>
  </si>
  <si>
    <t>11.043.0013-A</t>
  </si>
  <si>
    <t>11.043.0014-B</t>
  </si>
  <si>
    <t>11.043.0015-A</t>
  </si>
  <si>
    <t>11.043.0016-A</t>
  </si>
  <si>
    <t>11.043.0017-A</t>
  </si>
  <si>
    <t>11.043.0018-A</t>
  </si>
  <si>
    <t>11.043.0019-B</t>
  </si>
  <si>
    <t>11.043.0020-A</t>
  </si>
  <si>
    <t>11.043.0021-A</t>
  </si>
  <si>
    <t>11.043.0022-A</t>
  </si>
  <si>
    <t>11.043.0023-A</t>
  </si>
  <si>
    <t>11.043.0024-B</t>
  </si>
  <si>
    <t>11.043.0025-A</t>
  </si>
  <si>
    <t>11.043.0026-A</t>
  </si>
  <si>
    <t>11.043.0027-A</t>
  </si>
  <si>
    <t>11.043.0028-A</t>
  </si>
  <si>
    <t>11.043.0029-B</t>
  </si>
  <si>
    <t>11.043.0030-A</t>
  </si>
  <si>
    <t>11.043.9999-A</t>
  </si>
  <si>
    <t>11.044.0006-A</t>
  </si>
  <si>
    <t>11.044.0007-A</t>
  </si>
  <si>
    <t>11.044.0008-A</t>
  </si>
  <si>
    <t>11.044.0009-A</t>
  </si>
  <si>
    <t>11.044.0010-A</t>
  </si>
  <si>
    <t>11.044.0056-A</t>
  </si>
  <si>
    <t>11.044.0058-A</t>
  </si>
  <si>
    <t>11.044.0060-A</t>
  </si>
  <si>
    <t>11.044.9999-A</t>
  </si>
  <si>
    <t>11.045.0006-A</t>
  </si>
  <si>
    <t>11.045.0007-A</t>
  </si>
  <si>
    <t>11.045.0008-A</t>
  </si>
  <si>
    <t>11.045.0009-A</t>
  </si>
  <si>
    <t>11.045.0010-A</t>
  </si>
  <si>
    <t>11.045.9999-A</t>
  </si>
  <si>
    <t>11.046.0001-A</t>
  </si>
  <si>
    <t>11.046.0004-A</t>
  </si>
  <si>
    <t>11.046.0007-A</t>
  </si>
  <si>
    <t>11.046.0010-A</t>
  </si>
  <si>
    <t>11.046.0013-A</t>
  </si>
  <si>
    <t>11.046.0014-A</t>
  </si>
  <si>
    <t>11.046.0015-A</t>
  </si>
  <si>
    <t>11.046.0060-A</t>
  </si>
  <si>
    <t>11.046.0100-A</t>
  </si>
  <si>
    <t>11.046.0105-A</t>
  </si>
  <si>
    <t>11.046.0110-A</t>
  </si>
  <si>
    <t>11.046.0115-A</t>
  </si>
  <si>
    <t>11.046.0180-A</t>
  </si>
  <si>
    <t>11.046.9999-A</t>
  </si>
  <si>
    <t>11.047.0010-B</t>
  </si>
  <si>
    <t>11.047.0011-B</t>
  </si>
  <si>
    <t>11.047.0012-A</t>
  </si>
  <si>
    <t>11.047.0015-A</t>
  </si>
  <si>
    <t>11.047.0016-A</t>
  </si>
  <si>
    <t>11.047.0050-A</t>
  </si>
  <si>
    <t>11.047.9999-A</t>
  </si>
  <si>
    <t>11.048.0010-B</t>
  </si>
  <si>
    <t>11.048.0015-B</t>
  </si>
  <si>
    <t>11.048.0020-B</t>
  </si>
  <si>
    <t>11.048.0025-B</t>
  </si>
  <si>
    <t>11.048.0030-B</t>
  </si>
  <si>
    <t>11.048.0035-B</t>
  </si>
  <si>
    <t>11.048.0040-B</t>
  </si>
  <si>
    <t>11.048.0050-A</t>
  </si>
  <si>
    <t>11.048.0055-A</t>
  </si>
  <si>
    <t>11.048.0060-A</t>
  </si>
  <si>
    <t>11.048.9999-A</t>
  </si>
  <si>
    <t>11.050.0001-B</t>
  </si>
  <si>
    <t>11.050.0002-A</t>
  </si>
  <si>
    <t>11.050.0010-A</t>
  </si>
  <si>
    <t>11.050.9999-A</t>
  </si>
  <si>
    <t>11.055.0001-B</t>
  </si>
  <si>
    <t>11.055.0002-A</t>
  </si>
  <si>
    <t>11.055.0010-A</t>
  </si>
  <si>
    <t>11.055.9999-A</t>
  </si>
  <si>
    <t>11.056.0010-A</t>
  </si>
  <si>
    <t>11.056.0030-A</t>
  </si>
  <si>
    <t>11.056.9999-A</t>
  </si>
  <si>
    <t>11.057.0010-A</t>
  </si>
  <si>
    <t>11.057.9999-A</t>
  </si>
  <si>
    <t>11.060.0160-A</t>
  </si>
  <si>
    <t>11.060.0165-A</t>
  </si>
  <si>
    <t>11.060.0170-A</t>
  </si>
  <si>
    <t>11.060.0175-A</t>
  </si>
  <si>
    <t>11.060.0180-A</t>
  </si>
  <si>
    <t>11.060.0185-A</t>
  </si>
  <si>
    <t>11.060.0190-A</t>
  </si>
  <si>
    <t>11.060.0195-A</t>
  </si>
  <si>
    <t>11.060.0200-A</t>
  </si>
  <si>
    <t>11.060.0205-A</t>
  </si>
  <si>
    <t>11.060.0410-A</t>
  </si>
  <si>
    <t>11.060.0415-A</t>
  </si>
  <si>
    <t>11.060.9999-A</t>
  </si>
  <si>
    <t>11.061.0001-A</t>
  </si>
  <si>
    <t>11.061.0002-A</t>
  </si>
  <si>
    <t>11.061.9999-A</t>
  </si>
  <si>
    <t>11.080.0010-A</t>
  </si>
  <si>
    <t>11.080.9999-A</t>
  </si>
  <si>
    <t>11.090.0500-A</t>
  </si>
  <si>
    <t>11.090.0505-A</t>
  </si>
  <si>
    <t>11.090.0510-A</t>
  </si>
  <si>
    <t>11.090.0515-A</t>
  </si>
  <si>
    <t>11.090.0520-A</t>
  </si>
  <si>
    <t>11.090.0530-A</t>
  </si>
  <si>
    <t>11.090.0535-A</t>
  </si>
  <si>
    <t>11.090.0600-A</t>
  </si>
  <si>
    <t>11.090.0610-A</t>
  </si>
  <si>
    <t>11.090.0611-A</t>
  </si>
  <si>
    <t>11.090.0620-A</t>
  </si>
  <si>
    <t>11.090.9999-A</t>
  </si>
  <si>
    <t>11.091.0001-A</t>
  </si>
  <si>
    <t>11.091.9999-A</t>
  </si>
  <si>
    <t>11.092.0001-A</t>
  </si>
  <si>
    <t>11.092.9999-A</t>
  </si>
  <si>
    <t>12.001.0010-A</t>
  </si>
  <si>
    <t>12.001.0015-A</t>
  </si>
  <si>
    <t>12.001.0020-A</t>
  </si>
  <si>
    <t>12.001.0025-A</t>
  </si>
  <si>
    <t>12.001.0030-A</t>
  </si>
  <si>
    <t>12.001.0035-A</t>
  </si>
  <si>
    <t>12.001.0040-A</t>
  </si>
  <si>
    <t>12.001.0045-A</t>
  </si>
  <si>
    <t>12.001.0070-A</t>
  </si>
  <si>
    <t>12.001.0075-A</t>
  </si>
  <si>
    <t>12.001.0090-A</t>
  </si>
  <si>
    <t>12.001.0095-A</t>
  </si>
  <si>
    <t>12.001.0100-A</t>
  </si>
  <si>
    <t>12.001.0105-A</t>
  </si>
  <si>
    <t>12.001.0115-A</t>
  </si>
  <si>
    <t>12.001.9999-A</t>
  </si>
  <si>
    <t>12.002.0010-A</t>
  </si>
  <si>
    <t>12.002.0011-A</t>
  </si>
  <si>
    <t>12.002.0015-A</t>
  </si>
  <si>
    <t>12.002.0016-A</t>
  </si>
  <si>
    <t>12.002.0020-A</t>
  </si>
  <si>
    <t>12.002.0025-A</t>
  </si>
  <si>
    <t>12.002.0030-A</t>
  </si>
  <si>
    <t>12.002.0035-B</t>
  </si>
  <si>
    <t>12.002.0036-A</t>
  </si>
  <si>
    <t>12.002.0040-A</t>
  </si>
  <si>
    <t>12.002.0045-A</t>
  </si>
  <si>
    <t>12.002.0050-A</t>
  </si>
  <si>
    <t>12.002.0060-B</t>
  </si>
  <si>
    <t>12.002.0065-B</t>
  </si>
  <si>
    <t>12.002.0070-B</t>
  </si>
  <si>
    <t>12.002.0080-A</t>
  </si>
  <si>
    <t>12.002.0085-A</t>
  </si>
  <si>
    <t>12.002.0100-A</t>
  </si>
  <si>
    <t>12.002.9999-A</t>
  </si>
  <si>
    <t>12.003.0055-A</t>
  </si>
  <si>
    <t>12.003.0056-A</t>
  </si>
  <si>
    <t>12.003.0060-A</t>
  </si>
  <si>
    <t>12.003.0065-A</t>
  </si>
  <si>
    <t>12.003.0070-A</t>
  </si>
  <si>
    <t>12.003.0075-B</t>
  </si>
  <si>
    <t>12.003.0076-A</t>
  </si>
  <si>
    <t>12.003.0080-A</t>
  </si>
  <si>
    <t>12.003.0085-A</t>
  </si>
  <si>
    <t>12.003.0090-A</t>
  </si>
  <si>
    <t>12.003.0095-A</t>
  </si>
  <si>
    <t>12.003.0096-A</t>
  </si>
  <si>
    <t>12.003.0100-A</t>
  </si>
  <si>
    <t>12.003.0105-A</t>
  </si>
  <si>
    <t>12.003.0110-A</t>
  </si>
  <si>
    <t>12.003.0115-A</t>
  </si>
  <si>
    <t>12.003.0116-A</t>
  </si>
  <si>
    <t>12.003.0120-A</t>
  </si>
  <si>
    <t>12.003.0125-A</t>
  </si>
  <si>
    <t>12.003.0150-A</t>
  </si>
  <si>
    <t>12.003.0155-A</t>
  </si>
  <si>
    <t>12.003.0160-A</t>
  </si>
  <si>
    <t>12.003.0165-A</t>
  </si>
  <si>
    <t>12.003.0170-A</t>
  </si>
  <si>
    <t>12.003.0175-A</t>
  </si>
  <si>
    <t>12.003.0180-B</t>
  </si>
  <si>
    <t>12.003.0185-A</t>
  </si>
  <si>
    <t>12.003.0190-A</t>
  </si>
  <si>
    <t>12.003.0195-A</t>
  </si>
  <si>
    <t>12.003.0200-A</t>
  </si>
  <si>
    <t>12.003.0205-A</t>
  </si>
  <si>
    <t>12.003.0210-A</t>
  </si>
  <si>
    <t>12.003.0215-A</t>
  </si>
  <si>
    <t>12.003.0220-A</t>
  </si>
  <si>
    <t>12.003.0225-A</t>
  </si>
  <si>
    <t>12.003.0230-A</t>
  </si>
  <si>
    <t>12.003.0235-A</t>
  </si>
  <si>
    <t>12.003.0240-A</t>
  </si>
  <si>
    <t>12.003.0245-A</t>
  </si>
  <si>
    <t>12.003.0250-A</t>
  </si>
  <si>
    <t>12.003.9999-A</t>
  </si>
  <si>
    <t>12.004.0160-A</t>
  </si>
  <si>
    <t>12.004.9999-A</t>
  </si>
  <si>
    <t>12.005.0010-A</t>
  </si>
  <si>
    <t>12.005.0015-A</t>
  </si>
  <si>
    <t>12.005.0020-A</t>
  </si>
  <si>
    <t>12.005.0025-A</t>
  </si>
  <si>
    <t>12.005.0030-A</t>
  </si>
  <si>
    <t>12.005.0035-A</t>
  </si>
  <si>
    <t>12.005.0040-A</t>
  </si>
  <si>
    <t>12.005.0045-A</t>
  </si>
  <si>
    <t>12.005.0080-A</t>
  </si>
  <si>
    <t>12.005.0085-B</t>
  </si>
  <si>
    <t>12.005.0090-A</t>
  </si>
  <si>
    <t>12.005.0095-B</t>
  </si>
  <si>
    <t>12.005.0100-A</t>
  </si>
  <si>
    <t>12.005.0103-B</t>
  </si>
  <si>
    <t>12.005.0105-A</t>
  </si>
  <si>
    <t>12.005.0107-B</t>
  </si>
  <si>
    <t>12.005.0110-A</t>
  </si>
  <si>
    <t>12.005.0112-B</t>
  </si>
  <si>
    <t>12.005.0115-A</t>
  </si>
  <si>
    <t>12.005.0117-B</t>
  </si>
  <si>
    <t>12.005.0120-A</t>
  </si>
  <si>
    <t>12.005.0122-B</t>
  </si>
  <si>
    <t>12.005.0124-A</t>
  </si>
  <si>
    <t>12.005.0126-B</t>
  </si>
  <si>
    <t>12.005.0130-B</t>
  </si>
  <si>
    <t>12.005.0135-B</t>
  </si>
  <si>
    <t>12.005.0140-B</t>
  </si>
  <si>
    <t>12.005.0160-A</t>
  </si>
  <si>
    <t>12.005.0165-A</t>
  </si>
  <si>
    <t>12.005.0170-A</t>
  </si>
  <si>
    <t>12.005.0175-A</t>
  </si>
  <si>
    <t>12.005.0185-A</t>
  </si>
  <si>
    <t>12.005.0190-A</t>
  </si>
  <si>
    <t>12.005.0195-A</t>
  </si>
  <si>
    <t>12.005.0200-A</t>
  </si>
  <si>
    <t>12.005.9999-A</t>
  </si>
  <si>
    <t>12.006.0010-A</t>
  </si>
  <si>
    <t>12.006.9999-A</t>
  </si>
  <si>
    <t>12.007.0015-A</t>
  </si>
  <si>
    <t>12.007.0020-A</t>
  </si>
  <si>
    <t>12.007.0025-A</t>
  </si>
  <si>
    <t>12.007.0030-A</t>
  </si>
  <si>
    <t>12.007.0040-A</t>
  </si>
  <si>
    <t>12.007.0045-A</t>
  </si>
  <si>
    <t>12.007.9999-A</t>
  </si>
  <si>
    <t>12.008.0015-A</t>
  </si>
  <si>
    <t>12.008.0020-A</t>
  </si>
  <si>
    <t>12.008.9999-A</t>
  </si>
  <si>
    <t>12.009.0001-A</t>
  </si>
  <si>
    <t>12.009.0002-A</t>
  </si>
  <si>
    <t>12.009.0003-A</t>
  </si>
  <si>
    <t>12.009.0006-A</t>
  </si>
  <si>
    <t>12.009.9999-A</t>
  </si>
  <si>
    <t>12.010.0010-A</t>
  </si>
  <si>
    <t>12.010.0015-A</t>
  </si>
  <si>
    <t>12.010.0020-A</t>
  </si>
  <si>
    <t>12.010.9999-A</t>
  </si>
  <si>
    <t>12.011.0001-A</t>
  </si>
  <si>
    <t>12.011.0005-A</t>
  </si>
  <si>
    <t>12.011.9999-A</t>
  </si>
  <si>
    <t>12.012.0001-A</t>
  </si>
  <si>
    <t>12.012.0002-A</t>
  </si>
  <si>
    <t>12.012.9999-A</t>
  </si>
  <si>
    <t>12.013.0010-A</t>
  </si>
  <si>
    <t>12.013.9999-A</t>
  </si>
  <si>
    <t>12.015.0005-A</t>
  </si>
  <si>
    <t>12.015.0006-A</t>
  </si>
  <si>
    <t>12.015.0010-A</t>
  </si>
  <si>
    <t>12.015.0014-A</t>
  </si>
  <si>
    <t>12.015.0015-A</t>
  </si>
  <si>
    <t>12.015.0016-A</t>
  </si>
  <si>
    <t>12.015.0020-A</t>
  </si>
  <si>
    <t>12.015.0021-A</t>
  </si>
  <si>
    <t>12.015.0030-A</t>
  </si>
  <si>
    <t>12.015.0031-A</t>
  </si>
  <si>
    <t>12.015.0035-A</t>
  </si>
  <si>
    <t>12.015.0036-A</t>
  </si>
  <si>
    <t>12.015.0040-A</t>
  </si>
  <si>
    <t>12.015.0041-A</t>
  </si>
  <si>
    <t>12.015.0045-A</t>
  </si>
  <si>
    <t>12.015.0046-A</t>
  </si>
  <si>
    <t>12.015.0060-A</t>
  </si>
  <si>
    <t>12.015.0061-A</t>
  </si>
  <si>
    <t>12.015.0065-A</t>
  </si>
  <si>
    <t>12.015.0066-A</t>
  </si>
  <si>
    <t>12.015.0070-A</t>
  </si>
  <si>
    <t>12.015.0071-A</t>
  </si>
  <si>
    <t>12.015.0075-A</t>
  </si>
  <si>
    <t>12.015.0076-A</t>
  </si>
  <si>
    <t>12.015.9999-A</t>
  </si>
  <si>
    <t>12.016.0004-A</t>
  </si>
  <si>
    <t>12.016.0006-A</t>
  </si>
  <si>
    <t>12.016.0008-A</t>
  </si>
  <si>
    <t>12.016.0010-A</t>
  </si>
  <si>
    <t>12.016.0012-A</t>
  </si>
  <si>
    <t>12.016.0014-A</t>
  </si>
  <si>
    <t>12.016.0016-A</t>
  </si>
  <si>
    <t>12.016.0018-A</t>
  </si>
  <si>
    <t>12.016.0020-A</t>
  </si>
  <si>
    <t>12.016.0022-A</t>
  </si>
  <si>
    <t>12.016.0024-A</t>
  </si>
  <si>
    <t>12.016.0026-A</t>
  </si>
  <si>
    <t>12.016.0028-A</t>
  </si>
  <si>
    <t>12.016.0030-A</t>
  </si>
  <si>
    <t>12.016.0032-A</t>
  </si>
  <si>
    <t>12.016.0034-A</t>
  </si>
  <si>
    <t>12.016.9999-A</t>
  </si>
  <si>
    <t>12.020.0001-A</t>
  </si>
  <si>
    <t>12.020.9999-A</t>
  </si>
  <si>
    <t>12.025.0001-A</t>
  </si>
  <si>
    <t>12.025.9999-A</t>
  </si>
  <si>
    <t>12.030.0001-A</t>
  </si>
  <si>
    <t>12.030.9999-A</t>
  </si>
  <si>
    <t>12.035.0001-A</t>
  </si>
  <si>
    <t>12.035.0002-A</t>
  </si>
  <si>
    <t>12.035.0005-A</t>
  </si>
  <si>
    <t>12.035.0010-A</t>
  </si>
  <si>
    <t>12.035.0015-A</t>
  </si>
  <si>
    <t>12.035.0020-A</t>
  </si>
  <si>
    <t>12.035.9999-A</t>
  </si>
  <si>
    <t>12.042.0001-A</t>
  </si>
  <si>
    <t>12.042.9999-A</t>
  </si>
  <si>
    <t>12.043.0001-A</t>
  </si>
  <si>
    <t>12.043.9999-A</t>
  </si>
  <si>
    <t>12.045.0001-A</t>
  </si>
  <si>
    <t>12.045.9999-A</t>
  </si>
  <si>
    <t>12.050.0001-A</t>
  </si>
  <si>
    <t>12.050.0005-A</t>
  </si>
  <si>
    <t>12.050.0010-A</t>
  </si>
  <si>
    <t>12.050.0015-A</t>
  </si>
  <si>
    <t>12.050.0020-A</t>
  </si>
  <si>
    <t>12.050.9999-A</t>
  </si>
  <si>
    <t>13.001.0008-A</t>
  </si>
  <si>
    <t>13.001.0009-A</t>
  </si>
  <si>
    <t>13.001.0010-B</t>
  </si>
  <si>
    <t>13.001.0011-A</t>
  </si>
  <si>
    <t>13.001.0013-A</t>
  </si>
  <si>
    <t>13.001.0014-A</t>
  </si>
  <si>
    <t>13.001.0015-A</t>
  </si>
  <si>
    <t>13.001.0020-B</t>
  </si>
  <si>
    <t>13.001.0025-B</t>
  </si>
  <si>
    <t>13.001.0026-A</t>
  </si>
  <si>
    <t>13.001.0030-B</t>
  </si>
  <si>
    <t>13.001.0031-A</t>
  </si>
  <si>
    <t>13.001.0035-A</t>
  </si>
  <si>
    <t>13.001.0036-A</t>
  </si>
  <si>
    <t>13.001.0040-A</t>
  </si>
  <si>
    <t>13.001.0041-A</t>
  </si>
  <si>
    <t>13.001.0050-B</t>
  </si>
  <si>
    <t>13.001.0055-B</t>
  </si>
  <si>
    <t>13.001.0060-B</t>
  </si>
  <si>
    <t>13.001.0065-B</t>
  </si>
  <si>
    <t>13.001.0100-A</t>
  </si>
  <si>
    <t>13.001.0105-A</t>
  </si>
  <si>
    <t>13.001.0106-A</t>
  </si>
  <si>
    <t>13.001.0107-A</t>
  </si>
  <si>
    <t>13.001.9999-A</t>
  </si>
  <si>
    <t>13.002.0010-B</t>
  </si>
  <si>
    <t>13.002.0011-B</t>
  </si>
  <si>
    <t>13.002.0015-B</t>
  </si>
  <si>
    <t>13.002.0016-A</t>
  </si>
  <si>
    <t>13.002.0017-A</t>
  </si>
  <si>
    <t>13.002.9999-A</t>
  </si>
  <si>
    <t>13.003.0001-A</t>
  </si>
  <si>
    <t>13.003.0003-A</t>
  </si>
  <si>
    <t>13.003.0004-A</t>
  </si>
  <si>
    <t>13.003.0005-A</t>
  </si>
  <si>
    <t>13.003.0010-A</t>
  </si>
  <si>
    <t>13.003.9999-A</t>
  </si>
  <si>
    <t>13.004.0010-A</t>
  </si>
  <si>
    <t>13.004.0015-A</t>
  </si>
  <si>
    <t>13.004.9999-A</t>
  </si>
  <si>
    <t>13.005.0010-A</t>
  </si>
  <si>
    <t>13.005.0015-A</t>
  </si>
  <si>
    <t>13.005.0020-A</t>
  </si>
  <si>
    <t>13.005.0025-A</t>
  </si>
  <si>
    <t>13.005.9999-A</t>
  </si>
  <si>
    <t>13.006.0010-A</t>
  </si>
  <si>
    <t>13.006.0020-A</t>
  </si>
  <si>
    <t>13.006.0025-A</t>
  </si>
  <si>
    <t>13.006.9999-A</t>
  </si>
  <si>
    <t>13.007.9999-A</t>
  </si>
  <si>
    <t>13.008.0010-A</t>
  </si>
  <si>
    <t>13.008.0020-A</t>
  </si>
  <si>
    <t>13.008.9999-A</t>
  </si>
  <si>
    <t>13.009.0030-A</t>
  </si>
  <si>
    <t>13.009.0050-A</t>
  </si>
  <si>
    <t>13.009.0051-A</t>
  </si>
  <si>
    <t>13.009.9999-A</t>
  </si>
  <si>
    <t>13.010.0015-A</t>
  </si>
  <si>
    <t>13.010.0020-A</t>
  </si>
  <si>
    <t>13.010.0025-A</t>
  </si>
  <si>
    <t>13.010.0029-A</t>
  </si>
  <si>
    <t>13.010.0049-A</t>
  </si>
  <si>
    <t>13.010.9999-A</t>
  </si>
  <si>
    <t>13.011.0005-A</t>
  </si>
  <si>
    <t>13.011.0010-A</t>
  </si>
  <si>
    <t>13.011.9999-A</t>
  </si>
  <si>
    <t>13.012.0010-A</t>
  </si>
  <si>
    <t>13.012.9999-A</t>
  </si>
  <si>
    <t>13.013.9999-A</t>
  </si>
  <si>
    <t>13.014.9999-A</t>
  </si>
  <si>
    <t>13.015.9999-A</t>
  </si>
  <si>
    <t>13.022.0010-A</t>
  </si>
  <si>
    <t>13.022.0015-A</t>
  </si>
  <si>
    <t>13.022.0020-A</t>
  </si>
  <si>
    <t>13.022.0025-A</t>
  </si>
  <si>
    <t>13.022.0027-A</t>
  </si>
  <si>
    <t>13.022.0029-A</t>
  </si>
  <si>
    <t>13.022.0035-A</t>
  </si>
  <si>
    <t>13.022.0040-A</t>
  </si>
  <si>
    <t>13.022.0500-A</t>
  </si>
  <si>
    <t>13.022.9999-A</t>
  </si>
  <si>
    <t>13.024.0010-A</t>
  </si>
  <si>
    <t>13.024.0011-A</t>
  </si>
  <si>
    <t>13.024.0015-A</t>
  </si>
  <si>
    <t>13.024.0016-A</t>
  </si>
  <si>
    <t>13.024.0018-A</t>
  </si>
  <si>
    <t>13.024.0019-A</t>
  </si>
  <si>
    <t>13.024.0020-A</t>
  </si>
  <si>
    <t>13.024.0021-A</t>
  </si>
  <si>
    <t>13.024.9999-A</t>
  </si>
  <si>
    <t>13.025.0005-A</t>
  </si>
  <si>
    <t>13.025.0010-A</t>
  </si>
  <si>
    <t>13.025.0016-A</t>
  </si>
  <si>
    <t>13.025.0020-A</t>
  </si>
  <si>
    <t>13.025.0055-A</t>
  </si>
  <si>
    <t>13.025.0058-A</t>
  </si>
  <si>
    <t>13.025.0059-A</t>
  </si>
  <si>
    <t>13.025.0060-A</t>
  </si>
  <si>
    <t>13.025.0061-A</t>
  </si>
  <si>
    <t>13.025.0080-A</t>
  </si>
  <si>
    <t>13.025.9999-A</t>
  </si>
  <si>
    <t>13.026.0010-A</t>
  </si>
  <si>
    <t>13.026.0011-A</t>
  </si>
  <si>
    <t>13.026.0015-A</t>
  </si>
  <si>
    <t>13.026.9999-A</t>
  </si>
  <si>
    <t>13.030.0200-A</t>
  </si>
  <si>
    <t>13.030.0210-A</t>
  </si>
  <si>
    <t>13.030.0250-A</t>
  </si>
  <si>
    <t>13.030.0251-A</t>
  </si>
  <si>
    <t>13.030.0255-A</t>
  </si>
  <si>
    <t>13.030.0256-A</t>
  </si>
  <si>
    <t>13.030.0257-A</t>
  </si>
  <si>
    <t>13.030.0258-A</t>
  </si>
  <si>
    <t>13.030.0259-A</t>
  </si>
  <si>
    <t>13.030.0260-A</t>
  </si>
  <si>
    <t>13.030.0262-A</t>
  </si>
  <si>
    <t>13.030.0263-A</t>
  </si>
  <si>
    <t>13.030.0264-A</t>
  </si>
  <si>
    <t>13.030.0265-A</t>
  </si>
  <si>
    <t>13.030.0267-A</t>
  </si>
  <si>
    <t>13.030.0268-A</t>
  </si>
  <si>
    <t>13.030.0270-A</t>
  </si>
  <si>
    <t>13.030.0271-A</t>
  </si>
  <si>
    <t>13.030.0272-A</t>
  </si>
  <si>
    <t>13.030.0290-A</t>
  </si>
  <si>
    <t>13.030.0291-A</t>
  </si>
  <si>
    <t>13.030.0292-A</t>
  </si>
  <si>
    <t>13.030.9999-A</t>
  </si>
  <si>
    <t>13.035.0010-A</t>
  </si>
  <si>
    <t>13.035.0015-A</t>
  </si>
  <si>
    <t>13.035.0020-A</t>
  </si>
  <si>
    <t>13.035.0025-A</t>
  </si>
  <si>
    <t>13.035.9999-A</t>
  </si>
  <si>
    <t>13.036.0010-A</t>
  </si>
  <si>
    <t>13.036.0011-A</t>
  </si>
  <si>
    <t>13.036.0015-A</t>
  </si>
  <si>
    <t>13.036.0016-A</t>
  </si>
  <si>
    <t>13.036.0050-A</t>
  </si>
  <si>
    <t>13.036.0051-A</t>
  </si>
  <si>
    <t>13.036.0080-A</t>
  </si>
  <si>
    <t>13.036.0081-A</t>
  </si>
  <si>
    <t>13.036.9999-A</t>
  </si>
  <si>
    <t>13.037.0010-A</t>
  </si>
  <si>
    <t>13.037.0011-A</t>
  </si>
  <si>
    <t>13.037.0015-A</t>
  </si>
  <si>
    <t>13.037.0016-A</t>
  </si>
  <si>
    <t>13.037.0020-A</t>
  </si>
  <si>
    <t>13.037.0021-A</t>
  </si>
  <si>
    <t>13.037.0025-A</t>
  </si>
  <si>
    <t>13.037.0026-A</t>
  </si>
  <si>
    <t>13.037.0030-A</t>
  </si>
  <si>
    <t>13.037.0031-A</t>
  </si>
  <si>
    <t>13.037.0035-A</t>
  </si>
  <si>
    <t>13.037.0036-A</t>
  </si>
  <si>
    <t>13.037.0040-A</t>
  </si>
  <si>
    <t>13.037.0041-A</t>
  </si>
  <si>
    <t>13.037.0045-A</t>
  </si>
  <si>
    <t>13.037.0046-A</t>
  </si>
  <si>
    <t>13.037.0050-A</t>
  </si>
  <si>
    <t>13.037.0051-A</t>
  </si>
  <si>
    <t>13.037.9999-A</t>
  </si>
  <si>
    <t>13.045.0040-A</t>
  </si>
  <si>
    <t>13.045.0045-A</t>
  </si>
  <si>
    <t>13.045.0050-A</t>
  </si>
  <si>
    <t>13.045.0051-A</t>
  </si>
  <si>
    <t>13.045.0052-A</t>
  </si>
  <si>
    <t>13.045.0054-A</t>
  </si>
  <si>
    <t>13.045.0065-A</t>
  </si>
  <si>
    <t>13.045.0066-A</t>
  </si>
  <si>
    <t>13.045.0070-A</t>
  </si>
  <si>
    <t>13.045.0071-A</t>
  </si>
  <si>
    <t>13.045.0075-A</t>
  </si>
  <si>
    <t>13.045.0076-A</t>
  </si>
  <si>
    <t>13.045.0080-A</t>
  </si>
  <si>
    <t>13.045.0081-A</t>
  </si>
  <si>
    <t>13.045.9999-A</t>
  </si>
  <si>
    <t>13.050.0055-A</t>
  </si>
  <si>
    <t>13.050.0065-A</t>
  </si>
  <si>
    <t>13.050.0070-A</t>
  </si>
  <si>
    <t>13.050.9999-A</t>
  </si>
  <si>
    <t>13.060.9999-A</t>
  </si>
  <si>
    <t>13.065.0010-A</t>
  </si>
  <si>
    <t>13.065.0015-A</t>
  </si>
  <si>
    <t>13.065.0030-A</t>
  </si>
  <si>
    <t>13.065.9999-A</t>
  </si>
  <si>
    <t>13.075.0010-A</t>
  </si>
  <si>
    <t>13.075.9999-A</t>
  </si>
  <si>
    <t>13.080.0005-A</t>
  </si>
  <si>
    <t>13.080.0020-A</t>
  </si>
  <si>
    <t>13.080.0025-A</t>
  </si>
  <si>
    <t>13.080.9999-A</t>
  </si>
  <si>
    <t>13.150.9999-A</t>
  </si>
  <si>
    <t>13.155.9999-A</t>
  </si>
  <si>
    <t>13.157.0010-A</t>
  </si>
  <si>
    <t>13.157.9999-A</t>
  </si>
  <si>
    <t>13.160.0010-A</t>
  </si>
  <si>
    <t>13.160.9999-A</t>
  </si>
  <si>
    <t>13.165.0010-A</t>
  </si>
  <si>
    <t>13.165.9999-A</t>
  </si>
  <si>
    <t>13.167.9999-A</t>
  </si>
  <si>
    <t>13.168.0010-A</t>
  </si>
  <si>
    <t>13.168.0015-A</t>
  </si>
  <si>
    <t>13.168.0020-A</t>
  </si>
  <si>
    <t>13.168.9999-A</t>
  </si>
  <si>
    <t>13.170.0011-A</t>
  </si>
  <si>
    <t>13.170.0016-A</t>
  </si>
  <si>
    <t>13.170.0018-A</t>
  </si>
  <si>
    <t>13.170.0020-A</t>
  </si>
  <si>
    <t>13.170.0025-A</t>
  </si>
  <si>
    <t>13.170.9999-A</t>
  </si>
  <si>
    <t>13.175.0010-A</t>
  </si>
  <si>
    <t>13.175.0012-A</t>
  </si>
  <si>
    <t>13.175.0015-A</t>
  </si>
  <si>
    <t>13.175.0016-A</t>
  </si>
  <si>
    <t>13.175.9999-A</t>
  </si>
  <si>
    <t>13.180.0010-A</t>
  </si>
  <si>
    <t>13.180.0015-B</t>
  </si>
  <si>
    <t>13.180.9999-A</t>
  </si>
  <si>
    <t>13.185.9999-A</t>
  </si>
  <si>
    <t>13.187.0010-A</t>
  </si>
  <si>
    <t>13.187.9999-A</t>
  </si>
  <si>
    <t>13.190.0015-A</t>
  </si>
  <si>
    <t>13.190.9999-A</t>
  </si>
  <si>
    <t>13.192.9999-A</t>
  </si>
  <si>
    <t>13.193.0010-A</t>
  </si>
  <si>
    <t>13.193.9999-A</t>
  </si>
  <si>
    <t>13.195.0010-A</t>
  </si>
  <si>
    <t>13.195.0012-A</t>
  </si>
  <si>
    <t>13.195.0015-A</t>
  </si>
  <si>
    <t>13.195.0020-A</t>
  </si>
  <si>
    <t>13.195.0030-A</t>
  </si>
  <si>
    <t>13.195.9999-A</t>
  </si>
  <si>
    <t>13.196.0010-A</t>
  </si>
  <si>
    <t>13.196.0015-A</t>
  </si>
  <si>
    <t>13.196.0020-A</t>
  </si>
  <si>
    <t>13.196.0025-A</t>
  </si>
  <si>
    <t>13.196.0030-A</t>
  </si>
  <si>
    <t>13.196.0035-A</t>
  </si>
  <si>
    <t>13.196.0040-A</t>
  </si>
  <si>
    <t>13.196.0045-A</t>
  </si>
  <si>
    <t>13.196.0050-A</t>
  </si>
  <si>
    <t>13.196.0080-A</t>
  </si>
  <si>
    <t>13.196.0085-A</t>
  </si>
  <si>
    <t>13.196.0090-A</t>
  </si>
  <si>
    <t>13.196.0095-A</t>
  </si>
  <si>
    <t>13.196.0100-A</t>
  </si>
  <si>
    <t>13.196.0101-A</t>
  </si>
  <si>
    <t>13.196.0102-A</t>
  </si>
  <si>
    <t>13.196.0103-A</t>
  </si>
  <si>
    <t>13.196.0104-A</t>
  </si>
  <si>
    <t>13.196.0105-A</t>
  </si>
  <si>
    <t>13.196.0106-A</t>
  </si>
  <si>
    <t>13.196.0107-A</t>
  </si>
  <si>
    <t>13.196.0108-A</t>
  </si>
  <si>
    <t>13.196.0109-A</t>
  </si>
  <si>
    <t>13.196.0110-A</t>
  </si>
  <si>
    <t>13.196.0111-A</t>
  </si>
  <si>
    <t>13.196.0112-A</t>
  </si>
  <si>
    <t>13.196.0113-A</t>
  </si>
  <si>
    <t>13.196.0114-A</t>
  </si>
  <si>
    <t>13.196.0115-A</t>
  </si>
  <si>
    <t>13.196.0116-A</t>
  </si>
  <si>
    <t>13.196.0117-A</t>
  </si>
  <si>
    <t>13.196.0118-A</t>
  </si>
  <si>
    <t>13.196.0119-A</t>
  </si>
  <si>
    <t>13.196.0120-A</t>
  </si>
  <si>
    <t>13.196.0121-A</t>
  </si>
  <si>
    <t>13.196.0122-A</t>
  </si>
  <si>
    <t>13.196.0123-A</t>
  </si>
  <si>
    <t>13.196.0124-A</t>
  </si>
  <si>
    <t>13.196.0125-A</t>
  </si>
  <si>
    <t>13.196.0126-A</t>
  </si>
  <si>
    <t>13.196.0127-A</t>
  </si>
  <si>
    <t>13.196.0128-A</t>
  </si>
  <si>
    <t>13.196.0129-A</t>
  </si>
  <si>
    <t>13.196.0130-A</t>
  </si>
  <si>
    <t>13.196.0131-A</t>
  </si>
  <si>
    <t>13.196.0132-A</t>
  </si>
  <si>
    <t>13.196.0133-A</t>
  </si>
  <si>
    <t>13.196.0134-A</t>
  </si>
  <si>
    <t>13.196.0135-A</t>
  </si>
  <si>
    <t>13.196.0136-A</t>
  </si>
  <si>
    <t>13.196.0137-A</t>
  </si>
  <si>
    <t>13.196.0138-A</t>
  </si>
  <si>
    <t>13.196.0139-A</t>
  </si>
  <si>
    <t>13.196.0140-A</t>
  </si>
  <si>
    <t>13.196.0141-A</t>
  </si>
  <si>
    <t>13.196.0142-A</t>
  </si>
  <si>
    <t>13.196.0143-A</t>
  </si>
  <si>
    <t>13.196.0144-A</t>
  </si>
  <si>
    <t>13.196.0145-A</t>
  </si>
  <si>
    <t>13.196.0146-A</t>
  </si>
  <si>
    <t>13.196.0147-A</t>
  </si>
  <si>
    <t>13.196.0148-A</t>
  </si>
  <si>
    <t>13.196.0149-A</t>
  </si>
  <si>
    <t>13.196.0150-A</t>
  </si>
  <si>
    <t>13.196.0151-A</t>
  </si>
  <si>
    <t>13.196.0152-A</t>
  </si>
  <si>
    <t>13.196.0153-A</t>
  </si>
  <si>
    <t>13.196.0154-A</t>
  </si>
  <si>
    <t>13.196.0155-A</t>
  </si>
  <si>
    <t>13.196.0156-A</t>
  </si>
  <si>
    <t>13.196.0157-A</t>
  </si>
  <si>
    <t>13.196.0158-A</t>
  </si>
  <si>
    <t>13.196.0159-A</t>
  </si>
  <si>
    <t>13.196.0160-A</t>
  </si>
  <si>
    <t>13.196.0161-A</t>
  </si>
  <si>
    <t>13.196.0162-A</t>
  </si>
  <si>
    <t>13.196.0163-A</t>
  </si>
  <si>
    <t>13.196.0164-A</t>
  </si>
  <si>
    <t>13.196.0165-A</t>
  </si>
  <si>
    <t>13.196.0166-A</t>
  </si>
  <si>
    <t>13.196.0167-A</t>
  </si>
  <si>
    <t>13.196.0168-A</t>
  </si>
  <si>
    <t>13.196.0169-A</t>
  </si>
  <si>
    <t>13.196.0170-A</t>
  </si>
  <si>
    <t>13.196.0171-A</t>
  </si>
  <si>
    <t>13.196.0172-A</t>
  </si>
  <si>
    <t>13.196.0173-A</t>
  </si>
  <si>
    <t>13.196.9999-A</t>
  </si>
  <si>
    <t>13.197.0010-A</t>
  </si>
  <si>
    <t>13.197.9999-A</t>
  </si>
  <si>
    <t>13.198.0010-A</t>
  </si>
  <si>
    <t>13.198.9999-A</t>
  </si>
  <si>
    <t>13.199.0010-A</t>
  </si>
  <si>
    <t>13.199.0015-A</t>
  </si>
  <si>
    <t>13.199.9999-A</t>
  </si>
  <si>
    <t>13.200.0010-A</t>
  </si>
  <si>
    <t>13.200.0015-B</t>
  </si>
  <si>
    <t>13.200.0020-A</t>
  </si>
  <si>
    <t>13.200.0025-A</t>
  </si>
  <si>
    <t>13.200.0030-A</t>
  </si>
  <si>
    <t>13.200.9999-A</t>
  </si>
  <si>
    <t>13.201.9999-A</t>
  </si>
  <si>
    <t>13.205.0010-A</t>
  </si>
  <si>
    <t>13.205.0015-A</t>
  </si>
  <si>
    <t>13.205.0020-A</t>
  </si>
  <si>
    <t>13.205.0025-A</t>
  </si>
  <si>
    <t>13.205.9999-A</t>
  </si>
  <si>
    <t>13.301.0080-B</t>
  </si>
  <si>
    <t>13.301.0081-A</t>
  </si>
  <si>
    <t>13.301.0082-A</t>
  </si>
  <si>
    <t>13.301.0083-A</t>
  </si>
  <si>
    <t>13.301.0085-A</t>
  </si>
  <si>
    <t>13.301.0090-A</t>
  </si>
  <si>
    <t>13.301.0092-A</t>
  </si>
  <si>
    <t>13.301.0093-A</t>
  </si>
  <si>
    <t>13.301.0094-A</t>
  </si>
  <si>
    <t>13.301.0095-A</t>
  </si>
  <si>
    <t>13.301.0100-A</t>
  </si>
  <si>
    <t>13.301.0105-A</t>
  </si>
  <si>
    <t>13.301.0110-A</t>
  </si>
  <si>
    <t>13.301.0115-A</t>
  </si>
  <si>
    <t>13.301.0117-A</t>
  </si>
  <si>
    <t>13.301.0118-A</t>
  </si>
  <si>
    <t>13.301.0119-A</t>
  </si>
  <si>
    <t>13.301.0120-B</t>
  </si>
  <si>
    <t>13.301.0125-B</t>
  </si>
  <si>
    <t>13.301.0130-B</t>
  </si>
  <si>
    <t>13.301.0131-A</t>
  </si>
  <si>
    <t>13.301.0132-A</t>
  </si>
  <si>
    <t>13.301.0133-A</t>
  </si>
  <si>
    <t>13.301.0134-A</t>
  </si>
  <si>
    <t>13.301.0140-A</t>
  </si>
  <si>
    <t>13.301.0500-A</t>
  </si>
  <si>
    <t>13.301.0505-A</t>
  </si>
  <si>
    <t>13.301.0510-A</t>
  </si>
  <si>
    <t>13.301.9999-A</t>
  </si>
  <si>
    <t>13.302.0010-A</t>
  </si>
  <si>
    <t>13.302.9999-A</t>
  </si>
  <si>
    <t>13.330.0010-A</t>
  </si>
  <si>
    <t>13.330.0012-A</t>
  </si>
  <si>
    <t>13.330.0015-A</t>
  </si>
  <si>
    <t>13.330.0018-A</t>
  </si>
  <si>
    <t>13.330.0020-A</t>
  </si>
  <si>
    <t>13.330.0022-A</t>
  </si>
  <si>
    <t>13.330.0023-A</t>
  </si>
  <si>
    <t>13.330.0024-A</t>
  </si>
  <si>
    <t>13.330.0025-A</t>
  </si>
  <si>
    <t>13.330.0028-A</t>
  </si>
  <si>
    <t>13.330.0030-A</t>
  </si>
  <si>
    <t>13.330.0031-A</t>
  </si>
  <si>
    <t>13.330.0033-A</t>
  </si>
  <si>
    <t>13.330.0034-A</t>
  </si>
  <si>
    <t>13.330.0035-A</t>
  </si>
  <si>
    <t>13.330.0036-A</t>
  </si>
  <si>
    <t>13.330.0050-A</t>
  </si>
  <si>
    <t>13.330.0051-A</t>
  </si>
  <si>
    <t>13.330.0060-A</t>
  </si>
  <si>
    <t>13.330.0061-A</t>
  </si>
  <si>
    <t>13.330.0070-A</t>
  </si>
  <si>
    <t>13.330.0071-A</t>
  </si>
  <si>
    <t>13.330.0075-A</t>
  </si>
  <si>
    <t>13.330.0076-A</t>
  </si>
  <si>
    <t>13.330.0078-A</t>
  </si>
  <si>
    <t>13.330.0079-A</t>
  </si>
  <si>
    <t>13.330.0100-A</t>
  </si>
  <si>
    <t>13.330.0101-A</t>
  </si>
  <si>
    <t>13.330.0110-A</t>
  </si>
  <si>
    <t>13.330.0111-A</t>
  </si>
  <si>
    <t>13.330.0500-A</t>
  </si>
  <si>
    <t>13.330.9999-A</t>
  </si>
  <si>
    <t>13.331.0010-A</t>
  </si>
  <si>
    <t>13.331.0011-A</t>
  </si>
  <si>
    <t>13.331.0012-A</t>
  </si>
  <si>
    <t>13.331.0015-A</t>
  </si>
  <si>
    <t>13.331.0016-A</t>
  </si>
  <si>
    <t>13.331.0017-A</t>
  </si>
  <si>
    <t>13.331.0050-A</t>
  </si>
  <si>
    <t>13.331.0051-A</t>
  </si>
  <si>
    <t>13.331.9999-A</t>
  </si>
  <si>
    <t>13.332.0010-A</t>
  </si>
  <si>
    <t>13.332.0011-A</t>
  </si>
  <si>
    <t>13.332.0012-A</t>
  </si>
  <si>
    <t>13.332.9999-A</t>
  </si>
  <si>
    <t>13.333.0010-A</t>
  </si>
  <si>
    <t>13.333.0011-A</t>
  </si>
  <si>
    <t>13.333.0015-A</t>
  </si>
  <si>
    <t>13.333.0016-A</t>
  </si>
  <si>
    <t>13.333.9999-A</t>
  </si>
  <si>
    <t>13.335.0030-A</t>
  </si>
  <si>
    <t>13.335.9999-A</t>
  </si>
  <si>
    <t>13.337.0010-A</t>
  </si>
  <si>
    <t>13.337.0011-A</t>
  </si>
  <si>
    <t>13.337.0015-A</t>
  </si>
  <si>
    <t>13.337.0016-A</t>
  </si>
  <si>
    <t>13.337.0020-A</t>
  </si>
  <si>
    <t>13.337.0021-A</t>
  </si>
  <si>
    <t>13.337.0025-A</t>
  </si>
  <si>
    <t>13.337.0026-A</t>
  </si>
  <si>
    <t>13.337.0030-A</t>
  </si>
  <si>
    <t>13.337.0031-A</t>
  </si>
  <si>
    <t>13.337.0035-A</t>
  </si>
  <si>
    <t>13.337.0036-A</t>
  </si>
  <si>
    <t>13.337.0040-A</t>
  </si>
  <si>
    <t>13.337.0041-A</t>
  </si>
  <si>
    <t>13.337.0045-A</t>
  </si>
  <si>
    <t>13.337.0046-A</t>
  </si>
  <si>
    <t>13.337.0050-A</t>
  </si>
  <si>
    <t>13.337.0051-A</t>
  </si>
  <si>
    <t>13.337.0055-A</t>
  </si>
  <si>
    <t>13.337.0056-A</t>
  </si>
  <si>
    <t>13.337.0060-A</t>
  </si>
  <si>
    <t>13.337.0061-A</t>
  </si>
  <si>
    <t>13.337.0063-A</t>
  </si>
  <si>
    <t>13.337.0064-A</t>
  </si>
  <si>
    <t>13.337.0066-A</t>
  </si>
  <si>
    <t>13.337.0067-A</t>
  </si>
  <si>
    <t>13.337.0070-A</t>
  </si>
  <si>
    <t>13.337.0071-A</t>
  </si>
  <si>
    <t>13.337.0073-A</t>
  </si>
  <si>
    <t>13.337.0074-A</t>
  </si>
  <si>
    <t>13.337.0077-A</t>
  </si>
  <si>
    <t>13.337.0078-A</t>
  </si>
  <si>
    <t>13.337.0080-A</t>
  </si>
  <si>
    <t>13.337.0081-A</t>
  </si>
  <si>
    <t>13.337.0083-A</t>
  </si>
  <si>
    <t>13.337.0084-A</t>
  </si>
  <si>
    <t>13.337.0087-A</t>
  </si>
  <si>
    <t>13.337.0088-A</t>
  </si>
  <si>
    <t>13.337.0090-A</t>
  </si>
  <si>
    <t>13.337.0091-A</t>
  </si>
  <si>
    <t>13.337.0100-A</t>
  </si>
  <si>
    <t>13.337.0101-A</t>
  </si>
  <si>
    <t>13.337.0110-A</t>
  </si>
  <si>
    <t>13.337.0111-A</t>
  </si>
  <si>
    <t>13.337.0115-A</t>
  </si>
  <si>
    <t>13.337.0116-A</t>
  </si>
  <si>
    <t>13.337.0125-A</t>
  </si>
  <si>
    <t>13.337.0126-A</t>
  </si>
  <si>
    <t>13.337.0130-A</t>
  </si>
  <si>
    <t>13.337.0131-A</t>
  </si>
  <si>
    <t>13.337.0135-A</t>
  </si>
  <si>
    <t>13.337.0136-A</t>
  </si>
  <si>
    <t>13.337.0140-A</t>
  </si>
  <si>
    <t>13.337.0141-A</t>
  </si>
  <si>
    <t>13.337.0145-A</t>
  </si>
  <si>
    <t>13.337.0146-A</t>
  </si>
  <si>
    <t>13.337.0150-A</t>
  </si>
  <si>
    <t>13.337.0151-A</t>
  </si>
  <si>
    <t>13.337.0155-A</t>
  </si>
  <si>
    <t>13.337.0156-A</t>
  </si>
  <si>
    <t>13.337.0158-A</t>
  </si>
  <si>
    <t>13.337.0159-A</t>
  </si>
  <si>
    <t>13.337.0160-A</t>
  </si>
  <si>
    <t>13.337.0161-A</t>
  </si>
  <si>
    <t>13.337.0165-A</t>
  </si>
  <si>
    <t>13.337.0166-A</t>
  </si>
  <si>
    <t>13.337.0170-A</t>
  </si>
  <si>
    <t>13.337.0171-A</t>
  </si>
  <si>
    <t>13.337.0175-A</t>
  </si>
  <si>
    <t>13.337.0176-A</t>
  </si>
  <si>
    <t>13.337.0180-A</t>
  </si>
  <si>
    <t>13.337.0181-A</t>
  </si>
  <si>
    <t>13.337.0185-A</t>
  </si>
  <si>
    <t>13.337.0186-A</t>
  </si>
  <si>
    <t>13.337.0190-A</t>
  </si>
  <si>
    <t>13.337.0191-A</t>
  </si>
  <si>
    <t>13.337.0195-A</t>
  </si>
  <si>
    <t>13.337.0196-A</t>
  </si>
  <si>
    <t>13.337.0200-A</t>
  </si>
  <si>
    <t>13.337.0201-A</t>
  </si>
  <si>
    <t>13.337.0205-A</t>
  </si>
  <si>
    <t>13.337.0206-A</t>
  </si>
  <si>
    <t>13.337.0208-A</t>
  </si>
  <si>
    <t>13.337.0209-A</t>
  </si>
  <si>
    <t>13.337.9999-A</t>
  </si>
  <si>
    <t>13.340.9999-A</t>
  </si>
  <si>
    <t>13.345.0015-A</t>
  </si>
  <si>
    <t>13.345.0016-A</t>
  </si>
  <si>
    <t>13.345.0017-A</t>
  </si>
  <si>
    <t>13.345.0018-A</t>
  </si>
  <si>
    <t>13.345.0020-A</t>
  </si>
  <si>
    <t>13.345.0021-A</t>
  </si>
  <si>
    <t>13.345.0025-A</t>
  </si>
  <si>
    <t>13.345.0026-A</t>
  </si>
  <si>
    <t>13.345.0030-A</t>
  </si>
  <si>
    <t>13.345.0031-A</t>
  </si>
  <si>
    <t>13.345.0035-A</t>
  </si>
  <si>
    <t>13.345.0036-A</t>
  </si>
  <si>
    <t>13.345.0040-A</t>
  </si>
  <si>
    <t>13.345.0041-A</t>
  </si>
  <si>
    <t>13.345.0055-A</t>
  </si>
  <si>
    <t>13.345.0056-A</t>
  </si>
  <si>
    <t>13.345.0060-A</t>
  </si>
  <si>
    <t>13.345.0061-A</t>
  </si>
  <si>
    <t>13.345.0065-A</t>
  </si>
  <si>
    <t>13.345.0066-A</t>
  </si>
  <si>
    <t>13.345.9999-A</t>
  </si>
  <si>
    <t>13.348.0010-A</t>
  </si>
  <si>
    <t>13.348.0011-A</t>
  </si>
  <si>
    <t>13.348.0012-A</t>
  </si>
  <si>
    <t>13.348.0030-A</t>
  </si>
  <si>
    <t>13.348.0031-A</t>
  </si>
  <si>
    <t>13.348.0040-A</t>
  </si>
  <si>
    <t>13.348.0041-A</t>
  </si>
  <si>
    <t>13.348.0045-A</t>
  </si>
  <si>
    <t>13.348.0046-A</t>
  </si>
  <si>
    <t>13.348.0050-A</t>
  </si>
  <si>
    <t>13.348.0051-A</t>
  </si>
  <si>
    <t>13.348.0055-A</t>
  </si>
  <si>
    <t>13.348.0056-A</t>
  </si>
  <si>
    <t>13.348.0070-A</t>
  </si>
  <si>
    <t>13.348.0071-A</t>
  </si>
  <si>
    <t>13.348.0075-A</t>
  </si>
  <si>
    <t>13.348.0076-A</t>
  </si>
  <si>
    <t>13.348.0080-A</t>
  </si>
  <si>
    <t>13.348.0081-A</t>
  </si>
  <si>
    <t>13.348.9999-A</t>
  </si>
  <si>
    <t>13.350.9999-A</t>
  </si>
  <si>
    <t>13.360.9999-A</t>
  </si>
  <si>
    <t>13.365.0010-A</t>
  </si>
  <si>
    <t>13.365.0011-A</t>
  </si>
  <si>
    <t>13.365.0015-A</t>
  </si>
  <si>
    <t>13.365.0016-A</t>
  </si>
  <si>
    <t>13.365.0020-A</t>
  </si>
  <si>
    <t>13.365.0021-A</t>
  </si>
  <si>
    <t>13.365.0025-A</t>
  </si>
  <si>
    <t>13.365.0026-A</t>
  </si>
  <si>
    <t>13.365.0030-A</t>
  </si>
  <si>
    <t>13.365.0031-A</t>
  </si>
  <si>
    <t>13.365.0035-A</t>
  </si>
  <si>
    <t>13.365.0036-A</t>
  </si>
  <si>
    <t>13.365.0055-A</t>
  </si>
  <si>
    <t>13.365.0056-A</t>
  </si>
  <si>
    <t>13.365.0060-A</t>
  </si>
  <si>
    <t>13.365.0061-A</t>
  </si>
  <si>
    <t>13.365.0065-A</t>
  </si>
  <si>
    <t>13.365.0066-A</t>
  </si>
  <si>
    <t>13.365.0075-A</t>
  </si>
  <si>
    <t>13.365.0076-A</t>
  </si>
  <si>
    <t>13.365.0078-A</t>
  </si>
  <si>
    <t>13.365.0079-A</t>
  </si>
  <si>
    <t>13.365.0083-A</t>
  </si>
  <si>
    <t>13.365.0084-A</t>
  </si>
  <si>
    <t>13.365.0085-A</t>
  </si>
  <si>
    <t>13.365.0086-A</t>
  </si>
  <si>
    <t>13.365.0087-A</t>
  </si>
  <si>
    <t>13.365.0088-A</t>
  </si>
  <si>
    <t>13.365.0100-A</t>
  </si>
  <si>
    <t>13.365.0101-A</t>
  </si>
  <si>
    <t>13.365.0150-A</t>
  </si>
  <si>
    <t>13.365.0151-A</t>
  </si>
  <si>
    <t>13.365.0155-A</t>
  </si>
  <si>
    <t>13.365.0156-A</t>
  </si>
  <si>
    <t>13.365.0170-A</t>
  </si>
  <si>
    <t>13.365.0171-A</t>
  </si>
  <si>
    <t>13.365.0175-A</t>
  </si>
  <si>
    <t>13.365.0176-A</t>
  </si>
  <si>
    <t>13.365.0180-A</t>
  </si>
  <si>
    <t>13.365.0181-A</t>
  </si>
  <si>
    <t>13.365.9999-A</t>
  </si>
  <si>
    <t>13.366.0010-A</t>
  </si>
  <si>
    <t>13.366.0011-A</t>
  </si>
  <si>
    <t>13.366.9999-A</t>
  </si>
  <si>
    <t>13.368.0010-A</t>
  </si>
  <si>
    <t>13.368.0011-A</t>
  </si>
  <si>
    <t>13.368.0012-A</t>
  </si>
  <si>
    <t>13.368.0013-A</t>
  </si>
  <si>
    <t>13.368.0015-A</t>
  </si>
  <si>
    <t>13.368.0016-A</t>
  </si>
  <si>
    <t>13.368.9999-A</t>
  </si>
  <si>
    <t>13.369.0010-A</t>
  </si>
  <si>
    <t>13.369.0011-A</t>
  </si>
  <si>
    <t>13.369.0015-A</t>
  </si>
  <si>
    <t>13.369.0016-A</t>
  </si>
  <si>
    <t>13.369.0020-A</t>
  </si>
  <si>
    <t>13.369.0021-A</t>
  </si>
  <si>
    <t>13.369.0025-A</t>
  </si>
  <si>
    <t>13.369.0026-A</t>
  </si>
  <si>
    <t>13.369.9999-A</t>
  </si>
  <si>
    <t>13.370.0010-A</t>
  </si>
  <si>
    <t>13.370.0015-A</t>
  </si>
  <si>
    <t>13.370.0020-A</t>
  </si>
  <si>
    <t>13.370.0025-A</t>
  </si>
  <si>
    <t>13.370.0040-A</t>
  </si>
  <si>
    <t>13.370.0045-A</t>
  </si>
  <si>
    <t>13.370.0050-A</t>
  </si>
  <si>
    <t>13.370.0055-A</t>
  </si>
  <si>
    <t>13.370.0060-A</t>
  </si>
  <si>
    <t>13.370.9999-A</t>
  </si>
  <si>
    <t>13.371.0010-A</t>
  </si>
  <si>
    <t>13.371.0015-A</t>
  </si>
  <si>
    <t>13.371.0020-A</t>
  </si>
  <si>
    <t>13.371.0025-A</t>
  </si>
  <si>
    <t>13.371.9999-A</t>
  </si>
  <si>
    <t>13.373.0010-A</t>
  </si>
  <si>
    <t>13.373.0020-A</t>
  </si>
  <si>
    <t>13.373.0021-A</t>
  </si>
  <si>
    <t>13.373.0025-A</t>
  </si>
  <si>
    <t>13.373.0026-A</t>
  </si>
  <si>
    <t>13.373.0030-A</t>
  </si>
  <si>
    <t>13.373.0031-A</t>
  </si>
  <si>
    <t>13.373.0035-A</t>
  </si>
  <si>
    <t>13.373.0036-A</t>
  </si>
  <si>
    <t>13.373.9999-A</t>
  </si>
  <si>
    <t>13.375.0010-A</t>
  </si>
  <si>
    <t>13.375.0015-A</t>
  </si>
  <si>
    <t>13.375.9999-A</t>
  </si>
  <si>
    <t>13.380.0010-A</t>
  </si>
  <si>
    <t>13.380.0011-A</t>
  </si>
  <si>
    <t>13.380.0012-A</t>
  </si>
  <si>
    <t>13.380.0013-A</t>
  </si>
  <si>
    <t>13.380.0015-A</t>
  </si>
  <si>
    <t>13.380.0016-A</t>
  </si>
  <si>
    <t>13.380.0020-A</t>
  </si>
  <si>
    <t>13.380.0021-A</t>
  </si>
  <si>
    <t>13.380.0025-A</t>
  </si>
  <si>
    <t>13.380.0026-A</t>
  </si>
  <si>
    <t>13.380.0100-A</t>
  </si>
  <si>
    <t>13.380.0101-A</t>
  </si>
  <si>
    <t>13.380.9999-A</t>
  </si>
  <si>
    <t>13.381.0050-A</t>
  </si>
  <si>
    <t>13.381.0051-A</t>
  </si>
  <si>
    <t>13.381.0085-A</t>
  </si>
  <si>
    <t>13.381.9999-A</t>
  </si>
  <si>
    <t>13.382.0001-A</t>
  </si>
  <si>
    <t>13.382.9999-A</t>
  </si>
  <si>
    <t>13.383.0002-A</t>
  </si>
  <si>
    <t>13.383.0003-A</t>
  </si>
  <si>
    <t>13.383.9999-A</t>
  </si>
  <si>
    <t>13.384.0001-A</t>
  </si>
  <si>
    <t>13.384.0002-A</t>
  </si>
  <si>
    <t>13.384.9999-A</t>
  </si>
  <si>
    <t>13.385.0001-A</t>
  </si>
  <si>
    <t>13.385.0002-A</t>
  </si>
  <si>
    <t>13.385.0003-A</t>
  </si>
  <si>
    <t>13.385.0005-A</t>
  </si>
  <si>
    <t>13.385.0006-A</t>
  </si>
  <si>
    <t>13.385.0007-A</t>
  </si>
  <si>
    <t>13.385.0008-A</t>
  </si>
  <si>
    <t>13.385.0009-A</t>
  </si>
  <si>
    <t>13.385.0010-A</t>
  </si>
  <si>
    <t>13.385.0050-A</t>
  </si>
  <si>
    <t>13.385.0051-A</t>
  </si>
  <si>
    <t>13.385.0055-A</t>
  </si>
  <si>
    <t>13.385.0056-A</t>
  </si>
  <si>
    <t>13.385.0100-A</t>
  </si>
  <si>
    <t>13.385.0101-A</t>
  </si>
  <si>
    <t>13.385.9999-A</t>
  </si>
  <si>
    <t>13.387.9999-0</t>
  </si>
  <si>
    <t>13.387.9999-A</t>
  </si>
  <si>
    <t>13.390.0020-A</t>
  </si>
  <si>
    <t>13.390.0025-A</t>
  </si>
  <si>
    <t>13.390.0027-A</t>
  </si>
  <si>
    <t>13.390.0028-A</t>
  </si>
  <si>
    <t>13.390.0030-A</t>
  </si>
  <si>
    <t>13.390.0031-A</t>
  </si>
  <si>
    <t>13.390.0035-A</t>
  </si>
  <si>
    <t>13.390.0037-A</t>
  </si>
  <si>
    <t>13.390.0040-A</t>
  </si>
  <si>
    <t>13.390.0042-A</t>
  </si>
  <si>
    <t>13.390.0045-A</t>
  </si>
  <si>
    <t>13.390.0047-A</t>
  </si>
  <si>
    <t>13.390.0048-A</t>
  </si>
  <si>
    <t>13.390.0050-A</t>
  </si>
  <si>
    <t>13.390.0055-A</t>
  </si>
  <si>
    <t>13.390.0058-A</t>
  </si>
  <si>
    <t>13.390.0070-A</t>
  </si>
  <si>
    <t>13.390.0075-A</t>
  </si>
  <si>
    <t>13.390.9999-A</t>
  </si>
  <si>
    <t>13.391.0500-A</t>
  </si>
  <si>
    <t>13.391.9999-A</t>
  </si>
  <si>
    <t>13.395.0010-A</t>
  </si>
  <si>
    <t>13.395.0011-A</t>
  </si>
  <si>
    <t>13.395.0015-A</t>
  </si>
  <si>
    <t>13.395.0020-A</t>
  </si>
  <si>
    <t>13.395.0025-A</t>
  </si>
  <si>
    <t>13.395.0026-A</t>
  </si>
  <si>
    <t>13.395.0040-A</t>
  </si>
  <si>
    <t>13.395.9999-A</t>
  </si>
  <si>
    <t>13.398.0010-B</t>
  </si>
  <si>
    <t>13.398.0015-A</t>
  </si>
  <si>
    <t>13.398.0016-A</t>
  </si>
  <si>
    <t>13.398.0017-A</t>
  </si>
  <si>
    <t>13.398.0018-A</t>
  </si>
  <si>
    <t>13.398.0020-A</t>
  </si>
  <si>
    <t>13.398.0025-A</t>
  </si>
  <si>
    <t>13.398.0030-A</t>
  </si>
  <si>
    <t>13.398.9999-A</t>
  </si>
  <si>
    <t>13.400.9999-A</t>
  </si>
  <si>
    <t>13.410.0010-A</t>
  </si>
  <si>
    <t>13.410.0011-A</t>
  </si>
  <si>
    <t>13.410.0012-A</t>
  </si>
  <si>
    <t>13.410.0015-A</t>
  </si>
  <si>
    <t>13.410.0020-A</t>
  </si>
  <si>
    <t>13.410.0025-A</t>
  </si>
  <si>
    <t>13.410.0030-A</t>
  </si>
  <si>
    <t>13.410.9999-A</t>
  </si>
  <si>
    <t>13.411.0500-A</t>
  </si>
  <si>
    <t>13.411.9999-A</t>
  </si>
  <si>
    <t>13.413.0010-A</t>
  </si>
  <si>
    <t>13.413.0011-A</t>
  </si>
  <si>
    <t>13.413.0012-A</t>
  </si>
  <si>
    <t>13.413.0013-A</t>
  </si>
  <si>
    <t>13.413.0020-A</t>
  </si>
  <si>
    <t>13.413.0021-A</t>
  </si>
  <si>
    <t>13.413.0025-A</t>
  </si>
  <si>
    <t>13.413.0026-A</t>
  </si>
  <si>
    <t>13.413.0027-A</t>
  </si>
  <si>
    <t>13.413.0028-A</t>
  </si>
  <si>
    <t>13.413.0030-A</t>
  </si>
  <si>
    <t>13.413.0031-A</t>
  </si>
  <si>
    <t>13.413.0035-A</t>
  </si>
  <si>
    <t>13.413.0036-A</t>
  </si>
  <si>
    <t>13.413.9999-A</t>
  </si>
  <si>
    <t>13.415.0010-A</t>
  </si>
  <si>
    <t>13.415.0011-A</t>
  </si>
  <si>
    <t>13.415.0015-A</t>
  </si>
  <si>
    <t>13.415.0020-A</t>
  </si>
  <si>
    <t>13.415.9999-A</t>
  </si>
  <si>
    <t>13.416.0010-A</t>
  </si>
  <si>
    <t>13.416.0015-A</t>
  </si>
  <si>
    <t>13.416.9999-A</t>
  </si>
  <si>
    <t>13.420.9999-A</t>
  </si>
  <si>
    <t>13.440.0015-A</t>
  </si>
  <si>
    <t>13.440.0025-A</t>
  </si>
  <si>
    <t>13.440.0030-A</t>
  </si>
  <si>
    <t>13.440.0035-A</t>
  </si>
  <si>
    <t>13.440.9999-A</t>
  </si>
  <si>
    <t>13.460.0010-A</t>
  </si>
  <si>
    <t>13.460.0015-A</t>
  </si>
  <si>
    <t>13.460.0020-A</t>
  </si>
  <si>
    <t>13.460.9999-A</t>
  </si>
  <si>
    <t>13.462.0010-A</t>
  </si>
  <si>
    <t>13.462.0015-A</t>
  </si>
  <si>
    <t>13.462.0020-A</t>
  </si>
  <si>
    <t>13.462.0025-A</t>
  </si>
  <si>
    <t>13.462.9999-A</t>
  </si>
  <si>
    <t>13.468.0010-A</t>
  </si>
  <si>
    <t>13.468.9999-A</t>
  </si>
  <si>
    <t>13.469.0010-A</t>
  </si>
  <si>
    <t>13.469.9999-A</t>
  </si>
  <si>
    <t>14.000.9999-A</t>
  </si>
  <si>
    <t>14.001.0001-A</t>
  </si>
  <si>
    <t>14.001.0002-A</t>
  </si>
  <si>
    <t>14.001.0006-A</t>
  </si>
  <si>
    <t>14.001.0011-A</t>
  </si>
  <si>
    <t>14.001.0016-A</t>
  </si>
  <si>
    <t>14.001.0030-A</t>
  </si>
  <si>
    <t>14.001.0035-A</t>
  </si>
  <si>
    <t>14.001.0040-A</t>
  </si>
  <si>
    <t>14.001.0045-A</t>
  </si>
  <si>
    <t>14.001.0050-A</t>
  </si>
  <si>
    <t>14.001.0055-A</t>
  </si>
  <si>
    <t>14.001.0060-A</t>
  </si>
  <si>
    <t>14.001.0065-A</t>
  </si>
  <si>
    <t>14.001.0070-A</t>
  </si>
  <si>
    <t>14.001.0072-A</t>
  </si>
  <si>
    <t>14.001.0076-A</t>
  </si>
  <si>
    <t>14.001.0080-A</t>
  </si>
  <si>
    <t>14.001.0100-A</t>
  </si>
  <si>
    <t>14.001.0105-A</t>
  </si>
  <si>
    <t>14.001.0110-A</t>
  </si>
  <si>
    <t>14.001.0115-A</t>
  </si>
  <si>
    <t>14.001.0120-A</t>
  </si>
  <si>
    <t>14.001.0125-A</t>
  </si>
  <si>
    <t>14.001.0130-A</t>
  </si>
  <si>
    <t>14.001.0200-A</t>
  </si>
  <si>
    <t>14.001.0205-A</t>
  </si>
  <si>
    <t>14.001.0210-A</t>
  </si>
  <si>
    <t>14.001.0212-A</t>
  </si>
  <si>
    <t>14.001.0215-A</t>
  </si>
  <si>
    <t>14.001.0250-A</t>
  </si>
  <si>
    <t>14.001.0255-A</t>
  </si>
  <si>
    <t>14.001.0258-A</t>
  </si>
  <si>
    <t>14.001.0260-A</t>
  </si>
  <si>
    <t>14.001.0265-A</t>
  </si>
  <si>
    <t>14.001.0300-A</t>
  </si>
  <si>
    <t>14.001.9999-A</t>
  </si>
  <si>
    <t>14.002.0010-A</t>
  </si>
  <si>
    <t>14.002.0012-A</t>
  </si>
  <si>
    <t>14.002.0013-A</t>
  </si>
  <si>
    <t>14.002.0014-A</t>
  </si>
  <si>
    <t>14.002.0020-A</t>
  </si>
  <si>
    <t>14.002.0025-A</t>
  </si>
  <si>
    <t>14.002.0041-A</t>
  </si>
  <si>
    <t>14.002.0046-A</t>
  </si>
  <si>
    <t>14.002.0050-A</t>
  </si>
  <si>
    <t>14.002.0052-A</t>
  </si>
  <si>
    <t>14.002.0053-A</t>
  </si>
  <si>
    <t>14.002.0054-A</t>
  </si>
  <si>
    <t>14.002.0055-A</t>
  </si>
  <si>
    <t>14.002.0058-A</t>
  </si>
  <si>
    <t>14.002.0059-A</t>
  </si>
  <si>
    <t>14.002.0070-A</t>
  </si>
  <si>
    <t>14.002.0071-A</t>
  </si>
  <si>
    <t>14.002.0072-A</t>
  </si>
  <si>
    <t>14.002.0076-A</t>
  </si>
  <si>
    <t>14.002.0078-A</t>
  </si>
  <si>
    <t>14.002.0081-A</t>
  </si>
  <si>
    <t>14.002.0082-A</t>
  </si>
  <si>
    <t>14.002.0084-A</t>
  </si>
  <si>
    <t>14.002.0085-A</t>
  </si>
  <si>
    <t>14.002.0087-A</t>
  </si>
  <si>
    <t>14.002.0088-A</t>
  </si>
  <si>
    <t>14.002.0089-A</t>
  </si>
  <si>
    <t>14.002.0092-A</t>
  </si>
  <si>
    <t>14.002.0095-A</t>
  </si>
  <si>
    <t>14.002.0096-A</t>
  </si>
  <si>
    <t>14.002.0097-A</t>
  </si>
  <si>
    <t>14.002.0098-A</t>
  </si>
  <si>
    <t>14.002.0099-A</t>
  </si>
  <si>
    <t>14.002.0105-A</t>
  </si>
  <si>
    <t>14.002.0108-A</t>
  </si>
  <si>
    <t>14.002.0110-A</t>
  </si>
  <si>
    <t>14.002.0113-A</t>
  </si>
  <si>
    <t>14.002.0120-A</t>
  </si>
  <si>
    <t>14.002.0125-A</t>
  </si>
  <si>
    <t>14.002.0131-A</t>
  </si>
  <si>
    <t>14.002.0132-A</t>
  </si>
  <si>
    <t>14.002.0133-A</t>
  </si>
  <si>
    <t>14.002.0134-A</t>
  </si>
  <si>
    <t>14.002.0155-A</t>
  </si>
  <si>
    <t>14.002.0156-A</t>
  </si>
  <si>
    <t>14.002.0158-A</t>
  </si>
  <si>
    <t>14.002.0161-A</t>
  </si>
  <si>
    <t>14.002.0162-A</t>
  </si>
  <si>
    <t>14.002.0166-A</t>
  </si>
  <si>
    <t>14.002.0180-A</t>
  </si>
  <si>
    <t>14.002.0182-A</t>
  </si>
  <si>
    <t>14.002.0184-A</t>
  </si>
  <si>
    <t>14.002.0186-A</t>
  </si>
  <si>
    <t>14.002.0187-A</t>
  </si>
  <si>
    <t>14.002.0188-A</t>
  </si>
  <si>
    <t>14.002.0189-A</t>
  </si>
  <si>
    <t>14.002.0190-A</t>
  </si>
  <si>
    <t>14.002.0191-A</t>
  </si>
  <si>
    <t>14.002.0192-A</t>
  </si>
  <si>
    <t>14.002.0193-A</t>
  </si>
  <si>
    <t>14.002.0194-A</t>
  </si>
  <si>
    <t>14.002.0195-A</t>
  </si>
  <si>
    <t>14.002.0196-A</t>
  </si>
  <si>
    <t>14.002.0197-A</t>
  </si>
  <si>
    <t>14.002.0198-A</t>
  </si>
  <si>
    <t>14.002.0199-A</t>
  </si>
  <si>
    <t>14.002.0200-A</t>
  </si>
  <si>
    <t>14.002.0205-A</t>
  </si>
  <si>
    <t>14.002.0206-A</t>
  </si>
  <si>
    <t>14.002.0207-B</t>
  </si>
  <si>
    <t>14.002.0208-A</t>
  </si>
  <si>
    <t>14.002.0209-A</t>
  </si>
  <si>
    <t>14.002.0210-A</t>
  </si>
  <si>
    <t>14.002.0211-A</t>
  </si>
  <si>
    <t>14.002.0212-A</t>
  </si>
  <si>
    <t>14.002.0213-A</t>
  </si>
  <si>
    <t>14.002.0214-A</t>
  </si>
  <si>
    <t>14.002.0220-A</t>
  </si>
  <si>
    <t>14.002.0225-A</t>
  </si>
  <si>
    <t>14.002.0227-A</t>
  </si>
  <si>
    <t>14.002.0230-A</t>
  </si>
  <si>
    <t>14.002.0232-A</t>
  </si>
  <si>
    <t>14.002.0235-A</t>
  </si>
  <si>
    <t>14.002.0240-A</t>
  </si>
  <si>
    <t>14.002.0242-A</t>
  </si>
  <si>
    <t>14.002.0244-A</t>
  </si>
  <si>
    <t>14.002.0246-A</t>
  </si>
  <si>
    <t>14.002.0250-A</t>
  </si>
  <si>
    <t>14.002.0254-A</t>
  </si>
  <si>
    <t>14.002.0260-A</t>
  </si>
  <si>
    <t>14.002.0280-A</t>
  </si>
  <si>
    <t>14.002.0283-A</t>
  </si>
  <si>
    <t>14.002.0285-A</t>
  </si>
  <si>
    <t>14.002.0372-A</t>
  </si>
  <si>
    <t>14.002.0373-A</t>
  </si>
  <si>
    <t>14.002.0374-A</t>
  </si>
  <si>
    <t>14.002.0375-A</t>
  </si>
  <si>
    <t>14.002.0376-A</t>
  </si>
  <si>
    <t>14.002.0377-A</t>
  </si>
  <si>
    <t>14.002.0380-A</t>
  </si>
  <si>
    <t>14.002.0383-A</t>
  </si>
  <si>
    <t>14.002.0385-A</t>
  </si>
  <si>
    <t>14.002.0390-A</t>
  </si>
  <si>
    <t>14.002.0400-A</t>
  </si>
  <si>
    <t>14.002.0402-A</t>
  </si>
  <si>
    <t>14.002.0404-A</t>
  </si>
  <si>
    <t>14.002.0406-A</t>
  </si>
  <si>
    <t>14.002.0408-A</t>
  </si>
  <si>
    <t>14.002.0410-A</t>
  </si>
  <si>
    <t>14.002.0412-A</t>
  </si>
  <si>
    <t>14.002.0414-A</t>
  </si>
  <si>
    <t>14.002.0416-A</t>
  </si>
  <si>
    <t>14.002.0430-A</t>
  </si>
  <si>
    <t>14.002.0432-A</t>
  </si>
  <si>
    <t>14.002.0434-A</t>
  </si>
  <si>
    <t>14.002.0436-A</t>
  </si>
  <si>
    <t>14.002.0438-A</t>
  </si>
  <si>
    <t>14.002.0440-A</t>
  </si>
  <si>
    <t>14.002.0442-A</t>
  </si>
  <si>
    <t>14.002.0444-A</t>
  </si>
  <si>
    <t>14.002.0446-A</t>
  </si>
  <si>
    <t>14.002.0448-A</t>
  </si>
  <si>
    <t>14.002.0450-A</t>
  </si>
  <si>
    <t>14.002.0452-A</t>
  </si>
  <si>
    <t>14.002.0454-A</t>
  </si>
  <si>
    <t>14.002.0456-A</t>
  </si>
  <si>
    <t>14.002.0458-A</t>
  </si>
  <si>
    <t>14.002.0460-A</t>
  </si>
  <si>
    <t>14.002.0462-A</t>
  </si>
  <si>
    <t>14.002.0464-A</t>
  </si>
  <si>
    <t>14.002.0466-A</t>
  </si>
  <si>
    <t>14.002.0468-A</t>
  </si>
  <si>
    <t>14.002.0470-A</t>
  </si>
  <si>
    <t>14.002.0472-A</t>
  </si>
  <si>
    <t>14.002.0476-A</t>
  </si>
  <si>
    <t>14.002.0478-A</t>
  </si>
  <si>
    <t>14.002.0480-A</t>
  </si>
  <si>
    <t>14.002.0481-A</t>
  </si>
  <si>
    <t>14.002.0482-A</t>
  </si>
  <si>
    <t>14.002.0483-A</t>
  </si>
  <si>
    <t>14.002.0484-A</t>
  </si>
  <si>
    <t>14.002.0485-A</t>
  </si>
  <si>
    <t>14.002.0486-A</t>
  </si>
  <si>
    <t>14.002.0487-A</t>
  </si>
  <si>
    <t>14.002.0488-A</t>
  </si>
  <si>
    <t>14.002.0489-A</t>
  </si>
  <si>
    <t>14.002.0490-A</t>
  </si>
  <si>
    <t>14.002.0491-A</t>
  </si>
  <si>
    <t>14.002.0492-A</t>
  </si>
  <si>
    <t>14.002.0493-A</t>
  </si>
  <si>
    <t>14.002.0494-A</t>
  </si>
  <si>
    <t>14.002.0495-A</t>
  </si>
  <si>
    <t>14.002.0496-A</t>
  </si>
  <si>
    <t>14.002.0497-A</t>
  </si>
  <si>
    <t>14.002.0498-A</t>
  </si>
  <si>
    <t>14.002.0499-A</t>
  </si>
  <si>
    <t>14.002.0501-A</t>
  </si>
  <si>
    <t>14.002.0503-A</t>
  </si>
  <si>
    <t>14.002.0520-A</t>
  </si>
  <si>
    <t>14.002.0521-A</t>
  </si>
  <si>
    <t>14.002.0522-A</t>
  </si>
  <si>
    <t>14.002.0523-A</t>
  </si>
  <si>
    <t>14.002.0524-A</t>
  </si>
  <si>
    <t>14.002.0525-A</t>
  </si>
  <si>
    <t>14.002.0526-A</t>
  </si>
  <si>
    <t>14.002.0527-A</t>
  </si>
  <si>
    <t>14.002.0535-A</t>
  </si>
  <si>
    <t>14.002.0536-A</t>
  </si>
  <si>
    <t>14.002.0537-A</t>
  </si>
  <si>
    <t>14.002.0538-A</t>
  </si>
  <si>
    <t>14.002.0539-A</t>
  </si>
  <si>
    <t>14.002.0540-A</t>
  </si>
  <si>
    <t>14.002.0541-A</t>
  </si>
  <si>
    <t>14.002.0542-A</t>
  </si>
  <si>
    <t>14.002.9999-A</t>
  </si>
  <si>
    <t>14.003.0016-A</t>
  </si>
  <si>
    <t>14.003.0017-A</t>
  </si>
  <si>
    <t>14.003.0020-A</t>
  </si>
  <si>
    <t>14.003.0021-A</t>
  </si>
  <si>
    <t>14.003.0025-A</t>
  </si>
  <si>
    <t>14.003.0026-A</t>
  </si>
  <si>
    <t>14.003.0028-A</t>
  </si>
  <si>
    <t>14.003.0029-A</t>
  </si>
  <si>
    <t>14.003.0050-A</t>
  </si>
  <si>
    <t>14.003.0051-A</t>
  </si>
  <si>
    <t>14.003.0061-A</t>
  </si>
  <si>
    <t>14.003.0062-A</t>
  </si>
  <si>
    <t>14.003.0070-A</t>
  </si>
  <si>
    <t>14.003.0071-A</t>
  </si>
  <si>
    <t>14.003.0076-A</t>
  </si>
  <si>
    <t>14.003.0077-A</t>
  </si>
  <si>
    <t>14.003.0121-A</t>
  </si>
  <si>
    <t>14.003.0122-A</t>
  </si>
  <si>
    <t>14.003.0130-A</t>
  </si>
  <si>
    <t>14.003.0131-A</t>
  </si>
  <si>
    <t>14.003.0145-A</t>
  </si>
  <si>
    <t>14.003.0146-A</t>
  </si>
  <si>
    <t>14.003.0148-A</t>
  </si>
  <si>
    <t>14.003.0149-A</t>
  </si>
  <si>
    <t>14.003.0151-A</t>
  </si>
  <si>
    <t>14.003.0152-A</t>
  </si>
  <si>
    <t>14.003.0153-A</t>
  </si>
  <si>
    <t>14.003.0154-A</t>
  </si>
  <si>
    <t>14.003.0156-A</t>
  </si>
  <si>
    <t>14.003.0157-A</t>
  </si>
  <si>
    <t>14.003.0158-A</t>
  </si>
  <si>
    <t>14.003.0159-A</t>
  </si>
  <si>
    <t>14.003.0160-A</t>
  </si>
  <si>
    <t>14.003.0161-A</t>
  </si>
  <si>
    <t>14.003.0163-A</t>
  </si>
  <si>
    <t>14.003.0164-A</t>
  </si>
  <si>
    <t>14.003.0165-A</t>
  </si>
  <si>
    <t>14.003.0200-A</t>
  </si>
  <si>
    <t>14.003.0201-A</t>
  </si>
  <si>
    <t>14.003.0205-A</t>
  </si>
  <si>
    <t>14.003.0206-A</t>
  </si>
  <si>
    <t>14.003.0210-A</t>
  </si>
  <si>
    <t>14.003.0211-A</t>
  </si>
  <si>
    <t>14.003.0220-A</t>
  </si>
  <si>
    <t>14.003.0221-A</t>
  </si>
  <si>
    <t>14.003.0225-A</t>
  </si>
  <si>
    <t>14.003.0226-A</t>
  </si>
  <si>
    <t>14.003.0230-A</t>
  </si>
  <si>
    <t>14.003.0231-A</t>
  </si>
  <si>
    <t>14.003.0240-A</t>
  </si>
  <si>
    <t>14.003.0241-A</t>
  </si>
  <si>
    <t>14.003.0243-A</t>
  </si>
  <si>
    <t>14.003.0245-A</t>
  </si>
  <si>
    <t>14.003.0250-A</t>
  </si>
  <si>
    <t>14.003.0255-A</t>
  </si>
  <si>
    <t>14.003.0260-A</t>
  </si>
  <si>
    <t>14.003.0265-A</t>
  </si>
  <si>
    <t>14.003.0300-A</t>
  </si>
  <si>
    <t>14.003.9999-A</t>
  </si>
  <si>
    <t>14.004.0010-A</t>
  </si>
  <si>
    <t>14.004.0015-A</t>
  </si>
  <si>
    <t>14.004.0020-A</t>
  </si>
  <si>
    <t>14.004.0025-A</t>
  </si>
  <si>
    <t>14.004.0030-A</t>
  </si>
  <si>
    <t>14.004.0040-A</t>
  </si>
  <si>
    <t>14.004.0045-A</t>
  </si>
  <si>
    <t>14.004.0046-A</t>
  </si>
  <si>
    <t>14.004.0047-A</t>
  </si>
  <si>
    <t>14.004.0048-A</t>
  </si>
  <si>
    <t>14.004.0050-A</t>
  </si>
  <si>
    <t>14.004.0060-A</t>
  </si>
  <si>
    <t>14.004.0065-A</t>
  </si>
  <si>
    <t>14.004.0070-A</t>
  </si>
  <si>
    <t>14.004.0073-A</t>
  </si>
  <si>
    <t>14.004.0100-A</t>
  </si>
  <si>
    <t>14.004.0120-A</t>
  </si>
  <si>
    <t>14.004.0121-A</t>
  </si>
  <si>
    <t>14.004.0150-A</t>
  </si>
  <si>
    <t>14.004.0155-A</t>
  </si>
  <si>
    <t>14.004.0160-A</t>
  </si>
  <si>
    <t>14.004.0200-A</t>
  </si>
  <si>
    <t>14.004.9999-A</t>
  </si>
  <si>
    <t>14.005.0010-A</t>
  </si>
  <si>
    <t>14.005.0015-A</t>
  </si>
  <si>
    <t>14.005.0020-A</t>
  </si>
  <si>
    <t>14.005.0025-A</t>
  </si>
  <si>
    <t>14.005.9999-A</t>
  </si>
  <si>
    <t>14.006.0005-A</t>
  </si>
  <si>
    <t>14.006.0008-A</t>
  </si>
  <si>
    <t>14.006.0010-A</t>
  </si>
  <si>
    <t>14.006.0012-A</t>
  </si>
  <si>
    <t>14.006.0014-A</t>
  </si>
  <si>
    <t>14.006.0017-A</t>
  </si>
  <si>
    <t>14.006.0019-A</t>
  </si>
  <si>
    <t>14.006.0021-A</t>
  </si>
  <si>
    <t>14.006.0023-A</t>
  </si>
  <si>
    <t>14.006.0025-A</t>
  </si>
  <si>
    <t>14.006.0030-A</t>
  </si>
  <si>
    <t>14.006.0033-A</t>
  </si>
  <si>
    <t>14.006.0036-A</t>
  </si>
  <si>
    <t>14.006.0037-A</t>
  </si>
  <si>
    <t>14.006.0038-A</t>
  </si>
  <si>
    <t>14.006.0039-A</t>
  </si>
  <si>
    <t>14.006.0041-A</t>
  </si>
  <si>
    <t>14.006.0043-A</t>
  </si>
  <si>
    <t>14.006.0050-A</t>
  </si>
  <si>
    <t>14.006.0052-A</t>
  </si>
  <si>
    <t>14.006.0054-A</t>
  </si>
  <si>
    <t>14.006.0058-A</t>
  </si>
  <si>
    <t>14.006.0062-A</t>
  </si>
  <si>
    <t>14.006.0064-A</t>
  </si>
  <si>
    <t>14.006.0077-A</t>
  </si>
  <si>
    <t>14.006.0078-A</t>
  </si>
  <si>
    <t>14.006.0079-A</t>
  </si>
  <si>
    <t>14.006.0081-A</t>
  </si>
  <si>
    <t>14.006.0082-A</t>
  </si>
  <si>
    <t>14.006.0083-A</t>
  </si>
  <si>
    <t>14.006.0084-A</t>
  </si>
  <si>
    <t>14.006.0085-A</t>
  </si>
  <si>
    <t>14.006.0086-A</t>
  </si>
  <si>
    <t>14.006.0087-A</t>
  </si>
  <si>
    <t>14.006.0088-A</t>
  </si>
  <si>
    <t>14.006.0089-A</t>
  </si>
  <si>
    <t>14.006.0091-A</t>
  </si>
  <si>
    <t>14.006.0092-A</t>
  </si>
  <si>
    <t>14.006.0093-A</t>
  </si>
  <si>
    <t>14.006.0094-A</t>
  </si>
  <si>
    <t>14.006.0095-A</t>
  </si>
  <si>
    <t>14.006.0100-A</t>
  </si>
  <si>
    <t>14.006.0101-A</t>
  </si>
  <si>
    <t>14.006.0102-A</t>
  </si>
  <si>
    <t>14.006.0103-A</t>
  </si>
  <si>
    <t>14.006.0104-A</t>
  </si>
  <si>
    <t>14.006.0105-A</t>
  </si>
  <si>
    <t>14.006.0110-A</t>
  </si>
  <si>
    <t>14.006.0115-A</t>
  </si>
  <si>
    <t>14.006.0120-A</t>
  </si>
  <si>
    <t>14.006.0121-A</t>
  </si>
  <si>
    <t>14.006.0123-A</t>
  </si>
  <si>
    <t>14.006.0124-A</t>
  </si>
  <si>
    <t>14.006.0126-A</t>
  </si>
  <si>
    <t>14.006.0127-A</t>
  </si>
  <si>
    <t>14.006.0150-A</t>
  </si>
  <si>
    <t>14.006.0155-A</t>
  </si>
  <si>
    <t>14.006.0156-A</t>
  </si>
  <si>
    <t>14.006.0160-A</t>
  </si>
  <si>
    <t>14.006.0185-A</t>
  </si>
  <si>
    <t>14.006.0190-A</t>
  </si>
  <si>
    <t>14.006.0220-A</t>
  </si>
  <si>
    <t>14.006.0225-A</t>
  </si>
  <si>
    <t>14.006.0232-A</t>
  </si>
  <si>
    <t>14.006.0233-A</t>
  </si>
  <si>
    <t>14.006.0234-A</t>
  </si>
  <si>
    <t>14.006.0235-A</t>
  </si>
  <si>
    <t>14.006.0237-A</t>
  </si>
  <si>
    <t>14.006.0238-A</t>
  </si>
  <si>
    <t>14.006.0240-A</t>
  </si>
  <si>
    <t>14.006.0245-A</t>
  </si>
  <si>
    <t>14.006.0255-A</t>
  </si>
  <si>
    <t>14.006.0260-A</t>
  </si>
  <si>
    <t>14.006.0265-A</t>
  </si>
  <si>
    <t>14.006.0270-A</t>
  </si>
  <si>
    <t>14.006.0275-A</t>
  </si>
  <si>
    <t>14.006.0285-A</t>
  </si>
  <si>
    <t>14.006.0286-A</t>
  </si>
  <si>
    <t>14.006.0288-A</t>
  </si>
  <si>
    <t>14.006.0290-A</t>
  </si>
  <si>
    <t>14.006.0295-A</t>
  </si>
  <si>
    <t>14.006.0296-A</t>
  </si>
  <si>
    <t>14.006.0297-A</t>
  </si>
  <si>
    <t>14.006.0299-A</t>
  </si>
  <si>
    <t>14.006.0301-A</t>
  </si>
  <si>
    <t>14.006.0303-A</t>
  </si>
  <si>
    <t>14.006.0305-A</t>
  </si>
  <si>
    <t>14.006.0310-A</t>
  </si>
  <si>
    <t>14.006.0353-A</t>
  </si>
  <si>
    <t>14.006.0355-A</t>
  </si>
  <si>
    <t>14.006.0360-A</t>
  </si>
  <si>
    <t>14.006.0362-A</t>
  </si>
  <si>
    <t>14.006.0370-A</t>
  </si>
  <si>
    <t>14.006.0371-A</t>
  </si>
  <si>
    <t>14.006.0372-A</t>
  </si>
  <si>
    <t>14.006.0373-A</t>
  </si>
  <si>
    <t>14.006.0374-A</t>
  </si>
  <si>
    <t>14.006.0375-A</t>
  </si>
  <si>
    <t>14.006.0380-A</t>
  </si>
  <si>
    <t>14.006.0385-A</t>
  </si>
  <si>
    <t>14.006.0399-A</t>
  </si>
  <si>
    <t>14.006.0400-A</t>
  </si>
  <si>
    <t>14.006.0401-A</t>
  </si>
  <si>
    <t>14.006.0405-A</t>
  </si>
  <si>
    <t>14.006.0407-A</t>
  </si>
  <si>
    <t>14.006.0408-A</t>
  </si>
  <si>
    <t>14.006.0409-A</t>
  </si>
  <si>
    <t>14.006.0415-A</t>
  </si>
  <si>
    <t>14.006.0417-A</t>
  </si>
  <si>
    <t>14.006.0420-A</t>
  </si>
  <si>
    <t>14.006.0422-B</t>
  </si>
  <si>
    <t>14.006.0423-A</t>
  </si>
  <si>
    <t>14.006.0424-A</t>
  </si>
  <si>
    <t>14.006.0426-A</t>
  </si>
  <si>
    <t>14.006.0428-A</t>
  </si>
  <si>
    <t>14.006.0430-A</t>
  </si>
  <si>
    <t>14.006.0440-A</t>
  </si>
  <si>
    <t>14.006.0445-A</t>
  </si>
  <si>
    <t>14.006.0609-A</t>
  </si>
  <si>
    <t>14.006.0612-A</t>
  </si>
  <si>
    <t>14.006.0615-A</t>
  </si>
  <si>
    <t>14.006.0624-A</t>
  </si>
  <si>
    <t>14.006.0627-A</t>
  </si>
  <si>
    <t>14.006.0630-A</t>
  </si>
  <si>
    <t>14.006.0633-A</t>
  </si>
  <si>
    <t>14.006.0636-A</t>
  </si>
  <si>
    <t>14.006.0639-A</t>
  </si>
  <si>
    <t>14.006.0645-A</t>
  </si>
  <si>
    <t>14.006.0648-A</t>
  </si>
  <si>
    <t>14.006.0680-A</t>
  </si>
  <si>
    <t>14.006.0685-A</t>
  </si>
  <si>
    <t>14.006.0690-A</t>
  </si>
  <si>
    <t>14.006.0695-A</t>
  </si>
  <si>
    <t>14.006.9999-A</t>
  </si>
  <si>
    <t>14.007.0005-A</t>
  </si>
  <si>
    <t>14.007.0010-A</t>
  </si>
  <si>
    <t>14.007.0015-A</t>
  </si>
  <si>
    <t>14.007.0020-A</t>
  </si>
  <si>
    <t>14.007.0025-A</t>
  </si>
  <si>
    <t>14.007.0030-A</t>
  </si>
  <si>
    <t>14.007.0035-A</t>
  </si>
  <si>
    <t>14.007.0038-A</t>
  </si>
  <si>
    <t>14.007.0040-A</t>
  </si>
  <si>
    <t>14.007.0045-A</t>
  </si>
  <si>
    <t>14.007.0050-A</t>
  </si>
  <si>
    <t>14.007.0055-A</t>
  </si>
  <si>
    <t>14.007.0057-A</t>
  </si>
  <si>
    <t>14.007.0060-A</t>
  </si>
  <si>
    <t>14.007.0065-A</t>
  </si>
  <si>
    <t>14.007.0070-A</t>
  </si>
  <si>
    <t>14.007.0075-A</t>
  </si>
  <si>
    <t>14.007.0080-A</t>
  </si>
  <si>
    <t>14.007.0085-A</t>
  </si>
  <si>
    <t>14.007.0090-A</t>
  </si>
  <si>
    <t>14.007.0095-A</t>
  </si>
  <si>
    <t>14.007.0101-A</t>
  </si>
  <si>
    <t>14.007.0105-A</t>
  </si>
  <si>
    <t>14.007.0110-A</t>
  </si>
  <si>
    <t>14.007.0115-A</t>
  </si>
  <si>
    <t>14.007.0120-A</t>
  </si>
  <si>
    <t>14.007.0125-A</t>
  </si>
  <si>
    <t>14.007.0130-A</t>
  </si>
  <si>
    <t>14.007.0135-A</t>
  </si>
  <si>
    <t>14.007.0140-A</t>
  </si>
  <si>
    <t>14.007.0145-A</t>
  </si>
  <si>
    <t>14.007.0150-A</t>
  </si>
  <si>
    <t>14.007.0155-A</t>
  </si>
  <si>
    <t>14.007.0160-A</t>
  </si>
  <si>
    <t>14.007.0165-A</t>
  </si>
  <si>
    <t>14.007.0170-A</t>
  </si>
  <si>
    <t>14.007.0175-A</t>
  </si>
  <si>
    <t>14.007.0185-A</t>
  </si>
  <si>
    <t>14.007.0190-A</t>
  </si>
  <si>
    <t>14.007.0195-A</t>
  </si>
  <si>
    <t>14.007.0200-A</t>
  </si>
  <si>
    <t>14.007.0250-A</t>
  </si>
  <si>
    <t>14.007.0251-A</t>
  </si>
  <si>
    <t>14.007.0253-A</t>
  </si>
  <si>
    <t>14.007.0256-A</t>
  </si>
  <si>
    <t>14.007.0258-A</t>
  </si>
  <si>
    <t>14.007.0261-A</t>
  </si>
  <si>
    <t>14.007.0263-A</t>
  </si>
  <si>
    <t>14.007.0266-A</t>
  </si>
  <si>
    <t>14.007.0267-A</t>
  </si>
  <si>
    <t>14.007.0268-A</t>
  </si>
  <si>
    <t>14.007.0269-A</t>
  </si>
  <si>
    <t>14.007.0270-A</t>
  </si>
  <si>
    <t>14.007.0274-A</t>
  </si>
  <si>
    <t>14.007.0276-A</t>
  </si>
  <si>
    <t>14.007.0277-A</t>
  </si>
  <si>
    <t>14.007.0278-A</t>
  </si>
  <si>
    <t>14.007.0279-A</t>
  </si>
  <si>
    <t>14.007.0280-A</t>
  </si>
  <si>
    <t>14.007.0281-A</t>
  </si>
  <si>
    <t>14.007.0282-A</t>
  </si>
  <si>
    <t>14.007.0283-A</t>
  </si>
  <si>
    <t>14.007.0284-A</t>
  </si>
  <si>
    <t>14.007.0286-A</t>
  </si>
  <si>
    <t>14.007.0287-A</t>
  </si>
  <si>
    <t>14.007.0288-A</t>
  </si>
  <si>
    <t>14.007.0289-A</t>
  </si>
  <si>
    <t>14.007.0290-A</t>
  </si>
  <si>
    <t>14.007.0292-A</t>
  </si>
  <si>
    <t>14.007.0294-A</t>
  </si>
  <si>
    <t>14.007.0296-A</t>
  </si>
  <si>
    <t>14.007.0298-A</t>
  </si>
  <si>
    <t>14.007.0300-A</t>
  </si>
  <si>
    <t>14.007.0302-A</t>
  </si>
  <si>
    <t>14.007.0304-A</t>
  </si>
  <si>
    <t>14.007.0306-A</t>
  </si>
  <si>
    <t>14.007.0308-A</t>
  </si>
  <si>
    <t>14.007.0310-A</t>
  </si>
  <si>
    <t>14.007.0312-A</t>
  </si>
  <si>
    <t>14.007.0313-A</t>
  </si>
  <si>
    <t>14.007.0314-A</t>
  </si>
  <si>
    <t>14.007.0315-A</t>
  </si>
  <si>
    <t>14.007.0316-A</t>
  </si>
  <si>
    <t>14.007.0318-A</t>
  </si>
  <si>
    <t>14.007.0320-A</t>
  </si>
  <si>
    <t>14.007.0321-A</t>
  </si>
  <si>
    <t>14.007.0322-A</t>
  </si>
  <si>
    <t>14.007.0324-A</t>
  </si>
  <si>
    <t>14.007.0326-A</t>
  </si>
  <si>
    <t>14.007.0328-A</t>
  </si>
  <si>
    <t>14.007.0330-A</t>
  </si>
  <si>
    <t>14.007.0332-A</t>
  </si>
  <si>
    <t>14.007.0334-A</t>
  </si>
  <si>
    <t>14.007.0335-A</t>
  </si>
  <si>
    <t>14.007.0336-A</t>
  </si>
  <si>
    <t>14.007.0337-A</t>
  </si>
  <si>
    <t>14.007.0338-A</t>
  </si>
  <si>
    <t>14.007.0340-A</t>
  </si>
  <si>
    <t>14.007.0342-A</t>
  </si>
  <si>
    <t>14.007.0344-A</t>
  </si>
  <si>
    <t>14.007.0345-A</t>
  </si>
  <si>
    <t>14.007.0346-A</t>
  </si>
  <si>
    <t>14.007.0347-A</t>
  </si>
  <si>
    <t>14.007.0348-A</t>
  </si>
  <si>
    <t>14.007.0360-A</t>
  </si>
  <si>
    <t>14.007.0365-A</t>
  </si>
  <si>
    <t>14.007.0390-A</t>
  </si>
  <si>
    <t>14.007.0396-A</t>
  </si>
  <si>
    <t>14.007.0400-A</t>
  </si>
  <si>
    <t>14.007.0405-A</t>
  </si>
  <si>
    <t>14.007.9999-A</t>
  </si>
  <si>
    <t>14.008.0010-A</t>
  </si>
  <si>
    <t>14.008.0015-A</t>
  </si>
  <si>
    <t>14.008.0020-A</t>
  </si>
  <si>
    <t>14.008.0025-A</t>
  </si>
  <si>
    <t>14.008.0030-A</t>
  </si>
  <si>
    <t>14.008.0035-A</t>
  </si>
  <si>
    <t>14.008.0045-A</t>
  </si>
  <si>
    <t>14.008.0050-A</t>
  </si>
  <si>
    <t>14.008.0052-A</t>
  </si>
  <si>
    <t>14.008.0055-A</t>
  </si>
  <si>
    <t>14.008.0065-A</t>
  </si>
  <si>
    <t>14.008.0070-A</t>
  </si>
  <si>
    <t>14.008.0075-A</t>
  </si>
  <si>
    <t>14.008.0080-A</t>
  </si>
  <si>
    <t>14.008.0090-A</t>
  </si>
  <si>
    <t>14.008.0092-A</t>
  </si>
  <si>
    <t>14.008.0093-A</t>
  </si>
  <si>
    <t>14.008.0095-A</t>
  </si>
  <si>
    <t>14.008.0096-A</t>
  </si>
  <si>
    <t>14.008.0097-A</t>
  </si>
  <si>
    <t>14.008.9999-A</t>
  </si>
  <si>
    <t>14.009.0010-A</t>
  </si>
  <si>
    <t>14.009.0015-A</t>
  </si>
  <si>
    <t>14.009.0020-A</t>
  </si>
  <si>
    <t>14.009.0022-A</t>
  </si>
  <si>
    <t>14.009.0024-A</t>
  </si>
  <si>
    <t>14.009.0026-A</t>
  </si>
  <si>
    <t>14.009.0040-A</t>
  </si>
  <si>
    <t>14.009.0045-A</t>
  </si>
  <si>
    <t>14.009.0050-A</t>
  </si>
  <si>
    <t>14.009.0052-A</t>
  </si>
  <si>
    <t>14.009.0054-A</t>
  </si>
  <si>
    <t>14.009.0056-A</t>
  </si>
  <si>
    <t>14.009.0060-A</t>
  </si>
  <si>
    <t>14.009.0070-A</t>
  </si>
  <si>
    <t>14.009.0075-A</t>
  </si>
  <si>
    <t>14.009.0080-A</t>
  </si>
  <si>
    <t>14.009.0085-A</t>
  </si>
  <si>
    <t>14.009.0090-A</t>
  </si>
  <si>
    <t>14.009.0095-A</t>
  </si>
  <si>
    <t>14.009.0110-A</t>
  </si>
  <si>
    <t>14.009.0120-A</t>
  </si>
  <si>
    <t>14.009.0125-A</t>
  </si>
  <si>
    <t>14.009.0130-A</t>
  </si>
  <si>
    <t>14.009.9999-A</t>
  </si>
  <si>
    <t>14.010.0010-A</t>
  </si>
  <si>
    <t>14.010.0015-A</t>
  </si>
  <si>
    <t>14.010.9999-A</t>
  </si>
  <si>
    <t>15.000.9999-A</t>
  </si>
  <si>
    <t>15.001.0020-B</t>
  </si>
  <si>
    <t>15.001.0025-A</t>
  </si>
  <si>
    <t>15.001.0026-A</t>
  </si>
  <si>
    <t>15.001.0027-A</t>
  </si>
  <si>
    <t>15.001.0028-A</t>
  </si>
  <si>
    <t>15.001.0029-A</t>
  </si>
  <si>
    <t>15.001.0030-A</t>
  </si>
  <si>
    <t>15.001.0031-A</t>
  </si>
  <si>
    <t>15.001.0032-A</t>
  </si>
  <si>
    <t>15.001.0033-A</t>
  </si>
  <si>
    <t>15.001.0034-A</t>
  </si>
  <si>
    <t>15.001.0035-A</t>
  </si>
  <si>
    <t>15.001.0053-A</t>
  </si>
  <si>
    <t>15.001.0054-A</t>
  </si>
  <si>
    <t>15.001.0055-A</t>
  </si>
  <si>
    <t>15.001.0056-A</t>
  </si>
  <si>
    <t>15.001.0057-A</t>
  </si>
  <si>
    <t>15.001.0060-A</t>
  </si>
  <si>
    <t>15.001.0061-A</t>
  </si>
  <si>
    <t>15.001.0070-A</t>
  </si>
  <si>
    <t>15.001.0071-A</t>
  </si>
  <si>
    <t>15.001.0072-A</t>
  </si>
  <si>
    <t>15.001.0073-A</t>
  </si>
  <si>
    <t>15.001.0075-A</t>
  </si>
  <si>
    <t>15.001.0076-A</t>
  </si>
  <si>
    <t>15.001.0077-A</t>
  </si>
  <si>
    <t>15.001.0078-A</t>
  </si>
  <si>
    <t>15.001.0079-A</t>
  </si>
  <si>
    <t>15.001.0080-A</t>
  </si>
  <si>
    <t>15.001.0090-A</t>
  </si>
  <si>
    <t>15.001.0095-A</t>
  </si>
  <si>
    <t>15.001.0100-A</t>
  </si>
  <si>
    <t>15.001.9999-A</t>
  </si>
  <si>
    <t>15.002.0062-A</t>
  </si>
  <si>
    <t>15.002.0063-A</t>
  </si>
  <si>
    <t>15.002.0080-A</t>
  </si>
  <si>
    <t>15.002.0082-A</t>
  </si>
  <si>
    <t>15.002.0084-A</t>
  </si>
  <si>
    <t>15.002.0086-A</t>
  </si>
  <si>
    <t>15.002.0088-A</t>
  </si>
  <si>
    <t>15.002.0090-A</t>
  </si>
  <si>
    <t>15.002.0092-A</t>
  </si>
  <si>
    <t>15.002.0094-A</t>
  </si>
  <si>
    <t>15.002.0096-A</t>
  </si>
  <si>
    <t>15.002.0120-A</t>
  </si>
  <si>
    <t>15.002.0125-A</t>
  </si>
  <si>
    <t>15.002.0130-A</t>
  </si>
  <si>
    <t>15.002.0135-A</t>
  </si>
  <si>
    <t>15.002.0200-A</t>
  </si>
  <si>
    <t>15.002.0205-A</t>
  </si>
  <si>
    <t>15.002.0210-A</t>
  </si>
  <si>
    <t>15.002.0310-A</t>
  </si>
  <si>
    <t>15.002.0400-A</t>
  </si>
  <si>
    <t>15.002.0401-A</t>
  </si>
  <si>
    <t>15.002.0580-A</t>
  </si>
  <si>
    <t>15.002.0582-A</t>
  </si>
  <si>
    <t>15.002.0584-A</t>
  </si>
  <si>
    <t>15.002.0586-A</t>
  </si>
  <si>
    <t>15.002.0588-A</t>
  </si>
  <si>
    <t>15.002.0590-A</t>
  </si>
  <si>
    <t>15.002.0592-A</t>
  </si>
  <si>
    <t>15.002.0594-A</t>
  </si>
  <si>
    <t>15.002.0596-A</t>
  </si>
  <si>
    <t>15.002.0598-A</t>
  </si>
  <si>
    <t>15.002.0600-A</t>
  </si>
  <si>
    <t>15.002.0602-A</t>
  </si>
  <si>
    <t>15.002.0604-A</t>
  </si>
  <si>
    <t>15.002.0606-A</t>
  </si>
  <si>
    <t>15.002.0608-A</t>
  </si>
  <si>
    <t>15.002.0610-A</t>
  </si>
  <si>
    <t>15.002.0612-A</t>
  </si>
  <si>
    <t>15.002.0614-A</t>
  </si>
  <si>
    <t>15.002.0616-A</t>
  </si>
  <si>
    <t>15.002.0618-A</t>
  </si>
  <si>
    <t>15.002.0620-A</t>
  </si>
  <si>
    <t>15.002.0622-A</t>
  </si>
  <si>
    <t>15.002.0623-A</t>
  </si>
  <si>
    <t>15.002.0624-A</t>
  </si>
  <si>
    <t>15.002.0625-A</t>
  </si>
  <si>
    <t>15.002.0626-A</t>
  </si>
  <si>
    <t>15.002.0627-A</t>
  </si>
  <si>
    <t>15.002.0628-A</t>
  </si>
  <si>
    <t>15.002.0629-A</t>
  </si>
  <si>
    <t>15.002.0630-A</t>
  </si>
  <si>
    <t>15.002.0631-A</t>
  </si>
  <si>
    <t>15.002.0632-A</t>
  </si>
  <si>
    <t>15.002.0633-A</t>
  </si>
  <si>
    <t>15.002.0634-A</t>
  </si>
  <si>
    <t>15.002.0635-A</t>
  </si>
  <si>
    <t>15.002.0636-A</t>
  </si>
  <si>
    <t>15.002.0637-A</t>
  </si>
  <si>
    <t>15.002.0638-A</t>
  </si>
  <si>
    <t>15.002.0639-A</t>
  </si>
  <si>
    <t>15.002.0640-A</t>
  </si>
  <si>
    <t>15.002.0641-A</t>
  </si>
  <si>
    <t>15.002.0642-A</t>
  </si>
  <si>
    <t>15.002.0643-A</t>
  </si>
  <si>
    <t>15.002.0644-A</t>
  </si>
  <si>
    <t>15.002.0645-A</t>
  </si>
  <si>
    <t>15.002.0646-A</t>
  </si>
  <si>
    <t>15.002.0647-A</t>
  </si>
  <si>
    <t>15.002.0648-A</t>
  </si>
  <si>
    <t>15.002.0649-A</t>
  </si>
  <si>
    <t>15.002.0650-A</t>
  </si>
  <si>
    <t>15.002.0651-A</t>
  </si>
  <si>
    <t>15.002.0652-A</t>
  </si>
  <si>
    <t>15.002.0653-A</t>
  </si>
  <si>
    <t>15.002.0654-A</t>
  </si>
  <si>
    <t>15.002.0655-A</t>
  </si>
  <si>
    <t>15.002.0656-A</t>
  </si>
  <si>
    <t>15.002.0657-A</t>
  </si>
  <si>
    <t>15.002.0658-A</t>
  </si>
  <si>
    <t>15.002.0659-A</t>
  </si>
  <si>
    <t>15.002.0660-A</t>
  </si>
  <si>
    <t>15.002.0661-A</t>
  </si>
  <si>
    <t>15.002.0662-A</t>
  </si>
  <si>
    <t>15.002.0663-A</t>
  </si>
  <si>
    <t>15.002.0664-A</t>
  </si>
  <si>
    <t>15.002.0665-A</t>
  </si>
  <si>
    <t>15.002.0666-A</t>
  </si>
  <si>
    <t>15.002.0668-A</t>
  </si>
  <si>
    <t>15.002.0669-A</t>
  </si>
  <si>
    <t>15.002.0670-A</t>
  </si>
  <si>
    <t>15.002.0671-A</t>
  </si>
  <si>
    <t>15.002.0672-A</t>
  </si>
  <si>
    <t>15.002.0673-A</t>
  </si>
  <si>
    <t>15.002.0674-A</t>
  </si>
  <si>
    <t>15.002.0675-A</t>
  </si>
  <si>
    <t>15.002.0676-A</t>
  </si>
  <si>
    <t>15.002.0677-A</t>
  </si>
  <si>
    <t>15.002.0678-A</t>
  </si>
  <si>
    <t>15.002.0679-A</t>
  </si>
  <si>
    <t>15.002.0680-A</t>
  </si>
  <si>
    <t>15.002.0681-A</t>
  </si>
  <si>
    <t>15.002.0682-A</t>
  </si>
  <si>
    <t>15.002.0683-A</t>
  </si>
  <si>
    <t>15.002.0684-A</t>
  </si>
  <si>
    <t>15.002.0685-A</t>
  </si>
  <si>
    <t>15.002.0686-A</t>
  </si>
  <si>
    <t>15.002.0687-A</t>
  </si>
  <si>
    <t>15.002.0688-A</t>
  </si>
  <si>
    <t>15.002.0689-A</t>
  </si>
  <si>
    <t>15.002.0690-A</t>
  </si>
  <si>
    <t>15.002.0691-A</t>
  </si>
  <si>
    <t>15.002.0692-A</t>
  </si>
  <si>
    <t>15.002.0693-A</t>
  </si>
  <si>
    <t>15.002.0694-A</t>
  </si>
  <si>
    <t>15.002.0695-A</t>
  </si>
  <si>
    <t>15.002.0696-A</t>
  </si>
  <si>
    <t>15.002.0697-A</t>
  </si>
  <si>
    <t>15.002.0698-A</t>
  </si>
  <si>
    <t>15.002.0699-A</t>
  </si>
  <si>
    <t>15.002.0700-A</t>
  </si>
  <si>
    <t>15.002.0701-A</t>
  </si>
  <si>
    <t>15.002.0702-A</t>
  </si>
  <si>
    <t>15.002.0703-A</t>
  </si>
  <si>
    <t>15.002.0704-A</t>
  </si>
  <si>
    <t>15.002.0705-A</t>
  </si>
  <si>
    <t>15.002.0706-A</t>
  </si>
  <si>
    <t>15.002.0707-A</t>
  </si>
  <si>
    <t>15.002.9999-A</t>
  </si>
  <si>
    <t>15.003.0023-A</t>
  </si>
  <si>
    <t>15.003.0024-A</t>
  </si>
  <si>
    <t>15.003.0025-B</t>
  </si>
  <si>
    <t>15.003.0026-B</t>
  </si>
  <si>
    <t>15.003.0027-B</t>
  </si>
  <si>
    <t>15.003.0028-A</t>
  </si>
  <si>
    <t>15.003.0066-A</t>
  </si>
  <si>
    <t>15.003.0068-A</t>
  </si>
  <si>
    <t>15.003.0069-A</t>
  </si>
  <si>
    <t>15.003.0073-A</t>
  </si>
  <si>
    <t>15.003.0175-A</t>
  </si>
  <si>
    <t>15.003.0177-A</t>
  </si>
  <si>
    <t>15.003.0178-A</t>
  </si>
  <si>
    <t>15.003.0180-A</t>
  </si>
  <si>
    <t>15.003.0181-A</t>
  </si>
  <si>
    <t>15.003.0185-A</t>
  </si>
  <si>
    <t>15.003.0186-A</t>
  </si>
  <si>
    <t>15.003.0190-A</t>
  </si>
  <si>
    <t>15.003.0192-A</t>
  </si>
  <si>
    <t>15.003.0193-A</t>
  </si>
  <si>
    <t>15.003.0194-A</t>
  </si>
  <si>
    <t>15.003.0200-A</t>
  </si>
  <si>
    <t>15.003.0202-A</t>
  </si>
  <si>
    <t>15.003.0204-A</t>
  </si>
  <si>
    <t>15.003.0206-A</t>
  </si>
  <si>
    <t>15.003.0208-A</t>
  </si>
  <si>
    <t>15.003.0210-A</t>
  </si>
  <si>
    <t>15.003.0212-A</t>
  </si>
  <si>
    <t>15.003.0214-A</t>
  </si>
  <si>
    <t>15.003.0216-A</t>
  </si>
  <si>
    <t>15.003.0350-A</t>
  </si>
  <si>
    <t>15.003.0351-A</t>
  </si>
  <si>
    <t>15.003.0352-A</t>
  </si>
  <si>
    <t>15.003.0353-A</t>
  </si>
  <si>
    <t>15.003.0354-B</t>
  </si>
  <si>
    <t>15.003.0355-A</t>
  </si>
  <si>
    <t>15.003.0356-B</t>
  </si>
  <si>
    <t>15.003.0357-A</t>
  </si>
  <si>
    <t>15.003.0358-B</t>
  </si>
  <si>
    <t>15.003.0359-A</t>
  </si>
  <si>
    <t>15.003.0360-A</t>
  </si>
  <si>
    <t>15.003.0361-A</t>
  </si>
  <si>
    <t>15.003.0365-A</t>
  </si>
  <si>
    <t>15.003.0370-A</t>
  </si>
  <si>
    <t>15.003.0371-A</t>
  </si>
  <si>
    <t>15.003.0372-A</t>
  </si>
  <si>
    <t>15.003.0373-A</t>
  </si>
  <si>
    <t>15.003.0375-A</t>
  </si>
  <si>
    <t>15.003.0377-A</t>
  </si>
  <si>
    <t>15.003.0379-A</t>
  </si>
  <si>
    <t>15.003.0380-A</t>
  </si>
  <si>
    <t>15.003.0381-A</t>
  </si>
  <si>
    <t>15.003.0390-A</t>
  </si>
  <si>
    <t>15.003.0391-A</t>
  </si>
  <si>
    <t>15.003.0392-A</t>
  </si>
  <si>
    <t>15.003.0393-A</t>
  </si>
  <si>
    <t>15.003.0394-A</t>
  </si>
  <si>
    <t>15.003.0395-A</t>
  </si>
  <si>
    <t>15.003.0396-A</t>
  </si>
  <si>
    <t>15.003.0397-A</t>
  </si>
  <si>
    <t>15.003.0398-A</t>
  </si>
  <si>
    <t>15.003.0400-A</t>
  </si>
  <si>
    <t>15.003.0405-A</t>
  </si>
  <si>
    <t>15.003.0410-A</t>
  </si>
  <si>
    <t>15.003.0415-A</t>
  </si>
  <si>
    <t>15.003.0420-A</t>
  </si>
  <si>
    <t>15.003.0421-A</t>
  </si>
  <si>
    <t>15.003.0500-A</t>
  </si>
  <si>
    <t>15.003.0505-A</t>
  </si>
  <si>
    <t>15.003.0510-A</t>
  </si>
  <si>
    <t>15.003.0515-A</t>
  </si>
  <si>
    <t>15.003.0550-A</t>
  </si>
  <si>
    <t>15.003.0552-A</t>
  </si>
  <si>
    <t>15.003.0600-A</t>
  </si>
  <si>
    <t>15.003.0650-A</t>
  </si>
  <si>
    <t>15.003.9999-A</t>
  </si>
  <si>
    <t>15.004.0010-A</t>
  </si>
  <si>
    <t>15.004.0011-A</t>
  </si>
  <si>
    <t>15.004.0012-A</t>
  </si>
  <si>
    <t>15.004.0013-A</t>
  </si>
  <si>
    <t>15.004.0014-A</t>
  </si>
  <si>
    <t>15.004.0023-A</t>
  </si>
  <si>
    <t>15.004.0024-A</t>
  </si>
  <si>
    <t>15.004.0025-A</t>
  </si>
  <si>
    <t>15.004.0026-A</t>
  </si>
  <si>
    <t>15.004.0027-A</t>
  </si>
  <si>
    <t>15.004.0028-A</t>
  </si>
  <si>
    <t>15.004.0045-A</t>
  </si>
  <si>
    <t>15.004.0046-A</t>
  </si>
  <si>
    <t>15.004.0050-A</t>
  </si>
  <si>
    <t>15.004.0051-A</t>
  </si>
  <si>
    <t>15.004.0053-A</t>
  </si>
  <si>
    <t>15.004.0055-A</t>
  </si>
  <si>
    <t>15.004.0058-A</t>
  </si>
  <si>
    <t>15.004.0059-A</t>
  </si>
  <si>
    <t>15.004.0060-B</t>
  </si>
  <si>
    <t>15.004.0061-A</t>
  </si>
  <si>
    <t>15.004.0062-A</t>
  </si>
  <si>
    <t>15.004.0063-A</t>
  </si>
  <si>
    <t>15.004.0064-A</t>
  </si>
  <si>
    <t>15.004.0065-A</t>
  </si>
  <si>
    <t>15.004.0067-A</t>
  </si>
  <si>
    <t>15.004.0070-A</t>
  </si>
  <si>
    <t>15.004.0074-A</t>
  </si>
  <si>
    <t>15.004.0075-A</t>
  </si>
  <si>
    <t>15.004.0076-A</t>
  </si>
  <si>
    <t>15.004.0080-A</t>
  </si>
  <si>
    <t>15.004.0085-A</t>
  </si>
  <si>
    <t>15.004.0086-A</t>
  </si>
  <si>
    <t>15.004.0090-A</t>
  </si>
  <si>
    <t>15.004.0102-B</t>
  </si>
  <si>
    <t>15.004.0103-A</t>
  </si>
  <si>
    <t>15.004.0104-0</t>
  </si>
  <si>
    <t>15.004.0104-A</t>
  </si>
  <si>
    <t>15.004.0105-A</t>
  </si>
  <si>
    <t>15.004.0108-A</t>
  </si>
  <si>
    <t>15.004.0110-A</t>
  </si>
  <si>
    <t>15.004.0125-A</t>
  </si>
  <si>
    <t>15.004.0126-0</t>
  </si>
  <si>
    <t>15.004.0126-A</t>
  </si>
  <si>
    <t>15.004.0127-0</t>
  </si>
  <si>
    <t>15.004.0127-A</t>
  </si>
  <si>
    <t>15.004.0130-A</t>
  </si>
  <si>
    <t>15.004.0131-A</t>
  </si>
  <si>
    <t>15.004.0133-0</t>
  </si>
  <si>
    <t>15.004.0133-A</t>
  </si>
  <si>
    <t>15.004.0150-A</t>
  </si>
  <si>
    <t>15.004.0151-A</t>
  </si>
  <si>
    <t>15.004.0160-A</t>
  </si>
  <si>
    <t>15.004.0161-A</t>
  </si>
  <si>
    <t>15.004.0170-A</t>
  </si>
  <si>
    <t>15.004.0175-B</t>
  </si>
  <si>
    <t>15.004.0176-A</t>
  </si>
  <si>
    <t>15.004.0180-A</t>
  </si>
  <si>
    <t>15.004.0181-A</t>
  </si>
  <si>
    <t>15.004.0190-A</t>
  </si>
  <si>
    <t>15.004.0200-A</t>
  </si>
  <si>
    <t>15.004.0202-A</t>
  </si>
  <si>
    <t>15.004.0204-A</t>
  </si>
  <si>
    <t>15.004.0210-A</t>
  </si>
  <si>
    <t>15.004.0212-A</t>
  </si>
  <si>
    <t>15.004.0220-A</t>
  </si>
  <si>
    <t>15.004.0222-A</t>
  </si>
  <si>
    <t>15.004.0224-A</t>
  </si>
  <si>
    <t>15.004.0250-A</t>
  </si>
  <si>
    <t>15.004.0251-A</t>
  </si>
  <si>
    <t>15.004.0255-A</t>
  </si>
  <si>
    <t>15.004.0300-A</t>
  </si>
  <si>
    <t>15.004.0305-A</t>
  </si>
  <si>
    <t>15.004.0310-A</t>
  </si>
  <si>
    <t>15.004.0315-A</t>
  </si>
  <si>
    <t>15.004.0320-A</t>
  </si>
  <si>
    <t>15.004.0325-A</t>
  </si>
  <si>
    <t>15.004.0330-A</t>
  </si>
  <si>
    <t>15.004.0335-A</t>
  </si>
  <si>
    <t>15.004.0600-A</t>
  </si>
  <si>
    <t>15.004.0620-A</t>
  </si>
  <si>
    <t>15.004.0700-A</t>
  </si>
  <si>
    <t>15.004.0705-A</t>
  </si>
  <si>
    <t>15.004.0710-A</t>
  </si>
  <si>
    <t>15.004.0715-A</t>
  </si>
  <si>
    <t>15.004.0720-A</t>
  </si>
  <si>
    <t>15.004.9999-A</t>
  </si>
  <si>
    <t>15.005.0010-A</t>
  </si>
  <si>
    <t>15.005.0020-A</t>
  </si>
  <si>
    <t>15.005.0030-A</t>
  </si>
  <si>
    <t>15.005.0040-B</t>
  </si>
  <si>
    <t>15.005.0050-A</t>
  </si>
  <si>
    <t>15.005.0060-A</t>
  </si>
  <si>
    <t>15.005.0070-A</t>
  </si>
  <si>
    <t>15.005.0100-A</t>
  </si>
  <si>
    <t>15.005.0110-A</t>
  </si>
  <si>
    <t>15.005.0120-A</t>
  </si>
  <si>
    <t>15.005.0130-A</t>
  </si>
  <si>
    <t>15.005.0140-A</t>
  </si>
  <si>
    <t>15.005.0200-A</t>
  </si>
  <si>
    <t>15.005.0201-A</t>
  </si>
  <si>
    <t>15.005.0202-A</t>
  </si>
  <si>
    <t>15.005.0203-A</t>
  </si>
  <si>
    <t>15.005.0204-A</t>
  </si>
  <si>
    <t>15.005.0205-A</t>
  </si>
  <si>
    <t>15.005.0206-A</t>
  </si>
  <si>
    <t>15.005.0207-A</t>
  </si>
  <si>
    <t>15.005.0208-A</t>
  </si>
  <si>
    <t>15.005.0209-A</t>
  </si>
  <si>
    <t>15.005.0253-A</t>
  </si>
  <si>
    <t>15.005.0255-A</t>
  </si>
  <si>
    <t>15.005.0260-A</t>
  </si>
  <si>
    <t>15.005.0275-A</t>
  </si>
  <si>
    <t>15.005.0278-A</t>
  </si>
  <si>
    <t>15.005.0280-A</t>
  </si>
  <si>
    <t>15.005.9999-A</t>
  </si>
  <si>
    <t>15.006.0010-A</t>
  </si>
  <si>
    <t>15.006.0012-A</t>
  </si>
  <si>
    <t>15.006.0015-A</t>
  </si>
  <si>
    <t>15.006.0016-A</t>
  </si>
  <si>
    <t>15.006.0035-A</t>
  </si>
  <si>
    <t>15.006.0040-A</t>
  </si>
  <si>
    <t>15.006.0045-A</t>
  </si>
  <si>
    <t>15.006.9999-A</t>
  </si>
  <si>
    <t>15.007.0208-A</t>
  </si>
  <si>
    <t>15.007.0209-A</t>
  </si>
  <si>
    <t>15.007.0210-A</t>
  </si>
  <si>
    <t>15.007.0214-A</t>
  </si>
  <si>
    <t>15.007.0216-A</t>
  </si>
  <si>
    <t>15.007.0218-A</t>
  </si>
  <si>
    <t>15.007.0250-A</t>
  </si>
  <si>
    <t>15.007.0255-A</t>
  </si>
  <si>
    <t>15.007.0260-A</t>
  </si>
  <si>
    <t>15.007.0280-A</t>
  </si>
  <si>
    <t>15.007.0285-A</t>
  </si>
  <si>
    <t>15.007.0290-A</t>
  </si>
  <si>
    <t>15.007.0295-A</t>
  </si>
  <si>
    <t>15.007.0334-A</t>
  </si>
  <si>
    <t>15.007.0338-A</t>
  </si>
  <si>
    <t>15.007.0340-A</t>
  </si>
  <si>
    <t>15.007.0345-A</t>
  </si>
  <si>
    <t>15.007.0347-A</t>
  </si>
  <si>
    <t>15.007.0350-A</t>
  </si>
  <si>
    <t>15.007.0351-A</t>
  </si>
  <si>
    <t>15.007.0357-A</t>
  </si>
  <si>
    <t>15.007.0359-A</t>
  </si>
  <si>
    <t>15.007.0400-A</t>
  </si>
  <si>
    <t>15.007.0405-A</t>
  </si>
  <si>
    <t>15.007.0410-A</t>
  </si>
  <si>
    <t>15.007.0415-A</t>
  </si>
  <si>
    <t>15.007.0420-A</t>
  </si>
  <si>
    <t>15.007.0425-A</t>
  </si>
  <si>
    <t>15.007.0430-A</t>
  </si>
  <si>
    <t>15.007.0435-A</t>
  </si>
  <si>
    <t>15.007.0495-A</t>
  </si>
  <si>
    <t>15.007.0498-A</t>
  </si>
  <si>
    <t>15.007.0501-A</t>
  </si>
  <si>
    <t>15.007.0504-A</t>
  </si>
  <si>
    <t>15.007.0507-A</t>
  </si>
  <si>
    <t>15.007.0511-A</t>
  </si>
  <si>
    <t>15.007.0514-A</t>
  </si>
  <si>
    <t>15.007.0517-A</t>
  </si>
  <si>
    <t>15.007.0520-A</t>
  </si>
  <si>
    <t>15.007.0521-A</t>
  </si>
  <si>
    <t>15.007.0522-A</t>
  </si>
  <si>
    <t>15.007.0523-A</t>
  </si>
  <si>
    <t>15.007.0524-A</t>
  </si>
  <si>
    <t>15.007.0525-A</t>
  </si>
  <si>
    <t>15.007.0526-A</t>
  </si>
  <si>
    <t>15.007.0527-A</t>
  </si>
  <si>
    <t>15.007.0528-A</t>
  </si>
  <si>
    <t>15.007.0529-A</t>
  </si>
  <si>
    <t>15.007.0530-A</t>
  </si>
  <si>
    <t>15.007.0531-A</t>
  </si>
  <si>
    <t>15.007.0532-A</t>
  </si>
  <si>
    <t>15.007.0533-A</t>
  </si>
  <si>
    <t>15.007.0534-A</t>
  </si>
  <si>
    <t>15.007.0535-A</t>
  </si>
  <si>
    <t>15.007.0550-A</t>
  </si>
  <si>
    <t>15.007.0552-A</t>
  </si>
  <si>
    <t>15.007.0554-A</t>
  </si>
  <si>
    <t>15.007.0556-A</t>
  </si>
  <si>
    <t>15.007.0558-A</t>
  </si>
  <si>
    <t>15.007.0560-A</t>
  </si>
  <si>
    <t>15.007.0566-A</t>
  </si>
  <si>
    <t>15.007.0567-A</t>
  </si>
  <si>
    <t>15.007.0568-A</t>
  </si>
  <si>
    <t>15.007.0569-A</t>
  </si>
  <si>
    <t>15.007.0570-A</t>
  </si>
  <si>
    <t>15.007.0572-A</t>
  </si>
  <si>
    <t>15.007.0575-A</t>
  </si>
  <si>
    <t>15.007.0600-A</t>
  </si>
  <si>
    <t>15.007.0605-A</t>
  </si>
  <si>
    <t>15.007.0608-A</t>
  </si>
  <si>
    <t>15.007.0609-A</t>
  </si>
  <si>
    <t>15.007.0610-A</t>
  </si>
  <si>
    <t>15.007.0611-A</t>
  </si>
  <si>
    <t>15.007.0615-A</t>
  </si>
  <si>
    <t>15.007.0620-A</t>
  </si>
  <si>
    <t>15.007.0623-A</t>
  </si>
  <si>
    <t>15.007.0628-A</t>
  </si>
  <si>
    <t>15.007.0630-A</t>
  </si>
  <si>
    <t>15.007.0633-A</t>
  </si>
  <si>
    <t>15.007.0635-A</t>
  </si>
  <si>
    <t>15.007.0650-A</t>
  </si>
  <si>
    <t>15.007.0652-A</t>
  </si>
  <si>
    <t>15.007.0655-A</t>
  </si>
  <si>
    <t>15.007.0658-A</t>
  </si>
  <si>
    <t>15.007.0660-A</t>
  </si>
  <si>
    <t>15.007.0663-A</t>
  </si>
  <si>
    <t>15.007.0665-A</t>
  </si>
  <si>
    <t>15.007.0670-A</t>
  </si>
  <si>
    <t>15.007.0673-A</t>
  </si>
  <si>
    <t>15.007.0680-A</t>
  </si>
  <si>
    <t>15.007.0682-A</t>
  </si>
  <si>
    <t>15.007.0684-A</t>
  </si>
  <si>
    <t>15.007.0686-A</t>
  </si>
  <si>
    <t>15.007.0688-A</t>
  </si>
  <si>
    <t>15.007.0689-A</t>
  </si>
  <si>
    <t>15.007.0696-A</t>
  </si>
  <si>
    <t>15.007.0697-A</t>
  </si>
  <si>
    <t>15.007.0699-A</t>
  </si>
  <si>
    <t>15.007.0705-A</t>
  </si>
  <si>
    <t>15.007.0710-A</t>
  </si>
  <si>
    <t>15.007.0711-A</t>
  </si>
  <si>
    <t>15.007.0712-A</t>
  </si>
  <si>
    <t>15.007.0713-A</t>
  </si>
  <si>
    <t>15.007.0714-A</t>
  </si>
  <si>
    <t>15.007.0715-A</t>
  </si>
  <si>
    <t>15.007.0716-A</t>
  </si>
  <si>
    <t>15.007.0717-A</t>
  </si>
  <si>
    <t>15.007.0718-A</t>
  </si>
  <si>
    <t>15.007.9999-A</t>
  </si>
  <si>
    <t>15.008.0010-A</t>
  </si>
  <si>
    <t>15.008.0015-A</t>
  </si>
  <si>
    <t>15.008.0020-A</t>
  </si>
  <si>
    <t>15.008.0025-A</t>
  </si>
  <si>
    <t>15.008.0030-A</t>
  </si>
  <si>
    <t>15.008.0035-A</t>
  </si>
  <si>
    <t>15.008.0080-A</t>
  </si>
  <si>
    <t>15.008.0085-A</t>
  </si>
  <si>
    <t>15.008.0090-A</t>
  </si>
  <si>
    <t>15.008.0095-A</t>
  </si>
  <si>
    <t>15.008.0100-A</t>
  </si>
  <si>
    <t>15.008.0105-A</t>
  </si>
  <si>
    <t>15.008.0110-A</t>
  </si>
  <si>
    <t>15.008.0112-A</t>
  </si>
  <si>
    <t>15.008.0115-A</t>
  </si>
  <si>
    <t>15.008.0120-A</t>
  </si>
  <si>
    <t>15.008.0125-A</t>
  </si>
  <si>
    <t>15.008.0130-A</t>
  </si>
  <si>
    <t>15.008.0135-A</t>
  </si>
  <si>
    <t>15.008.0140-A</t>
  </si>
  <si>
    <t>15.008.0145-A</t>
  </si>
  <si>
    <t>15.008.0150-A</t>
  </si>
  <si>
    <t>15.008.0155-A</t>
  </si>
  <si>
    <t>15.008.0157-A</t>
  </si>
  <si>
    <t>15.008.0159-A</t>
  </si>
  <si>
    <t>15.008.0161-A</t>
  </si>
  <si>
    <t>15.008.0163-A</t>
  </si>
  <si>
    <t>15.008.0165-A</t>
  </si>
  <si>
    <t>15.008.0167-A</t>
  </si>
  <si>
    <t>15.008.0169-A</t>
  </si>
  <si>
    <t>15.008.0171-A</t>
  </si>
  <si>
    <t>15.008.0173-A</t>
  </si>
  <si>
    <t>15.008.0175-A</t>
  </si>
  <si>
    <t>15.008.0177-A</t>
  </si>
  <si>
    <t>15.008.0179-A</t>
  </si>
  <si>
    <t>15.008.0181-A</t>
  </si>
  <si>
    <t>15.008.0183-A</t>
  </si>
  <si>
    <t>15.008.0185-A</t>
  </si>
  <si>
    <t>15.008.0187-A</t>
  </si>
  <si>
    <t>15.008.0189-A</t>
  </si>
  <si>
    <t>15.008.0191-A</t>
  </si>
  <si>
    <t>15.008.0193-A</t>
  </si>
  <si>
    <t>15.008.0194-A</t>
  </si>
  <si>
    <t>15.008.0197-A</t>
  </si>
  <si>
    <t>15.008.0199-A</t>
  </si>
  <si>
    <t>15.008.0200-A</t>
  </si>
  <si>
    <t>15.008.0205-A</t>
  </si>
  <si>
    <t>15.008.0210-A</t>
  </si>
  <si>
    <t>15.008.0215-A</t>
  </si>
  <si>
    <t>15.008.0220-A</t>
  </si>
  <si>
    <t>15.008.0225-A</t>
  </si>
  <si>
    <t>15.008.0230-A</t>
  </si>
  <si>
    <t>15.008.0232-A</t>
  </si>
  <si>
    <t>15.008.0235-A</t>
  </si>
  <si>
    <t>15.008.0240-A</t>
  </si>
  <si>
    <t>15.008.0245-A</t>
  </si>
  <si>
    <t>15.008.0250-A</t>
  </si>
  <si>
    <t>15.008.0255-A</t>
  </si>
  <si>
    <t>15.008.0260-A</t>
  </si>
  <si>
    <t>15.008.0265-A</t>
  </si>
  <si>
    <t>15.008.0270-A</t>
  </si>
  <si>
    <t>15.008.0300-A</t>
  </si>
  <si>
    <t>15.008.0301-A</t>
  </si>
  <si>
    <t>15.008.0302-A</t>
  </si>
  <si>
    <t>15.008.0320-A</t>
  </si>
  <si>
    <t>15.008.0321-A</t>
  </si>
  <si>
    <t>15.008.0391-A</t>
  </si>
  <si>
    <t>15.008.0392-A</t>
  </si>
  <si>
    <t>15.008.0393-A</t>
  </si>
  <si>
    <t>15.008.9999-A</t>
  </si>
  <si>
    <t>15.009.0010-A</t>
  </si>
  <si>
    <t>15.009.0015-A</t>
  </si>
  <si>
    <t>15.009.0020-A</t>
  </si>
  <si>
    <t>15.009.0025-A</t>
  </si>
  <si>
    <t>15.009.0100-A</t>
  </si>
  <si>
    <t>15.009.0105-A</t>
  </si>
  <si>
    <t>15.009.0110-A</t>
  </si>
  <si>
    <t>15.009.0115-A</t>
  </si>
  <si>
    <t>15.009.0120-A</t>
  </si>
  <si>
    <t>15.009.0125-A</t>
  </si>
  <si>
    <t>15.009.0130-A</t>
  </si>
  <si>
    <t>15.009.0135-A</t>
  </si>
  <si>
    <t>15.009.0140-A</t>
  </si>
  <si>
    <t>15.009.0143-A</t>
  </si>
  <si>
    <t>15.009.0150-A</t>
  </si>
  <si>
    <t>15.009.0155-A</t>
  </si>
  <si>
    <t>15.009.9999-A</t>
  </si>
  <si>
    <t>15.010.0010-A</t>
  </si>
  <si>
    <t>15.010.0012-A</t>
  </si>
  <si>
    <t>15.010.0030-A</t>
  </si>
  <si>
    <t>15.010.0031-A</t>
  </si>
  <si>
    <t>15.010.0032-A</t>
  </si>
  <si>
    <t>15.010.0035-A</t>
  </si>
  <si>
    <t>15.010.0036-A</t>
  </si>
  <si>
    <t>15.010.0040-A</t>
  </si>
  <si>
    <t>15.010.0041-A</t>
  </si>
  <si>
    <t>15.010.0042-A</t>
  </si>
  <si>
    <t>15.010.0043-A</t>
  </si>
  <si>
    <t>15.010.0045-A</t>
  </si>
  <si>
    <t>15.010.0046-A</t>
  </si>
  <si>
    <t>15.010.0047-A</t>
  </si>
  <si>
    <t>15.010.0048-A</t>
  </si>
  <si>
    <t>15.010.0049-A</t>
  </si>
  <si>
    <t>15.010.0060-A</t>
  </si>
  <si>
    <t>15.010.0061-A</t>
  </si>
  <si>
    <t>15.010.0062-A</t>
  </si>
  <si>
    <t>15.010.0063-A</t>
  </si>
  <si>
    <t>15.010.0064-A</t>
  </si>
  <si>
    <t>15.010.0065-A</t>
  </si>
  <si>
    <t>15.010.0066-A</t>
  </si>
  <si>
    <t>15.010.0067-A</t>
  </si>
  <si>
    <t>15.010.0070-A</t>
  </si>
  <si>
    <t>15.010.0071-A</t>
  </si>
  <si>
    <t>15.010.0072-A</t>
  </si>
  <si>
    <t>15.010.0073-A</t>
  </si>
  <si>
    <t>15.010.0100-A</t>
  </si>
  <si>
    <t>15.010.0110-A</t>
  </si>
  <si>
    <t>15.010.9999-A</t>
  </si>
  <si>
    <t>15.011.0009-A</t>
  </si>
  <si>
    <t>15.011.0012-A</t>
  </si>
  <si>
    <t>15.011.0014-A</t>
  </si>
  <si>
    <t>15.011.0017-A</t>
  </si>
  <si>
    <t>15.011.0021-A</t>
  </si>
  <si>
    <t>15.011.0024-A</t>
  </si>
  <si>
    <t>15.011.0027-A</t>
  </si>
  <si>
    <t>15.011.0030-A</t>
  </si>
  <si>
    <t>15.011.0070-A</t>
  </si>
  <si>
    <t>15.011.0071-A</t>
  </si>
  <si>
    <t>15.011.0072-A</t>
  </si>
  <si>
    <t>15.011.0073-A</t>
  </si>
  <si>
    <t>15.011.0074-A</t>
  </si>
  <si>
    <t>15.011.0075-A</t>
  </si>
  <si>
    <t>15.011.0076-A</t>
  </si>
  <si>
    <t>15.011.0077-A</t>
  </si>
  <si>
    <t>15.011.0078-A</t>
  </si>
  <si>
    <t>15.011.0079-A</t>
  </si>
  <si>
    <t>15.011.0081-A</t>
  </si>
  <si>
    <t>15.011.0084-A</t>
  </si>
  <si>
    <t>15.011.0087-A</t>
  </si>
  <si>
    <t>15.011.0093-A</t>
  </si>
  <si>
    <t>15.011.0130-A</t>
  </si>
  <si>
    <t>15.011.0132-A</t>
  </si>
  <si>
    <t>15.011.0134-A</t>
  </si>
  <si>
    <t>15.011.0136-A</t>
  </si>
  <si>
    <t>15.011.0138-A</t>
  </si>
  <si>
    <t>15.011.0150-A</t>
  </si>
  <si>
    <t>15.011.0152-A</t>
  </si>
  <si>
    <t>15.011.0154-A</t>
  </si>
  <si>
    <t>15.011.0156-A</t>
  </si>
  <si>
    <t>15.011.0158-A</t>
  </si>
  <si>
    <t>15.011.0160-A</t>
  </si>
  <si>
    <t>15.011.0162-A</t>
  </si>
  <si>
    <t>15.011.9999-A</t>
  </si>
  <si>
    <t>15.012.0060-A</t>
  </si>
  <si>
    <t>15.012.9999-A</t>
  </si>
  <si>
    <t>15.013.9999-A</t>
  </si>
  <si>
    <t>15.014.0005-A</t>
  </si>
  <si>
    <t>15.014.0010-A</t>
  </si>
  <si>
    <t>15.014.0015-A</t>
  </si>
  <si>
    <t>15.014.0020-A</t>
  </si>
  <si>
    <t>15.014.0025-A</t>
  </si>
  <si>
    <t>15.014.0030-A</t>
  </si>
  <si>
    <t>15.014.0035-A</t>
  </si>
  <si>
    <t>15.014.0100-A</t>
  </si>
  <si>
    <t>15.014.0105-A</t>
  </si>
  <si>
    <t>15.014.0110-A</t>
  </si>
  <si>
    <t>15.014.0115-A</t>
  </si>
  <si>
    <t>15.014.0120-A</t>
  </si>
  <si>
    <t>15.014.0125-A</t>
  </si>
  <si>
    <t>15.014.0130-A</t>
  </si>
  <si>
    <t>15.014.0135-A</t>
  </si>
  <si>
    <t>15.014.0140-A</t>
  </si>
  <si>
    <t>15.014.0145-A</t>
  </si>
  <si>
    <t>15.014.9999-A</t>
  </si>
  <si>
    <t>15.015.0020-A</t>
  </si>
  <si>
    <t>15.015.0021-A</t>
  </si>
  <si>
    <t>15.015.0022-A</t>
  </si>
  <si>
    <t>15.015.0025-A</t>
  </si>
  <si>
    <t>15.015.0026-A</t>
  </si>
  <si>
    <t>15.015.0027-A</t>
  </si>
  <si>
    <t>15.015.0035-A</t>
  </si>
  <si>
    <t>15.015.0036-A</t>
  </si>
  <si>
    <t>15.015.0037-A</t>
  </si>
  <si>
    <t>15.015.0040-A</t>
  </si>
  <si>
    <t>15.015.0041-A</t>
  </si>
  <si>
    <t>15.015.0042-A</t>
  </si>
  <si>
    <t>15.015.0050-A</t>
  </si>
  <si>
    <t>15.015.0051-A</t>
  </si>
  <si>
    <t>15.015.0052-A</t>
  </si>
  <si>
    <t>15.015.0055-A</t>
  </si>
  <si>
    <t>15.015.0056-A</t>
  </si>
  <si>
    <t>15.015.0057-A</t>
  </si>
  <si>
    <t>15.015.0065-A</t>
  </si>
  <si>
    <t>15.015.0066-A</t>
  </si>
  <si>
    <t>15.015.0067-A</t>
  </si>
  <si>
    <t>15.015.0070-A</t>
  </si>
  <si>
    <t>15.015.0071-A</t>
  </si>
  <si>
    <t>15.015.0072-A</t>
  </si>
  <si>
    <t>15.015.0080-A</t>
  </si>
  <si>
    <t>15.015.0081-A</t>
  </si>
  <si>
    <t>15.015.0082-A</t>
  </si>
  <si>
    <t>15.015.0085-A</t>
  </si>
  <si>
    <t>15.015.0086-A</t>
  </si>
  <si>
    <t>15.015.0087-A</t>
  </si>
  <si>
    <t>15.015.0095-A</t>
  </si>
  <si>
    <t>15.015.0096-A</t>
  </si>
  <si>
    <t>15.015.0097-A</t>
  </si>
  <si>
    <t>15.015.0100-A</t>
  </si>
  <si>
    <t>15.015.0101-A</t>
  </si>
  <si>
    <t>15.015.0102-A</t>
  </si>
  <si>
    <t>15.015.0104-A</t>
  </si>
  <si>
    <t>15.015.0105-A</t>
  </si>
  <si>
    <t>15.015.0106-A</t>
  </si>
  <si>
    <t>15.015.0107-A</t>
  </si>
  <si>
    <t>15.015.0108-A</t>
  </si>
  <si>
    <t>15.015.0109-A</t>
  </si>
  <si>
    <t>15.015.0114-A</t>
  </si>
  <si>
    <t>15.015.0117-A</t>
  </si>
  <si>
    <t>15.015.0118-A</t>
  </si>
  <si>
    <t>15.015.0119-A</t>
  </si>
  <si>
    <t>15.015.0121-A</t>
  </si>
  <si>
    <t>15.015.0122-A</t>
  </si>
  <si>
    <t>15.015.0123-A</t>
  </si>
  <si>
    <t>15.015.0124-A</t>
  </si>
  <si>
    <t>15.015.0126-A</t>
  </si>
  <si>
    <t>15.015.0127-A</t>
  </si>
  <si>
    <t>15.015.0128-A</t>
  </si>
  <si>
    <t>15.015.0129-A</t>
  </si>
  <si>
    <t>15.015.0130-A</t>
  </si>
  <si>
    <t>15.015.0131-A</t>
  </si>
  <si>
    <t>15.015.0132-A</t>
  </si>
  <si>
    <t>15.015.0135-A</t>
  </si>
  <si>
    <t>15.015.0136-A</t>
  </si>
  <si>
    <t>15.015.0137-A</t>
  </si>
  <si>
    <t>15.015.0140-A</t>
  </si>
  <si>
    <t>15.015.0141-A</t>
  </si>
  <si>
    <t>15.015.0142-A</t>
  </si>
  <si>
    <t>15.015.0150-A</t>
  </si>
  <si>
    <t>15.015.0151-A</t>
  </si>
  <si>
    <t>15.015.0152-A</t>
  </si>
  <si>
    <t>15.015.0155-A</t>
  </si>
  <si>
    <t>15.015.0156-A</t>
  </si>
  <si>
    <t>15.015.0157-A</t>
  </si>
  <si>
    <t>15.015.0160-A</t>
  </si>
  <si>
    <t>15.015.0161-A</t>
  </si>
  <si>
    <t>15.015.0162-A</t>
  </si>
  <si>
    <t>15.015.0171-A</t>
  </si>
  <si>
    <t>15.015.0173-A</t>
  </si>
  <si>
    <t>15.015.0175-A</t>
  </si>
  <si>
    <t>15.015.0177-A</t>
  </si>
  <si>
    <t>15.015.0179-A</t>
  </si>
  <si>
    <t>15.015.0199-A</t>
  </si>
  <si>
    <t>15.015.0203-A</t>
  </si>
  <si>
    <t>15.015.0204-A</t>
  </si>
  <si>
    <t>15.015.0205-A</t>
  </si>
  <si>
    <t>15.015.0207-A</t>
  </si>
  <si>
    <t>15.015.0208-A</t>
  </si>
  <si>
    <t>15.015.0213-A</t>
  </si>
  <si>
    <t>15.015.0214-A</t>
  </si>
  <si>
    <t>15.015.0215-A</t>
  </si>
  <si>
    <t>15.015.0220-A</t>
  </si>
  <si>
    <t>15.015.0221-A</t>
  </si>
  <si>
    <t>15.015.0222-A</t>
  </si>
  <si>
    <t>15.015.0225-A</t>
  </si>
  <si>
    <t>15.015.0226-A</t>
  </si>
  <si>
    <t>15.015.0227-A</t>
  </si>
  <si>
    <t>15.015.0250-A</t>
  </si>
  <si>
    <t>15.015.0251-A</t>
  </si>
  <si>
    <t>15.015.0255-A</t>
  </si>
  <si>
    <t>15.015.0256-A</t>
  </si>
  <si>
    <t>15.015.0257-A</t>
  </si>
  <si>
    <t>15.015.0258-A</t>
  </si>
  <si>
    <t>15.015.0260-A</t>
  </si>
  <si>
    <t>15.015.0261-A</t>
  </si>
  <si>
    <t>15.015.0265-A</t>
  </si>
  <si>
    <t>15.015.0266-A</t>
  </si>
  <si>
    <t>15.015.0267-A</t>
  </si>
  <si>
    <t>15.015.0268-A</t>
  </si>
  <si>
    <t>15.015.0270-A</t>
  </si>
  <si>
    <t>15.015.0271-A</t>
  </si>
  <si>
    <t>15.015.0275-A</t>
  </si>
  <si>
    <t>15.015.0276-A</t>
  </si>
  <si>
    <t>15.015.0277-A</t>
  </si>
  <si>
    <t>15.015.0278-A</t>
  </si>
  <si>
    <t>15.015.0280-A</t>
  </si>
  <si>
    <t>15.015.0281-A</t>
  </si>
  <si>
    <t>15.015.0285-A</t>
  </si>
  <si>
    <t>15.015.0286-A</t>
  </si>
  <si>
    <t>15.015.0287-A</t>
  </si>
  <si>
    <t>15.015.0288-A</t>
  </si>
  <si>
    <t>15.015.0290-A</t>
  </si>
  <si>
    <t>15.015.0291-A</t>
  </si>
  <si>
    <t>15.015.0295-A</t>
  </si>
  <si>
    <t>15.015.0296-A</t>
  </si>
  <si>
    <t>15.015.0297-A</t>
  </si>
  <si>
    <t>15.015.0298-A</t>
  </si>
  <si>
    <t>15.015.0300-A</t>
  </si>
  <si>
    <t>15.015.0301-A</t>
  </si>
  <si>
    <t>15.015.0305-A</t>
  </si>
  <si>
    <t>15.015.0306-A</t>
  </si>
  <si>
    <t>15.015.0307-A</t>
  </si>
  <si>
    <t>15.015.0308-A</t>
  </si>
  <si>
    <t>15.015.0310-A</t>
  </si>
  <si>
    <t>15.015.0311-A</t>
  </si>
  <si>
    <t>15.015.0315-A</t>
  </si>
  <si>
    <t>15.015.0316-A</t>
  </si>
  <si>
    <t>15.015.0317-A</t>
  </si>
  <si>
    <t>15.015.0318-A</t>
  </si>
  <si>
    <t>15.015.0320-A</t>
  </si>
  <si>
    <t>15.015.0321-A</t>
  </si>
  <si>
    <t>15.015.0325-A</t>
  </si>
  <si>
    <t>15.015.0326-A</t>
  </si>
  <si>
    <t>15.015.0327-A</t>
  </si>
  <si>
    <t>15.015.0328-A</t>
  </si>
  <si>
    <t>15.015.0400-A</t>
  </si>
  <si>
    <t>15.015.9999-A</t>
  </si>
  <si>
    <t>15.016.0010-A</t>
  </si>
  <si>
    <t>15.016.0015-A</t>
  </si>
  <si>
    <t>15.016.0030-A</t>
  </si>
  <si>
    <t>15.016.0045-A</t>
  </si>
  <si>
    <t>15.016.0060-A</t>
  </si>
  <si>
    <t>15.016.0075-A</t>
  </si>
  <si>
    <t>15.016.0090-A</t>
  </si>
  <si>
    <t>15.016.0105-A</t>
  </si>
  <si>
    <t>15.016.0111-A</t>
  </si>
  <si>
    <t>15.016.0114-A</t>
  </si>
  <si>
    <t>15.016.0119-A</t>
  </si>
  <si>
    <t>15.016.0130-A</t>
  </si>
  <si>
    <t>15.016.0145-A</t>
  </si>
  <si>
    <t>15.016.0160-A</t>
  </si>
  <si>
    <t>15.016.0170-A</t>
  </si>
  <si>
    <t>15.016.0172-A</t>
  </si>
  <si>
    <t>15.016.0174-A</t>
  </si>
  <si>
    <t>15.016.0176-A</t>
  </si>
  <si>
    <t>15.016.0178-A</t>
  </si>
  <si>
    <t>15.016.0190-A</t>
  </si>
  <si>
    <t>15.016.0193-A</t>
  </si>
  <si>
    <t>15.016.0196-A</t>
  </si>
  <si>
    <t>15.016.0199-A</t>
  </si>
  <si>
    <t>15.016.9999-A</t>
  </si>
  <si>
    <t>15.017.0155-A</t>
  </si>
  <si>
    <t>15.017.0160-A</t>
  </si>
  <si>
    <t>15.017.0165-A</t>
  </si>
  <si>
    <t>15.017.0170-A</t>
  </si>
  <si>
    <t>15.017.0175-A</t>
  </si>
  <si>
    <t>15.017.0180-A</t>
  </si>
  <si>
    <t>15.017.0185-A</t>
  </si>
  <si>
    <t>15.017.0190-A</t>
  </si>
  <si>
    <t>15.017.0195-A</t>
  </si>
  <si>
    <t>15.017.0200-A</t>
  </si>
  <si>
    <t>15.017.0205-A</t>
  </si>
  <si>
    <t>15.017.0210-A</t>
  </si>
  <si>
    <t>15.017.0215-A</t>
  </si>
  <si>
    <t>15.017.0220-A</t>
  </si>
  <si>
    <t>15.017.0225-A</t>
  </si>
  <si>
    <t>15.017.0230-A</t>
  </si>
  <si>
    <t>15.017.0235-A</t>
  </si>
  <si>
    <t>15.017.0240-A</t>
  </si>
  <si>
    <t>15.017.0245-A</t>
  </si>
  <si>
    <t>15.017.0250-A</t>
  </si>
  <si>
    <t>15.017.0255-A</t>
  </si>
  <si>
    <t>15.017.0260-A</t>
  </si>
  <si>
    <t>15.017.0265-A</t>
  </si>
  <si>
    <t>15.017.0270-A</t>
  </si>
  <si>
    <t>15.017.0275-A</t>
  </si>
  <si>
    <t>15.017.0280-A</t>
  </si>
  <si>
    <t>15.017.0285-A</t>
  </si>
  <si>
    <t>15.017.0290-A</t>
  </si>
  <si>
    <t>15.017.0295-A</t>
  </si>
  <si>
    <t>15.017.0300-A</t>
  </si>
  <si>
    <t>15.017.0305-A</t>
  </si>
  <si>
    <t>15.017.0310-A</t>
  </si>
  <si>
    <t>15.017.0315-A</t>
  </si>
  <si>
    <t>15.017.0320-A</t>
  </si>
  <si>
    <t>15.017.0325-A</t>
  </si>
  <si>
    <t>15.017.0327-A</t>
  </si>
  <si>
    <t>15.017.0330-A</t>
  </si>
  <si>
    <t>15.017.0331-A</t>
  </si>
  <si>
    <t>15.017.0332-A</t>
  </si>
  <si>
    <t>15.017.0333-A</t>
  </si>
  <si>
    <t>15.017.0335-A</t>
  </si>
  <si>
    <t>15.017.0337-A</t>
  </si>
  <si>
    <t>15.017.0338-A</t>
  </si>
  <si>
    <t>15.017.0340-A</t>
  </si>
  <si>
    <t>15.017.9999-A</t>
  </si>
  <si>
    <t>15.018.0010-A</t>
  </si>
  <si>
    <t>15.018.0015-A</t>
  </si>
  <si>
    <t>15.018.0020-A</t>
  </si>
  <si>
    <t>15.018.0025-A</t>
  </si>
  <si>
    <t>15.018.0030-A</t>
  </si>
  <si>
    <t>15.018.0035-A</t>
  </si>
  <si>
    <t>15.018.0040-A</t>
  </si>
  <si>
    <t>15.018.0050-A</t>
  </si>
  <si>
    <t>15.018.0055-A</t>
  </si>
  <si>
    <t>15.018.0060-A</t>
  </si>
  <si>
    <t>15.018.0065-A</t>
  </si>
  <si>
    <t>15.018.0070-A</t>
  </si>
  <si>
    <t>15.018.0075-A</t>
  </si>
  <si>
    <t>15.018.0080-A</t>
  </si>
  <si>
    <t>15.018.0085-A</t>
  </si>
  <si>
    <t>15.018.0090-A</t>
  </si>
  <si>
    <t>15.018.0095-A</t>
  </si>
  <si>
    <t>15.018.0100-A</t>
  </si>
  <si>
    <t>15.018.0105-A</t>
  </si>
  <si>
    <t>15.018.0110-A</t>
  </si>
  <si>
    <t>15.018.0115-A</t>
  </si>
  <si>
    <t>15.018.0117-A</t>
  </si>
  <si>
    <t>15.018.0118-A</t>
  </si>
  <si>
    <t>15.018.0119-A</t>
  </si>
  <si>
    <t>15.018.0120-A</t>
  </si>
  <si>
    <t>15.018.0125-A</t>
  </si>
  <si>
    <t>15.018.0130-A</t>
  </si>
  <si>
    <t>15.018.0133-A</t>
  </si>
  <si>
    <t>15.018.0136-A</t>
  </si>
  <si>
    <t>15.018.0140-A</t>
  </si>
  <si>
    <t>15.018.0145-A</t>
  </si>
  <si>
    <t>15.018.0150-A</t>
  </si>
  <si>
    <t>15.018.0155-A</t>
  </si>
  <si>
    <t>15.018.0160-A</t>
  </si>
  <si>
    <t>15.018.0165-A</t>
  </si>
  <si>
    <t>15.018.0170-A</t>
  </si>
  <si>
    <t>15.018.0175-A</t>
  </si>
  <si>
    <t>15.018.0180-A</t>
  </si>
  <si>
    <t>15.018.0250-A</t>
  </si>
  <si>
    <t>15.018.0255-A</t>
  </si>
  <si>
    <t>15.018.0260-A</t>
  </si>
  <si>
    <t>15.018.0265-A</t>
  </si>
  <si>
    <t>15.018.0270-A</t>
  </si>
  <si>
    <t>15.018.0275-A</t>
  </si>
  <si>
    <t>15.018.0280-A</t>
  </si>
  <si>
    <t>15.018.0450-A</t>
  </si>
  <si>
    <t>15.018.0455-A</t>
  </si>
  <si>
    <t>15.018.0460-A</t>
  </si>
  <si>
    <t>15.018.0465-A</t>
  </si>
  <si>
    <t>15.018.0466-A</t>
  </si>
  <si>
    <t>15.018.0467-A</t>
  </si>
  <si>
    <t>15.018.0468-A</t>
  </si>
  <si>
    <t>15.018.0469-A</t>
  </si>
  <si>
    <t>15.018.0470-A</t>
  </si>
  <si>
    <t>15.018.0471-A</t>
  </si>
  <si>
    <t>15.018.0472-A</t>
  </si>
  <si>
    <t>15.018.0473-A</t>
  </si>
  <si>
    <t>15.018.0474-A</t>
  </si>
  <si>
    <t>15.018.0475-A</t>
  </si>
  <si>
    <t>15.018.0476-A</t>
  </si>
  <si>
    <t>15.018.0477-A</t>
  </si>
  <si>
    <t>15.018.0478-A</t>
  </si>
  <si>
    <t>15.018.0479-A</t>
  </si>
  <si>
    <t>15.018.0480-A</t>
  </si>
  <si>
    <t>15.018.0481-A</t>
  </si>
  <si>
    <t>15.018.0482-A</t>
  </si>
  <si>
    <t>15.018.0483-A</t>
  </si>
  <si>
    <t>15.018.0484-A</t>
  </si>
  <si>
    <t>15.018.0485-A</t>
  </si>
  <si>
    <t>15.018.0486-A</t>
  </si>
  <si>
    <t>15.018.0487-A</t>
  </si>
  <si>
    <t>15.018.0488-A</t>
  </si>
  <si>
    <t>15.018.0489-A</t>
  </si>
  <si>
    <t>15.018.0490-A</t>
  </si>
  <si>
    <t>15.018.0491-A</t>
  </si>
  <si>
    <t>15.018.0492-A</t>
  </si>
  <si>
    <t>15.018.0493-A</t>
  </si>
  <si>
    <t>15.018.0494-A</t>
  </si>
  <si>
    <t>15.018.0495-A</t>
  </si>
  <si>
    <t>15.018.0496-A</t>
  </si>
  <si>
    <t>15.018.0497-A</t>
  </si>
  <si>
    <t>15.018.0498-A</t>
  </si>
  <si>
    <t>15.018.0499-A</t>
  </si>
  <si>
    <t>15.018.0500-A</t>
  </si>
  <si>
    <t>15.018.0501-A</t>
  </si>
  <si>
    <t>15.018.0502-A</t>
  </si>
  <si>
    <t>15.018.0503-A</t>
  </si>
  <si>
    <t>15.018.0504-A</t>
  </si>
  <si>
    <t>15.018.0505-A</t>
  </si>
  <si>
    <t>15.018.0506-A</t>
  </si>
  <si>
    <t>15.018.0507-A</t>
  </si>
  <si>
    <t>15.018.0508-A</t>
  </si>
  <si>
    <t>15.018.0509-A</t>
  </si>
  <si>
    <t>15.018.0510-A</t>
  </si>
  <si>
    <t>15.018.0511-A</t>
  </si>
  <si>
    <t>15.018.0512-A</t>
  </si>
  <si>
    <t>15.018.0513-A</t>
  </si>
  <si>
    <t>15.018.0514-A</t>
  </si>
  <si>
    <t>15.018.0515-A</t>
  </si>
  <si>
    <t>15.018.0516-A</t>
  </si>
  <si>
    <t>15.018.0517-A</t>
  </si>
  <si>
    <t>15.018.0518-A</t>
  </si>
  <si>
    <t>15.018.0519-A</t>
  </si>
  <si>
    <t>15.018.0520-A</t>
  </si>
  <si>
    <t>15.018.0521-A</t>
  </si>
  <si>
    <t>15.018.0522-A</t>
  </si>
  <si>
    <t>15.018.0523-A</t>
  </si>
  <si>
    <t>15.018.0524-A</t>
  </si>
  <si>
    <t>15.018.0525-A</t>
  </si>
  <si>
    <t>15.018.0526-A</t>
  </si>
  <si>
    <t>15.018.0527-A</t>
  </si>
  <si>
    <t>15.018.0528-A</t>
  </si>
  <si>
    <t>15.018.0529-A</t>
  </si>
  <si>
    <t>15.018.0540-A</t>
  </si>
  <si>
    <t>15.018.0550-A</t>
  </si>
  <si>
    <t>15.018.0551-A</t>
  </si>
  <si>
    <t>15.018.0552-A</t>
  </si>
  <si>
    <t>15.018.0554-A</t>
  </si>
  <si>
    <t>15.018.0555-A</t>
  </si>
  <si>
    <t>15.018.0556-A</t>
  </si>
  <si>
    <t>15.018.0557-A</t>
  </si>
  <si>
    <t>15.018.0558-A</t>
  </si>
  <si>
    <t>15.018.0560-A</t>
  </si>
  <si>
    <t>15.018.0561-A</t>
  </si>
  <si>
    <t>15.018.0562-A</t>
  </si>
  <si>
    <t>15.018.0563-A</t>
  </si>
  <si>
    <t>15.018.0564-A</t>
  </si>
  <si>
    <t>15.018.0566-A</t>
  </si>
  <si>
    <t>15.018.0567-A</t>
  </si>
  <si>
    <t>15.018.0568-A</t>
  </si>
  <si>
    <t>15.018.0570-A</t>
  </si>
  <si>
    <t>15.018.0571-A</t>
  </si>
  <si>
    <t>15.018.0572-A</t>
  </si>
  <si>
    <t>15.018.0574-A</t>
  </si>
  <si>
    <t>15.018.0575-A</t>
  </si>
  <si>
    <t>15.018.0576-A</t>
  </si>
  <si>
    <t>15.018.0577-A</t>
  </si>
  <si>
    <t>15.018.0578-A</t>
  </si>
  <si>
    <t>15.018.0580-A</t>
  </si>
  <si>
    <t>15.018.0581-A</t>
  </si>
  <si>
    <t>15.018.0582-A</t>
  </si>
  <si>
    <t>15.018.0583-A</t>
  </si>
  <si>
    <t>15.018.0584-A</t>
  </si>
  <si>
    <t>15.018.0586-A</t>
  </si>
  <si>
    <t>15.018.0587-A</t>
  </si>
  <si>
    <t>15.018.0588-A</t>
  </si>
  <si>
    <t>15.018.0590-A</t>
  </si>
  <si>
    <t>15.018.0591-A</t>
  </si>
  <si>
    <t>15.018.0592-A</t>
  </si>
  <si>
    <t>15.018.0594-A</t>
  </si>
  <si>
    <t>15.018.0595-A</t>
  </si>
  <si>
    <t>15.018.0596-A</t>
  </si>
  <si>
    <t>15.018.0597-A</t>
  </si>
  <si>
    <t>15.018.0598-A</t>
  </si>
  <si>
    <t>15.018.0600-A</t>
  </si>
  <si>
    <t>15.018.0601-A</t>
  </si>
  <si>
    <t>15.018.0602-A</t>
  </si>
  <si>
    <t>15.018.0603-A</t>
  </si>
  <si>
    <t>15.018.0604-A</t>
  </si>
  <si>
    <t>15.018.0606-A</t>
  </si>
  <si>
    <t>15.018.0607-A</t>
  </si>
  <si>
    <t>15.018.0608-A</t>
  </si>
  <si>
    <t>15.018.0610-A</t>
  </si>
  <si>
    <t>15.018.0611-A</t>
  </si>
  <si>
    <t>15.018.0612-A</t>
  </si>
  <si>
    <t>15.018.0614-A</t>
  </si>
  <si>
    <t>15.018.0615-A</t>
  </si>
  <si>
    <t>15.018.0616-A</t>
  </si>
  <si>
    <t>15.018.0617-A</t>
  </si>
  <si>
    <t>15.018.0618-A</t>
  </si>
  <si>
    <t>15.018.0620-A</t>
  </si>
  <si>
    <t>15.018.0621-A</t>
  </si>
  <si>
    <t>15.018.0622-A</t>
  </si>
  <si>
    <t>15.018.0623-A</t>
  </si>
  <si>
    <t>15.018.0624-A</t>
  </si>
  <si>
    <t>15.018.0626-A</t>
  </si>
  <si>
    <t>15.018.0627-A</t>
  </si>
  <si>
    <t>15.018.0628-A</t>
  </si>
  <si>
    <t>15.018.0630-A</t>
  </si>
  <si>
    <t>15.018.0631-A</t>
  </si>
  <si>
    <t>15.018.0632-A</t>
  </si>
  <si>
    <t>15.018.0634-A</t>
  </si>
  <si>
    <t>15.018.0635-A</t>
  </si>
  <si>
    <t>15.018.0636-A</t>
  </si>
  <si>
    <t>15.018.0637-A</t>
  </si>
  <si>
    <t>15.018.0638-A</t>
  </si>
  <si>
    <t>15.018.0640-A</t>
  </si>
  <si>
    <t>15.018.0641-A</t>
  </si>
  <si>
    <t>15.018.0642-A</t>
  </si>
  <si>
    <t>15.018.0643-A</t>
  </si>
  <si>
    <t>15.018.0644-A</t>
  </si>
  <si>
    <t>15.018.0646-A</t>
  </si>
  <si>
    <t>15.018.0647-A</t>
  </si>
  <si>
    <t>15.018.0648-A</t>
  </si>
  <si>
    <t>15.018.0650-A</t>
  </si>
  <si>
    <t>15.018.0651-A</t>
  </si>
  <si>
    <t>15.018.0652-A</t>
  </si>
  <si>
    <t>15.018.0654-A</t>
  </si>
  <si>
    <t>15.018.0655-A</t>
  </si>
  <si>
    <t>15.018.0656-A</t>
  </si>
  <si>
    <t>15.018.0657-A</t>
  </si>
  <si>
    <t>15.018.0658-A</t>
  </si>
  <si>
    <t>15.018.0660-A</t>
  </si>
  <si>
    <t>15.018.0661-A</t>
  </si>
  <si>
    <t>15.018.0662-A</t>
  </si>
  <si>
    <t>15.018.0663-A</t>
  </si>
  <si>
    <t>15.018.0664-A</t>
  </si>
  <si>
    <t>15.018.0666-A</t>
  </si>
  <si>
    <t>15.018.0667-A</t>
  </si>
  <si>
    <t>15.018.0668-A</t>
  </si>
  <si>
    <t>15.018.0670-A</t>
  </si>
  <si>
    <t>15.018.0671-A</t>
  </si>
  <si>
    <t>15.018.0672-A</t>
  </si>
  <si>
    <t>15.018.0674-A</t>
  </si>
  <si>
    <t>15.018.0675-A</t>
  </si>
  <si>
    <t>15.018.0676-A</t>
  </si>
  <si>
    <t>15.018.0677-A</t>
  </si>
  <si>
    <t>15.018.0678-A</t>
  </si>
  <si>
    <t>15.018.0680-A</t>
  </si>
  <si>
    <t>15.018.0681-A</t>
  </si>
  <si>
    <t>15.018.0682-A</t>
  </si>
  <si>
    <t>15.018.0683-A</t>
  </si>
  <si>
    <t>15.018.0684-A</t>
  </si>
  <si>
    <t>15.018.0686-A</t>
  </si>
  <si>
    <t>15.018.0687-A</t>
  </si>
  <si>
    <t>15.018.0688-A</t>
  </si>
  <si>
    <t>15.018.0690-A</t>
  </si>
  <si>
    <t>15.018.0691-A</t>
  </si>
  <si>
    <t>15.018.0692-A</t>
  </si>
  <si>
    <t>15.018.0694-A</t>
  </si>
  <si>
    <t>15.018.0695-A</t>
  </si>
  <si>
    <t>15.018.0696-A</t>
  </si>
  <si>
    <t>15.018.0697-A</t>
  </si>
  <si>
    <t>15.018.0698-A</t>
  </si>
  <si>
    <t>15.018.0700-A</t>
  </si>
  <si>
    <t>15.018.0701-A</t>
  </si>
  <si>
    <t>15.018.0702-A</t>
  </si>
  <si>
    <t>15.018.0703-A</t>
  </si>
  <si>
    <t>15.018.0704-A</t>
  </si>
  <si>
    <t>15.018.0706-A</t>
  </si>
  <si>
    <t>15.018.0707-A</t>
  </si>
  <si>
    <t>15.018.0708-A</t>
  </si>
  <si>
    <t>15.018.0710-A</t>
  </si>
  <si>
    <t>15.018.0711-A</t>
  </si>
  <si>
    <t>15.018.0712-A</t>
  </si>
  <si>
    <t>15.018.0714-A</t>
  </si>
  <si>
    <t>15.018.0715-A</t>
  </si>
  <si>
    <t>15.018.0716-A</t>
  </si>
  <si>
    <t>15.018.0717-A</t>
  </si>
  <si>
    <t>15.018.0718-A</t>
  </si>
  <si>
    <t>15.018.0720-A</t>
  </si>
  <si>
    <t>15.018.0721-A</t>
  </si>
  <si>
    <t>15.018.0722-A</t>
  </si>
  <si>
    <t>15.018.0723-A</t>
  </si>
  <si>
    <t>15.018.0724-A</t>
  </si>
  <si>
    <t>15.018.0726-A</t>
  </si>
  <si>
    <t>15.018.0727-A</t>
  </si>
  <si>
    <t>15.018.0728-A</t>
  </si>
  <si>
    <t>15.018.0730-A</t>
  </si>
  <si>
    <t>15.018.0731-A</t>
  </si>
  <si>
    <t>15.018.0732-A</t>
  </si>
  <si>
    <t>15.018.0734-A</t>
  </si>
  <si>
    <t>15.018.0735-A</t>
  </si>
  <si>
    <t>15.018.0736-A</t>
  </si>
  <si>
    <t>15.018.0737-A</t>
  </si>
  <si>
    <t>15.018.0738-A</t>
  </si>
  <si>
    <t>15.018.0740-A</t>
  </si>
  <si>
    <t>15.018.0741-A</t>
  </si>
  <si>
    <t>15.018.0742-A</t>
  </si>
  <si>
    <t>15.018.0743-A</t>
  </si>
  <si>
    <t>15.018.0744-A</t>
  </si>
  <si>
    <t>15.018.0746-A</t>
  </si>
  <si>
    <t>15.018.0747-A</t>
  </si>
  <si>
    <t>15.018.0748-A</t>
  </si>
  <si>
    <t>15.018.0750-A</t>
  </si>
  <si>
    <t>15.018.0751-A</t>
  </si>
  <si>
    <t>15.018.0752-A</t>
  </si>
  <si>
    <t>15.018.0754-A</t>
  </si>
  <si>
    <t>15.018.0755-A</t>
  </si>
  <si>
    <t>15.018.0756-A</t>
  </si>
  <si>
    <t>15.018.0757-A</t>
  </si>
  <si>
    <t>15.018.0758-A</t>
  </si>
  <si>
    <t>15.018.0760-A</t>
  </si>
  <si>
    <t>15.018.0761-A</t>
  </si>
  <si>
    <t>15.018.0762-A</t>
  </si>
  <si>
    <t>15.018.0763-A</t>
  </si>
  <si>
    <t>15.018.0764-A</t>
  </si>
  <si>
    <t>15.018.0766-A</t>
  </si>
  <si>
    <t>15.018.0767-A</t>
  </si>
  <si>
    <t>15.018.0768-A</t>
  </si>
  <si>
    <t>15.018.0770-A</t>
  </si>
  <si>
    <t>15.018.0771-A</t>
  </si>
  <si>
    <t>15.018.0772-A</t>
  </si>
  <si>
    <t>15.018.0774-A</t>
  </si>
  <si>
    <t>15.018.0775-A</t>
  </si>
  <si>
    <t>15.018.0776-A</t>
  </si>
  <si>
    <t>15.018.0777-A</t>
  </si>
  <si>
    <t>15.018.0778-A</t>
  </si>
  <si>
    <t>15.018.0780-A</t>
  </si>
  <si>
    <t>15.018.0781-A</t>
  </si>
  <si>
    <t>15.018.0782-A</t>
  </si>
  <si>
    <t>15.018.0783-A</t>
  </si>
  <si>
    <t>15.018.0784-A</t>
  </si>
  <si>
    <t>15.018.0786-A</t>
  </si>
  <si>
    <t>15.018.0787-A</t>
  </si>
  <si>
    <t>15.018.0788-A</t>
  </si>
  <si>
    <t>15.018.0790-A</t>
  </si>
  <si>
    <t>15.018.0791-A</t>
  </si>
  <si>
    <t>15.018.0792-A</t>
  </si>
  <si>
    <t>15.018.0794-A</t>
  </si>
  <si>
    <t>15.018.0795-A</t>
  </si>
  <si>
    <t>15.018.0796-A</t>
  </si>
  <si>
    <t>15.018.0797-A</t>
  </si>
  <si>
    <t>15.018.0798-A</t>
  </si>
  <si>
    <t>15.018.0800-A</t>
  </si>
  <si>
    <t>15.018.0801-A</t>
  </si>
  <si>
    <t>15.018.0802-A</t>
  </si>
  <si>
    <t>15.018.0803-A</t>
  </si>
  <si>
    <t>15.018.0804-A</t>
  </si>
  <si>
    <t>15.018.0806-A</t>
  </si>
  <si>
    <t>15.018.0807-A</t>
  </si>
  <si>
    <t>15.018.0808-A</t>
  </si>
  <si>
    <t>15.018.0810-A</t>
  </si>
  <si>
    <t>15.018.0811-A</t>
  </si>
  <si>
    <t>15.018.0812-A</t>
  </si>
  <si>
    <t>15.018.0814-A</t>
  </si>
  <si>
    <t>15.018.0815-A</t>
  </si>
  <si>
    <t>15.018.0816-A</t>
  </si>
  <si>
    <t>15.018.0817-A</t>
  </si>
  <si>
    <t>15.018.0818-A</t>
  </si>
  <si>
    <t>15.018.0820-A</t>
  </si>
  <si>
    <t>15.018.0821-A</t>
  </si>
  <si>
    <t>15.018.0822-A</t>
  </si>
  <si>
    <t>15.018.0823-A</t>
  </si>
  <si>
    <t>15.018.0824-A</t>
  </si>
  <si>
    <t>15.018.0826-A</t>
  </si>
  <si>
    <t>15.018.0827-A</t>
  </si>
  <si>
    <t>15.018.0828-A</t>
  </si>
  <si>
    <t>15.018.0830-A</t>
  </si>
  <si>
    <t>15.018.0831-A</t>
  </si>
  <si>
    <t>15.018.0832-A</t>
  </si>
  <si>
    <t>15.018.0834-A</t>
  </si>
  <si>
    <t>15.018.0835-A</t>
  </si>
  <si>
    <t>15.018.0836-A</t>
  </si>
  <si>
    <t>15.018.0837-A</t>
  </si>
  <si>
    <t>15.018.0838-A</t>
  </si>
  <si>
    <t>15.018.0840-A</t>
  </si>
  <si>
    <t>15.018.0841-A</t>
  </si>
  <si>
    <t>15.018.0842-A</t>
  </si>
  <si>
    <t>15.018.0843-A</t>
  </si>
  <si>
    <t>15.018.0844-A</t>
  </si>
  <si>
    <t>15.018.0846-A</t>
  </si>
  <si>
    <t>15.018.0847-A</t>
  </si>
  <si>
    <t>15.018.0848-A</t>
  </si>
  <si>
    <t>15.018.0850-A</t>
  </si>
  <si>
    <t>15.018.0851-A</t>
  </si>
  <si>
    <t>15.018.0852-A</t>
  </si>
  <si>
    <t>15.018.0854-A</t>
  </si>
  <si>
    <t>15.018.0855-A</t>
  </si>
  <si>
    <t>15.018.0856-A</t>
  </si>
  <si>
    <t>15.018.0857-A</t>
  </si>
  <si>
    <t>15.018.0858-A</t>
  </si>
  <si>
    <t>15.018.0860-A</t>
  </si>
  <si>
    <t>15.018.0861-A</t>
  </si>
  <si>
    <t>15.018.0862-A</t>
  </si>
  <si>
    <t>15.018.0863-A</t>
  </si>
  <si>
    <t>15.018.0864-A</t>
  </si>
  <si>
    <t>15.018.0866-A</t>
  </si>
  <si>
    <t>15.018.0867-A</t>
  </si>
  <si>
    <t>15.018.0870-A</t>
  </si>
  <si>
    <t>15.018.0871-A</t>
  </si>
  <si>
    <t>15.018.0872-A</t>
  </si>
  <si>
    <t>15.018.0873-A</t>
  </si>
  <si>
    <t>15.018.0874-A</t>
  </si>
  <si>
    <t>15.018.0875-A</t>
  </si>
  <si>
    <t>15.018.0881-A</t>
  </si>
  <si>
    <t>15.018.0882-A</t>
  </si>
  <si>
    <t>15.018.0883-A</t>
  </si>
  <si>
    <t>15.018.0884-A</t>
  </si>
  <si>
    <t>15.018.0885-A</t>
  </si>
  <si>
    <t>15.018.0887-A</t>
  </si>
  <si>
    <t>15.018.0888-A</t>
  </si>
  <si>
    <t>15.018.0889-A</t>
  </si>
  <si>
    <t>15.018.0890-A</t>
  </si>
  <si>
    <t>15.018.0898-A</t>
  </si>
  <si>
    <t>15.018.0900-A</t>
  </si>
  <si>
    <t>15.018.0901-A</t>
  </si>
  <si>
    <t>15.018.0902-A</t>
  </si>
  <si>
    <t>15.018.0904-A</t>
  </si>
  <si>
    <t>15.018.0905-A</t>
  </si>
  <si>
    <t>15.018.0906-A</t>
  </si>
  <si>
    <t>15.018.0907-A</t>
  </si>
  <si>
    <t>15.018.0908-A</t>
  </si>
  <si>
    <t>15.018.0910-A</t>
  </si>
  <si>
    <t>15.018.0911-A</t>
  </si>
  <si>
    <t>15.018.0912-A</t>
  </si>
  <si>
    <t>15.018.0913-A</t>
  </si>
  <si>
    <t>15.018.0914-A</t>
  </si>
  <si>
    <t>15.018.0916-A</t>
  </si>
  <si>
    <t>15.018.0917-A</t>
  </si>
  <si>
    <t>15.018.0918-A</t>
  </si>
  <si>
    <t>15.018.0920-A</t>
  </si>
  <si>
    <t>15.018.0921-A</t>
  </si>
  <si>
    <t>15.018.0922-A</t>
  </si>
  <si>
    <t>15.018.0924-A</t>
  </si>
  <si>
    <t>15.018.0925-A</t>
  </si>
  <si>
    <t>15.018.0926-A</t>
  </si>
  <si>
    <t>15.018.0927-A</t>
  </si>
  <si>
    <t>15.018.0928-A</t>
  </si>
  <si>
    <t>15.018.0930-A</t>
  </si>
  <si>
    <t>15.018.0931-A</t>
  </si>
  <si>
    <t>15.018.0932-A</t>
  </si>
  <si>
    <t>15.018.0933-A</t>
  </si>
  <si>
    <t>15.018.0934-A</t>
  </si>
  <si>
    <t>15.018.0936-A</t>
  </si>
  <si>
    <t>15.018.0937-A</t>
  </si>
  <si>
    <t>15.018.0938-A</t>
  </si>
  <si>
    <t>15.018.0940-A</t>
  </si>
  <si>
    <t>15.018.0941-A</t>
  </si>
  <si>
    <t>15.018.0942-A</t>
  </si>
  <si>
    <t>15.018.0944-A</t>
  </si>
  <si>
    <t>15.018.0945-A</t>
  </si>
  <si>
    <t>15.018.0946-A</t>
  </si>
  <si>
    <t>15.018.0947-A</t>
  </si>
  <si>
    <t>15.018.0948-A</t>
  </si>
  <si>
    <t>15.018.0950-A</t>
  </si>
  <si>
    <t>15.018.0951-A</t>
  </si>
  <si>
    <t>15.018.0952-A</t>
  </si>
  <si>
    <t>15.018.0953-A</t>
  </si>
  <si>
    <t>15.018.0954-A</t>
  </si>
  <si>
    <t>15.018.0956-A</t>
  </si>
  <si>
    <t>15.018.0957-A</t>
  </si>
  <si>
    <t>15.018.0958-A</t>
  </si>
  <si>
    <t>15.018.0960-A</t>
  </si>
  <si>
    <t>15.018.0961-A</t>
  </si>
  <si>
    <t>15.018.0962-A</t>
  </si>
  <si>
    <t>15.018.0964-A</t>
  </si>
  <si>
    <t>15.018.0965-A</t>
  </si>
  <si>
    <t>15.018.0966-A</t>
  </si>
  <si>
    <t>15.018.0967-A</t>
  </si>
  <si>
    <t>15.018.0968-A</t>
  </si>
  <si>
    <t>15.018.0970-A</t>
  </si>
  <si>
    <t>15.018.0971-A</t>
  </si>
  <si>
    <t>15.018.0972-A</t>
  </si>
  <si>
    <t>15.018.0973-A</t>
  </si>
  <si>
    <t>15.018.0974-A</t>
  </si>
  <si>
    <t>15.018.0976-A</t>
  </si>
  <si>
    <t>15.018.0977-A</t>
  </si>
  <si>
    <t>15.018.0978-A</t>
  </si>
  <si>
    <t>15.018.0980-A</t>
  </si>
  <si>
    <t>15.018.0981-A</t>
  </si>
  <si>
    <t>15.018.0982-A</t>
  </si>
  <si>
    <t>15.018.0984-A</t>
  </si>
  <si>
    <t>15.018.0985-A</t>
  </si>
  <si>
    <t>15.018.0986-A</t>
  </si>
  <si>
    <t>15.018.0987-A</t>
  </si>
  <si>
    <t>15.018.0988-A</t>
  </si>
  <si>
    <t>15.018.0990-A</t>
  </si>
  <si>
    <t>15.018.0991-A</t>
  </si>
  <si>
    <t>15.018.0992-A</t>
  </si>
  <si>
    <t>15.018.0993-A</t>
  </si>
  <si>
    <t>15.018.0994-A</t>
  </si>
  <si>
    <t>15.018.0996-A</t>
  </si>
  <si>
    <t>15.018.0997-A</t>
  </si>
  <si>
    <t>15.018.0998-A</t>
  </si>
  <si>
    <t>15.018.1000-A</t>
  </si>
  <si>
    <t>15.018.1001-A</t>
  </si>
  <si>
    <t>15.018.1002-A</t>
  </si>
  <si>
    <t>15.018.1004-A</t>
  </si>
  <si>
    <t>15.018.1005-A</t>
  </si>
  <si>
    <t>15.018.1006-A</t>
  </si>
  <si>
    <t>15.018.1007-A</t>
  </si>
  <si>
    <t>15.018.1008-A</t>
  </si>
  <si>
    <t>15.018.1010-A</t>
  </si>
  <si>
    <t>15.018.1011-A</t>
  </si>
  <si>
    <t>15.018.1012-A</t>
  </si>
  <si>
    <t>15.018.1013-A</t>
  </si>
  <si>
    <t>15.018.1014-A</t>
  </si>
  <si>
    <t>15.018.1016-A</t>
  </si>
  <si>
    <t>15.018.1017-A</t>
  </si>
  <si>
    <t>15.018.9999-A</t>
  </si>
  <si>
    <t>15.019.0010-A</t>
  </si>
  <si>
    <t>15.019.0015-A</t>
  </si>
  <si>
    <t>15.019.0020-A</t>
  </si>
  <si>
    <t>15.019.0025-A</t>
  </si>
  <si>
    <t>15.019.0030-A</t>
  </si>
  <si>
    <t>15.019.0035-A</t>
  </si>
  <si>
    <t>15.019.0040-A</t>
  </si>
  <si>
    <t>15.019.0045-A</t>
  </si>
  <si>
    <t>15.019.0050-A</t>
  </si>
  <si>
    <t>15.019.0055-A</t>
  </si>
  <si>
    <t>15.019.0060-A</t>
  </si>
  <si>
    <t>15.019.0065-A</t>
  </si>
  <si>
    <t>15.019.0068-A</t>
  </si>
  <si>
    <t>15.019.0069-A</t>
  </si>
  <si>
    <t>15.019.0070-A</t>
  </si>
  <si>
    <t>15.019.0081-A</t>
  </si>
  <si>
    <t>15.019.0082-A</t>
  </si>
  <si>
    <t>15.019.0090-A</t>
  </si>
  <si>
    <t>15.019.0095-A</t>
  </si>
  <si>
    <t>15.019.0100-A</t>
  </si>
  <si>
    <t>15.019.0110-A</t>
  </si>
  <si>
    <t>15.019.9999-A</t>
  </si>
  <si>
    <t>15.020.0010-A</t>
  </si>
  <si>
    <t>15.020.0016-A</t>
  </si>
  <si>
    <t>15.020.0017-A</t>
  </si>
  <si>
    <t>15.020.0018-A</t>
  </si>
  <si>
    <t>15.020.0019-A</t>
  </si>
  <si>
    <t>15.020.0022-A</t>
  </si>
  <si>
    <t>15.020.0023-A</t>
  </si>
  <si>
    <t>15.020.0024-A</t>
  </si>
  <si>
    <t>15.020.0026-A</t>
  </si>
  <si>
    <t>15.020.0027-A</t>
  </si>
  <si>
    <t>15.020.0028-A</t>
  </si>
  <si>
    <t>15.020.0029-A</t>
  </si>
  <si>
    <t>15.020.0031-A</t>
  </si>
  <si>
    <t>15.020.0032-A</t>
  </si>
  <si>
    <t>15.020.0033-A</t>
  </si>
  <si>
    <t>15.020.0034-A</t>
  </si>
  <si>
    <t>15.020.0036-A</t>
  </si>
  <si>
    <t>15.020.0037-A</t>
  </si>
  <si>
    <t>15.020.0038-A</t>
  </si>
  <si>
    <t>15.020.0039-A</t>
  </si>
  <si>
    <t>15.020.0043-A</t>
  </si>
  <si>
    <t>15.020.0044-A</t>
  </si>
  <si>
    <t>15.020.0045-A</t>
  </si>
  <si>
    <t>15.020.0050-A</t>
  </si>
  <si>
    <t>15.020.0055-A</t>
  </si>
  <si>
    <t>15.020.0058-A</t>
  </si>
  <si>
    <t>15.020.0060-A</t>
  </si>
  <si>
    <t>15.020.0061-A</t>
  </si>
  <si>
    <t>15.020.0070-A</t>
  </si>
  <si>
    <t>15.020.0072-A</t>
  </si>
  <si>
    <t>15.020.0075-A</t>
  </si>
  <si>
    <t>15.020.0078-A</t>
  </si>
  <si>
    <t>15.020.0080-A</t>
  </si>
  <si>
    <t>15.020.0090-A</t>
  </si>
  <si>
    <t>15.020.0095-A</t>
  </si>
  <si>
    <t>15.020.0100-A</t>
  </si>
  <si>
    <t>15.020.0150-A</t>
  </si>
  <si>
    <t>15.020.0153-A</t>
  </si>
  <si>
    <t>15.020.0155-A</t>
  </si>
  <si>
    <t>15.020.0158-A</t>
  </si>
  <si>
    <t>15.020.0159-A</t>
  </si>
  <si>
    <t>15.020.0160-A</t>
  </si>
  <si>
    <t>15.020.0163-A</t>
  </si>
  <si>
    <t>15.020.0165-A</t>
  </si>
  <si>
    <t>15.020.0168-A</t>
  </si>
  <si>
    <t>15.020.0170-A</t>
  </si>
  <si>
    <t>15.020.0173-A</t>
  </si>
  <si>
    <t>15.020.0178-A</t>
  </si>
  <si>
    <t>15.020.9999-A</t>
  </si>
  <si>
    <t>15.021.9999-A</t>
  </si>
  <si>
    <t>15.023.9999-A</t>
  </si>
  <si>
    <t>15.028.0001-A</t>
  </si>
  <si>
    <t>15.028.0003-A</t>
  </si>
  <si>
    <t>15.028.0005-A</t>
  </si>
  <si>
    <t>15.028.0010-A</t>
  </si>
  <si>
    <t>15.028.0015-A</t>
  </si>
  <si>
    <t>15.028.0017-A</t>
  </si>
  <si>
    <t>15.028.0018-A</t>
  </si>
  <si>
    <t>15.028.0020-A</t>
  </si>
  <si>
    <t>15.028.0025-A</t>
  </si>
  <si>
    <t>15.028.9999-A</t>
  </si>
  <si>
    <t>15.029.0010-A</t>
  </si>
  <si>
    <t>15.029.0011-A</t>
  </si>
  <si>
    <t>15.029.0012-A</t>
  </si>
  <si>
    <t>15.029.0013-A</t>
  </si>
  <si>
    <t>15.029.0014-A</t>
  </si>
  <si>
    <t>15.029.0015-A</t>
  </si>
  <si>
    <t>15.029.0016-A</t>
  </si>
  <si>
    <t>15.029.0017-A</t>
  </si>
  <si>
    <t>15.029.0018-A</t>
  </si>
  <si>
    <t>15.029.0019-A</t>
  </si>
  <si>
    <t>15.029.0020-A</t>
  </si>
  <si>
    <t>15.029.0021-A</t>
  </si>
  <si>
    <t>15.029.0022-A</t>
  </si>
  <si>
    <t>15.029.0023-A</t>
  </si>
  <si>
    <t>15.029.0024-A</t>
  </si>
  <si>
    <t>15.029.0049-A</t>
  </si>
  <si>
    <t>15.029.0050-A</t>
  </si>
  <si>
    <t>15.029.0051-A</t>
  </si>
  <si>
    <t>15.029.0052-A</t>
  </si>
  <si>
    <t>15.029.0053-A</t>
  </si>
  <si>
    <t>15.029.0054-A</t>
  </si>
  <si>
    <t>15.029.0055-A</t>
  </si>
  <si>
    <t>15.029.0056-A</t>
  </si>
  <si>
    <t>15.029.0080-A</t>
  </si>
  <si>
    <t>15.029.0081-A</t>
  </si>
  <si>
    <t>15.029.0082-A</t>
  </si>
  <si>
    <t>15.029.0083-A</t>
  </si>
  <si>
    <t>15.029.0084-A</t>
  </si>
  <si>
    <t>15.029.0085-A</t>
  </si>
  <si>
    <t>15.029.0086-A</t>
  </si>
  <si>
    <t>15.029.0087-A</t>
  </si>
  <si>
    <t>15.029.0100-A</t>
  </si>
  <si>
    <t>15.029.0101-A</t>
  </si>
  <si>
    <t>15.029.0102-A</t>
  </si>
  <si>
    <t>15.029.0103-A</t>
  </si>
  <si>
    <t>15.029.0104-A</t>
  </si>
  <si>
    <t>15.029.0105-A</t>
  </si>
  <si>
    <t>15.029.0106-A</t>
  </si>
  <si>
    <t>15.029.0107-A</t>
  </si>
  <si>
    <t>15.029.9999-A</t>
  </si>
  <si>
    <t>15.030.0030-A</t>
  </si>
  <si>
    <t>15.030.0032-A</t>
  </si>
  <si>
    <t>15.030.0034-A</t>
  </si>
  <si>
    <t>15.030.0036-A</t>
  </si>
  <si>
    <t>15.030.0038-A</t>
  </si>
  <si>
    <t>15.030.0040-A</t>
  </si>
  <si>
    <t>15.030.0050-A</t>
  </si>
  <si>
    <t>15.030.0052-A</t>
  </si>
  <si>
    <t>15.030.0054-A</t>
  </si>
  <si>
    <t>15.030.0056-A</t>
  </si>
  <si>
    <t>15.030.0058-A</t>
  </si>
  <si>
    <t>15.030.0070-A</t>
  </si>
  <si>
    <t>15.030.0072-A</t>
  </si>
  <si>
    <t>15.030.0074-A</t>
  </si>
  <si>
    <t>15.030.0076-A</t>
  </si>
  <si>
    <t>15.030.0078-A</t>
  </si>
  <si>
    <t>15.030.0080-A</t>
  </si>
  <si>
    <t>15.030.0082-A</t>
  </si>
  <si>
    <t>15.030.0084-A</t>
  </si>
  <si>
    <t>15.030.0086-A</t>
  </si>
  <si>
    <t>15.030.0088-A</t>
  </si>
  <si>
    <t>15.030.9999-A</t>
  </si>
  <si>
    <t>15.031.0010-A</t>
  </si>
  <si>
    <t>15.031.0011-A</t>
  </si>
  <si>
    <t>15.031.0012-A</t>
  </si>
  <si>
    <t>15.031.0013-A</t>
  </si>
  <si>
    <t>15.031.0014-A</t>
  </si>
  <si>
    <t>15.031.0015-A</t>
  </si>
  <si>
    <t>15.031.0016-A</t>
  </si>
  <si>
    <t>15.031.0017-A</t>
  </si>
  <si>
    <t>15.031.0018-A</t>
  </si>
  <si>
    <t>15.031.0019-A</t>
  </si>
  <si>
    <t>15.031.0020-A</t>
  </si>
  <si>
    <t>15.031.0021-A</t>
  </si>
  <si>
    <t>15.031.0022-A</t>
  </si>
  <si>
    <t>15.031.0023-A</t>
  </si>
  <si>
    <t>15.031.0024-A</t>
  </si>
  <si>
    <t>15.031.0025-A</t>
  </si>
  <si>
    <t>15.031.0026-A</t>
  </si>
  <si>
    <t>15.031.0027-A</t>
  </si>
  <si>
    <t>15.031.9999-A</t>
  </si>
  <si>
    <t>15.032.9999-A</t>
  </si>
  <si>
    <t>15.033.9999-A</t>
  </si>
  <si>
    <t>15.034.0010-A</t>
  </si>
  <si>
    <t>15.034.0011-A</t>
  </si>
  <si>
    <t>15.034.0012-A</t>
  </si>
  <si>
    <t>15.034.0013-A</t>
  </si>
  <si>
    <t>15.034.0014-A</t>
  </si>
  <si>
    <t>15.034.0015-A</t>
  </si>
  <si>
    <t>15.034.0016-A</t>
  </si>
  <si>
    <t>15.034.0017-A</t>
  </si>
  <si>
    <t>15.034.0020-A</t>
  </si>
  <si>
    <t>15.034.0021-A</t>
  </si>
  <si>
    <t>15.034.0022-A</t>
  </si>
  <si>
    <t>15.034.0023-A</t>
  </si>
  <si>
    <t>15.034.0024-A</t>
  </si>
  <si>
    <t>15.034.0025-A</t>
  </si>
  <si>
    <t>15.034.0026-A</t>
  </si>
  <si>
    <t>15.034.0027-A</t>
  </si>
  <si>
    <t>15.034.9999-A</t>
  </si>
  <si>
    <t>15.035.0010-A</t>
  </si>
  <si>
    <t>15.035.0011-A</t>
  </si>
  <si>
    <t>15.035.0012-A</t>
  </si>
  <si>
    <t>15.035.0013-A</t>
  </si>
  <si>
    <t>15.035.0014-A</t>
  </si>
  <si>
    <t>15.035.0015-A</t>
  </si>
  <si>
    <t>15.035.0016-A</t>
  </si>
  <si>
    <t>15.035.0017-A</t>
  </si>
  <si>
    <t>15.035.0020-A</t>
  </si>
  <si>
    <t>15.035.0021-A</t>
  </si>
  <si>
    <t>15.035.0022-A</t>
  </si>
  <si>
    <t>15.035.0023-A</t>
  </si>
  <si>
    <t>15.035.0024-A</t>
  </si>
  <si>
    <t>15.035.0025-A</t>
  </si>
  <si>
    <t>15.035.0026-A</t>
  </si>
  <si>
    <t>15.035.0027-A</t>
  </si>
  <si>
    <t>15.035.9999-A</t>
  </si>
  <si>
    <t>15.036.0001-A</t>
  </si>
  <si>
    <t>15.036.0002-A</t>
  </si>
  <si>
    <t>15.036.0003-A</t>
  </si>
  <si>
    <t>15.036.0010-A</t>
  </si>
  <si>
    <t>15.036.0011-A</t>
  </si>
  <si>
    <t>15.036.0012-A</t>
  </si>
  <si>
    <t>15.036.0013-A</t>
  </si>
  <si>
    <t>15.036.0014-A</t>
  </si>
  <si>
    <t>15.036.0015-A</t>
  </si>
  <si>
    <t>15.036.0016-A</t>
  </si>
  <si>
    <t>15.036.0017-A</t>
  </si>
  <si>
    <t>15.036.0018-A</t>
  </si>
  <si>
    <t>15.036.0019-A</t>
  </si>
  <si>
    <t>15.036.0020-A</t>
  </si>
  <si>
    <t>15.036.0021-A</t>
  </si>
  <si>
    <t>15.036.0022-A</t>
  </si>
  <si>
    <t>15.036.0023-A</t>
  </si>
  <si>
    <t>15.036.0024-A</t>
  </si>
  <si>
    <t>15.036.0025-A</t>
  </si>
  <si>
    <t>15.036.0026-A</t>
  </si>
  <si>
    <t>15.036.0027-A</t>
  </si>
  <si>
    <t>15.036.0028-A</t>
  </si>
  <si>
    <t>15.036.0029-A</t>
  </si>
  <si>
    <t>15.036.0030-A</t>
  </si>
  <si>
    <t>15.036.0031-A</t>
  </si>
  <si>
    <t>15.036.0032-A</t>
  </si>
  <si>
    <t>15.036.0033-A</t>
  </si>
  <si>
    <t>15.036.0034-A</t>
  </si>
  <si>
    <t>15.036.0035-A</t>
  </si>
  <si>
    <t>15.036.0036-A</t>
  </si>
  <si>
    <t>15.036.0037-A</t>
  </si>
  <si>
    <t>15.036.0038-A</t>
  </si>
  <si>
    <t>15.036.0039-A</t>
  </si>
  <si>
    <t>15.036.0040-A</t>
  </si>
  <si>
    <t>15.036.0041-A</t>
  </si>
  <si>
    <t>15.036.0042-A</t>
  </si>
  <si>
    <t>15.036.0043-A</t>
  </si>
  <si>
    <t>15.036.0044-A</t>
  </si>
  <si>
    <t>15.036.0045-A</t>
  </si>
  <si>
    <t>15.036.0046-A</t>
  </si>
  <si>
    <t>15.036.0047-A</t>
  </si>
  <si>
    <t>15.036.0048-A</t>
  </si>
  <si>
    <t>15.036.0049-A</t>
  </si>
  <si>
    <t>15.036.0050-A</t>
  </si>
  <si>
    <t>15.036.0051-A</t>
  </si>
  <si>
    <t>15.036.0052-A</t>
  </si>
  <si>
    <t>15.036.0053-A</t>
  </si>
  <si>
    <t>15.036.0060-A</t>
  </si>
  <si>
    <t>15.036.0061-A</t>
  </si>
  <si>
    <t>15.036.0062-A</t>
  </si>
  <si>
    <t>15.036.0063-A</t>
  </si>
  <si>
    <t>15.036.0064-A</t>
  </si>
  <si>
    <t>15.036.0065-A</t>
  </si>
  <si>
    <t>15.036.0066-A</t>
  </si>
  <si>
    <t>15.036.0067-A</t>
  </si>
  <si>
    <t>15.036.0068-A</t>
  </si>
  <si>
    <t>15.036.0069-A</t>
  </si>
  <si>
    <t>15.036.0070-A</t>
  </si>
  <si>
    <t>15.036.0071-A</t>
  </si>
  <si>
    <t>15.036.0072-A</t>
  </si>
  <si>
    <t>15.036.0073-A</t>
  </si>
  <si>
    <t>15.036.0074-A</t>
  </si>
  <si>
    <t>15.036.0075-A</t>
  </si>
  <si>
    <t>15.036.0076-A</t>
  </si>
  <si>
    <t>15.036.0077-A</t>
  </si>
  <si>
    <t>15.036.0078-A</t>
  </si>
  <si>
    <t>15.036.0079-A</t>
  </si>
  <si>
    <t>15.036.0080-A</t>
  </si>
  <si>
    <t>15.036.0081-A</t>
  </si>
  <si>
    <t>15.036.0082-A</t>
  </si>
  <si>
    <t>15.036.0084-A</t>
  </si>
  <si>
    <t>15.036.0086-A</t>
  </si>
  <si>
    <t>15.036.0088-A</t>
  </si>
  <si>
    <t>15.036.0090-A</t>
  </si>
  <si>
    <t>15.036.0092-A</t>
  </si>
  <si>
    <t>15.036.0100-A</t>
  </si>
  <si>
    <t>15.036.0105-A</t>
  </si>
  <si>
    <t>15.036.0110-A</t>
  </si>
  <si>
    <t>15.036.0130-A</t>
  </si>
  <si>
    <t>15.036.0135-A</t>
  </si>
  <si>
    <t>15.036.0140-A</t>
  </si>
  <si>
    <t>15.036.0141-A</t>
  </si>
  <si>
    <t>15.036.0143-A</t>
  </si>
  <si>
    <t>15.036.9999-A</t>
  </si>
  <si>
    <t>15.037.0010-A</t>
  </si>
  <si>
    <t>15.037.0011-A</t>
  </si>
  <si>
    <t>15.037.0012-A</t>
  </si>
  <si>
    <t>15.037.0013-A</t>
  </si>
  <si>
    <t>15.037.0014-A</t>
  </si>
  <si>
    <t>15.037.0015-A</t>
  </si>
  <si>
    <t>15.037.0016-A</t>
  </si>
  <si>
    <t>15.037.0017-A</t>
  </si>
  <si>
    <t>15.037.9999-A</t>
  </si>
  <si>
    <t>15.038.0001-A</t>
  </si>
  <si>
    <t>15.038.0002-A</t>
  </si>
  <si>
    <t>15.038.0003-A</t>
  </si>
  <si>
    <t>15.038.0004-A</t>
  </si>
  <si>
    <t>15.038.0005-A</t>
  </si>
  <si>
    <t>15.038.0006-A</t>
  </si>
  <si>
    <t>15.038.0010-A</t>
  </si>
  <si>
    <t>15.038.0011-A</t>
  </si>
  <si>
    <t>15.038.0012-A</t>
  </si>
  <si>
    <t>15.038.0013-A</t>
  </si>
  <si>
    <t>15.038.0014-A</t>
  </si>
  <si>
    <t>15.038.0015-A</t>
  </si>
  <si>
    <t>15.038.0016-A</t>
  </si>
  <si>
    <t>15.038.0017-A</t>
  </si>
  <si>
    <t>15.038.0018-A</t>
  </si>
  <si>
    <t>15.038.0019-A</t>
  </si>
  <si>
    <t>15.038.0020-A</t>
  </si>
  <si>
    <t>15.038.0030-A</t>
  </si>
  <si>
    <t>15.038.0031-A</t>
  </si>
  <si>
    <t>15.038.0032-A</t>
  </si>
  <si>
    <t>15.038.0033-A</t>
  </si>
  <si>
    <t>15.038.0034-A</t>
  </si>
  <si>
    <t>15.038.0035-A</t>
  </si>
  <si>
    <t>15.038.0036-A</t>
  </si>
  <si>
    <t>15.038.0037-A</t>
  </si>
  <si>
    <t>15.038.0040-A</t>
  </si>
  <si>
    <t>15.038.0041-A</t>
  </si>
  <si>
    <t>15.038.0042-A</t>
  </si>
  <si>
    <t>15.038.0043-A</t>
  </si>
  <si>
    <t>15.038.0044-A</t>
  </si>
  <si>
    <t>15.038.0045-A</t>
  </si>
  <si>
    <t>15.038.0050-A</t>
  </si>
  <si>
    <t>15.038.0051-A</t>
  </si>
  <si>
    <t>15.038.0052-A</t>
  </si>
  <si>
    <t>15.038.0053-A</t>
  </si>
  <si>
    <t>15.038.0054-A</t>
  </si>
  <si>
    <t>15.038.0055-A</t>
  </si>
  <si>
    <t>15.038.0056-A</t>
  </si>
  <si>
    <t>15.038.0057-A</t>
  </si>
  <si>
    <t>15.038.0058-A</t>
  </si>
  <si>
    <t>15.038.0060-A</t>
  </si>
  <si>
    <t>15.038.0061-A</t>
  </si>
  <si>
    <t>15.038.0062-A</t>
  </si>
  <si>
    <t>15.038.0063-A</t>
  </si>
  <si>
    <t>15.038.0064-A</t>
  </si>
  <si>
    <t>15.038.0065-A</t>
  </si>
  <si>
    <t>15.038.0070-A</t>
  </si>
  <si>
    <t>15.038.0071-A</t>
  </si>
  <si>
    <t>15.038.0072-A</t>
  </si>
  <si>
    <t>15.038.0073-A</t>
  </si>
  <si>
    <t>15.038.0074-A</t>
  </si>
  <si>
    <t>15.038.0075-A</t>
  </si>
  <si>
    <t>15.038.0080-A</t>
  </si>
  <si>
    <t>15.038.0081-A</t>
  </si>
  <si>
    <t>15.038.0085-A</t>
  </si>
  <si>
    <t>15.038.0086-A</t>
  </si>
  <si>
    <t>15.038.0087-A</t>
  </si>
  <si>
    <t>15.038.0088-A</t>
  </si>
  <si>
    <t>15.038.0089-A</t>
  </si>
  <si>
    <t>15.038.0090-A</t>
  </si>
  <si>
    <t>15.038.0100-A</t>
  </si>
  <si>
    <t>15.038.0101-A</t>
  </si>
  <si>
    <t>15.038.0102-A</t>
  </si>
  <si>
    <t>15.038.0103-A</t>
  </si>
  <si>
    <t>15.038.0104-A</t>
  </si>
  <si>
    <t>15.038.0105-A</t>
  </si>
  <si>
    <t>15.038.0106-A</t>
  </si>
  <si>
    <t>15.038.0107-A</t>
  </si>
  <si>
    <t>15.038.0108-A</t>
  </si>
  <si>
    <t>15.038.0115-A</t>
  </si>
  <si>
    <t>15.038.0116-A</t>
  </si>
  <si>
    <t>15.038.0120-A</t>
  </si>
  <si>
    <t>15.038.0121-A</t>
  </si>
  <si>
    <t>15.038.0122-A</t>
  </si>
  <si>
    <t>15.038.0130-A</t>
  </si>
  <si>
    <t>15.038.0131-A</t>
  </si>
  <si>
    <t>15.038.0132-A</t>
  </si>
  <si>
    <t>15.038.0133-A</t>
  </si>
  <si>
    <t>15.038.0134-A</t>
  </si>
  <si>
    <t>15.038.0135-A</t>
  </si>
  <si>
    <t>15.038.0140-A</t>
  </si>
  <si>
    <t>15.038.0141-A</t>
  </si>
  <si>
    <t>15.038.0142-A</t>
  </si>
  <si>
    <t>15.038.0143-A</t>
  </si>
  <si>
    <t>15.038.0144-A</t>
  </si>
  <si>
    <t>15.038.0145-A</t>
  </si>
  <si>
    <t>15.038.0150-A</t>
  </si>
  <si>
    <t>15.038.0151-A</t>
  </si>
  <si>
    <t>15.038.0152-A</t>
  </si>
  <si>
    <t>15.038.0153-A</t>
  </si>
  <si>
    <t>15.038.0154-A</t>
  </si>
  <si>
    <t>15.038.0155-A</t>
  </si>
  <si>
    <t>15.038.0160-A</t>
  </si>
  <si>
    <t>15.038.0161-A</t>
  </si>
  <si>
    <t>15.038.0162-A</t>
  </si>
  <si>
    <t>15.038.0165-A</t>
  </si>
  <si>
    <t>15.038.0166-A</t>
  </si>
  <si>
    <t>15.038.0170-A</t>
  </si>
  <si>
    <t>15.038.0171-A</t>
  </si>
  <si>
    <t>15.038.0172-A</t>
  </si>
  <si>
    <t>15.038.0173-A</t>
  </si>
  <si>
    <t>15.038.0174-A</t>
  </si>
  <si>
    <t>15.038.0175-A</t>
  </si>
  <si>
    <t>15.038.0176-A</t>
  </si>
  <si>
    <t>15.038.0177-A</t>
  </si>
  <si>
    <t>15.038.0178-A</t>
  </si>
  <si>
    <t>15.038.0185-A</t>
  </si>
  <si>
    <t>15.038.0186-A</t>
  </si>
  <si>
    <t>15.038.0190-A</t>
  </si>
  <si>
    <t>15.038.0200-A</t>
  </si>
  <si>
    <t>15.038.0201-A</t>
  </si>
  <si>
    <t>15.038.0202-A</t>
  </si>
  <si>
    <t>15.038.0203-A</t>
  </si>
  <si>
    <t>15.038.0204-A</t>
  </si>
  <si>
    <t>15.038.0205-A</t>
  </si>
  <si>
    <t>15.038.0206-A</t>
  </si>
  <si>
    <t>15.038.0207-A</t>
  </si>
  <si>
    <t>15.038.0208-A</t>
  </si>
  <si>
    <t>15.038.0209-A</t>
  </si>
  <si>
    <t>15.038.0210-A</t>
  </si>
  <si>
    <t>15.038.0215-A</t>
  </si>
  <si>
    <t>15.038.0216-A</t>
  </si>
  <si>
    <t>15.038.0217-A</t>
  </si>
  <si>
    <t>15.038.0218-A</t>
  </si>
  <si>
    <t>15.038.0219-A</t>
  </si>
  <si>
    <t>15.038.0220-A</t>
  </si>
  <si>
    <t>15.038.0221-A</t>
  </si>
  <si>
    <t>15.038.0222-A</t>
  </si>
  <si>
    <t>15.038.0230-A</t>
  </si>
  <si>
    <t>15.038.0231-A</t>
  </si>
  <si>
    <t>15.038.0232-A</t>
  </si>
  <si>
    <t>15.038.0233-A</t>
  </si>
  <si>
    <t>15.038.0234-A</t>
  </si>
  <si>
    <t>15.038.0235-A</t>
  </si>
  <si>
    <t>15.038.0236-A</t>
  </si>
  <si>
    <t>15.038.0237-A</t>
  </si>
  <si>
    <t>15.038.0240-A</t>
  </si>
  <si>
    <t>15.038.0241-A</t>
  </si>
  <si>
    <t>15.038.0242-A</t>
  </si>
  <si>
    <t>15.038.0243-A</t>
  </si>
  <si>
    <t>15.038.0244-A</t>
  </si>
  <si>
    <t>15.038.0245-A</t>
  </si>
  <si>
    <t>15.038.0250-A</t>
  </si>
  <si>
    <t>15.038.0251-A</t>
  </si>
  <si>
    <t>15.038.0252-A</t>
  </si>
  <si>
    <t>15.038.0253-A</t>
  </si>
  <si>
    <t>15.038.0254-A</t>
  </si>
  <si>
    <t>15.038.0255-A</t>
  </si>
  <si>
    <t>15.038.0256-A</t>
  </si>
  <si>
    <t>15.038.0257-A</t>
  </si>
  <si>
    <t>15.038.0260-A</t>
  </si>
  <si>
    <t>15.038.0261-A</t>
  </si>
  <si>
    <t>15.038.0262-A</t>
  </si>
  <si>
    <t>15.038.0263-A</t>
  </si>
  <si>
    <t>15.038.0264-A</t>
  </si>
  <si>
    <t>15.038.0265-A</t>
  </si>
  <si>
    <t>15.038.0266-A</t>
  </si>
  <si>
    <t>15.038.0267-A</t>
  </si>
  <si>
    <t>15.038.0268-A</t>
  </si>
  <si>
    <t>15.038.0269-A</t>
  </si>
  <si>
    <t>15.038.0270-A</t>
  </si>
  <si>
    <t>15.038.0271-A</t>
  </si>
  <si>
    <t>15.038.0272-A</t>
  </si>
  <si>
    <t>15.038.0273-A</t>
  </si>
  <si>
    <t>15.038.0280-A</t>
  </si>
  <si>
    <t>15.038.0281-A</t>
  </si>
  <si>
    <t>15.038.0282-A</t>
  </si>
  <si>
    <t>15.038.0283-A</t>
  </si>
  <si>
    <t>15.038.0284-A</t>
  </si>
  <si>
    <t>15.038.0285-A</t>
  </si>
  <si>
    <t>15.038.0286-A</t>
  </si>
  <si>
    <t>15.038.0287-A</t>
  </si>
  <si>
    <t>15.038.0288-A</t>
  </si>
  <si>
    <t>15.038.0290-A</t>
  </si>
  <si>
    <t>15.038.0291-A</t>
  </si>
  <si>
    <t>15.038.0292-A</t>
  </si>
  <si>
    <t>15.038.0293-A</t>
  </si>
  <si>
    <t>15.038.0294-A</t>
  </si>
  <si>
    <t>15.038.0295-A</t>
  </si>
  <si>
    <t>15.038.0296-A</t>
  </si>
  <si>
    <t>15.038.0297-A</t>
  </si>
  <si>
    <t>15.038.0298-A</t>
  </si>
  <si>
    <t>15.038.0300-A</t>
  </si>
  <si>
    <t>15.038.0301-A</t>
  </si>
  <si>
    <t>15.038.0302-A</t>
  </si>
  <si>
    <t>15.038.0303-A</t>
  </si>
  <si>
    <t>15.038.0304-A</t>
  </si>
  <si>
    <t>15.038.0305-A</t>
  </si>
  <si>
    <t>15.038.0306-A</t>
  </si>
  <si>
    <t>15.038.0307-A</t>
  </si>
  <si>
    <t>15.038.0308-A</t>
  </si>
  <si>
    <t>15.038.0320-A</t>
  </si>
  <si>
    <t>15.038.0321-A</t>
  </si>
  <si>
    <t>15.038.0322-A</t>
  </si>
  <si>
    <t>15.038.0323-A</t>
  </si>
  <si>
    <t>15.038.0324-A</t>
  </si>
  <si>
    <t>15.038.0325-A</t>
  </si>
  <si>
    <t>15.038.0326-A</t>
  </si>
  <si>
    <t>15.038.0327-A</t>
  </si>
  <si>
    <t>15.038.0328-A</t>
  </si>
  <si>
    <t>15.038.0335-A</t>
  </si>
  <si>
    <t>15.038.0336-A</t>
  </si>
  <si>
    <t>15.038.0337-A</t>
  </si>
  <si>
    <t>15.038.0338-A</t>
  </si>
  <si>
    <t>15.038.0339-A</t>
  </si>
  <si>
    <t>15.038.0340-A</t>
  </si>
  <si>
    <t>15.038.0341-A</t>
  </si>
  <si>
    <t>15.038.0342-A</t>
  </si>
  <si>
    <t>15.038.0343-A</t>
  </si>
  <si>
    <t>15.038.0350-A</t>
  </si>
  <si>
    <t>15.038.0351-A</t>
  </si>
  <si>
    <t>15.038.0355-A</t>
  </si>
  <si>
    <t>15.038.0356-A</t>
  </si>
  <si>
    <t>15.038.0357-A</t>
  </si>
  <si>
    <t>15.038.0358-A</t>
  </si>
  <si>
    <t>15.038.0359-A</t>
  </si>
  <si>
    <t>15.038.0360-A</t>
  </si>
  <si>
    <t>15.038.0361-A</t>
  </si>
  <si>
    <t>15.038.0362-A</t>
  </si>
  <si>
    <t>15.038.0363-A</t>
  </si>
  <si>
    <t>15.038.0365-A</t>
  </si>
  <si>
    <t>15.038.0366-A</t>
  </si>
  <si>
    <t>15.038.0367-A</t>
  </si>
  <si>
    <t>15.038.0368-A</t>
  </si>
  <si>
    <t>15.038.0375-A</t>
  </si>
  <si>
    <t>15.038.0376-A</t>
  </si>
  <si>
    <t>15.038.0377-A</t>
  </si>
  <si>
    <t>15.038.0385-A</t>
  </si>
  <si>
    <t>15.038.0386-A</t>
  </si>
  <si>
    <t>15.038.0387-A</t>
  </si>
  <si>
    <t>15.038.0388-A</t>
  </si>
  <si>
    <t>15.038.0389-A</t>
  </si>
  <si>
    <t>15.038.0390-A</t>
  </si>
  <si>
    <t>15.038.0391-A</t>
  </si>
  <si>
    <t>15.038.0392-A</t>
  </si>
  <si>
    <t>15.038.0393-A</t>
  </si>
  <si>
    <t>15.038.0400-A</t>
  </si>
  <si>
    <t>15.038.0401-A</t>
  </si>
  <si>
    <t>15.038.0402-A</t>
  </si>
  <si>
    <t>15.038.0403-A</t>
  </si>
  <si>
    <t>15.038.0404-A</t>
  </si>
  <si>
    <t>15.038.0405-A</t>
  </si>
  <si>
    <t>15.038.0406-A</t>
  </si>
  <si>
    <t>15.038.0407-A</t>
  </si>
  <si>
    <t>15.038.0408-A</t>
  </si>
  <si>
    <t>15.038.0409-A</t>
  </si>
  <si>
    <t>15.038.0415-A</t>
  </si>
  <si>
    <t>15.038.0416-A</t>
  </si>
  <si>
    <t>15.038.0420-A</t>
  </si>
  <si>
    <t>15.038.0421-A</t>
  </si>
  <si>
    <t>15.038.0422-A</t>
  </si>
  <si>
    <t>15.038.0423-A</t>
  </si>
  <si>
    <t>15.038.0424-A</t>
  </si>
  <si>
    <t>15.038.0425-A</t>
  </si>
  <si>
    <t>15.038.0426-A</t>
  </si>
  <si>
    <t>15.038.0427-A</t>
  </si>
  <si>
    <t>15.038.0428-A</t>
  </si>
  <si>
    <t>15.038.0430-A</t>
  </si>
  <si>
    <t>15.038.0431-A</t>
  </si>
  <si>
    <t>15.038.0432-A</t>
  </si>
  <si>
    <t>15.038.0433-A</t>
  </si>
  <si>
    <t>15.038.0435-A</t>
  </si>
  <si>
    <t>15.038.0436-A</t>
  </si>
  <si>
    <t>15.038.0437-A</t>
  </si>
  <si>
    <t>15.038.0438-A</t>
  </si>
  <si>
    <t>15.038.0439-A</t>
  </si>
  <si>
    <t>15.038.0440-A</t>
  </si>
  <si>
    <t>15.038.0445-A</t>
  </si>
  <si>
    <t>15.038.0446-A</t>
  </si>
  <si>
    <t>15.038.0447-A</t>
  </si>
  <si>
    <t>15.038.0448-A</t>
  </si>
  <si>
    <t>15.038.0455-A</t>
  </si>
  <si>
    <t>15.038.0456-A</t>
  </si>
  <si>
    <t>15.038.0457-A</t>
  </si>
  <si>
    <t>15.038.0458-A</t>
  </si>
  <si>
    <t>15.038.0465-A</t>
  </si>
  <si>
    <t>15.038.0466-A</t>
  </si>
  <si>
    <t>15.038.0467-A</t>
  </si>
  <si>
    <t>15.038.0470-A</t>
  </si>
  <si>
    <t>15.038.0471-A</t>
  </si>
  <si>
    <t>15.038.0472-A</t>
  </si>
  <si>
    <t>15.038.0473-A</t>
  </si>
  <si>
    <t>15.038.9999-A</t>
  </si>
  <si>
    <t>15.039.9999-A</t>
  </si>
  <si>
    <t>15.040.9999-A</t>
  </si>
  <si>
    <t>15.041.0001-A</t>
  </si>
  <si>
    <t>15.041.0002-A</t>
  </si>
  <si>
    <t>15.041.0003-A</t>
  </si>
  <si>
    <t>15.041.0004-A</t>
  </si>
  <si>
    <t>15.041.0005-A</t>
  </si>
  <si>
    <t>15.041.0006-A</t>
  </si>
  <si>
    <t>15.041.0007-A</t>
  </si>
  <si>
    <t>15.041.0008-A</t>
  </si>
  <si>
    <t>15.041.0009-A</t>
  </si>
  <si>
    <t>15.041.0020-A</t>
  </si>
  <si>
    <t>15.041.0025-A</t>
  </si>
  <si>
    <t>15.041.0030-A</t>
  </si>
  <si>
    <t>15.041.0035-A</t>
  </si>
  <si>
    <t>15.041.9999-A</t>
  </si>
  <si>
    <t>15.045.0010-A</t>
  </si>
  <si>
    <t>15.045.0011-A</t>
  </si>
  <si>
    <t>15.045.0012-A</t>
  </si>
  <si>
    <t>15.045.0013-A</t>
  </si>
  <si>
    <t>15.045.0014-A</t>
  </si>
  <si>
    <t>15.045.0015-A</t>
  </si>
  <si>
    <t>15.045.0016-A</t>
  </si>
  <si>
    <t>15.045.0017-A</t>
  </si>
  <si>
    <t>15.045.0018-A</t>
  </si>
  <si>
    <t>15.045.0025-A</t>
  </si>
  <si>
    <t>15.045.0026-A</t>
  </si>
  <si>
    <t>15.045.0027-A</t>
  </si>
  <si>
    <t>15.045.0028-A</t>
  </si>
  <si>
    <t>15.045.0029-A</t>
  </si>
  <si>
    <t>15.045.0030-A</t>
  </si>
  <si>
    <t>15.045.0031-A</t>
  </si>
  <si>
    <t>15.045.0032-A</t>
  </si>
  <si>
    <t>15.045.0033-A</t>
  </si>
  <si>
    <t>15.045.0050-A</t>
  </si>
  <si>
    <t>15.045.0051-A</t>
  </si>
  <si>
    <t>15.045.0052-A</t>
  </si>
  <si>
    <t>15.045.0053-A</t>
  </si>
  <si>
    <t>15.045.0054-A</t>
  </si>
  <si>
    <t>15.045.0055-A</t>
  </si>
  <si>
    <t>15.045.0056-A</t>
  </si>
  <si>
    <t>15.045.0057-A</t>
  </si>
  <si>
    <t>15.045.0058-A</t>
  </si>
  <si>
    <t>15.045.0065-B</t>
  </si>
  <si>
    <t>15.045.0066-B</t>
  </si>
  <si>
    <t>15.045.0067-B</t>
  </si>
  <si>
    <t>15.045.0068-B</t>
  </si>
  <si>
    <t>15.045.0069-B</t>
  </si>
  <si>
    <t>15.045.0070-B</t>
  </si>
  <si>
    <t>15.045.0071-B</t>
  </si>
  <si>
    <t>15.045.0072-B</t>
  </si>
  <si>
    <t>15.045.0073-B</t>
  </si>
  <si>
    <t>15.045.0075-A</t>
  </si>
  <si>
    <t>15.045.0076-A</t>
  </si>
  <si>
    <t>15.045.0077-A</t>
  </si>
  <si>
    <t>15.045.0078-A</t>
  </si>
  <si>
    <t>15.045.0079-A</t>
  </si>
  <si>
    <t>15.045.0080-A</t>
  </si>
  <si>
    <t>15.045.0081-A</t>
  </si>
  <si>
    <t>15.045.0082-A</t>
  </si>
  <si>
    <t>15.045.0083-A</t>
  </si>
  <si>
    <t>15.045.0084-A</t>
  </si>
  <si>
    <t>15.045.0085-A</t>
  </si>
  <si>
    <t>15.045.0086-A</t>
  </si>
  <si>
    <t>15.045.0087-A</t>
  </si>
  <si>
    <t>15.045.0090-A</t>
  </si>
  <si>
    <t>15.045.0091-A</t>
  </si>
  <si>
    <t>15.045.0092-A</t>
  </si>
  <si>
    <t>15.045.0093-A</t>
  </si>
  <si>
    <t>15.045.0094-A</t>
  </si>
  <si>
    <t>15.045.0095-A</t>
  </si>
  <si>
    <t>15.045.0096-A</t>
  </si>
  <si>
    <t>15.045.0097-A</t>
  </si>
  <si>
    <t>15.045.0098-A</t>
  </si>
  <si>
    <t>15.045.0100-A</t>
  </si>
  <si>
    <t>15.045.0101-A</t>
  </si>
  <si>
    <t>15.045.0102-A</t>
  </si>
  <si>
    <t>15.045.0103-A</t>
  </si>
  <si>
    <t>15.045.0104-A</t>
  </si>
  <si>
    <t>15.045.0105-A</t>
  </si>
  <si>
    <t>15.045.0106-A</t>
  </si>
  <si>
    <t>15.045.0107-A</t>
  </si>
  <si>
    <t>15.045.0108-A</t>
  </si>
  <si>
    <t>15.045.0110-A</t>
  </si>
  <si>
    <t>15.045.0111-A</t>
  </si>
  <si>
    <t>15.045.0115-A</t>
  </si>
  <si>
    <t>15.045.0116-A</t>
  </si>
  <si>
    <t>15.045.0120-A</t>
  </si>
  <si>
    <t>15.045.0121-A</t>
  </si>
  <si>
    <t>15.045.9999-A</t>
  </si>
  <si>
    <t>15.046.0010-A</t>
  </si>
  <si>
    <t>15.046.0011-A</t>
  </si>
  <si>
    <t>15.046.0012-A</t>
  </si>
  <si>
    <t>15.046.0013-A</t>
  </si>
  <si>
    <t>15.046.0014-A</t>
  </si>
  <si>
    <t>15.046.0015-A</t>
  </si>
  <si>
    <t>15.046.0016-A</t>
  </si>
  <si>
    <t>15.046.0017-A</t>
  </si>
  <si>
    <t>15.046.0018-A</t>
  </si>
  <si>
    <t>15.046.9999-A</t>
  </si>
  <si>
    <t>15.047.0010-A</t>
  </si>
  <si>
    <t>15.047.0011-A</t>
  </si>
  <si>
    <t>15.047.0012-A</t>
  </si>
  <si>
    <t>15.047.0013-A</t>
  </si>
  <si>
    <t>15.047.0014-A</t>
  </si>
  <si>
    <t>15.047.0015-A</t>
  </si>
  <si>
    <t>15.047.0016-A</t>
  </si>
  <si>
    <t>15.047.0017-A</t>
  </si>
  <si>
    <t>15.047.0018-A</t>
  </si>
  <si>
    <t>15.047.9999-A</t>
  </si>
  <si>
    <t>15.058.0010-A</t>
  </si>
  <si>
    <t>15.058.0015-A</t>
  </si>
  <si>
    <t>15.058.0020-A</t>
  </si>
  <si>
    <t>15.058.0050-A</t>
  </si>
  <si>
    <t>15.058.0055-A</t>
  </si>
  <si>
    <t>15.058.0060-A</t>
  </si>
  <si>
    <t>15.058.9999-A</t>
  </si>
  <si>
    <t>15.065.0010-A</t>
  </si>
  <si>
    <t>15.065.0011-A</t>
  </si>
  <si>
    <t>15.065.0015-A</t>
  </si>
  <si>
    <t>15.065.0016-A</t>
  </si>
  <si>
    <t>15.065.0020-A</t>
  </si>
  <si>
    <t>15.065.0021-A</t>
  </si>
  <si>
    <t>15.065.0025-A</t>
  </si>
  <si>
    <t>15.065.0026-A</t>
  </si>
  <si>
    <t>15.065.9999-A</t>
  </si>
  <si>
    <t>15.066.0001-B</t>
  </si>
  <si>
    <t>15.066.0002-B</t>
  </si>
  <si>
    <t>15.066.0003-B</t>
  </si>
  <si>
    <t>15.066.0004-A</t>
  </si>
  <si>
    <t>15.066.0006-A</t>
  </si>
  <si>
    <t>15.066.0007-A</t>
  </si>
  <si>
    <t>15.066.0012-A</t>
  </si>
  <si>
    <t>15.066.0013-A</t>
  </si>
  <si>
    <t>15.066.0021-A</t>
  </si>
  <si>
    <t>15.066.0022-A</t>
  </si>
  <si>
    <t>15.066.0023-A</t>
  </si>
  <si>
    <t>15.066.0024-A</t>
  </si>
  <si>
    <t>15.066.0025-A</t>
  </si>
  <si>
    <t>15.066.0026-A</t>
  </si>
  <si>
    <t>15.066.0027-A</t>
  </si>
  <si>
    <t>15.066.0028-A</t>
  </si>
  <si>
    <t>15.066.0031-B</t>
  </si>
  <si>
    <t>15.066.0032-B</t>
  </si>
  <si>
    <t>15.066.0033-B</t>
  </si>
  <si>
    <t>15.066.0034-B</t>
  </si>
  <si>
    <t>15.066.0035-A</t>
  </si>
  <si>
    <t>15.066.0036-A</t>
  </si>
  <si>
    <t>15.066.0037-A</t>
  </si>
  <si>
    <t>15.066.0038-A</t>
  </si>
  <si>
    <t>15.066.0041-B</t>
  </si>
  <si>
    <t>15.066.0042-B</t>
  </si>
  <si>
    <t>15.066.0043-B</t>
  </si>
  <si>
    <t>15.066.0044-B</t>
  </si>
  <si>
    <t>15.066.0045-A</t>
  </si>
  <si>
    <t>15.066.0046-A</t>
  </si>
  <si>
    <t>15.066.0047-A</t>
  </si>
  <si>
    <t>15.066.0048-A</t>
  </si>
  <si>
    <t>15.066.0051-B</t>
  </si>
  <si>
    <t>15.066.0052-B</t>
  </si>
  <si>
    <t>15.066.0053-B</t>
  </si>
  <si>
    <t>15.066.0054-A</t>
  </si>
  <si>
    <t>15.066.0055-A</t>
  </si>
  <si>
    <t>15.066.0056-A</t>
  </si>
  <si>
    <t>15.066.0057-A</t>
  </si>
  <si>
    <t>15.066.0061-A</t>
  </si>
  <si>
    <t>15.066.0062-A</t>
  </si>
  <si>
    <t>15.066.0063-A</t>
  </si>
  <si>
    <t>15.066.0064-A</t>
  </si>
  <si>
    <t>15.066.0065-A</t>
  </si>
  <si>
    <t>15.066.0066-A</t>
  </si>
  <si>
    <t>15.066.0067-A</t>
  </si>
  <si>
    <t>15.066.0068-A</t>
  </si>
  <si>
    <t>15.066.0071-A</t>
  </si>
  <si>
    <t>15.066.0072-A</t>
  </si>
  <si>
    <t>15.066.0073-A</t>
  </si>
  <si>
    <t>15.066.0074-A</t>
  </si>
  <si>
    <t>15.066.0075-A</t>
  </si>
  <si>
    <t>15.066.0076-A</t>
  </si>
  <si>
    <t>15.066.0077-A</t>
  </si>
  <si>
    <t>15.066.0078-A</t>
  </si>
  <si>
    <t>15.066.9999-A</t>
  </si>
  <si>
    <t>15.067.0001-A</t>
  </si>
  <si>
    <t>15.067.0010-A</t>
  </si>
  <si>
    <t>15.067.0020-A</t>
  </si>
  <si>
    <t>15.067.0030-A</t>
  </si>
  <si>
    <t>15.067.0040-A</t>
  </si>
  <si>
    <t>15.067.0050-A</t>
  </si>
  <si>
    <t>15.067.0060-A</t>
  </si>
  <si>
    <t>15.067.0070-A</t>
  </si>
  <si>
    <t>15.067.0080-A</t>
  </si>
  <si>
    <t>15.067.0090-A</t>
  </si>
  <si>
    <t>15.067.0100-A</t>
  </si>
  <si>
    <t>15.067.0110-A</t>
  </si>
  <si>
    <t>15.067.0120-A</t>
  </si>
  <si>
    <t>15.067.0130-A</t>
  </si>
  <si>
    <t>15.067.9999-A</t>
  </si>
  <si>
    <t>15.068.0001-A</t>
  </si>
  <si>
    <t>15.068.0005-A</t>
  </si>
  <si>
    <t>15.068.0010-A</t>
  </si>
  <si>
    <t>15.068.0015-A</t>
  </si>
  <si>
    <t>15.068.0020-A</t>
  </si>
  <si>
    <t>15.068.0025-A</t>
  </si>
  <si>
    <t>15.068.0040-A</t>
  </si>
  <si>
    <t>15.068.0045-A</t>
  </si>
  <si>
    <t>15.068.0050-A</t>
  </si>
  <si>
    <t>15.068.0055-A</t>
  </si>
  <si>
    <t>15.068.0060-A</t>
  </si>
  <si>
    <t>15.068.0065-A</t>
  </si>
  <si>
    <t>15.068.0070-A</t>
  </si>
  <si>
    <t>15.068.0075-A</t>
  </si>
  <si>
    <t>15.068.0080-A</t>
  </si>
  <si>
    <t>15.068.0085-A</t>
  </si>
  <si>
    <t>15.068.0090-A</t>
  </si>
  <si>
    <t>15.068.0095-A</t>
  </si>
  <si>
    <t>15.068.9999-A</t>
  </si>
  <si>
    <t>15.069.0001-A</t>
  </si>
  <si>
    <t>15.069.0010-A</t>
  </si>
  <si>
    <t>15.069.0020-A</t>
  </si>
  <si>
    <t>15.069.9999-A</t>
  </si>
  <si>
    <t>15.070.0010-A</t>
  </si>
  <si>
    <t>15.070.0011-A</t>
  </si>
  <si>
    <t>15.070.0012-A</t>
  </si>
  <si>
    <t>15.070.0013-A</t>
  </si>
  <si>
    <t>15.070.9999-A</t>
  </si>
  <si>
    <t>15.071.0010-A</t>
  </si>
  <si>
    <t>15.071.0011-A</t>
  </si>
  <si>
    <t>15.071.0012-B</t>
  </si>
  <si>
    <t>15.071.9999-A</t>
  </si>
  <si>
    <t>15.075.0010-A</t>
  </si>
  <si>
    <t>15.075.0011-A</t>
  </si>
  <si>
    <t>15.075.0020-A</t>
  </si>
  <si>
    <t>15.075.0025-A</t>
  </si>
  <si>
    <t>15.075.9999-A</t>
  </si>
  <si>
    <t>15.076.9999-A</t>
  </si>
  <si>
    <t>15.080.0010-A</t>
  </si>
  <si>
    <t>15.080.0011-A</t>
  </si>
  <si>
    <t>15.080.0012-A</t>
  </si>
  <si>
    <t>15.080.9999-A</t>
  </si>
  <si>
    <t>16.001.0050-A</t>
  </si>
  <si>
    <t>16.001.0051-A</t>
  </si>
  <si>
    <t>16.001.0055-A</t>
  </si>
  <si>
    <t>16.001.0056-A</t>
  </si>
  <si>
    <t>16.001.0060-A</t>
  </si>
  <si>
    <t>16.001.0061-A</t>
  </si>
  <si>
    <t>16.001.0065-A</t>
  </si>
  <si>
    <t>16.001.0066-A</t>
  </si>
  <si>
    <t>16.001.0067-A</t>
  </si>
  <si>
    <t>16.001.0068-A</t>
  </si>
  <si>
    <t>16.001.0069-A</t>
  </si>
  <si>
    <t>16.001.0070-A</t>
  </si>
  <si>
    <t>16.001.0071-A</t>
  </si>
  <si>
    <t>16.001.0072-A</t>
  </si>
  <si>
    <t>16.001.0073-A</t>
  </si>
  <si>
    <t>16.001.0074-A</t>
  </si>
  <si>
    <t>16.001.0075-A</t>
  </si>
  <si>
    <t>16.001.0076-A</t>
  </si>
  <si>
    <t>16.001.0077-A</t>
  </si>
  <si>
    <t>16.001.0078-A</t>
  </si>
  <si>
    <t>16.001.0079-A</t>
  </si>
  <si>
    <t>16.001.0080-A</t>
  </si>
  <si>
    <t>16.001.0081-A</t>
  </si>
  <si>
    <t>16.001.0082-A</t>
  </si>
  <si>
    <t>16.001.0083-A</t>
  </si>
  <si>
    <t>16.001.0084-A</t>
  </si>
  <si>
    <t>16.001.0085-A</t>
  </si>
  <si>
    <t>16.001.0086-A</t>
  </si>
  <si>
    <t>16.001.0087-A</t>
  </si>
  <si>
    <t>16.001.0088-A</t>
  </si>
  <si>
    <t>16.001.0089-A</t>
  </si>
  <si>
    <t>16.001.0090-A</t>
  </si>
  <si>
    <t>16.001.0091-A</t>
  </si>
  <si>
    <t>16.001.0092-A</t>
  </si>
  <si>
    <t>16.001.0093-A</t>
  </si>
  <si>
    <t>16.001.0094-A</t>
  </si>
  <si>
    <t>16.001.0102-A</t>
  </si>
  <si>
    <t>16.001.0103-A</t>
  </si>
  <si>
    <t>16.001.0110-A</t>
  </si>
  <si>
    <t>16.001.0115-A</t>
  </si>
  <si>
    <t>16.001.0116-A</t>
  </si>
  <si>
    <t>16.001.0117-A</t>
  </si>
  <si>
    <t>16.001.0118-A</t>
  </si>
  <si>
    <t>16.001.0119-A</t>
  </si>
  <si>
    <t>16.001.9999-A</t>
  </si>
  <si>
    <t>16.002.0005-A</t>
  </si>
  <si>
    <t>16.002.0010-A</t>
  </si>
  <si>
    <t>16.002.0012-A</t>
  </si>
  <si>
    <t>16.002.0015-A</t>
  </si>
  <si>
    <t>16.002.0025-A</t>
  </si>
  <si>
    <t>16.002.9999-A</t>
  </si>
  <si>
    <t>16.003.0004-A</t>
  </si>
  <si>
    <t>16.003.0020-A</t>
  </si>
  <si>
    <t>16.003.0030-A</t>
  </si>
  <si>
    <t>16.003.0050-A</t>
  </si>
  <si>
    <t>16.003.9999-A</t>
  </si>
  <si>
    <t>16.004.0015-A</t>
  </si>
  <si>
    <t>16.004.0018-A</t>
  </si>
  <si>
    <t>16.004.0025-A</t>
  </si>
  <si>
    <t>16.004.0030-A</t>
  </si>
  <si>
    <t>16.004.0035-A</t>
  </si>
  <si>
    <t>16.004.0040-A</t>
  </si>
  <si>
    <t>16.004.0042-A</t>
  </si>
  <si>
    <t>16.004.0045-A</t>
  </si>
  <si>
    <t>16.004.0047-A</t>
  </si>
  <si>
    <t>16.004.0050-A</t>
  </si>
  <si>
    <t>16.004.0055-A</t>
  </si>
  <si>
    <t>16.004.0070-A</t>
  </si>
  <si>
    <t>16.004.9999-A</t>
  </si>
  <si>
    <t>16.005.0001-A</t>
  </si>
  <si>
    <t>16.005.0004-A</t>
  </si>
  <si>
    <t>16.005.0005-A</t>
  </si>
  <si>
    <t>16.005.0006-A</t>
  </si>
  <si>
    <t>16.005.0007-A</t>
  </si>
  <si>
    <t>16.005.0008-A</t>
  </si>
  <si>
    <t>16.005.0012-A</t>
  </si>
  <si>
    <t>16.005.0015-A</t>
  </si>
  <si>
    <t>16.005.0018-A</t>
  </si>
  <si>
    <t>16.005.0025-A</t>
  </si>
  <si>
    <t>16.005.0027-A</t>
  </si>
  <si>
    <t>16.005.0028-A</t>
  </si>
  <si>
    <t>16.005.0030-A</t>
  </si>
  <si>
    <t>16.005.0035-A</t>
  </si>
  <si>
    <t>16.005.0050-A</t>
  </si>
  <si>
    <t>16.005.0052-A</t>
  </si>
  <si>
    <t>16.005.0054-A</t>
  </si>
  <si>
    <t>16.005.0056-A</t>
  </si>
  <si>
    <t>16.005.0058-A</t>
  </si>
  <si>
    <t>16.005.0060-A</t>
  </si>
  <si>
    <t>16.005.0070-A</t>
  </si>
  <si>
    <t>16.005.0075-A</t>
  </si>
  <si>
    <t>16.005.9999-A</t>
  </si>
  <si>
    <t>16.006.0001-A</t>
  </si>
  <si>
    <t>16.006.9999-A</t>
  </si>
  <si>
    <t>16.007.0011-A</t>
  </si>
  <si>
    <t>16.007.0012-A</t>
  </si>
  <si>
    <t>16.007.0013-A</t>
  </si>
  <si>
    <t>16.007.0014-A</t>
  </si>
  <si>
    <t>16.007.0015-A</t>
  </si>
  <si>
    <t>16.007.0016-A</t>
  </si>
  <si>
    <t>16.007.0017-A</t>
  </si>
  <si>
    <t>16.007.0018-A</t>
  </si>
  <si>
    <t>16.007.0021-A</t>
  </si>
  <si>
    <t>16.007.0023-A</t>
  </si>
  <si>
    <t>16.007.0025-A</t>
  </si>
  <si>
    <t>16.007.0027-A</t>
  </si>
  <si>
    <t>16.007.0030-A</t>
  </si>
  <si>
    <t>16.007.0038-A</t>
  </si>
  <si>
    <t>16.007.9999-A</t>
  </si>
  <si>
    <t>16.008.0005-A</t>
  </si>
  <si>
    <t>16.008.0030-A</t>
  </si>
  <si>
    <t>16.008.9999-A</t>
  </si>
  <si>
    <t>16.009.0001-A</t>
  </si>
  <si>
    <t>16.009.0002-A</t>
  </si>
  <si>
    <t>16.009.0005-A</t>
  </si>
  <si>
    <t>16.009.9999-A</t>
  </si>
  <si>
    <t>16.010.0005-A</t>
  </si>
  <si>
    <t>16.010.0010-A</t>
  </si>
  <si>
    <t>16.010.0015-A</t>
  </si>
  <si>
    <t>16.010.9999-A</t>
  </si>
  <si>
    <t>16.011.0005-A</t>
  </si>
  <si>
    <t>16.011.0015-A</t>
  </si>
  <si>
    <t>16.011.0030-A</t>
  </si>
  <si>
    <t>16.011.0045-A</t>
  </si>
  <si>
    <t>16.011.0050-A</t>
  </si>
  <si>
    <t>16.011.9999-A</t>
  </si>
  <si>
    <t>16.012.0005-A</t>
  </si>
  <si>
    <t>16.012.9999-A</t>
  </si>
  <si>
    <t>16.013.0001-A</t>
  </si>
  <si>
    <t>16.013.0002-A</t>
  </si>
  <si>
    <t>16.013.0004-A</t>
  </si>
  <si>
    <t>16.013.0005-A</t>
  </si>
  <si>
    <t>16.013.0006-A</t>
  </si>
  <si>
    <t>16.013.0007-A</t>
  </si>
  <si>
    <t>16.013.0009-A</t>
  </si>
  <si>
    <t>16.013.0010-A</t>
  </si>
  <si>
    <t>16.013.0015-A</t>
  </si>
  <si>
    <t>16.013.9999-A</t>
  </si>
  <si>
    <t>16.015.0001-A</t>
  </si>
  <si>
    <t>16.015.0005-A</t>
  </si>
  <si>
    <t>16.015.0010-A</t>
  </si>
  <si>
    <t>16.015.9999-A</t>
  </si>
  <si>
    <t>16.016.9999-A</t>
  </si>
  <si>
    <t>16.018.9999-A</t>
  </si>
  <si>
    <t>16.020.0001-A</t>
  </si>
  <si>
    <t>16.020.0002-A</t>
  </si>
  <si>
    <t>16.020.0003-A</t>
  </si>
  <si>
    <t>16.020.0004-A</t>
  </si>
  <si>
    <t>16.020.0005-A</t>
  </si>
  <si>
    <t>16.020.0006-A</t>
  </si>
  <si>
    <t>16.020.0008-A</t>
  </si>
  <si>
    <t>16.020.0009-A</t>
  </si>
  <si>
    <t>16.020.0012-A</t>
  </si>
  <si>
    <t>16.020.9999-A</t>
  </si>
  <si>
    <t>16.021.0002-A</t>
  </si>
  <si>
    <t>16.021.0003-A</t>
  </si>
  <si>
    <t>16.021.0005-A</t>
  </si>
  <si>
    <t>16.021.9999-A</t>
  </si>
  <si>
    <t>16.022.0001-A</t>
  </si>
  <si>
    <t>16.022.0002-A</t>
  </si>
  <si>
    <t>16.022.0003-A</t>
  </si>
  <si>
    <t>16.022.0004-A</t>
  </si>
  <si>
    <t>16.022.0006-A</t>
  </si>
  <si>
    <t>16.022.0008-A</t>
  </si>
  <si>
    <t>16.022.0010-A</t>
  </si>
  <si>
    <t>16.022.0012-A</t>
  </si>
  <si>
    <t>16.022.9999-A</t>
  </si>
  <si>
    <t>16.023.0004-A</t>
  </si>
  <si>
    <t>16.023.0005-A</t>
  </si>
  <si>
    <t>16.023.9999-A</t>
  </si>
  <si>
    <t>16.024.0004-A</t>
  </si>
  <si>
    <t>16.024.0005-A</t>
  </si>
  <si>
    <t>16.024.0006-A</t>
  </si>
  <si>
    <t>16.024.0007-A</t>
  </si>
  <si>
    <t>16.024.0008-A</t>
  </si>
  <si>
    <t>16.024.0009-A</t>
  </si>
  <si>
    <t>16.024.0010-A</t>
  </si>
  <si>
    <t>16.024.0015-A</t>
  </si>
  <si>
    <t>16.024.9999-A</t>
  </si>
  <si>
    <t>16.025.0015-A</t>
  </si>
  <si>
    <t>16.025.9999-A</t>
  </si>
  <si>
    <t>16.026.0001-A</t>
  </si>
  <si>
    <t>16.026.0002-A</t>
  </si>
  <si>
    <t>16.026.0005-A</t>
  </si>
  <si>
    <t>16.026.0010-A</t>
  </si>
  <si>
    <t>16.026.9999-A</t>
  </si>
  <si>
    <t>16.027.0001-A</t>
  </si>
  <si>
    <t>16.027.9999-A</t>
  </si>
  <si>
    <t>16.028.0015-A</t>
  </si>
  <si>
    <t>16.028.0020-A</t>
  </si>
  <si>
    <t>16.028.0022-A</t>
  </si>
  <si>
    <t>16.028.0023-A</t>
  </si>
  <si>
    <t>16.028.0026-A</t>
  </si>
  <si>
    <t>16.028.0030-A</t>
  </si>
  <si>
    <t>16.028.9999-A</t>
  </si>
  <si>
    <t>16.029.0001-A</t>
  </si>
  <si>
    <t>16.029.9999-A</t>
  </si>
  <si>
    <t>16.030.0001-A</t>
  </si>
  <si>
    <t>16.030.0005-A</t>
  </si>
  <si>
    <t>16.030.0007-A</t>
  </si>
  <si>
    <t>16.030.0009-A</t>
  </si>
  <si>
    <t>16.030.0010-A</t>
  </si>
  <si>
    <t>16.030.0013-A</t>
  </si>
  <si>
    <t>16.030.0030-A</t>
  </si>
  <si>
    <t>16.030.9999-A</t>
  </si>
  <si>
    <t>16.031.0025-A</t>
  </si>
  <si>
    <t>16.031.9999-A</t>
  </si>
  <si>
    <t>16.032.0001-A</t>
  </si>
  <si>
    <t>16.032.9999-A</t>
  </si>
  <si>
    <t>16.033.0002-A</t>
  </si>
  <si>
    <t>16.033.9999-A</t>
  </si>
  <si>
    <t>16.034.0003-A</t>
  </si>
  <si>
    <t>16.034.0006-A</t>
  </si>
  <si>
    <t>16.034.9999-A</t>
  </si>
  <si>
    <t>16.035.0005-A</t>
  </si>
  <si>
    <t>16.035.9999-A</t>
  </si>
  <si>
    <t>16.036.0010-A</t>
  </si>
  <si>
    <t>16.036.0015-A</t>
  </si>
  <si>
    <t>16.036.0020-A</t>
  </si>
  <si>
    <t>16.036.0022-A</t>
  </si>
  <si>
    <t>16.036.0025-A</t>
  </si>
  <si>
    <t>16.036.0030-A</t>
  </si>
  <si>
    <t>16.036.0035-A</t>
  </si>
  <si>
    <t>16.036.0040-A</t>
  </si>
  <si>
    <t>16.036.0043-A</t>
  </si>
  <si>
    <t>16.036.0050-A</t>
  </si>
  <si>
    <t>16.036.0055-A</t>
  </si>
  <si>
    <t>16.036.0060-A</t>
  </si>
  <si>
    <t>16.036.0062-A</t>
  </si>
  <si>
    <t>16.036.0065-A</t>
  </si>
  <si>
    <t>16.036.0070-A</t>
  </si>
  <si>
    <t>16.036.0075-A</t>
  </si>
  <si>
    <t>16.036.0080-A</t>
  </si>
  <si>
    <t>16.036.0083-A</t>
  </si>
  <si>
    <t>16.036.9999-A</t>
  </si>
  <si>
    <t>17.012.0010-A</t>
  </si>
  <si>
    <t>17.012.0011-A</t>
  </si>
  <si>
    <t>17.012.0012-A</t>
  </si>
  <si>
    <t>17.012.0013-A</t>
  </si>
  <si>
    <t>17.012.0015-A</t>
  </si>
  <si>
    <t>17.012.0030-A</t>
  </si>
  <si>
    <t>17.012.0040-A</t>
  </si>
  <si>
    <t>17.012.9999-A</t>
  </si>
  <si>
    <t>17.013.0030-A</t>
  </si>
  <si>
    <t>17.013.0031-A</t>
  </si>
  <si>
    <t>17.013.0070-A</t>
  </si>
  <si>
    <t>17.013.0095-B</t>
  </si>
  <si>
    <t>17.013.9999-A</t>
  </si>
  <si>
    <t>17.014.0010-A</t>
  </si>
  <si>
    <t>17.014.0015-A</t>
  </si>
  <si>
    <t>17.014.9999-A</t>
  </si>
  <si>
    <t>17.017.0010-A</t>
  </si>
  <si>
    <t>17.017.0020-A</t>
  </si>
  <si>
    <t>17.017.0030-A</t>
  </si>
  <si>
    <t>17.017.0040-A</t>
  </si>
  <si>
    <t>17.017.0041-A</t>
  </si>
  <si>
    <t>17.017.0042-A</t>
  </si>
  <si>
    <t>17.017.0050-A</t>
  </si>
  <si>
    <t>17.017.0053-A</t>
  </si>
  <si>
    <t>17.017.0060-A</t>
  </si>
  <si>
    <t>17.017.0061-A</t>
  </si>
  <si>
    <t>17.017.0062-A</t>
  </si>
  <si>
    <t>17.017.0070-A</t>
  </si>
  <si>
    <t>17.017.0100-A</t>
  </si>
  <si>
    <t>17.017.0110-A</t>
  </si>
  <si>
    <t>17.017.0120-B</t>
  </si>
  <si>
    <t>17.017.0130-A</t>
  </si>
  <si>
    <t>17.017.0140-A</t>
  </si>
  <si>
    <t>17.017.0150-A</t>
  </si>
  <si>
    <t>17.017.0155-A</t>
  </si>
  <si>
    <t>17.017.0160-A</t>
  </si>
  <si>
    <t>17.017.0161-A</t>
  </si>
  <si>
    <t>17.017.0169-A</t>
  </si>
  <si>
    <t>17.017.0175-A</t>
  </si>
  <si>
    <t>17.017.0176-A</t>
  </si>
  <si>
    <t>17.017.0225-A</t>
  </si>
  <si>
    <t>17.017.0227-A</t>
  </si>
  <si>
    <t>17.017.0228-A</t>
  </si>
  <si>
    <t>17.017.0230-A</t>
  </si>
  <si>
    <t>17.017.0240-A</t>
  </si>
  <si>
    <t>17.017.0245-A</t>
  </si>
  <si>
    <t>17.017.0300-B</t>
  </si>
  <si>
    <t>17.017.0301-A</t>
  </si>
  <si>
    <t>17.017.0320-A</t>
  </si>
  <si>
    <t>17.017.0321-A</t>
  </si>
  <si>
    <t>17.017.0350-A</t>
  </si>
  <si>
    <t>17.017.0360-A</t>
  </si>
  <si>
    <t>17.017.0361-A</t>
  </si>
  <si>
    <t>17.017.0362-A</t>
  </si>
  <si>
    <t>17.017.0365-A</t>
  </si>
  <si>
    <t>17.017.9999-A</t>
  </si>
  <si>
    <t>17.018.0010-A</t>
  </si>
  <si>
    <t>17.018.0015-A</t>
  </si>
  <si>
    <t>17.018.0020-A</t>
  </si>
  <si>
    <t>17.018.0031-A</t>
  </si>
  <si>
    <t>17.018.0041-A</t>
  </si>
  <si>
    <t>17.018.0044-A</t>
  </si>
  <si>
    <t>17.018.0050-A</t>
  </si>
  <si>
    <t>17.018.0060-A</t>
  </si>
  <si>
    <t>17.018.0080-A</t>
  </si>
  <si>
    <t>17.018.0081-A</t>
  </si>
  <si>
    <t>17.018.0082-A</t>
  </si>
  <si>
    <t>17.018.0110-A</t>
  </si>
  <si>
    <t>17.018.0111-A</t>
  </si>
  <si>
    <t>17.018.0112-A</t>
  </si>
  <si>
    <t>17.018.0113-A</t>
  </si>
  <si>
    <t>17.018.0115-A</t>
  </si>
  <si>
    <t>17.018.0116-A</t>
  </si>
  <si>
    <t>17.018.0117-A</t>
  </si>
  <si>
    <t>17.018.0185-A</t>
  </si>
  <si>
    <t>17.018.0190-A</t>
  </si>
  <si>
    <t>17.018.0200-A</t>
  </si>
  <si>
    <t>17.018.0210-A</t>
  </si>
  <si>
    <t>17.018.0250-A</t>
  </si>
  <si>
    <t>17.018.0251-A</t>
  </si>
  <si>
    <t>17.018.0252-A</t>
  </si>
  <si>
    <t>17.018.0253-A</t>
  </si>
  <si>
    <t>17.018.0254-A</t>
  </si>
  <si>
    <t>17.018.0260-A</t>
  </si>
  <si>
    <t>17.018.9999-A</t>
  </si>
  <si>
    <t>17.020.0010-A</t>
  </si>
  <si>
    <t>17.020.0021-A</t>
  </si>
  <si>
    <t>17.020.0030-B</t>
  </si>
  <si>
    <t>17.020.0040-A</t>
  </si>
  <si>
    <t>17.020.0050-A</t>
  </si>
  <si>
    <t>17.020.0060-A</t>
  </si>
  <si>
    <t>17.020.0061-A</t>
  </si>
  <si>
    <t>17.020.0070-A</t>
  </si>
  <si>
    <t>17.020.0071-A</t>
  </si>
  <si>
    <t>17.020.0072-A</t>
  </si>
  <si>
    <t>17.020.0075-A</t>
  </si>
  <si>
    <t>17.020.9999-A</t>
  </si>
  <si>
    <t>17.025.0005-B</t>
  </si>
  <si>
    <t>17.025.0006-A</t>
  </si>
  <si>
    <t>17.025.0007-A</t>
  </si>
  <si>
    <t>17.025.0008-A</t>
  </si>
  <si>
    <t>17.025.0009-A</t>
  </si>
  <si>
    <t>17.025.0010-A</t>
  </si>
  <si>
    <t>17.025.0040-B</t>
  </si>
  <si>
    <t>17.025.0041-A</t>
  </si>
  <si>
    <t>17.025.9999-A</t>
  </si>
  <si>
    <t>17.035.0010-A</t>
  </si>
  <si>
    <t>17.035.0020-A</t>
  </si>
  <si>
    <t>17.035.0030-A</t>
  </si>
  <si>
    <t>17.035.0040-A</t>
  </si>
  <si>
    <t>17.035.0045-A</t>
  </si>
  <si>
    <t>17.035.9999-A</t>
  </si>
  <si>
    <t>17.040.0020-A</t>
  </si>
  <si>
    <t>17.040.0021-A</t>
  </si>
  <si>
    <t>17.040.0022-A</t>
  </si>
  <si>
    <t>17.040.0024-A</t>
  </si>
  <si>
    <t>17.040.0030-A</t>
  </si>
  <si>
    <t>17.040.0050-A</t>
  </si>
  <si>
    <t>17.040.9999-A</t>
  </si>
  <si>
    <t>17.041.9999-A</t>
  </si>
  <si>
    <t>18.002.0010-A</t>
  </si>
  <si>
    <t>18.002.0012-A</t>
  </si>
  <si>
    <t>18.002.0013-A</t>
  </si>
  <si>
    <t>18.002.0014-A</t>
  </si>
  <si>
    <t>18.002.0015-A</t>
  </si>
  <si>
    <t>18.002.0016-A</t>
  </si>
  <si>
    <t>18.002.0019-A</t>
  </si>
  <si>
    <t>18.002.0022-A</t>
  </si>
  <si>
    <t>18.002.0023-A</t>
  </si>
  <si>
    <t>18.002.0026-A</t>
  </si>
  <si>
    <t>18.002.0027-A</t>
  </si>
  <si>
    <t>18.002.0028-A</t>
  </si>
  <si>
    <t>18.002.0029-A</t>
  </si>
  <si>
    <t>18.002.0030-A</t>
  </si>
  <si>
    <t>18.002.0031-A</t>
  </si>
  <si>
    <t>18.002.0040-A</t>
  </si>
  <si>
    <t>18.002.0055-A</t>
  </si>
  <si>
    <t>18.002.0065-A</t>
  </si>
  <si>
    <t>18.002.0070-A</t>
  </si>
  <si>
    <t>18.002.0080-A</t>
  </si>
  <si>
    <t>18.002.0085-A</t>
  </si>
  <si>
    <t>18.002.0090-A</t>
  </si>
  <si>
    <t>18.002.9999-A</t>
  </si>
  <si>
    <t>18.003.0003-A</t>
  </si>
  <si>
    <t>18.003.0005-A</t>
  </si>
  <si>
    <t>18.003.0007-A</t>
  </si>
  <si>
    <t>18.003.0015-A</t>
  </si>
  <si>
    <t>18.003.0020-A</t>
  </si>
  <si>
    <t>18.003.9999-A</t>
  </si>
  <si>
    <t>18.004.0001-A</t>
  </si>
  <si>
    <t>18.004.0005-A</t>
  </si>
  <si>
    <t>18.004.9999-A</t>
  </si>
  <si>
    <t>18.005.0010-A</t>
  </si>
  <si>
    <t>18.005.0012-A</t>
  </si>
  <si>
    <t>18.005.0013-A</t>
  </si>
  <si>
    <t>18.005.0015-A</t>
  </si>
  <si>
    <t>18.005.0018-A</t>
  </si>
  <si>
    <t>18.005.0027-A</t>
  </si>
  <si>
    <t>18.005.0030-A</t>
  </si>
  <si>
    <t>18.005.0035-A</t>
  </si>
  <si>
    <t>18.005.0040-A</t>
  </si>
  <si>
    <t>18.005.9999-A</t>
  </si>
  <si>
    <t>18.006.0005-A</t>
  </si>
  <si>
    <t>18.006.0007-A</t>
  </si>
  <si>
    <t>18.006.0009-A</t>
  </si>
  <si>
    <t>18.006.0014-A</t>
  </si>
  <si>
    <t>18.006.0017-A</t>
  </si>
  <si>
    <t>18.006.0020-A</t>
  </si>
  <si>
    <t>18.006.0023-A</t>
  </si>
  <si>
    <t>18.006.0024-A</t>
  </si>
  <si>
    <t>18.006.0025-A</t>
  </si>
  <si>
    <t>18.006.0026-A</t>
  </si>
  <si>
    <t>18.006.0028-A</t>
  </si>
  <si>
    <t>18.006.0033-A</t>
  </si>
  <si>
    <t>18.006.0037-A</t>
  </si>
  <si>
    <t>18.006.0040-A</t>
  </si>
  <si>
    <t>18.006.0043-A</t>
  </si>
  <si>
    <t>18.006.0050-A</t>
  </si>
  <si>
    <t>18.006.0052-A</t>
  </si>
  <si>
    <t>18.006.0054-A</t>
  </si>
  <si>
    <t>18.006.0056-A</t>
  </si>
  <si>
    <t>18.006.9999-A</t>
  </si>
  <si>
    <t>18.007.0039-A</t>
  </si>
  <si>
    <t>18.007.0041-A</t>
  </si>
  <si>
    <t>18.007.0042-A</t>
  </si>
  <si>
    <t>18.007.0043-A</t>
  </si>
  <si>
    <t>18.007.0045-A</t>
  </si>
  <si>
    <t>18.007.0049-A</t>
  </si>
  <si>
    <t>18.007.0051-A</t>
  </si>
  <si>
    <t>18.007.0060-A</t>
  </si>
  <si>
    <t>18.007.0065-A</t>
  </si>
  <si>
    <t>18.007.0070-A</t>
  </si>
  <si>
    <t>18.007.0075-A</t>
  </si>
  <si>
    <t>18.007.0080-A</t>
  </si>
  <si>
    <t>18.007.9999-A</t>
  </si>
  <si>
    <t>18.008.0005-A</t>
  </si>
  <si>
    <t>18.008.0007-A</t>
  </si>
  <si>
    <t>18.008.9999-A</t>
  </si>
  <si>
    <t>18.009.0058-A</t>
  </si>
  <si>
    <t>18.009.0060-A</t>
  </si>
  <si>
    <t>18.009.0065-A</t>
  </si>
  <si>
    <t>18.009.0066-A</t>
  </si>
  <si>
    <t>18.009.0070-A</t>
  </si>
  <si>
    <t>18.009.0073-A</t>
  </si>
  <si>
    <t>18.009.0074-A</t>
  </si>
  <si>
    <t>18.009.0076-A</t>
  </si>
  <si>
    <t>18.009.0078-A</t>
  </si>
  <si>
    <t>18.009.0079-A</t>
  </si>
  <si>
    <t>18.009.0080-A</t>
  </si>
  <si>
    <t>18.009.0086-A</t>
  </si>
  <si>
    <t>18.009.0100-A</t>
  </si>
  <si>
    <t>18.009.0101-A</t>
  </si>
  <si>
    <t>18.009.0102-A</t>
  </si>
  <si>
    <t>18.009.0105-A</t>
  </si>
  <si>
    <t>18.009.0110-A</t>
  </si>
  <si>
    <t>18.009.0115-A</t>
  </si>
  <si>
    <t>18.009.9999-A</t>
  </si>
  <si>
    <t>18.010.9999-A</t>
  </si>
  <si>
    <t>18.011.0003-A</t>
  </si>
  <si>
    <t>18.011.0005-A</t>
  </si>
  <si>
    <t>18.011.9999-A</t>
  </si>
  <si>
    <t>18.012.0090-A</t>
  </si>
  <si>
    <t>18.012.0093-A</t>
  </si>
  <si>
    <t>18.012.0096-A</t>
  </si>
  <si>
    <t>18.012.0100-A</t>
  </si>
  <si>
    <t>18.012.0102-A</t>
  </si>
  <si>
    <t>18.012.9999-A</t>
  </si>
  <si>
    <t>18.013.0106-A</t>
  </si>
  <si>
    <t>18.013.0108-A</t>
  </si>
  <si>
    <t>18.013.0109-A</t>
  </si>
  <si>
    <t>18.013.0110-A</t>
  </si>
  <si>
    <t>18.013.0111-A</t>
  </si>
  <si>
    <t>18.013.0112-A</t>
  </si>
  <si>
    <t>18.013.0113-A</t>
  </si>
  <si>
    <t>18.013.0115-A</t>
  </si>
  <si>
    <t>18.013.0117-A</t>
  </si>
  <si>
    <t>18.013.0118-A</t>
  </si>
  <si>
    <t>18.013.0119-A</t>
  </si>
  <si>
    <t>18.013.0121-A</t>
  </si>
  <si>
    <t>18.013.0123-A</t>
  </si>
  <si>
    <t>18.013.0124-A</t>
  </si>
  <si>
    <t>18.013.0127-A</t>
  </si>
  <si>
    <t>18.013.0128-A</t>
  </si>
  <si>
    <t>18.013.0130-A</t>
  </si>
  <si>
    <t>18.013.0133-A</t>
  </si>
  <si>
    <t>18.013.0136-A</t>
  </si>
  <si>
    <t>18.013.0140-A</t>
  </si>
  <si>
    <t>18.013.0143-A</t>
  </si>
  <si>
    <t>18.013.0144-A</t>
  </si>
  <si>
    <t>18.013.0146-A</t>
  </si>
  <si>
    <t>18.013.0148-A</t>
  </si>
  <si>
    <t>18.013.0155-A</t>
  </si>
  <si>
    <t>18.013.0156-A</t>
  </si>
  <si>
    <t>18.013.0158-A</t>
  </si>
  <si>
    <t>18.013.0160-A</t>
  </si>
  <si>
    <t>18.013.0165-A</t>
  </si>
  <si>
    <t>18.013.9999-A</t>
  </si>
  <si>
    <t>18.014.9999-A</t>
  </si>
  <si>
    <t>18.015.0036-A</t>
  </si>
  <si>
    <t>18.015.0037-A</t>
  </si>
  <si>
    <t>18.015.0039-A</t>
  </si>
  <si>
    <t>18.015.0040-A</t>
  </si>
  <si>
    <t>18.015.0042-A</t>
  </si>
  <si>
    <t>18.015.0043-A</t>
  </si>
  <si>
    <t>18.015.0045-A</t>
  </si>
  <si>
    <t>18.015.0046-A</t>
  </si>
  <si>
    <t>18.015.0048-A</t>
  </si>
  <si>
    <t>18.015.0049-A</t>
  </si>
  <si>
    <t>18.015.0052-A</t>
  </si>
  <si>
    <t>18.015.0053-A</t>
  </si>
  <si>
    <t>18.015.0055-A</t>
  </si>
  <si>
    <t>18.015.0056-A</t>
  </si>
  <si>
    <t>18.015.0060-A</t>
  </si>
  <si>
    <t>18.015.0062-A</t>
  </si>
  <si>
    <t>18.015.0064-A</t>
  </si>
  <si>
    <t>18.015.0066-A</t>
  </si>
  <si>
    <t>18.015.0070-A</t>
  </si>
  <si>
    <t>18.015.0072-A</t>
  </si>
  <si>
    <t>18.015.0074-A</t>
  </si>
  <si>
    <t>18.015.0076-A</t>
  </si>
  <si>
    <t>18.015.0078-A</t>
  </si>
  <si>
    <t>18.015.0080-A</t>
  </si>
  <si>
    <t>18.015.0081-A</t>
  </si>
  <si>
    <t>18.015.0082-A</t>
  </si>
  <si>
    <t>18.015.0083-A</t>
  </si>
  <si>
    <t>18.015.0084-A</t>
  </si>
  <si>
    <t>18.015.0085-A</t>
  </si>
  <si>
    <t>18.015.9999-A</t>
  </si>
  <si>
    <t>18.016.0001-A</t>
  </si>
  <si>
    <t>18.016.0002-A</t>
  </si>
  <si>
    <t>18.016.0003-A</t>
  </si>
  <si>
    <t>18.016.0004-A</t>
  </si>
  <si>
    <t>18.016.0005-A</t>
  </si>
  <si>
    <t>18.016.0006-A</t>
  </si>
  <si>
    <t>18.016.0007-A</t>
  </si>
  <si>
    <t>18.016.0008-A</t>
  </si>
  <si>
    <t>18.016.0010-A</t>
  </si>
  <si>
    <t>18.016.0015-A</t>
  </si>
  <si>
    <t>18.016.0020-A</t>
  </si>
  <si>
    <t>18.016.0025-A</t>
  </si>
  <si>
    <t>18.016.0027-A</t>
  </si>
  <si>
    <t>18.016.0030-A</t>
  </si>
  <si>
    <t>18.016.0035-A</t>
  </si>
  <si>
    <t>18.016.0040-A</t>
  </si>
  <si>
    <t>18.016.0042-A</t>
  </si>
  <si>
    <t>18.016.0045-A</t>
  </si>
  <si>
    <t>18.016.0050-A</t>
  </si>
  <si>
    <t>18.016.0051-A</t>
  </si>
  <si>
    <t>18.016.0055-A</t>
  </si>
  <si>
    <t>18.016.0060-A</t>
  </si>
  <si>
    <t>18.016.0070-A</t>
  </si>
  <si>
    <t>18.016.0080-A</t>
  </si>
  <si>
    <t>18.016.0100-A</t>
  </si>
  <si>
    <t>18.016.0105-A</t>
  </si>
  <si>
    <t>18.016.0106-A</t>
  </si>
  <si>
    <t>18.016.0110-A</t>
  </si>
  <si>
    <t>18.016.0111-A</t>
  </si>
  <si>
    <t>18.016.0120-A</t>
  </si>
  <si>
    <t>18.016.0130-A</t>
  </si>
  <si>
    <t>18.016.0150-A</t>
  </si>
  <si>
    <t>18.016.9999-A</t>
  </si>
  <si>
    <t>18.017.0020-A</t>
  </si>
  <si>
    <t>18.017.0021-A</t>
  </si>
  <si>
    <t>18.017.0022-A</t>
  </si>
  <si>
    <t>18.017.0025-A</t>
  </si>
  <si>
    <t>18.017.0028-A</t>
  </si>
  <si>
    <t>18.017.0030-A</t>
  </si>
  <si>
    <t>18.017.0035-A</t>
  </si>
  <si>
    <t>18.017.0040-A</t>
  </si>
  <si>
    <t>18.017.0050-A</t>
  </si>
  <si>
    <t>18.017.0055-A</t>
  </si>
  <si>
    <t>18.017.0070-A</t>
  </si>
  <si>
    <t>18.017.0075-A</t>
  </si>
  <si>
    <t>18.017.0080-A</t>
  </si>
  <si>
    <t>18.017.9999-A</t>
  </si>
  <si>
    <t>18.018.0010-A</t>
  </si>
  <si>
    <t>18.018.0015-A</t>
  </si>
  <si>
    <t>18.018.0018-A</t>
  </si>
  <si>
    <t>18.018.0020-A</t>
  </si>
  <si>
    <t>18.018.0025-A</t>
  </si>
  <si>
    <t>18.018.0030-A</t>
  </si>
  <si>
    <t>18.018.0032-A</t>
  </si>
  <si>
    <t>18.018.0050-A</t>
  </si>
  <si>
    <t>18.018.0055-A</t>
  </si>
  <si>
    <t>18.018.0070-A</t>
  </si>
  <si>
    <t>18.018.0080-A</t>
  </si>
  <si>
    <t>18.018.0090-A</t>
  </si>
  <si>
    <t>18.018.0100-A</t>
  </si>
  <si>
    <t>18.018.9999-A</t>
  </si>
  <si>
    <t>18.019.0010-A</t>
  </si>
  <si>
    <t>18.019.0012-A</t>
  </si>
  <si>
    <t>18.019.9999-A</t>
  </si>
  <si>
    <t>18.020.9999-A</t>
  </si>
  <si>
    <t>18.021.0025-A</t>
  </si>
  <si>
    <t>18.021.0030-A</t>
  </si>
  <si>
    <t>18.021.0035-A</t>
  </si>
  <si>
    <t>18.021.0040-A</t>
  </si>
  <si>
    <t>18.021.0042-A</t>
  </si>
  <si>
    <t>18.021.0043-A</t>
  </si>
  <si>
    <t>18.021.0045-A</t>
  </si>
  <si>
    <t>18.021.0060-A</t>
  </si>
  <si>
    <t>18.021.0065-A</t>
  </si>
  <si>
    <t>18.021.0070-A</t>
  </si>
  <si>
    <t>18.021.0100-A</t>
  </si>
  <si>
    <t>18.021.0105-A</t>
  </si>
  <si>
    <t>18.021.9999-A</t>
  </si>
  <si>
    <t>18.022.0010-A</t>
  </si>
  <si>
    <t>18.022.0011-A</t>
  </si>
  <si>
    <t>18.022.0012-A</t>
  </si>
  <si>
    <t>18.022.0013-A</t>
  </si>
  <si>
    <t>18.022.0015-A</t>
  </si>
  <si>
    <t>18.022.9999-A</t>
  </si>
  <si>
    <t>18.023.0010-A</t>
  </si>
  <si>
    <t>18.023.0011-A</t>
  </si>
  <si>
    <t>18.023.0012-A</t>
  </si>
  <si>
    <t>18.023.0013-A</t>
  </si>
  <si>
    <t>18.023.0014-A</t>
  </si>
  <si>
    <t>18.023.0020-A</t>
  </si>
  <si>
    <t>18.023.9999-A</t>
  </si>
  <si>
    <t>18.024.0001-A</t>
  </si>
  <si>
    <t>18.024.0002-A</t>
  </si>
  <si>
    <t>18.024.0010-A</t>
  </si>
  <si>
    <t>18.024.0050-A</t>
  </si>
  <si>
    <t>18.024.9999-A</t>
  </si>
  <si>
    <t>18.025.0001-A</t>
  </si>
  <si>
    <t>18.025.0005-A</t>
  </si>
  <si>
    <t>18.025.0010-A</t>
  </si>
  <si>
    <t>18.025.0050-A</t>
  </si>
  <si>
    <t>18.025.0055-A</t>
  </si>
  <si>
    <t>18.025.0060-A</t>
  </si>
  <si>
    <t>18.025.0065-A</t>
  </si>
  <si>
    <t>18.025.0070-A</t>
  </si>
  <si>
    <t>18.025.0075-A</t>
  </si>
  <si>
    <t>18.025.0080-A</t>
  </si>
  <si>
    <t>18.025.0085-A</t>
  </si>
  <si>
    <t>18.025.0090-A</t>
  </si>
  <si>
    <t>18.025.0095-A</t>
  </si>
  <si>
    <t>18.025.0150-A</t>
  </si>
  <si>
    <t>18.025.9999-A</t>
  </si>
  <si>
    <t>18.026.0008-A</t>
  </si>
  <si>
    <t>18.026.0010-A</t>
  </si>
  <si>
    <t>18.026.0012-A</t>
  </si>
  <si>
    <t>18.026.0015-A</t>
  </si>
  <si>
    <t>18.026.0020-A</t>
  </si>
  <si>
    <t>18.026.0025-A</t>
  </si>
  <si>
    <t>18.026.0030-A</t>
  </si>
  <si>
    <t>18.026.9999-A</t>
  </si>
  <si>
    <t>18.027.0040-A</t>
  </si>
  <si>
    <t>18.027.0045-A</t>
  </si>
  <si>
    <t>18.027.0070-A</t>
  </si>
  <si>
    <t>18.027.0072-A</t>
  </si>
  <si>
    <t>18.027.0075-A</t>
  </si>
  <si>
    <t>18.027.0077-A</t>
  </si>
  <si>
    <t>18.027.0089-A</t>
  </si>
  <si>
    <t>18.027.0095-A</t>
  </si>
  <si>
    <t>18.027.0097-A</t>
  </si>
  <si>
    <t>18.027.0100-A</t>
  </si>
  <si>
    <t>18.027.0105-A</t>
  </si>
  <si>
    <t>18.027.0110-A</t>
  </si>
  <si>
    <t>18.027.0112-A</t>
  </si>
  <si>
    <t>18.027.0120-A</t>
  </si>
  <si>
    <t>18.027.0125-A</t>
  </si>
  <si>
    <t>18.027.0130-A</t>
  </si>
  <si>
    <t>18.027.0135-A</t>
  </si>
  <si>
    <t>18.027.0140-A</t>
  </si>
  <si>
    <t>18.027.0142-A</t>
  </si>
  <si>
    <t>18.027.0143-A</t>
  </si>
  <si>
    <t>18.027.0300-A</t>
  </si>
  <si>
    <t>18.027.0301-A</t>
  </si>
  <si>
    <t>18.027.0302-A</t>
  </si>
  <si>
    <t>18.027.0303-A</t>
  </si>
  <si>
    <t>18.027.0304-A</t>
  </si>
  <si>
    <t>18.027.0305-A</t>
  </si>
  <si>
    <t>18.027.0310-A</t>
  </si>
  <si>
    <t>18.027.0311-A</t>
  </si>
  <si>
    <t>18.027.0312-A</t>
  </si>
  <si>
    <t>18.027.0313-A</t>
  </si>
  <si>
    <t>18.027.0314-A</t>
  </si>
  <si>
    <t>18.027.0315-A</t>
  </si>
  <si>
    <t>18.027.0320-A</t>
  </si>
  <si>
    <t>18.027.0321-A</t>
  </si>
  <si>
    <t>18.027.0322-A</t>
  </si>
  <si>
    <t>18.027.0323-A</t>
  </si>
  <si>
    <t>18.027.0324-A</t>
  </si>
  <si>
    <t>18.027.0325-A</t>
  </si>
  <si>
    <t>18.027.0330-A</t>
  </si>
  <si>
    <t>18.027.0331-A</t>
  </si>
  <si>
    <t>18.027.0332-A</t>
  </si>
  <si>
    <t>18.027.0333-A</t>
  </si>
  <si>
    <t>18.027.0334-A</t>
  </si>
  <si>
    <t>18.027.0335-A</t>
  </si>
  <si>
    <t>18.027.0350-A</t>
  </si>
  <si>
    <t>18.027.0351-A</t>
  </si>
  <si>
    <t>18.027.0352-A</t>
  </si>
  <si>
    <t>18.027.0353-A</t>
  </si>
  <si>
    <t>18.027.0354-A</t>
  </si>
  <si>
    <t>18.027.0355-A</t>
  </si>
  <si>
    <t>18.027.0360-A</t>
  </si>
  <si>
    <t>18.027.0361-A</t>
  </si>
  <si>
    <t>18.027.0362-A</t>
  </si>
  <si>
    <t>18.027.0363-A</t>
  </si>
  <si>
    <t>18.027.0364-A</t>
  </si>
  <si>
    <t>18.027.0365-A</t>
  </si>
  <si>
    <t>18.027.0370-A</t>
  </si>
  <si>
    <t>18.027.0371-A</t>
  </si>
  <si>
    <t>18.027.0372-A</t>
  </si>
  <si>
    <t>18.027.0373-A</t>
  </si>
  <si>
    <t>18.027.0374-A</t>
  </si>
  <si>
    <t>18.027.0375-A</t>
  </si>
  <si>
    <t>18.027.0380-A</t>
  </si>
  <si>
    <t>18.027.0381-A</t>
  </si>
  <si>
    <t>18.027.0382-A</t>
  </si>
  <si>
    <t>18.027.0383-A</t>
  </si>
  <si>
    <t>18.027.0384-A</t>
  </si>
  <si>
    <t>18.027.0385-A</t>
  </si>
  <si>
    <t>18.027.0400-A</t>
  </si>
  <si>
    <t>18.027.0402-A</t>
  </si>
  <si>
    <t>18.027.0404-A</t>
  </si>
  <si>
    <t>18.027.0406-A</t>
  </si>
  <si>
    <t>18.027.0408-A</t>
  </si>
  <si>
    <t>18.027.0410-A</t>
  </si>
  <si>
    <t>18.027.0415-A</t>
  </si>
  <si>
    <t>18.027.0418-A</t>
  </si>
  <si>
    <t>18.027.0420-A</t>
  </si>
  <si>
    <t>18.027.0422-A</t>
  </si>
  <si>
    <t>18.027.0424-A</t>
  </si>
  <si>
    <t>18.027.0426-A</t>
  </si>
  <si>
    <t>18.027.0430-A</t>
  </si>
  <si>
    <t>18.027.0434-A</t>
  </si>
  <si>
    <t>18.027.0436-A</t>
  </si>
  <si>
    <t>18.027.0438-A</t>
  </si>
  <si>
    <t>18.027.0440-A</t>
  </si>
  <si>
    <t>18.027.0445-A</t>
  </si>
  <si>
    <t>18.027.0450-A</t>
  </si>
  <si>
    <t>18.027.0455-A</t>
  </si>
  <si>
    <t>18.027.0457-A</t>
  </si>
  <si>
    <t>18.027.0460-A</t>
  </si>
  <si>
    <t>18.027.9999-A</t>
  </si>
  <si>
    <t>18.028.0001-A</t>
  </si>
  <si>
    <t>18.028.0005-A</t>
  </si>
  <si>
    <t>18.028.0010-A</t>
  </si>
  <si>
    <t>18.028.0015-A</t>
  </si>
  <si>
    <t>18.028.0020-A</t>
  </si>
  <si>
    <t>18.028.0025-A</t>
  </si>
  <si>
    <t>18.028.0030-A</t>
  </si>
  <si>
    <t>18.028.0035-A</t>
  </si>
  <si>
    <t>18.028.0040-A</t>
  </si>
  <si>
    <t>18.028.0050-A</t>
  </si>
  <si>
    <t>18.028.0060-A</t>
  </si>
  <si>
    <t>18.028.0063-A</t>
  </si>
  <si>
    <t>18.028.0065-A</t>
  </si>
  <si>
    <t>18.028.0068-A</t>
  </si>
  <si>
    <t>18.028.0070-A</t>
  </si>
  <si>
    <t>18.028.0073-A</t>
  </si>
  <si>
    <t>18.028.0075-A</t>
  </si>
  <si>
    <t>18.028.0100-A</t>
  </si>
  <si>
    <t>18.028.0110-A</t>
  </si>
  <si>
    <t>18.028.0120-A</t>
  </si>
  <si>
    <t>18.028.0130-A</t>
  </si>
  <si>
    <t>18.028.0140-A</t>
  </si>
  <si>
    <t>18.028.0150-A</t>
  </si>
  <si>
    <t>18.028.0160-A</t>
  </si>
  <si>
    <t>18.028.0170-A</t>
  </si>
  <si>
    <t>18.028.0180-A</t>
  </si>
  <si>
    <t>18.028.0190-A</t>
  </si>
  <si>
    <t>18.028.0300-A</t>
  </si>
  <si>
    <t>18.028.0301-A</t>
  </si>
  <si>
    <t>18.028.0302-A</t>
  </si>
  <si>
    <t>18.028.0303-A</t>
  </si>
  <si>
    <t>18.028.0305-A</t>
  </si>
  <si>
    <t>18.028.0306-A</t>
  </si>
  <si>
    <t>18.028.0307-A</t>
  </si>
  <si>
    <t>18.028.0308-A</t>
  </si>
  <si>
    <t>18.028.0310-A</t>
  </si>
  <si>
    <t>18.028.0311-A</t>
  </si>
  <si>
    <t>18.028.0312-A</t>
  </si>
  <si>
    <t>18.028.0313-A</t>
  </si>
  <si>
    <t>18.028.0315-A</t>
  </si>
  <si>
    <t>18.028.0316-A</t>
  </si>
  <si>
    <t>18.028.0317-A</t>
  </si>
  <si>
    <t>18.028.0318-A</t>
  </si>
  <si>
    <t>18.028.0320-A</t>
  </si>
  <si>
    <t>18.028.0321-A</t>
  </si>
  <si>
    <t>18.028.0322-A</t>
  </si>
  <si>
    <t>18.028.0323-A</t>
  </si>
  <si>
    <t>18.028.0325-A</t>
  </si>
  <si>
    <t>18.028.0326-A</t>
  </si>
  <si>
    <t>18.028.0327-A</t>
  </si>
  <si>
    <t>18.028.0328-A</t>
  </si>
  <si>
    <t>18.028.0330-A</t>
  </si>
  <si>
    <t>18.028.0331-A</t>
  </si>
  <si>
    <t>18.028.0332-A</t>
  </si>
  <si>
    <t>18.028.0333-A</t>
  </si>
  <si>
    <t>18.028.0335-A</t>
  </si>
  <si>
    <t>18.028.0336-A</t>
  </si>
  <si>
    <t>18.028.0337-A</t>
  </si>
  <si>
    <t>18.028.0338-A</t>
  </si>
  <si>
    <t>18.028.0340-A</t>
  </si>
  <si>
    <t>18.028.0341-A</t>
  </si>
  <si>
    <t>18.028.0342-A</t>
  </si>
  <si>
    <t>18.028.0343-A</t>
  </si>
  <si>
    <t>18.028.0345-A</t>
  </si>
  <si>
    <t>18.028.0346-A</t>
  </si>
  <si>
    <t>18.028.0347-A</t>
  </si>
  <si>
    <t>18.028.0348-A</t>
  </si>
  <si>
    <t>18.028.9999-A</t>
  </si>
  <si>
    <t>18.029.0005-A</t>
  </si>
  <si>
    <t>18.029.0010-A</t>
  </si>
  <si>
    <t>18.029.0012-A</t>
  </si>
  <si>
    <t>18.029.0015-A</t>
  </si>
  <si>
    <t>18.029.0020-A</t>
  </si>
  <si>
    <t>18.029.0025-A</t>
  </si>
  <si>
    <t>18.029.0030-A</t>
  </si>
  <si>
    <t>18.029.0035-A</t>
  </si>
  <si>
    <t>18.029.0037-A</t>
  </si>
  <si>
    <t>18.029.0040-A</t>
  </si>
  <si>
    <t>18.029.0045-A</t>
  </si>
  <si>
    <t>18.029.0070-A</t>
  </si>
  <si>
    <t>18.029.0075-A</t>
  </si>
  <si>
    <t>18.029.0080-A</t>
  </si>
  <si>
    <t>18.029.0085-A</t>
  </si>
  <si>
    <t>18.029.0086-A</t>
  </si>
  <si>
    <t>18.029.0105-A</t>
  </si>
  <si>
    <t>18.029.0110-A</t>
  </si>
  <si>
    <t>18.029.0115-A</t>
  </si>
  <si>
    <t>18.029.0120-A</t>
  </si>
  <si>
    <t>18.029.0125-A</t>
  </si>
  <si>
    <t>18.029.0130-A</t>
  </si>
  <si>
    <t>18.029.9999-A</t>
  </si>
  <si>
    <t>18.030.0001-A</t>
  </si>
  <si>
    <t>18.030.0002-A</t>
  </si>
  <si>
    <t>18.030.0003-A</t>
  </si>
  <si>
    <t>18.030.0004-A</t>
  </si>
  <si>
    <t>18.030.0005-A</t>
  </si>
  <si>
    <t>18.030.0006-A</t>
  </si>
  <si>
    <t>18.030.0007-A</t>
  </si>
  <si>
    <t>18.030.0008-A</t>
  </si>
  <si>
    <t>18.030.0009-A</t>
  </si>
  <si>
    <t>18.030.0010-A</t>
  </si>
  <si>
    <t>18.030.0500-A</t>
  </si>
  <si>
    <t>18.030.0510-A</t>
  </si>
  <si>
    <t>18.030.0520-A</t>
  </si>
  <si>
    <t>18.030.0530-A</t>
  </si>
  <si>
    <t>18.030.0540-A</t>
  </si>
  <si>
    <t>18.030.0550-A</t>
  </si>
  <si>
    <t>18.030.0600-A</t>
  </si>
  <si>
    <t>18.030.0610-A</t>
  </si>
  <si>
    <t>18.030.0620-A</t>
  </si>
  <si>
    <t>18.030.0630-A</t>
  </si>
  <si>
    <t>18.030.0640-A</t>
  </si>
  <si>
    <t>18.030.0650-A</t>
  </si>
  <si>
    <t>18.030.0660-A</t>
  </si>
  <si>
    <t>18.030.0663-A</t>
  </si>
  <si>
    <t>18.030.0665-A</t>
  </si>
  <si>
    <t>18.030.0667-A</t>
  </si>
  <si>
    <t>18.030.0669-A</t>
  </si>
  <si>
    <t>18.030.0673-A</t>
  </si>
  <si>
    <t>18.030.0700-A</t>
  </si>
  <si>
    <t>18.030.0710-A</t>
  </si>
  <si>
    <t>18.030.0720-A</t>
  </si>
  <si>
    <t>18.030.0730-A</t>
  </si>
  <si>
    <t>18.030.0740-A</t>
  </si>
  <si>
    <t>18.030.0742-A</t>
  </si>
  <si>
    <t>18.030.0744-A</t>
  </si>
  <si>
    <t>18.030.0746-A</t>
  </si>
  <si>
    <t>18.030.0800-A</t>
  </si>
  <si>
    <t>18.030.0810-A</t>
  </si>
  <si>
    <t>18.030.0820-A</t>
  </si>
  <si>
    <t>18.030.0830-A</t>
  </si>
  <si>
    <t>18.030.0840-A</t>
  </si>
  <si>
    <t>18.030.0842-A</t>
  </si>
  <si>
    <t>18.030.0844-A</t>
  </si>
  <si>
    <t>18.030.0846-A</t>
  </si>
  <si>
    <t>18.030.0900-A</t>
  </si>
  <si>
    <t>18.030.0905-A</t>
  </si>
  <si>
    <t>18.030.0910-A</t>
  </si>
  <si>
    <t>18.030.0915-A</t>
  </si>
  <si>
    <t>18.030.0920-A</t>
  </si>
  <si>
    <t>18.030.0921-A</t>
  </si>
  <si>
    <t>18.030.0922-A</t>
  </si>
  <si>
    <t>18.030.0923-A</t>
  </si>
  <si>
    <t>18.030.0950-A</t>
  </si>
  <si>
    <t>18.030.0955-A</t>
  </si>
  <si>
    <t>18.030.0960-A</t>
  </si>
  <si>
    <t>18.030.0965-A</t>
  </si>
  <si>
    <t>18.030.0970-A</t>
  </si>
  <si>
    <t>18.030.0971-A</t>
  </si>
  <si>
    <t>18.030.0972-A</t>
  </si>
  <si>
    <t>18.030.0973-A</t>
  </si>
  <si>
    <t>18.030.9999-A</t>
  </si>
  <si>
    <t>18.031.0010-A</t>
  </si>
  <si>
    <t>18.031.0015-A</t>
  </si>
  <si>
    <t>18.031.0016-A</t>
  </si>
  <si>
    <t>18.031.0020-A</t>
  </si>
  <si>
    <t>18.031.0025-A</t>
  </si>
  <si>
    <t>18.031.9999-A</t>
  </si>
  <si>
    <t>18.032.0012-A</t>
  </si>
  <si>
    <t>18.032.0014-A</t>
  </si>
  <si>
    <t>18.032.0015-A</t>
  </si>
  <si>
    <t>18.032.0020-A</t>
  </si>
  <si>
    <t>18.032.0025-A</t>
  </si>
  <si>
    <t>18.032.0030-A</t>
  </si>
  <si>
    <t>18.032.9999-A</t>
  </si>
  <si>
    <t>18.033.0010-A</t>
  </si>
  <si>
    <t>18.033.0015-A</t>
  </si>
  <si>
    <t>18.033.0020-A</t>
  </si>
  <si>
    <t>18.033.9999-A</t>
  </si>
  <si>
    <t>18.034.0010-A</t>
  </si>
  <si>
    <t>18.034.0015-A</t>
  </si>
  <si>
    <t>18.034.0020-A</t>
  </si>
  <si>
    <t>18.034.0025-A</t>
  </si>
  <si>
    <t>18.034.0030-A</t>
  </si>
  <si>
    <t>18.034.0035-A</t>
  </si>
  <si>
    <t>18.034.0050-A</t>
  </si>
  <si>
    <t>18.034.0055-A</t>
  </si>
  <si>
    <t>18.034.0060-A</t>
  </si>
  <si>
    <t>18.034.0065-A</t>
  </si>
  <si>
    <t>18.034.0070-A</t>
  </si>
  <si>
    <t>18.034.0075-A</t>
  </si>
  <si>
    <t>18.034.0080-A</t>
  </si>
  <si>
    <t>18.034.0085-A</t>
  </si>
  <si>
    <t>18.034.0090-A</t>
  </si>
  <si>
    <t>18.034.0100-A</t>
  </si>
  <si>
    <t>18.034.0120-A</t>
  </si>
  <si>
    <t>18.034.0130-A</t>
  </si>
  <si>
    <t>18.034.0140-A</t>
  </si>
  <si>
    <t>18.034.0150-A</t>
  </si>
  <si>
    <t>18.034.0160-A</t>
  </si>
  <si>
    <t>18.034.0170-A</t>
  </si>
  <si>
    <t>18.034.0180-A</t>
  </si>
  <si>
    <t>18.034.9999-A</t>
  </si>
  <si>
    <t>18.035.0005-A</t>
  </si>
  <si>
    <t>18.035.0010-A</t>
  </si>
  <si>
    <t>18.035.9999-A</t>
  </si>
  <si>
    <t>18.036.0001-A</t>
  </si>
  <si>
    <t>18.036.9999-A</t>
  </si>
  <si>
    <t>18.037.0100-A</t>
  </si>
  <si>
    <t>18.037.0110-A</t>
  </si>
  <si>
    <t>18.037.0120-A</t>
  </si>
  <si>
    <t>18.037.0130-A</t>
  </si>
  <si>
    <t>18.037.0140-A</t>
  </si>
  <si>
    <t>18.037.0150-A</t>
  </si>
  <si>
    <t>18.037.0160-A</t>
  </si>
  <si>
    <t>18.037.0170-A</t>
  </si>
  <si>
    <t>18.037.0180-A</t>
  </si>
  <si>
    <t>18.037.0200-A</t>
  </si>
  <si>
    <t>18.037.9999-A</t>
  </si>
  <si>
    <t>18.038.0010-A</t>
  </si>
  <si>
    <t>18.038.0020-A</t>
  </si>
  <si>
    <t>18.038.0030-A</t>
  </si>
  <si>
    <t>18.038.0035-A</t>
  </si>
  <si>
    <t>18.038.0040-A</t>
  </si>
  <si>
    <t>18.038.0045-A</t>
  </si>
  <si>
    <t>18.038.9999-A</t>
  </si>
  <si>
    <t>18.040.0010-A</t>
  </si>
  <si>
    <t>18.040.0015-A</t>
  </si>
  <si>
    <t>18.040.0020-A</t>
  </si>
  <si>
    <t>18.040.0025-A</t>
  </si>
  <si>
    <t>18.040.9999-A</t>
  </si>
  <si>
    <t>18.045.0010-A</t>
  </si>
  <si>
    <t>18.045.0011-A</t>
  </si>
  <si>
    <t>18.045.0012-A</t>
  </si>
  <si>
    <t>18.045.0013-A</t>
  </si>
  <si>
    <t>18.045.0015-A</t>
  </si>
  <si>
    <t>18.045.0016-A</t>
  </si>
  <si>
    <t>18.045.0017-B</t>
  </si>
  <si>
    <t>18.045.0018-A</t>
  </si>
  <si>
    <t>18.045.0025-A</t>
  </si>
  <si>
    <t>18.045.0026-A</t>
  </si>
  <si>
    <t>18.045.0027-A</t>
  </si>
  <si>
    <t>18.045.0028-A</t>
  </si>
  <si>
    <t>18.045.0029-A</t>
  </si>
  <si>
    <t>18.045.0030-A</t>
  </si>
  <si>
    <t>18.045.0031-A</t>
  </si>
  <si>
    <t>18.045.0032-A</t>
  </si>
  <si>
    <t>18.045.0033-A</t>
  </si>
  <si>
    <t>18.045.0035-A</t>
  </si>
  <si>
    <t>18.045.9999-A</t>
  </si>
  <si>
    <t>18.050.0001-A</t>
  </si>
  <si>
    <t>18.050.0005-A</t>
  </si>
  <si>
    <t>18.050.0012-A</t>
  </si>
  <si>
    <t>18.050.0015-A</t>
  </si>
  <si>
    <t>18.050.0020-A</t>
  </si>
  <si>
    <t>18.050.0025-A</t>
  </si>
  <si>
    <t>18.050.0030-A</t>
  </si>
  <si>
    <t>18.050.0050-A</t>
  </si>
  <si>
    <t>18.050.0055-A</t>
  </si>
  <si>
    <t>18.050.0060-A</t>
  </si>
  <si>
    <t>18.050.0065-A</t>
  </si>
  <si>
    <t>18.050.0070-A</t>
  </si>
  <si>
    <t>18.050.0100-A</t>
  </si>
  <si>
    <t>18.050.0115-A</t>
  </si>
  <si>
    <t>18.050.0120-A</t>
  </si>
  <si>
    <t>18.050.0130-A</t>
  </si>
  <si>
    <t>18.050.0135-A</t>
  </si>
  <si>
    <t>18.050.0140-A</t>
  </si>
  <si>
    <t>18.050.0145-A</t>
  </si>
  <si>
    <t>18.050.0150-A</t>
  </si>
  <si>
    <t>18.050.0200-A</t>
  </si>
  <si>
    <t>18.050.0210-A</t>
  </si>
  <si>
    <t>18.050.9999-A</t>
  </si>
  <si>
    <t>18.051.9999-A</t>
  </si>
  <si>
    <t>18.052.9999-A</t>
  </si>
  <si>
    <t>18.060.0001-A</t>
  </si>
  <si>
    <t>18.060.0003-A</t>
  </si>
  <si>
    <t>18.060.0005-A</t>
  </si>
  <si>
    <t>18.060.0008-A</t>
  </si>
  <si>
    <t>18.060.0015-A</t>
  </si>
  <si>
    <t>18.060.0019-A</t>
  </si>
  <si>
    <t>18.060.0025-A</t>
  </si>
  <si>
    <t>18.060.9999-A</t>
  </si>
  <si>
    <t>18.062.0010-A</t>
  </si>
  <si>
    <t>18.062.0015-A</t>
  </si>
  <si>
    <t>18.062.0020-A</t>
  </si>
  <si>
    <t>18.062.0025-A</t>
  </si>
  <si>
    <t>18.062.0030-A</t>
  </si>
  <si>
    <t>18.062.0035-A</t>
  </si>
  <si>
    <t>18.062.9999-A</t>
  </si>
  <si>
    <t>18.065.0010-A</t>
  </si>
  <si>
    <t>18.065.0015-A</t>
  </si>
  <si>
    <t>18.065.0050-A</t>
  </si>
  <si>
    <t>18.065.0055-A</t>
  </si>
  <si>
    <t>18.065.0060-A</t>
  </si>
  <si>
    <t>18.065.0065-A</t>
  </si>
  <si>
    <t>18.065.0070-A</t>
  </si>
  <si>
    <t>18.065.0075-A</t>
  </si>
  <si>
    <t>18.065.9999-A</t>
  </si>
  <si>
    <t>18.070.0005-A</t>
  </si>
  <si>
    <t>18.070.0010-A</t>
  </si>
  <si>
    <t>18.070.0040-A</t>
  </si>
  <si>
    <t>18.070.0044-A</t>
  </si>
  <si>
    <t>18.070.0045-A</t>
  </si>
  <si>
    <t>18.070.0046-A</t>
  </si>
  <si>
    <t>18.070.0047-A</t>
  </si>
  <si>
    <t>18.070.0048-A</t>
  </si>
  <si>
    <t>18.070.0049-A</t>
  </si>
  <si>
    <t>18.070.0100-A</t>
  </si>
  <si>
    <t>18.070.0105-A</t>
  </si>
  <si>
    <t>18.070.9999-A</t>
  </si>
  <si>
    <t>18.080.0020-A</t>
  </si>
  <si>
    <t>18.080.0025-A</t>
  </si>
  <si>
    <t>18.080.0026-A</t>
  </si>
  <si>
    <t>18.080.0027-A</t>
  </si>
  <si>
    <t>18.080.0028-A</t>
  </si>
  <si>
    <t>18.080.0029-A</t>
  </si>
  <si>
    <t>18.080.0030-A</t>
  </si>
  <si>
    <t>18.080.0050-A</t>
  </si>
  <si>
    <t>18.080.0055-A</t>
  </si>
  <si>
    <t>18.080.9999-A</t>
  </si>
  <si>
    <t>18.081.0020-A</t>
  </si>
  <si>
    <t>18.081.0021-A</t>
  </si>
  <si>
    <t>18.081.0050-A</t>
  </si>
  <si>
    <t>18.081.0051-A</t>
  </si>
  <si>
    <t>18.081.0052-A</t>
  </si>
  <si>
    <t>18.081.0053-A</t>
  </si>
  <si>
    <t>18.081.0054-A</t>
  </si>
  <si>
    <t>18.081.0055-A</t>
  </si>
  <si>
    <t>18.081.0100-A</t>
  </si>
  <si>
    <t>18.081.0105-A</t>
  </si>
  <si>
    <t>18.081.9999-A</t>
  </si>
  <si>
    <t>18.082.0020-A</t>
  </si>
  <si>
    <t>18.082.0021-A</t>
  </si>
  <si>
    <t>18.082.0050-A</t>
  </si>
  <si>
    <t>18.082.0051-A</t>
  </si>
  <si>
    <t>18.082.0052-A</t>
  </si>
  <si>
    <t>18.082.0053-A</t>
  </si>
  <si>
    <t>18.082.0054-A</t>
  </si>
  <si>
    <t>18.082.0055-A</t>
  </si>
  <si>
    <t>18.082.0100-A</t>
  </si>
  <si>
    <t>18.082.0105-A</t>
  </si>
  <si>
    <t>18.082.9999-A</t>
  </si>
  <si>
    <t>18.083.0020-A</t>
  </si>
  <si>
    <t>18.083.0021-A</t>
  </si>
  <si>
    <t>18.083.0050-A</t>
  </si>
  <si>
    <t>18.083.0051-A</t>
  </si>
  <si>
    <t>18.083.0052-A</t>
  </si>
  <si>
    <t>18.083.0053-A</t>
  </si>
  <si>
    <t>18.083.0054-A</t>
  </si>
  <si>
    <t>18.083.0055-A</t>
  </si>
  <si>
    <t>18.083.0100-A</t>
  </si>
  <si>
    <t>18.083.0105-A</t>
  </si>
  <si>
    <t>18.083.9999-A</t>
  </si>
  <si>
    <t>18.084.0020-A</t>
  </si>
  <si>
    <t>18.084.0021-A</t>
  </si>
  <si>
    <t>18.084.0050-A</t>
  </si>
  <si>
    <t>18.084.0051-A</t>
  </si>
  <si>
    <t>18.084.0052-A</t>
  </si>
  <si>
    <t>18.084.0053-A</t>
  </si>
  <si>
    <t>18.084.0054-A</t>
  </si>
  <si>
    <t>18.084.0055-A</t>
  </si>
  <si>
    <t>18.084.0100-A</t>
  </si>
  <si>
    <t>18.084.0105-A</t>
  </si>
  <si>
    <t>18.084.9999-A</t>
  </si>
  <si>
    <t>18.100.0025-A</t>
  </si>
  <si>
    <t>18.100.0030-A</t>
  </si>
  <si>
    <t>18.100.0035-A</t>
  </si>
  <si>
    <t>18.100.9999-A</t>
  </si>
  <si>
    <t>18.105.0001-A</t>
  </si>
  <si>
    <t>18.105.9999-A</t>
  </si>
  <si>
    <t>18.200.0001-A</t>
  </si>
  <si>
    <t>18.200.0002-A</t>
  </si>
  <si>
    <t>18.200.0003-A</t>
  </si>
  <si>
    <t>18.200.0004-A</t>
  </si>
  <si>
    <t>18.200.0005-A</t>
  </si>
  <si>
    <t>18.200.0010-A</t>
  </si>
  <si>
    <t>18.200.0015-A</t>
  </si>
  <si>
    <t>18.200.0020-A</t>
  </si>
  <si>
    <t>18.200.9999-A</t>
  </si>
  <si>
    <t>18.210.0010-A</t>
  </si>
  <si>
    <t>18.210.0012-A</t>
  </si>
  <si>
    <t>18.210.0014-A</t>
  </si>
  <si>
    <t>18.210.0016-A</t>
  </si>
  <si>
    <t>18.210.0018-A</t>
  </si>
  <si>
    <t>18.210.0020-A</t>
  </si>
  <si>
    <t>18.210.0025-A</t>
  </si>
  <si>
    <t>18.210.0030-A</t>
  </si>
  <si>
    <t>18.210.0050-A</t>
  </si>
  <si>
    <t>18.210.0052-A</t>
  </si>
  <si>
    <t>18.210.0054-A</t>
  </si>
  <si>
    <t>18.210.0056-A</t>
  </si>
  <si>
    <t>18.210.0058-A</t>
  </si>
  <si>
    <t>18.210.0060-A</t>
  </si>
  <si>
    <t>18.210.0065-A</t>
  </si>
  <si>
    <t>18.210.0070-A</t>
  </si>
  <si>
    <t>18.210.0100-A</t>
  </si>
  <si>
    <t>18.210.0110-A</t>
  </si>
  <si>
    <t>18.210.0115-A</t>
  </si>
  <si>
    <t>18.210.9999-A</t>
  </si>
  <si>
    <t>18.213.9999-A</t>
  </si>
  <si>
    <t>18.250.0046-A</t>
  </si>
  <si>
    <t>18.250.0047-A</t>
  </si>
  <si>
    <t>18.250.0048-A</t>
  </si>
  <si>
    <t>18.250.0049-A</t>
  </si>
  <si>
    <t>18.250.0050-A</t>
  </si>
  <si>
    <t>18.250.0051-A</t>
  </si>
  <si>
    <t>18.250.0052-A</t>
  </si>
  <si>
    <t>18.250.0053-A</t>
  </si>
  <si>
    <t>18.250.0054-A</t>
  </si>
  <si>
    <t>18.250.0055-A</t>
  </si>
  <si>
    <t>18.250.0056-A</t>
  </si>
  <si>
    <t>18.250.0057-A</t>
  </si>
  <si>
    <t>18.250.0058-A</t>
  </si>
  <si>
    <t>18.250.0060-A</t>
  </si>
  <si>
    <t>18.250.0070-A</t>
  </si>
  <si>
    <t>18.250.0075-A</t>
  </si>
  <si>
    <t>18.250.0080-A</t>
  </si>
  <si>
    <t>18.250.9999-A</t>
  </si>
  <si>
    <t>18.260.0040-A</t>
  </si>
  <si>
    <t>18.260.0045-A</t>
  </si>
  <si>
    <t>18.260.0046-A</t>
  </si>
  <si>
    <t>18.260.0050-A</t>
  </si>
  <si>
    <t>18.260.0065-A</t>
  </si>
  <si>
    <t>18.260.0070-A</t>
  </si>
  <si>
    <t>18.260.9999-A</t>
  </si>
  <si>
    <t>18.265.0001-A</t>
  </si>
  <si>
    <t>18.265.9999-A</t>
  </si>
  <si>
    <t>18.270.0010-A</t>
  </si>
  <si>
    <t>18.270.0015-A</t>
  </si>
  <si>
    <t>18.270.0020-A</t>
  </si>
  <si>
    <t>18.270.0025-A</t>
  </si>
  <si>
    <t>18.270.0030-A</t>
  </si>
  <si>
    <t>18.270.0035-A</t>
  </si>
  <si>
    <t>18.270.9999-A</t>
  </si>
  <si>
    <t>18.500.9999-A</t>
  </si>
  <si>
    <t>19.000.9999-A</t>
  </si>
  <si>
    <t>19.001.0001-C</t>
  </si>
  <si>
    <t>19.001.0004-C</t>
  </si>
  <si>
    <t>19.001.0012-C</t>
  </si>
  <si>
    <t>19.001.0038-C</t>
  </si>
  <si>
    <t>19.001.0043-C</t>
  </si>
  <si>
    <t>19.001.9999-A</t>
  </si>
  <si>
    <t>19.004.0001-C</t>
  </si>
  <si>
    <t>19.004.0001-D</t>
  </si>
  <si>
    <t>19.004.0001-E</t>
  </si>
  <si>
    <t>19.004.0004-C</t>
  </si>
  <si>
    <t>19.004.0004-D</t>
  </si>
  <si>
    <t>19.004.0004-E</t>
  </si>
  <si>
    <t>19.004.0006-C</t>
  </si>
  <si>
    <t>19.004.0006-D</t>
  </si>
  <si>
    <t>19.004.0006-E</t>
  </si>
  <si>
    <t>19.004.0010-C</t>
  </si>
  <si>
    <t>19.004.0010-D</t>
  </si>
  <si>
    <t>19.004.0010-E</t>
  </si>
  <si>
    <t>19.004.0012-C</t>
  </si>
  <si>
    <t>19.004.0012-D</t>
  </si>
  <si>
    <t>19.004.0012-E</t>
  </si>
  <si>
    <t>19.004.0013-C</t>
  </si>
  <si>
    <t>19.004.0013-D</t>
  </si>
  <si>
    <t>19.004.0013-E</t>
  </si>
  <si>
    <t>19.004.0014-C</t>
  </si>
  <si>
    <t>19.004.0014-D</t>
  </si>
  <si>
    <t>19.004.0014-E</t>
  </si>
  <si>
    <t>19.004.0015-C</t>
  </si>
  <si>
    <t>19.004.0015-D</t>
  </si>
  <si>
    <t>19.004.0015-E</t>
  </si>
  <si>
    <t>19.004.0016-C</t>
  </si>
  <si>
    <t>19.004.0016-D</t>
  </si>
  <si>
    <t>19.004.0016-E</t>
  </si>
  <si>
    <t>19.004.0020-C</t>
  </si>
  <si>
    <t>19.004.0020-D</t>
  </si>
  <si>
    <t>19.004.0020-E</t>
  </si>
  <si>
    <t>19.004.0021-C</t>
  </si>
  <si>
    <t>19.004.0021-D</t>
  </si>
  <si>
    <t>19.004.0021-E</t>
  </si>
  <si>
    <t>19.004.0022-C</t>
  </si>
  <si>
    <t>19.004.0022-D</t>
  </si>
  <si>
    <t>19.004.0022-E</t>
  </si>
  <si>
    <t>19.004.0023-C</t>
  </si>
  <si>
    <t>19.004.0023-D</t>
  </si>
  <si>
    <t>19.004.0023-E</t>
  </si>
  <si>
    <t>19.004.0024-C</t>
  </si>
  <si>
    <t>19.004.0024-D</t>
  </si>
  <si>
    <t>19.004.0024-E</t>
  </si>
  <si>
    <t>19.004.0025-C</t>
  </si>
  <si>
    <t>19.004.0025-D</t>
  </si>
  <si>
    <t>19.004.0025-E</t>
  </si>
  <si>
    <t>19.004.0026-C</t>
  </si>
  <si>
    <t>19.004.0026-D</t>
  </si>
  <si>
    <t>19.004.0026-E</t>
  </si>
  <si>
    <t>19.004.0030-C</t>
  </si>
  <si>
    <t>19.004.0030-D</t>
  </si>
  <si>
    <t>19.004.0030-E</t>
  </si>
  <si>
    <t>19.004.0031-C</t>
  </si>
  <si>
    <t>19.004.0031-D</t>
  </si>
  <si>
    <t>19.004.0031-E</t>
  </si>
  <si>
    <t>19.004.0036-C</t>
  </si>
  <si>
    <t>19.004.0036-D</t>
  </si>
  <si>
    <t>19.004.0036-E</t>
  </si>
  <si>
    <t>19.004.0037-C</t>
  </si>
  <si>
    <t>19.004.0037-D</t>
  </si>
  <si>
    <t>19.004.0037-E</t>
  </si>
  <si>
    <t>19.004.0040-C</t>
  </si>
  <si>
    <t>19.004.0040-D</t>
  </si>
  <si>
    <t>19.004.0040-E</t>
  </si>
  <si>
    <t>19.004.0041-C</t>
  </si>
  <si>
    <t>19.004.0041-D</t>
  </si>
  <si>
    <t>19.004.0041-E</t>
  </si>
  <si>
    <t>19.004.0042-C</t>
  </si>
  <si>
    <t>19.004.0042-D</t>
  </si>
  <si>
    <t>19.004.0042-E</t>
  </si>
  <si>
    <t>19.004.0044-C</t>
  </si>
  <si>
    <t>19.004.0044-D</t>
  </si>
  <si>
    <t>19.004.0044-E</t>
  </si>
  <si>
    <t>19.004.0045-C</t>
  </si>
  <si>
    <t>19.004.0045-D</t>
  </si>
  <si>
    <t>19.004.0045-E</t>
  </si>
  <si>
    <t>19.004.0046-C</t>
  </si>
  <si>
    <t>19.004.0046-D</t>
  </si>
  <si>
    <t>19.004.0046-E</t>
  </si>
  <si>
    <t>19.004.0047-C</t>
  </si>
  <si>
    <t>19.004.0047-D</t>
  </si>
  <si>
    <t>19.004.0047-E</t>
  </si>
  <si>
    <t>19.004.0048-C</t>
  </si>
  <si>
    <t>19.004.0048-D</t>
  </si>
  <si>
    <t>19.004.0048-E</t>
  </si>
  <si>
    <t>19.004.0049-C</t>
  </si>
  <si>
    <t>19.004.0049-D</t>
  </si>
  <si>
    <t>19.004.0049-E</t>
  </si>
  <si>
    <t>19.004.0050-C</t>
  </si>
  <si>
    <t>19.004.0050-E</t>
  </si>
  <si>
    <t>19.004.0051-C</t>
  </si>
  <si>
    <t>19.004.0051-D</t>
  </si>
  <si>
    <t>19.004.0051-E</t>
  </si>
  <si>
    <t>19.004.0054-C</t>
  </si>
  <si>
    <t>19.004.0054-D</t>
  </si>
  <si>
    <t>19.004.0054-E</t>
  </si>
  <si>
    <t>19.004.0056-C</t>
  </si>
  <si>
    <t>19.004.0056-D</t>
  </si>
  <si>
    <t>19.004.0056-E</t>
  </si>
  <si>
    <t>19.004.0057-C</t>
  </si>
  <si>
    <t>19.004.0057-D</t>
  </si>
  <si>
    <t>19.004.0057-E</t>
  </si>
  <si>
    <t>19.004.0061-C</t>
  </si>
  <si>
    <t>19.004.0061-D</t>
  </si>
  <si>
    <t>19.004.0061-E</t>
  </si>
  <si>
    <t>19.004.0065-C</t>
  </si>
  <si>
    <t>19.004.0065-D</t>
  </si>
  <si>
    <t>19.004.0065-E</t>
  </si>
  <si>
    <t>19.004.0070-C</t>
  </si>
  <si>
    <t>19.004.0070-D</t>
  </si>
  <si>
    <t>19.004.0070-E</t>
  </si>
  <si>
    <t>19.004.0075-C</t>
  </si>
  <si>
    <t>19.004.0075-E</t>
  </si>
  <si>
    <t>19.004.0080-C</t>
  </si>
  <si>
    <t>19.004.0080-E</t>
  </si>
  <si>
    <t>19.004.0081-C</t>
  </si>
  <si>
    <t>19.004.0081-E</t>
  </si>
  <si>
    <t>19.004.0085-C</t>
  </si>
  <si>
    <t>19.004.0085-E</t>
  </si>
  <si>
    <t>19.004.0087-C</t>
  </si>
  <si>
    <t>19.004.0087-E</t>
  </si>
  <si>
    <t>19.004.0090-C</t>
  </si>
  <si>
    <t>19.004.0090-D</t>
  </si>
  <si>
    <t>19.004.0090-E</t>
  </si>
  <si>
    <t>19.004.0092-C</t>
  </si>
  <si>
    <t>19.004.0092-D</t>
  </si>
  <si>
    <t>19.004.0092-E</t>
  </si>
  <si>
    <t>19.004.0094-C</t>
  </si>
  <si>
    <t>19.004.0094-D</t>
  </si>
  <si>
    <t>19.004.0094-E</t>
  </si>
  <si>
    <t>19.004.0096-C</t>
  </si>
  <si>
    <t>19.004.0096-D</t>
  </si>
  <si>
    <t>19.004.0096-E</t>
  </si>
  <si>
    <t>19.004.0098-C</t>
  </si>
  <si>
    <t>19.004.0098-D</t>
  </si>
  <si>
    <t>19.004.0098-E</t>
  </si>
  <si>
    <t>19.004.0100-C</t>
  </si>
  <si>
    <t>19.004.0100-E</t>
  </si>
  <si>
    <t>19.004.0200-A</t>
  </si>
  <si>
    <t>19.004.0201-A</t>
  </si>
  <si>
    <t>19.004.0202-A</t>
  </si>
  <si>
    <t>19.004.0210-A</t>
  </si>
  <si>
    <t>19.004.0211-A</t>
  </si>
  <si>
    <t>19.004.0212-A</t>
  </si>
  <si>
    <t>19.004.0250-A</t>
  </si>
  <si>
    <t>19.004.0251-A</t>
  </si>
  <si>
    <t>19.004.0252-A</t>
  </si>
  <si>
    <t>19.004.0300-A</t>
  </si>
  <si>
    <t>19.004.0301-A</t>
  </si>
  <si>
    <t>19.004.0302-A</t>
  </si>
  <si>
    <t>19.004.0400-A</t>
  </si>
  <si>
    <t>19.004.0401-A</t>
  </si>
  <si>
    <t>19.004.0402-A</t>
  </si>
  <si>
    <t>19.004.0405-A</t>
  </si>
  <si>
    <t>19.004.0406-A</t>
  </si>
  <si>
    <t>19.004.0407-A</t>
  </si>
  <si>
    <t>19.004.0500-A</t>
  </si>
  <si>
    <t>19.004.0501-A</t>
  </si>
  <si>
    <t>19.004.9999-A</t>
  </si>
  <si>
    <t>19.005.0006-C</t>
  </si>
  <si>
    <t>19.005.0006-D</t>
  </si>
  <si>
    <t>19.005.0006-E</t>
  </si>
  <si>
    <t>19.005.0007-C</t>
  </si>
  <si>
    <t>19.005.0007-D</t>
  </si>
  <si>
    <t>19.005.0007-E</t>
  </si>
  <si>
    <t>19.005.0008-C</t>
  </si>
  <si>
    <t>19.005.0008-D</t>
  </si>
  <si>
    <t>19.005.0008-E</t>
  </si>
  <si>
    <t>19.005.0010-C</t>
  </si>
  <si>
    <t>19.005.0010-D</t>
  </si>
  <si>
    <t>19.005.0010-E</t>
  </si>
  <si>
    <t>19.005.0012-C</t>
  </si>
  <si>
    <t>19.005.0012-D</t>
  </si>
  <si>
    <t>19.005.0012-E</t>
  </si>
  <si>
    <t>19.005.0014-C</t>
  </si>
  <si>
    <t>19.005.0014-D</t>
  </si>
  <si>
    <t>19.005.0014-E</t>
  </si>
  <si>
    <t>19.005.0015-C</t>
  </si>
  <si>
    <t>19.005.0015-E</t>
  </si>
  <si>
    <t>19.005.0016-C</t>
  </si>
  <si>
    <t>19.005.0016-D</t>
  </si>
  <si>
    <t>19.005.0016-E</t>
  </si>
  <si>
    <t>19.005.0017-C</t>
  </si>
  <si>
    <t>19.005.0017-D</t>
  </si>
  <si>
    <t>19.005.0017-E</t>
  </si>
  <si>
    <t>19.005.0019-C</t>
  </si>
  <si>
    <t>19.005.0019-D</t>
  </si>
  <si>
    <t>19.005.0019-E</t>
  </si>
  <si>
    <t>19.005.0021-C</t>
  </si>
  <si>
    <t>19.005.0021-D</t>
  </si>
  <si>
    <t>19.005.0021-E</t>
  </si>
  <si>
    <t>19.005.0023-C</t>
  </si>
  <si>
    <t>19.005.0023-D</t>
  </si>
  <si>
    <t>19.005.0023-E</t>
  </si>
  <si>
    <t>19.005.0025-C</t>
  </si>
  <si>
    <t>19.005.0025-D</t>
  </si>
  <si>
    <t>19.005.0025-E</t>
  </si>
  <si>
    <t>19.005.0026-C</t>
  </si>
  <si>
    <t>19.005.0026-D</t>
  </si>
  <si>
    <t>19.005.0026-E</t>
  </si>
  <si>
    <t>19.005.0028-C</t>
  </si>
  <si>
    <t>19.005.0028-D</t>
  </si>
  <si>
    <t>19.005.0028-E</t>
  </si>
  <si>
    <t>19.005.0029-C</t>
  </si>
  <si>
    <t>19.005.0029-D</t>
  </si>
  <si>
    <t>19.005.0029-E</t>
  </si>
  <si>
    <t>19.005.0030-C</t>
  </si>
  <si>
    <t>19.005.0030-D</t>
  </si>
  <si>
    <t>19.005.0030-E</t>
  </si>
  <si>
    <t>19.005.0033-C</t>
  </si>
  <si>
    <t>19.005.0033-D</t>
  </si>
  <si>
    <t>19.005.0033-E</t>
  </si>
  <si>
    <t>19.005.0034-C</t>
  </si>
  <si>
    <t>19.005.0034-D</t>
  </si>
  <si>
    <t>19.005.0034-E</t>
  </si>
  <si>
    <t>19.005.0035-C</t>
  </si>
  <si>
    <t>19.005.0035-E</t>
  </si>
  <si>
    <t>19.005.0036-C</t>
  </si>
  <si>
    <t>19.005.0036-E</t>
  </si>
  <si>
    <t>19.005.0037-C</t>
  </si>
  <si>
    <t>19.005.0037-E</t>
  </si>
  <si>
    <t>19.005.0038-C</t>
  </si>
  <si>
    <t>19.005.0038-E</t>
  </si>
  <si>
    <t>19.005.0039-C</t>
  </si>
  <si>
    <t>19.005.0039-E</t>
  </si>
  <si>
    <t>19.005.0040-C</t>
  </si>
  <si>
    <t>19.005.0040-E</t>
  </si>
  <si>
    <t>19.005.0042-C</t>
  </si>
  <si>
    <t>19.005.0042-D</t>
  </si>
  <si>
    <t>19.005.0042-E</t>
  </si>
  <si>
    <t>19.005.0045-C</t>
  </si>
  <si>
    <t>19.005.0045-E</t>
  </si>
  <si>
    <t>19.005.0050-C</t>
  </si>
  <si>
    <t>19.005.0050-E</t>
  </si>
  <si>
    <t>19.005.9999-A</t>
  </si>
  <si>
    <t>19.006.0001-C</t>
  </si>
  <si>
    <t>19.006.0001-E</t>
  </si>
  <si>
    <t>19.006.0002-C</t>
  </si>
  <si>
    <t>19.006.0002-D</t>
  </si>
  <si>
    <t>19.006.0002-E</t>
  </si>
  <si>
    <t>19.006.0003-C</t>
  </si>
  <si>
    <t>19.006.0003-D</t>
  </si>
  <si>
    <t>19.006.0003-E</t>
  </si>
  <si>
    <t>19.006.0004-C</t>
  </si>
  <si>
    <t>19.006.0004-D</t>
  </si>
  <si>
    <t>19.006.0004-E</t>
  </si>
  <si>
    <t>19.006.0005-C</t>
  </si>
  <si>
    <t>19.006.0005-D</t>
  </si>
  <si>
    <t>19.006.0005-E</t>
  </si>
  <si>
    <t>19.006.0006-C</t>
  </si>
  <si>
    <t>19.006.0006-D</t>
  </si>
  <si>
    <t>19.006.0006-E</t>
  </si>
  <si>
    <t>19.006.0007-C</t>
  </si>
  <si>
    <t>19.006.0007-D</t>
  </si>
  <si>
    <t>19.006.0007-E</t>
  </si>
  <si>
    <t>19.006.0008-C</t>
  </si>
  <si>
    <t>19.006.0008-D</t>
  </si>
  <si>
    <t>19.006.0008-E</t>
  </si>
  <si>
    <t>19.006.0009-C</t>
  </si>
  <si>
    <t>19.006.0009-E</t>
  </si>
  <si>
    <t>19.006.0010-C</t>
  </si>
  <si>
    <t>19.006.0010-D</t>
  </si>
  <si>
    <t>19.006.0010-E</t>
  </si>
  <si>
    <t>19.006.0011-C</t>
  </si>
  <si>
    <t>19.006.0011-D</t>
  </si>
  <si>
    <t>19.006.0011-E</t>
  </si>
  <si>
    <t>19.006.0012-C</t>
  </si>
  <si>
    <t>19.006.0012-D</t>
  </si>
  <si>
    <t>19.006.0012-E</t>
  </si>
  <si>
    <t>19.006.0013-C</t>
  </si>
  <si>
    <t>19.006.0013-E</t>
  </si>
  <si>
    <t>19.006.0014-C</t>
  </si>
  <si>
    <t>19.006.0014-D</t>
  </si>
  <si>
    <t>19.006.0014-E</t>
  </si>
  <si>
    <t>19.006.0015-C</t>
  </si>
  <si>
    <t>19.006.0015-D</t>
  </si>
  <si>
    <t>19.006.0015-E</t>
  </si>
  <si>
    <t>19.006.0016-C</t>
  </si>
  <si>
    <t>19.006.0016-D</t>
  </si>
  <si>
    <t>19.006.0016-E</t>
  </si>
  <si>
    <t>19.006.0018-C</t>
  </si>
  <si>
    <t>19.006.0018-E</t>
  </si>
  <si>
    <t>19.006.0019-C</t>
  </si>
  <si>
    <t>19.006.0019-D</t>
  </si>
  <si>
    <t>19.006.0019-E</t>
  </si>
  <si>
    <t>19.006.0021-C</t>
  </si>
  <si>
    <t>19.006.0021-D</t>
  </si>
  <si>
    <t>19.006.0021-E</t>
  </si>
  <si>
    <t>19.006.0022-C</t>
  </si>
  <si>
    <t>19.006.0022-D</t>
  </si>
  <si>
    <t>19.006.0022-E</t>
  </si>
  <si>
    <t>19.006.0023-C</t>
  </si>
  <si>
    <t>19.006.0023-E</t>
  </si>
  <si>
    <t>19.006.0025-C</t>
  </si>
  <si>
    <t>19.006.0025-D</t>
  </si>
  <si>
    <t>19.006.0025-E</t>
  </si>
  <si>
    <t>19.006.0026-C</t>
  </si>
  <si>
    <t>19.006.0026-D</t>
  </si>
  <si>
    <t>19.006.0026-E</t>
  </si>
  <si>
    <t>19.006.0027-C</t>
  </si>
  <si>
    <t>19.006.0027-D</t>
  </si>
  <si>
    <t>19.006.0027-E</t>
  </si>
  <si>
    <t>19.006.0028-C</t>
  </si>
  <si>
    <t>19.006.0028-D</t>
  </si>
  <si>
    <t>19.006.0028-E</t>
  </si>
  <si>
    <t>19.006.0030-C</t>
  </si>
  <si>
    <t>19.006.0030-E</t>
  </si>
  <si>
    <t>19.006.0032-C</t>
  </si>
  <si>
    <t>19.006.0032-E</t>
  </si>
  <si>
    <t>19.006.0034-C</t>
  </si>
  <si>
    <t>19.006.0034-E</t>
  </si>
  <si>
    <t>19.006.0035-C</t>
  </si>
  <si>
    <t>19.006.0035-E</t>
  </si>
  <si>
    <t>19.006.0040-C</t>
  </si>
  <si>
    <t>19.006.0040-E</t>
  </si>
  <si>
    <t>19.006.0045-C</t>
  </si>
  <si>
    <t>19.006.0045-D</t>
  </si>
  <si>
    <t>19.006.0045-E</t>
  </si>
  <si>
    <t>19.006.0050-C</t>
  </si>
  <si>
    <t>19.006.0050-E</t>
  </si>
  <si>
    <t>19.006.9999-A</t>
  </si>
  <si>
    <t>19.007.0003-C</t>
  </si>
  <si>
    <t>19.007.0003-E</t>
  </si>
  <si>
    <t>19.007.0004-C</t>
  </si>
  <si>
    <t>19.007.0004-E</t>
  </si>
  <si>
    <t>19.007.0005-C</t>
  </si>
  <si>
    <t>19.007.0005-E</t>
  </si>
  <si>
    <t>19.007.0006-C</t>
  </si>
  <si>
    <t>19.007.0006-E</t>
  </si>
  <si>
    <t>19.007.0007-C</t>
  </si>
  <si>
    <t>19.007.0007-E</t>
  </si>
  <si>
    <t>19.007.0008-C</t>
  </si>
  <si>
    <t>19.007.0008-D</t>
  </si>
  <si>
    <t>19.007.0008-E</t>
  </si>
  <si>
    <t>19.007.0009-C</t>
  </si>
  <si>
    <t>19.007.0009-D</t>
  </si>
  <si>
    <t>19.007.0009-E</t>
  </si>
  <si>
    <t>19.007.0010-C</t>
  </si>
  <si>
    <t>19.007.0010-D</t>
  </si>
  <si>
    <t>19.007.0010-E</t>
  </si>
  <si>
    <t>19.007.0011-C</t>
  </si>
  <si>
    <t>19.007.0011-D</t>
  </si>
  <si>
    <t>19.007.0011-E</t>
  </si>
  <si>
    <t>19.007.0013-C</t>
  </si>
  <si>
    <t>19.007.0013-E</t>
  </si>
  <si>
    <t>19.007.0015-C</t>
  </si>
  <si>
    <t>19.007.0015-E</t>
  </si>
  <si>
    <t>19.007.0016-C</t>
  </si>
  <si>
    <t>19.007.0016-E</t>
  </si>
  <si>
    <t>19.007.0017-C</t>
  </si>
  <si>
    <t>19.007.0017-D</t>
  </si>
  <si>
    <t>19.007.0017-E</t>
  </si>
  <si>
    <t>19.007.0025-C</t>
  </si>
  <si>
    <t>19.007.0025-E</t>
  </si>
  <si>
    <t>19.007.9999-A</t>
  </si>
  <si>
    <t>19.008.0001-C</t>
  </si>
  <si>
    <t>19.008.0001-D</t>
  </si>
  <si>
    <t>19.008.0001-E</t>
  </si>
  <si>
    <t>19.008.0002-C</t>
  </si>
  <si>
    <t>19.008.0002-D</t>
  </si>
  <si>
    <t>19.008.0002-E</t>
  </si>
  <si>
    <t>19.008.0003-C</t>
  </si>
  <si>
    <t>19.008.0003-D</t>
  </si>
  <si>
    <t>19.008.0003-E</t>
  </si>
  <si>
    <t>19.008.0004-C</t>
  </si>
  <si>
    <t>19.008.0004-D</t>
  </si>
  <si>
    <t>19.008.0004-E</t>
  </si>
  <si>
    <t>19.008.0010-C</t>
  </si>
  <si>
    <t>19.008.0010-E</t>
  </si>
  <si>
    <t>19.008.9999-A</t>
  </si>
  <si>
    <t>19.009.0001-C</t>
  </si>
  <si>
    <t>19.009.0001-E</t>
  </si>
  <si>
    <t>19.009.0002-C</t>
  </si>
  <si>
    <t>19.009.0002-E</t>
  </si>
  <si>
    <t>19.009.0004-C</t>
  </si>
  <si>
    <t>19.009.0004-E</t>
  </si>
  <si>
    <t>19.009.0005-C</t>
  </si>
  <si>
    <t>19.009.0005-E</t>
  </si>
  <si>
    <t>19.009.0008-C</t>
  </si>
  <si>
    <t>19.009.0008-E</t>
  </si>
  <si>
    <t>19.009.0010-C</t>
  </si>
  <si>
    <t>19.009.0010-E</t>
  </si>
  <si>
    <t>19.009.0011-C</t>
  </si>
  <si>
    <t>19.009.0011-E</t>
  </si>
  <si>
    <t>19.009.9999-A</t>
  </si>
  <si>
    <t>19.010.0002-C</t>
  </si>
  <si>
    <t>19.010.0002-D</t>
  </si>
  <si>
    <t>19.010.0002-E</t>
  </si>
  <si>
    <t>19.010.0007-C</t>
  </si>
  <si>
    <t>19.010.0007-D</t>
  </si>
  <si>
    <t>19.010.0007-E</t>
  </si>
  <si>
    <t>19.010.0008-C</t>
  </si>
  <si>
    <t>19.010.0008-D</t>
  </si>
  <si>
    <t>19.010.0008-E</t>
  </si>
  <si>
    <t>19.010.0009-C</t>
  </si>
  <si>
    <t>19.010.0009-D</t>
  </si>
  <si>
    <t>19.010.0009-E</t>
  </si>
  <si>
    <t>19.010.0010-C</t>
  </si>
  <si>
    <t>19.010.0010-D</t>
  </si>
  <si>
    <t>19.010.0010-E</t>
  </si>
  <si>
    <t>19.010.0011-C</t>
  </si>
  <si>
    <t>19.010.0011-D</t>
  </si>
  <si>
    <t>19.010.0011-E</t>
  </si>
  <si>
    <t>19.010.0012-C</t>
  </si>
  <si>
    <t>19.010.0012-D</t>
  </si>
  <si>
    <t>19.010.0012-E</t>
  </si>
  <si>
    <t>19.010.0013-C</t>
  </si>
  <si>
    <t>19.010.0013-D</t>
  </si>
  <si>
    <t>19.010.0013-E</t>
  </si>
  <si>
    <t>19.010.0015-C</t>
  </si>
  <si>
    <t>19.010.0015-D</t>
  </si>
  <si>
    <t>19.010.0015-E</t>
  </si>
  <si>
    <t>19.010.0016-C</t>
  </si>
  <si>
    <t>19.010.0016-D</t>
  </si>
  <si>
    <t>19.010.0016-E</t>
  </si>
  <si>
    <t>19.010.0017-C</t>
  </si>
  <si>
    <t>19.010.0017-D</t>
  </si>
  <si>
    <t>19.010.0017-E</t>
  </si>
  <si>
    <t>19.010.0018-C</t>
  </si>
  <si>
    <t>19.010.0018-D</t>
  </si>
  <si>
    <t>19.010.0018-E</t>
  </si>
  <si>
    <t>19.010.0020-C</t>
  </si>
  <si>
    <t>19.010.0025-C</t>
  </si>
  <si>
    <t>19.010.0040-C</t>
  </si>
  <si>
    <t>19.010.9999-A</t>
  </si>
  <si>
    <t>19.011.0002-C</t>
  </si>
  <si>
    <t>19.011.0002-D</t>
  </si>
  <si>
    <t>19.011.0002-E</t>
  </si>
  <si>
    <t>19.011.0003-C</t>
  </si>
  <si>
    <t>19.011.0003-D</t>
  </si>
  <si>
    <t>19.011.0003-E</t>
  </si>
  <si>
    <t>19.011.0004-C</t>
  </si>
  <si>
    <t>19.011.0004-D</t>
  </si>
  <si>
    <t>19.011.0004-E</t>
  </si>
  <si>
    <t>19.011.0005-C</t>
  </si>
  <si>
    <t>19.011.0005-D</t>
  </si>
  <si>
    <t>19.011.0005-E</t>
  </si>
  <si>
    <t>19.011.0006-C</t>
  </si>
  <si>
    <t>19.011.0006-D</t>
  </si>
  <si>
    <t>19.011.0006-E</t>
  </si>
  <si>
    <t>19.011.0007-C</t>
  </si>
  <si>
    <t>19.011.0007-D</t>
  </si>
  <si>
    <t>19.011.0007-E</t>
  </si>
  <si>
    <t>19.011.0009-C</t>
  </si>
  <si>
    <t>19.011.0009-D</t>
  </si>
  <si>
    <t>19.011.0009-E</t>
  </si>
  <si>
    <t>19.011.0010-C</t>
  </si>
  <si>
    <t>19.011.0010-D</t>
  </si>
  <si>
    <t>19.011.0010-E</t>
  </si>
  <si>
    <t>19.011.0011-C</t>
  </si>
  <si>
    <t>19.011.0011-D</t>
  </si>
  <si>
    <t>19.011.0011-E</t>
  </si>
  <si>
    <t>19.011.0013-C</t>
  </si>
  <si>
    <t>19.011.0013-D</t>
  </si>
  <si>
    <t>19.011.0013-E</t>
  </si>
  <si>
    <t>19.011.0014-C</t>
  </si>
  <si>
    <t>19.011.0014-E</t>
  </si>
  <si>
    <t>19.011.0015-C</t>
  </si>
  <si>
    <t>19.011.0015-E</t>
  </si>
  <si>
    <t>19.011.0016-C</t>
  </si>
  <si>
    <t>19.011.0016-E</t>
  </si>
  <si>
    <t>19.011.0017-C</t>
  </si>
  <si>
    <t>19.011.0017-E</t>
  </si>
  <si>
    <t>19.011.0018-C</t>
  </si>
  <si>
    <t>19.011.0018-D</t>
  </si>
  <si>
    <t>19.011.0018-E</t>
  </si>
  <si>
    <t>19.011.0019-C</t>
  </si>
  <si>
    <t>19.011.0019-E</t>
  </si>
  <si>
    <t>19.011.0025-C</t>
  </si>
  <si>
    <t>19.011.0025-E</t>
  </si>
  <si>
    <t>19.011.0030-C</t>
  </si>
  <si>
    <t>19.011.0030-E</t>
  </si>
  <si>
    <t>19.011.0040-C</t>
  </si>
  <si>
    <t>19.011.0040-D</t>
  </si>
  <si>
    <t>19.011.0040-E</t>
  </si>
  <si>
    <t>19.011.0045-C</t>
  </si>
  <si>
    <t>19.011.0045-E</t>
  </si>
  <si>
    <t>19.011.0050-C</t>
  </si>
  <si>
    <t>19.011.0050-E</t>
  </si>
  <si>
    <t>19.011.9999-A</t>
  </si>
  <si>
    <t>20.002.9999-A</t>
  </si>
  <si>
    <t>20.003.9999-A</t>
  </si>
  <si>
    <t>20.004.0001-A</t>
  </si>
  <si>
    <t>20.004.0002-A</t>
  </si>
  <si>
    <t>20.004.0005-A</t>
  </si>
  <si>
    <t>20.004.0006-A</t>
  </si>
  <si>
    <t>20.004.0007-A</t>
  </si>
  <si>
    <t>20.004.0010-A</t>
  </si>
  <si>
    <t>20.004.0011-A</t>
  </si>
  <si>
    <t>20.004.0012-A</t>
  </si>
  <si>
    <t>20.004.0013-A</t>
  </si>
  <si>
    <t>20.004.0015-A</t>
  </si>
  <si>
    <t>20.004.0016-A</t>
  </si>
  <si>
    <t>20.004.0017-A</t>
  </si>
  <si>
    <t>20.004.0018-A</t>
  </si>
  <si>
    <t>20.004.0019-A</t>
  </si>
  <si>
    <t>20.004.0020-A</t>
  </si>
  <si>
    <t>20.004.0021-A</t>
  </si>
  <si>
    <t>20.004.0022-A</t>
  </si>
  <si>
    <t>20.004.0023-A</t>
  </si>
  <si>
    <t>20.004.0025-A</t>
  </si>
  <si>
    <t>20.004.0027-A</t>
  </si>
  <si>
    <t>20.004.0028-A</t>
  </si>
  <si>
    <t>20.004.0030-A</t>
  </si>
  <si>
    <t>20.004.0033-B</t>
  </si>
  <si>
    <t>20.004.0034-A</t>
  </si>
  <si>
    <t>20.004.0036-A</t>
  </si>
  <si>
    <t>20.004.0038-A</t>
  </si>
  <si>
    <t>20.004.0040-A</t>
  </si>
  <si>
    <t>20.004.0045-A</t>
  </si>
  <si>
    <t>20.004.0100-A</t>
  </si>
  <si>
    <t>20.004.0102-A</t>
  </si>
  <si>
    <t>20.004.0105-A</t>
  </si>
  <si>
    <t>20.004.0122-A</t>
  </si>
  <si>
    <t>20.004.0125-A</t>
  </si>
  <si>
    <t>20.004.0127-A</t>
  </si>
  <si>
    <t>20.004.0130-A</t>
  </si>
  <si>
    <t>20.004.0131-A</t>
  </si>
  <si>
    <t>20.004.0132-A</t>
  </si>
  <si>
    <t>20.004.0135-A</t>
  </si>
  <si>
    <t>20.004.0136-A</t>
  </si>
  <si>
    <t>20.004.9999-A</t>
  </si>
  <si>
    <t>20.005.0001-A</t>
  </si>
  <si>
    <t>20.005.0002-B</t>
  </si>
  <si>
    <t>20.005.0003-B</t>
  </si>
  <si>
    <t>20.005.0004-A</t>
  </si>
  <si>
    <t>20.005.0005-A</t>
  </si>
  <si>
    <t>20.005.0006-A</t>
  </si>
  <si>
    <t>20.005.0007-A</t>
  </si>
  <si>
    <t>20.005.0008-A</t>
  </si>
  <si>
    <t>20.005.0009-A</t>
  </si>
  <si>
    <t>20.005.0010-A</t>
  </si>
  <si>
    <t>20.005.9999-A</t>
  </si>
  <si>
    <t>20.006.0001-A</t>
  </si>
  <si>
    <t>20.006.0002-A</t>
  </si>
  <si>
    <t>20.006.0003-A</t>
  </si>
  <si>
    <t>20.006.0100-A</t>
  </si>
  <si>
    <t>20.006.9999-A</t>
  </si>
  <si>
    <t>20.007.0001-A</t>
  </si>
  <si>
    <t>20.007.0002-A</t>
  </si>
  <si>
    <t>20.007.9999-A</t>
  </si>
  <si>
    <t>20.008.0001-A</t>
  </si>
  <si>
    <t>20.008.0002-A</t>
  </si>
  <si>
    <t>20.008.0003-A</t>
  </si>
  <si>
    <t>20.008.0004-A</t>
  </si>
  <si>
    <t>20.008.0010-A</t>
  </si>
  <si>
    <t>20.008.0015-A</t>
  </si>
  <si>
    <t>20.008.9999-A</t>
  </si>
  <si>
    <t>20.009.0001-B</t>
  </si>
  <si>
    <t>20.009.0002-B</t>
  </si>
  <si>
    <t>20.009.0007-A</t>
  </si>
  <si>
    <t>20.009.0008-A</t>
  </si>
  <si>
    <t>20.009.0009-A</t>
  </si>
  <si>
    <t>20.009.0010-A</t>
  </si>
  <si>
    <t>20.009.0012-A</t>
  </si>
  <si>
    <t>20.009.0014-A</t>
  </si>
  <si>
    <t>20.009.0015-A</t>
  </si>
  <si>
    <t>20.009.0017-A</t>
  </si>
  <si>
    <t>20.009.0020-A</t>
  </si>
  <si>
    <t>20.009.0021-A</t>
  </si>
  <si>
    <t>20.009.0025-A</t>
  </si>
  <si>
    <t>20.009.0028-A</t>
  </si>
  <si>
    <t>20.009.0030-A</t>
  </si>
  <si>
    <t>20.009.0033-A</t>
  </si>
  <si>
    <t>20.009.0040-A</t>
  </si>
  <si>
    <t>20.009.0042-A</t>
  </si>
  <si>
    <t>20.009.0045-A</t>
  </si>
  <si>
    <t>20.009.0048-A</t>
  </si>
  <si>
    <t>20.009.0050-A</t>
  </si>
  <si>
    <t>20.009.0060-A</t>
  </si>
  <si>
    <t>20.009.0063-A</t>
  </si>
  <si>
    <t>20.009.0065-A</t>
  </si>
  <si>
    <t>20.009.0068-A</t>
  </si>
  <si>
    <t>20.009.0080-A</t>
  </si>
  <si>
    <t>20.009.0100-A</t>
  </si>
  <si>
    <t>20.009.0105-A</t>
  </si>
  <si>
    <t>20.009.0110-A</t>
  </si>
  <si>
    <t>20.009.0115-A</t>
  </si>
  <si>
    <t>20.009.9999-A</t>
  </si>
  <si>
    <t>20.010.0001-A</t>
  </si>
  <si>
    <t>20.010.0002-A</t>
  </si>
  <si>
    <t>20.010.0003-A</t>
  </si>
  <si>
    <t>20.010.0004-A</t>
  </si>
  <si>
    <t>20.010.9999-A</t>
  </si>
  <si>
    <t>20.011.0001-A</t>
  </si>
  <si>
    <t>20.011.9999-A</t>
  </si>
  <si>
    <t>20.012.0001-A</t>
  </si>
  <si>
    <t>20.012.0002-A</t>
  </si>
  <si>
    <t>20.012.0003-A</t>
  </si>
  <si>
    <t>20.012.0004-A</t>
  </si>
  <si>
    <t>20.012.0005-A</t>
  </si>
  <si>
    <t>20.012.0006-A</t>
  </si>
  <si>
    <t>20.012.0008-A</t>
  </si>
  <si>
    <t>20.012.0009-A</t>
  </si>
  <si>
    <t>20.012.0010-A</t>
  </si>
  <si>
    <t>20.012.0011-A</t>
  </si>
  <si>
    <t>20.012.0013-A</t>
  </si>
  <si>
    <t>20.012.0015-A</t>
  </si>
  <si>
    <t>20.012.0020-A</t>
  </si>
  <si>
    <t>20.012.0025-A</t>
  </si>
  <si>
    <t>20.012.0030-A</t>
  </si>
  <si>
    <t>20.012.0035-A</t>
  </si>
  <si>
    <t>20.012.0036-A</t>
  </si>
  <si>
    <t>20.012.0050-A</t>
  </si>
  <si>
    <t>20.012.9999-A</t>
  </si>
  <si>
    <t>20.013.0005-A</t>
  </si>
  <si>
    <t>20.013.9999-A</t>
  </si>
  <si>
    <t>20.015.0010-A</t>
  </si>
  <si>
    <t>20.015.0015-A</t>
  </si>
  <si>
    <t>20.015.9999-A</t>
  </si>
  <si>
    <t>20.016.0003-A</t>
  </si>
  <si>
    <t>20.016.0004-A</t>
  </si>
  <si>
    <t>20.016.0005-A</t>
  </si>
  <si>
    <t>20.016.9999-A</t>
  </si>
  <si>
    <t>20.020.0001-A</t>
  </si>
  <si>
    <t>20.020.0002-A</t>
  </si>
  <si>
    <t>20.020.0003-A</t>
  </si>
  <si>
    <t>20.020.0007-A</t>
  </si>
  <si>
    <t>20.020.0008-A</t>
  </si>
  <si>
    <t>20.020.0009-A</t>
  </si>
  <si>
    <t>20.020.0010-A</t>
  </si>
  <si>
    <t>20.020.9999-A</t>
  </si>
  <si>
    <t>20.023.0001-A</t>
  </si>
  <si>
    <t>20.023.0002-A</t>
  </si>
  <si>
    <t>20.023.0003-A</t>
  </si>
  <si>
    <t>20.023.0004-A</t>
  </si>
  <si>
    <t>20.023.0005-A</t>
  </si>
  <si>
    <t>20.023.0006-A</t>
  </si>
  <si>
    <t>20.023.0007-A</t>
  </si>
  <si>
    <t>20.023.0050-A</t>
  </si>
  <si>
    <t>20.023.9999-A</t>
  </si>
  <si>
    <t>20.024.0001-A</t>
  </si>
  <si>
    <t>20.024.0005-A</t>
  </si>
  <si>
    <t>20.024.0006-A</t>
  </si>
  <si>
    <t>20.024.0007-A</t>
  </si>
  <si>
    <t>20.024.0008-A</t>
  </si>
  <si>
    <t>20.024.9999-A</t>
  </si>
  <si>
    <t>20.025.0001-A</t>
  </si>
  <si>
    <t>20.025.9999-A</t>
  </si>
  <si>
    <t>20.026.0001-A</t>
  </si>
  <si>
    <t>20.026.0002-A</t>
  </si>
  <si>
    <t>20.026.0003-A</t>
  </si>
  <si>
    <t>20.026.0007-A</t>
  </si>
  <si>
    <t>20.026.0008-A</t>
  </si>
  <si>
    <t>20.026.0009-A</t>
  </si>
  <si>
    <t>20.026.0013-A</t>
  </si>
  <si>
    <t>20.026.0014-A</t>
  </si>
  <si>
    <t>20.026.0015-A</t>
  </si>
  <si>
    <t>20.026.9999-A</t>
  </si>
  <si>
    <t>20.027.0001-A</t>
  </si>
  <si>
    <t>20.027.0002-A</t>
  </si>
  <si>
    <t>20.027.0003-A</t>
  </si>
  <si>
    <t>20.027.0004-A</t>
  </si>
  <si>
    <t>20.027.0005-A</t>
  </si>
  <si>
    <t>20.027.0006-A</t>
  </si>
  <si>
    <t>20.027.9999-A</t>
  </si>
  <si>
    <t>20.028.0001-A</t>
  </si>
  <si>
    <t>20.028.0002-A</t>
  </si>
  <si>
    <t>20.028.0003-A</t>
  </si>
  <si>
    <t>20.028.0004-A</t>
  </si>
  <si>
    <t>20.028.0005-A</t>
  </si>
  <si>
    <t>20.028.0006-A</t>
  </si>
  <si>
    <t>20.028.0008-A</t>
  </si>
  <si>
    <t>20.028.0010-A</t>
  </si>
  <si>
    <t>20.028.0014-A</t>
  </si>
  <si>
    <t>20.028.0015-A</t>
  </si>
  <si>
    <t>20.028.0016-A</t>
  </si>
  <si>
    <t>20.028.0020-A</t>
  </si>
  <si>
    <t>20.028.9999-A</t>
  </si>
  <si>
    <t>20.029.0001-A</t>
  </si>
  <si>
    <t>20.029.9999-A</t>
  </si>
  <si>
    <t>20.030.0001-A</t>
  </si>
  <si>
    <t>20.030.0002-A</t>
  </si>
  <si>
    <t>20.030.0003-A</t>
  </si>
  <si>
    <t>20.030.9999-A</t>
  </si>
  <si>
    <t>20.031.0001-A</t>
  </si>
  <si>
    <t>20.031.0002-A</t>
  </si>
  <si>
    <t>20.031.0003-A</t>
  </si>
  <si>
    <t>20.031.9999-A</t>
  </si>
  <si>
    <t>20.032.0001-A</t>
  </si>
  <si>
    <t>20.032.0002-A</t>
  </si>
  <si>
    <t>20.032.0003-A</t>
  </si>
  <si>
    <t>20.032.9999-A</t>
  </si>
  <si>
    <t>20.033.0001-A</t>
  </si>
  <si>
    <t>20.033.0002-A</t>
  </si>
  <si>
    <t>20.033.0003-A</t>
  </si>
  <si>
    <t>20.033.9999-A</t>
  </si>
  <si>
    <t>20.034.0001-A</t>
  </si>
  <si>
    <t>20.034.0002-A</t>
  </si>
  <si>
    <t>20.034.0003-A</t>
  </si>
  <si>
    <t>20.034.9999-A</t>
  </si>
  <si>
    <t>20.035.0001-A</t>
  </si>
  <si>
    <t>20.035.0002-A</t>
  </si>
  <si>
    <t>20.035.0003-A</t>
  </si>
  <si>
    <t>20.035.9999-A</t>
  </si>
  <si>
    <t>20.036.0001-A</t>
  </si>
  <si>
    <t>20.036.0002-A</t>
  </si>
  <si>
    <t>20.036.0003-A</t>
  </si>
  <si>
    <t>20.036.9999-A</t>
  </si>
  <si>
    <t>20.037.0001-A</t>
  </si>
  <si>
    <t>20.037.0002-A</t>
  </si>
  <si>
    <t>20.037.0003-A</t>
  </si>
  <si>
    <t>20.037.9999-A</t>
  </si>
  <si>
    <t>20.038.0010-A</t>
  </si>
  <si>
    <t>20.038.0015-A</t>
  </si>
  <si>
    <t>20.038.9999-A</t>
  </si>
  <si>
    <t>20.040.0002-A</t>
  </si>
  <si>
    <t>20.040.0003-A</t>
  </si>
  <si>
    <t>20.040.0005-A</t>
  </si>
  <si>
    <t>20.040.0008-A</t>
  </si>
  <si>
    <t>20.040.9999-A</t>
  </si>
  <si>
    <t>20.041.0002-A</t>
  </si>
  <si>
    <t>20.041.0003-A</t>
  </si>
  <si>
    <t>20.041.0005-A</t>
  </si>
  <si>
    <t>20.041.0008-A</t>
  </si>
  <si>
    <t>20.041.9999-A</t>
  </si>
  <si>
    <t>20.067.0038-A</t>
  </si>
  <si>
    <t>20.067.0039-A</t>
  </si>
  <si>
    <t>20.067.0040-A</t>
  </si>
  <si>
    <t>20.067.0041-A</t>
  </si>
  <si>
    <t>20.067.0042-A</t>
  </si>
  <si>
    <t>20.067.0043-A</t>
  </si>
  <si>
    <t>20.067.0044-A</t>
  </si>
  <si>
    <t>20.067.0045-A</t>
  </si>
  <si>
    <t>20.067.0046-A</t>
  </si>
  <si>
    <t>20.067.0047-A</t>
  </si>
  <si>
    <t>20.067.0048-A</t>
  </si>
  <si>
    <t>20.067.0049-A</t>
  </si>
  <si>
    <t>20.067.0050-A</t>
  </si>
  <si>
    <t>20.067.0051-A</t>
  </si>
  <si>
    <t>20.067.0052-A</t>
  </si>
  <si>
    <t>20.067.0053-A</t>
  </si>
  <si>
    <t>20.067.0054-A</t>
  </si>
  <si>
    <t>20.067.0055-A</t>
  </si>
  <si>
    <t>20.067.0056-A</t>
  </si>
  <si>
    <t>20.067.0057-A</t>
  </si>
  <si>
    <t>20.067.0058-A</t>
  </si>
  <si>
    <t>20.067.0070-A</t>
  </si>
  <si>
    <t>20.067.0072-A</t>
  </si>
  <si>
    <t>20.067.0074-A</t>
  </si>
  <si>
    <t>20.067.0076-A</t>
  </si>
  <si>
    <t>20.067.0078-A</t>
  </si>
  <si>
    <t>20.067.0080-A</t>
  </si>
  <si>
    <t>20.067.0082-A</t>
  </si>
  <si>
    <t>20.067.0084-A</t>
  </si>
  <si>
    <t>20.067.0086-A</t>
  </si>
  <si>
    <t>20.067.0088-A</t>
  </si>
  <si>
    <t>20.067.0090-A</t>
  </si>
  <si>
    <t>20.067.0092-A</t>
  </si>
  <si>
    <t>20.067.0094-A</t>
  </si>
  <si>
    <t>20.067.0096-A</t>
  </si>
  <si>
    <t>20.067.0098-A</t>
  </si>
  <si>
    <t>20.067.0100-A</t>
  </si>
  <si>
    <t>20.067.0102-A</t>
  </si>
  <si>
    <t>20.067.0104-A</t>
  </si>
  <si>
    <t>20.067.0106-A</t>
  </si>
  <si>
    <t>20.067.0108-A</t>
  </si>
  <si>
    <t>20.067.0110-A</t>
  </si>
  <si>
    <t>20.067.9999-A</t>
  </si>
  <si>
    <t>20.070.0001-A</t>
  </si>
  <si>
    <t>20.070.0002-A</t>
  </si>
  <si>
    <t>20.070.0003-A</t>
  </si>
  <si>
    <t>20.070.0004-A</t>
  </si>
  <si>
    <t>20.070.0008-A</t>
  </si>
  <si>
    <t>20.070.0009-A</t>
  </si>
  <si>
    <t>20.070.0010-A</t>
  </si>
  <si>
    <t>20.070.0011-A</t>
  </si>
  <si>
    <t>20.070.0015-A</t>
  </si>
  <si>
    <t>20.070.0016-A</t>
  </si>
  <si>
    <t>20.070.0017-A</t>
  </si>
  <si>
    <t>20.070.0018-A</t>
  </si>
  <si>
    <t>20.070.0022-A</t>
  </si>
  <si>
    <t>20.070.0023-A</t>
  </si>
  <si>
    <t>20.070.0024-A</t>
  </si>
  <si>
    <t>20.070.0025-A</t>
  </si>
  <si>
    <t>20.070.0029-A</t>
  </si>
  <si>
    <t>20.070.0030-A</t>
  </si>
  <si>
    <t>20.070.0031-A</t>
  </si>
  <si>
    <t>20.070.0032-A</t>
  </si>
  <si>
    <t>20.070.0036-A</t>
  </si>
  <si>
    <t>20.070.0037-A</t>
  </si>
  <si>
    <t>20.070.0038-A</t>
  </si>
  <si>
    <t>20.070.0039-A</t>
  </si>
  <si>
    <t>20.070.9999-A</t>
  </si>
  <si>
    <t>20.071.9999-A</t>
  </si>
  <si>
    <t>20.080.9999-A</t>
  </si>
  <si>
    <t>20.085.0100-A</t>
  </si>
  <si>
    <t>20.085.0105-A</t>
  </si>
  <si>
    <t>20.085.0110-A</t>
  </si>
  <si>
    <t>20.085.0115-A</t>
  </si>
  <si>
    <t>20.085.0120-A</t>
  </si>
  <si>
    <t>20.085.0125-A</t>
  </si>
  <si>
    <t>20.085.0130-A</t>
  </si>
  <si>
    <t>20.085.0135-A</t>
  </si>
  <si>
    <t>20.085.0140-A</t>
  </si>
  <si>
    <t>20.085.0145-A</t>
  </si>
  <si>
    <t>20.085.0150-A</t>
  </si>
  <si>
    <t>20.085.0155-A</t>
  </si>
  <si>
    <t>20.085.0160-A</t>
  </si>
  <si>
    <t>20.085.0165-A</t>
  </si>
  <si>
    <t>20.085.0170-A</t>
  </si>
  <si>
    <t>20.085.0175-A</t>
  </si>
  <si>
    <t>20.085.0180-A</t>
  </si>
  <si>
    <t>20.085.0185-A</t>
  </si>
  <si>
    <t>20.085.0190-A</t>
  </si>
  <si>
    <t>20.085.0195-A</t>
  </si>
  <si>
    <t>20.085.0200-A</t>
  </si>
  <si>
    <t>20.085.0205-A</t>
  </si>
  <si>
    <t>20.085.0210-A</t>
  </si>
  <si>
    <t>20.085.0215-A</t>
  </si>
  <si>
    <t>20.085.0220-A</t>
  </si>
  <si>
    <t>20.085.0225-A</t>
  </si>
  <si>
    <t>20.085.0230-A</t>
  </si>
  <si>
    <t>20.085.0235-A</t>
  </si>
  <si>
    <t>20.085.0240-A</t>
  </si>
  <si>
    <t>20.085.0245-A</t>
  </si>
  <si>
    <t>20.085.0250-A</t>
  </si>
  <si>
    <t>20.085.0255-A</t>
  </si>
  <si>
    <t>20.085.0260-A</t>
  </si>
  <si>
    <t>20.085.0265-A</t>
  </si>
  <si>
    <t>20.085.0270-A</t>
  </si>
  <si>
    <t>20.085.0275-A</t>
  </si>
  <si>
    <t>20.085.0280-A</t>
  </si>
  <si>
    <t>20.085.0285-A</t>
  </si>
  <si>
    <t>20.085.0290-A</t>
  </si>
  <si>
    <t>20.085.0295-A</t>
  </si>
  <si>
    <t>20.085.0300-A</t>
  </si>
  <si>
    <t>20.085.0305-A</t>
  </si>
  <si>
    <t>20.085.0310-A</t>
  </si>
  <si>
    <t>20.085.0315-A</t>
  </si>
  <si>
    <t>20.085.0320-A</t>
  </si>
  <si>
    <t>20.085.0325-A</t>
  </si>
  <si>
    <t>20.085.0330-A</t>
  </si>
  <si>
    <t>20.085.0335-A</t>
  </si>
  <si>
    <t>20.085.0340-A</t>
  </si>
  <si>
    <t>20.085.0345-A</t>
  </si>
  <si>
    <t>20.085.0350-A</t>
  </si>
  <si>
    <t>20.085.0355-A</t>
  </si>
  <si>
    <t>20.085.0360-A</t>
  </si>
  <si>
    <t>20.085.0365-A</t>
  </si>
  <si>
    <t>20.085.0370-A</t>
  </si>
  <si>
    <t>20.085.0375-A</t>
  </si>
  <si>
    <t>20.085.0380-A</t>
  </si>
  <si>
    <t>20.085.0385-A</t>
  </si>
  <si>
    <t>20.085.0390-A</t>
  </si>
  <si>
    <t>20.085.0395-A</t>
  </si>
  <si>
    <t>20.085.0400-A</t>
  </si>
  <si>
    <t>20.085.0405-A</t>
  </si>
  <si>
    <t>20.085.0410-A</t>
  </si>
  <si>
    <t>20.085.0415-A</t>
  </si>
  <si>
    <t>20.085.0420-A</t>
  </si>
  <si>
    <t>20.085.0425-A</t>
  </si>
  <si>
    <t>20.085.0430-A</t>
  </si>
  <si>
    <t>20.085.0435-A</t>
  </si>
  <si>
    <t>20.085.0440-A</t>
  </si>
  <si>
    <t>20.085.0445-A</t>
  </si>
  <si>
    <t>20.085.0450-A</t>
  </si>
  <si>
    <t>20.085.0455-A</t>
  </si>
  <si>
    <t>20.085.0460-A</t>
  </si>
  <si>
    <t>20.085.0465-A</t>
  </si>
  <si>
    <t>20.085.0470-A</t>
  </si>
  <si>
    <t>20.085.0475-A</t>
  </si>
  <si>
    <t>20.085.0480-A</t>
  </si>
  <si>
    <t>20.085.0485-A</t>
  </si>
  <si>
    <t>20.085.0490-A</t>
  </si>
  <si>
    <t>20.085.0495-A</t>
  </si>
  <si>
    <t>20.085.0500-A</t>
  </si>
  <si>
    <t>20.085.0505-A</t>
  </si>
  <si>
    <t>20.085.0510-A</t>
  </si>
  <si>
    <t>20.085.0515-A</t>
  </si>
  <si>
    <t>20.085.0520-A</t>
  </si>
  <si>
    <t>20.085.0525-A</t>
  </si>
  <si>
    <t>20.085.0530-A</t>
  </si>
  <si>
    <t>20.085.0535-A</t>
  </si>
  <si>
    <t>20.085.0540-A</t>
  </si>
  <si>
    <t>20.085.0545-A</t>
  </si>
  <si>
    <t>20.085.0550-A</t>
  </si>
  <si>
    <t>20.085.0555-A</t>
  </si>
  <si>
    <t>20.085.0560-A</t>
  </si>
  <si>
    <t>20.085.0565-A</t>
  </si>
  <si>
    <t>20.085.0570-A</t>
  </si>
  <si>
    <t>20.085.0575-A</t>
  </si>
  <si>
    <t>20.085.0580-A</t>
  </si>
  <si>
    <t>20.085.0585-A</t>
  </si>
  <si>
    <t>20.085.0590-A</t>
  </si>
  <si>
    <t>20.085.0595-A</t>
  </si>
  <si>
    <t>20.085.0600-A</t>
  </si>
  <si>
    <t>20.085.0605-A</t>
  </si>
  <si>
    <t>20.085.0610-A</t>
  </si>
  <si>
    <t>20.085.0615-A</t>
  </si>
  <si>
    <t>20.085.0620-A</t>
  </si>
  <si>
    <t>20.085.0625-A</t>
  </si>
  <si>
    <t>20.085.0630-A</t>
  </si>
  <si>
    <t>20.085.0635-A</t>
  </si>
  <si>
    <t>20.085.0640-A</t>
  </si>
  <si>
    <t>20.085.0645-A</t>
  </si>
  <si>
    <t>20.085.0650-A</t>
  </si>
  <si>
    <t>20.085.0655-A</t>
  </si>
  <si>
    <t>20.085.0660-A</t>
  </si>
  <si>
    <t>20.085.0665-A</t>
  </si>
  <si>
    <t>20.085.0670-A</t>
  </si>
  <si>
    <t>20.085.0675-A</t>
  </si>
  <si>
    <t>20.085.0680-A</t>
  </si>
  <si>
    <t>20.085.0685-A</t>
  </si>
  <si>
    <t>20.085.9999-A</t>
  </si>
  <si>
    <t>20.086.0100-A</t>
  </si>
  <si>
    <t>20.086.0110-A</t>
  </si>
  <si>
    <t>20.086.0120-A</t>
  </si>
  <si>
    <t>20.086.0130-A</t>
  </si>
  <si>
    <t>20.086.0140-A</t>
  </si>
  <si>
    <t>20.086.0150-A</t>
  </si>
  <si>
    <t>20.086.0160-A</t>
  </si>
  <si>
    <t>20.086.0170-A</t>
  </si>
  <si>
    <t>20.086.0180-A</t>
  </si>
  <si>
    <t>20.086.0190-A</t>
  </si>
  <si>
    <t>20.086.0200-A</t>
  </si>
  <si>
    <t>20.086.0210-A</t>
  </si>
  <si>
    <t>20.086.0220-A</t>
  </si>
  <si>
    <t>20.086.0230-A</t>
  </si>
  <si>
    <t>20.086.0240-A</t>
  </si>
  <si>
    <t>20.086.0250-A</t>
  </si>
  <si>
    <t>20.086.0260-A</t>
  </si>
  <si>
    <t>20.086.0270-A</t>
  </si>
  <si>
    <t>20.086.0280-A</t>
  </si>
  <si>
    <t>20.086.0290-A</t>
  </si>
  <si>
    <t>20.086.0300-A</t>
  </si>
  <si>
    <t>20.086.0310-A</t>
  </si>
  <si>
    <t>20.086.0320-A</t>
  </si>
  <si>
    <t>20.086.0330-A</t>
  </si>
  <si>
    <t>20.086.0340-A</t>
  </si>
  <si>
    <t>20.086.0350-A</t>
  </si>
  <si>
    <t>20.086.0360-A</t>
  </si>
  <si>
    <t>20.086.0370-A</t>
  </si>
  <si>
    <t>20.086.0380-A</t>
  </si>
  <si>
    <t>20.086.0390-A</t>
  </si>
  <si>
    <t>20.086.0400-A</t>
  </si>
  <si>
    <t>20.086.0410-A</t>
  </si>
  <si>
    <t>20.086.0420-A</t>
  </si>
  <si>
    <t>20.086.0430-A</t>
  </si>
  <si>
    <t>20.086.0440-A</t>
  </si>
  <si>
    <t>20.086.0450-A</t>
  </si>
  <si>
    <t>20.086.0460-A</t>
  </si>
  <si>
    <t>20.086.0470-A</t>
  </si>
  <si>
    <t>20.086.0480-A</t>
  </si>
  <si>
    <t>20.086.0490-A</t>
  </si>
  <si>
    <t>20.086.0500-A</t>
  </si>
  <si>
    <t>20.086.0510-A</t>
  </si>
  <si>
    <t>20.086.0520-A</t>
  </si>
  <si>
    <t>20.086.0530-A</t>
  </si>
  <si>
    <t>20.086.0540-A</t>
  </si>
  <si>
    <t>20.086.0550-A</t>
  </si>
  <si>
    <t>20.086.0560-A</t>
  </si>
  <si>
    <t>20.086.0570-A</t>
  </si>
  <si>
    <t>20.086.0580-A</t>
  </si>
  <si>
    <t>20.086.0590-A</t>
  </si>
  <si>
    <t>20.086.0600-A</t>
  </si>
  <si>
    <t>20.086.0610-A</t>
  </si>
  <si>
    <t>20.086.0620-A</t>
  </si>
  <si>
    <t>20.086.0630-A</t>
  </si>
  <si>
    <t>20.086.0640-A</t>
  </si>
  <si>
    <t>20.086.0650-A</t>
  </si>
  <si>
    <t>20.086.0660-A</t>
  </si>
  <si>
    <t>20.086.0670-A</t>
  </si>
  <si>
    <t>20.086.0680-A</t>
  </si>
  <si>
    <t>20.086.9999-A</t>
  </si>
  <si>
    <t>20.090.0001-B</t>
  </si>
  <si>
    <t>20.090.0005-B</t>
  </si>
  <si>
    <t>20.090.0006-A</t>
  </si>
  <si>
    <t>20.090.9999-A</t>
  </si>
  <si>
    <t>20.091.0001-B</t>
  </si>
  <si>
    <t>20.091.9999-A</t>
  </si>
  <si>
    <t>20.092.0001-A</t>
  </si>
  <si>
    <t>20.092.9999-A</t>
  </si>
  <si>
    <t>20.093.0001-A</t>
  </si>
  <si>
    <t>20.093.9999-A</t>
  </si>
  <si>
    <t>20.096.0001-A</t>
  </si>
  <si>
    <t>20.096.9999-A</t>
  </si>
  <si>
    <t>20.097.0001-A</t>
  </si>
  <si>
    <t>20.097.0002-A</t>
  </si>
  <si>
    <t>20.097.0003-A</t>
  </si>
  <si>
    <t>20.097.0004-A</t>
  </si>
  <si>
    <t>20.097.0005-A</t>
  </si>
  <si>
    <t>20.097.0010-A</t>
  </si>
  <si>
    <t>20.097.0011-A</t>
  </si>
  <si>
    <t>20.097.9999-A</t>
  </si>
  <si>
    <t>20.098.0001-A</t>
  </si>
  <si>
    <t>20.098.9999-A</t>
  </si>
  <si>
    <t>20.099.0001-A</t>
  </si>
  <si>
    <t>20.099.9999-A</t>
  </si>
  <si>
    <t>20.100.0001-A</t>
  </si>
  <si>
    <t>20.100.0005-A</t>
  </si>
  <si>
    <t>20.100.0010-A</t>
  </si>
  <si>
    <t>20.100.0011-A</t>
  </si>
  <si>
    <t>20.100.0012-A</t>
  </si>
  <si>
    <t>20.100.0013-A</t>
  </si>
  <si>
    <t>20.100.0015-A</t>
  </si>
  <si>
    <t>20.100.0016-A</t>
  </si>
  <si>
    <t>20.100.0030-A</t>
  </si>
  <si>
    <t>20.100.0050-A</t>
  </si>
  <si>
    <t>20.100.0060-A</t>
  </si>
  <si>
    <t>20.100.0070-A</t>
  </si>
  <si>
    <t>20.100.0075-A</t>
  </si>
  <si>
    <t>20.100.0080-A</t>
  </si>
  <si>
    <t>20.100.0090-A</t>
  </si>
  <si>
    <t>20.100.0095-A</t>
  </si>
  <si>
    <t>20.100.9999-A</t>
  </si>
  <si>
    <t>20.101.0011-A</t>
  </si>
  <si>
    <t>20.101.0013-A</t>
  </si>
  <si>
    <t>20.101.9999-A</t>
  </si>
  <si>
    <t>20.102.0003-A</t>
  </si>
  <si>
    <t>20.102.0004-A</t>
  </si>
  <si>
    <t>20.102.0005-A</t>
  </si>
  <si>
    <t>20.102.0006-A</t>
  </si>
  <si>
    <t>20.102.0007-A</t>
  </si>
  <si>
    <t>20.102.0008-A</t>
  </si>
  <si>
    <t>20.102.9999-A</t>
  </si>
  <si>
    <t>20.103.0001-A</t>
  </si>
  <si>
    <t>20.103.9999-A</t>
  </si>
  <si>
    <t>20.104.0001-A</t>
  </si>
  <si>
    <t>20.104.0005-A</t>
  </si>
  <si>
    <t>20.104.9999-A</t>
  </si>
  <si>
    <t>20.105.0001-A</t>
  </si>
  <si>
    <t>20.105.0004-A</t>
  </si>
  <si>
    <t>20.105.0005-A</t>
  </si>
  <si>
    <t>20.105.9999-A</t>
  </si>
  <si>
    <t>20.106.0001-A</t>
  </si>
  <si>
    <t>20.106.9999-A</t>
  </si>
  <si>
    <t>20.107.0001-A</t>
  </si>
  <si>
    <t>20.107.9999-A</t>
  </si>
  <si>
    <t>20.110.9999-A</t>
  </si>
  <si>
    <t>20.111.0001-A</t>
  </si>
  <si>
    <t>20.111.0006-A</t>
  </si>
  <si>
    <t>20.111.0007-A</t>
  </si>
  <si>
    <t>20.111.0008-A</t>
  </si>
  <si>
    <t>20.111.0009-A</t>
  </si>
  <si>
    <t>20.111.0010-A</t>
  </si>
  <si>
    <t>20.111.9999-A</t>
  </si>
  <si>
    <t>20.112.0010-A</t>
  </si>
  <si>
    <t>20.112.0011-A</t>
  </si>
  <si>
    <t>20.112.0013-A</t>
  </si>
  <si>
    <t>20.112.0014-A</t>
  </si>
  <si>
    <t>20.112.0015-A</t>
  </si>
  <si>
    <t>20.112.9999-A</t>
  </si>
  <si>
    <t>20.113.0010-A</t>
  </si>
  <si>
    <t>20.113.0011-A</t>
  </si>
  <si>
    <t>20.113.0012-A</t>
  </si>
  <si>
    <t>20.113.0013-A</t>
  </si>
  <si>
    <t>20.113.0014-A</t>
  </si>
  <si>
    <t>20.113.0015-A</t>
  </si>
  <si>
    <t>20.113.9999-A</t>
  </si>
  <si>
    <t>20.114.0010-A</t>
  </si>
  <si>
    <t>20.114.0011-A</t>
  </si>
  <si>
    <t>20.114.0012-A</t>
  </si>
  <si>
    <t>20.114.0013-A</t>
  </si>
  <si>
    <t>20.114.0014-A</t>
  </si>
  <si>
    <t>20.114.0015-A</t>
  </si>
  <si>
    <t>20.114.9999-A</t>
  </si>
  <si>
    <t>20.115.0010-A</t>
  </si>
  <si>
    <t>20.115.0011-A</t>
  </si>
  <si>
    <t>20.115.0012-A</t>
  </si>
  <si>
    <t>20.115.0013-A</t>
  </si>
  <si>
    <t>20.115.0014-A</t>
  </si>
  <si>
    <t>20.115.0015-A</t>
  </si>
  <si>
    <t>20.115.9999-A</t>
  </si>
  <si>
    <t>20.116.0005-A</t>
  </si>
  <si>
    <t>20.116.0006-A</t>
  </si>
  <si>
    <t>20.116.0007-A</t>
  </si>
  <si>
    <t>20.116.0008-A</t>
  </si>
  <si>
    <t>20.116.0012-A</t>
  </si>
  <si>
    <t>20.116.0013-A</t>
  </si>
  <si>
    <t>20.116.0014-A</t>
  </si>
  <si>
    <t>20.116.0020-A</t>
  </si>
  <si>
    <t>20.116.9999-A</t>
  </si>
  <si>
    <t>20.125.9999-A</t>
  </si>
  <si>
    <t>20.170.0001-A</t>
  </si>
  <si>
    <t>20.170.0002-A</t>
  </si>
  <si>
    <t>20.170.0005-A</t>
  </si>
  <si>
    <t>20.170.0015-A</t>
  </si>
  <si>
    <t>20.170.9999-A</t>
  </si>
  <si>
    <t>20.175.0002-B</t>
  </si>
  <si>
    <t>20.175.0003-A</t>
  </si>
  <si>
    <t>20.175.0004-A</t>
  </si>
  <si>
    <t>20.175.0005-A</t>
  </si>
  <si>
    <t>20.175.0006-A</t>
  </si>
  <si>
    <t>20.175.0007-A</t>
  </si>
  <si>
    <t>20.175.0010-B</t>
  </si>
  <si>
    <t>20.175.0015-A</t>
  </si>
  <si>
    <t>20.175.9999-A</t>
  </si>
  <si>
    <t>20.176.0010-A</t>
  </si>
  <si>
    <t>20.176.9999-A</t>
  </si>
  <si>
    <t>20.180.0001-A</t>
  </si>
  <si>
    <t>20.180.0002-A</t>
  </si>
  <si>
    <t>20.180.9999-A</t>
  </si>
  <si>
    <t>20.181.0001-A</t>
  </si>
  <si>
    <t>20.181.0005-B</t>
  </si>
  <si>
    <t>20.181.0006-B</t>
  </si>
  <si>
    <t>20.181.9999-A</t>
  </si>
  <si>
    <t>20.183.0001-B</t>
  </si>
  <si>
    <t>20.183.9999-A</t>
  </si>
  <si>
    <t>20.198.0001-A</t>
  </si>
  <si>
    <t>20.198.9999-A</t>
  </si>
  <si>
    <t>20.200.9999-A</t>
  </si>
  <si>
    <t>21.001.0010-A</t>
  </si>
  <si>
    <t>21.001.0015-A</t>
  </si>
  <si>
    <t>21.001.0020-A</t>
  </si>
  <si>
    <t>21.001.0021-A</t>
  </si>
  <si>
    <t>21.001.0025-A</t>
  </si>
  <si>
    <t>21.001.0060-A</t>
  </si>
  <si>
    <t>21.001.0062-A</t>
  </si>
  <si>
    <t>21.001.0065-A</t>
  </si>
  <si>
    <t>21.001.0070-A</t>
  </si>
  <si>
    <t>21.001.0075-A</t>
  </si>
  <si>
    <t>21.001.0080-A</t>
  </si>
  <si>
    <t>21.001.0090-A</t>
  </si>
  <si>
    <t>21.001.0095-A</t>
  </si>
  <si>
    <t>21.001.0150-A</t>
  </si>
  <si>
    <t>21.001.0155-A</t>
  </si>
  <si>
    <t>21.001.0160-A</t>
  </si>
  <si>
    <t>21.001.0165-A</t>
  </si>
  <si>
    <t>21.001.0170-A</t>
  </si>
  <si>
    <t>21.001.0175-A</t>
  </si>
  <si>
    <t>21.001.0180-A</t>
  </si>
  <si>
    <t>21.001.0185-A</t>
  </si>
  <si>
    <t>21.001.0190-A</t>
  </si>
  <si>
    <t>21.001.9999-A</t>
  </si>
  <si>
    <t>21.002.0010-A</t>
  </si>
  <si>
    <t>21.002.0015-A</t>
  </si>
  <si>
    <t>21.002.0020-A</t>
  </si>
  <si>
    <t>21.002.0025-A</t>
  </si>
  <si>
    <t>21.002.0030-A</t>
  </si>
  <si>
    <t>21.002.0035-A</t>
  </si>
  <si>
    <t>21.002.0040-A</t>
  </si>
  <si>
    <t>21.002.0045-A</t>
  </si>
  <si>
    <t>21.002.9999-A</t>
  </si>
  <si>
    <t>21.003.0010-A</t>
  </si>
  <si>
    <t>21.003.0015-A</t>
  </si>
  <si>
    <t>21.003.0020-A</t>
  </si>
  <si>
    <t>21.003.0025-A</t>
  </si>
  <si>
    <t>21.003.0030-A</t>
  </si>
  <si>
    <t>21.003.0035-A</t>
  </si>
  <si>
    <t>21.003.0040-A</t>
  </si>
  <si>
    <t>21.003.0045-A</t>
  </si>
  <si>
    <t>21.003.0050-A</t>
  </si>
  <si>
    <t>21.003.0052-A</t>
  </si>
  <si>
    <t>21.003.0053-A</t>
  </si>
  <si>
    <t>21.003.0054-A</t>
  </si>
  <si>
    <t>21.003.0055-A</t>
  </si>
  <si>
    <t>21.003.0056-A</t>
  </si>
  <si>
    <t>21.003.0057-A</t>
  </si>
  <si>
    <t>21.003.0058-A</t>
  </si>
  <si>
    <t>21.003.0060-A</t>
  </si>
  <si>
    <t>21.003.0065-A</t>
  </si>
  <si>
    <t>21.003.0070-A</t>
  </si>
  <si>
    <t>21.003.0072-A</t>
  </si>
  <si>
    <t>21.003.0075-A</t>
  </si>
  <si>
    <t>21.003.0078-A</t>
  </si>
  <si>
    <t>21.003.0080-A</t>
  </si>
  <si>
    <t>21.003.0085-A</t>
  </si>
  <si>
    <t>21.003.0090-A</t>
  </si>
  <si>
    <t>21.003.0095-A</t>
  </si>
  <si>
    <t>21.003.0100-A</t>
  </si>
  <si>
    <t>21.003.0105-A</t>
  </si>
  <si>
    <t>21.003.0110-A</t>
  </si>
  <si>
    <t>21.003.0115-A</t>
  </si>
  <si>
    <t>21.003.0140-A</t>
  </si>
  <si>
    <t>21.003.0150-A</t>
  </si>
  <si>
    <t>21.003.9999-A</t>
  </si>
  <si>
    <t>21.004.0005-A</t>
  </si>
  <si>
    <t>21.004.0007-A</t>
  </si>
  <si>
    <t>21.004.0095-A</t>
  </si>
  <si>
    <t>21.004.0100-A</t>
  </si>
  <si>
    <t>21.004.0101-A</t>
  </si>
  <si>
    <t>21.004.0102-A</t>
  </si>
  <si>
    <t>21.004.0105-A</t>
  </si>
  <si>
    <t>21.004.0108-A</t>
  </si>
  <si>
    <t>21.004.0110-A</t>
  </si>
  <si>
    <t>21.004.0120-A</t>
  </si>
  <si>
    <t>21.004.0125-A</t>
  </si>
  <si>
    <t>21.004.0130-A</t>
  </si>
  <si>
    <t>21.004.0135-A</t>
  </si>
  <si>
    <t>21.004.0140-A</t>
  </si>
  <si>
    <t>21.004.0141-A</t>
  </si>
  <si>
    <t>21.004.0142-A</t>
  </si>
  <si>
    <t>21.004.0143-A</t>
  </si>
  <si>
    <t>21.004.0144-A</t>
  </si>
  <si>
    <t>21.004.0150-A</t>
  </si>
  <si>
    <t>21.004.0153-A</t>
  </si>
  <si>
    <t>21.004.0155-A</t>
  </si>
  <si>
    <t>21.004.0158-A</t>
  </si>
  <si>
    <t>21.004.0160-A</t>
  </si>
  <si>
    <t>21.004.0165-A</t>
  </si>
  <si>
    <t>21.004.0168-A</t>
  </si>
  <si>
    <t>21.004.0170-A</t>
  </si>
  <si>
    <t>21.004.0175-A</t>
  </si>
  <si>
    <t>21.004.0185-A</t>
  </si>
  <si>
    <t>21.004.0186-A</t>
  </si>
  <si>
    <t>21.004.0187-A</t>
  </si>
  <si>
    <t>21.004.0188-A</t>
  </si>
  <si>
    <t>21.004.0190-A</t>
  </si>
  <si>
    <t>21.004.0200-A</t>
  </si>
  <si>
    <t>21.004.9999-A</t>
  </si>
  <si>
    <t>21.005.0010-A</t>
  </si>
  <si>
    <t>21.005.0011-A</t>
  </si>
  <si>
    <t>21.005.0015-A</t>
  </si>
  <si>
    <t>21.005.0016-A</t>
  </si>
  <si>
    <t>21.005.0020-A</t>
  </si>
  <si>
    <t>21.005.0050-A</t>
  </si>
  <si>
    <t>21.005.9999-A</t>
  </si>
  <si>
    <t>21.006.0010-A</t>
  </si>
  <si>
    <t>21.006.0015-A</t>
  </si>
  <si>
    <t>21.006.9999-A</t>
  </si>
  <si>
    <t>21.007.0010-A</t>
  </si>
  <si>
    <t>21.007.0015-A</t>
  </si>
  <si>
    <t>21.007.9999-A</t>
  </si>
  <si>
    <t>21.008.0010-A</t>
  </si>
  <si>
    <t>21.008.0020-A</t>
  </si>
  <si>
    <t>21.008.0025-A</t>
  </si>
  <si>
    <t>21.008.0030-A</t>
  </si>
  <si>
    <t>21.008.9999-A</t>
  </si>
  <si>
    <t>21.009.0010-A</t>
  </si>
  <si>
    <t>21.009.0011-A</t>
  </si>
  <si>
    <t>21.009.0012-A</t>
  </si>
  <si>
    <t>21.009.0013-A</t>
  </si>
  <si>
    <t>21.009.0030-A</t>
  </si>
  <si>
    <t>21.009.0031-A</t>
  </si>
  <si>
    <t>21.009.0040-A</t>
  </si>
  <si>
    <t>21.009.0041-A</t>
  </si>
  <si>
    <t>21.009.0080-A</t>
  </si>
  <si>
    <t>21.009.0081-A</t>
  </si>
  <si>
    <t>21.009.0100-A</t>
  </si>
  <si>
    <t>21.009.0101-A</t>
  </si>
  <si>
    <t>21.009.0102-A</t>
  </si>
  <si>
    <t>21.009.0105-A</t>
  </si>
  <si>
    <t>21.009.0106-A</t>
  </si>
  <si>
    <t>21.009.0107-A</t>
  </si>
  <si>
    <t>21.009.0108-A</t>
  </si>
  <si>
    <t>21.009.0109-A</t>
  </si>
  <si>
    <t>21.009.0110-A</t>
  </si>
  <si>
    <t>21.009.0111-A</t>
  </si>
  <si>
    <t>21.009.0112-A</t>
  </si>
  <si>
    <t>21.009.0113-A</t>
  </si>
  <si>
    <t>21.009.0114-A</t>
  </si>
  <si>
    <t>21.009.0115-A</t>
  </si>
  <si>
    <t>21.009.0116-A</t>
  </si>
  <si>
    <t>21.009.9999-A</t>
  </si>
  <si>
    <t>21.010.0005-A</t>
  </si>
  <si>
    <t>21.010.0010-A</t>
  </si>
  <si>
    <t>21.010.0015-A</t>
  </si>
  <si>
    <t>21.010.0020-A</t>
  </si>
  <si>
    <t>21.010.0025-A</t>
  </si>
  <si>
    <t>21.010.0030-A</t>
  </si>
  <si>
    <t>21.010.0035-A</t>
  </si>
  <si>
    <t>21.010.0040-A</t>
  </si>
  <si>
    <t>21.010.0045-A</t>
  </si>
  <si>
    <t>21.010.0050-A</t>
  </si>
  <si>
    <t>21.010.9999-A</t>
  </si>
  <si>
    <t>21.011.0010-A</t>
  </si>
  <si>
    <t>21.011.0012-A</t>
  </si>
  <si>
    <t>21.011.0015-A</t>
  </si>
  <si>
    <t>21.011.0016-A</t>
  </si>
  <si>
    <t>21.011.0020-A</t>
  </si>
  <si>
    <t>21.011.0021-A</t>
  </si>
  <si>
    <t>21.011.0025-A</t>
  </si>
  <si>
    <t>21.011.0026-A</t>
  </si>
  <si>
    <t>21.011.0030-A</t>
  </si>
  <si>
    <t>21.011.0035-A</t>
  </si>
  <si>
    <t>21.011.0040-A</t>
  </si>
  <si>
    <t>21.011.0050-A</t>
  </si>
  <si>
    <t>21.011.0060-A</t>
  </si>
  <si>
    <t>21.011.0070-A</t>
  </si>
  <si>
    <t>21.011.0075-A</t>
  </si>
  <si>
    <t>21.011.0080-A</t>
  </si>
  <si>
    <t>21.011.0085-A</t>
  </si>
  <si>
    <t>21.011.0090-A</t>
  </si>
  <si>
    <t>21.011.0095-A</t>
  </si>
  <si>
    <t>21.011.0100-A</t>
  </si>
  <si>
    <t>21.011.9999-A</t>
  </si>
  <si>
    <t>21.013.0010-A</t>
  </si>
  <si>
    <t>21.013.9999-A</t>
  </si>
  <si>
    <t>21.015.0179-A</t>
  </si>
  <si>
    <t>21.015.0181-A</t>
  </si>
  <si>
    <t>21.015.0182-A</t>
  </si>
  <si>
    <t>21.015.0184-A</t>
  </si>
  <si>
    <t>21.015.0186-A</t>
  </si>
  <si>
    <t>21.015.0188-A</t>
  </si>
  <si>
    <t>21.015.0190-A</t>
  </si>
  <si>
    <t>21.015.0192-A</t>
  </si>
  <si>
    <t>21.015.0194-A</t>
  </si>
  <si>
    <t>21.015.0196-A</t>
  </si>
  <si>
    <t>21.015.0198-A</t>
  </si>
  <si>
    <t>21.015.0201-A</t>
  </si>
  <si>
    <t>21.015.0205-A</t>
  </si>
  <si>
    <t>21.015.0207-A</t>
  </si>
  <si>
    <t>21.015.0208-A</t>
  </si>
  <si>
    <t>21.015.0209-A</t>
  </si>
  <si>
    <t>21.015.0210-A</t>
  </si>
  <si>
    <t>21.015.0220-A</t>
  </si>
  <si>
    <t>21.015.0230-A</t>
  </si>
  <si>
    <t>21.015.0235-A</t>
  </si>
  <si>
    <t>21.015.9999-A</t>
  </si>
  <si>
    <t>21.018.0010-A</t>
  </si>
  <si>
    <t>21.018.0012-A</t>
  </si>
  <si>
    <t>21.018.0015-A</t>
  </si>
  <si>
    <t>21.018.0018-A</t>
  </si>
  <si>
    <t>21.018.0020-A</t>
  </si>
  <si>
    <t>21.018.0021-A</t>
  </si>
  <si>
    <t>21.018.0022-A</t>
  </si>
  <si>
    <t>21.018.0023-A</t>
  </si>
  <si>
    <t>21.018.0025-A</t>
  </si>
  <si>
    <t>21.018.0030-A</t>
  </si>
  <si>
    <t>21.018.0031-A</t>
  </si>
  <si>
    <t>21.018.0032-A</t>
  </si>
  <si>
    <t>21.018.0035-A</t>
  </si>
  <si>
    <t>21.018.0040-A</t>
  </si>
  <si>
    <t>21.018.0045-A</t>
  </si>
  <si>
    <t>21.018.0050-A</t>
  </si>
  <si>
    <t>21.018.9999-A</t>
  </si>
  <si>
    <t>21.019.0010-A</t>
  </si>
  <si>
    <t>21.019.0020-A</t>
  </si>
  <si>
    <t>21.019.0025-A</t>
  </si>
  <si>
    <t>21.019.0030-A</t>
  </si>
  <si>
    <t>21.019.0040-A</t>
  </si>
  <si>
    <t>21.019.0045-A</t>
  </si>
  <si>
    <t>21.019.0055-A</t>
  </si>
  <si>
    <t>21.019.0060-A</t>
  </si>
  <si>
    <t>21.019.0065-A</t>
  </si>
  <si>
    <t>21.019.0070-A</t>
  </si>
  <si>
    <t>21.019.0072-A</t>
  </si>
  <si>
    <t>21.019.0075-A</t>
  </si>
  <si>
    <t>21.019.0077-A</t>
  </si>
  <si>
    <t>21.019.0078-A</t>
  </si>
  <si>
    <t>21.019.0080-A</t>
  </si>
  <si>
    <t>21.019.0085-A</t>
  </si>
  <si>
    <t>21.019.0090-A</t>
  </si>
  <si>
    <t>21.019.0095-A</t>
  </si>
  <si>
    <t>21.019.0100-A</t>
  </si>
  <si>
    <t>21.019.0105-A</t>
  </si>
  <si>
    <t>21.019.0110-A</t>
  </si>
  <si>
    <t>21.019.9999-A</t>
  </si>
  <si>
    <t>21.020.0050-A</t>
  </si>
  <si>
    <t>21.020.0055-A</t>
  </si>
  <si>
    <t>21.020.0060-A</t>
  </si>
  <si>
    <t>21.020.0065-A</t>
  </si>
  <si>
    <t>21.020.0070-A</t>
  </si>
  <si>
    <t>21.020.0075-A</t>
  </si>
  <si>
    <t>21.020.0080-A</t>
  </si>
  <si>
    <t>21.020.0085-A</t>
  </si>
  <si>
    <t>21.020.0090-A</t>
  </si>
  <si>
    <t>21.020.0095-A</t>
  </si>
  <si>
    <t>21.020.0106-A</t>
  </si>
  <si>
    <t>21.020.0107-A</t>
  </si>
  <si>
    <t>21.020.9999-A</t>
  </si>
  <si>
    <t>21.021.0010-A</t>
  </si>
  <si>
    <t>21.021.0015-A</t>
  </si>
  <si>
    <t>21.021.9999-A</t>
  </si>
  <si>
    <t>21.022.0010-A</t>
  </si>
  <si>
    <t>21.022.0015-A</t>
  </si>
  <si>
    <t>21.022.0020-A</t>
  </si>
  <si>
    <t>21.022.9999-A</t>
  </si>
  <si>
    <t>21.023.0030-A</t>
  </si>
  <si>
    <t>21.023.0035-A</t>
  </si>
  <si>
    <t>21.023.0040-A</t>
  </si>
  <si>
    <t>21.023.0045-A</t>
  </si>
  <si>
    <t>21.023.0050-A</t>
  </si>
  <si>
    <t>21.023.0055-A</t>
  </si>
  <si>
    <t>21.023.0060-A</t>
  </si>
  <si>
    <t>21.023.0065-A</t>
  </si>
  <si>
    <t>21.023.0070-A</t>
  </si>
  <si>
    <t>21.023.0075-A</t>
  </si>
  <si>
    <t>21.023.0080-A</t>
  </si>
  <si>
    <t>21.023.0085-A</t>
  </si>
  <si>
    <t>21.023.0090-A</t>
  </si>
  <si>
    <t>21.023.9999-A</t>
  </si>
  <si>
    <t>21.024.0010-A</t>
  </si>
  <si>
    <t>21.024.0015-A</t>
  </si>
  <si>
    <t>21.024.0020-A</t>
  </si>
  <si>
    <t>21.024.0025-A</t>
  </si>
  <si>
    <t>21.024.0030-A</t>
  </si>
  <si>
    <t>21.024.0035-A</t>
  </si>
  <si>
    <t>21.024.0040-A</t>
  </si>
  <si>
    <t>21.024.0100-A</t>
  </si>
  <si>
    <t>21.024.0105-A</t>
  </si>
  <si>
    <t>21.024.9999-A</t>
  </si>
  <si>
    <t>21.025.9999-A</t>
  </si>
  <si>
    <t>21.026.0010-A</t>
  </si>
  <si>
    <t>21.026.0012-A</t>
  </si>
  <si>
    <t>21.026.0015-A</t>
  </si>
  <si>
    <t>21.026.0020-A</t>
  </si>
  <si>
    <t>21.026.0030-A</t>
  </si>
  <si>
    <t>21.026.0035-A</t>
  </si>
  <si>
    <t>21.026.0040-A</t>
  </si>
  <si>
    <t>21.026.0050-A</t>
  </si>
  <si>
    <t>21.026.0055-A</t>
  </si>
  <si>
    <t>21.026.0060-A</t>
  </si>
  <si>
    <t>21.026.0065-A</t>
  </si>
  <si>
    <t>21.026.0070-A</t>
  </si>
  <si>
    <t>21.026.0075-A</t>
  </si>
  <si>
    <t>21.026.0080-A</t>
  </si>
  <si>
    <t>21.026.0100-A</t>
  </si>
  <si>
    <t>21.026.0105-A</t>
  </si>
  <si>
    <t>21.026.0110-A</t>
  </si>
  <si>
    <t>21.026.0120-A</t>
  </si>
  <si>
    <t>21.026.0130-A</t>
  </si>
  <si>
    <t>21.026.0200-A</t>
  </si>
  <si>
    <t>21.026.0250-A</t>
  </si>
  <si>
    <t>21.026.0290-A</t>
  </si>
  <si>
    <t>21.026.0350-A</t>
  </si>
  <si>
    <t>21.026.0400-A</t>
  </si>
  <si>
    <t>21.026.0450-A</t>
  </si>
  <si>
    <t>21.026.9999-A</t>
  </si>
  <si>
    <t>21.027.0010-A</t>
  </si>
  <si>
    <t>21.027.0015-A</t>
  </si>
  <si>
    <t>21.027.0020-A</t>
  </si>
  <si>
    <t>21.027.0025-A</t>
  </si>
  <si>
    <t>21.027.0040-A</t>
  </si>
  <si>
    <t>21.027.0050-A</t>
  </si>
  <si>
    <t>21.027.0060-A</t>
  </si>
  <si>
    <t>21.027.9999-A</t>
  </si>
  <si>
    <t>21.028.0001-A</t>
  </si>
  <si>
    <t>21.028.0002-A</t>
  </si>
  <si>
    <t>21.028.0003-A</t>
  </si>
  <si>
    <t>21.028.0004-A</t>
  </si>
  <si>
    <t>21.028.0010-A</t>
  </si>
  <si>
    <t>21.028.0015-A</t>
  </si>
  <si>
    <t>21.028.0020-A</t>
  </si>
  <si>
    <t>21.028.0025-A</t>
  </si>
  <si>
    <t>21.028.0030-A</t>
  </si>
  <si>
    <t>21.028.0035-A</t>
  </si>
  <si>
    <t>21.028.0040-A</t>
  </si>
  <si>
    <t>21.028.0060-A</t>
  </si>
  <si>
    <t>21.028.0065-A</t>
  </si>
  <si>
    <t>21.028.0070-A</t>
  </si>
  <si>
    <t>21.028.0075-A</t>
  </si>
  <si>
    <t>21.028.0080-A</t>
  </si>
  <si>
    <t>21.028.0085-A</t>
  </si>
  <si>
    <t>21.028.0090-A</t>
  </si>
  <si>
    <t>21.028.0095-A</t>
  </si>
  <si>
    <t>21.028.0100-A</t>
  </si>
  <si>
    <t>21.028.0105-A</t>
  </si>
  <si>
    <t>21.028.0110-A</t>
  </si>
  <si>
    <t>21.028.0115-A</t>
  </si>
  <si>
    <t>21.028.0120-A</t>
  </si>
  <si>
    <t>21.028.0125-A</t>
  </si>
  <si>
    <t>21.028.0130-A</t>
  </si>
  <si>
    <t>21.028.0135-A</t>
  </si>
  <si>
    <t>21.028.0140-A</t>
  </si>
  <si>
    <t>21.028.0145-A</t>
  </si>
  <si>
    <t>21.028.0150-A</t>
  </si>
  <si>
    <t>21.028.9999-A</t>
  </si>
  <si>
    <t>21.029.0010-A</t>
  </si>
  <si>
    <t>21.029.0015-A</t>
  </si>
  <si>
    <t>21.029.0020-A</t>
  </si>
  <si>
    <t>21.029.9999-A</t>
  </si>
  <si>
    <t>21.030.0050-A</t>
  </si>
  <si>
    <t>21.030.0055-A</t>
  </si>
  <si>
    <t>21.030.0060-A</t>
  </si>
  <si>
    <t>21.030.0065-A</t>
  </si>
  <si>
    <t>21.030.0070-A</t>
  </si>
  <si>
    <t>21.030.0075-A</t>
  </si>
  <si>
    <t>21.030.0080-A</t>
  </si>
  <si>
    <t>21.030.0085-A</t>
  </si>
  <si>
    <t>21.030.0090-A</t>
  </si>
  <si>
    <t>21.030.0100-A</t>
  </si>
  <si>
    <t>21.030.0105-A</t>
  </si>
  <si>
    <t>21.030.9999-A</t>
  </si>
  <si>
    <t>21.031.0010-A</t>
  </si>
  <si>
    <t>21.031.0015-A</t>
  </si>
  <si>
    <t>21.031.0020-A</t>
  </si>
  <si>
    <t>21.031.0025-A</t>
  </si>
  <si>
    <t>21.031.0030-A</t>
  </si>
  <si>
    <t>21.031.0035-A</t>
  </si>
  <si>
    <t>21.031.0040-A</t>
  </si>
  <si>
    <t>21.031.9999-A</t>
  </si>
  <si>
    <t>21.035.0007-A</t>
  </si>
  <si>
    <t>21.035.0008-A</t>
  </si>
  <si>
    <t>21.035.0009-A</t>
  </si>
  <si>
    <t>21.035.0010-A</t>
  </si>
  <si>
    <t>21.035.0012-A</t>
  </si>
  <si>
    <t>21.035.0014-A</t>
  </si>
  <si>
    <t>21.035.0015-A</t>
  </si>
  <si>
    <t>21.035.0016-A</t>
  </si>
  <si>
    <t>21.035.0017-A</t>
  </si>
  <si>
    <t>21.035.0050-A</t>
  </si>
  <si>
    <t>21.035.0100-A</t>
  </si>
  <si>
    <t>21.035.0103-A</t>
  </si>
  <si>
    <t>21.035.0105-A</t>
  </si>
  <si>
    <t>21.035.0150-A</t>
  </si>
  <si>
    <t>21.035.0160-A</t>
  </si>
  <si>
    <t>21.035.0200-A</t>
  </si>
  <si>
    <t>21.035.0205-A</t>
  </si>
  <si>
    <t>21.035.0220-A</t>
  </si>
  <si>
    <t>21.035.0230-A</t>
  </si>
  <si>
    <t>21.035.0235-A</t>
  </si>
  <si>
    <t>21.035.0250-A</t>
  </si>
  <si>
    <t>21.035.9999-A</t>
  </si>
  <si>
    <t>21.036.0010-A</t>
  </si>
  <si>
    <t>21.036.0015-A</t>
  </si>
  <si>
    <t>21.036.0020-A</t>
  </si>
  <si>
    <t>21.036.0025-A</t>
  </si>
  <si>
    <t>21.036.0050-A</t>
  </si>
  <si>
    <t>21.036.0055-A</t>
  </si>
  <si>
    <t>21.036.0060-A</t>
  </si>
  <si>
    <t>21.036.0065-A</t>
  </si>
  <si>
    <t>21.036.0070-A</t>
  </si>
  <si>
    <t>21.036.0075-A</t>
  </si>
  <si>
    <t>21.036.0080-A</t>
  </si>
  <si>
    <t>21.036.9999-A</t>
  </si>
  <si>
    <t>21.037.0010-A</t>
  </si>
  <si>
    <t>21.037.0015-A</t>
  </si>
  <si>
    <t>21.037.0020-A</t>
  </si>
  <si>
    <t>21.037.0050-A</t>
  </si>
  <si>
    <t>21.037.0100-A</t>
  </si>
  <si>
    <t>21.037.0105-A</t>
  </si>
  <si>
    <t>21.037.0108-A</t>
  </si>
  <si>
    <t>21.037.0120-A</t>
  </si>
  <si>
    <t>21.037.0125-A</t>
  </si>
  <si>
    <t>21.037.0130-A</t>
  </si>
  <si>
    <t>21.037.0135-A</t>
  </si>
  <si>
    <t>21.037.9999-A</t>
  </si>
  <si>
    <t>21.038.0010-A</t>
  </si>
  <si>
    <t>21.038.0050-A</t>
  </si>
  <si>
    <t>21.038.0055-A</t>
  </si>
  <si>
    <t>21.038.0060-A</t>
  </si>
  <si>
    <t>21.038.9999-A</t>
  </si>
  <si>
    <t>21.040.0010-A</t>
  </si>
  <si>
    <t>21.040.0015-A</t>
  </si>
  <si>
    <t>21.040.0020-A</t>
  </si>
  <si>
    <t>21.040.0050-A</t>
  </si>
  <si>
    <t>21.040.0100-A</t>
  </si>
  <si>
    <t>21.040.0110-A</t>
  </si>
  <si>
    <t>21.040.0120-A</t>
  </si>
  <si>
    <t>21.040.0130-A</t>
  </si>
  <si>
    <t>21.040.9999-A</t>
  </si>
  <si>
    <t>21.042.0010-A</t>
  </si>
  <si>
    <t>21.042.0015-A</t>
  </si>
  <si>
    <t>21.042.0025-A</t>
  </si>
  <si>
    <t>21.042.0030-A</t>
  </si>
  <si>
    <t>21.042.0035-A</t>
  </si>
  <si>
    <t>21.042.0040-A</t>
  </si>
  <si>
    <t>21.042.0045-A</t>
  </si>
  <si>
    <t>21.042.0050-A</t>
  </si>
  <si>
    <t>21.042.0060-A</t>
  </si>
  <si>
    <t>21.042.0065-A</t>
  </si>
  <si>
    <t>21.042.0070-A</t>
  </si>
  <si>
    <t>21.042.0075-A</t>
  </si>
  <si>
    <t>21.042.0080-A</t>
  </si>
  <si>
    <t>21.042.0085-A</t>
  </si>
  <si>
    <t>21.042.0090-A</t>
  </si>
  <si>
    <t>21.042.0095-A</t>
  </si>
  <si>
    <t>21.042.0110-A</t>
  </si>
  <si>
    <t>21.042.0115-A</t>
  </si>
  <si>
    <t>21.042.0120-A</t>
  </si>
  <si>
    <t>21.042.0125-A</t>
  </si>
  <si>
    <t>21.042.0130-A</t>
  </si>
  <si>
    <t>21.042.0135-A</t>
  </si>
  <si>
    <t>21.042.0140-A</t>
  </si>
  <si>
    <t>21.042.0145-A</t>
  </si>
  <si>
    <t>21.042.0150-A</t>
  </si>
  <si>
    <t>21.042.0155-A</t>
  </si>
  <si>
    <t>21.042.0160-A</t>
  </si>
  <si>
    <t>21.042.0165-A</t>
  </si>
  <si>
    <t>21.042.9999-A</t>
  </si>
  <si>
    <t>21.045.0015-A</t>
  </si>
  <si>
    <t>21.045.0050-A</t>
  </si>
  <si>
    <t>21.045.0055-A</t>
  </si>
  <si>
    <t>21.045.0060-A</t>
  </si>
  <si>
    <t>21.045.0065-A</t>
  </si>
  <si>
    <t>21.045.0070-A</t>
  </si>
  <si>
    <t>21.045.0080-A</t>
  </si>
  <si>
    <t>21.045.0085-A</t>
  </si>
  <si>
    <t>21.045.0090-A</t>
  </si>
  <si>
    <t>21.045.0095-A</t>
  </si>
  <si>
    <t>21.045.0100-A</t>
  </si>
  <si>
    <t>21.045.0105-A</t>
  </si>
  <si>
    <t>21.045.0110-A</t>
  </si>
  <si>
    <t>21.045.0120-A</t>
  </si>
  <si>
    <t>21.045.0125-A</t>
  </si>
  <si>
    <t>21.045.0130-A</t>
  </si>
  <si>
    <t>21.045.0135-A</t>
  </si>
  <si>
    <t>21.045.0140-A</t>
  </si>
  <si>
    <t>21.045.0145-A</t>
  </si>
  <si>
    <t>21.045.0150-A</t>
  </si>
  <si>
    <t>21.045.0160-A</t>
  </si>
  <si>
    <t>21.045.9999-A</t>
  </si>
  <si>
    <t>21.046.0010-A</t>
  </si>
  <si>
    <t>21.046.0020-A</t>
  </si>
  <si>
    <t>21.046.0025-A</t>
  </si>
  <si>
    <t>21.046.0035-A</t>
  </si>
  <si>
    <t>21.046.0040-A</t>
  </si>
  <si>
    <t>21.046.0045-A</t>
  </si>
  <si>
    <t>21.046.0050-A</t>
  </si>
  <si>
    <t>21.046.0055-A</t>
  </si>
  <si>
    <t>21.046.0060-A</t>
  </si>
  <si>
    <t>21.046.0065-A</t>
  </si>
  <si>
    <t>21.046.0070-A</t>
  </si>
  <si>
    <t>21.046.9999-A</t>
  </si>
  <si>
    <t>21.048.0010-A</t>
  </si>
  <si>
    <t>21.048.0015-A</t>
  </si>
  <si>
    <t>21.048.0020-A</t>
  </si>
  <si>
    <t>21.048.0025-A</t>
  </si>
  <si>
    <t>21.048.0030-A</t>
  </si>
  <si>
    <t>21.048.0035-A</t>
  </si>
  <si>
    <t>21.048.0040-A</t>
  </si>
  <si>
    <t>21.048.0045-A</t>
  </si>
  <si>
    <t>21.048.0050-A</t>
  </si>
  <si>
    <t>21.048.0055-A</t>
  </si>
  <si>
    <t>21.048.0060-A</t>
  </si>
  <si>
    <t>21.048.0065-A</t>
  </si>
  <si>
    <t>21.048.9999-A</t>
  </si>
  <si>
    <t>21.050.0010-A</t>
  </si>
  <si>
    <t>21.050.0015-A</t>
  </si>
  <si>
    <t>21.050.0020-A</t>
  </si>
  <si>
    <t>21.050.0025-A</t>
  </si>
  <si>
    <t>21.050.0035-A</t>
  </si>
  <si>
    <t>21.050.0040-A</t>
  </si>
  <si>
    <t>21.050.0045-A</t>
  </si>
  <si>
    <t>21.050.0050-A</t>
  </si>
  <si>
    <t>21.050.0055-A</t>
  </si>
  <si>
    <t>21.050.0060-A</t>
  </si>
  <si>
    <t>21.050.0065-A</t>
  </si>
  <si>
    <t>21.050.0070-A</t>
  </si>
  <si>
    <t>21.050.0075-A</t>
  </si>
  <si>
    <t>21.050.0080-A</t>
  </si>
  <si>
    <t>21.050.0085-A</t>
  </si>
  <si>
    <t>21.050.0090-A</t>
  </si>
  <si>
    <t>21.050.0095-A</t>
  </si>
  <si>
    <t>21.050.0100-A</t>
  </si>
  <si>
    <t>21.050.0105-A</t>
  </si>
  <si>
    <t>21.050.0110-A</t>
  </si>
  <si>
    <t>21.050.0120-A</t>
  </si>
  <si>
    <t>21.050.0125-A</t>
  </si>
  <si>
    <t>21.050.9999-A</t>
  </si>
  <si>
    <t>21.051.0010-A</t>
  </si>
  <si>
    <t>21.051.0030-A</t>
  </si>
  <si>
    <t>21.051.0040-A</t>
  </si>
  <si>
    <t>21.051.9999-A</t>
  </si>
  <si>
    <t>21.090.9999-A</t>
  </si>
  <si>
    <t>21.100.0021-A</t>
  </si>
  <si>
    <t>21.100.0030-A</t>
  </si>
  <si>
    <t>21.100.0031-A</t>
  </si>
  <si>
    <t>21.100.0040-A</t>
  </si>
  <si>
    <t>21.100.0041-A</t>
  </si>
  <si>
    <t>21.100.0060-A</t>
  </si>
  <si>
    <t>21.100.0070-A</t>
  </si>
  <si>
    <t>21.100.0100-A</t>
  </si>
  <si>
    <t>21.100.0101-A</t>
  </si>
  <si>
    <t>21.100.0110-A</t>
  </si>
  <si>
    <t>21.100.0120-A</t>
  </si>
  <si>
    <t>21.100.0121-A</t>
  </si>
  <si>
    <t>21.100.0122-A</t>
  </si>
  <si>
    <t>21.100.0123-A</t>
  </si>
  <si>
    <t>21.100.0125-A</t>
  </si>
  <si>
    <t>21.100.0126-A</t>
  </si>
  <si>
    <t>21.100.0130-A</t>
  </si>
  <si>
    <t>21.100.0135-A</t>
  </si>
  <si>
    <t>21.100.0140-A</t>
  </si>
  <si>
    <t>21.100.0145-A</t>
  </si>
  <si>
    <t>21.100.0160-A</t>
  </si>
  <si>
    <t>21.100.0170-A</t>
  </si>
  <si>
    <t>21.100.0190-A</t>
  </si>
  <si>
    <t>21.100.0250-A</t>
  </si>
  <si>
    <t>21.100.0251-A</t>
  </si>
  <si>
    <t>21.100.0300-A</t>
  </si>
  <si>
    <t>21.100.0301-A</t>
  </si>
  <si>
    <t>21.100.9999-A</t>
  </si>
  <si>
    <t>21.101.0010-A</t>
  </si>
  <si>
    <t>21.101.9999-A</t>
  </si>
  <si>
    <t>21.102.0010-A</t>
  </si>
  <si>
    <t>21.102.9999-A</t>
  </si>
  <si>
    <t>21.103.0010-A</t>
  </si>
  <si>
    <t>21.103.9999-A</t>
  </si>
  <si>
    <t>22.005.0005-A</t>
  </si>
  <si>
    <t>22.005.0015-A</t>
  </si>
  <si>
    <t>22.005.0020-A</t>
  </si>
  <si>
    <t>22.005.0025-A</t>
  </si>
  <si>
    <t>22.005.0030-A</t>
  </si>
  <si>
    <t>22.005.0035-A</t>
  </si>
  <si>
    <t>22.005.0040-A</t>
  </si>
  <si>
    <t>22.005.0045-A</t>
  </si>
  <si>
    <t>22.005.0050-A</t>
  </si>
  <si>
    <t>22.005.0055-A</t>
  </si>
  <si>
    <t>22.005.0060-A</t>
  </si>
  <si>
    <t>22.005.0070-A</t>
  </si>
  <si>
    <t>22.005.0075-A</t>
  </si>
  <si>
    <t>22.005.0080-A</t>
  </si>
  <si>
    <t>22.005.0085-A</t>
  </si>
  <si>
    <t>22.005.9999-A</t>
  </si>
  <si>
    <t>22.010.0010-A</t>
  </si>
  <si>
    <t>22.010.0015-A</t>
  </si>
  <si>
    <t>22.010.0020-A</t>
  </si>
  <si>
    <t>22.010.0030-A</t>
  </si>
  <si>
    <t>22.010.9999-A</t>
  </si>
  <si>
    <t>22.013.0005-A</t>
  </si>
  <si>
    <t>22.013.0010-A</t>
  </si>
  <si>
    <t>22.013.0015-A</t>
  </si>
  <si>
    <t>22.013.0020-A</t>
  </si>
  <si>
    <t>22.013.0025-A</t>
  </si>
  <si>
    <t>22.013.9999-A</t>
  </si>
  <si>
    <t>22.016.0005-A</t>
  </si>
  <si>
    <t>22.016.0010-A</t>
  </si>
  <si>
    <t>22.016.0015-A</t>
  </si>
  <si>
    <t>22.016.0020-A</t>
  </si>
  <si>
    <t>22.016.0025-A</t>
  </si>
  <si>
    <t>22.016.0030-A</t>
  </si>
  <si>
    <t>22.016.9999-A</t>
  </si>
  <si>
    <t>22.020.0005-A</t>
  </si>
  <si>
    <t>22.020.0010-A</t>
  </si>
  <si>
    <t>22.020.0015-A</t>
  </si>
  <si>
    <t>22.020.0030-A</t>
  </si>
  <si>
    <t>22.020.0035-A</t>
  </si>
  <si>
    <t>22.020.0040-A</t>
  </si>
  <si>
    <t>22.020.0045-A</t>
  </si>
  <si>
    <t>22.020.0050-A</t>
  </si>
  <si>
    <t>22.020.0055-A</t>
  </si>
  <si>
    <t>22.020.0070-A</t>
  </si>
  <si>
    <t>22.020.0075-A</t>
  </si>
  <si>
    <t>22.020.0080-A</t>
  </si>
  <si>
    <t>22.020.0085-A</t>
  </si>
  <si>
    <t>22.020.0090-A</t>
  </si>
  <si>
    <t>22.020.0095-A</t>
  </si>
  <si>
    <t>22.020.0100-A</t>
  </si>
  <si>
    <t>22.020.0105-A</t>
  </si>
  <si>
    <t>22.020.0110-A</t>
  </si>
  <si>
    <t>22.020.0115-A</t>
  </si>
  <si>
    <t>22.020.0120-A</t>
  </si>
  <si>
    <t>22.020.0125-A</t>
  </si>
  <si>
    <t>22.020.0130-A</t>
  </si>
  <si>
    <t>22.020.0135-A</t>
  </si>
  <si>
    <t>22.020.0140-A</t>
  </si>
  <si>
    <t>22.020.0145-A</t>
  </si>
  <si>
    <t>22.020.0150-A</t>
  </si>
  <si>
    <t>22.020.9999-A</t>
  </si>
  <si>
    <t>22.025.0005-A</t>
  </si>
  <si>
    <t>22.025.0010-A</t>
  </si>
  <si>
    <t>22.025.0015-A</t>
  </si>
  <si>
    <t>22.025.9999-A</t>
  </si>
  <si>
    <t>22.026.0010-A</t>
  </si>
  <si>
    <t>22.026.9999-A</t>
  </si>
  <si>
    <t>22.028.0005-A</t>
  </si>
  <si>
    <t>22.028.0010-A</t>
  </si>
  <si>
    <t>22.028.0015-A</t>
  </si>
  <si>
    <t>22.028.0025-A</t>
  </si>
  <si>
    <t>22.028.0035-A</t>
  </si>
  <si>
    <t>22.028.0040-A</t>
  </si>
  <si>
    <t>22.028.0045-A</t>
  </si>
  <si>
    <t>22.028.0050-A</t>
  </si>
  <si>
    <t>22.028.9999-A</t>
  </si>
  <si>
    <t>22.030.0010-A</t>
  </si>
  <si>
    <t>22.030.0015-A</t>
  </si>
  <si>
    <t>22.030.0030-A</t>
  </si>
  <si>
    <t>22.030.0035-A</t>
  </si>
  <si>
    <t>22.030.0040-A</t>
  </si>
  <si>
    <t>22.030.0045-A</t>
  </si>
  <si>
    <t>22.030.0050-A</t>
  </si>
  <si>
    <t>22.030.0055-A</t>
  </si>
  <si>
    <t>22.030.0060-A</t>
  </si>
  <si>
    <t>22.030.0065-A</t>
  </si>
  <si>
    <t>22.030.0070-A</t>
  </si>
  <si>
    <t>22.030.0075-A</t>
  </si>
  <si>
    <t>22.030.0080-A</t>
  </si>
  <si>
    <t>22.030.0085-A</t>
  </si>
  <si>
    <t>22.030.0090-A</t>
  </si>
  <si>
    <t>22.030.0095-A</t>
  </si>
  <si>
    <t>22.030.0100-A</t>
  </si>
  <si>
    <t>22.030.0105-A</t>
  </si>
  <si>
    <t>22.030.9999-A</t>
  </si>
  <si>
    <t>22.040.0005-A</t>
  </si>
  <si>
    <t>22.040.0010-A</t>
  </si>
  <si>
    <t>22.040.0015-A</t>
  </si>
  <si>
    <t>22.040.0020-A</t>
  </si>
  <si>
    <t>22.040.0025-A</t>
  </si>
  <si>
    <t>22.040.0030-A</t>
  </si>
  <si>
    <t>22.040.0035-A</t>
  </si>
  <si>
    <t>22.040.0040-A</t>
  </si>
  <si>
    <t>22.040.0045-A</t>
  </si>
  <si>
    <t>22.040.0050-A</t>
  </si>
  <si>
    <t>22.040.0055-A</t>
  </si>
  <si>
    <t>22.040.9999-A</t>
  </si>
  <si>
    <t>22.050.0005-A</t>
  </si>
  <si>
    <t>22.050.0010-A</t>
  </si>
  <si>
    <t>22.050.0015-A</t>
  </si>
  <si>
    <t>22.050.0020-A</t>
  </si>
  <si>
    <t>22.050.0025-A</t>
  </si>
  <si>
    <t>22.050.0030-A</t>
  </si>
  <si>
    <t>22.050.0035-A</t>
  </si>
  <si>
    <t>22.050.9999-A</t>
  </si>
  <si>
    <t>54.001.0007-B</t>
  </si>
  <si>
    <t>54.001.0010-B</t>
  </si>
  <si>
    <t>54.001.0011-B</t>
  </si>
  <si>
    <t>54.001.0013-B</t>
  </si>
  <si>
    <t>54.001.0069-B</t>
  </si>
  <si>
    <t>54.001.0070-B</t>
  </si>
  <si>
    <t>54.001.0071-B</t>
  </si>
  <si>
    <t>54.001.0073-B</t>
  </si>
  <si>
    <t>54.001.0074-B</t>
  </si>
  <si>
    <t>54.001.0077-B</t>
  </si>
  <si>
    <t>54.001.0081-B</t>
  </si>
  <si>
    <t>54.001.0082-B</t>
  </si>
  <si>
    <t>54.001.0100-B</t>
  </si>
  <si>
    <t>54.001.0104-B</t>
  </si>
  <si>
    <t>54.001.0117-B</t>
  </si>
  <si>
    <t>54.001.0126-B</t>
  </si>
  <si>
    <t>54.001.0127-B</t>
  </si>
  <si>
    <t>54.001.0128-B</t>
  </si>
  <si>
    <t>54.001.0129-B</t>
  </si>
  <si>
    <t>54.001.0132-B</t>
  </si>
  <si>
    <t>54.001.0133-B</t>
  </si>
  <si>
    <t>54.001.0134-B</t>
  </si>
  <si>
    <t>54.001.0135-B</t>
  </si>
  <si>
    <t>54.001.0136-B</t>
  </si>
  <si>
    <t>54.001.0137-B</t>
  </si>
  <si>
    <t>54.001.0138-B</t>
  </si>
  <si>
    <t>54.001.0139-B</t>
  </si>
  <si>
    <t>54.001.0140-B</t>
  </si>
  <si>
    <t>54.001.0141-B</t>
  </si>
  <si>
    <t>54.001.0142-B</t>
  </si>
  <si>
    <t>54.001.0143-B</t>
  </si>
  <si>
    <t>54.001.0144-B</t>
  </si>
  <si>
    <t>54.001.0145-B</t>
  </si>
  <si>
    <t>54.001.0146-B</t>
  </si>
  <si>
    <t>54.001.0147-B</t>
  </si>
  <si>
    <t>54.001.0150-B</t>
  </si>
  <si>
    <t>54.001.0151-B</t>
  </si>
  <si>
    <t>54.001.0152-B</t>
  </si>
  <si>
    <t>54.001.0154-B</t>
  </si>
  <si>
    <t>54.001.0160-B</t>
  </si>
  <si>
    <t>54.001.9999-A</t>
  </si>
  <si>
    <t>55.001.0010-B</t>
  </si>
  <si>
    <t>55.001.0011-B</t>
  </si>
  <si>
    <t>55.001.0012-B</t>
  </si>
  <si>
    <t>55.001.0013-B</t>
  </si>
  <si>
    <t>55.001.9999-A</t>
  </si>
  <si>
    <t>55.010.0001-B</t>
  </si>
  <si>
    <t>55.010.0003-B</t>
  </si>
  <si>
    <t>55.010.9999-A</t>
  </si>
  <si>
    <t>55.019.0010-B</t>
  </si>
  <si>
    <t>55.019.9999-A</t>
  </si>
  <si>
    <t>55.100.0002-B</t>
  </si>
  <si>
    <t>55.100.0003-B</t>
  </si>
  <si>
    <t>55.100.0004-B</t>
  </si>
  <si>
    <t>55.100.0005-B</t>
  </si>
  <si>
    <t>55.100.0006-B</t>
  </si>
  <si>
    <t>55.100.0017-B</t>
  </si>
  <si>
    <t>55.100.0019-B</t>
  </si>
  <si>
    <t>55.100.0023-B</t>
  </si>
  <si>
    <t>55.100.0027-B</t>
  </si>
  <si>
    <t>55.100.0029-B</t>
  </si>
  <si>
    <t>55.100.0031-B</t>
  </si>
  <si>
    <t>55.100.0032-B</t>
  </si>
  <si>
    <t>55.100.0033-B</t>
  </si>
  <si>
    <t>55.100.0034-B</t>
  </si>
  <si>
    <t>55.100.0035-B</t>
  </si>
  <si>
    <t>55.100.0036-B</t>
  </si>
  <si>
    <t>55.100.0037-B</t>
  </si>
  <si>
    <t>55.100.0038-B</t>
  </si>
  <si>
    <t>55.100.0039-B</t>
  </si>
  <si>
    <t>55.100.0046-B</t>
  </si>
  <si>
    <t>55.100.0047-B</t>
  </si>
  <si>
    <t>55.100.0048-B</t>
  </si>
  <si>
    <t>55.100.0049-B</t>
  </si>
  <si>
    <t>55.100.0050-B</t>
  </si>
  <si>
    <t>55.100.0051-B</t>
  </si>
  <si>
    <t>55.100.0052-B</t>
  </si>
  <si>
    <t>55.100.0056-B</t>
  </si>
  <si>
    <t>55.100.0058-B</t>
  </si>
  <si>
    <t>55.100.0059-B</t>
  </si>
  <si>
    <t>55.100.0060-B</t>
  </si>
  <si>
    <t>55.100.0061-B</t>
  </si>
  <si>
    <t>55.100.0063-B</t>
  </si>
  <si>
    <t>55.100.0064-B</t>
  </si>
  <si>
    <t>55.100.0065-B</t>
  </si>
  <si>
    <t>55.100.0067-B</t>
  </si>
  <si>
    <t>55.100.0068-B</t>
  </si>
  <si>
    <t>55.100.0069-B</t>
  </si>
  <si>
    <t>55.100.0070-B</t>
  </si>
  <si>
    <t>55.100.0071-B</t>
  </si>
  <si>
    <t>55.100.0072-B</t>
  </si>
  <si>
    <t>55.100.9999-A</t>
  </si>
  <si>
    <t>58.002.0138-B</t>
  </si>
  <si>
    <t>58.002.0150-B</t>
  </si>
  <si>
    <t>58.002.0155-B</t>
  </si>
  <si>
    <t>58.002.0304-B</t>
  </si>
  <si>
    <t>58.002.0306-B</t>
  </si>
  <si>
    <t>58.002.0307-B</t>
  </si>
  <si>
    <t>58.002.0313-B</t>
  </si>
  <si>
    <t>58.002.0315-B</t>
  </si>
  <si>
    <t>58.002.0316-B</t>
  </si>
  <si>
    <t>58.002.0318-B</t>
  </si>
  <si>
    <t>58.002.0319-B</t>
  </si>
  <si>
    <t>58.002.0322-B</t>
  </si>
  <si>
    <t>58.002.0325-B</t>
  </si>
  <si>
    <t>58.002.0326-B</t>
  </si>
  <si>
    <t>58.002.0327-B</t>
  </si>
  <si>
    <t>58.002.0328-B</t>
  </si>
  <si>
    <t>58.002.0329-B</t>
  </si>
  <si>
    <t>58.002.0330-B</t>
  </si>
  <si>
    <t>58.002.0331-B</t>
  </si>
  <si>
    <t>58.002.0332-B</t>
  </si>
  <si>
    <t>58.002.0333-B</t>
  </si>
  <si>
    <t>58.002.0336-B</t>
  </si>
  <si>
    <t>58.002.0337-B</t>
  </si>
  <si>
    <t>58.002.0339-B</t>
  </si>
  <si>
    <t>58.002.0343-B</t>
  </si>
  <si>
    <t>58.002.0350-B</t>
  </si>
  <si>
    <t>58.002.0352-B</t>
  </si>
  <si>
    <t>58.002.0354-B</t>
  </si>
  <si>
    <t>58.002.0355-B</t>
  </si>
  <si>
    <t>58.002.0356-B</t>
  </si>
  <si>
    <t>58.002.0357-B</t>
  </si>
  <si>
    <t>58.002.0358-B</t>
  </si>
  <si>
    <t>58.002.0376-B</t>
  </si>
  <si>
    <t>58.002.0400-B</t>
  </si>
  <si>
    <t>58.002.0401-B</t>
  </si>
  <si>
    <t>58.002.0402-B</t>
  </si>
  <si>
    <t>58.002.0407-B</t>
  </si>
  <si>
    <t>58.002.0412-B</t>
  </si>
  <si>
    <t>58.002.0413-B</t>
  </si>
  <si>
    <t>58.002.0425-B</t>
  </si>
  <si>
    <t>58.002.0428-B</t>
  </si>
  <si>
    <t>58.002.0429-B</t>
  </si>
  <si>
    <t>58.002.0430-B</t>
  </si>
  <si>
    <t>58.002.0431-B</t>
  </si>
  <si>
    <t>58.002.0432-B</t>
  </si>
  <si>
    <t>58.002.0433-B</t>
  </si>
  <si>
    <t>58.002.0434-B</t>
  </si>
  <si>
    <t>58.002.0435-B</t>
  </si>
  <si>
    <t>58.002.0436-B</t>
  </si>
  <si>
    <t>58.002.9999-A</t>
  </si>
  <si>
    <t>58.003.0008-B</t>
  </si>
  <si>
    <t>58.003.9999-A</t>
  </si>
  <si>
    <t>59.003.0010-B</t>
  </si>
  <si>
    <t>59.003.0050-B</t>
  </si>
  <si>
    <t>59.003.0060-B</t>
  </si>
  <si>
    <t>59.003.9999-A</t>
  </si>
  <si>
    <t>15 - B.D.I.  20%</t>
  </si>
  <si>
    <t>PLANILHA ORÇAMENTÁRIA</t>
  </si>
  <si>
    <t>SALDO CONTRATUAL</t>
  </si>
  <si>
    <t>Obra:</t>
  </si>
  <si>
    <t xml:space="preserve"> Reconstrução da antiga Estação Ferroviária de Visconde de Imbé</t>
  </si>
  <si>
    <t xml:space="preserve">Processo: </t>
  </si>
  <si>
    <t>236/2014</t>
  </si>
  <si>
    <t>Valor:</t>
  </si>
  <si>
    <t>Licitação:</t>
  </si>
  <si>
    <t>Valor Acumulado:</t>
  </si>
  <si>
    <t>Local:</t>
  </si>
  <si>
    <t xml:space="preserve"> Município de Trajano de Moraes - RJ</t>
  </si>
  <si>
    <t>O.S:</t>
  </si>
  <si>
    <t>Valor a Executar:</t>
  </si>
  <si>
    <t>Empresa:</t>
  </si>
  <si>
    <t xml:space="preserve">Data Base: </t>
  </si>
  <si>
    <t xml:space="preserve"> 10 / 2013</t>
  </si>
  <si>
    <t>%  Acumulado:</t>
  </si>
  <si>
    <t>Endereço:</t>
  </si>
  <si>
    <t xml:space="preserve"> Município de Trajano de Moraes - Visconde do Imbé - RJ</t>
  </si>
  <si>
    <t xml:space="preserve">Data da O.S.: </t>
  </si>
  <si>
    <t>%  a Executar:</t>
  </si>
  <si>
    <t>CNPJ:</t>
  </si>
  <si>
    <t>29.115.441/0001-10</t>
  </si>
  <si>
    <t>Pz de Execução:</t>
  </si>
  <si>
    <t>PLANILHA COM ACUMULADO MEDIDO E SALDO CONTRATUAL</t>
  </si>
  <si>
    <t>Contrato</t>
  </si>
  <si>
    <t>Acumulado</t>
  </si>
  <si>
    <t>Medido</t>
  </si>
  <si>
    <t>Saldo Contratual</t>
  </si>
  <si>
    <t>Código</t>
  </si>
  <si>
    <t>Discriminação</t>
  </si>
  <si>
    <t>Unidade</t>
  </si>
  <si>
    <t>Quantidade</t>
  </si>
  <si>
    <t>$ Unitário</t>
  </si>
  <si>
    <t>$ Total</t>
  </si>
  <si>
    <t>Percentual %</t>
  </si>
  <si>
    <t>$ Total Medido</t>
  </si>
  <si>
    <t>01.0</t>
  </si>
  <si>
    <t>ETAPA 1: SERVIÇOS PRELIMINARES</t>
  </si>
  <si>
    <t>01.01</t>
  </si>
  <si>
    <t>Placa de identificação de obra pública, inclusive pintura e suportes de madeira. FORNECIMENTO e COLOCAÇÃO</t>
  </si>
  <si>
    <t>M²</t>
  </si>
  <si>
    <t>01.02</t>
  </si>
  <si>
    <t>Barracão de obra com paredes e piso de tábuas de madeira de 3ª, cobertura de telhas de fibrocimento de 6mm, e instalações, exclusive pintura, sendo reaproveitado 2 vezes</t>
  </si>
  <si>
    <t>01.03</t>
  </si>
  <si>
    <t>Sanitário com vaso e chuveiro para pessoal de obra, com 2,00m² executado com tábuas de madeira de 3ª, e telhas onduladas de 6mm de fibrocimento, inclusive instalações, aparelhos, esquadrias e ferragens
considerando reaproveitamento das instalações e aparelhos 2 vezes</t>
  </si>
  <si>
    <t>01.04</t>
  </si>
  <si>
    <t>Instalação e ligação provisórias para abastecimento de água e esgotamento sanitário em canteiro de obras, inclusive escavação, exclusive reposição da pavimentação do logradouro público</t>
  </si>
  <si>
    <t>01.05</t>
  </si>
  <si>
    <t>Instalação e ligação provisórias de alimentação de energia elétrica, embaixa tensão, para canteiro de obras, M3 - chave 100A, carga 3kW, 20cv, exclusive o fornecimento do medidor</t>
  </si>
  <si>
    <t>01.06</t>
  </si>
  <si>
    <t>Preparo manual de terreno, compreendendo acerto, raspagem eventualmente até 0,30m de profundidade e afastamento lateral do material excedente, exclusive compactação</t>
  </si>
  <si>
    <t>01.07</t>
  </si>
  <si>
    <t>Demolição manual de alvenaria de tijolos maciços, inclusive empilhamento dentro do canteiro de serviço</t>
  </si>
  <si>
    <t>01.08</t>
  </si>
  <si>
    <t>Tapume de vedação ou proteção executado com telhas trapezoidais de aço galvanizado, espessura de 0,5mm, estas com 4 vezes de utilização, inclusive engradamento de madeira, utilizado 2 vezes e pintura esmalte
sintético na face externa.</t>
  </si>
  <si>
    <t>01.09</t>
  </si>
  <si>
    <t>02.0</t>
  </si>
  <si>
    <t>ETAPA 2: MOVIMENTO DE TERRA</t>
  </si>
  <si>
    <t>02.01</t>
  </si>
  <si>
    <t>Aterro com material de 1ª categoria, compactado manualmente em camadas de 20cm, até uma altura máxima de 80cm, para suporte de camada de concreto, inclusive dois tiros de pá, espalhamento e rega, exclusive fornecimento da terra</t>
  </si>
  <si>
    <t>M2</t>
  </si>
  <si>
    <t>03.0</t>
  </si>
  <si>
    <t>ETAPA 3: TRANSPORTES</t>
  </si>
  <si>
    <t>03.01</t>
  </si>
  <si>
    <t>T</t>
  </si>
  <si>
    <t>03.02</t>
  </si>
  <si>
    <t>Transporte de carga de qualquer natureza, exclusive as despesas de carga e descarga, tanto de espera do caminhão como do servente ou equipamento auxiliar, à velocidade média de 50km/h, em caminhão de carroceria fixa a óleo diesel, com capacidade útil de 7,5t</t>
  </si>
  <si>
    <t>T x Km</t>
  </si>
  <si>
    <t>04.0</t>
  </si>
  <si>
    <t>ETAPA 4: SERVIÇOS COMPLEMENTARES</t>
  </si>
  <si>
    <t>04.01</t>
  </si>
  <si>
    <t>Plataforma ou passarela de madeira de 1ª, considerando-se aproveitamento da madeira 20 vezes, exclusive andaime ou outro suporte e movimentação (vide item 05.008.0008)</t>
  </si>
  <si>
    <t>04.02</t>
  </si>
  <si>
    <t>Aluguel de andaime com elementos tubulares (fachadeiro) sobre sapatas fixas, considerando-se a área da projeção vertical do andaime e pago pelo tempo necessário à sua utilização, exclusive transporte dos elementos do andaime até a obra (vide item 04.020.0122), plataforma ou passarela de pinho (vide itens 05.005.0012 a 05.005.0015 ou 05.007.0007 e 05.008.0008), montagem e desmontagem dos andaimes (vide item 05.008.0001)</t>
  </si>
  <si>
    <t>M² x Mês</t>
  </si>
  <si>
    <t>04.03</t>
  </si>
  <si>
    <t>04.04</t>
  </si>
  <si>
    <t>05.0</t>
  </si>
  <si>
    <t>ETAPA 5: ESTRUTURAS</t>
  </si>
  <si>
    <t>05.01</t>
  </si>
  <si>
    <t>Tela para estrutura de concreto armado, formada por barras de aço CA-60, cruzadas e soldadas entre si, formando malhas quadradas de fios com diâmetro de 4,2mm e espaçamento entre eles de 10 x 10cm.
FORNECIMENTO</t>
  </si>
  <si>
    <t>Kgr</t>
  </si>
  <si>
    <t>05.02</t>
  </si>
  <si>
    <t>Concreto dosado racionalmente para uma resistência característica à compressão de 10MPa, compreendendo apenas o fornecimento dos materiais, inclusive 5% de perdas</t>
  </si>
  <si>
    <t>05.03</t>
  </si>
  <si>
    <t>Preparo de concreto, compreendendo mistura e amassamento em 2 (duas) betoneiras de 600l, admitindo-se uma produção aproximada de 7,00m³/h, excluindo o fornecimento dos materiais</t>
  </si>
  <si>
    <t>05.04</t>
  </si>
  <si>
    <t>Lançamento de concreto em peças armadas, inclusive transporte horizontal até 20,00m em carrinhos, e vertical até 10,00m com torre e guincho, colocação, adensamento e acabamento, considerando uma produção aproximada de 7,00m³/h</t>
  </si>
  <si>
    <t>05.05</t>
  </si>
  <si>
    <t>Concreto armado, fck=20MPa, incluindo materiais para 1,00m³ de concreto (importado de usina) adensado e colocado, 14,00m² de área moldada, formas e escoramento conforme itens 11.004.0022 e 11.004.0035, 60kg de aço CA-50, inclusive mão-de-obra para corte, dobragem, montagem e colocação nas formas</t>
  </si>
  <si>
    <t>05.06</t>
  </si>
  <si>
    <t>Laje pré-moldada Beta 16, para sobrecarga de 3,5kN/m² e vão de 5,20m, considerando vigotas, tijolos e armadura negativa, inclusive capeamento de 4cm de espessura, com concreto fck=20MPa e escoramento. FORNECIMENTO e MONTAGEM do conjunto</t>
  </si>
  <si>
    <t>06.0</t>
  </si>
  <si>
    <t>ETAPA 6: ALVENARIAS E DIVISÓRIAS</t>
  </si>
  <si>
    <t>06.01</t>
  </si>
  <si>
    <t>06.02</t>
  </si>
  <si>
    <t>06.03</t>
  </si>
  <si>
    <t>07.0</t>
  </si>
  <si>
    <t>ETAPA 07: REVESTIMENTOS DE PAREDES, PISOS E TETO</t>
  </si>
  <si>
    <t>07.01</t>
  </si>
  <si>
    <t>Emboço com argamassa de cimento e areia, no traço 1:1,5 com 1,5cm de espessura, inclusive chapisco de cimento e areia, no traço 1:3, com 9mm de espessura</t>
  </si>
  <si>
    <t>07.02</t>
  </si>
  <si>
    <t>Reboco externo ou interno com argamassa de cimento, cal hidratada em pó e areia fina, no traço 1:3:5, com 3mm de espessura, aplicado sobre emboço existente, exclusive emboço</t>
  </si>
  <si>
    <t>07.03</t>
  </si>
  <si>
    <t>07.04</t>
  </si>
  <si>
    <t>07.05</t>
  </si>
  <si>
    <t>07.06</t>
  </si>
  <si>
    <t>07.07</t>
  </si>
  <si>
    <t>08.0</t>
  </si>
  <si>
    <t>ETAPA 08: ESQUADRIAS</t>
  </si>
  <si>
    <t>08.01</t>
  </si>
  <si>
    <t>08.02</t>
  </si>
  <si>
    <t>Porta de madeira de lei, maciça, de frisos (mexicana) de 80 x 210 x 3,5cm, aduela de 13 x 3cm e alizares de 5 x 2cm, exclusive ferragens. FORNECIMENTO e COLOCAÇÃO</t>
  </si>
  <si>
    <t>08.03</t>
  </si>
  <si>
    <t>08.04</t>
  </si>
  <si>
    <t>Porta de alumínio anodizado ao natural, perfil série 25, em lambri horizontal, exclusive fechadura. FORNECIMENTO e COLOCAÇÃO</t>
  </si>
  <si>
    <t>08.05</t>
  </si>
  <si>
    <t>08.06</t>
  </si>
  <si>
    <t>08.07</t>
  </si>
  <si>
    <t>08.08</t>
  </si>
  <si>
    <t>08.09</t>
  </si>
  <si>
    <t>08.10</t>
  </si>
  <si>
    <t>09.0</t>
  </si>
  <si>
    <t>ETAPA 09: INSTALAÇÕES ELÉTRICAS, HIDROSANITÁRIAS E MECÂNICAS</t>
  </si>
  <si>
    <t>09.01</t>
  </si>
  <si>
    <t>Entrada de serviço (PC), padrão AMPLA, para medição trifásica, 1 medidor, instalado em muro, com carga instalada até 30kW, constando de poste de concreto completo, cabine em alvenaria, com porta, caixa para instalação do medidor, caixa de concreto para aterramento, haste de aterramento e demais materiais necessários, exclusive disjuntor e fio ou cabo de entrada e saída</t>
  </si>
  <si>
    <t>09.02</t>
  </si>
  <si>
    <t>Quadro de distribuição de energia para disjuntores termo-magnéticos unipolares, de embutir, com porta e barramentos de fase, neutro e terra, trifásico, para instalação de até 32 disjuntores com dispositivo para chave geral. FORNECIMENTO e COLOCAÇÃO</t>
  </si>
  <si>
    <t>09.03</t>
  </si>
  <si>
    <t>Disjuntor termomagnético, unipolar, de 10 a 30A x 250V. FORNECIMENTO e COLOCAÇÃO</t>
  </si>
  <si>
    <t>09.04</t>
  </si>
  <si>
    <t>Disjuntor termomagnético, bipolar, de 10 a 50A x 250V. FORNECIMENTO e COLOCAÇÃO</t>
  </si>
  <si>
    <t>09.05</t>
  </si>
  <si>
    <t>Disjuntor termomagnético, tripolar, de 10 a 50A x 250V. FORNECIMENTO e COLOCAÇÃO</t>
  </si>
  <si>
    <t>09.06</t>
  </si>
  <si>
    <t>Instalação de ponto de luz, embutido na laje, equivalente a 2 varas de eletroduto de PVC rígido de 3/4”, 12,00m de fio 2,5mm², caixas, conexões, luvas, curva e interruptor de embutir com placa fosforescente, inclusive abertura e fechamento de rasgo em alvenaria</t>
  </si>
  <si>
    <t>09.07</t>
  </si>
  <si>
    <t>09.08</t>
  </si>
  <si>
    <t>Instalação de um conjunto de 2 pontos de luz, embutido na laje, equivalente a 5 varas de eletroduto de PVC rígido de 3/4”, 33,00m de fio 2,5mm², caixas, conexões, luvas, curva e INSTALAÇÕES ELÉTRICAS, HIDROSANITÁRIAS E MECÂNICAS 9.8 15.015.0035-A interruptor de embutir com placa fosforescente, inclusive abertura e fechamento de rasgo em alvenaria</t>
  </si>
  <si>
    <t>09.09</t>
  </si>
  <si>
    <t>Instalação de um conjunto de 3 pontos de luz, embutido na laje, equivalente a 6 varas de eletroduto de PVC rígido de 3/4”, 50,00m de fio 2,5mm², caixas, conexões, luvas, curva e interruptor de embutir com placa fosforescente, inclusive abertura e fechamento de rasgo em alvenaria</t>
  </si>
  <si>
    <t>09.10</t>
  </si>
  <si>
    <t>09.11</t>
  </si>
  <si>
    <t>Instalação de um conjunto de 4 pontos de luz, embutido na laje, equivalente a 7 varas de eletroduto de PVC rígido de 3/4”, 50,00m de fio 2,5mm², caixas, conexões, luvas, curva e interruptor de embutir com placa fosforescente, inclusive abertura e fechamento de rasgo em alvenaria</t>
  </si>
  <si>
    <t>09.12</t>
  </si>
  <si>
    <t>Instalação de ponto de ventilador de teto, equivalente a 2 varas de eletroduto de PVC rígido de 3/4", embutido na laje, 12,00m de fio 2,5mm², conexões,luvas e curva, exclusive interruptor e espelho, inclusive abertura e fechamento de rasgo em alvenaria</t>
  </si>
  <si>
    <t>09.13</t>
  </si>
  <si>
    <t>Idem item 15.015.0213, considerando instalação aparente com canaleta perfurada, sendo esta ligada à eletrocalha principal (exclusive esta)</t>
  </si>
  <si>
    <t>09.14</t>
  </si>
  <si>
    <t>Instalação de ponto de tomada, embutido na alvenaria, equivalente a 2 varas de eletroduto de PVC rígido de 3/4”, 12,00m de fio 2,5mm², caixas, conexões e tomada de embutir 2P+T, 10A, padrão brasileiro, com placa fosforescente, inclusive abertura e fechamento de rasgo em alvenaria</t>
  </si>
  <si>
    <t>09.15</t>
  </si>
  <si>
    <t>09.16</t>
  </si>
  <si>
    <t>Idem item 15.015.0250, considerando a instalação aparente com canaleta perfurada, sendo esta ligada à eletrocalha principal (exclusive esta) com tomada 2P+T, 20 A</t>
  </si>
  <si>
    <t>09.17</t>
  </si>
  <si>
    <t>09.18</t>
  </si>
  <si>
    <t>09.19</t>
  </si>
  <si>
    <t>Instalação de ponto de telefone ou lógica, compreendendo: 5 varas de eletroduto de 3/4”, conexões e caixas</t>
  </si>
  <si>
    <t>09.20</t>
  </si>
  <si>
    <t>09.21</t>
  </si>
  <si>
    <t>09.22</t>
  </si>
  <si>
    <t>Caixa de gordura simples, cilíndrica, pré-fabricada em anéis de concreto, com diâmetro de 40cm e profundidade total de 60cm, inclusive tampa de concreto. FORNECIMENTO e COLOCAÇÃO</t>
  </si>
  <si>
    <t>09.23</t>
  </si>
  <si>
    <t>Caixa de inspeção/caixa para águas pluviais, de concreto pré-moldado, constando de círculo de fundo, 4 anéis superpostos de 40mm de espessura, 600mm de diâmetro interno, sendo 1 anel inferior (entrada e saída), de 300mm + 1 de 300mm, 1 de 150mm e 1 de 75mm de altura, perfazendo 925mm de altura total, exclusive tampão de ferro fundido e escavação. FORNECIMENTO e COLOCAÇÃO</t>
  </si>
  <si>
    <t>09.24</t>
  </si>
  <si>
    <t>09.25</t>
  </si>
  <si>
    <t>09.26</t>
  </si>
  <si>
    <t>Tubo PVC (NBR-7362), para esgoto sanitário, com diâmetro nominal de 100mm, inclusive anel de borracha. FORNECIMENTO</t>
  </si>
  <si>
    <t>M</t>
  </si>
  <si>
    <t>09.27</t>
  </si>
  <si>
    <t>Tubo de PVC rígido de 150mm, soldável, inclusive conexões e emendas, exclusive abertura e fechamento de rasgo. FORNECIMENTO e ASSENTAMENTO</t>
  </si>
  <si>
    <t>09.28</t>
  </si>
  <si>
    <t xml:space="preserve">Assentamento de tubulação de PVC, com junta elástica, para coletor de esgotos, com diâmetro nominal de 100mm, aterro e soca até a altura da geratriz superior do tubo, considerando o material da própria escavação, exclusive tubo e junta </t>
  </si>
  <si>
    <t>09.29</t>
  </si>
  <si>
    <t>09.30</t>
  </si>
  <si>
    <t>09.31</t>
  </si>
  <si>
    <t>Instalação e assentamento de mictório (exclusive fornecimento do aparelho), compreendendo: 3,00m de tubo de PVC de 25mm, 1,50m de tubos de PVC de 40mm e 50mm, cada, conexões e ralo sifonado de PVC com 100 x 100 x 50mm, com tampa cega</t>
  </si>
  <si>
    <t>09.32</t>
  </si>
  <si>
    <t>Instalação e assentamento de duchinha manual para banheiro (exclusive fornecimento do aparelho), compreendendo: 3,00m de tubo de PVC de 25mm e conexões</t>
  </si>
  <si>
    <t>09.33</t>
  </si>
  <si>
    <t>Instalação e assentamento de lavatório de uma torneira (exclusive fornecimento do aparelho), compreendendo: 3,00m de tubo de PVC de 25mm, 2,00m de tubo PVC de 40mm, rabichos e conexões</t>
  </si>
  <si>
    <t>09.34</t>
  </si>
  <si>
    <t xml:space="preserve">Instalação e assentamento de pia com 1 cuba (exclusive fornecimento do aparelho), compreendendo: 3,00m de tubo de PVC de 25mm, 3,00m de tubo PVC de 50mm e conexõe </t>
  </si>
  <si>
    <t>09.35</t>
  </si>
  <si>
    <t>Instalação e assentamento de vaso sanitário individual e válvula de descarga (exclusive estes) em pavimento térreo, compreendendo: instalação hidráulica com 2,00m de tubo de PVC de 50mm, com conexões, até a válvula e após esta até o vaso, ligação de esgotos com 3,00m de tubo de PVC de 100mm à caixa de inspeção e tubo de ventilação, inclusive conexões, exclusive o tubo de ventilação</t>
  </si>
  <si>
    <t>09.36</t>
  </si>
  <si>
    <t>Instalação e colocação de torneira para jardim ou de lavagem (exclusive fornecimento da torneira) compreendendo: 2,00m de tubo de PVC de 20mm e conexões</t>
  </si>
  <si>
    <t>09.37</t>
  </si>
  <si>
    <t>Ralo sifonado de PVC rígido (150 x 185) x 75mm, em pavimento térreo, com saída de 75mm, grelha redonda e porta-grelha, compreendendo: 3,00m de tubo de PVC de 75mm e sua ligação ao ramal de ventilação. FORNECIMENTO e INSTALAÇÃO</t>
  </si>
  <si>
    <t>09.38</t>
  </si>
  <si>
    <t>Instalação e assentamento de ar condicionado tipo SPLIT de 9000 BTU’S, com 1 condensador e 1 evaporador, (vide fornecimento do aparelho na família 18.030) inclusive acessórios de fixação, exclusive alimentação elétrica e interligação ao condensador / evaporador (vide item 15.005.0255)</t>
  </si>
  <si>
    <t>09.39</t>
  </si>
  <si>
    <t>09.40</t>
  </si>
  <si>
    <t>Tubulação em cobre para interligação de Split System ao condensador/evaporador, inclusive isolamento térmico, alimentação elétrica, conexões e fixação, para aparelhos até 48000 BTU’S. FORNECIMENTO e INSTALAÇÃO</t>
  </si>
  <si>
    <t>10.0</t>
  </si>
  <si>
    <t>ETAPA 10: COBERTURA</t>
  </si>
  <si>
    <t>10.01</t>
  </si>
  <si>
    <t>10.02</t>
  </si>
  <si>
    <t>10.03</t>
  </si>
  <si>
    <t>10.04</t>
  </si>
  <si>
    <t>Estruturas de elementos em perfis “I” até 8”, em aço laminado, (vigas isoladas, escoras, pórticos, etc), inclusive perdas. FORNECIMENTO e MONTAGEM</t>
  </si>
  <si>
    <t>10.05</t>
  </si>
  <si>
    <t>Cobertura em telha cerâmica colonial, exclusive cumeeira e madeiramento. Medida pela área real de cobertura. FORNECIMENTO e COLOCAÇÃO</t>
  </si>
  <si>
    <t>10.06</t>
  </si>
  <si>
    <t>Subcobertura em fibras contínuas de polietileno de alta densidade, permeável ao vapor e com resistência a passagem de água, inclusive madeiramento para contra-caibros em madeira serrada de 1,50x4,00cm. FORNECIMENTO e COLOCAÇÃO</t>
  </si>
  <si>
    <t>10.07</t>
  </si>
  <si>
    <t>10.08</t>
  </si>
  <si>
    <t>11.0</t>
  </si>
  <si>
    <t>ETAPA 11: PINTURA</t>
  </si>
  <si>
    <t>11.01</t>
  </si>
  <si>
    <t>Envernizamento de madeira com verniz tipo copal brilhante para interior, inclusive lixamento, uma demão de verniz imunizante e impermeabilizante incolor, anilina e uma demão de acabamento</t>
  </si>
  <si>
    <t>11.02</t>
  </si>
  <si>
    <t>Preparo de superfícies novas, com revestimento liso, interior, inclusive raspagem, limpeza, uma demão de selador, uma demão de massa corrida e lixamentos necessários</t>
  </si>
  <si>
    <t>11.03</t>
  </si>
  <si>
    <t>Pintura com tinta látex, classificação premium ou standard (NBR 15079), fosco aveludada em revestimento liso, interior, acabamento de alta classe, em três demãos e mais uma demão de massa corrida e lixamento, sobre a superfície já preparada, conforme o item 17.018.0010, exclusive este preparo</t>
  </si>
  <si>
    <t>11.04</t>
  </si>
  <si>
    <t>Pintura com resina hidrofugante em duas demãos, em telha ou tijolo cerâmico, inclusive limpeza da superfície</t>
  </si>
  <si>
    <t>11.05</t>
  </si>
  <si>
    <t>Pintura interna ou externa sobre madeira nova, com esmalte sintético alto brilho ou acetinado, uma demão de verniz isolante incolor, uma demão de fundo sintético nivelador, uma demão de massa para madeira, inclusive lixamento e remoção de pó e duas demãos de acabamento</t>
  </si>
  <si>
    <t>11.06</t>
  </si>
  <si>
    <t>12.0</t>
  </si>
  <si>
    <t>ETAPA 12: APRELHOS ELÉTRICOS, HIDROSSANITÁRIOS E MECÂNICOS</t>
  </si>
  <si>
    <t>12.01</t>
  </si>
  <si>
    <t>12.02</t>
  </si>
  <si>
    <t>12.03</t>
  </si>
  <si>
    <t>12.04</t>
  </si>
  <si>
    <t>12.05</t>
  </si>
  <si>
    <t>Ventilador de teto, com 3 pás em aço galvanizado, inclusive interruptor de comando. FORNECIMENTO e COLOCAÇÃO</t>
  </si>
  <si>
    <t>12.06</t>
  </si>
  <si>
    <t>Lavatório de louça branca tipo popular, sem ladrão, com medidas em torno de 47 x 35cm, inclusive acessórios de fixação. Ferragens em metal cromado: sifão 1680 de 1” x 1.1/4”, torneira de pressão 1193 de 1/2” e válvula de escoamento 1600. Rabicho em PVC. FORNECIMENTO</t>
  </si>
  <si>
    <t>12.07</t>
  </si>
  <si>
    <t>12.08</t>
  </si>
  <si>
    <t>12.09</t>
  </si>
  <si>
    <t>Vaso sanitário de louça branca, convencional, tipo médio luxo, com medidas em torno de 37 x 47 x 38cm, inclusive assento plástico tipo médio luxo, bolsa de ligação, válvula de descarga de 1.1/2” com registro integrado, sistema hidromecânico (isenta de golpe de ariete) com corpo em latão, canopla e botão em metal cromado, tubo de ligação e acessórios de fixação.
FORNECIMENTO</t>
  </si>
  <si>
    <t>Mictório de louça branca com sifão integrado e medidas em torno de 33 x 28 x 53cm. Ferragens em metal cromado: registro de pressão 1416 de 1/2” e tubo de ligação de 1/2”.
FORNECIMENTO</t>
  </si>
  <si>
    <t>Banca de granito cinza corumbá, com 3cm de espessura, com abertura para 1 cuba (exclusive esta), sobre apoios de alvenaria de meia vez e verga de concreto, sem revestimento.
FORNECIMENTO e COLOCAÇÃO</t>
  </si>
  <si>
    <t>Cuba de aço inoxidável de 500 x 400 x 200mm, em chapa 20.304, válvula de escoamento tipo americana 1623, sifão 1680 1.1/2” x 1.1/2”, exclusive torneira. FORNECIMENTO e
COLOCAÇÃO</t>
  </si>
  <si>
    <t>Bebedouro elétrico tipo pressão, em aço inoxidável, modelo de pé, adulto/criança, com filtro interno, capacidade 80l/h. FORNECIMENTO</t>
  </si>
  <si>
    <t>13.0</t>
  </si>
  <si>
    <t>ETAPA 13: PARQUES E JARDINS</t>
  </si>
  <si>
    <t>13.01</t>
  </si>
  <si>
    <t>Grade de ferro com montantes de barras chatas de 2” x 3/8” a cada 2,00m e barras chatas de 1.1/2” x 3/8” a cada 10cm, intercaladas por pequenas barras chatas de 1.1/2” x 3/8” a cada 5cm, exclusive baldrame de concreto. FORNECIMENTO e COLOCAÇÃO</t>
  </si>
  <si>
    <t>13.02</t>
  </si>
  <si>
    <t>13.03</t>
  </si>
  <si>
    <t>M³</t>
  </si>
  <si>
    <t>13.04</t>
  </si>
  <si>
    <t>Plantio de grama em placas, tipo são carlos, batatais, larga e santo agostinho, inclusive compra e arrancamento no local de origem, carga, transporte, descarga e preparo do terreno</t>
  </si>
  <si>
    <t>13.05</t>
  </si>
  <si>
    <t>13.06</t>
  </si>
  <si>
    <t>Espécies vegetais com altura de (0,40 a 2,00)m, tipo Arbusto Philodendron Bipinnatifidum (Banana de Macaco), Agave Americana (Pita Azul), Agave Americana Marginata (Agave), Codiaeum variegatum (Croton), Colocasia Esculenta (Inhame Branco), Cordia Lutea (Cordia</t>
  </si>
  <si>
    <t>13.07</t>
  </si>
  <si>
    <t>Plantio de árvore isolada até 2,00m de altura, de qualquer espécie, em logradouro público, inclusive transporte, terra preta simples e estaca de madeira (tutor), exclusive o fornecimento da árvore</t>
  </si>
  <si>
    <t>13.08</t>
  </si>
  <si>
    <t>Cordões de concreto simples, com seção de 10 x 25cm, moldados no local, inclusive escavação e reaterro</t>
  </si>
  <si>
    <t>13.09</t>
  </si>
  <si>
    <t>Pavimentação de lajotas de concreto, altamente vibrado, intertravado, com articulação vertical,</t>
  </si>
  <si>
    <t>Banco de jardim, medindo 1,80 x 0,30 x 0,45m, executado com 01 (uma) peça de maçaranduba de 30 x 7cm, fixada em 02 (dois) apoios de concreto, conforme detalhe nº 6028/EMOP. FORNECIMENTO e COLOCAÇÃO</t>
  </si>
  <si>
    <t>14.0</t>
  </si>
  <si>
    <t>ETAPA 14: APROVEITAMENTO DE ÁGUA DE CHUVA</t>
  </si>
  <si>
    <t>14.01</t>
  </si>
  <si>
    <t>Reservatório em fibra de vidro, com capacidade de 10000l, dimensões (diâmetro: 2,60 x altura: 2,00m), para água não potável ou para aproveitamento de água de chuva AAC, fabricados para operarem sob regime de carga oscilante cíclica, tratamento especial com absorvedores de radiacoes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a tração, flexão, dureza Barcol, metodos/Normas utilizadas: ASTM D-638/77 - ASTM D-790/71 - ASTM D-2583. FORNECIMENTO</t>
  </si>
  <si>
    <t>14.02</t>
  </si>
  <si>
    <t>14.03</t>
  </si>
  <si>
    <t>14.04</t>
  </si>
  <si>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(09l/s). FORNECIMENTO</t>
  </si>
  <si>
    <t>14.05</t>
  </si>
  <si>
    <t>14.06</t>
  </si>
  <si>
    <t>14.07</t>
  </si>
  <si>
    <t xml:space="preserve">Montagem, sem fornecimento, de conjunto moto-bomba com potência até 5cv, compreendendo todos os serviços de manuseio, alinhamento, fixação e ligações, inclusive fornecimento de chumbadores e conectores elétrico </t>
  </si>
  <si>
    <t>14.08</t>
  </si>
  <si>
    <t>Bomba hidráulica centrífuga, com motor elétrico, potência de 1/3cv, exclusive acessórios. FORNECIMENTO e COLOCAÇÃO</t>
  </si>
  <si>
    <t>Total:</t>
  </si>
  <si>
    <t>BDI 15%:</t>
  </si>
  <si>
    <t>Total Geral:</t>
  </si>
</sst>
</file>

<file path=xl/styles.xml><?xml version="1.0" encoding="utf-8"?>
<styleSheet xmlns="http://schemas.openxmlformats.org/spreadsheetml/2006/main">
  <numFmts count="11">
    <numFmt numFmtId="7" formatCode="&quot;R$&quot;\ #,##0.00;\-&quot;R$&quot;\ #,##0.00"/>
    <numFmt numFmtId="44" formatCode="_-&quot;R$&quot;\ * #,##0.00_-;\-&quot;R$&quot;\ * #,##0.00_-;_-&quot;R$&quot;\ * &quot;-&quot;??_-;_-@_-"/>
    <numFmt numFmtId="164" formatCode="_(* #,##0.00_);_(* \(#,##0.00\);_(* &quot;-&quot;??_);_(@_)"/>
    <numFmt numFmtId="165" formatCode="&quot;R$&quot;#,##0.00_);[Red]\(&quot;R$&quot;#,##0.00\)"/>
    <numFmt numFmtId="166" formatCode="_(&quot;R$&quot;* #,##0.00_);_(&quot;R$&quot;* \(#,##0.00\);_(&quot;R$&quot;* &quot;-&quot;??_);_(@_)"/>
    <numFmt numFmtId="167" formatCode="&quot;R$&quot;#,##0.00"/>
    <numFmt numFmtId="168" formatCode="#,##0.00_ ;[Red]\-#,##0.00\ "/>
    <numFmt numFmtId="169" formatCode="&quot;R$ &quot;#,##0.00"/>
    <numFmt numFmtId="170" formatCode="0&quot;ª Medição&quot;"/>
    <numFmt numFmtId="171" formatCode="0.000%"/>
    <numFmt numFmtId="172" formatCode="#,##0.000000"/>
  </numFmts>
  <fonts count="4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i/>
      <sz val="8"/>
      <name val="Arial"/>
      <family val="2"/>
    </font>
    <font>
      <b/>
      <sz val="10"/>
      <name val="Arial"/>
      <family val="2"/>
    </font>
    <font>
      <b/>
      <i/>
      <sz val="10"/>
      <name val="Arial"/>
      <family val="2"/>
    </font>
    <font>
      <b/>
      <u/>
      <sz val="10"/>
      <name val="Arial"/>
      <family val="2"/>
    </font>
    <font>
      <b/>
      <u/>
      <sz val="11"/>
      <name val="Arial"/>
      <family val="2"/>
    </font>
    <font>
      <b/>
      <sz val="11"/>
      <name val="Arial"/>
      <family val="2"/>
    </font>
    <font>
      <b/>
      <u/>
      <sz val="12"/>
      <name val="Arial"/>
      <family val="2"/>
    </font>
    <font>
      <sz val="10"/>
      <name val="Arial"/>
      <family val="2"/>
    </font>
    <font>
      <sz val="9"/>
      <name val="Arial"/>
      <family val="2"/>
    </font>
    <font>
      <b/>
      <sz val="13"/>
      <name val="Arial"/>
      <family val="2"/>
    </font>
    <font>
      <sz val="20"/>
      <name val="Arial"/>
      <family val="2"/>
    </font>
    <font>
      <b/>
      <sz val="12"/>
      <name val="Arial"/>
      <family val="2"/>
    </font>
    <font>
      <b/>
      <sz val="9"/>
      <name val="Arial"/>
      <family val="2"/>
    </font>
    <font>
      <sz val="7"/>
      <name val="Arial"/>
      <family val="2"/>
    </font>
    <font>
      <sz val="8.5"/>
      <name val="Arial"/>
      <family val="2"/>
    </font>
    <font>
      <b/>
      <sz val="16"/>
      <name val="Arial"/>
      <family val="2"/>
    </font>
    <font>
      <b/>
      <i/>
      <sz val="9"/>
      <name val="Arial"/>
      <family val="2"/>
    </font>
    <font>
      <b/>
      <sz val="8"/>
      <color indexed="8"/>
      <name val="Calibri"/>
      <family val="2"/>
    </font>
    <font>
      <b/>
      <sz val="8"/>
      <color indexed="10"/>
      <name val="Calibri"/>
      <family val="2"/>
    </font>
    <font>
      <sz val="11"/>
      <color indexed="8"/>
      <name val="Calibri"/>
      <family val="2"/>
    </font>
    <font>
      <b/>
      <u/>
      <sz val="10"/>
      <color indexed="8"/>
      <name val="Times New Roman"/>
      <family val="1"/>
    </font>
    <font>
      <sz val="10"/>
      <color indexed="8"/>
      <name val="Times New Roman"/>
      <family val="1"/>
    </font>
    <font>
      <b/>
      <sz val="10"/>
      <color indexed="8"/>
      <name val="Times New Roman"/>
      <family val="1"/>
    </font>
    <font>
      <b/>
      <u/>
      <sz val="9"/>
      <color indexed="8"/>
      <name val="Times New Roman"/>
      <family val="1"/>
    </font>
    <font>
      <b/>
      <sz val="7"/>
      <color indexed="8"/>
      <name val="Verdana"/>
      <family val="2"/>
    </font>
    <font>
      <sz val="10"/>
      <color indexed="8"/>
      <name val="MT Extra"/>
      <family val="1"/>
      <charset val="2"/>
    </font>
    <font>
      <sz val="10"/>
      <color indexed="8"/>
      <name val="Symbol"/>
      <family val="1"/>
      <charset val="2"/>
    </font>
    <font>
      <u/>
      <sz val="10"/>
      <color indexed="8"/>
      <name val="Times New Roman"/>
      <family val="1"/>
    </font>
    <font>
      <vertAlign val="superscript"/>
      <sz val="10"/>
      <color indexed="8"/>
      <name val="Times New Roman"/>
      <family val="1"/>
    </font>
    <font>
      <sz val="10"/>
      <color indexed="9"/>
      <name val="Times New Roman"/>
      <family val="1"/>
    </font>
    <font>
      <sz val="14"/>
      <name val="Arial"/>
      <family val="2"/>
    </font>
    <font>
      <sz val="10"/>
      <name val="Arial"/>
      <family val="2"/>
    </font>
    <font>
      <b/>
      <sz val="7"/>
      <name val="Arial"/>
      <family val="2"/>
    </font>
    <font>
      <sz val="7"/>
      <color theme="1"/>
      <name val="Arial"/>
      <family val="2"/>
    </font>
    <font>
      <b/>
      <sz val="7"/>
      <color theme="1"/>
      <name val="Arial"/>
      <family val="2"/>
    </font>
  </fonts>
  <fills count="9">
    <fill>
      <patternFill patternType="none"/>
    </fill>
    <fill>
      <patternFill patternType="gray125"/>
    </fill>
    <fill>
      <patternFill patternType="solid">
        <fgColor indexed="22"/>
        <bgColor indexed="64"/>
      </patternFill>
    </fill>
    <fill>
      <patternFill patternType="solid">
        <fgColor rgb="FFFFFFFF"/>
        <bgColor rgb="FF000000"/>
      </patternFill>
    </fill>
    <fill>
      <patternFill patternType="solid">
        <fgColor indexed="5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58">
    <border>
      <left/>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9">
    <xf numFmtId="0" fontId="0" fillId="0" borderId="0"/>
    <xf numFmtId="166" fontId="9" fillId="0" borderId="0" applyFont="0" applyFill="0" applyBorder="0" applyAlignment="0" applyProtection="0"/>
    <xf numFmtId="164" fontId="9" fillId="0" borderId="0" applyFont="0" applyFill="0" applyBorder="0" applyAlignment="0" applyProtection="0"/>
    <xf numFmtId="0" fontId="19" fillId="0" borderId="0"/>
    <xf numFmtId="0" fontId="20" fillId="0" borderId="0"/>
    <xf numFmtId="0" fontId="8" fillId="0" borderId="0"/>
    <xf numFmtId="0" fontId="7" fillId="0" borderId="0"/>
    <xf numFmtId="164" fontId="31" fillId="0" borderId="0" applyFont="0" applyFill="0" applyBorder="0" applyAlignment="0" applyProtection="0"/>
    <xf numFmtId="0" fontId="2" fillId="0" borderId="0"/>
    <xf numFmtId="9" fontId="31" fillId="0" borderId="0" applyFont="0" applyFill="0" applyBorder="0" applyAlignment="0" applyProtection="0"/>
    <xf numFmtId="164" fontId="43" fillId="0" borderId="0" applyFont="0" applyFill="0" applyBorder="0" applyAlignment="0" applyProtection="0"/>
    <xf numFmtId="0" fontId="9" fillId="0" borderId="0"/>
    <xf numFmtId="164" fontId="9"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0" fontId="1" fillId="0" borderId="0"/>
    <xf numFmtId="168" fontId="9" fillId="0" borderId="0" applyFont="0" applyFill="0" applyBorder="0" applyAlignment="0" applyProtection="0"/>
    <xf numFmtId="7" fontId="9" fillId="0" borderId="0" applyFont="0" applyFill="0" applyBorder="0" applyAlignment="0" applyProtection="0"/>
    <xf numFmtId="0" fontId="9" fillId="0" borderId="0"/>
  </cellStyleXfs>
  <cellXfs count="335">
    <xf numFmtId="0" fontId="0" fillId="0" borderId="0" xfId="0"/>
    <xf numFmtId="164" fontId="10" fillId="0" borderId="0" xfId="2" applyFont="1" applyAlignment="1"/>
    <xf numFmtId="0" fontId="10" fillId="0" borderId="0" xfId="0" applyFont="1"/>
    <xf numFmtId="0" fontId="11" fillId="0" borderId="0" xfId="0" applyFont="1" applyAlignment="1">
      <alignment vertical="center"/>
    </xf>
    <xf numFmtId="0" fontId="10" fillId="0" borderId="0" xfId="0" applyFont="1" applyAlignment="1">
      <alignment horizontal="justify" vertical="top" wrapText="1"/>
    </xf>
    <xf numFmtId="0" fontId="10" fillId="0" borderId="0" xfId="0" applyFont="1" applyAlignment="1">
      <alignment horizontal="center"/>
    </xf>
    <xf numFmtId="49" fontId="10" fillId="0" borderId="0" xfId="0" applyNumberFormat="1" applyFont="1" applyAlignment="1">
      <alignment horizontal="center" vertical="top"/>
    </xf>
    <xf numFmtId="164" fontId="10" fillId="0" borderId="0" xfId="0" applyNumberFormat="1" applyFont="1"/>
    <xf numFmtId="164" fontId="10" fillId="0" borderId="0" xfId="2" applyFont="1" applyBorder="1" applyAlignment="1"/>
    <xf numFmtId="0" fontId="10" fillId="0" borderId="0" xfId="0" applyFont="1" applyBorder="1" applyAlignment="1">
      <alignment horizontal="center"/>
    </xf>
    <xf numFmtId="0" fontId="10" fillId="0" borderId="4" xfId="0" applyFont="1" applyBorder="1" applyAlignment="1">
      <alignment horizontal="justify" vertical="top" wrapText="1"/>
    </xf>
    <xf numFmtId="0" fontId="10" fillId="0" borderId="0" xfId="0" applyFont="1" applyBorder="1"/>
    <xf numFmtId="49" fontId="10" fillId="0" borderId="0" xfId="0" applyNumberFormat="1" applyFont="1" applyBorder="1" applyAlignment="1">
      <alignment horizontal="center" vertical="top"/>
    </xf>
    <xf numFmtId="0" fontId="10" fillId="0" borderId="5" xfId="0" applyFont="1" applyBorder="1" applyAlignment="1">
      <alignment horizontal="center"/>
    </xf>
    <xf numFmtId="1" fontId="10" fillId="0" borderId="5" xfId="0" applyNumberFormat="1" applyFont="1" applyBorder="1" applyAlignment="1">
      <alignment horizontal="center"/>
    </xf>
    <xf numFmtId="0" fontId="22" fillId="0" borderId="0" xfId="0" applyFont="1" applyBorder="1"/>
    <xf numFmtId="0" fontId="23" fillId="0" borderId="0" xfId="0" applyFont="1" applyBorder="1"/>
    <xf numFmtId="2" fontId="24" fillId="0" borderId="27" xfId="4" applyNumberFormat="1" applyFont="1" applyBorder="1" applyAlignment="1">
      <alignment horizontal="center"/>
    </xf>
    <xf numFmtId="2" fontId="24" fillId="0" borderId="26" xfId="4" applyNumberFormat="1" applyFont="1" applyBorder="1" applyAlignment="1">
      <alignment horizontal="centerContinuous"/>
    </xf>
    <xf numFmtId="2" fontId="24" fillId="0" borderId="26" xfId="4" applyNumberFormat="1" applyFont="1" applyBorder="1" applyAlignment="1">
      <alignment horizontal="center"/>
    </xf>
    <xf numFmtId="2" fontId="24" fillId="0" borderId="31" xfId="4" applyNumberFormat="1" applyFont="1" applyBorder="1" applyAlignment="1">
      <alignment horizontal="center"/>
    </xf>
    <xf numFmtId="2" fontId="24" fillId="0" borderId="33" xfId="4" applyNumberFormat="1" applyFont="1" applyBorder="1" applyAlignment="1">
      <alignment horizontal="centerContinuous"/>
    </xf>
    <xf numFmtId="2" fontId="24" fillId="0" borderId="33" xfId="4" applyNumberFormat="1" applyFont="1" applyBorder="1" applyAlignment="1">
      <alignment horizontal="center"/>
    </xf>
    <xf numFmtId="2" fontId="11" fillId="0" borderId="14" xfId="4" applyNumberFormat="1" applyFont="1" applyBorder="1" applyAlignment="1">
      <alignment horizontal="center"/>
    </xf>
    <xf numFmtId="1" fontId="24" fillId="0" borderId="16" xfId="4" applyNumberFormat="1" applyFont="1" applyBorder="1" applyAlignment="1">
      <alignment horizontal="center"/>
    </xf>
    <xf numFmtId="1" fontId="24" fillId="0" borderId="8" xfId="4" applyNumberFormat="1" applyFont="1" applyBorder="1" applyAlignment="1">
      <alignment horizontal="center"/>
    </xf>
    <xf numFmtId="2" fontId="25" fillId="0" borderId="36" xfId="4" applyNumberFormat="1" applyFont="1" applyFill="1" applyBorder="1" applyAlignment="1">
      <alignment horizontal="centerContinuous"/>
    </xf>
    <xf numFmtId="2" fontId="25" fillId="0" borderId="37" xfId="4" applyNumberFormat="1" applyFont="1" applyBorder="1" applyAlignment="1">
      <alignment horizontal="center"/>
    </xf>
    <xf numFmtId="2" fontId="27" fillId="0" borderId="0" xfId="4" applyNumberFormat="1" applyFont="1" applyBorder="1" applyAlignment="1">
      <alignment horizontal="center"/>
    </xf>
    <xf numFmtId="2" fontId="20" fillId="0" borderId="0" xfId="4" applyNumberFormat="1" applyFont="1" applyBorder="1"/>
    <xf numFmtId="2" fontId="20" fillId="0" borderId="0" xfId="4" applyNumberFormat="1" applyFont="1" applyBorder="1" applyAlignment="1">
      <alignment horizontal="center"/>
    </xf>
    <xf numFmtId="0" fontId="21" fillId="0" borderId="0" xfId="0" applyFont="1" applyBorder="1" applyAlignment="1">
      <alignment vertical="center"/>
    </xf>
    <xf numFmtId="0" fontId="19" fillId="0" borderId="0" xfId="0" applyFont="1" applyBorder="1"/>
    <xf numFmtId="0" fontId="19" fillId="0" borderId="0" xfId="0" applyFont="1" applyBorder="1" applyAlignment="1">
      <alignment horizontal="center"/>
    </xf>
    <xf numFmtId="2" fontId="20" fillId="0" borderId="28" xfId="4" applyNumberFormat="1" applyFont="1" applyBorder="1"/>
    <xf numFmtId="2" fontId="20" fillId="0" borderId="29" xfId="4" applyNumberFormat="1" applyFont="1" applyBorder="1"/>
    <xf numFmtId="2" fontId="20" fillId="0" borderId="30" xfId="4" applyNumberFormat="1" applyFont="1" applyBorder="1"/>
    <xf numFmtId="2" fontId="20" fillId="0" borderId="1" xfId="4" applyNumberFormat="1" applyFont="1" applyBorder="1" applyAlignment="1">
      <alignment horizontal="center"/>
    </xf>
    <xf numFmtId="2" fontId="20" fillId="0" borderId="34" xfId="4" applyNumberFormat="1" applyFont="1" applyFill="1" applyBorder="1" applyAlignment="1">
      <alignment horizontal="center"/>
    </xf>
    <xf numFmtId="2" fontId="20" fillId="0" borderId="5" xfId="4" applyNumberFormat="1" applyFont="1" applyFill="1" applyBorder="1" applyAlignment="1" applyProtection="1">
      <alignment horizontal="center"/>
      <protection locked="0"/>
    </xf>
    <xf numFmtId="2" fontId="20" fillId="0" borderId="36" xfId="4" applyNumberFormat="1" applyFont="1" applyBorder="1" applyAlignment="1">
      <alignment horizontal="center"/>
    </xf>
    <xf numFmtId="0" fontId="26" fillId="0" borderId="0" xfId="0" applyFont="1" applyBorder="1" applyAlignment="1"/>
    <xf numFmtId="2" fontId="20" fillId="0" borderId="0" xfId="4" applyNumberFormat="1" applyFont="1" applyBorder="1" applyAlignment="1"/>
    <xf numFmtId="167" fontId="20" fillId="0" borderId="5" xfId="4" applyNumberFormat="1" applyFont="1" applyFill="1" applyBorder="1" applyAlignment="1" applyProtection="1">
      <alignment horizontal="right"/>
      <protection locked="0"/>
    </xf>
    <xf numFmtId="167" fontId="20" fillId="0" borderId="4" xfId="4" applyNumberFormat="1" applyFont="1" applyFill="1" applyBorder="1" applyAlignment="1" applyProtection="1">
      <alignment horizontal="right"/>
      <protection locked="0"/>
    </xf>
    <xf numFmtId="167" fontId="24" fillId="0" borderId="37" xfId="4" applyNumberFormat="1" applyFont="1" applyBorder="1" applyAlignment="1">
      <alignment horizontal="right"/>
    </xf>
    <xf numFmtId="167" fontId="20" fillId="0" borderId="13" xfId="4" applyNumberFormat="1" applyFont="1" applyFill="1" applyBorder="1" applyAlignment="1" applyProtection="1">
      <alignment horizontal="right"/>
      <protection locked="0"/>
    </xf>
    <xf numFmtId="2" fontId="24" fillId="0" borderId="3" xfId="4" applyNumberFormat="1" applyFont="1" applyBorder="1" applyAlignment="1"/>
    <xf numFmtId="2" fontId="24" fillId="0" borderId="9" xfId="4" applyNumberFormat="1" applyFont="1" applyBorder="1" applyAlignment="1"/>
    <xf numFmtId="2" fontId="24" fillId="0" borderId="12" xfId="4" applyNumberFormat="1" applyFont="1" applyBorder="1" applyAlignment="1">
      <alignment horizontal="right"/>
    </xf>
    <xf numFmtId="2" fontId="20" fillId="3" borderId="17" xfId="4" applyNumberFormat="1" applyFont="1" applyFill="1" applyBorder="1"/>
    <xf numFmtId="2" fontId="20" fillId="3" borderId="17" xfId="4" applyNumberFormat="1" applyFont="1" applyFill="1" applyBorder="1" applyAlignment="1">
      <alignment horizontal="center"/>
    </xf>
    <xf numFmtId="2" fontId="20" fillId="3" borderId="17" xfId="4" applyNumberFormat="1" applyFont="1" applyFill="1" applyBorder="1" applyProtection="1">
      <protection locked="0"/>
    </xf>
    <xf numFmtId="2" fontId="20" fillId="3" borderId="17" xfId="4" applyNumberFormat="1" applyFont="1" applyFill="1" applyBorder="1" applyAlignment="1" applyProtection="1">
      <alignment horizontal="right"/>
      <protection locked="0"/>
    </xf>
    <xf numFmtId="2" fontId="20" fillId="0" borderId="17" xfId="4" applyNumberFormat="1" applyFont="1" applyFill="1" applyBorder="1" applyProtection="1">
      <protection locked="0"/>
    </xf>
    <xf numFmtId="2" fontId="20" fillId="0" borderId="17" xfId="4" applyNumberFormat="1" applyFont="1" applyFill="1" applyBorder="1" applyAlignment="1" applyProtection="1">
      <alignment horizontal="right"/>
      <protection locked="0"/>
    </xf>
    <xf numFmtId="0" fontId="12" fillId="0" borderId="15" xfId="0" applyFont="1" applyFill="1" applyBorder="1" applyAlignment="1">
      <alignment horizontal="right" vertical="top" wrapText="1"/>
    </xf>
    <xf numFmtId="0" fontId="12" fillId="0" borderId="17" xfId="0" applyFont="1" applyFill="1" applyBorder="1" applyAlignment="1">
      <alignment horizontal="right" vertical="top" wrapText="1"/>
    </xf>
    <xf numFmtId="166" fontId="12" fillId="0" borderId="18" xfId="1" applyFont="1" applyFill="1" applyBorder="1" applyAlignment="1">
      <alignment horizontal="center" vertical="top" wrapText="1"/>
    </xf>
    <xf numFmtId="165" fontId="20" fillId="3" borderId="17" xfId="4" applyNumberFormat="1" applyFont="1" applyFill="1" applyBorder="1" applyAlignment="1">
      <alignment horizontal="center"/>
    </xf>
    <xf numFmtId="167" fontId="20" fillId="0" borderId="37" xfId="4" applyNumberFormat="1" applyFont="1" applyFill="1" applyBorder="1" applyAlignment="1">
      <alignment horizontal="right"/>
    </xf>
    <xf numFmtId="164" fontId="10" fillId="0" borderId="0" xfId="0" applyNumberFormat="1" applyFont="1" applyAlignment="1">
      <alignment vertical="center"/>
    </xf>
    <xf numFmtId="0" fontId="10" fillId="0" borderId="0" xfId="0" applyFont="1" applyAlignment="1">
      <alignment vertical="center"/>
    </xf>
    <xf numFmtId="0" fontId="29" fillId="2" borderId="0" xfId="6" applyFont="1" applyFill="1" applyAlignment="1">
      <alignment horizontal="center" vertical="center" wrapText="1"/>
    </xf>
    <xf numFmtId="0" fontId="29" fillId="2" borderId="0" xfId="6" applyFont="1" applyFill="1" applyAlignment="1">
      <alignment horizontal="center"/>
    </xf>
    <xf numFmtId="0" fontId="7" fillId="0" borderId="0" xfId="6"/>
    <xf numFmtId="0" fontId="7" fillId="4" borderId="0" xfId="6" applyFill="1" applyAlignment="1">
      <alignment vertical="center" wrapText="1"/>
    </xf>
    <xf numFmtId="0" fontId="7" fillId="4" borderId="0" xfId="6" applyFill="1" applyAlignment="1">
      <alignment horizontal="center"/>
    </xf>
    <xf numFmtId="0" fontId="32" fillId="0" borderId="0" xfId="6" applyFont="1" applyAlignment="1">
      <alignment horizontal="justify" vertical="center" wrapText="1"/>
    </xf>
    <xf numFmtId="0" fontId="7" fillId="0" borderId="0" xfId="6" applyAlignment="1">
      <alignment horizontal="center"/>
    </xf>
    <xf numFmtId="0" fontId="33" fillId="0" borderId="0" xfId="6" applyFont="1" applyAlignment="1">
      <alignment horizontal="justify" vertical="center" wrapText="1"/>
    </xf>
    <xf numFmtId="0" fontId="33" fillId="0" borderId="0" xfId="6" applyFont="1" applyAlignment="1">
      <alignment horizontal="center"/>
    </xf>
    <xf numFmtId="0" fontId="7" fillId="0" borderId="0" xfId="6" applyAlignment="1">
      <alignment vertical="center" wrapText="1"/>
    </xf>
    <xf numFmtId="0" fontId="35" fillId="0" borderId="0" xfId="6" applyFont="1" applyAlignment="1">
      <alignment horizontal="justify" vertical="center" wrapText="1"/>
    </xf>
    <xf numFmtId="0" fontId="34" fillId="0" borderId="0" xfId="6" applyFont="1" applyAlignment="1">
      <alignment horizontal="justify" vertical="center" wrapText="1"/>
    </xf>
    <xf numFmtId="0" fontId="7" fillId="4" borderId="0" xfId="6" applyFill="1"/>
    <xf numFmtId="3" fontId="33" fillId="0" borderId="0" xfId="6" applyNumberFormat="1" applyFont="1" applyAlignment="1">
      <alignment horizontal="center"/>
    </xf>
    <xf numFmtId="0" fontId="33" fillId="0" borderId="0" xfId="6" applyFont="1" applyAlignment="1">
      <alignment horizontal="left" vertical="center" wrapText="1"/>
    </xf>
    <xf numFmtId="0" fontId="37" fillId="0" borderId="0" xfId="6" applyFont="1" applyAlignment="1">
      <alignment horizontal="center"/>
    </xf>
    <xf numFmtId="164" fontId="24" fillId="5" borderId="7" xfId="2" applyFont="1" applyFill="1" applyBorder="1" applyAlignment="1">
      <alignment horizontal="center" vertical="center"/>
    </xf>
    <xf numFmtId="0" fontId="20" fillId="0" borderId="6" xfId="0" applyFont="1" applyBorder="1" applyAlignment="1">
      <alignment horizontal="center"/>
    </xf>
    <xf numFmtId="166" fontId="20" fillId="0" borderId="4" xfId="1" applyFont="1" applyBorder="1" applyAlignment="1"/>
    <xf numFmtId="166" fontId="20" fillId="0" borderId="10" xfId="1" applyFont="1" applyBorder="1" applyAlignment="1"/>
    <xf numFmtId="166" fontId="28" fillId="5" borderId="11" xfId="1" applyFont="1" applyFill="1" applyBorder="1" applyAlignment="1">
      <alignment horizontal="center" vertical="center" wrapText="1"/>
    </xf>
    <xf numFmtId="164" fontId="20" fillId="0" borderId="5" xfId="2" applyFont="1" applyBorder="1" applyAlignment="1"/>
    <xf numFmtId="0" fontId="20" fillId="0" borderId="4" xfId="0" applyFont="1" applyBorder="1" applyAlignment="1">
      <alignment horizontal="center" wrapText="1"/>
    </xf>
    <xf numFmtId="0" fontId="10" fillId="0" borderId="4" xfId="0" applyFont="1" applyBorder="1" applyAlignment="1">
      <alignment horizontal="justify" vertical="center" wrapText="1"/>
    </xf>
    <xf numFmtId="0" fontId="6" fillId="0" borderId="0" xfId="6" applyFont="1"/>
    <xf numFmtId="0" fontId="5" fillId="0" borderId="0" xfId="6" applyFont="1"/>
    <xf numFmtId="0" fontId="10" fillId="0" borderId="4" xfId="0" applyFont="1" applyBorder="1" applyAlignment="1">
      <alignment horizontal="justify" vertical="center"/>
    </xf>
    <xf numFmtId="164" fontId="20" fillId="0" borderId="5" xfId="2" applyFont="1" applyBorder="1" applyAlignment="1">
      <alignment horizontal="right"/>
    </xf>
    <xf numFmtId="0" fontId="4" fillId="0" borderId="0" xfId="6" applyFont="1"/>
    <xf numFmtId="166" fontId="14" fillId="5" borderId="11" xfId="1" applyFont="1" applyFill="1" applyBorder="1" applyAlignment="1">
      <alignment horizontal="center" vertical="center" wrapText="1"/>
    </xf>
    <xf numFmtId="2" fontId="13" fillId="0" borderId="0" xfId="4" applyNumberFormat="1" applyFont="1" applyBorder="1" applyAlignment="1">
      <alignment horizontal="center"/>
    </xf>
    <xf numFmtId="0" fontId="15" fillId="0" borderId="0" xfId="0" applyFont="1" applyBorder="1" applyAlignment="1">
      <alignment horizontal="center" vertical="center"/>
    </xf>
    <xf numFmtId="0" fontId="18" fillId="0" borderId="0" xfId="0" applyFont="1" applyBorder="1" applyAlignment="1">
      <alignment horizontal="center" vertical="center"/>
    </xf>
    <xf numFmtId="2" fontId="27" fillId="0" borderId="0" xfId="4" applyNumberFormat="1" applyFont="1" applyBorder="1" applyAlignment="1">
      <alignment horizontal="center"/>
    </xf>
    <xf numFmtId="0" fontId="23" fillId="0" borderId="0" xfId="0" applyFont="1" applyBorder="1" applyAlignment="1">
      <alignment horizontal="left" vertical="top" wrapText="1"/>
    </xf>
    <xf numFmtId="2" fontId="17" fillId="0" borderId="0" xfId="4" applyNumberFormat="1" applyFont="1" applyBorder="1" applyAlignment="1" applyProtection="1">
      <alignment horizontal="left" vertical="center"/>
    </xf>
    <xf numFmtId="165" fontId="20" fillId="0" borderId="34" xfId="4" applyNumberFormat="1" applyFont="1" applyFill="1" applyBorder="1" applyAlignment="1">
      <alignment horizontal="right"/>
    </xf>
    <xf numFmtId="165" fontId="20" fillId="0" borderId="35" xfId="4" applyNumberFormat="1" applyFont="1" applyFill="1" applyBorder="1" applyAlignment="1">
      <alignment horizontal="right"/>
    </xf>
    <xf numFmtId="165" fontId="20" fillId="0" borderId="38" xfId="4" applyNumberFormat="1" applyFont="1" applyFill="1" applyBorder="1" applyAlignment="1">
      <alignment horizontal="right"/>
    </xf>
    <xf numFmtId="2" fontId="20" fillId="6" borderId="5" xfId="4" applyNumberFormat="1" applyFont="1" applyFill="1" applyBorder="1" applyAlignment="1" applyProtection="1">
      <alignment horizontal="center"/>
      <protection locked="0"/>
    </xf>
    <xf numFmtId="167" fontId="20" fillId="6" borderId="5" xfId="4" applyNumberFormat="1" applyFont="1" applyFill="1" applyBorder="1" applyAlignment="1" applyProtection="1">
      <alignment horizontal="right"/>
      <protection locked="0"/>
    </xf>
    <xf numFmtId="167" fontId="20" fillId="6" borderId="4" xfId="4" applyNumberFormat="1" applyFont="1" applyFill="1" applyBorder="1" applyAlignment="1" applyProtection="1">
      <alignment horizontal="right"/>
      <protection locked="0"/>
    </xf>
    <xf numFmtId="167" fontId="20" fillId="6" borderId="13" xfId="4" applyNumberFormat="1" applyFont="1" applyFill="1" applyBorder="1" applyAlignment="1" applyProtection="1">
      <alignment horizontal="right"/>
      <protection locked="0"/>
    </xf>
    <xf numFmtId="2" fontId="0" fillId="0" borderId="0" xfId="0" applyNumberFormat="1"/>
    <xf numFmtId="2" fontId="24" fillId="0" borderId="0" xfId="4" applyNumberFormat="1" applyFont="1" applyBorder="1" applyAlignment="1">
      <alignment horizontal="center"/>
    </xf>
    <xf numFmtId="0" fontId="0" fillId="0" borderId="0" xfId="0" applyBorder="1" applyAlignment="1"/>
    <xf numFmtId="165" fontId="13" fillId="3" borderId="15" xfId="4" applyNumberFormat="1" applyFont="1" applyFill="1" applyBorder="1" applyAlignment="1">
      <alignment horizontal="right"/>
    </xf>
    <xf numFmtId="2" fontId="24" fillId="0" borderId="36" xfId="4" applyNumberFormat="1" applyFont="1" applyBorder="1" applyAlignment="1">
      <alignment horizontal="center"/>
    </xf>
    <xf numFmtId="167" fontId="20" fillId="0" borderId="36" xfId="4" applyNumberFormat="1" applyFont="1" applyFill="1" applyBorder="1" applyAlignment="1">
      <alignment horizontal="right"/>
    </xf>
    <xf numFmtId="167" fontId="20" fillId="0" borderId="40" xfId="4" applyNumberFormat="1" applyFont="1" applyFill="1" applyBorder="1" applyAlignment="1">
      <alignment horizontal="right"/>
    </xf>
    <xf numFmtId="167" fontId="24" fillId="0" borderId="41" xfId="4" applyNumberFormat="1" applyFont="1" applyBorder="1" applyAlignment="1">
      <alignment horizontal="center"/>
    </xf>
    <xf numFmtId="167" fontId="24" fillId="0" borderId="40" xfId="4" applyNumberFormat="1" applyFont="1" applyBorder="1" applyAlignment="1">
      <alignment horizontal="right"/>
    </xf>
    <xf numFmtId="1" fontId="20" fillId="3" borderId="17" xfId="4" applyNumberFormat="1" applyFont="1" applyFill="1" applyBorder="1" applyAlignment="1">
      <alignment horizontal="center"/>
    </xf>
    <xf numFmtId="0" fontId="0" fillId="0" borderId="0" xfId="0" applyBorder="1"/>
    <xf numFmtId="2" fontId="11" fillId="0" borderId="43" xfId="4" applyNumberFormat="1" applyFont="1" applyBorder="1" applyAlignment="1">
      <alignment horizontal="center"/>
    </xf>
    <xf numFmtId="2" fontId="20" fillId="0" borderId="2" xfId="4" applyNumberFormat="1" applyFont="1" applyBorder="1"/>
    <xf numFmtId="167" fontId="20" fillId="0" borderId="42" xfId="4" applyNumberFormat="1" applyFont="1" applyFill="1" applyBorder="1" applyAlignment="1" applyProtection="1">
      <alignment horizontal="right"/>
      <protection locked="0"/>
    </xf>
    <xf numFmtId="167" fontId="20" fillId="0" borderId="10" xfId="4" applyNumberFormat="1" applyFont="1" applyFill="1" applyBorder="1" applyAlignment="1" applyProtection="1">
      <alignment horizontal="right"/>
      <protection locked="0"/>
    </xf>
    <xf numFmtId="167" fontId="20" fillId="6" borderId="10" xfId="4" applyNumberFormat="1" applyFont="1" applyFill="1" applyBorder="1" applyAlignment="1" applyProtection="1">
      <alignment horizontal="right"/>
      <protection locked="0"/>
    </xf>
    <xf numFmtId="167" fontId="20" fillId="6" borderId="44" xfId="4" applyNumberFormat="1" applyFont="1" applyFill="1" applyBorder="1" applyAlignment="1" applyProtection="1">
      <alignment horizontal="right"/>
      <protection locked="0"/>
    </xf>
    <xf numFmtId="0" fontId="16" fillId="0" borderId="0" xfId="0" applyFont="1" applyBorder="1" applyAlignment="1"/>
    <xf numFmtId="0" fontId="15" fillId="0" borderId="0" xfId="0" applyFont="1" applyBorder="1" applyAlignment="1"/>
    <xf numFmtId="0" fontId="3" fillId="0" borderId="0" xfId="6" applyFont="1"/>
    <xf numFmtId="1" fontId="0" fillId="0" borderId="0" xfId="0" applyNumberFormat="1"/>
    <xf numFmtId="164" fontId="10" fillId="0" borderId="0" xfId="0" applyNumberFormat="1" applyFont="1" applyBorder="1"/>
    <xf numFmtId="0" fontId="12" fillId="0" borderId="0" xfId="0" applyFont="1" applyFill="1" applyBorder="1" applyAlignment="1">
      <alignment horizontal="right" vertical="top" wrapText="1"/>
    </xf>
    <xf numFmtId="166" fontId="12" fillId="0" borderId="0" xfId="1" applyFont="1" applyFill="1" applyBorder="1" applyAlignment="1">
      <alignment horizontal="center" vertical="top" wrapText="1"/>
    </xf>
    <xf numFmtId="0" fontId="20" fillId="7" borderId="6" xfId="0" applyFont="1" applyFill="1" applyBorder="1" applyAlignment="1">
      <alignment horizontal="center"/>
    </xf>
    <xf numFmtId="1" fontId="10" fillId="7" borderId="5" xfId="0" applyNumberFormat="1" applyFont="1" applyFill="1" applyBorder="1" applyAlignment="1">
      <alignment horizontal="center"/>
    </xf>
    <xf numFmtId="0" fontId="10" fillId="7" borderId="4" xfId="0" applyFont="1" applyFill="1" applyBorder="1" applyAlignment="1">
      <alignment horizontal="justify" vertical="center" wrapText="1"/>
    </xf>
    <xf numFmtId="0" fontId="20" fillId="7" borderId="4" xfId="0" applyFont="1" applyFill="1" applyBorder="1" applyAlignment="1">
      <alignment horizontal="center" wrapText="1"/>
    </xf>
    <xf numFmtId="164" fontId="20" fillId="7" borderId="5" xfId="2" applyFont="1" applyFill="1" applyBorder="1" applyAlignment="1"/>
    <xf numFmtId="166" fontId="20" fillId="7" borderId="4" xfId="1" applyFont="1" applyFill="1" applyBorder="1" applyAlignment="1"/>
    <xf numFmtId="166" fontId="20" fillId="7" borderId="10" xfId="1" applyFont="1" applyFill="1" applyBorder="1" applyAlignment="1"/>
    <xf numFmtId="164" fontId="10" fillId="7" borderId="0" xfId="0" applyNumberFormat="1" applyFont="1" applyFill="1"/>
    <xf numFmtId="0" fontId="10" fillId="7" borderId="0" xfId="0" applyFont="1" applyFill="1"/>
    <xf numFmtId="164" fontId="24" fillId="5" borderId="5" xfId="2" applyFont="1" applyFill="1" applyBorder="1" applyAlignment="1">
      <alignment horizontal="center" vertical="center"/>
    </xf>
    <xf numFmtId="164" fontId="24" fillId="5" borderId="4" xfId="2" applyFont="1" applyFill="1" applyBorder="1" applyAlignment="1">
      <alignment horizontal="center" vertical="center"/>
    </xf>
    <xf numFmtId="164" fontId="0" fillId="0" borderId="0" xfId="12" applyFont="1"/>
    <xf numFmtId="0" fontId="44" fillId="7" borderId="52" xfId="11" applyFont="1" applyFill="1" applyBorder="1" applyAlignment="1">
      <alignment vertical="top"/>
    </xf>
    <xf numFmtId="0" fontId="25" fillId="7" borderId="1" xfId="11" applyFont="1" applyFill="1" applyBorder="1" applyAlignment="1">
      <alignment vertical="center" wrapText="1"/>
    </xf>
    <xf numFmtId="0" fontId="44" fillId="7" borderId="48" xfId="11" applyFont="1" applyFill="1" applyBorder="1" applyAlignment="1">
      <alignment horizontal="left" vertical="center" wrapText="1"/>
    </xf>
    <xf numFmtId="14" fontId="25" fillId="7" borderId="48" xfId="11" applyNumberFormat="1" applyFont="1" applyFill="1" applyBorder="1" applyAlignment="1">
      <alignment horizontal="left" vertical="center" wrapText="1"/>
    </xf>
    <xf numFmtId="169" fontId="25" fillId="7" borderId="48" xfId="13" applyNumberFormat="1" applyFont="1" applyFill="1" applyBorder="1" applyAlignment="1">
      <alignment horizontal="left" vertical="center"/>
    </xf>
    <xf numFmtId="164" fontId="44" fillId="7" borderId="0" xfId="13" applyNumberFormat="1" applyFont="1" applyFill="1" applyBorder="1" applyAlignment="1">
      <alignment vertical="center"/>
    </xf>
    <xf numFmtId="169" fontId="25" fillId="7" borderId="54" xfId="13" applyNumberFormat="1" applyFont="1" applyFill="1" applyBorder="1" applyAlignment="1">
      <alignment horizontal="left" vertical="center"/>
    </xf>
    <xf numFmtId="0" fontId="44" fillId="7" borderId="2" xfId="11" applyFont="1" applyFill="1" applyBorder="1" applyAlignment="1">
      <alignment vertical="top"/>
    </xf>
    <xf numFmtId="0" fontId="25" fillId="7" borderId="0" xfId="11" applyFont="1" applyFill="1" applyAlignment="1">
      <alignment vertical="center" wrapText="1"/>
    </xf>
    <xf numFmtId="0" fontId="44" fillId="7" borderId="4" xfId="11" applyFont="1" applyFill="1" applyBorder="1" applyAlignment="1">
      <alignment horizontal="left" vertical="center" wrapText="1"/>
    </xf>
    <xf numFmtId="14" fontId="25" fillId="7" borderId="4" xfId="11" applyNumberFormat="1" applyFont="1" applyFill="1" applyBorder="1" applyAlignment="1">
      <alignment horizontal="left" vertical="center" wrapText="1"/>
    </xf>
    <xf numFmtId="0" fontId="44" fillId="7" borderId="4" xfId="11" applyFont="1" applyFill="1" applyBorder="1" applyAlignment="1">
      <alignment vertical="center"/>
    </xf>
    <xf numFmtId="0" fontId="44" fillId="7" borderId="0" xfId="11" applyFont="1" applyFill="1" applyAlignment="1">
      <alignment vertical="center"/>
    </xf>
    <xf numFmtId="169" fontId="25" fillId="7" borderId="54" xfId="11" applyNumberFormat="1" applyFont="1" applyFill="1" applyBorder="1" applyAlignment="1">
      <alignment horizontal="left" vertical="center"/>
    </xf>
    <xf numFmtId="0" fontId="44" fillId="7" borderId="2" xfId="11" applyFont="1" applyFill="1" applyBorder="1" applyAlignment="1">
      <alignment horizontal="left" vertical="center"/>
    </xf>
    <xf numFmtId="0" fontId="25" fillId="7" borderId="0" xfId="11" applyFont="1" applyFill="1" applyAlignment="1">
      <alignment horizontal="center" vertical="center" wrapText="1"/>
    </xf>
    <xf numFmtId="17" fontId="25" fillId="7" borderId="4" xfId="11" applyNumberFormat="1" applyFont="1" applyFill="1" applyBorder="1" applyAlignment="1">
      <alignment horizontal="left" vertical="center" wrapText="1"/>
    </xf>
    <xf numFmtId="10" fontId="44" fillId="7" borderId="4" xfId="13" applyNumberFormat="1" applyFont="1" applyFill="1" applyBorder="1" applyAlignment="1">
      <alignment vertical="center"/>
    </xf>
    <xf numFmtId="10" fontId="44" fillId="7" borderId="0" xfId="13" applyNumberFormat="1" applyFont="1" applyFill="1" applyBorder="1" applyAlignment="1">
      <alignment vertical="center"/>
    </xf>
    <xf numFmtId="10" fontId="25" fillId="7" borderId="54" xfId="14" applyNumberFormat="1" applyFont="1" applyFill="1" applyBorder="1" applyAlignment="1">
      <alignment horizontal="center" vertical="center"/>
    </xf>
    <xf numFmtId="10" fontId="45" fillId="0" borderId="4" xfId="11" applyNumberFormat="1" applyFont="1" applyBorder="1" applyAlignment="1">
      <alignment horizontal="right" vertical="center"/>
    </xf>
    <xf numFmtId="10" fontId="45" fillId="0" borderId="0" xfId="11" applyNumberFormat="1" applyFont="1" applyAlignment="1">
      <alignment horizontal="right" vertical="center"/>
    </xf>
    <xf numFmtId="10" fontId="25" fillId="0" borderId="54" xfId="11" applyNumberFormat="1" applyFont="1" applyBorder="1" applyAlignment="1">
      <alignment horizontal="center" vertical="center"/>
    </xf>
    <xf numFmtId="0" fontId="44" fillId="7" borderId="0" xfId="11" applyFont="1" applyFill="1" applyAlignment="1">
      <alignment vertical="center" wrapText="1"/>
    </xf>
    <xf numFmtId="0" fontId="44" fillId="7" borderId="0" xfId="11" applyFont="1" applyFill="1" applyAlignment="1">
      <alignment horizontal="center" vertical="center" wrapText="1"/>
    </xf>
    <xf numFmtId="0" fontId="44" fillId="7" borderId="4" xfId="11" applyFont="1" applyFill="1" applyBorder="1" applyAlignment="1">
      <alignment horizontal="left" vertical="center"/>
    </xf>
    <xf numFmtId="0" fontId="25" fillId="0" borderId="0" xfId="11" applyFont="1" applyAlignment="1">
      <alignment vertical="center"/>
    </xf>
    <xf numFmtId="164" fontId="25" fillId="0" borderId="0" xfId="13" applyNumberFormat="1" applyFont="1" applyBorder="1" applyAlignment="1">
      <alignment vertical="center"/>
    </xf>
    <xf numFmtId="0" fontId="25" fillId="0" borderId="54" xfId="11" applyFont="1" applyBorder="1" applyAlignment="1">
      <alignment vertical="center"/>
    </xf>
    <xf numFmtId="4" fontId="44" fillId="0" borderId="55" xfId="11" applyNumberFormat="1" applyFont="1" applyBorder="1" applyAlignment="1">
      <alignment horizontal="center" vertical="center"/>
    </xf>
    <xf numFmtId="0" fontId="44" fillId="0" borderId="8" xfId="11" applyFont="1" applyBorder="1" applyAlignment="1">
      <alignment horizontal="center" vertical="center"/>
    </xf>
    <xf numFmtId="164" fontId="44" fillId="0" borderId="4" xfId="13" applyNumberFormat="1" applyFont="1" applyBorder="1" applyAlignment="1">
      <alignment horizontal="center" vertical="center"/>
    </xf>
    <xf numFmtId="0" fontId="44" fillId="0" borderId="4" xfId="11" applyFont="1" applyBorder="1" applyAlignment="1">
      <alignment horizontal="center" vertical="center" wrapText="1"/>
    </xf>
    <xf numFmtId="0" fontId="44" fillId="0" borderId="4" xfId="11" applyFont="1" applyBorder="1" applyAlignment="1">
      <alignment horizontal="center" vertical="center"/>
    </xf>
    <xf numFmtId="164" fontId="44" fillId="0" borderId="35" xfId="13" applyNumberFormat="1" applyFont="1" applyBorder="1" applyAlignment="1">
      <alignment horizontal="center" vertical="center"/>
    </xf>
    <xf numFmtId="4" fontId="44" fillId="0" borderId="49" xfId="11" applyNumberFormat="1" applyFont="1" applyBorder="1" applyAlignment="1">
      <alignment horizontal="center" vertical="center"/>
    </xf>
    <xf numFmtId="164" fontId="44" fillId="0" borderId="49" xfId="13" applyNumberFormat="1" applyFont="1" applyBorder="1" applyAlignment="1">
      <alignment horizontal="center" vertical="center"/>
    </xf>
    <xf numFmtId="4" fontId="44" fillId="0" borderId="7" xfId="11" applyNumberFormat="1" applyFont="1" applyBorder="1" applyAlignment="1">
      <alignment horizontal="center" vertical="center"/>
    </xf>
    <xf numFmtId="49" fontId="11" fillId="8" borderId="56" xfId="11" applyNumberFormat="1" applyFont="1" applyFill="1" applyBorder="1" applyAlignment="1">
      <alignment horizontal="center" vertical="center"/>
    </xf>
    <xf numFmtId="0" fontId="11" fillId="8" borderId="55" xfId="13" applyNumberFormat="1" applyFont="1" applyFill="1" applyBorder="1" applyAlignment="1">
      <alignment horizontal="left" vertical="center"/>
    </xf>
    <xf numFmtId="0" fontId="11" fillId="8" borderId="55" xfId="11" applyFont="1" applyFill="1" applyBorder="1" applyAlignment="1">
      <alignment horizontal="left" vertical="center"/>
    </xf>
    <xf numFmtId="0" fontId="11" fillId="8" borderId="35" xfId="11" applyFont="1" applyFill="1" applyBorder="1" applyAlignment="1">
      <alignment horizontal="center" vertical="center"/>
    </xf>
    <xf numFmtId="0" fontId="10" fillId="8" borderId="49" xfId="13" applyNumberFormat="1" applyFont="1" applyFill="1" applyBorder="1" applyAlignment="1">
      <alignment horizontal="center" vertical="center"/>
    </xf>
    <xf numFmtId="0" fontId="10" fillId="8" borderId="55" xfId="13" applyNumberFormat="1" applyFont="1" applyFill="1" applyBorder="1" applyAlignment="1">
      <alignment horizontal="center" vertical="center"/>
    </xf>
    <xf numFmtId="164" fontId="11" fillId="8" borderId="35" xfId="13" applyNumberFormat="1" applyFont="1" applyFill="1" applyBorder="1" applyAlignment="1">
      <alignment horizontal="center" vertical="center"/>
    </xf>
    <xf numFmtId="164" fontId="11" fillId="8" borderId="49" xfId="13" applyNumberFormat="1" applyFont="1" applyFill="1" applyBorder="1" applyAlignment="1">
      <alignment horizontal="center" vertical="center"/>
    </xf>
    <xf numFmtId="164" fontId="11" fillId="8" borderId="57" xfId="13" applyNumberFormat="1" applyFont="1" applyFill="1" applyBorder="1" applyAlignment="1">
      <alignment horizontal="center" vertical="center"/>
    </xf>
    <xf numFmtId="164" fontId="25" fillId="0" borderId="4" xfId="13" applyNumberFormat="1" applyFont="1" applyFill="1" applyBorder="1" applyAlignment="1">
      <alignment horizontal="center" vertical="center"/>
    </xf>
    <xf numFmtId="1" fontId="25" fillId="0" borderId="4" xfId="11" applyNumberFormat="1" applyFont="1" applyBorder="1" applyAlignment="1">
      <alignment horizontal="center" vertical="distributed"/>
    </xf>
    <xf numFmtId="0" fontId="25" fillId="0" borderId="4" xfId="11" applyFont="1" applyBorder="1" applyAlignment="1">
      <alignment horizontal="justify" vertical="center" wrapText="1"/>
    </xf>
    <xf numFmtId="0" fontId="25" fillId="0" borderId="4" xfId="11" applyFont="1" applyBorder="1" applyAlignment="1">
      <alignment horizontal="center" vertical="center"/>
    </xf>
    <xf numFmtId="164" fontId="25" fillId="0" borderId="4" xfId="16" applyNumberFormat="1" applyFont="1" applyBorder="1" applyAlignment="1">
      <alignment vertical="center"/>
    </xf>
    <xf numFmtId="166" fontId="25" fillId="0" borderId="4" xfId="17" applyNumberFormat="1" applyFont="1" applyBorder="1" applyAlignment="1">
      <alignment vertical="center"/>
    </xf>
    <xf numFmtId="4" fontId="25" fillId="0" borderId="4" xfId="13" applyNumberFormat="1" applyFont="1" applyFill="1" applyBorder="1" applyAlignment="1">
      <alignment horizontal="center" vertical="center"/>
    </xf>
    <xf numFmtId="10" fontId="25" fillId="0" borderId="4" xfId="13" applyNumberFormat="1" applyFont="1" applyFill="1" applyBorder="1" applyAlignment="1">
      <alignment horizontal="center" vertical="center"/>
    </xf>
    <xf numFmtId="164" fontId="25" fillId="0" borderId="4" xfId="12" applyFont="1" applyFill="1" applyBorder="1" applyAlignment="1">
      <alignment horizontal="center" vertical="center"/>
    </xf>
    <xf numFmtId="2" fontId="45" fillId="0" borderId="4" xfId="11" applyNumberFormat="1" applyFont="1" applyBorder="1" applyAlignment="1">
      <alignment horizontal="center" vertical="center"/>
    </xf>
    <xf numFmtId="49" fontId="11" fillId="8" borderId="8" xfId="11" applyNumberFormat="1" applyFont="1" applyFill="1" applyBorder="1" applyAlignment="1">
      <alignment horizontal="center" vertical="center"/>
    </xf>
    <xf numFmtId="0" fontId="11" fillId="8" borderId="4" xfId="13" applyNumberFormat="1" applyFont="1" applyFill="1" applyBorder="1" applyAlignment="1">
      <alignment horizontal="center" vertical="center"/>
    </xf>
    <xf numFmtId="0" fontId="11" fillId="8" borderId="4" xfId="11" applyFont="1" applyFill="1" applyBorder="1" applyAlignment="1">
      <alignment horizontal="left" vertical="center"/>
    </xf>
    <xf numFmtId="0" fontId="11" fillId="8" borderId="4" xfId="11" applyFont="1" applyFill="1" applyBorder="1" applyAlignment="1">
      <alignment horizontal="center" vertical="center"/>
    </xf>
    <xf numFmtId="0" fontId="10" fillId="8" borderId="4" xfId="13" applyNumberFormat="1" applyFont="1" applyFill="1" applyBorder="1" applyAlignment="1">
      <alignment horizontal="center" vertical="center"/>
    </xf>
    <xf numFmtId="164" fontId="11" fillId="8" borderId="4" xfId="13" applyNumberFormat="1" applyFont="1" applyFill="1" applyBorder="1" applyAlignment="1">
      <alignment horizontal="center" vertical="center"/>
    </xf>
    <xf numFmtId="4" fontId="25" fillId="8" borderId="4" xfId="13" applyNumberFormat="1" applyFont="1" applyFill="1" applyBorder="1" applyAlignment="1">
      <alignment horizontal="center" vertical="center"/>
    </xf>
    <xf numFmtId="164" fontId="11" fillId="8" borderId="7" xfId="13" applyNumberFormat="1" applyFont="1" applyFill="1" applyBorder="1" applyAlignment="1">
      <alignment horizontal="center" vertical="center"/>
    </xf>
    <xf numFmtId="1" fontId="25" fillId="0" borderId="4" xfId="18" applyNumberFormat="1" applyFont="1" applyBorder="1" applyAlignment="1">
      <alignment horizontal="center" vertical="center"/>
    </xf>
    <xf numFmtId="164" fontId="25" fillId="0" borderId="4" xfId="16" applyNumberFormat="1" applyFont="1" applyBorder="1" applyAlignment="1">
      <alignment horizontal="right" vertical="center"/>
    </xf>
    <xf numFmtId="0" fontId="25" fillId="0" borderId="4" xfId="18" applyFont="1" applyBorder="1" applyAlignment="1">
      <alignment horizontal="center" vertical="center"/>
    </xf>
    <xf numFmtId="0" fontId="25" fillId="0" borderId="4" xfId="11" applyFont="1" applyBorder="1" applyAlignment="1">
      <alignment horizontal="justify" vertical="center"/>
    </xf>
    <xf numFmtId="1" fontId="25" fillId="7" borderId="4" xfId="18" applyNumberFormat="1" applyFont="1" applyFill="1" applyBorder="1" applyAlignment="1">
      <alignment horizontal="center" vertical="center"/>
    </xf>
    <xf numFmtId="0" fontId="9" fillId="0" borderId="0" xfId="11"/>
    <xf numFmtId="44" fontId="11" fillId="0" borderId="0" xfId="13" applyNumberFormat="1" applyFont="1" applyBorder="1" applyAlignment="1">
      <alignment horizontal="center" vertical="center"/>
    </xf>
    <xf numFmtId="164" fontId="25" fillId="0" borderId="2" xfId="13" applyNumberFormat="1" applyFont="1" applyBorder="1" applyAlignment="1">
      <alignment vertical="center"/>
    </xf>
    <xf numFmtId="10" fontId="25" fillId="0" borderId="0" xfId="14" applyNumberFormat="1" applyFont="1" applyBorder="1" applyAlignment="1">
      <alignment vertical="center"/>
    </xf>
    <xf numFmtId="44" fontId="11" fillId="0" borderId="46" xfId="13" applyNumberFormat="1" applyFont="1" applyBorder="1" applyAlignment="1">
      <alignment horizontal="center" vertical="center"/>
    </xf>
    <xf numFmtId="164" fontId="25" fillId="0" borderId="54" xfId="13" applyNumberFormat="1" applyFont="1" applyBorder="1" applyAlignment="1">
      <alignment vertical="center"/>
    </xf>
    <xf numFmtId="10" fontId="44" fillId="0" borderId="0" xfId="14" applyNumberFormat="1" applyFont="1" applyBorder="1" applyAlignment="1">
      <alignment vertical="center"/>
    </xf>
    <xf numFmtId="164" fontId="44" fillId="0" borderId="54" xfId="13" applyNumberFormat="1" applyFont="1" applyBorder="1" applyAlignment="1">
      <alignment vertical="center"/>
    </xf>
    <xf numFmtId="44" fontId="11" fillId="0" borderId="9" xfId="13" applyNumberFormat="1" applyFont="1" applyBorder="1" applyAlignment="1">
      <alignment horizontal="center" vertical="center"/>
    </xf>
    <xf numFmtId="164" fontId="25" fillId="0" borderId="3" xfId="13" applyNumberFormat="1" applyFont="1" applyBorder="1" applyAlignment="1">
      <alignment vertical="center"/>
    </xf>
    <xf numFmtId="10" fontId="25" fillId="0" borderId="9" xfId="14" applyNumberFormat="1" applyFont="1" applyBorder="1" applyAlignment="1">
      <alignment horizontal="center" vertical="center"/>
    </xf>
    <xf numFmtId="44" fontId="11" fillId="0" borderId="33" xfId="13" applyNumberFormat="1" applyFont="1" applyBorder="1" applyAlignment="1">
      <alignment horizontal="center" vertical="center"/>
    </xf>
    <xf numFmtId="164" fontId="25" fillId="0" borderId="9" xfId="13" applyNumberFormat="1" applyFont="1" applyBorder="1" applyAlignment="1">
      <alignment vertical="center"/>
    </xf>
    <xf numFmtId="10" fontId="45" fillId="0" borderId="10" xfId="11" applyNumberFormat="1" applyFont="1" applyBorder="1" applyAlignment="1">
      <alignment horizontal="center" vertical="center"/>
    </xf>
    <xf numFmtId="164" fontId="25" fillId="0" borderId="0" xfId="13" applyNumberFormat="1" applyFont="1" applyBorder="1" applyAlignment="1">
      <alignment horizontal="center" vertical="center"/>
    </xf>
    <xf numFmtId="0" fontId="25" fillId="0" borderId="0" xfId="11" applyFont="1" applyAlignment="1">
      <alignment horizontal="center" vertical="center"/>
    </xf>
    <xf numFmtId="0" fontId="10" fillId="0" borderId="0" xfId="11" applyFont="1" applyAlignment="1">
      <alignment horizontal="center" vertical="center"/>
    </xf>
    <xf numFmtId="0" fontId="20" fillId="0" borderId="0" xfId="11" applyFont="1" applyAlignment="1">
      <alignment horizontal="center" vertical="center"/>
    </xf>
    <xf numFmtId="10" fontId="25" fillId="0" borderId="0" xfId="14" applyNumberFormat="1" applyFont="1" applyAlignment="1">
      <alignment vertical="center"/>
    </xf>
    <xf numFmtId="164" fontId="25" fillId="0" borderId="0" xfId="13" applyNumberFormat="1" applyFont="1" applyAlignment="1">
      <alignment horizontal="center" vertical="center"/>
    </xf>
    <xf numFmtId="164" fontId="25" fillId="0" borderId="0" xfId="13" applyNumberFormat="1" applyFont="1" applyAlignment="1">
      <alignment vertical="center"/>
    </xf>
    <xf numFmtId="171" fontId="25" fillId="0" borderId="0" xfId="14" applyNumberFormat="1" applyFont="1" applyAlignment="1">
      <alignment vertical="center"/>
    </xf>
    <xf numFmtId="172" fontId="25" fillId="0" borderId="0" xfId="13" applyNumberFormat="1" applyFont="1" applyAlignment="1">
      <alignment vertical="center"/>
    </xf>
    <xf numFmtId="0" fontId="25" fillId="0" borderId="0" xfId="11" applyFont="1" applyAlignment="1">
      <alignment horizontal="left" vertical="center"/>
    </xf>
    <xf numFmtId="164" fontId="20" fillId="0" borderId="5" xfId="2" applyFont="1" applyBorder="1" applyAlignment="1" applyProtection="1">
      <protection locked="0"/>
    </xf>
    <xf numFmtId="0" fontId="12" fillId="5" borderId="15" xfId="0" applyFont="1" applyFill="1" applyBorder="1" applyAlignment="1">
      <alignment horizontal="left" vertical="center" wrapText="1"/>
    </xf>
    <xf numFmtId="0" fontId="12" fillId="5" borderId="17" xfId="0" applyFont="1" applyFill="1" applyBorder="1" applyAlignment="1">
      <alignment horizontal="left" vertical="center" wrapText="1"/>
    </xf>
    <xf numFmtId="0" fontId="12" fillId="5" borderId="18" xfId="0" applyFont="1" applyFill="1" applyBorder="1" applyAlignment="1">
      <alignment horizontal="left" vertical="center" wrapText="1"/>
    </xf>
    <xf numFmtId="0" fontId="12" fillId="0" borderId="15" xfId="0" applyFont="1" applyFill="1" applyBorder="1" applyAlignment="1">
      <alignment horizontal="right" vertical="center" wrapText="1"/>
    </xf>
    <xf numFmtId="0" fontId="12" fillId="0" borderId="17" xfId="0" applyFont="1" applyFill="1" applyBorder="1" applyAlignment="1">
      <alignment horizontal="right" vertical="center" wrapText="1"/>
    </xf>
    <xf numFmtId="0" fontId="12" fillId="0" borderId="18" xfId="0" applyFont="1" applyFill="1" applyBorder="1" applyAlignment="1">
      <alignment horizontal="right" vertical="center" wrapText="1"/>
    </xf>
    <xf numFmtId="0" fontId="28" fillId="5" borderId="15" xfId="0" applyFont="1" applyFill="1" applyBorder="1" applyAlignment="1">
      <alignment horizontal="right" vertical="center" wrapText="1"/>
    </xf>
    <xf numFmtId="0" fontId="28" fillId="5" borderId="17" xfId="0" applyFont="1" applyFill="1" applyBorder="1" applyAlignment="1">
      <alignment horizontal="right" vertical="center" wrapText="1"/>
    </xf>
    <xf numFmtId="0" fontId="28" fillId="5" borderId="18" xfId="0" applyFont="1" applyFill="1" applyBorder="1" applyAlignment="1">
      <alignment horizontal="right" vertical="center" wrapText="1"/>
    </xf>
    <xf numFmtId="49" fontId="17" fillId="0" borderId="15" xfId="0" applyNumberFormat="1" applyFont="1" applyBorder="1" applyAlignment="1">
      <alignment horizontal="justify" vertical="center"/>
    </xf>
    <xf numFmtId="49" fontId="17" fillId="0" borderId="17" xfId="0" applyNumberFormat="1" applyFont="1" applyBorder="1" applyAlignment="1">
      <alignment horizontal="justify" vertical="center"/>
    </xf>
    <xf numFmtId="49" fontId="17" fillId="0" borderId="18" xfId="0" applyNumberFormat="1" applyFont="1" applyBorder="1" applyAlignment="1">
      <alignment horizontal="justify" vertical="center"/>
    </xf>
    <xf numFmtId="164" fontId="24" fillId="5" borderId="5" xfId="2" applyFont="1" applyFill="1" applyBorder="1" applyAlignment="1">
      <alignment horizontal="center" vertical="center"/>
    </xf>
    <xf numFmtId="164" fontId="24" fillId="5" borderId="4" xfId="2" applyFont="1" applyFill="1" applyBorder="1" applyAlignment="1">
      <alignment horizontal="center" vertical="center"/>
    </xf>
    <xf numFmtId="49" fontId="13" fillId="5" borderId="6" xfId="0" applyNumberFormat="1" applyFont="1" applyFill="1" applyBorder="1" applyAlignment="1">
      <alignment horizontal="center" vertical="center"/>
    </xf>
    <xf numFmtId="49" fontId="13" fillId="5" borderId="8" xfId="0" applyNumberFormat="1" applyFont="1" applyFill="1" applyBorder="1" applyAlignment="1">
      <alignment horizontal="center" vertical="center"/>
    </xf>
    <xf numFmtId="0" fontId="12" fillId="5" borderId="19" xfId="0" applyFont="1" applyFill="1" applyBorder="1" applyAlignment="1">
      <alignment horizontal="left" vertical="center" wrapText="1"/>
    </xf>
    <xf numFmtId="0" fontId="12" fillId="5" borderId="20" xfId="0" applyFont="1" applyFill="1" applyBorder="1" applyAlignment="1">
      <alignment horizontal="left" vertical="center" wrapText="1"/>
    </xf>
    <xf numFmtId="0" fontId="12" fillId="5" borderId="21" xfId="0" applyFont="1" applyFill="1" applyBorder="1" applyAlignment="1">
      <alignment horizontal="left" vertical="center" wrapText="1"/>
    </xf>
    <xf numFmtId="0" fontId="13" fillId="5" borderId="5"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47" xfId="0" applyFont="1" applyFill="1" applyBorder="1" applyAlignment="1">
      <alignment horizontal="center" vertical="center" wrapText="1"/>
    </xf>
    <xf numFmtId="164" fontId="13" fillId="5" borderId="24" xfId="2" applyFont="1" applyFill="1" applyBorder="1" applyAlignment="1">
      <alignment horizontal="center" vertical="center"/>
    </xf>
    <xf numFmtId="164" fontId="13" fillId="5" borderId="53" xfId="2" applyFont="1" applyFill="1" applyBorder="1" applyAlignment="1">
      <alignment horizontal="center" vertical="center"/>
    </xf>
    <xf numFmtId="164" fontId="13" fillId="5" borderId="25" xfId="2" applyFont="1" applyFill="1" applyBorder="1" applyAlignment="1">
      <alignment horizontal="center" vertical="center"/>
    </xf>
    <xf numFmtId="164" fontId="24" fillId="5" borderId="49" xfId="2" applyFont="1" applyFill="1" applyBorder="1" applyAlignment="1">
      <alignment horizontal="center" vertical="center"/>
    </xf>
    <xf numFmtId="164" fontId="24" fillId="5" borderId="35" xfId="2" applyFont="1" applyFill="1" applyBorder="1" applyAlignment="1">
      <alignment horizontal="center" vertical="center"/>
    </xf>
    <xf numFmtId="2" fontId="11" fillId="0" borderId="22" xfId="4" applyNumberFormat="1" applyFont="1" applyBorder="1" applyAlignment="1">
      <alignment horizontal="left"/>
    </xf>
    <xf numFmtId="2" fontId="11" fillId="0" borderId="34" xfId="4" applyNumberFormat="1" applyFont="1" applyBorder="1" applyAlignment="1">
      <alignment horizontal="left"/>
    </xf>
    <xf numFmtId="1" fontId="24" fillId="0" borderId="24" xfId="4" applyNumberFormat="1" applyFont="1" applyBorder="1" applyAlignment="1" applyProtection="1">
      <alignment horizontal="center"/>
      <protection locked="0"/>
    </xf>
    <xf numFmtId="1" fontId="24" fillId="0" borderId="25" xfId="4" applyNumberFormat="1" applyFont="1" applyBorder="1" applyAlignment="1" applyProtection="1">
      <alignment horizontal="center"/>
      <protection locked="0"/>
    </xf>
    <xf numFmtId="2" fontId="24" fillId="0" borderId="15" xfId="4" applyNumberFormat="1" applyFont="1" applyBorder="1" applyAlignment="1">
      <alignment horizontal="center"/>
    </xf>
    <xf numFmtId="2" fontId="24" fillId="0" borderId="17" xfId="4" applyNumberFormat="1" applyFont="1" applyBorder="1" applyAlignment="1">
      <alignment horizontal="center"/>
    </xf>
    <xf numFmtId="2" fontId="24" fillId="0" borderId="18" xfId="4" applyNumberFormat="1" applyFont="1" applyBorder="1" applyAlignment="1">
      <alignment horizontal="center"/>
    </xf>
    <xf numFmtId="1" fontId="24" fillId="0" borderId="39" xfId="4" applyNumberFormat="1" applyFont="1" applyBorder="1" applyAlignment="1" applyProtection="1">
      <alignment horizontal="center"/>
      <protection locked="0"/>
    </xf>
    <xf numFmtId="2" fontId="24" fillId="0" borderId="45" xfId="4" applyNumberFormat="1" applyFont="1" applyBorder="1" applyAlignment="1">
      <alignment horizontal="center"/>
    </xf>
    <xf numFmtId="2" fontId="24" fillId="0" borderId="46" xfId="4" applyNumberFormat="1" applyFont="1" applyBorder="1" applyAlignment="1">
      <alignment horizontal="center"/>
    </xf>
    <xf numFmtId="2" fontId="24" fillId="0" borderId="32" xfId="4" applyNumberFormat="1" applyFont="1" applyBorder="1" applyAlignment="1">
      <alignment horizontal="center"/>
    </xf>
    <xf numFmtId="2" fontId="24" fillId="0" borderId="33" xfId="4" applyNumberFormat="1" applyFont="1" applyBorder="1" applyAlignment="1">
      <alignment horizontal="center"/>
    </xf>
    <xf numFmtId="2" fontId="13" fillId="0" borderId="0" xfId="4" applyNumberFormat="1" applyFont="1" applyBorder="1" applyAlignment="1">
      <alignment horizontal="center"/>
    </xf>
    <xf numFmtId="49" fontId="16" fillId="0" borderId="0" xfId="0" applyNumberFormat="1" applyFont="1" applyBorder="1" applyAlignment="1">
      <alignment horizontal="center" vertical="center"/>
    </xf>
    <xf numFmtId="49" fontId="15" fillId="0" borderId="0" xfId="0" applyNumberFormat="1" applyFont="1" applyBorder="1" applyAlignment="1">
      <alignment horizontal="center" vertical="top"/>
    </xf>
    <xf numFmtId="2" fontId="17" fillId="0" borderId="15" xfId="4" applyNumberFormat="1" applyFont="1" applyBorder="1" applyAlignment="1" applyProtection="1">
      <alignment horizontal="center" vertical="center"/>
    </xf>
    <xf numFmtId="2" fontId="17" fillId="0" borderId="17" xfId="4" applyNumberFormat="1" applyFont="1" applyBorder="1" applyAlignment="1" applyProtection="1">
      <alignment horizontal="center" vertical="center"/>
    </xf>
    <xf numFmtId="2" fontId="17" fillId="0" borderId="18" xfId="4" applyNumberFormat="1" applyFont="1" applyBorder="1" applyAlignment="1" applyProtection="1">
      <alignment horizontal="center" vertical="center"/>
    </xf>
    <xf numFmtId="2" fontId="24" fillId="0" borderId="15" xfId="4" applyNumberFormat="1" applyFont="1" applyBorder="1" applyAlignment="1">
      <alignment horizontal="right"/>
    </xf>
    <xf numFmtId="2" fontId="24" fillId="0" borderId="17" xfId="4" applyNumberFormat="1" applyFont="1" applyBorder="1" applyAlignment="1">
      <alignment horizontal="right"/>
    </xf>
    <xf numFmtId="2" fontId="24" fillId="0" borderId="18" xfId="4" applyNumberFormat="1" applyFont="1" applyBorder="1" applyAlignment="1">
      <alignment horizontal="right"/>
    </xf>
    <xf numFmtId="2" fontId="27" fillId="0" borderId="0" xfId="4" applyNumberFormat="1" applyFont="1" applyBorder="1" applyAlignment="1">
      <alignment horizontal="center"/>
    </xf>
    <xf numFmtId="0" fontId="23" fillId="0" borderId="0" xfId="0" applyFont="1" applyBorder="1" applyAlignment="1">
      <alignment horizontal="left" vertical="top" wrapText="1"/>
    </xf>
    <xf numFmtId="1" fontId="24" fillId="0" borderId="22" xfId="4" applyNumberFormat="1" applyFont="1" applyBorder="1" applyAlignment="1" applyProtection="1">
      <alignment horizontal="center"/>
      <protection locked="0"/>
    </xf>
    <xf numFmtId="1" fontId="24" fillId="0" borderId="23" xfId="4" applyNumberFormat="1" applyFont="1" applyBorder="1" applyAlignment="1" applyProtection="1">
      <alignment horizontal="center"/>
      <protection locked="0"/>
    </xf>
    <xf numFmtId="2" fontId="42" fillId="6" borderId="15" xfId="4" applyNumberFormat="1" applyFont="1" applyFill="1" applyBorder="1" applyAlignment="1">
      <alignment horizontal="center" vertical="center"/>
    </xf>
    <xf numFmtId="2" fontId="42" fillId="6" borderId="17" xfId="4" applyNumberFormat="1" applyFont="1" applyFill="1" applyBorder="1" applyAlignment="1">
      <alignment horizontal="center" vertical="center"/>
    </xf>
    <xf numFmtId="2" fontId="42" fillId="6" borderId="18" xfId="4" applyNumberFormat="1" applyFont="1" applyFill="1" applyBorder="1" applyAlignment="1">
      <alignment horizontal="center" vertical="center"/>
    </xf>
    <xf numFmtId="0" fontId="7" fillId="0" borderId="0" xfId="6" applyAlignment="1">
      <alignment horizontal="left" vertical="center" wrapText="1"/>
    </xf>
    <xf numFmtId="0" fontId="25" fillId="7" borderId="0" xfId="11" applyFont="1" applyFill="1" applyAlignment="1">
      <alignment vertical="center"/>
    </xf>
    <xf numFmtId="0" fontId="44" fillId="7" borderId="49" xfId="11" applyFont="1" applyFill="1" applyBorder="1" applyAlignment="1">
      <alignment horizontal="left" vertical="center"/>
    </xf>
    <xf numFmtId="0" fontId="44" fillId="7" borderId="55" xfId="11" applyFont="1" applyFill="1" applyBorder="1" applyAlignment="1">
      <alignment horizontal="left" vertical="center"/>
    </xf>
    <xf numFmtId="0" fontId="44" fillId="7" borderId="35" xfId="11" applyFont="1" applyFill="1" applyBorder="1" applyAlignment="1">
      <alignment horizontal="left" vertical="center"/>
    </xf>
    <xf numFmtId="0" fontId="13" fillId="7" borderId="16" xfId="11" applyFont="1" applyFill="1" applyBorder="1" applyAlignment="1">
      <alignment horizontal="center" vertical="center"/>
    </xf>
    <xf numFmtId="0" fontId="13" fillId="7" borderId="48" xfId="11" applyFont="1" applyFill="1" applyBorder="1" applyAlignment="1">
      <alignment horizontal="center" vertical="center"/>
    </xf>
    <xf numFmtId="0" fontId="13" fillId="7" borderId="24" xfId="11" applyFont="1" applyFill="1" applyBorder="1" applyAlignment="1">
      <alignment horizontal="center" vertical="center"/>
    </xf>
    <xf numFmtId="0" fontId="13" fillId="7" borderId="42" xfId="11" applyFont="1" applyFill="1" applyBorder="1" applyAlignment="1">
      <alignment horizontal="center" vertical="center"/>
    </xf>
    <xf numFmtId="0" fontId="13" fillId="7" borderId="8" xfId="11" applyFont="1" applyFill="1" applyBorder="1" applyAlignment="1">
      <alignment horizontal="center" vertical="center"/>
    </xf>
    <xf numFmtId="0" fontId="13" fillId="7" borderId="4" xfId="11" applyFont="1" applyFill="1" applyBorder="1" applyAlignment="1">
      <alignment horizontal="center" vertical="center"/>
    </xf>
    <xf numFmtId="0" fontId="13" fillId="7" borderId="49" xfId="11" applyFont="1" applyFill="1" applyBorder="1" applyAlignment="1">
      <alignment horizontal="center" vertical="center"/>
    </xf>
    <xf numFmtId="0" fontId="13" fillId="7" borderId="7" xfId="11" applyFont="1" applyFill="1" applyBorder="1" applyAlignment="1">
      <alignment horizontal="center" vertical="center"/>
    </xf>
    <xf numFmtId="0" fontId="13" fillId="7" borderId="50" xfId="11" applyFont="1" applyFill="1" applyBorder="1" applyAlignment="1">
      <alignment horizontal="center" vertical="center"/>
    </xf>
    <xf numFmtId="0" fontId="13" fillId="7" borderId="14" xfId="11" applyFont="1" applyFill="1" applyBorder="1" applyAlignment="1">
      <alignment horizontal="center" vertical="center"/>
    </xf>
    <xf numFmtId="0" fontId="13" fillId="7" borderId="43" xfId="11" applyFont="1" applyFill="1" applyBorder="1" applyAlignment="1">
      <alignment horizontal="center" vertical="center"/>
    </xf>
    <xf numFmtId="0" fontId="13" fillId="7" borderId="51" xfId="11" applyFont="1" applyFill="1" applyBorder="1" applyAlignment="1">
      <alignment horizontal="center" vertical="center"/>
    </xf>
    <xf numFmtId="0" fontId="25" fillId="7" borderId="1" xfId="11" applyFont="1" applyFill="1" applyBorder="1" applyAlignment="1">
      <alignment vertical="center" wrapText="1"/>
    </xf>
    <xf numFmtId="164" fontId="44" fillId="7" borderId="24" xfId="13" applyNumberFormat="1" applyFont="1" applyFill="1" applyBorder="1" applyAlignment="1">
      <alignment horizontal="left" vertical="center"/>
    </xf>
    <xf numFmtId="164" fontId="44" fillId="7" borderId="53" xfId="13" applyNumberFormat="1" applyFont="1" applyFill="1" applyBorder="1" applyAlignment="1">
      <alignment horizontal="left" vertical="center"/>
    </xf>
    <xf numFmtId="164" fontId="44" fillId="7" borderId="39" xfId="13" applyNumberFormat="1" applyFont="1" applyFill="1" applyBorder="1" applyAlignment="1">
      <alignment horizontal="left" vertical="center"/>
    </xf>
    <xf numFmtId="0" fontId="44" fillId="0" borderId="2" xfId="11" applyFont="1" applyBorder="1" applyAlignment="1">
      <alignment horizontal="right" vertical="center"/>
    </xf>
    <xf numFmtId="0" fontId="44" fillId="0" borderId="0" xfId="11" applyFont="1" applyAlignment="1">
      <alignment horizontal="right" vertical="center"/>
    </xf>
    <xf numFmtId="164" fontId="44" fillId="7" borderId="49" xfId="13" applyNumberFormat="1" applyFont="1" applyFill="1" applyBorder="1" applyAlignment="1">
      <alignment horizontal="left" vertical="center"/>
    </xf>
    <xf numFmtId="164" fontId="44" fillId="7" borderId="55" xfId="13" applyNumberFormat="1" applyFont="1" applyFill="1" applyBorder="1" applyAlignment="1">
      <alignment horizontal="left" vertical="center"/>
    </xf>
    <xf numFmtId="164" fontId="44" fillId="7" borderId="35" xfId="13" applyNumberFormat="1" applyFont="1" applyFill="1" applyBorder="1" applyAlignment="1">
      <alignment horizontal="left" vertical="center"/>
    </xf>
    <xf numFmtId="0" fontId="25" fillId="7" borderId="23" xfId="11" applyFont="1" applyFill="1" applyBorder="1" applyAlignment="1">
      <alignment vertical="center"/>
    </xf>
    <xf numFmtId="170" fontId="13" fillId="0" borderId="56" xfId="11" applyNumberFormat="1" applyFont="1" applyBorder="1" applyAlignment="1">
      <alignment horizontal="center" vertical="center"/>
    </xf>
    <xf numFmtId="170" fontId="13" fillId="0" borderId="55" xfId="11" applyNumberFormat="1" applyFont="1" applyBorder="1" applyAlignment="1">
      <alignment horizontal="center" vertical="center"/>
    </xf>
    <xf numFmtId="170" fontId="13" fillId="0" borderId="57" xfId="11" applyNumberFormat="1" applyFont="1" applyBorder="1" applyAlignment="1">
      <alignment horizontal="center" vertical="center"/>
    </xf>
    <xf numFmtId="0" fontId="44" fillId="0" borderId="56" xfId="11" applyFont="1" applyBorder="1" applyAlignment="1">
      <alignment horizontal="center" vertical="center"/>
    </xf>
    <xf numFmtId="0" fontId="9" fillId="0" borderId="55" xfId="11" applyBorder="1" applyAlignment="1">
      <alignment horizontal="center" vertical="center"/>
    </xf>
    <xf numFmtId="0" fontId="9" fillId="0" borderId="35" xfId="11" applyBorder="1" applyAlignment="1">
      <alignment horizontal="center" vertical="center"/>
    </xf>
    <xf numFmtId="4" fontId="44" fillId="0" borderId="55" xfId="11" applyNumberFormat="1" applyFont="1" applyBorder="1" applyAlignment="1">
      <alignment horizontal="center" vertical="center"/>
    </xf>
    <xf numFmtId="4" fontId="44" fillId="0" borderId="4" xfId="11" applyNumberFormat="1" applyFont="1" applyBorder="1" applyAlignment="1">
      <alignment horizontal="center" vertical="center"/>
    </xf>
    <xf numFmtId="0" fontId="46" fillId="0" borderId="55" xfId="15" applyFont="1" applyBorder="1" applyAlignment="1">
      <alignment horizontal="center"/>
    </xf>
    <xf numFmtId="0" fontId="46" fillId="0" borderId="57" xfId="15" applyFont="1" applyBorder="1" applyAlignment="1">
      <alignment horizontal="center"/>
    </xf>
    <xf numFmtId="0" fontId="44" fillId="0" borderId="3" xfId="11" applyFont="1" applyBorder="1" applyAlignment="1">
      <alignment horizontal="right" vertical="center"/>
    </xf>
    <xf numFmtId="0" fontId="44" fillId="0" borderId="9" xfId="11" applyFont="1" applyBorder="1" applyAlignment="1">
      <alignment horizontal="right" vertical="center"/>
    </xf>
    <xf numFmtId="0" fontId="20" fillId="0" borderId="0" xfId="11" applyFont="1" applyAlignment="1">
      <alignment horizontal="center" vertical="center"/>
    </xf>
    <xf numFmtId="0" fontId="13" fillId="0" borderId="0" xfId="11" applyFont="1" applyAlignment="1">
      <alignment horizontal="center" vertical="center"/>
    </xf>
  </cellXfs>
  <cellStyles count="19">
    <cellStyle name="Moeda" xfId="1" builtinId="4"/>
    <cellStyle name="Moeda 2" xfId="17"/>
    <cellStyle name="Normal" xfId="0" builtinId="0"/>
    <cellStyle name="Normal 2" xfId="3"/>
    <cellStyle name="Normal 2 2" xfId="11"/>
    <cellStyle name="Normal 3" xfId="5"/>
    <cellStyle name="Normal 4" xfId="6"/>
    <cellStyle name="Normal 4 2" xfId="18"/>
    <cellStyle name="Normal 5" xfId="8"/>
    <cellStyle name="Normal 6" xfId="15"/>
    <cellStyle name="Normal_Plan1" xfId="4"/>
    <cellStyle name="Porcentagem 2" xfId="9"/>
    <cellStyle name="Porcentagem 2 2" xfId="14"/>
    <cellStyle name="Separador de milhares" xfId="2" builtinId="3"/>
    <cellStyle name="Separador de milhares 2" xfId="7"/>
    <cellStyle name="Separador de milhares 2 2 2 2" xfId="13"/>
    <cellStyle name="Separador de milhares 3 2" xfId="16"/>
    <cellStyle name="Separador de milhares 5" xfId="12"/>
    <cellStyle name="Separador de milhaȤes" xfId="1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idrolumen\AppData\Local\Microsoft\Windows\Temporary%20Internet%20Files\Content.IE5\WR8GWWS3\RERA-LA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TEMP\CUSTO%20INDIRETO%20PETR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O\R_Ostras\JaneMaria\JaneMaria_v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tor_tecnico_2\c\CAMPOS\ETA\ETAFloculador\projeto\Meu\ORCAM\eteI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RA"/>
      <sheetName val="memo rera"/>
      <sheetName val="EMOP"/>
      <sheetName val="Plan2"/>
    </sheetNames>
    <sheetDataSet>
      <sheetData sheetId="0" refreshError="1"/>
      <sheetData sheetId="1" refreshError="1"/>
      <sheetData sheetId="2" refreshError="1">
        <row r="1">
          <cell r="A1" t="str">
            <v>ITEM</v>
          </cell>
          <cell r="B1" t="str">
            <v>DESCR1</v>
          </cell>
          <cell r="C1" t="str">
            <v>UNID</v>
          </cell>
          <cell r="D1" t="str">
            <v>EMOP 10/2010</v>
          </cell>
        </row>
        <row r="2">
          <cell r="A2" t="str">
            <v>01.001.001-0</v>
          </cell>
          <cell r="B2" t="str">
            <v>LIMITE DE PLASTICIDADE</v>
          </cell>
          <cell r="C2" t="str">
            <v>UN</v>
          </cell>
          <cell r="D2">
            <v>75.34</v>
          </cell>
        </row>
        <row r="3">
          <cell r="A3" t="str">
            <v>01.001.002-0</v>
          </cell>
          <cell r="B3" t="str">
            <v>LIMITE DE LIQUIDEZ</v>
          </cell>
          <cell r="C3" t="str">
            <v>UN</v>
          </cell>
          <cell r="D3">
            <v>75.34</v>
          </cell>
        </row>
        <row r="4">
          <cell r="A4" t="str">
            <v>01.001.003-0</v>
          </cell>
          <cell r="B4" t="str">
            <v>LIMITE DE CONTRACAO</v>
          </cell>
          <cell r="C4" t="str">
            <v>UN</v>
          </cell>
          <cell r="D4">
            <v>43.98</v>
          </cell>
        </row>
        <row r="5">
          <cell r="A5" t="str">
            <v>01.001.004-0</v>
          </cell>
          <cell r="B5" t="str">
            <v>ANALISE GRANULOM. S/SEDIMENTACAO (PENEIRAMENTO)</v>
          </cell>
          <cell r="C5" t="str">
            <v>UN</v>
          </cell>
          <cell r="D5">
            <v>84.96</v>
          </cell>
        </row>
        <row r="6">
          <cell r="A6" t="str">
            <v>01.001.005-0</v>
          </cell>
          <cell r="B6" t="str">
            <v>ANALISE GRANULOM. C/SEDIMENTACAO</v>
          </cell>
          <cell r="C6" t="str">
            <v>UN</v>
          </cell>
          <cell r="D6">
            <v>197.22</v>
          </cell>
        </row>
        <row r="7">
          <cell r="A7" t="str">
            <v>01.001.006-0</v>
          </cell>
          <cell r="B7" t="str">
            <v>MASSA ESPECIFICA REAL</v>
          </cell>
          <cell r="C7" t="str">
            <v>UN</v>
          </cell>
          <cell r="D7">
            <v>104.04</v>
          </cell>
        </row>
        <row r="8">
          <cell r="A8" t="str">
            <v>01.001.007-0</v>
          </cell>
          <cell r="B8" t="str">
            <v>MASSA ESPECIFICA APARENTE "IN SITU"</v>
          </cell>
          <cell r="C8" t="str">
            <v>UN</v>
          </cell>
          <cell r="D8">
            <v>41.88</v>
          </cell>
        </row>
        <row r="9">
          <cell r="A9" t="str">
            <v>01.001.008-0</v>
          </cell>
          <cell r="B9" t="str">
            <v>UMIDADE NATURAL EM ESTUFA</v>
          </cell>
          <cell r="C9" t="str">
            <v>UN</v>
          </cell>
          <cell r="D9">
            <v>39.18</v>
          </cell>
        </row>
        <row r="10">
          <cell r="A10" t="str">
            <v>01.001.009-0</v>
          </cell>
          <cell r="B10" t="str">
            <v>EQUIVALENTE DE AREIA</v>
          </cell>
          <cell r="C10" t="str">
            <v>UN</v>
          </cell>
          <cell r="D10">
            <v>93.23</v>
          </cell>
        </row>
        <row r="11">
          <cell r="A11" t="str">
            <v>01.001.010-0</v>
          </cell>
          <cell r="B11" t="str">
            <v>UMIDADE PELO METODO EXPEDITO "SPEEDY"</v>
          </cell>
          <cell r="C11" t="str">
            <v>UN</v>
          </cell>
          <cell r="D11">
            <v>26.34</v>
          </cell>
        </row>
        <row r="12">
          <cell r="A12" t="str">
            <v>01.001.011-0</v>
          </cell>
          <cell r="B12" t="str">
            <v>COMPACTACAO: ENERGIA PROCTOR NORMAL</v>
          </cell>
          <cell r="C12" t="str">
            <v>UN</v>
          </cell>
          <cell r="D12">
            <v>164.4</v>
          </cell>
        </row>
        <row r="13">
          <cell r="A13" t="str">
            <v>01.001.012-0</v>
          </cell>
          <cell r="B13" t="str">
            <v>COMPACTACAO: ENERGIA AASHO INTERMED.</v>
          </cell>
          <cell r="C13" t="str">
            <v>UN</v>
          </cell>
          <cell r="D13">
            <v>197.22</v>
          </cell>
        </row>
        <row r="14">
          <cell r="A14" t="str">
            <v>01.001.013-0</v>
          </cell>
          <cell r="B14" t="str">
            <v>COMPACTACAO: ENERGIA AASHO MODIF.</v>
          </cell>
          <cell r="C14" t="str">
            <v>UN</v>
          </cell>
          <cell r="D14">
            <v>317.42</v>
          </cell>
        </row>
        <row r="15">
          <cell r="A15" t="str">
            <v>01.001.014-0</v>
          </cell>
          <cell r="B15" t="str">
            <v>INDICE SUPORTE CALIFORNIA, P/ 1 PONTO, COMPACT. C/ENERGIA PROCTOR NORMAL</v>
          </cell>
          <cell r="C15" t="str">
            <v>UN</v>
          </cell>
          <cell r="D15">
            <v>362.33</v>
          </cell>
        </row>
        <row r="16">
          <cell r="A16" t="str">
            <v>01.001.015-0</v>
          </cell>
          <cell r="B16" t="str">
            <v>INDICE SUPORTE CALIFORNIA, P/ 1 PONTO, COMPACT. C/ENERGIA AASHO INTERMED.</v>
          </cell>
          <cell r="C16" t="str">
            <v>UN</v>
          </cell>
          <cell r="D16">
            <v>474.62</v>
          </cell>
        </row>
        <row r="17">
          <cell r="A17" t="str">
            <v>01.001.016-0</v>
          </cell>
          <cell r="B17" t="str">
            <v>INDICE SUPORTE CALIFORNIA, P/ 1 PONTO, COMPACT. C/ENERGIA AASHO MODIF.</v>
          </cell>
          <cell r="C17" t="str">
            <v>UN</v>
          </cell>
          <cell r="D17">
            <v>474.62</v>
          </cell>
        </row>
        <row r="18">
          <cell r="A18" t="str">
            <v>01.001.017-0</v>
          </cell>
          <cell r="B18" t="str">
            <v>INDICE SUPORTE CALIFORNIA, P/ 3 PONTOS, COMPACT. C/ENERGIA PROCTOR NORMAL</v>
          </cell>
          <cell r="C18" t="str">
            <v>UN</v>
          </cell>
          <cell r="D18">
            <v>759.49</v>
          </cell>
        </row>
        <row r="19">
          <cell r="A19" t="str">
            <v>01.001.018-0</v>
          </cell>
          <cell r="B19" t="str">
            <v>INDICE SUPORTE CALIFORNIA, P/ 3 PONTOS, COMPACT. C/ENERGIA AASHO INTERMED.</v>
          </cell>
          <cell r="C19" t="str">
            <v>UN</v>
          </cell>
          <cell r="D19">
            <v>822.85</v>
          </cell>
        </row>
        <row r="20">
          <cell r="A20" t="str">
            <v>01.001.019-0</v>
          </cell>
          <cell r="B20" t="str">
            <v>INDICE SUPORTE CALIFORNIA, P/ 3 PONTOS, COMPACT. C/ENERGIA AASHO MODIF.</v>
          </cell>
          <cell r="C20" t="str">
            <v>UN</v>
          </cell>
          <cell r="D20">
            <v>886.21</v>
          </cell>
        </row>
        <row r="21">
          <cell r="A21" t="str">
            <v>01.001.020-0</v>
          </cell>
          <cell r="B21" t="str">
            <v>INDICE SUPORTE CALIFORNIA, P/ 5 PONTOS, COMPACT. C/ENERGIA PROCTOR NORMAL</v>
          </cell>
          <cell r="C21" t="str">
            <v>UN</v>
          </cell>
          <cell r="D21">
            <v>1203.01</v>
          </cell>
        </row>
        <row r="22">
          <cell r="A22" t="str">
            <v>01.001.021-0</v>
          </cell>
          <cell r="B22" t="str">
            <v>INDICE SUPORTE CALIFORNIA, P/ 5 PONTOS, COMPACT. C/ENERGIA AASHO INTERMED.</v>
          </cell>
          <cell r="C22" t="str">
            <v>UN</v>
          </cell>
          <cell r="D22">
            <v>1328.91</v>
          </cell>
        </row>
        <row r="23">
          <cell r="A23" t="str">
            <v>01.001.022-0</v>
          </cell>
          <cell r="B23" t="str">
            <v>INDICE SUPORTE CALIFORNIA, P/ 5 PONTOS, COMPACT. C/ENERGIA AASHO MODIF.</v>
          </cell>
          <cell r="C23" t="str">
            <v>UN</v>
          </cell>
          <cell r="D23">
            <v>1392.27</v>
          </cell>
        </row>
        <row r="24">
          <cell r="A24" t="str">
            <v>01.001.023-0</v>
          </cell>
          <cell r="B24" t="str">
            <v>PERMEABILIDADE EM AMOSTRA NATURAL</v>
          </cell>
          <cell r="C24" t="str">
            <v>UN</v>
          </cell>
          <cell r="D24">
            <v>458.26</v>
          </cell>
        </row>
        <row r="25">
          <cell r="A25" t="str">
            <v>01.001.024-0</v>
          </cell>
          <cell r="B25" t="str">
            <v>PERMEABILIDADE EM AMOSTRA MOLDADA ARGILOSA</v>
          </cell>
          <cell r="C25" t="str">
            <v>UN</v>
          </cell>
          <cell r="D25">
            <v>458.26</v>
          </cell>
        </row>
        <row r="26">
          <cell r="A26" t="str">
            <v>01.001.025-0</v>
          </cell>
          <cell r="B26" t="str">
            <v>PERMEABILIDADE EM AMOSTRA DE AREIA</v>
          </cell>
          <cell r="C26" t="str">
            <v>UN</v>
          </cell>
          <cell r="D26">
            <v>443.56</v>
          </cell>
        </row>
        <row r="27">
          <cell r="A27" t="str">
            <v>01.001.026-0</v>
          </cell>
          <cell r="B27" t="str">
            <v>COMPRESSAO SIMPLES EM AMOSTRA NATURAL P/CORPO-DE-PROVA</v>
          </cell>
          <cell r="C27" t="str">
            <v>UN</v>
          </cell>
          <cell r="D27">
            <v>295.7</v>
          </cell>
        </row>
        <row r="28">
          <cell r="A28" t="str">
            <v>01.001.027-0</v>
          </cell>
          <cell r="B28" t="str">
            <v>COMPRESSAO SIMPLES EM AMOSTRA MOLDADA, P/CORPO-DE-PROVA</v>
          </cell>
          <cell r="C28" t="str">
            <v>UN</v>
          </cell>
          <cell r="D28">
            <v>295.7</v>
          </cell>
        </row>
        <row r="29">
          <cell r="A29" t="str">
            <v>01.001.028-0</v>
          </cell>
          <cell r="B29" t="str">
            <v>ADENSAMENTO EM AMOSTRA NATURAL</v>
          </cell>
          <cell r="C29" t="str">
            <v>UN</v>
          </cell>
          <cell r="D29">
            <v>932.96</v>
          </cell>
        </row>
        <row r="30">
          <cell r="A30" t="str">
            <v>01.001.029-0</v>
          </cell>
          <cell r="B30" t="str">
            <v>ADENSAMENTO EM AMOSTRA MOLDADA</v>
          </cell>
          <cell r="C30" t="str">
            <v>UN</v>
          </cell>
          <cell r="D30">
            <v>932.96</v>
          </cell>
        </row>
        <row r="31">
          <cell r="A31" t="str">
            <v>01.001.030-0</v>
          </cell>
          <cell r="B31" t="str">
            <v>ADENSAMENTO: PAR DE ENSAIOS P/DETERMINACAO DO FATOR DE CORRECAO DE COEFICIENTE DE RECALQUE</v>
          </cell>
          <cell r="C31" t="str">
            <v>UN</v>
          </cell>
          <cell r="D31">
            <v>1080.81</v>
          </cell>
        </row>
        <row r="32">
          <cell r="A32" t="str">
            <v>01.001.031-0</v>
          </cell>
          <cell r="B32" t="str">
            <v>CIZALHAMENTO LENTO, P/CORPO-DE-PROVA</v>
          </cell>
          <cell r="C32" t="str">
            <v>UN</v>
          </cell>
          <cell r="D32">
            <v>852.83</v>
          </cell>
        </row>
        <row r="33">
          <cell r="A33" t="str">
            <v>01.001.032-0</v>
          </cell>
          <cell r="B33" t="str">
            <v>CIZALHAMENTO RAPIDO, P/CORPO-DE-PROVA</v>
          </cell>
          <cell r="C33" t="str">
            <v>UN</v>
          </cell>
          <cell r="D33">
            <v>852.83</v>
          </cell>
        </row>
        <row r="34">
          <cell r="A34" t="str">
            <v>01.001.033-0</v>
          </cell>
          <cell r="B34" t="str">
            <v>TRIAXIAL DRENADO, EM AMOSTRA NATURAL, P/CORPO-DE-PROVA</v>
          </cell>
          <cell r="C34" t="str">
            <v>UN</v>
          </cell>
          <cell r="D34">
            <v>2750.75</v>
          </cell>
        </row>
        <row r="35">
          <cell r="A35" t="str">
            <v>01.001.034-0</v>
          </cell>
          <cell r="B35" t="str">
            <v>TRIAXIAL DRENADO, EM AMOSTRA MOLDADA, P/CORPO-DE-PROVA</v>
          </cell>
          <cell r="C35" t="str">
            <v>UN</v>
          </cell>
          <cell r="D35">
            <v>2958.22</v>
          </cell>
        </row>
        <row r="36">
          <cell r="A36" t="str">
            <v>01.001.035-0</v>
          </cell>
          <cell r="B36" t="str">
            <v>TRIAXIAL NAO DRENADO, EM AMOSTRA NATURAL, P/CORPO-DE-PROVA</v>
          </cell>
          <cell r="C36" t="str">
            <v>UN</v>
          </cell>
          <cell r="D36">
            <v>1031.97</v>
          </cell>
        </row>
        <row r="37">
          <cell r="A37" t="str">
            <v>01.001.036-0</v>
          </cell>
          <cell r="B37" t="str">
            <v>TRIAXIAL NAO DRENADO, EM AMOSTRA MOLDADA, P/CORPO-DE-PROVA</v>
          </cell>
          <cell r="C37" t="str">
            <v>UN</v>
          </cell>
          <cell r="D37">
            <v>1169.69</v>
          </cell>
        </row>
        <row r="38">
          <cell r="A38" t="str">
            <v>01.001.037-0</v>
          </cell>
          <cell r="B38" t="str">
            <v>TRIAXIAL NAO DRENADO, PRE-ADENSADO, EM AMOSTRA NATURAL, P/CORPO-DE-PROVA</v>
          </cell>
          <cell r="C38" t="str">
            <v>UN</v>
          </cell>
          <cell r="D38">
            <v>1513.09</v>
          </cell>
        </row>
        <row r="39">
          <cell r="A39" t="str">
            <v>01.001.038-0</v>
          </cell>
          <cell r="B39" t="str">
            <v>TRIAXIAL NAO DRENADO, PRE-ADENSADO, EM AMOSTRA MOLDADA, P/CORPO-DE-PROVA</v>
          </cell>
          <cell r="C39" t="str">
            <v>UN</v>
          </cell>
          <cell r="D39">
            <v>1609.67</v>
          </cell>
        </row>
        <row r="40">
          <cell r="A40" t="str">
            <v>01.001.039-0</v>
          </cell>
          <cell r="B40" t="str">
            <v>DURABILIDADE POR MOLHAGEM E SECAGEM, EM SOLO-CIM., P/ENSAIO</v>
          </cell>
          <cell r="C40" t="str">
            <v>UN</v>
          </cell>
          <cell r="D40">
            <v>579.47</v>
          </cell>
        </row>
        <row r="41">
          <cell r="A41" t="str">
            <v>01.001.040-0</v>
          </cell>
          <cell r="B41" t="str">
            <v>SONDAGEM MANUAL, COM TRADO CAVADEIRA, P/METRO LINEAR OU FRACAO</v>
          </cell>
          <cell r="C41" t="str">
            <v>M</v>
          </cell>
          <cell r="D41">
            <v>234.29</v>
          </cell>
        </row>
        <row r="42">
          <cell r="A42" t="str">
            <v>01.001.042-0</v>
          </cell>
          <cell r="B42" t="str">
            <v>SONDAGEM MANUAL, C/PA E PICARETA, P/METRO LINEAR OU FRACAO</v>
          </cell>
          <cell r="C42" t="str">
            <v>M</v>
          </cell>
          <cell r="D42">
            <v>275.42</v>
          </cell>
        </row>
        <row r="43">
          <cell r="A43" t="str">
            <v>01.001.043-0</v>
          </cell>
          <cell r="B43" t="str">
            <v>SONDAGEM DE RECONHECIMENTO A TRADO MANUAL DE 4", P/TRADO DE6", ACRESCENTAR 50% AO VALOR DESTE ITEM</v>
          </cell>
          <cell r="C43" t="str">
            <v>M</v>
          </cell>
          <cell r="D43">
            <v>73.739999999999995</v>
          </cell>
        </row>
        <row r="44">
          <cell r="A44" t="str">
            <v>01.001.044-0</v>
          </cell>
          <cell r="B44" t="str">
            <v>SONDAGEM EXPEDITA, DE SIMPLES RECONHECIMENTO A PERCUSSAO EXCLUSIVAMENTE P/LAVAGEM, DIAM. DE 2"</v>
          </cell>
          <cell r="C44" t="str">
            <v>M</v>
          </cell>
          <cell r="D44">
            <v>52.98</v>
          </cell>
        </row>
        <row r="45">
          <cell r="A45" t="str">
            <v>01.001.046-0</v>
          </cell>
          <cell r="B45" t="str">
            <v>FRACIONAMENTO QUIMICO (METODO ROSTLER)</v>
          </cell>
          <cell r="C45" t="str">
            <v>UN</v>
          </cell>
          <cell r="D45">
            <v>84.06</v>
          </cell>
        </row>
        <row r="46">
          <cell r="A46" t="str">
            <v>01.001.047-0</v>
          </cell>
          <cell r="B46" t="str">
            <v>ENSAIO DE PALHETA (VANE TEST), REALIZADO NO CAMPO, EXCL. PERFURACAO</v>
          </cell>
          <cell r="C46" t="str">
            <v>UN</v>
          </cell>
          <cell r="D46">
            <v>80.28</v>
          </cell>
        </row>
        <row r="47">
          <cell r="A47" t="str">
            <v>01.001.048-0</v>
          </cell>
          <cell r="B47" t="str">
            <v>ENSAIO DE PALHETA ("VANE TEST"), REALIZADO EM LABORATORIO</v>
          </cell>
          <cell r="C47" t="str">
            <v>UN</v>
          </cell>
          <cell r="D47">
            <v>53.59</v>
          </cell>
        </row>
        <row r="48">
          <cell r="A48" t="str">
            <v>01.001.049-0</v>
          </cell>
          <cell r="B48" t="str">
            <v>CLASSIFICACAO MACROSCOPICA DE AMOSTRAS DE SONDAGEM ROTATIVA</v>
          </cell>
          <cell r="C48" t="str">
            <v>M</v>
          </cell>
          <cell r="D48">
            <v>147.52000000000001</v>
          </cell>
        </row>
        <row r="49">
          <cell r="A49" t="str">
            <v>01.001.050-0</v>
          </cell>
          <cell r="B49" t="str">
            <v>CLASSIFICACAO MACROSCOPICA DE AMOSTRAS DE SONDAGEM ROTATIVA,C/LAMINA DE ROCHA</v>
          </cell>
          <cell r="C49" t="str">
            <v>M</v>
          </cell>
          <cell r="D49">
            <v>1375.37</v>
          </cell>
        </row>
        <row r="50">
          <cell r="A50" t="str">
            <v>01.001.051-0</v>
          </cell>
          <cell r="B50" t="str">
            <v>BRITAGEM EM LABORATORIO, DE BL. DE ROCHA, MATACOES OU TESTEMUNHOS DE SONDAGEM ROTATIVA, P/AMOSTRA REPRESENTATIVA</v>
          </cell>
          <cell r="C50" t="str">
            <v>UN</v>
          </cell>
          <cell r="D50">
            <v>137.71</v>
          </cell>
        </row>
        <row r="51">
          <cell r="A51" t="str">
            <v>01.001.052-0</v>
          </cell>
          <cell r="B51" t="str">
            <v>MINI-CBR E EXPANSAO DE SOLO COMPACTADO EM EQUIP. MINIATURA</v>
          </cell>
          <cell r="C51" t="str">
            <v>UN</v>
          </cell>
          <cell r="D51">
            <v>45.48</v>
          </cell>
        </row>
        <row r="52">
          <cell r="A52" t="str">
            <v>01.001.053-0</v>
          </cell>
          <cell r="B52" t="str">
            <v>MINI-MCV - SOLO COMPACTADO EM EQUIP. MINIATURA</v>
          </cell>
          <cell r="C52" t="str">
            <v>UN</v>
          </cell>
          <cell r="D52">
            <v>45.48</v>
          </cell>
        </row>
        <row r="53">
          <cell r="A53" t="str">
            <v>01.001.054-0</v>
          </cell>
          <cell r="B53" t="str">
            <v>DETERMINACAO DA PERDA DE MASSA P/IMERSAO DE SOLOS COMPACTADOS EM EQUIP. MINIATURA</v>
          </cell>
          <cell r="C53" t="str">
            <v>UN</v>
          </cell>
          <cell r="D53">
            <v>45.48</v>
          </cell>
        </row>
        <row r="54">
          <cell r="A54" t="str">
            <v>01.001.055-0</v>
          </cell>
          <cell r="B54" t="str">
            <v>EXTRACAO DE AMOSTRA INDEFORMADA EM BL. DE 30 X 30 X 30CM</v>
          </cell>
          <cell r="C54" t="str">
            <v>UN</v>
          </cell>
          <cell r="D54">
            <v>356.39</v>
          </cell>
        </row>
        <row r="55">
          <cell r="A55" t="str">
            <v>01.001.056-0</v>
          </cell>
          <cell r="B55" t="str">
            <v>CLASSIFICACAO DE SOLOS TROPICAIS P/FINALIDADES ROD., UTILIZ.CORPOS-DE-PROVA COMPACTADOS EM EQUIP. MINIATURA</v>
          </cell>
          <cell r="C55" t="str">
            <v>UN</v>
          </cell>
          <cell r="D55">
            <v>45.8</v>
          </cell>
        </row>
        <row r="56">
          <cell r="A56" t="str">
            <v>01.001.057-0</v>
          </cell>
          <cell r="B56" t="str">
            <v>EXTRACAO DE AMOSTRA INDEFORMADA EM ANEL, BISELADO</v>
          </cell>
          <cell r="C56" t="str">
            <v>UN</v>
          </cell>
          <cell r="D56">
            <v>196.73</v>
          </cell>
        </row>
        <row r="57">
          <cell r="A57" t="str">
            <v>01.001.059-0</v>
          </cell>
          <cell r="B57" t="str">
            <v>EXTRACAO DE AMOSTRA TIPO "SHELBY", DURANTE SERV. DE SONDAGEMDO SOLO</v>
          </cell>
          <cell r="C57" t="str">
            <v>UN</v>
          </cell>
          <cell r="D57">
            <v>81.56</v>
          </cell>
        </row>
        <row r="58">
          <cell r="A58" t="str">
            <v>01.001.060-0</v>
          </cell>
          <cell r="B58" t="str">
            <v>AMOSTRA DE SOLO PREPARACAO P/ENSAIOS DE COMPACT. E ENSAIOS DE CARACTERIZACAO</v>
          </cell>
          <cell r="C58" t="str">
            <v>UN</v>
          </cell>
          <cell r="D58">
            <v>227.44</v>
          </cell>
        </row>
        <row r="59">
          <cell r="A59" t="str">
            <v>01.001.061-0</v>
          </cell>
          <cell r="B59" t="str">
            <v>GRAOS DE SOLOS QUE PASSAM NA PENEIRA DE 4,8MM - DETERMINACAODA MASSA ESPECIFICA</v>
          </cell>
          <cell r="C59" t="str">
            <v>UN</v>
          </cell>
          <cell r="D59">
            <v>45.8</v>
          </cell>
        </row>
        <row r="60">
          <cell r="A60" t="str">
            <v>01.001.062-0</v>
          </cell>
          <cell r="B60" t="str">
            <v>ADENSAMENTO UNIDIMENSIONAL</v>
          </cell>
          <cell r="C60" t="str">
            <v>UN</v>
          </cell>
          <cell r="D60">
            <v>45.8</v>
          </cell>
        </row>
        <row r="61">
          <cell r="A61" t="str">
            <v>01.001.063-0</v>
          </cell>
          <cell r="B61" t="str">
            <v>METODO RIEDEL-WEBER (AGREG. GRAUDO)</v>
          </cell>
          <cell r="C61" t="str">
            <v>UN</v>
          </cell>
          <cell r="D61">
            <v>45.8</v>
          </cell>
        </row>
        <row r="62">
          <cell r="A62" t="str">
            <v>01.001.064-0</v>
          </cell>
          <cell r="B62" t="str">
            <v>COMPACTACAO DE SOLO EM EQUIP. MINIATURA</v>
          </cell>
          <cell r="C62" t="str">
            <v>UN</v>
          </cell>
          <cell r="D62">
            <v>45.8</v>
          </cell>
        </row>
        <row r="63">
          <cell r="A63" t="str">
            <v>01.001.065-0</v>
          </cell>
          <cell r="B63" t="str">
            <v>ENSAIO DE PERDA D'AGUA DURANTE A SONDAGEM ROTATIVA EM ROCHA,CONSTANDO DE 3 ESTAGIOS DE PRESSAO</v>
          </cell>
          <cell r="C63" t="str">
            <v>UN</v>
          </cell>
          <cell r="D63">
            <v>90.23</v>
          </cell>
        </row>
        <row r="64">
          <cell r="A64" t="str">
            <v>01.001.066-0</v>
          </cell>
          <cell r="B64" t="str">
            <v>ENSAIO DE PERDA D'AGUA DURANTE SONDAGEM ROTATIVA EM ROCHA, CONSTANDO DE 5 ESTAGIOS DE PRESSAO</v>
          </cell>
          <cell r="C64" t="str">
            <v>UN</v>
          </cell>
          <cell r="D64">
            <v>125.25</v>
          </cell>
        </row>
        <row r="65">
          <cell r="A65" t="str">
            <v>01.001.068-0</v>
          </cell>
          <cell r="B65" t="str">
            <v>ENSAIO DE PENETRACAO TIPO "DEEP SOUNDING"</v>
          </cell>
          <cell r="C65" t="str">
            <v>M</v>
          </cell>
          <cell r="D65">
            <v>237.7</v>
          </cell>
        </row>
        <row r="66">
          <cell r="A66" t="str">
            <v>01.001.069-0</v>
          </cell>
          <cell r="B66" t="str">
            <v>ENSAIO DE INFILTRACAO EM SOLO</v>
          </cell>
          <cell r="C66" t="str">
            <v>UN</v>
          </cell>
          <cell r="D66">
            <v>194.74</v>
          </cell>
        </row>
        <row r="67">
          <cell r="A67" t="str">
            <v>01.001.071-0</v>
          </cell>
          <cell r="B67" t="str">
            <v>ENSAIO DE CARACTERIZACAO GEOTECNICA DE SOLOS, C/UTILIZACAO DE DILATOMETRO</v>
          </cell>
          <cell r="C67" t="str">
            <v>UN</v>
          </cell>
          <cell r="D67">
            <v>242.68</v>
          </cell>
        </row>
        <row r="68">
          <cell r="A68" t="str">
            <v>01.001.073-0</v>
          </cell>
          <cell r="B68" t="str">
            <v>ENSAIO DE PENETRACAO TIPO SPT</v>
          </cell>
          <cell r="C68" t="str">
            <v>UN</v>
          </cell>
          <cell r="D68">
            <v>57.67</v>
          </cell>
        </row>
        <row r="69">
          <cell r="A69" t="str">
            <v>01.001.075-1</v>
          </cell>
          <cell r="B69" t="str">
            <v>PERFURACAO MANUAL DE SOLO, A TRADO ATE 6"</v>
          </cell>
          <cell r="C69" t="str">
            <v>M</v>
          </cell>
          <cell r="D69">
            <v>6.06</v>
          </cell>
        </row>
        <row r="70">
          <cell r="A70" t="str">
            <v>01.001.076-0</v>
          </cell>
          <cell r="B70" t="str">
            <v>PERFURACAO MANUAL DE SOLO, A TRADO ATE 8"</v>
          </cell>
          <cell r="C70" t="str">
            <v>M</v>
          </cell>
          <cell r="D70">
            <v>7.68</v>
          </cell>
        </row>
        <row r="71">
          <cell r="A71" t="str">
            <v>01.001.077-0</v>
          </cell>
          <cell r="B71" t="str">
            <v>PERFURACAO MANUAL DE SOLO, A TRADO ATE 10"</v>
          </cell>
          <cell r="C71" t="str">
            <v>M</v>
          </cell>
          <cell r="D71">
            <v>9.2899999999999991</v>
          </cell>
        </row>
        <row r="72">
          <cell r="A72" t="str">
            <v>01.001.081-0</v>
          </cell>
          <cell r="B72" t="str">
            <v>ANALISE GRANULOM. EM AGREG. MIUDO</v>
          </cell>
          <cell r="C72" t="str">
            <v>UN</v>
          </cell>
          <cell r="D72">
            <v>75.319999999999993</v>
          </cell>
        </row>
        <row r="73">
          <cell r="A73" t="str">
            <v>01.001.082-0</v>
          </cell>
          <cell r="B73" t="str">
            <v>ANALISE GRANULOM. EM AGREG. GRAUDO</v>
          </cell>
          <cell r="C73" t="str">
            <v>UN</v>
          </cell>
          <cell r="D73">
            <v>59.58</v>
          </cell>
        </row>
        <row r="74">
          <cell r="A74" t="str">
            <v>01.001.083-0</v>
          </cell>
          <cell r="B74" t="str">
            <v>AVALIACAO DAS IMPUREZAS ORGANICAS DAS AREIAS</v>
          </cell>
          <cell r="C74" t="str">
            <v>UN</v>
          </cell>
          <cell r="D74">
            <v>75.319999999999993</v>
          </cell>
        </row>
        <row r="75">
          <cell r="A75" t="str">
            <v>01.001.084-0</v>
          </cell>
          <cell r="B75" t="str">
            <v>QUALIDADE DA AREIA C/ANALISE GRANULOM. E INDICE DE MATERIA ORGANICA</v>
          </cell>
          <cell r="C75" t="str">
            <v>UN</v>
          </cell>
          <cell r="D75">
            <v>1653.58</v>
          </cell>
        </row>
        <row r="76">
          <cell r="A76" t="str">
            <v>01.001.085-0</v>
          </cell>
          <cell r="B76" t="str">
            <v>TEOR DE ARGILA EM TORROES (AGREG. MIUDO)</v>
          </cell>
          <cell r="C76" t="str">
            <v>UN</v>
          </cell>
          <cell r="D76">
            <v>75.319999999999993</v>
          </cell>
        </row>
        <row r="77">
          <cell r="A77" t="str">
            <v>01.001.086-0</v>
          </cell>
          <cell r="B77" t="str">
            <v>TEOR DE ARGILA EM TORROES (AGREG. GRAUDO)</v>
          </cell>
          <cell r="C77" t="str">
            <v>UN</v>
          </cell>
          <cell r="D77">
            <v>75.319999999999993</v>
          </cell>
        </row>
        <row r="78">
          <cell r="A78" t="str">
            <v>01.001.087-0</v>
          </cell>
          <cell r="B78" t="str">
            <v>TEOR DE MAT. PULVERULENTOS (AGREG. MIUDO)</v>
          </cell>
          <cell r="C78" t="str">
            <v>UN</v>
          </cell>
          <cell r="D78">
            <v>59.65</v>
          </cell>
        </row>
        <row r="79">
          <cell r="A79" t="str">
            <v>01.001.088-0</v>
          </cell>
          <cell r="B79" t="str">
            <v>TEOR DE MAT. PULVERULENTOS (AGREG. GRAUDO)</v>
          </cell>
          <cell r="C79" t="str">
            <v>UN</v>
          </cell>
          <cell r="D79">
            <v>81.62</v>
          </cell>
        </row>
        <row r="80">
          <cell r="A80" t="str">
            <v>01.001.089-0</v>
          </cell>
          <cell r="B80" t="str">
            <v>DENSIDADE REAL (AGREG. MIUDO)</v>
          </cell>
          <cell r="C80" t="str">
            <v>UN</v>
          </cell>
          <cell r="D80">
            <v>21.97</v>
          </cell>
        </row>
        <row r="81">
          <cell r="A81" t="str">
            <v>01.001.090-0</v>
          </cell>
          <cell r="B81" t="str">
            <v>DENSIDADE REAL (AGREG. GRAUDO)</v>
          </cell>
          <cell r="C81" t="str">
            <v>UN</v>
          </cell>
          <cell r="D81">
            <v>43.95</v>
          </cell>
        </row>
        <row r="82">
          <cell r="A82" t="str">
            <v>01.001.091-0</v>
          </cell>
          <cell r="B82" t="str">
            <v>DENSIDADE APARENTE (AGREG. MIUDO)</v>
          </cell>
          <cell r="C82" t="str">
            <v>UN</v>
          </cell>
          <cell r="D82">
            <v>21.97</v>
          </cell>
        </row>
        <row r="83">
          <cell r="A83" t="str">
            <v>01.001.092-0</v>
          </cell>
          <cell r="B83" t="str">
            <v>DENSIDADE APARENTE (AGREG. GRAUDO)</v>
          </cell>
          <cell r="C83" t="str">
            <v>UN</v>
          </cell>
          <cell r="D83">
            <v>43.95</v>
          </cell>
        </row>
        <row r="84">
          <cell r="A84" t="str">
            <v>01.001.093-0</v>
          </cell>
          <cell r="B84" t="str">
            <v>DESGASTE A ABRASAO "LOS ANGELES"</v>
          </cell>
          <cell r="C84" t="str">
            <v>UN</v>
          </cell>
          <cell r="D84">
            <v>317.42</v>
          </cell>
        </row>
        <row r="85">
          <cell r="A85" t="str">
            <v>01.001.094-0</v>
          </cell>
          <cell r="B85" t="str">
            <v>ESMAGAMENTO</v>
          </cell>
          <cell r="C85" t="str">
            <v>UN</v>
          </cell>
          <cell r="D85">
            <v>289.51</v>
          </cell>
        </row>
        <row r="86">
          <cell r="A86" t="str">
            <v>01.001.095-0</v>
          </cell>
          <cell r="B86" t="str">
            <v>RESISTENCIA AO IMPACTO "TRETON"</v>
          </cell>
          <cell r="C86" t="str">
            <v>UN</v>
          </cell>
          <cell r="D86">
            <v>289.51</v>
          </cell>
        </row>
        <row r="87">
          <cell r="A87" t="str">
            <v>01.001.096-0</v>
          </cell>
          <cell r="B87" t="str">
            <v>INDICE DE FORMA (CUBICIDADE)</v>
          </cell>
          <cell r="C87" t="str">
            <v>UN</v>
          </cell>
          <cell r="D87">
            <v>205.46</v>
          </cell>
        </row>
        <row r="88">
          <cell r="A88" t="str">
            <v>01.001.097-0</v>
          </cell>
          <cell r="B88" t="str">
            <v>QUALIDADE DE AGREG. PELO USO DE SOLUCAO DE SULFATO DE SODIOOU MAGNESIO, EM AGREG. MIUDO</v>
          </cell>
          <cell r="C88" t="str">
            <v>UN</v>
          </cell>
          <cell r="D88">
            <v>474.62</v>
          </cell>
        </row>
        <row r="89">
          <cell r="A89" t="str">
            <v>01.001.098-0</v>
          </cell>
          <cell r="B89" t="str">
            <v>QUALIDADE DE AGREG. PELO USO DE SOLUCAO DE SULFATO DE SODIOOU MAGNESIO, EM AGREG. GRAUDO</v>
          </cell>
          <cell r="C89" t="str">
            <v>UN</v>
          </cell>
          <cell r="D89">
            <v>657.39</v>
          </cell>
        </row>
        <row r="90">
          <cell r="A90" t="str">
            <v>01.001.121-0</v>
          </cell>
          <cell r="B90" t="str">
            <v>REMATE OU CAPEAMENTO DE CORPO-DE-PROVA CILINDRICO, DE 15 X 30CM P/TOPO</v>
          </cell>
          <cell r="C90" t="str">
            <v>UN</v>
          </cell>
          <cell r="D90">
            <v>6.24</v>
          </cell>
        </row>
        <row r="91">
          <cell r="A91" t="str">
            <v>01.001.123-0</v>
          </cell>
          <cell r="B91" t="str">
            <v>RESISTENCIA A COMPRESSAO DE CORPO-DE-PROVA CILINDRICO DE 15X 30CM, P/CORPO-DE-PROVA</v>
          </cell>
          <cell r="C91" t="str">
            <v>UN</v>
          </cell>
          <cell r="D91">
            <v>18.89</v>
          </cell>
        </row>
        <row r="92">
          <cell r="A92" t="str">
            <v>01.001.124-0</v>
          </cell>
          <cell r="B92" t="str">
            <v>RESISTENCIA A COMPRESSAO SIMPLES DE CORPO-DE-PROVA DE ARGAM.DE CONCR., C/ 5 X 10CM, P/CORPO-DE-PROVA</v>
          </cell>
          <cell r="C92" t="str">
            <v>UN</v>
          </cell>
          <cell r="D92">
            <v>48.73</v>
          </cell>
        </row>
        <row r="93">
          <cell r="A93" t="str">
            <v>01.001.125-0</v>
          </cell>
          <cell r="B93" t="str">
            <v>RESISTENCIA A TRACAO, NA FLEXAO, EM CORPO-DE-PROVA PRISMATICO, C/ESFORCO ATE 5T</v>
          </cell>
          <cell r="C93" t="str">
            <v>UN</v>
          </cell>
          <cell r="D93">
            <v>86.22</v>
          </cell>
        </row>
        <row r="94">
          <cell r="A94" t="str">
            <v>01.001.126-0</v>
          </cell>
          <cell r="B94" t="str">
            <v>RESISTENCIA A TRACAO, NA FLEXAO, EM CORPO-DE-PROVA PRISMATICO, C/ESFORCO DE 5 ATE 30T</v>
          </cell>
          <cell r="C94" t="str">
            <v>UN</v>
          </cell>
          <cell r="D94">
            <v>86.22</v>
          </cell>
        </row>
        <row r="95">
          <cell r="A95" t="str">
            <v>01.001.127-0</v>
          </cell>
          <cell r="B95" t="str">
            <v>RESISTENCIA A TRACAO, NA FLEXAO, EM CORPO-DE-PROVA PRISMATICO, C/ESFORCO DE 30 ATE 200T</v>
          </cell>
          <cell r="C95" t="str">
            <v>UN</v>
          </cell>
          <cell r="D95">
            <v>86.22</v>
          </cell>
        </row>
        <row r="96">
          <cell r="A96" t="str">
            <v>01.001.128-0</v>
          </cell>
          <cell r="B96" t="str">
            <v>RESISTENCIA A COMPRESSAO SIMPLES DE CORPO-DE-PROVA C/AUXILIODE ESCLEROMETRO, P/CORPO-DE-PROVA</v>
          </cell>
          <cell r="C96" t="str">
            <v>UN</v>
          </cell>
          <cell r="D96">
            <v>26.23</v>
          </cell>
        </row>
        <row r="97">
          <cell r="A97" t="str">
            <v>01.001.129-0</v>
          </cell>
          <cell r="B97" t="str">
            <v>"SLUMP TEST"</v>
          </cell>
          <cell r="C97" t="str">
            <v>UN</v>
          </cell>
          <cell r="D97">
            <v>12.59</v>
          </cell>
        </row>
        <row r="98">
          <cell r="A98" t="str">
            <v>01.001.130-0</v>
          </cell>
          <cell r="B98" t="str">
            <v>DOSAGEM C/ESTUDO GRANULOM. DOS AGREG., OBT. MIST. EXPERIMENTAIS, C/RUTURA DE CORPOS-DE-PROVA, 1 AGREG. MIUDO E 1 GRAUDO</v>
          </cell>
          <cell r="C98" t="str">
            <v>UN</v>
          </cell>
          <cell r="D98">
            <v>6857.98</v>
          </cell>
        </row>
        <row r="99">
          <cell r="A99" t="str">
            <v>01.001.131-0</v>
          </cell>
          <cell r="B99" t="str">
            <v>DOSAGEM C/ESTUDO GRANULOM. DOS AGREG., OBT. MIST. EXPERIMENTAIS E C/RUTURA DE CORPOS-DE-PROVA, P/CADA AGREG. MIUDO ADIC.</v>
          </cell>
          <cell r="C99" t="str">
            <v>UN</v>
          </cell>
          <cell r="D99">
            <v>6857.98</v>
          </cell>
        </row>
        <row r="100">
          <cell r="A100" t="str">
            <v>01.001.132-0</v>
          </cell>
          <cell r="B100" t="str">
            <v>DOSAGEM C/ESTUDO GRANULOM. DOS AGREG., OBT. MIST. EXPERIMENTAIS C/RUTURA DE CORPOS-DE-PROVA, P/CADA AGREG. GRAUDO ADIC.</v>
          </cell>
          <cell r="C100" t="str">
            <v>UN</v>
          </cell>
          <cell r="D100">
            <v>6857.98</v>
          </cell>
        </row>
        <row r="101">
          <cell r="A101" t="str">
            <v>01.001.133-0</v>
          </cell>
          <cell r="B101" t="str">
            <v>DETERMINACAO DE OUTROS TRACOS A PARTIR DE GRAFICOS, MENCIONADOS NO ITEM 01.001.130, P/TRACO</v>
          </cell>
          <cell r="C101" t="str">
            <v>UN</v>
          </cell>
          <cell r="D101">
            <v>6857.98</v>
          </cell>
        </row>
        <row r="102">
          <cell r="A102" t="str">
            <v>01.001.134-0</v>
          </cell>
          <cell r="B102" t="str">
            <v>DOSAGEM C/ESTUDO GRANULOM. DOS AGREG. DA MESMA QUALIDADE, C/PROPORCOES DIFERENTES DE CIM., 1 AGREG. MIUDO E 1 GRAUDO</v>
          </cell>
          <cell r="C102" t="str">
            <v>UN</v>
          </cell>
          <cell r="D102">
            <v>6857.98</v>
          </cell>
        </row>
        <row r="103">
          <cell r="A103" t="str">
            <v>01.001.135-0</v>
          </cell>
          <cell r="B103" t="str">
            <v>DOSAGEM C/ESTUDO GRANULOM. DOS AGREG. DA MESMA QUALIDADE, PROPORCOES DIFERENTES CIM., MAIS DE 1 AGREG. MIUDO E GRAUDO</v>
          </cell>
          <cell r="C103" t="str">
            <v>UN</v>
          </cell>
          <cell r="D103">
            <v>6857.98</v>
          </cell>
        </row>
        <row r="104">
          <cell r="A104" t="str">
            <v>01.001.136-0</v>
          </cell>
          <cell r="B104" t="str">
            <v>DOSAGEM C/ESTUDO GRANULOM. DOS AGREG., DETERMINACAO DE MAISTRACOS A PARTIR DOS GRAFICOS CORRESPONDENTES, P/TRACO</v>
          </cell>
          <cell r="C104" t="str">
            <v>UN</v>
          </cell>
          <cell r="D104">
            <v>6857.98</v>
          </cell>
        </row>
        <row r="105">
          <cell r="A105" t="str">
            <v>01.001.137-0</v>
          </cell>
          <cell r="B105" t="str">
            <v>TRACADO DAS CURVAS QUE CORRELACIONAM A RESIST. A COMPRES. AOFATOR AGUA-CIM., C/MOLDAGEM DE 24 CORPOS-DE-PROVA</v>
          </cell>
          <cell r="C105" t="str">
            <v>UN</v>
          </cell>
          <cell r="D105">
            <v>44888.639999999999</v>
          </cell>
        </row>
        <row r="106">
          <cell r="A106" t="str">
            <v>01.001.138-0</v>
          </cell>
          <cell r="B106" t="str">
            <v>RECONSTITUICAO DE TRACOS DE CONCR., P/TRACO</v>
          </cell>
          <cell r="C106" t="str">
            <v>UN</v>
          </cell>
          <cell r="D106">
            <v>16441.349999999999</v>
          </cell>
        </row>
        <row r="107">
          <cell r="A107" t="str">
            <v>01.001.143-0</v>
          </cell>
          <cell r="B107" t="str">
            <v>ENSAIO DE RESIST. A TRACAO SIMPLES P/COMPRESSAO DIAMETRAL DECORPOS-DE-PROVA CILINDRICOS DE 15 X 30CM</v>
          </cell>
          <cell r="C107" t="str">
            <v>UN</v>
          </cell>
          <cell r="D107">
            <v>765.94</v>
          </cell>
        </row>
        <row r="108">
          <cell r="A108" t="str">
            <v>01.001.144-0</v>
          </cell>
          <cell r="B108" t="str">
            <v>RESISTENCIA A COMPRESSAO E TRACAO, MODULO DE ELASTICIDADE DINAMICA</v>
          </cell>
          <cell r="C108" t="str">
            <v>UN</v>
          </cell>
          <cell r="D108">
            <v>1284.02</v>
          </cell>
        </row>
        <row r="109">
          <cell r="A109" t="str">
            <v>01.001.145-0</v>
          </cell>
          <cell r="B109" t="str">
            <v>DETERMINACAO DO AR INCORPORADO EM CONCR.</v>
          </cell>
          <cell r="C109" t="str">
            <v>UN</v>
          </cell>
          <cell r="D109">
            <v>1284.02</v>
          </cell>
        </row>
        <row r="110">
          <cell r="A110" t="str">
            <v>01.001.147-0</v>
          </cell>
          <cell r="B110" t="str">
            <v>MOLDAGEM E COLETA DE CORPO-DE-PROVA DE CONCR., EXECUTADO P/FIRMA ESPECIALIZADA, INCL. TRANSP. ATE 50KM</v>
          </cell>
          <cell r="C110" t="str">
            <v>UN</v>
          </cell>
          <cell r="D110">
            <v>25.46</v>
          </cell>
        </row>
        <row r="111">
          <cell r="A111" t="str">
            <v>01.001.148-0</v>
          </cell>
          <cell r="B111" t="str">
            <v>MOLDAGEM E COLETA DE CORPO-DE-PROVA DE CONCR. EXECUTADO P/FIRMA ESPECIALIZADA, INCL. TRANSP. P/DISTANCIA DE 51 A 100KM</v>
          </cell>
          <cell r="C111" t="str">
            <v>UN</v>
          </cell>
          <cell r="D111">
            <v>41.19</v>
          </cell>
        </row>
        <row r="112">
          <cell r="A112" t="str">
            <v>01.001.149-0</v>
          </cell>
          <cell r="B112" t="str">
            <v>MOLDAGEM E COLETA DE CORPO-DE-PROVA DE CONCR. EXECUTADO P/FIRMA ESPECIALIZADA, INCL. TRANSP. P/DISTANCIA DE 101 A 250KM</v>
          </cell>
          <cell r="C112" t="str">
            <v>UN</v>
          </cell>
          <cell r="D112">
            <v>88.95</v>
          </cell>
        </row>
        <row r="113">
          <cell r="A113" t="str">
            <v>01.001.150-0</v>
          </cell>
          <cell r="B113" t="str">
            <v>CONTROLE TECNOL. DE OBRAS EM CONCR. ARMADO, CONSID. COLETA,MOLDAGEM E CAPEAMENTO,TRANSP.ATE 50KM,MEDIDO P/ M3 DE CONCR.</v>
          </cell>
          <cell r="C113" t="str">
            <v>M3</v>
          </cell>
          <cell r="D113">
            <v>9.35</v>
          </cell>
        </row>
        <row r="114">
          <cell r="A114" t="str">
            <v>01.001.151-0</v>
          </cell>
          <cell r="B114" t="str">
            <v>CONTROLE TECNOL. DE OBRAS EM CONCR. ARMADO, CONSID. COLETA,MOLDAGEM E CAPEAMENTO, TRANSP.ATE 100KM,MEDIDO P/ M3 DE CONCR.</v>
          </cell>
          <cell r="C114" t="str">
            <v>M3</v>
          </cell>
          <cell r="D114">
            <v>11.87</v>
          </cell>
        </row>
        <row r="115">
          <cell r="A115" t="str">
            <v>01.001.152-0</v>
          </cell>
          <cell r="B115" t="str">
            <v>CONTROLE TECNOL. DE OBRAS EM CONCR. ARMADO, CONSID. COLETA,MOLDAGEM E CAPEAMENTO,TRANSP.ATE 250KM,MEDIDO P/ M3 DE CONCR.</v>
          </cell>
          <cell r="C115" t="str">
            <v>M3</v>
          </cell>
          <cell r="D115">
            <v>17.600000000000001</v>
          </cell>
        </row>
        <row r="116">
          <cell r="A116" t="str">
            <v>01.001.160-0</v>
          </cell>
          <cell r="B116" t="str">
            <v>PENETRACAO A 25°C, 100G, 5S</v>
          </cell>
          <cell r="C116" t="str">
            <v>UN</v>
          </cell>
          <cell r="D116">
            <v>84.96</v>
          </cell>
        </row>
        <row r="117">
          <cell r="A117" t="str">
            <v>01.001.161-0</v>
          </cell>
          <cell r="B117" t="str">
            <v>PONTO DE FULGOR CLEVELAND</v>
          </cell>
          <cell r="C117" t="str">
            <v>UN</v>
          </cell>
          <cell r="D117">
            <v>62.78</v>
          </cell>
        </row>
        <row r="118">
          <cell r="A118" t="str">
            <v>01.001.162-0</v>
          </cell>
          <cell r="B118" t="str">
            <v>DUCTIBILIDADE A 25°C</v>
          </cell>
          <cell r="C118" t="str">
            <v>UN</v>
          </cell>
          <cell r="D118">
            <v>84.96</v>
          </cell>
        </row>
        <row r="119">
          <cell r="A119" t="str">
            <v>01.001.163-0</v>
          </cell>
          <cell r="B119" t="str">
            <v>VISCOSIDADE SSF, A CADA TEMPERATURA P/EMULSAO</v>
          </cell>
          <cell r="C119" t="str">
            <v>UN</v>
          </cell>
          <cell r="D119">
            <v>92.07</v>
          </cell>
        </row>
        <row r="120">
          <cell r="A120" t="str">
            <v>01.001.164-0</v>
          </cell>
          <cell r="B120" t="str">
            <v>VISCOSIDADE SSF, A CADA TEMPERATURA P/ASF. DILUIDO</v>
          </cell>
          <cell r="C120" t="str">
            <v>UN</v>
          </cell>
          <cell r="D120">
            <v>92.07</v>
          </cell>
        </row>
        <row r="121">
          <cell r="A121" t="str">
            <v>01.001.165-0</v>
          </cell>
          <cell r="B121" t="str">
            <v>VISCOSIDADE CINEMATICA, A CADA TEMPERATURA</v>
          </cell>
          <cell r="C121" t="str">
            <v>UN</v>
          </cell>
          <cell r="D121">
            <v>181</v>
          </cell>
        </row>
        <row r="122">
          <cell r="A122" t="str">
            <v>01.001.166-0</v>
          </cell>
          <cell r="B122" t="str">
            <v>VISCOSIDADE DINAMICA, A CADA TEMPERATURA</v>
          </cell>
          <cell r="C122" t="str">
            <v>UN</v>
          </cell>
          <cell r="D122">
            <v>151.09</v>
          </cell>
        </row>
        <row r="123">
          <cell r="A123" t="str">
            <v>01.001.167-0</v>
          </cell>
          <cell r="B123" t="str">
            <v>TEOR DE BETUME (SOLUBILIDADE)</v>
          </cell>
          <cell r="C123" t="str">
            <v>UN</v>
          </cell>
          <cell r="D123">
            <v>127.49</v>
          </cell>
        </row>
        <row r="124">
          <cell r="A124" t="str">
            <v>01.001.168-0</v>
          </cell>
          <cell r="B124" t="str">
            <v>INDICE DE SUSCETIBILIDADE TERMICA</v>
          </cell>
          <cell r="C124" t="str">
            <v>UN</v>
          </cell>
          <cell r="D124">
            <v>138.5</v>
          </cell>
        </row>
        <row r="125">
          <cell r="A125" t="str">
            <v>01.001.169-0</v>
          </cell>
          <cell r="B125" t="str">
            <v>EFEITO DO CALOR E DO AR, P/PERCENTAGEM DA PENETRACAO ORIGINAL</v>
          </cell>
          <cell r="C125" t="str">
            <v>UN</v>
          </cell>
          <cell r="D125">
            <v>241.6</v>
          </cell>
        </row>
        <row r="126">
          <cell r="A126" t="str">
            <v>01.001.170-0</v>
          </cell>
          <cell r="B126" t="str">
            <v>EFEITO DO CALOR E DO AR, P/PERCENTAGEM DA VARIACAO EM PESO</v>
          </cell>
          <cell r="C126" t="str">
            <v>UN</v>
          </cell>
          <cell r="D126">
            <v>120.4</v>
          </cell>
        </row>
        <row r="127">
          <cell r="A127" t="str">
            <v>01.001.171-0</v>
          </cell>
          <cell r="B127" t="str">
            <v>PONTO DE AMOLECIMENTO</v>
          </cell>
          <cell r="C127" t="str">
            <v>UN</v>
          </cell>
          <cell r="D127">
            <v>84.99</v>
          </cell>
        </row>
        <row r="128">
          <cell r="A128" t="str">
            <v>01.001.172-0</v>
          </cell>
          <cell r="B128" t="str">
            <v>DENSIDADE A 25°C</v>
          </cell>
          <cell r="C128" t="str">
            <v>UN</v>
          </cell>
          <cell r="D128">
            <v>78.69</v>
          </cell>
        </row>
        <row r="129">
          <cell r="A129" t="str">
            <v>01.001.173-0</v>
          </cell>
          <cell r="B129" t="str">
            <v>DETERMINACAO DA CURVA VISCOSIDADE X TEMPERATURA</v>
          </cell>
          <cell r="C129" t="str">
            <v>UN</v>
          </cell>
          <cell r="D129">
            <v>308.49</v>
          </cell>
        </row>
        <row r="130">
          <cell r="A130" t="str">
            <v>01.001.174-0</v>
          </cell>
          <cell r="B130" t="str">
            <v>PONTO DE FULGOR TAG</v>
          </cell>
          <cell r="C130" t="str">
            <v>UN</v>
          </cell>
          <cell r="D130">
            <v>75.319999999999993</v>
          </cell>
        </row>
        <row r="131">
          <cell r="A131" t="str">
            <v>01.001.175-0</v>
          </cell>
          <cell r="B131" t="str">
            <v>DESTILACAO DE ASF. DILUIDOS</v>
          </cell>
          <cell r="C131" t="str">
            <v>UN</v>
          </cell>
          <cell r="D131">
            <v>113.01</v>
          </cell>
        </row>
        <row r="132">
          <cell r="A132" t="str">
            <v>01.001.176-0</v>
          </cell>
          <cell r="B132" t="str">
            <v>DETERMINACAO DE AGUA P/DESTILACAO</v>
          </cell>
          <cell r="C132" t="str">
            <v>UN</v>
          </cell>
          <cell r="D132">
            <v>113.01</v>
          </cell>
        </row>
        <row r="133">
          <cell r="A133" t="str">
            <v>01.001.177-0</v>
          </cell>
          <cell r="B133" t="str">
            <v>ENSAIOS DO RESIDUO DA DESTILACAO</v>
          </cell>
          <cell r="C133" t="str">
            <v>UN</v>
          </cell>
          <cell r="D133">
            <v>89.99</v>
          </cell>
        </row>
        <row r="134">
          <cell r="A134" t="str">
            <v>01.001.178-0</v>
          </cell>
          <cell r="B134" t="str">
            <v>VISCOSIDADE ESPECIFICO ENGLER</v>
          </cell>
          <cell r="C134" t="str">
            <v>UN</v>
          </cell>
          <cell r="D134">
            <v>97.95</v>
          </cell>
        </row>
        <row r="135">
          <cell r="A135" t="str">
            <v>01.001.179-0</v>
          </cell>
          <cell r="B135" t="str">
            <v>FLUTUACAO</v>
          </cell>
          <cell r="C135" t="str">
            <v>UN</v>
          </cell>
          <cell r="D135">
            <v>109.66</v>
          </cell>
        </row>
        <row r="136">
          <cell r="A136" t="str">
            <v>01.001.180-0</v>
          </cell>
          <cell r="B136" t="str">
            <v>DESTILACAO DO ALCATRAO</v>
          </cell>
          <cell r="C136" t="str">
            <v>UN</v>
          </cell>
          <cell r="D136">
            <v>113.01</v>
          </cell>
        </row>
        <row r="137">
          <cell r="A137" t="str">
            <v>01.001.181-0</v>
          </cell>
          <cell r="B137" t="str">
            <v>INDICE DE SULFANACAO</v>
          </cell>
          <cell r="C137" t="str">
            <v>UN</v>
          </cell>
          <cell r="D137">
            <v>113.01</v>
          </cell>
        </row>
        <row r="138">
          <cell r="A138" t="str">
            <v>01.001.182-0</v>
          </cell>
          <cell r="B138" t="str">
            <v>BETUME TOTAL</v>
          </cell>
          <cell r="C138" t="str">
            <v>UN</v>
          </cell>
          <cell r="D138">
            <v>127.49</v>
          </cell>
        </row>
        <row r="139">
          <cell r="A139" t="str">
            <v>01.001.183-0</v>
          </cell>
          <cell r="B139" t="str">
            <v>SEDIMENTACAO A 5 DIAS</v>
          </cell>
          <cell r="C139" t="str">
            <v>UN</v>
          </cell>
          <cell r="D139">
            <v>205.4</v>
          </cell>
        </row>
        <row r="140">
          <cell r="A140" t="str">
            <v>01.001.184-0</v>
          </cell>
          <cell r="B140" t="str">
            <v>PENEIRACAO</v>
          </cell>
          <cell r="C140" t="str">
            <v>UN</v>
          </cell>
          <cell r="D140">
            <v>90.41</v>
          </cell>
        </row>
        <row r="141">
          <cell r="A141" t="str">
            <v>01.001.185-0</v>
          </cell>
          <cell r="B141" t="str">
            <v>RESISTENCIA A AGUA</v>
          </cell>
          <cell r="C141" t="str">
            <v>UN</v>
          </cell>
          <cell r="D141">
            <v>852.83</v>
          </cell>
        </row>
        <row r="142">
          <cell r="A142" t="str">
            <v>01.001.186-0</v>
          </cell>
          <cell r="B142" t="str">
            <v>MISTURA C/CIM. OU C/FILLER SILICICO</v>
          </cell>
          <cell r="C142" t="str">
            <v>UN</v>
          </cell>
          <cell r="D142">
            <v>188.36</v>
          </cell>
        </row>
        <row r="143">
          <cell r="A143" t="str">
            <v>01.001.187-0</v>
          </cell>
          <cell r="B143" t="str">
            <v>CARGA DAS PARTICULAS</v>
          </cell>
          <cell r="C143" t="str">
            <v>UN</v>
          </cell>
          <cell r="D143">
            <v>109.66</v>
          </cell>
        </row>
        <row r="144">
          <cell r="A144" t="str">
            <v>01.001.188-0</v>
          </cell>
          <cell r="B144" t="str">
            <v>DESEMULSIBILIDADE</v>
          </cell>
          <cell r="C144" t="str">
            <v>UN</v>
          </cell>
          <cell r="D144">
            <v>75.319999999999993</v>
          </cell>
        </row>
        <row r="145">
          <cell r="A145" t="str">
            <v>01.001.189-0</v>
          </cell>
          <cell r="B145" t="str">
            <v>DESTILACAO DE EMULSOES ASF. E OLEO DESTILADO</v>
          </cell>
          <cell r="C145" t="str">
            <v>UN</v>
          </cell>
          <cell r="D145">
            <v>107.64</v>
          </cell>
        </row>
        <row r="146">
          <cell r="A146" t="str">
            <v>01.001.190-0</v>
          </cell>
          <cell r="B146" t="str">
            <v>RESISTENCIA AO CALOR</v>
          </cell>
          <cell r="C146" t="str">
            <v>UN</v>
          </cell>
          <cell r="D146">
            <v>167.44</v>
          </cell>
        </row>
        <row r="147">
          <cell r="A147" t="str">
            <v>01.001.191-0</v>
          </cell>
          <cell r="B147" t="str">
            <v>ENSAIO RRL P/AGREG. GRAUDO</v>
          </cell>
          <cell r="C147" t="str">
            <v>UN</v>
          </cell>
          <cell r="D147">
            <v>167.44</v>
          </cell>
        </row>
        <row r="148">
          <cell r="A148" t="str">
            <v>01.001.192-0</v>
          </cell>
          <cell r="B148" t="str">
            <v>DETERMINACAO DE PERCENTAGEM DE AGENTES ATIVOS</v>
          </cell>
          <cell r="C148" t="str">
            <v>UN</v>
          </cell>
          <cell r="D148">
            <v>167.44</v>
          </cell>
        </row>
        <row r="149">
          <cell r="A149" t="str">
            <v>01.001.193-0</v>
          </cell>
          <cell r="B149" t="str">
            <v>ENSAIO LCPC</v>
          </cell>
          <cell r="C149" t="str">
            <v>UN</v>
          </cell>
          <cell r="D149">
            <v>125.58</v>
          </cell>
        </row>
        <row r="150">
          <cell r="A150" t="str">
            <v>01.001.194-0</v>
          </cell>
          <cell r="B150" t="str">
            <v>MATERIAL DE ENCHIMENTO (AMOSTRA GRANULOMETRICA)</v>
          </cell>
          <cell r="C150" t="str">
            <v>UN</v>
          </cell>
          <cell r="D150">
            <v>112.42</v>
          </cell>
        </row>
        <row r="151">
          <cell r="A151" t="str">
            <v>01.001.195-0</v>
          </cell>
          <cell r="B151" t="str">
            <v>DETERMINACAO DE PERCENTAGEM DE CARBONATO DE CALCIO</v>
          </cell>
          <cell r="C151" t="str">
            <v>UN</v>
          </cell>
          <cell r="D151">
            <v>209.3</v>
          </cell>
        </row>
        <row r="152">
          <cell r="A152" t="str">
            <v>01.001.196-0</v>
          </cell>
          <cell r="B152" t="str">
            <v>MASSA ESPECIFICA REAL</v>
          </cell>
          <cell r="C152" t="str">
            <v>UN</v>
          </cell>
          <cell r="D152">
            <v>83.71</v>
          </cell>
        </row>
        <row r="153">
          <cell r="A153" t="str">
            <v>01.001.197-0</v>
          </cell>
          <cell r="B153" t="str">
            <v>MASSA ESPECIFICA APARENTE</v>
          </cell>
          <cell r="C153" t="str">
            <v>UN</v>
          </cell>
          <cell r="D153">
            <v>50.23</v>
          </cell>
        </row>
        <row r="154">
          <cell r="A154" t="str">
            <v>01.001.198-0</v>
          </cell>
          <cell r="B154" t="str">
            <v>DETERMINACAO DO TEOR DE BETUME</v>
          </cell>
          <cell r="C154" t="str">
            <v>UN</v>
          </cell>
          <cell r="D154">
            <v>197.22</v>
          </cell>
        </row>
        <row r="155">
          <cell r="A155" t="str">
            <v>01.001.199-0</v>
          </cell>
          <cell r="B155" t="str">
            <v>DETERMINACAO DA ESTABILIDADE E FLUENCIA MARSHALL</v>
          </cell>
          <cell r="C155" t="str">
            <v>UN</v>
          </cell>
          <cell r="D155">
            <v>474.62</v>
          </cell>
        </row>
        <row r="156">
          <cell r="A156" t="str">
            <v>01.001.200-0</v>
          </cell>
          <cell r="B156" t="str">
            <v>DENSIDADE APARENTE</v>
          </cell>
          <cell r="C156" t="str">
            <v>UN</v>
          </cell>
          <cell r="D156">
            <v>70.56</v>
          </cell>
        </row>
        <row r="157">
          <cell r="A157" t="str">
            <v>01.001.201-0</v>
          </cell>
          <cell r="B157" t="str">
            <v>PERCENTAGEM DE VAZIOS RICE</v>
          </cell>
          <cell r="C157" t="str">
            <v>UN</v>
          </cell>
          <cell r="D157">
            <v>119.14</v>
          </cell>
        </row>
        <row r="158">
          <cell r="A158" t="str">
            <v>01.001.202-0</v>
          </cell>
          <cell r="B158" t="str">
            <v>DOSAGEM MARSHALL</v>
          </cell>
          <cell r="C158" t="str">
            <v>UN</v>
          </cell>
          <cell r="D158">
            <v>852.83</v>
          </cell>
        </row>
        <row r="159">
          <cell r="A159" t="str">
            <v>01.001.203-0</v>
          </cell>
          <cell r="B159" t="str">
            <v>RECUPERACAO DO LIGANTE (ALSON)</v>
          </cell>
          <cell r="C159" t="str">
            <v>UN</v>
          </cell>
          <cell r="D159">
            <v>149.52000000000001</v>
          </cell>
        </row>
        <row r="160">
          <cell r="A160" t="str">
            <v>01.001.204-0</v>
          </cell>
          <cell r="B160" t="str">
            <v>AMOSTRA GRANULOMETRICA APOS EXTRACAO DO LIGANTE</v>
          </cell>
          <cell r="C160" t="str">
            <v>UN</v>
          </cell>
          <cell r="D160">
            <v>74.64</v>
          </cell>
        </row>
        <row r="161">
          <cell r="A161" t="str">
            <v>01.001.205-0</v>
          </cell>
          <cell r="B161" t="str">
            <v>DETERMINACAO C/AUX. DE SONDA ROTATIVA, DA DENSIDADE DE MIST.COMPACTADA, P/CORPO-DE-PROVA</v>
          </cell>
          <cell r="C161" t="str">
            <v>UN</v>
          </cell>
          <cell r="D161">
            <v>21.32</v>
          </cell>
        </row>
        <row r="162">
          <cell r="A162" t="str">
            <v>01.001.206-0</v>
          </cell>
          <cell r="B162" t="str">
            <v>CONTROLE DE COMPACT., P/PONTO (METODO DO ANEL)</v>
          </cell>
          <cell r="C162" t="str">
            <v>UN</v>
          </cell>
          <cell r="D162">
            <v>25.59</v>
          </cell>
        </row>
        <row r="163">
          <cell r="A163" t="str">
            <v>01.001.208-0</v>
          </cell>
          <cell r="B163" t="str">
            <v>DETERMINACAO DA RESISTENCIA A TRACAO P/COMPRESSAO DIAMETRALDE MIST. BETUMINOSAS</v>
          </cell>
          <cell r="C163" t="str">
            <v>UN</v>
          </cell>
          <cell r="D163">
            <v>74.489999999999995</v>
          </cell>
        </row>
        <row r="164">
          <cell r="A164" t="str">
            <v>01.001.209-0</v>
          </cell>
          <cell r="B164" t="str">
            <v>DETERMINACAO DO MODULO DE RESISTENCIA DE MIST. BETUMINOSAS</v>
          </cell>
          <cell r="C164" t="str">
            <v>UN</v>
          </cell>
          <cell r="D164">
            <v>74.489999999999995</v>
          </cell>
        </row>
        <row r="165">
          <cell r="A165" t="str">
            <v>01.001.210-0</v>
          </cell>
          <cell r="B165" t="str">
            <v>DETERMINACAO DE MASSA ESPECIFICA APARENTE "IN SITU", C/EMPREGO DO FRASCO DE AREIA</v>
          </cell>
          <cell r="C165" t="str">
            <v>UN</v>
          </cell>
          <cell r="D165">
            <v>45.48</v>
          </cell>
        </row>
        <row r="166">
          <cell r="A166" t="str">
            <v>01.001.220-0</v>
          </cell>
          <cell r="B166" t="str">
            <v>ENSAIO NORMAL COMPLETO</v>
          </cell>
          <cell r="C166" t="str">
            <v>UN</v>
          </cell>
          <cell r="D166">
            <v>1640.89</v>
          </cell>
        </row>
        <row r="167">
          <cell r="A167" t="str">
            <v>01.001.221-0</v>
          </cell>
          <cell r="B167" t="str">
            <v>ENSAIO DE PEGA</v>
          </cell>
          <cell r="C167" t="str">
            <v>UN</v>
          </cell>
          <cell r="D167">
            <v>84.96</v>
          </cell>
        </row>
        <row r="168">
          <cell r="A168" t="str">
            <v>01.001.222-0</v>
          </cell>
          <cell r="B168" t="str">
            <v>ENSAIO DE EXPANSIBILIDADE (LE CHATELIER)</v>
          </cell>
          <cell r="C168" t="str">
            <v>UN</v>
          </cell>
          <cell r="D168">
            <v>84.96</v>
          </cell>
        </row>
        <row r="169">
          <cell r="A169" t="str">
            <v>01.001.223-0</v>
          </cell>
          <cell r="B169" t="str">
            <v>ENSAIO DE EXPANSIBILIDADE EM AUTO-CLAVE</v>
          </cell>
          <cell r="C169" t="str">
            <v>UN</v>
          </cell>
          <cell r="D169">
            <v>197.22</v>
          </cell>
        </row>
        <row r="170">
          <cell r="A170" t="str">
            <v>01.001.224-0</v>
          </cell>
          <cell r="B170" t="str">
            <v>ENSAIO DE FINURA: RESIDUO NA PENEIRA Nº 200</v>
          </cell>
          <cell r="C170" t="str">
            <v>UN</v>
          </cell>
          <cell r="D170">
            <v>75.319999999999993</v>
          </cell>
        </row>
        <row r="171">
          <cell r="A171" t="str">
            <v>01.001.225-0</v>
          </cell>
          <cell r="B171" t="str">
            <v>ENSAIO DE FINURA: SUPERF. ESPECIFICA BLAINE</v>
          </cell>
          <cell r="C171" t="str">
            <v>UN</v>
          </cell>
          <cell r="D171">
            <v>197.22</v>
          </cell>
        </row>
        <row r="172">
          <cell r="A172" t="str">
            <v>01.001.226-0</v>
          </cell>
          <cell r="B172" t="str">
            <v>RESISTENCIA A COMPRESSAO AOS 3, 7 E 28 DIAS DE IDADE</v>
          </cell>
          <cell r="C172" t="str">
            <v>UN</v>
          </cell>
          <cell r="D172">
            <v>474.62</v>
          </cell>
        </row>
        <row r="173">
          <cell r="A173" t="str">
            <v>01.001.227-0</v>
          </cell>
          <cell r="B173" t="str">
            <v>RESISTENCIA A COMPRESSAO, P/CADA IDADE COMPLEMENTAR</v>
          </cell>
          <cell r="C173" t="str">
            <v>UN</v>
          </cell>
          <cell r="D173">
            <v>317.42</v>
          </cell>
        </row>
        <row r="174">
          <cell r="A174" t="str">
            <v>01.001.228-0</v>
          </cell>
          <cell r="B174" t="str">
            <v>MASSA ESPECIFICA REAL</v>
          </cell>
          <cell r="C174" t="str">
            <v>UN</v>
          </cell>
          <cell r="D174">
            <v>84.96</v>
          </cell>
        </row>
        <row r="175">
          <cell r="A175" t="str">
            <v>01.001.229-0</v>
          </cell>
          <cell r="B175" t="str">
            <v>CALOR DE HIDRATACAO A 7 E 28 DIAS DE IDADE</v>
          </cell>
          <cell r="C175" t="str">
            <v>UN</v>
          </cell>
          <cell r="D175">
            <v>461.93</v>
          </cell>
        </row>
        <row r="176">
          <cell r="A176" t="str">
            <v>01.001.230-0</v>
          </cell>
          <cell r="B176" t="str">
            <v>PERDA AO FOGO (PORTLAND COMUM)</v>
          </cell>
          <cell r="C176" t="str">
            <v>UN</v>
          </cell>
          <cell r="D176">
            <v>71.13</v>
          </cell>
        </row>
        <row r="177">
          <cell r="A177" t="str">
            <v>01.001.231-0</v>
          </cell>
          <cell r="B177" t="str">
            <v>PERDA AO FOGO (POZOLANICO)</v>
          </cell>
          <cell r="C177" t="str">
            <v>UN</v>
          </cell>
          <cell r="D177">
            <v>71.13</v>
          </cell>
        </row>
        <row r="178">
          <cell r="A178" t="str">
            <v>01.001.232-0</v>
          </cell>
          <cell r="B178" t="str">
            <v>RESIDUO INSOLUVEL</v>
          </cell>
          <cell r="C178" t="str">
            <v>UN</v>
          </cell>
          <cell r="D178">
            <v>71.13</v>
          </cell>
        </row>
        <row r="179">
          <cell r="A179" t="str">
            <v>01.001.233-0</v>
          </cell>
          <cell r="B179" t="str">
            <v>QUANTIDADE DE ANIDRIDO SULFURICO</v>
          </cell>
          <cell r="C179" t="str">
            <v>UN</v>
          </cell>
          <cell r="D179">
            <v>71.13</v>
          </cell>
        </row>
        <row r="180">
          <cell r="A180" t="str">
            <v>01.001.234-0</v>
          </cell>
          <cell r="B180" t="str">
            <v>QUANTIDADE DE SILICA</v>
          </cell>
          <cell r="C180" t="str">
            <v>UN</v>
          </cell>
          <cell r="D180">
            <v>71.13</v>
          </cell>
        </row>
        <row r="181">
          <cell r="A181" t="str">
            <v>01.001.235-0</v>
          </cell>
          <cell r="B181" t="str">
            <v>QUANTIDADE DE OXIDO DE FERRO</v>
          </cell>
          <cell r="C181" t="str">
            <v>UN</v>
          </cell>
          <cell r="D181">
            <v>71.13</v>
          </cell>
        </row>
        <row r="182">
          <cell r="A182" t="str">
            <v>01.001.236-0</v>
          </cell>
          <cell r="B182" t="str">
            <v>QUANTIDADE DE OXIDO DE ALUMINIO</v>
          </cell>
          <cell r="C182" t="str">
            <v>UN</v>
          </cell>
          <cell r="D182">
            <v>71.13</v>
          </cell>
        </row>
        <row r="183">
          <cell r="A183" t="str">
            <v>01.001.237-0</v>
          </cell>
          <cell r="B183" t="str">
            <v>QUANTIDADE DE OXIDO DE CALCIO</v>
          </cell>
          <cell r="C183" t="str">
            <v>UN</v>
          </cell>
          <cell r="D183">
            <v>71.13</v>
          </cell>
        </row>
        <row r="184">
          <cell r="A184" t="str">
            <v>01.001.238-0</v>
          </cell>
          <cell r="B184" t="str">
            <v>QUANTIDADE DE OXIDO DE MAGNESIO</v>
          </cell>
          <cell r="C184" t="str">
            <v>UN</v>
          </cell>
          <cell r="D184">
            <v>71.13</v>
          </cell>
        </row>
        <row r="185">
          <cell r="A185" t="str">
            <v>01.001.239-0</v>
          </cell>
          <cell r="B185" t="str">
            <v>QUANTIDADE DE ANIDRIDO SILICICO</v>
          </cell>
          <cell r="C185" t="str">
            <v>UN</v>
          </cell>
          <cell r="D185">
            <v>71.13</v>
          </cell>
        </row>
        <row r="186">
          <cell r="A186" t="str">
            <v>01.001.240-0</v>
          </cell>
          <cell r="B186" t="str">
            <v>QUANTIDADE DE OXIDO DE POTASSIO</v>
          </cell>
          <cell r="C186" t="str">
            <v>UN</v>
          </cell>
          <cell r="D186">
            <v>71.13</v>
          </cell>
        </row>
        <row r="187">
          <cell r="A187" t="str">
            <v>01.001.241-0</v>
          </cell>
          <cell r="B187" t="str">
            <v>QUANTIDADE DE OXIDO DE SODIO</v>
          </cell>
          <cell r="C187" t="str">
            <v>UN</v>
          </cell>
          <cell r="D187">
            <v>71.13</v>
          </cell>
        </row>
        <row r="188">
          <cell r="A188" t="str">
            <v>01.001.242-0</v>
          </cell>
          <cell r="B188" t="str">
            <v>QUANTIDADE DE CALCIO</v>
          </cell>
          <cell r="C188" t="str">
            <v>UN</v>
          </cell>
          <cell r="D188">
            <v>71.13</v>
          </cell>
        </row>
        <row r="189">
          <cell r="A189" t="str">
            <v>01.001.243-0</v>
          </cell>
          <cell r="B189" t="str">
            <v>QUANTIDADE DE OXIDO DE MANGANES</v>
          </cell>
          <cell r="C189" t="str">
            <v>UN</v>
          </cell>
          <cell r="D189">
            <v>71.13</v>
          </cell>
        </row>
        <row r="190">
          <cell r="A190" t="str">
            <v>01.001.244-0</v>
          </cell>
          <cell r="B190" t="str">
            <v>QUANTIDADE DE SULFATO</v>
          </cell>
          <cell r="C190" t="str">
            <v>UN</v>
          </cell>
          <cell r="D190">
            <v>71.13</v>
          </cell>
        </row>
        <row r="191">
          <cell r="A191" t="str">
            <v>01.001.245-0</v>
          </cell>
          <cell r="B191" t="str">
            <v>DETERMINACAO DOS COMPOSTOS PRINCIPAIS PRESENTES NO CIM. PORTLAND</v>
          </cell>
          <cell r="C191" t="str">
            <v>UN</v>
          </cell>
          <cell r="D191">
            <v>71.13</v>
          </cell>
        </row>
        <row r="192">
          <cell r="A192" t="str">
            <v>01.001.246-0</v>
          </cell>
          <cell r="B192" t="str">
            <v>ENSAIO QUIMICO COMPLETO DE CIM.</v>
          </cell>
          <cell r="C192" t="str">
            <v>UN</v>
          </cell>
          <cell r="D192">
            <v>1487.43</v>
          </cell>
        </row>
        <row r="193">
          <cell r="A193" t="str">
            <v>01.001.247-0</v>
          </cell>
          <cell r="B193" t="str">
            <v>CONTROLE TECNOL. DE OBRAS CONSID. APENAS CONTR. DAS ARMADURAS, TRANSP. ATE 50KM, ENSAIO DE DOBRAMENTO, P/TON. DE ACO</v>
          </cell>
          <cell r="C193" t="str">
            <v>T</v>
          </cell>
          <cell r="D193">
            <v>69.62</v>
          </cell>
        </row>
        <row r="194">
          <cell r="A194" t="str">
            <v>01.001.248-0</v>
          </cell>
          <cell r="B194" t="str">
            <v>CONTROLE TECNOL. DE OBRAS CONSID. APENAS CONTR. DAS ARMADURAS, TRANSP. ATE 100KM, ENSAIO DE DOBRAMENTO, P/TON. DE ACO</v>
          </cell>
          <cell r="C194" t="str">
            <v>T</v>
          </cell>
          <cell r="D194">
            <v>72.3</v>
          </cell>
        </row>
        <row r="195">
          <cell r="A195" t="str">
            <v>01.001.249-0</v>
          </cell>
          <cell r="B195" t="str">
            <v>CONTROLE TECNOL. DE OBRAS, CONSID. APENAS CONTR. DAS ARMDURAS, TRANSP. ATE 250KM, ENSAIO DE DOBRAMENTO, P/TON. DE ACO</v>
          </cell>
          <cell r="C195" t="str">
            <v>T</v>
          </cell>
          <cell r="D195">
            <v>80.33</v>
          </cell>
        </row>
        <row r="196">
          <cell r="A196" t="str">
            <v>01.001.250-0</v>
          </cell>
          <cell r="B196" t="str">
            <v>DOBRAMENTO SIMPLES, EM 1 OPERACAO</v>
          </cell>
          <cell r="C196" t="str">
            <v>UN</v>
          </cell>
          <cell r="D196">
            <v>42.49</v>
          </cell>
        </row>
        <row r="197">
          <cell r="A197" t="str">
            <v>01.001.251-0</v>
          </cell>
          <cell r="B197" t="str">
            <v>DOBRAMENTO SIMPLES, EM 2 OPERACOES (FLEXAO E COMPRESSAO)</v>
          </cell>
          <cell r="C197" t="str">
            <v>UN</v>
          </cell>
          <cell r="D197">
            <v>48.78</v>
          </cell>
        </row>
        <row r="198">
          <cell r="A198" t="str">
            <v>01.001.252-0</v>
          </cell>
          <cell r="B198" t="str">
            <v>TRACAO SIMPLES, C/ESFORCO ATE 5T</v>
          </cell>
          <cell r="C198" t="str">
            <v>UN</v>
          </cell>
          <cell r="D198">
            <v>70.819999999999993</v>
          </cell>
        </row>
        <row r="199">
          <cell r="A199" t="str">
            <v>01.001.253-0</v>
          </cell>
          <cell r="B199" t="str">
            <v>TRACAO SIMPLES, C/ESFORCO DE 5 ATE 30T</v>
          </cell>
          <cell r="C199" t="str">
            <v>UN</v>
          </cell>
          <cell r="D199">
            <v>84.99</v>
          </cell>
        </row>
        <row r="200">
          <cell r="A200" t="str">
            <v>01.001.254-0</v>
          </cell>
          <cell r="B200" t="str">
            <v>TRACAO SIMPLES, C/ESFORCO DE 30 ATE 100T</v>
          </cell>
          <cell r="C200" t="str">
            <v>UN</v>
          </cell>
          <cell r="D200">
            <v>101.99</v>
          </cell>
        </row>
        <row r="201">
          <cell r="A201" t="str">
            <v>01.001.255-0</v>
          </cell>
          <cell r="B201" t="str">
            <v>TRACAO C/DETERMINACAO DO ALONGAMENTO S/CARGA</v>
          </cell>
          <cell r="C201" t="str">
            <v>UN</v>
          </cell>
          <cell r="D201">
            <v>122.38</v>
          </cell>
        </row>
        <row r="202">
          <cell r="A202" t="str">
            <v>01.001.256-0</v>
          </cell>
          <cell r="B202" t="str">
            <v>MODULO DE ELASTICIDADE</v>
          </cell>
          <cell r="C202" t="str">
            <v>UN</v>
          </cell>
          <cell r="D202">
            <v>211.7</v>
          </cell>
        </row>
        <row r="203">
          <cell r="A203" t="str">
            <v>01.001.257-0</v>
          </cell>
          <cell r="B203" t="str">
            <v>FLEXAO P/IMPACTO, C/TRACADO DO DIAGRAMA TENSAO X DEFORMACAOESPECIFICA, NA TEMPERATURA AMBIENTE</v>
          </cell>
          <cell r="C203" t="str">
            <v>UN</v>
          </cell>
          <cell r="D203">
            <v>46.3</v>
          </cell>
        </row>
        <row r="204">
          <cell r="A204" t="str">
            <v>01.001.258-0</v>
          </cell>
          <cell r="B204" t="str">
            <v>TRACAO C/MEDIDAS DE DEFORMACAO (0,2%), INCL. TRACADO DE GRAFICOS, SENDO O ESFORCO ATE 5T</v>
          </cell>
          <cell r="C204" t="str">
            <v>UN</v>
          </cell>
          <cell r="D204">
            <v>138.93</v>
          </cell>
        </row>
        <row r="205">
          <cell r="A205" t="str">
            <v>01.001.259-0</v>
          </cell>
          <cell r="B205" t="str">
            <v>TRACAO C/MEDIDAS DE DEFORMACAO (0,2%), INCL. TRACADO DE GRAFICOS, SENDO O ESFORCO DE 5 ATE 30T</v>
          </cell>
          <cell r="C205" t="str">
            <v>UN</v>
          </cell>
          <cell r="D205">
            <v>166.71</v>
          </cell>
        </row>
        <row r="206">
          <cell r="A206" t="str">
            <v>01.001.260-0</v>
          </cell>
          <cell r="B206" t="str">
            <v>TRACAO C/MEDIDAS DE DEFORMACAO (0,2%), INCL. TRACADO DE GRAFICOS, SENDO O ESFORCO DE 30 ATE 200T</v>
          </cell>
          <cell r="C206" t="str">
            <v>UN</v>
          </cell>
          <cell r="D206">
            <v>200.05</v>
          </cell>
        </row>
        <row r="207">
          <cell r="A207" t="str">
            <v>01.001.261-0</v>
          </cell>
          <cell r="B207" t="str">
            <v>COMPRESSAO DIAMETRAL</v>
          </cell>
          <cell r="C207" t="str">
            <v>UN</v>
          </cell>
          <cell r="D207">
            <v>84.89</v>
          </cell>
        </row>
        <row r="208">
          <cell r="A208" t="str">
            <v>01.001.262-0</v>
          </cell>
          <cell r="B208" t="str">
            <v>PERMEABILIDADE</v>
          </cell>
          <cell r="C208" t="str">
            <v>UN</v>
          </cell>
          <cell r="D208">
            <v>63.95</v>
          </cell>
        </row>
        <row r="209">
          <cell r="A209" t="str">
            <v>01.001.263-0</v>
          </cell>
          <cell r="B209" t="str">
            <v>ABSORCAO</v>
          </cell>
          <cell r="C209" t="str">
            <v>UN</v>
          </cell>
          <cell r="D209">
            <v>63.95</v>
          </cell>
        </row>
        <row r="210">
          <cell r="A210" t="str">
            <v>01.001.264-0</v>
          </cell>
          <cell r="B210" t="str">
            <v>DIMENSAO</v>
          </cell>
          <cell r="C210" t="str">
            <v>UN</v>
          </cell>
          <cell r="D210">
            <v>25.35</v>
          </cell>
        </row>
        <row r="211">
          <cell r="A211" t="str">
            <v>01.001.265-0</v>
          </cell>
          <cell r="B211" t="str">
            <v>COMPRESSAO DIAMETRAL EM TUBOS OU CALHAS DE CONCR. SIMPLES, DIAM. ATE 300MM</v>
          </cell>
          <cell r="C211" t="str">
            <v>UN</v>
          </cell>
          <cell r="D211">
            <v>1780.44</v>
          </cell>
        </row>
        <row r="212">
          <cell r="A212" t="str">
            <v>01.001.266-0</v>
          </cell>
          <cell r="B212" t="str">
            <v>COMPRESSAO DIAMETRAL EM TUBOS OU CALHAS DE CONCR. SIMPLES, DIAM. ACIMA DE 300MM</v>
          </cell>
          <cell r="C212" t="str">
            <v>UN</v>
          </cell>
          <cell r="D212">
            <v>2225.54</v>
          </cell>
        </row>
        <row r="213">
          <cell r="A213" t="str">
            <v>01.001.267-0</v>
          </cell>
          <cell r="B213" t="str">
            <v>COMPRESSAO DIAMETRAL EM TUBOS OU CALHAS DE CONCR. ARMADO, DIAM. DE 300 A 600MM</v>
          </cell>
          <cell r="C213" t="str">
            <v>UN</v>
          </cell>
          <cell r="D213">
            <v>2225.54</v>
          </cell>
        </row>
        <row r="214">
          <cell r="A214" t="str">
            <v>01.001.268-0</v>
          </cell>
          <cell r="B214" t="str">
            <v>COMPRESSAO DIAMETRAL EM TUBOS OU CALHAS DE CONCR. ARMADO, DIAM. DE 600 A 1200MM</v>
          </cell>
          <cell r="C214" t="str">
            <v>UN</v>
          </cell>
          <cell r="D214">
            <v>3338.32</v>
          </cell>
        </row>
        <row r="215">
          <cell r="A215" t="str">
            <v>01.001.269-0</v>
          </cell>
          <cell r="B215" t="str">
            <v>COMPRESSAO DIAMETRAL EM TUBOS OU CALHAS DE CONCR. ARMADO, DIAM. DE 1200 A 2000MM</v>
          </cell>
          <cell r="C215" t="str">
            <v>UN</v>
          </cell>
          <cell r="D215">
            <v>2757.21</v>
          </cell>
        </row>
        <row r="216">
          <cell r="A216" t="str">
            <v>01.001.270-0</v>
          </cell>
          <cell r="B216" t="str">
            <v>ABSORCAO</v>
          </cell>
          <cell r="C216" t="str">
            <v>UN</v>
          </cell>
          <cell r="D216">
            <v>852.83</v>
          </cell>
        </row>
        <row r="217">
          <cell r="A217" t="str">
            <v>01.001.271-0</v>
          </cell>
          <cell r="B217" t="str">
            <v>PERMEABILIDADE</v>
          </cell>
          <cell r="C217" t="str">
            <v>UN</v>
          </cell>
          <cell r="D217">
            <v>852.83</v>
          </cell>
        </row>
        <row r="218">
          <cell r="A218" t="str">
            <v>01.001.272-0</v>
          </cell>
          <cell r="B218" t="str">
            <v>RESISTENCIA A COMPRESSAO EM UN. MACICAS</v>
          </cell>
          <cell r="C218" t="str">
            <v>UN</v>
          </cell>
          <cell r="D218">
            <v>75.31</v>
          </cell>
        </row>
        <row r="219">
          <cell r="A219" t="str">
            <v>01.001.273-0</v>
          </cell>
          <cell r="B219" t="str">
            <v>RESISTENCIA A COMPRESSAO EM UN. FURADAS</v>
          </cell>
          <cell r="C219" t="str">
            <v>UN</v>
          </cell>
          <cell r="D219">
            <v>75.31</v>
          </cell>
        </row>
        <row r="220">
          <cell r="A220" t="str">
            <v>01.001.274-0</v>
          </cell>
          <cell r="B220" t="str">
            <v>INDICE DE VICAT DE CAL HIDR.01001281-0</v>
          </cell>
          <cell r="C220" t="str">
            <v>UN</v>
          </cell>
          <cell r="D220">
            <v>127.28</v>
          </cell>
        </row>
        <row r="221">
          <cell r="A221" t="str">
            <v>01.001.275-0</v>
          </cell>
          <cell r="B221" t="str">
            <v>ENSAIO QUIMICO COMPLETO DE CAL</v>
          </cell>
          <cell r="C221" t="str">
            <v>UN</v>
          </cell>
          <cell r="D221">
            <v>852.83</v>
          </cell>
        </row>
        <row r="222">
          <cell r="A222" t="str">
            <v>01.001.276-0</v>
          </cell>
          <cell r="B222" t="str">
            <v>RESIDUOS APOS EXTINCAO</v>
          </cell>
          <cell r="C222" t="str">
            <v>UN</v>
          </cell>
          <cell r="D222">
            <v>241.33</v>
          </cell>
        </row>
        <row r="223">
          <cell r="A223" t="str">
            <v>01.001.277-0</v>
          </cell>
          <cell r="B223" t="str">
            <v>TEMPO DE INICIO DE EXTINCAO</v>
          </cell>
          <cell r="C223" t="str">
            <v>UN</v>
          </cell>
          <cell r="D223">
            <v>157.38</v>
          </cell>
        </row>
        <row r="224">
          <cell r="A224" t="str">
            <v>01.001.278-0</v>
          </cell>
          <cell r="B224" t="str">
            <v>FINURA</v>
          </cell>
          <cell r="C224" t="str">
            <v>UN</v>
          </cell>
          <cell r="D224">
            <v>84.96</v>
          </cell>
        </row>
        <row r="225">
          <cell r="A225" t="str">
            <v>01.001.279-0</v>
          </cell>
          <cell r="B225" t="str">
            <v>ESTABILIDADE</v>
          </cell>
          <cell r="C225" t="str">
            <v>UN</v>
          </cell>
          <cell r="D225">
            <v>852.83</v>
          </cell>
        </row>
        <row r="226">
          <cell r="A226" t="str">
            <v>01.001.280-0</v>
          </cell>
          <cell r="B226" t="str">
            <v>VERIFICACAO DA QUALIDADE P/POSSIBILIDADE DE EMPREGO EM PREPARO DE CONCR.</v>
          </cell>
          <cell r="C226" t="str">
            <v>UN</v>
          </cell>
          <cell r="D226">
            <v>852.83</v>
          </cell>
        </row>
        <row r="227">
          <cell r="A227" t="str">
            <v>01.001.281-0</v>
          </cell>
          <cell r="B227" t="str">
            <v>ENSAIO COMPARATIVO DE RESISTENCIA A COMPRESSAO DE CORPOS-DE-PROVA DE ARG.</v>
          </cell>
          <cell r="C227" t="str">
            <v>UN</v>
          </cell>
          <cell r="D227">
            <v>852.83</v>
          </cell>
        </row>
        <row r="228">
          <cell r="A228" t="str">
            <v>01.001.290-0</v>
          </cell>
          <cell r="B228" t="str">
            <v>DETERMINACAO DAS CONSTANTES ELASTICAS DOS MAT. DE CONTRACAO(PROCESSO MEC. OU ELETRONICO)</v>
          </cell>
          <cell r="C228" t="str">
            <v>UN</v>
          </cell>
          <cell r="D228">
            <v>124.39</v>
          </cell>
        </row>
        <row r="229">
          <cell r="A229" t="str">
            <v>01.001.298-0</v>
          </cell>
          <cell r="B229" t="str">
            <v>ENSAIO COMPLETO</v>
          </cell>
          <cell r="C229" t="str">
            <v>UN</v>
          </cell>
          <cell r="D229">
            <v>852.83</v>
          </cell>
        </row>
        <row r="230">
          <cell r="A230" t="str">
            <v>01.001.300-0</v>
          </cell>
          <cell r="B230" t="str">
            <v>DETERMINACAO DA TAXA DE LIGANTE, P/DETERMINACAO</v>
          </cell>
          <cell r="C230" t="str">
            <v>UN</v>
          </cell>
          <cell r="D230">
            <v>150.12</v>
          </cell>
        </row>
        <row r="231">
          <cell r="A231" t="str">
            <v>01.001.301-0</v>
          </cell>
          <cell r="B231" t="str">
            <v>DETERMINACAO DA TAXA DE AGREGADO, NA DETERMINACAO</v>
          </cell>
          <cell r="C231" t="str">
            <v>UN</v>
          </cell>
          <cell r="D231">
            <v>150.12</v>
          </cell>
        </row>
        <row r="232">
          <cell r="A232" t="str">
            <v>01.001.302-0</v>
          </cell>
          <cell r="B232" t="str">
            <v>DETERMINACAO DA DEFORMACAO DE PAV. C/ O AUX. DA VIGA BINKELMANN P/PONTO</v>
          </cell>
          <cell r="C232" t="str">
            <v>UN</v>
          </cell>
          <cell r="D232">
            <v>52.42</v>
          </cell>
        </row>
        <row r="233">
          <cell r="A233" t="str">
            <v>01.001.303-0</v>
          </cell>
          <cell r="B233" t="str">
            <v>EXTRACAO, C/AUX. DE SONDA ROTATIVA, DE CORPO-DE-PROVA C/ 15CM DE DIAM., EM PAV. C/PLACAS DE CONCR., ATE 10CM DE ESP.</v>
          </cell>
          <cell r="C233" t="str">
            <v>UN</v>
          </cell>
          <cell r="D233">
            <v>52.42</v>
          </cell>
        </row>
        <row r="234">
          <cell r="A234" t="str">
            <v>01.001.304-0</v>
          </cell>
          <cell r="B234" t="str">
            <v>EXTRACAO, C/AUX. DE SONDA ROTATIVA, DE CORPO-DE-PROVA C/ 15CM DE DIAM., EM PAV.C/PLACAS DE CONCR.,C/MAIS DE 10CM DE ESP.</v>
          </cell>
          <cell r="C234" t="str">
            <v>UN</v>
          </cell>
          <cell r="D234">
            <v>325.99</v>
          </cell>
        </row>
        <row r="235">
          <cell r="A235" t="str">
            <v>01.001.305-0</v>
          </cell>
          <cell r="B235" t="str">
            <v>EXTRACAO, C/AUX. DE SONDA ROTATIVA, DE CORPO-DE-PROVA, C/ 15CM DE DIAM., EM PAV. C/PLACAS DE CONCR., C/ATE 15CM DE ESP.</v>
          </cell>
          <cell r="C235" t="str">
            <v>UN</v>
          </cell>
          <cell r="D235">
            <v>343.15</v>
          </cell>
        </row>
        <row r="236">
          <cell r="A236" t="str">
            <v>01.001.306-0</v>
          </cell>
          <cell r="B236" t="str">
            <v>EXTRACAO, C/AUX. DE SONDA ROTATIVA, DE CORPO-DE-PROVA, C/ 15CM DE DIAM., EM PAV.C/PLACAS DE CONCR.,C/ESP.ENTRE 15 E 20CM</v>
          </cell>
          <cell r="C236" t="str">
            <v>UN</v>
          </cell>
          <cell r="D236">
            <v>360.31</v>
          </cell>
        </row>
        <row r="237">
          <cell r="A237" t="str">
            <v>01.001.307-0</v>
          </cell>
          <cell r="B237" t="str">
            <v>EXTRACAO, C/AUX. DE SONDA ROTATIVA, DE CORPO-DE-PROVA, C/ 15CM DE DIAM., EM PAV.C/PLACAS DE CONCR., C/ESP.MAIOR QUE 20CM</v>
          </cell>
          <cell r="C237" t="str">
            <v>UN</v>
          </cell>
          <cell r="D237">
            <v>428.94</v>
          </cell>
        </row>
        <row r="238">
          <cell r="A238" t="str">
            <v>01.001.330-0</v>
          </cell>
          <cell r="B238" t="str">
            <v>MANOMETROS ATE 10T</v>
          </cell>
          <cell r="C238" t="str">
            <v>UN</v>
          </cell>
          <cell r="D238">
            <v>45.96</v>
          </cell>
        </row>
        <row r="239">
          <cell r="A239" t="str">
            <v>01.001.331-0</v>
          </cell>
          <cell r="B239" t="str">
            <v>MANOMETROS DE 10 ATE 50T</v>
          </cell>
          <cell r="C239" t="str">
            <v>UN</v>
          </cell>
          <cell r="D239">
            <v>45.96</v>
          </cell>
        </row>
        <row r="240">
          <cell r="A240" t="str">
            <v>01.001.332-0</v>
          </cell>
          <cell r="B240" t="str">
            <v>MANOMETROS DE 50 ATE 500T</v>
          </cell>
          <cell r="C240" t="str">
            <v>UN</v>
          </cell>
          <cell r="D240">
            <v>45.96</v>
          </cell>
        </row>
        <row r="241">
          <cell r="A241" t="str">
            <v>01.001.333-0</v>
          </cell>
          <cell r="B241" t="str">
            <v>ANEL DINAMOMETRICO</v>
          </cell>
          <cell r="C241" t="str">
            <v>UN</v>
          </cell>
          <cell r="D241">
            <v>53.52</v>
          </cell>
        </row>
        <row r="242">
          <cell r="A242" t="str">
            <v>01.001.334-0</v>
          </cell>
          <cell r="B242" t="str">
            <v>PRENSA</v>
          </cell>
          <cell r="C242" t="str">
            <v>UN</v>
          </cell>
          <cell r="D242">
            <v>249.36</v>
          </cell>
        </row>
        <row r="243">
          <cell r="A243" t="str">
            <v>01.001.335-0</v>
          </cell>
          <cell r="B243" t="str">
            <v>"SPEEDY"</v>
          </cell>
          <cell r="C243" t="str">
            <v>UN</v>
          </cell>
          <cell r="D243">
            <v>96.97</v>
          </cell>
        </row>
        <row r="244">
          <cell r="A244" t="str">
            <v>01.001.336-0</v>
          </cell>
          <cell r="B244" t="str">
            <v>BALANCA</v>
          </cell>
          <cell r="C244" t="str">
            <v>UN</v>
          </cell>
          <cell r="D244">
            <v>300.36</v>
          </cell>
        </row>
        <row r="245">
          <cell r="A245" t="str">
            <v>01.001.337-0</v>
          </cell>
          <cell r="B245" t="str">
            <v>TERMOMETRO</v>
          </cell>
          <cell r="C245" t="str">
            <v>UN</v>
          </cell>
          <cell r="D245">
            <v>71.150000000000006</v>
          </cell>
        </row>
        <row r="246">
          <cell r="A246" t="str">
            <v>01.001.338-0</v>
          </cell>
          <cell r="B246" t="str">
            <v>DENSIMETRO: VERIFICACAO DE 1 INDICACAO</v>
          </cell>
          <cell r="C246" t="str">
            <v>UN</v>
          </cell>
          <cell r="D246">
            <v>24.55</v>
          </cell>
        </row>
        <row r="247">
          <cell r="A247" t="str">
            <v>01.001.339-0</v>
          </cell>
          <cell r="B247" t="str">
            <v>DENSIMETRO: VERIFICACAO DE CADA INDICACAO COMPLEMENTAR</v>
          </cell>
          <cell r="C247" t="str">
            <v>UN</v>
          </cell>
          <cell r="D247">
            <v>9.44</v>
          </cell>
        </row>
        <row r="248">
          <cell r="A248" t="str">
            <v>01.001.340-0</v>
          </cell>
          <cell r="B248" t="str">
            <v>DETERMINACAO DAS CONSTANTES DO FUNIL E PLACA, EXCL. AREIA</v>
          </cell>
          <cell r="C248" t="str">
            <v>UN</v>
          </cell>
          <cell r="D248">
            <v>85.63</v>
          </cell>
        </row>
        <row r="249">
          <cell r="A249" t="str">
            <v>01.001.342-0</v>
          </cell>
          <cell r="B249" t="str">
            <v>MICROMETROS: VERIFICACAO DE 1 INDICACAO</v>
          </cell>
          <cell r="C249" t="str">
            <v>UN</v>
          </cell>
          <cell r="D249">
            <v>24.55</v>
          </cell>
        </row>
        <row r="250">
          <cell r="A250" t="str">
            <v>01.001.343-0</v>
          </cell>
          <cell r="B250" t="str">
            <v>MICROMETROS: VERIFICACAO DE CADA INDICACAO COMPLEMENTAR</v>
          </cell>
          <cell r="C250" t="str">
            <v>UN</v>
          </cell>
          <cell r="D250">
            <v>9.44</v>
          </cell>
        </row>
        <row r="251">
          <cell r="A251" t="str">
            <v>01.001.344-0</v>
          </cell>
          <cell r="B251" t="str">
            <v>DINAMOMETROS: VERIFICACAO DE 1 INDICACAO</v>
          </cell>
          <cell r="C251" t="str">
            <v>UN</v>
          </cell>
          <cell r="D251">
            <v>116.49</v>
          </cell>
        </row>
        <row r="252">
          <cell r="A252" t="str">
            <v>01.001.345-0</v>
          </cell>
          <cell r="B252" t="str">
            <v>DINAMOMETROS: VERIFICACAO DE CADA INDICACAO SUPLEMENTAR</v>
          </cell>
          <cell r="C252" t="str">
            <v>UN</v>
          </cell>
          <cell r="D252">
            <v>24.55</v>
          </cell>
        </row>
        <row r="253">
          <cell r="A253" t="str">
            <v>01.001.346-0</v>
          </cell>
          <cell r="B253" t="str">
            <v>AFERICAO DE QUALQUER MAQ. DE ENSAIO DE MAT., EXCETO AS RELACIONADAS NOS ITENS ANTERIORES</v>
          </cell>
          <cell r="C253" t="str">
            <v>UN</v>
          </cell>
          <cell r="D253">
            <v>314.85000000000002</v>
          </cell>
        </row>
        <row r="254">
          <cell r="A254" t="str">
            <v>01.001.999-0</v>
          </cell>
          <cell r="B254" t="str">
            <v>FAMILIA 01.001ENSAIOS</v>
          </cell>
          <cell r="D254">
            <v>4011</v>
          </cell>
        </row>
        <row r="255">
          <cell r="A255" t="str">
            <v>01.002.001-0</v>
          </cell>
          <cell r="B255" t="str">
            <v>SONDAGEM ROTAT. VERT., C/COROA DE WIDIA C/DIAM. AX</v>
          </cell>
          <cell r="C255" t="str">
            <v>M</v>
          </cell>
          <cell r="D255">
            <v>55.26</v>
          </cell>
        </row>
        <row r="256">
          <cell r="A256" t="str">
            <v>01.002.002-0</v>
          </cell>
          <cell r="B256" t="str">
            <v>SONDAGEM ROTAT. HORIZ., C/COROA DE WIDIA, C/DIAM. AX</v>
          </cell>
          <cell r="C256" t="str">
            <v>M</v>
          </cell>
          <cell r="D256">
            <v>72.69</v>
          </cell>
        </row>
        <row r="257">
          <cell r="A257" t="str">
            <v>01.002.003-0</v>
          </cell>
          <cell r="B257" t="str">
            <v>SONDAGEM ROTAT. VERT., C/COROA DE WIDIA C/DIAM. BX</v>
          </cell>
          <cell r="C257" t="str">
            <v>M</v>
          </cell>
          <cell r="D257">
            <v>59.76</v>
          </cell>
        </row>
        <row r="258">
          <cell r="A258" t="str">
            <v>01.002.004-0</v>
          </cell>
          <cell r="B258" t="str">
            <v>SONDAGEM ROTAT. HORIZ., C/COROA DE WIDIA C/DIAM. BX</v>
          </cell>
          <cell r="C258" t="str">
            <v>M</v>
          </cell>
          <cell r="D258">
            <v>80.69</v>
          </cell>
        </row>
        <row r="259">
          <cell r="A259" t="str">
            <v>01.002.005-0</v>
          </cell>
          <cell r="B259" t="str">
            <v>SONDAGEM ROTAT. VERT., C/COROA DE WIDIA C/DIAM. NX</v>
          </cell>
          <cell r="C259" t="str">
            <v>M</v>
          </cell>
          <cell r="D259">
            <v>64.540000000000006</v>
          </cell>
        </row>
        <row r="260">
          <cell r="A260" t="str">
            <v>01.002.006-0</v>
          </cell>
          <cell r="B260" t="str">
            <v>SONDAGEM ROTAT. HORIZ., C/COROA DE WIDIA C/DIAM. NX</v>
          </cell>
          <cell r="C260" t="str">
            <v>M</v>
          </cell>
          <cell r="D260">
            <v>89.65</v>
          </cell>
        </row>
        <row r="261">
          <cell r="A261" t="str">
            <v>01.002.007-0</v>
          </cell>
          <cell r="B261" t="str">
            <v>SONDAGEM ROTAT. VERT., C/COROA DE WIDIA, C/DIAM. H</v>
          </cell>
          <cell r="C261" t="str">
            <v>M</v>
          </cell>
          <cell r="D261">
            <v>74.7</v>
          </cell>
        </row>
        <row r="262">
          <cell r="A262" t="str">
            <v>01.002.008-0</v>
          </cell>
          <cell r="B262" t="str">
            <v>SONDAGEM ROTAT. HORIZ., C/COROA DE WIDIA, C/DIAM. H</v>
          </cell>
          <cell r="C262" t="str">
            <v>M</v>
          </cell>
          <cell r="D262">
            <v>104.58</v>
          </cell>
        </row>
        <row r="263">
          <cell r="A263" t="str">
            <v>01.002.009-0</v>
          </cell>
          <cell r="B263" t="str">
            <v>SONDAGEM ROTAT. VERT., EM ALTER. DE ROCHA, C/COROA DE WIDIAC/DIAM. AX</v>
          </cell>
          <cell r="C263" t="str">
            <v>M</v>
          </cell>
          <cell r="D263">
            <v>74.47</v>
          </cell>
        </row>
        <row r="264">
          <cell r="A264" t="str">
            <v>01.002.010-0</v>
          </cell>
          <cell r="B264" t="str">
            <v>SONDAGEM ROTAT. VERT., EM ALTER. DE ROCHA, C/COROA DE WIDIAC/DIAM. BX</v>
          </cell>
          <cell r="C264" t="str">
            <v>M</v>
          </cell>
          <cell r="D264">
            <v>80.94</v>
          </cell>
        </row>
        <row r="265">
          <cell r="A265" t="str">
            <v>01.002.011-0</v>
          </cell>
          <cell r="B265" t="str">
            <v>SONDAGEM ROTAT. VERT., EM ALTER. DE ROCHA, C/COROA DE WIDIAC/DIAM. NX</v>
          </cell>
          <cell r="C265" t="str">
            <v>M</v>
          </cell>
          <cell r="D265">
            <v>87.41</v>
          </cell>
        </row>
        <row r="266">
          <cell r="A266" t="str">
            <v>01.002.012-0</v>
          </cell>
          <cell r="B266" t="str">
            <v>SONDAGEM ROTAT. VERT., EM ALTER. DE ROCHA, C/COROA DE WIDIAC/DIAM. H</v>
          </cell>
          <cell r="C266" t="str">
            <v>M</v>
          </cell>
          <cell r="D266">
            <v>105.51</v>
          </cell>
        </row>
        <row r="267">
          <cell r="A267" t="str">
            <v>01.002.013-0</v>
          </cell>
          <cell r="B267" t="str">
            <v>SONDAGEM ROTAT. VERT., EM ROCHA SA, C/COROA DE WIDIA C/DIAM.AX</v>
          </cell>
          <cell r="C267" t="str">
            <v>M</v>
          </cell>
          <cell r="D267">
            <v>110.28</v>
          </cell>
        </row>
        <row r="268">
          <cell r="A268" t="str">
            <v>01.002.014-0</v>
          </cell>
          <cell r="B268" t="str">
            <v>SONDAGEM ROTAT. VERT., EM ROCHA SA, C/COROA DE WIDIA C/DIAM.BX</v>
          </cell>
          <cell r="C268" t="str">
            <v>M</v>
          </cell>
          <cell r="D268">
            <v>122.53</v>
          </cell>
        </row>
        <row r="269">
          <cell r="A269" t="str">
            <v>01.002.015-0</v>
          </cell>
          <cell r="B269" t="str">
            <v>SONDAGEM ROTAT. VERT., EM ROCHA SA, C/COROA DE WIDIA C/DIAM.NX</v>
          </cell>
          <cell r="C269" t="str">
            <v>M</v>
          </cell>
          <cell r="D269">
            <v>131.72</v>
          </cell>
        </row>
        <row r="270">
          <cell r="A270" t="str">
            <v>01.002.016-0</v>
          </cell>
          <cell r="B270" t="str">
            <v>SONDAGEM ROTAT. VERT., EM ROCHA SA, C/COROA DE WIDIA C/DIAM.H</v>
          </cell>
          <cell r="C270" t="str">
            <v>M</v>
          </cell>
          <cell r="D270">
            <v>183.81</v>
          </cell>
        </row>
        <row r="271">
          <cell r="A271" t="str">
            <v>01.002.021-0</v>
          </cell>
          <cell r="B271" t="str">
            <v>PERFURACAO ROTAT. VERT., EM SOLO, C/COROA DE WIDIA C/DIAM. AX</v>
          </cell>
          <cell r="C271" t="str">
            <v>M</v>
          </cell>
          <cell r="D271">
            <v>42.5</v>
          </cell>
        </row>
        <row r="272">
          <cell r="A272" t="str">
            <v>01.002.022-0</v>
          </cell>
          <cell r="B272" t="str">
            <v>PERFURACAO ROTAT. HORIZ., EM SOLO, C/COROA DE WIDIA C/DIAM.AX</v>
          </cell>
          <cell r="C272" t="str">
            <v>M</v>
          </cell>
          <cell r="D272">
            <v>59.77</v>
          </cell>
        </row>
        <row r="273">
          <cell r="A273" t="str">
            <v>01.002.023-0</v>
          </cell>
          <cell r="B273" t="str">
            <v>PERFURACAO ROTAT. VERT., EM SOLO, C/COROA DE WIDIA C/DIAM. BX</v>
          </cell>
          <cell r="C273" t="str">
            <v>M</v>
          </cell>
          <cell r="D273">
            <v>45.97</v>
          </cell>
        </row>
        <row r="274">
          <cell r="A274" t="str">
            <v>01.002.024-0</v>
          </cell>
          <cell r="B274" t="str">
            <v>PERFURACAO ROTAT. HORIZ., EM SOLO, C/COROA DE WIDIA C/DIAM.BX</v>
          </cell>
          <cell r="C274" t="str">
            <v>M</v>
          </cell>
          <cell r="D274">
            <v>66.349999999999994</v>
          </cell>
        </row>
        <row r="275">
          <cell r="A275" t="str">
            <v>01.002.025-0</v>
          </cell>
          <cell r="B275" t="str">
            <v>PERFURACAO ROTAT. VERT., EM SOLO, C/COROA DE WIDIA C/DIAM. NX</v>
          </cell>
          <cell r="C275" t="str">
            <v>M</v>
          </cell>
          <cell r="D275">
            <v>49.65</v>
          </cell>
        </row>
        <row r="276">
          <cell r="A276" t="str">
            <v>01.002.026-0</v>
          </cell>
          <cell r="B276" t="str">
            <v>PERFURACAO ROTAT. HORIZ., EM SOLO, C/COROA DE WIDIA C/DIAM.NX</v>
          </cell>
          <cell r="C276" t="str">
            <v>M</v>
          </cell>
          <cell r="D276">
            <v>68.31</v>
          </cell>
        </row>
        <row r="277">
          <cell r="A277" t="str">
            <v>01.002.027-0</v>
          </cell>
          <cell r="B277" t="str">
            <v>PERFURACAO ROTAT. VERT., EM SOLO, C/COROA DE WIDIA C/DIAM. H</v>
          </cell>
          <cell r="C277" t="str">
            <v>M</v>
          </cell>
          <cell r="D277">
            <v>57.46</v>
          </cell>
        </row>
        <row r="278">
          <cell r="A278" t="str">
            <v>01.002.028-0</v>
          </cell>
          <cell r="B278" t="str">
            <v>PERFURACAO ROTAT. HORIZ., EM SOLO, C/COROA DE WIDIA C/DIAM.H</v>
          </cell>
          <cell r="C278" t="str">
            <v>M</v>
          </cell>
          <cell r="D278">
            <v>80.45</v>
          </cell>
        </row>
        <row r="279">
          <cell r="A279" t="str">
            <v>01.002.039-0</v>
          </cell>
          <cell r="B279" t="str">
            <v>PERFURACAO ROTAT. VERT., EM SOLO, C/COROA DE WIDIA C/DIAM. DE 5"</v>
          </cell>
          <cell r="C279" t="str">
            <v>M</v>
          </cell>
          <cell r="D279">
            <v>68.959999999999994</v>
          </cell>
        </row>
        <row r="280">
          <cell r="A280" t="str">
            <v>01.002.041-0</v>
          </cell>
          <cell r="B280" t="str">
            <v>PERFURACAO ROTAT. VERT., EM SOLO, C/COROA DE WIDIA C/DIAM. DE 6"</v>
          </cell>
          <cell r="C280" t="str">
            <v>M</v>
          </cell>
          <cell r="D280">
            <v>78.150000000000006</v>
          </cell>
        </row>
        <row r="281">
          <cell r="A281" t="str">
            <v>01.002.042-0</v>
          </cell>
          <cell r="B281" t="str">
            <v>PERFURACAO ROTAT. VERT., EM SOLO, C/COROA DE WIDIA C/DIAM. DE 8"</v>
          </cell>
          <cell r="C281" t="str">
            <v>M</v>
          </cell>
          <cell r="D281">
            <v>91.94</v>
          </cell>
        </row>
        <row r="282">
          <cell r="A282" t="str">
            <v>01.002.043-0</v>
          </cell>
          <cell r="B282" t="str">
            <v>PERFURACAO ROTAT. VERT., EM SOLO, C/COROA DE WIDIA C/DIAM. DE 10"</v>
          </cell>
          <cell r="C282" t="str">
            <v>M</v>
          </cell>
          <cell r="D282">
            <v>114.93</v>
          </cell>
        </row>
        <row r="283">
          <cell r="A283" t="str">
            <v>01.002.060-0</v>
          </cell>
          <cell r="B283" t="str">
            <v>PERFURACAO ROTAT. VERT., EM ALTER. DE ROCHA, C/COROA DE WIDIA C/DIAM. AX</v>
          </cell>
          <cell r="C283" t="str">
            <v>M</v>
          </cell>
          <cell r="D283">
            <v>57.28</v>
          </cell>
        </row>
        <row r="284">
          <cell r="A284" t="str">
            <v>01.002.061-0</v>
          </cell>
          <cell r="B284" t="str">
            <v>PERFURACAO ROTAT. VERT., EM ALTER. DE ROCHA, C/COROA DE WIDIA C/DIAM. BX</v>
          </cell>
          <cell r="C284" t="str">
            <v>M</v>
          </cell>
          <cell r="D284">
            <v>62.27</v>
          </cell>
        </row>
        <row r="285">
          <cell r="A285" t="str">
            <v>01.002.062-0</v>
          </cell>
          <cell r="B285" t="str">
            <v>PERFURACAO ROTAT. VERT., EM ALTER. DE ROCHA, C/COROA DE WIDIA C/DIAM. NX</v>
          </cell>
          <cell r="C285" t="str">
            <v>M</v>
          </cell>
          <cell r="D285">
            <v>67.25</v>
          </cell>
        </row>
        <row r="286">
          <cell r="A286" t="str">
            <v>01.002.063-0</v>
          </cell>
          <cell r="B286" t="str">
            <v>PERFURACAO ROTAT. VERT., EM ALTER. DE ROCHA, C/COROA DE WIDIA C/DIAM. H</v>
          </cell>
          <cell r="C286" t="str">
            <v>M</v>
          </cell>
          <cell r="D286">
            <v>81.17</v>
          </cell>
        </row>
        <row r="287">
          <cell r="A287" t="str">
            <v>01.002.064-0</v>
          </cell>
          <cell r="B287" t="str">
            <v>PERFURACAO ROTAT. VERT., EM ALTER. DE ROCHA, C/COROA DE WIDIA C/DIAM. DE 5"</v>
          </cell>
          <cell r="C287" t="str">
            <v>M</v>
          </cell>
          <cell r="D287">
            <v>99.01</v>
          </cell>
        </row>
        <row r="288">
          <cell r="A288" t="str">
            <v>01.002.065-0</v>
          </cell>
          <cell r="B288" t="str">
            <v>PERFURACAO ROTAT. VERT., EM ALTER. DE ROCHA, C/COROA DE WIDIA C/DIAM. DE 6"</v>
          </cell>
          <cell r="C288" t="str">
            <v>M</v>
          </cell>
          <cell r="D288">
            <v>109.57</v>
          </cell>
        </row>
        <row r="289">
          <cell r="A289" t="str">
            <v>01.002.066-0</v>
          </cell>
          <cell r="B289" t="str">
            <v>PERFURACAO ROTAT. VERT., EM ALTER. DE ROCHA, C/COROA DE WIDIA C/DIAM. DE 8"</v>
          </cell>
          <cell r="C289" t="str">
            <v>M</v>
          </cell>
          <cell r="D289">
            <v>133.91999999999999</v>
          </cell>
        </row>
        <row r="290">
          <cell r="A290" t="str">
            <v>01.002.067-0</v>
          </cell>
          <cell r="B290" t="str">
            <v>PERFURACAO ROTAT. VERT., EM ALTER. DE ROCHA, C/COROA DE WIDIA C/DIAM. DE 10"</v>
          </cell>
          <cell r="C290" t="str">
            <v>M</v>
          </cell>
          <cell r="D290">
            <v>154.21</v>
          </cell>
        </row>
        <row r="291">
          <cell r="A291" t="str">
            <v>01.002.075-0</v>
          </cell>
          <cell r="B291" t="str">
            <v>PERFURACAO ROTAT. VERT., EM ROCHA SA, C/COROA DE WIDIA C/DIAM. AX</v>
          </cell>
          <cell r="C291" t="str">
            <v>M</v>
          </cell>
          <cell r="D291">
            <v>84.55</v>
          </cell>
        </row>
        <row r="292">
          <cell r="A292" t="str">
            <v>01.002.076-0</v>
          </cell>
          <cell r="B292" t="str">
            <v>PERFURACAO ROTAT. VERT., EM ROCHA SA, C/COROA DE WIDIA C/DIAM. BX</v>
          </cell>
          <cell r="C292" t="str">
            <v>M</v>
          </cell>
          <cell r="D292">
            <v>94.25</v>
          </cell>
        </row>
        <row r="293">
          <cell r="A293" t="str">
            <v>01.002.077-0</v>
          </cell>
          <cell r="B293" t="str">
            <v>PERFURACAO ROTAT. VERT., EM ROCHA SA, C/COROA DE WIDIA C/DIAM. NX</v>
          </cell>
          <cell r="C293" t="str">
            <v>M</v>
          </cell>
          <cell r="D293">
            <v>101.32</v>
          </cell>
        </row>
        <row r="294">
          <cell r="A294" t="str">
            <v>01.002.078-0</v>
          </cell>
          <cell r="B294" t="str">
            <v>PERFURACAO ROTAT. VERT., EM ROCHA SA, C/COROA DE WIDIA C/DIAM. H</v>
          </cell>
          <cell r="C294" t="str">
            <v>M</v>
          </cell>
          <cell r="D294">
            <v>141.38</v>
          </cell>
        </row>
        <row r="295">
          <cell r="A295" t="str">
            <v>01.002.500-0</v>
          </cell>
          <cell r="B295" t="str">
            <v>UNIDADE DE REF. P/SERV. DE SONDAGEM ROTATIVA</v>
          </cell>
          <cell r="C295" t="str">
            <v>UR</v>
          </cell>
          <cell r="D295">
            <v>310.27999999999997</v>
          </cell>
        </row>
        <row r="296">
          <cell r="A296" t="str">
            <v>01.002.999-0</v>
          </cell>
          <cell r="B296" t="str">
            <v>FAMILIA 01.002SONDAGEM E PERFURACAO</v>
          </cell>
          <cell r="D296">
            <v>3026</v>
          </cell>
        </row>
        <row r="297">
          <cell r="A297" t="str">
            <v>01.003.001-0</v>
          </cell>
          <cell r="B297" t="str">
            <v>SONDAGEM A PERCUSSAO, EM TER. COMUM, C/ENSAIO DE PENETRACAO,DIAM. DE 3"</v>
          </cell>
          <cell r="C297" t="str">
            <v>M</v>
          </cell>
          <cell r="D297">
            <v>59.47</v>
          </cell>
        </row>
        <row r="298">
          <cell r="A298" t="str">
            <v>01.003.002-0</v>
          </cell>
          <cell r="B298" t="str">
            <v>SONDAGEM A PERCUSSAO, EM TER. COMUM, C/ENSAIO DE PENETRACAO,DIAM. 4.1/2"</v>
          </cell>
          <cell r="C298" t="str">
            <v>M</v>
          </cell>
          <cell r="D298">
            <v>68.84</v>
          </cell>
        </row>
        <row r="299">
          <cell r="A299" t="str">
            <v>01.003.003-0</v>
          </cell>
          <cell r="B299" t="str">
            <v>SONDAGEM A PERCUSSAO, EM TER. COMUM, C/ENSAIO DE PENETRACAO,DIAM. DE 6"</v>
          </cell>
          <cell r="C299" t="str">
            <v>M</v>
          </cell>
          <cell r="D299">
            <v>93.51</v>
          </cell>
        </row>
        <row r="300">
          <cell r="A300" t="str">
            <v>01.003.004-0</v>
          </cell>
          <cell r="B300" t="str">
            <v>SONDAGEM A PERCUSSAO, EM TER. COMUM, C/ENSAIO DE PENETRACAO,DIAM. DE 10"</v>
          </cell>
          <cell r="C300" t="str">
            <v>M</v>
          </cell>
          <cell r="D300">
            <v>150.59</v>
          </cell>
        </row>
        <row r="301">
          <cell r="A301" t="str">
            <v>01.003.021-0</v>
          </cell>
          <cell r="B301" t="str">
            <v>PERFURACAO A PERCUSSAO, EM TER. COMUM, DIAM. DE 3"</v>
          </cell>
          <cell r="C301" t="str">
            <v>M</v>
          </cell>
          <cell r="D301">
            <v>45.74</v>
          </cell>
        </row>
        <row r="302">
          <cell r="A302" t="str">
            <v>01.003.022-0</v>
          </cell>
          <cell r="B302" t="str">
            <v>PERFURACAO A PERCUSSAO, EM TER. COMUM, DIAM. DE 4.1/2"</v>
          </cell>
          <cell r="C302" t="str">
            <v>M</v>
          </cell>
          <cell r="D302">
            <v>52.96</v>
          </cell>
        </row>
        <row r="303">
          <cell r="A303" t="str">
            <v>01.003.023-0</v>
          </cell>
          <cell r="B303" t="str">
            <v>PERFURACAO A PERCUSSAO, EM TER. COMUM, DIAM. DE 6"</v>
          </cell>
          <cell r="C303" t="str">
            <v>M</v>
          </cell>
          <cell r="D303">
            <v>71.930000000000007</v>
          </cell>
        </row>
        <row r="304">
          <cell r="A304" t="str">
            <v>01.003.024-0</v>
          </cell>
          <cell r="B304" t="str">
            <v>PERFURACAO A PERCUSSAO, EM TER. COMUM, DIAM. DE 10"</v>
          </cell>
          <cell r="C304" t="str">
            <v>M</v>
          </cell>
          <cell r="D304">
            <v>115.84</v>
          </cell>
        </row>
        <row r="305">
          <cell r="A305" t="str">
            <v>01.003.025-0</v>
          </cell>
          <cell r="B305" t="str">
            <v>PERFURACAO C/ "WAGON DRILL" PESADO, DIAM. ATE 2.1/2", EM GRAN. OU GNAISSE, INCL. AR COMPR.</v>
          </cell>
          <cell r="C305" t="str">
            <v>M</v>
          </cell>
          <cell r="D305">
            <v>74.650000000000006</v>
          </cell>
        </row>
        <row r="306">
          <cell r="A306" t="str">
            <v>01.003.026-0</v>
          </cell>
          <cell r="B306" t="str">
            <v>PERFURACAO C/ "WAGON DRILL" PESADO, DIAM. ATE 4.1/2", EM GRAN. OU GNAISSE. INCL. AR COMPR.</v>
          </cell>
          <cell r="C306" t="str">
            <v>M</v>
          </cell>
          <cell r="D306">
            <v>76.14</v>
          </cell>
        </row>
        <row r="307">
          <cell r="A307" t="str">
            <v>01.003.027-0</v>
          </cell>
          <cell r="B307" t="str">
            <v>PERFURACAO C/MARTELETE OU PERFURATRIZ MANUAL,DIAM.ATE 1.1/4",EM GRAN.OU GNAISSE,INCL.AR COMPR.,ADMIT.PRODUCAO DE 2,00M/H</v>
          </cell>
          <cell r="C307" t="str">
            <v>M</v>
          </cell>
          <cell r="D307">
            <v>21.28</v>
          </cell>
        </row>
        <row r="308">
          <cell r="A308" t="str">
            <v>01.003.028-0</v>
          </cell>
          <cell r="B308" t="str">
            <v>PERFURACAO C/MARTELETE OU PERFURATRIZ MANUAL,DIAM.ATE 1.1/4", EM GRAN.OU GNAISSE,C/COMPRESSOR, ADMIT.PRODUCAO DE 0,50M/H</v>
          </cell>
          <cell r="C308" t="str">
            <v>M</v>
          </cell>
          <cell r="D308">
            <v>94.3</v>
          </cell>
        </row>
        <row r="309">
          <cell r="A309" t="str">
            <v>01.003.500-0</v>
          </cell>
          <cell r="B309" t="str">
            <v>UNIDADE DE REF. P/SERV. DE SONDAGEM A PERCUSSAO</v>
          </cell>
          <cell r="C309" t="str">
            <v>UR</v>
          </cell>
          <cell r="D309">
            <v>412.92</v>
          </cell>
        </row>
        <row r="310">
          <cell r="A310" t="str">
            <v>01.003.999-0</v>
          </cell>
          <cell r="B310" t="str">
            <v>FAMILIA 01.003SONDAGEM E PERFURACAO TERR. COMUM</v>
          </cell>
          <cell r="D310">
            <v>3333</v>
          </cell>
        </row>
        <row r="311">
          <cell r="A311" t="str">
            <v>01.004.001-0</v>
          </cell>
          <cell r="B311" t="str">
            <v>SONDAGEM ROTAT., EM ALTER. DE ROCHA, C/COROA DE DIAMANTE C/DIAM. EX</v>
          </cell>
          <cell r="C311" t="str">
            <v>M</v>
          </cell>
          <cell r="D311">
            <v>182.25</v>
          </cell>
        </row>
        <row r="312">
          <cell r="A312" t="str">
            <v>01.004.002-0</v>
          </cell>
          <cell r="B312" t="str">
            <v>SONDAGEM ROTAT., EM ALTER. DE ROCHA, C/COROA DE DIAMANTE C/DIAM. AX</v>
          </cell>
          <cell r="C312" t="str">
            <v>M</v>
          </cell>
          <cell r="D312">
            <v>193.15</v>
          </cell>
        </row>
        <row r="313">
          <cell r="A313" t="str">
            <v>01.004.003-0</v>
          </cell>
          <cell r="B313" t="str">
            <v>SONDAGEM ROTAT., EM ALTER. DE ROCHA, C/COROA DE DIAMANTE C/DIAM. BX</v>
          </cell>
          <cell r="C313" t="str">
            <v>M</v>
          </cell>
          <cell r="D313">
            <v>218.66</v>
          </cell>
        </row>
        <row r="314">
          <cell r="A314" t="str">
            <v>01.004.004-0</v>
          </cell>
          <cell r="B314" t="str">
            <v>SONDAGEM ROTAT., EM ALTER. DE ROCHA, C/COROA DE DIAMANTE C/DIAM. NX</v>
          </cell>
          <cell r="C314" t="str">
            <v>M</v>
          </cell>
          <cell r="D314">
            <v>242.03</v>
          </cell>
        </row>
        <row r="315">
          <cell r="A315" t="str">
            <v>01.004.005-0</v>
          </cell>
          <cell r="B315" t="str">
            <v>SONDAGEM ROTAT., EM ALTER. DE ROCHA, C/COROA DE DIAMANTE C/DIAM. H</v>
          </cell>
          <cell r="C315" t="str">
            <v>M</v>
          </cell>
          <cell r="D315">
            <v>282.97000000000003</v>
          </cell>
        </row>
        <row r="316">
          <cell r="A316" t="str">
            <v>01.004.006-0</v>
          </cell>
          <cell r="B316" t="str">
            <v>SONDAGEM ROTAT., EM ROCHA SA, C/COROA DE DIAMANTE C/DIAM. EX</v>
          </cell>
          <cell r="C316" t="str">
            <v>M</v>
          </cell>
          <cell r="D316">
            <v>288.52</v>
          </cell>
        </row>
        <row r="317">
          <cell r="A317" t="str">
            <v>01.004.007-0</v>
          </cell>
          <cell r="B317" t="str">
            <v>SONDAGEM ROTAT., EM ROCHA SA, C/COROA DE DIAMANTE C/DIAM. AX</v>
          </cell>
          <cell r="C317" t="str">
            <v>M</v>
          </cell>
          <cell r="D317">
            <v>306.66000000000003</v>
          </cell>
        </row>
        <row r="318">
          <cell r="A318" t="str">
            <v>01.004.008-0</v>
          </cell>
          <cell r="B318" t="str">
            <v>SONDAGEM ROTAT., EM ROCHA SA, C/COROA DE DIAMANTE C/DIAM. BX</v>
          </cell>
          <cell r="C318" t="str">
            <v>M</v>
          </cell>
          <cell r="D318">
            <v>363.1</v>
          </cell>
        </row>
        <row r="319">
          <cell r="A319" t="str">
            <v>01.004.009-0</v>
          </cell>
          <cell r="B319" t="str">
            <v>SONDAGEM ROTAT., EM ROCHA SA, C/COROA DE DIAMANTE C/DIAM. NX</v>
          </cell>
          <cell r="C319" t="str">
            <v>M</v>
          </cell>
          <cell r="D319">
            <v>402.24</v>
          </cell>
        </row>
        <row r="320">
          <cell r="A320" t="str">
            <v>01.004.010-0</v>
          </cell>
          <cell r="B320" t="str">
            <v>SONDAGEM ROTAT., EM ROCHA SA, C/COROA DE DIAMANTE C/DIAM. H</v>
          </cell>
          <cell r="C320" t="str">
            <v>M</v>
          </cell>
          <cell r="D320">
            <v>524.80999999999995</v>
          </cell>
        </row>
        <row r="321">
          <cell r="A321" t="str">
            <v>01.004.021-0</v>
          </cell>
          <cell r="B321" t="str">
            <v>PERFURACAO ROTAT., EM ALTER. DE ROCHA, C/COROA DE DIAMANTE C/DIAM. EX</v>
          </cell>
          <cell r="C321" t="str">
            <v>M</v>
          </cell>
          <cell r="D321">
            <v>139.16</v>
          </cell>
        </row>
        <row r="322">
          <cell r="A322" t="str">
            <v>01.004.022-0</v>
          </cell>
          <cell r="B322" t="str">
            <v>PERFURACAO ROTAT., EM ALTER. DE ROCHA, C/COROA DE DIAMANTE C/DIAM. AX</v>
          </cell>
          <cell r="C322" t="str">
            <v>M</v>
          </cell>
          <cell r="D322">
            <v>145.88999999999999</v>
          </cell>
        </row>
        <row r="323">
          <cell r="A323" t="str">
            <v>01.004.023-0</v>
          </cell>
          <cell r="B323" t="str">
            <v>PERFURACAO ROTAT., EM ALTER. DE ROCHA, C/COROA DE DIAMANTE C/DIAM. BX</v>
          </cell>
          <cell r="C323" t="str">
            <v>M</v>
          </cell>
          <cell r="D323">
            <v>164.84</v>
          </cell>
        </row>
        <row r="324">
          <cell r="A324" t="str">
            <v>01.004.024-0</v>
          </cell>
          <cell r="B324" t="str">
            <v>PERFURACAO ROTAT., EM ALTER. DE ROCHA, C/COROA DE DIAMANTE C/DIAM. NX</v>
          </cell>
          <cell r="C324" t="str">
            <v>M</v>
          </cell>
          <cell r="D324">
            <v>181.53</v>
          </cell>
        </row>
        <row r="325">
          <cell r="A325" t="str">
            <v>01.004.025-0</v>
          </cell>
          <cell r="B325" t="str">
            <v>PERFURACAO ROTAT., EM ALTER. DE ROCHA, C/COROA DE DIAMANTE C/DIAM. H</v>
          </cell>
          <cell r="C325" t="str">
            <v>M</v>
          </cell>
          <cell r="D325">
            <v>212.21</v>
          </cell>
        </row>
        <row r="326">
          <cell r="A326" t="str">
            <v>01.004.026-0</v>
          </cell>
          <cell r="B326" t="str">
            <v>PERFURACAO ROTAT., EM ROCHA SA, C/COROA DE DIAMANTE C/DIAM.EX</v>
          </cell>
          <cell r="C326" t="str">
            <v>M</v>
          </cell>
          <cell r="D326">
            <v>226.32</v>
          </cell>
        </row>
        <row r="327">
          <cell r="A327" t="str">
            <v>01.004.027-0</v>
          </cell>
          <cell r="B327" t="str">
            <v>PERFURACAO ROTAT., EM ROCHA SA, C/COROA DE DIAMANTE C/DIAM.AX</v>
          </cell>
          <cell r="C327" t="str">
            <v>M</v>
          </cell>
          <cell r="D327">
            <v>240.01</v>
          </cell>
        </row>
        <row r="328">
          <cell r="A328" t="str">
            <v>01.004.028-0</v>
          </cell>
          <cell r="B328" t="str">
            <v>PERFURACAO ROTAT., EM ROCHA SA, C/COROA DE DIAMANTE C/DIAM.BX</v>
          </cell>
          <cell r="C328" t="str">
            <v>M</v>
          </cell>
          <cell r="D328">
            <v>269.8</v>
          </cell>
        </row>
        <row r="329">
          <cell r="A329" t="str">
            <v>01.004.029-0</v>
          </cell>
          <cell r="B329" t="str">
            <v>PERFURACAO ROTAT., EM ROCHA SA, C/COROA DE DIAMANTE C/DIAM.NX</v>
          </cell>
          <cell r="C329" t="str">
            <v>M</v>
          </cell>
          <cell r="D329">
            <v>302.14</v>
          </cell>
        </row>
        <row r="330">
          <cell r="A330" t="str">
            <v>01.004.030-0</v>
          </cell>
          <cell r="B330" t="str">
            <v>PERFURACAO ROTAT., EM ROCHA SA, C/COROA DE DIAMANTE C/DIAM.H</v>
          </cell>
          <cell r="C330" t="str">
            <v>M</v>
          </cell>
          <cell r="D330">
            <v>396.11</v>
          </cell>
        </row>
        <row r="331">
          <cell r="A331" t="str">
            <v>01.004.999-0</v>
          </cell>
          <cell r="B331" t="str">
            <v>FAMILIA 01.004SONDAGEM E PERFURACAO COM COROA DIAMANT.</v>
          </cell>
          <cell r="D331">
            <v>3399</v>
          </cell>
        </row>
        <row r="332">
          <cell r="A332" t="str">
            <v>01.005.001-0</v>
          </cell>
          <cell r="B332" t="str">
            <v>PREPARO MANUAL DE TER., COMPREEND. ACERTO, RASPAGEM EVENTUALATE 30CM DE PROF., EXCL. COMPACT. MEC.</v>
          </cell>
          <cell r="C332" t="str">
            <v>M2</v>
          </cell>
          <cell r="D332">
            <v>4.8499999999999996</v>
          </cell>
        </row>
        <row r="333">
          <cell r="A333" t="str">
            <v>01.005.003-0</v>
          </cell>
          <cell r="B333" t="str">
            <v>PREPARO MANUAL DE TER., COMPREEND. ACERTO, RASPAGEM EVENTUALATE 30CM DE PROF., INCL. COMPACT. MEC.</v>
          </cell>
          <cell r="C333" t="str">
            <v>M2</v>
          </cell>
          <cell r="D333">
            <v>5.0199999999999996</v>
          </cell>
        </row>
        <row r="334">
          <cell r="A334" t="str">
            <v>01.005.004-0</v>
          </cell>
          <cell r="B334" t="str">
            <v>PREPARO MANUAL DE TER., COMPREEND. ACERTO, RASPAGEM EVENTUAL ATE 30CM DE PROF., INCL. COMPACT. MANUAL</v>
          </cell>
          <cell r="C334" t="str">
            <v>M2</v>
          </cell>
          <cell r="D334">
            <v>8.08</v>
          </cell>
        </row>
        <row r="335">
          <cell r="A335" t="str">
            <v>01.005.005-0</v>
          </cell>
          <cell r="B335" t="str">
            <v>ROCADO EM VEGETACAO ESPESSA, C/EMPILHAMENTO LATERAL E QUEIMADOS RESIDUOS</v>
          </cell>
          <cell r="C335" t="str">
            <v>M2</v>
          </cell>
          <cell r="D335">
            <v>0.48</v>
          </cell>
        </row>
        <row r="336">
          <cell r="A336" t="str">
            <v>01.005.006-0</v>
          </cell>
          <cell r="B336" t="str">
            <v>ROCADO EM VEGETACAO RALA, C/EMPILHAMENTO LATERAL E QUEIMA DOS RESIDUOS</v>
          </cell>
          <cell r="C336" t="str">
            <v>M2</v>
          </cell>
          <cell r="D336">
            <v>0.13</v>
          </cell>
        </row>
        <row r="337">
          <cell r="A337" t="str">
            <v>01.005.007-0</v>
          </cell>
          <cell r="B337" t="str">
            <v>ROCADO A FOICE E MACHADO, EM MATA DE PEQUENO PORTE E QUEIMADOS RESIDUOS S/DESTOCAMENTO OU REMOCAO</v>
          </cell>
          <cell r="C337" t="str">
            <v>M2</v>
          </cell>
          <cell r="D337">
            <v>0.97</v>
          </cell>
        </row>
        <row r="338">
          <cell r="A338" t="str">
            <v>01.005.008-0</v>
          </cell>
          <cell r="B338" t="str">
            <v>DESTOCAMENTO DE ARVORES DE PORTE MEDIO E RAIZES PROFUNDAS, S/REMOCAO E AUX. MEC.</v>
          </cell>
          <cell r="C338" t="str">
            <v>UN</v>
          </cell>
          <cell r="D338">
            <v>100.25</v>
          </cell>
        </row>
        <row r="339">
          <cell r="A339" t="str">
            <v>01.005.009-0</v>
          </cell>
          <cell r="B339" t="str">
            <v>ABERTURA DE PICADA, EM ENCOSTA, EM TER. DE VEG. DENSA</v>
          </cell>
          <cell r="C339" t="str">
            <v>M</v>
          </cell>
          <cell r="D339">
            <v>1.1599999999999999</v>
          </cell>
        </row>
        <row r="340">
          <cell r="A340" t="str">
            <v>01.005.010-0</v>
          </cell>
          <cell r="B340" t="str">
            <v>SUAVIZACAO E RECONFORMACAO MANUAL DE TALUDES, C/PEQUENO DESMATAMENTO E ALT. MEDIA DE 0,50M</v>
          </cell>
          <cell r="C340" t="str">
            <v>M3</v>
          </cell>
          <cell r="D340">
            <v>20.61</v>
          </cell>
        </row>
        <row r="341">
          <cell r="A341" t="str">
            <v>01.005.011-0</v>
          </cell>
          <cell r="B341" t="str">
            <v>SUAVIZACAO E RECONFORMACAO MANUAL DE TALUDES, C/PEQUENO DESMATAMENTO E ALT. MEDIA DE 1,00M</v>
          </cell>
          <cell r="C341" t="str">
            <v>M3</v>
          </cell>
          <cell r="D341">
            <v>29.91</v>
          </cell>
        </row>
        <row r="342">
          <cell r="A342" t="str">
            <v>01.005.012-0</v>
          </cell>
          <cell r="B342" t="str">
            <v>SUAVIZACAO E RECONFORMACAO MANUAL DE TALUDES, C/PEQUENO DESMATAMENTO E ALT. MEDIA DE 1,50M</v>
          </cell>
          <cell r="C342" t="str">
            <v>M3</v>
          </cell>
          <cell r="D342">
            <v>40.42</v>
          </cell>
        </row>
        <row r="343">
          <cell r="A343" t="str">
            <v>01.005.999-0</v>
          </cell>
          <cell r="B343" t="str">
            <v>FAMILIA 01.005DESTOCAMENTO E ROCADO (MANUAL)</v>
          </cell>
          <cell r="D343">
            <v>4461</v>
          </cell>
        </row>
        <row r="344">
          <cell r="A344" t="str">
            <v>01.006.001-0</v>
          </cell>
          <cell r="B344" t="str">
            <v>DESTOCAMENTO MEC. DE TORA DE ATE 0,30M DE DIAM.</v>
          </cell>
          <cell r="C344" t="str">
            <v>UN</v>
          </cell>
          <cell r="D344">
            <v>24.42</v>
          </cell>
        </row>
        <row r="345">
          <cell r="A345" t="str">
            <v>01.006.002-0</v>
          </cell>
          <cell r="B345" t="str">
            <v>DESTOCAMENTO MEC. DE TORAS DE 0,30 A 0,50M DE DIAM.</v>
          </cell>
          <cell r="C345" t="str">
            <v>UN</v>
          </cell>
          <cell r="D345">
            <v>43.71</v>
          </cell>
        </row>
        <row r="346">
          <cell r="A346" t="str">
            <v>01.006.003-0</v>
          </cell>
          <cell r="B346" t="str">
            <v>DESTOCAMENTO MEC. DE TORAS MAIORES QUE O,50M DE DIAM.</v>
          </cell>
          <cell r="C346" t="str">
            <v>UN</v>
          </cell>
          <cell r="D346">
            <v>73.17</v>
          </cell>
        </row>
        <row r="347">
          <cell r="A347" t="str">
            <v>01.006.004-0</v>
          </cell>
          <cell r="B347" t="str">
            <v>DESMATAMENTO E LIMP. DE TER. C/EQUIP. MEC. (TRATOR - 1000,00M2/H)</v>
          </cell>
          <cell r="C347" t="str">
            <v>M2</v>
          </cell>
          <cell r="D347">
            <v>0.23</v>
          </cell>
        </row>
        <row r="348">
          <cell r="A348" t="str">
            <v>01.006.999-0</v>
          </cell>
          <cell r="B348" t="str">
            <v>FAMILIA 01.006DESTOCAMENTO MECANICO.</v>
          </cell>
          <cell r="D348">
            <v>3191</v>
          </cell>
        </row>
        <row r="349">
          <cell r="A349" t="str">
            <v>01.007.010-0</v>
          </cell>
          <cell r="B349" t="str">
            <v>MONTAGEM E DESMONT. DE 1 CONJ. DE BOMBAS (25CV) P/ATE 70,00MDE COLETORES</v>
          </cell>
          <cell r="C349" t="str">
            <v>UN</v>
          </cell>
          <cell r="D349">
            <v>2298.4699999999998</v>
          </cell>
        </row>
        <row r="350">
          <cell r="A350" t="str">
            <v>01.007.020-0</v>
          </cell>
          <cell r="B350" t="str">
            <v>CRAVACAO E RETIRADA DE 1 PONTEIRA FILTRANTE</v>
          </cell>
          <cell r="C350" t="str">
            <v>UN</v>
          </cell>
          <cell r="D350">
            <v>97.02</v>
          </cell>
        </row>
        <row r="351">
          <cell r="A351" t="str">
            <v>01.007.025-0</v>
          </cell>
          <cell r="B351" t="str">
            <v>OPERACAO E MANUTENCAO DO SISTEMA, EXCL. ENERGIA ELETR., PELOTEMPO CORRIDO DE EMPREGO NA OBRA</v>
          </cell>
          <cell r="C351" t="str">
            <v>DIA</v>
          </cell>
          <cell r="D351">
            <v>180.02</v>
          </cell>
        </row>
        <row r="352">
          <cell r="A352" t="str">
            <v>01.007.030-0</v>
          </cell>
          <cell r="B352" t="str">
            <v>ENERGIA CONSUMIDA PELO SISTEMA, MEDIDA PELA POTENCIA INSTALADA E PELO TEMPO DE FUNCIONAMENTO</v>
          </cell>
          <cell r="C352" t="str">
            <v>CVxH</v>
          </cell>
          <cell r="D352">
            <v>0.03</v>
          </cell>
        </row>
        <row r="353">
          <cell r="A353" t="str">
            <v>01.007.500-0</v>
          </cell>
          <cell r="B353" t="str">
            <v>UNIDADE DE REF. P/SERV. DE REBAIXAMENTO DE LENCOL D'AGUA</v>
          </cell>
          <cell r="C353" t="str">
            <v>UR</v>
          </cell>
          <cell r="D353">
            <v>228.34</v>
          </cell>
        </row>
        <row r="354">
          <cell r="A354" t="str">
            <v>01.007.505-0</v>
          </cell>
          <cell r="B354" t="str">
            <v>UNIDADE DE REF. P/EXEC. DE POCO ARTESIANO.</v>
          </cell>
          <cell r="C354" t="str">
            <v>UR</v>
          </cell>
          <cell r="D354">
            <v>143.9</v>
          </cell>
        </row>
        <row r="355">
          <cell r="A355" t="str">
            <v>01.007.506-0</v>
          </cell>
          <cell r="B355" t="str">
            <v>UNIDADE DE REFERENCIA PARA EXECUCAO DE POCO SEMI-ARTESIANO</v>
          </cell>
          <cell r="C355" t="str">
            <v>UR</v>
          </cell>
          <cell r="D355">
            <v>71.95</v>
          </cell>
        </row>
        <row r="356">
          <cell r="A356" t="str">
            <v>01.007.999-0</v>
          </cell>
          <cell r="B356" t="str">
            <v>FAMILIA 01.007REBAIXAMENTO LENCOL D'AGUA</v>
          </cell>
          <cell r="D356">
            <v>2461</v>
          </cell>
        </row>
        <row r="357">
          <cell r="A357" t="str">
            <v>01.008.050-0</v>
          </cell>
          <cell r="B357" t="str">
            <v>MOBILIZACAO E DESMOBILIZACAO DE EQUIP. E EQUIPE DE SONDAGEMA PERCUSSAO, C/TRANSP. ATE 50KM</v>
          </cell>
          <cell r="C357" t="str">
            <v>UN</v>
          </cell>
          <cell r="D357">
            <v>3349.44</v>
          </cell>
        </row>
        <row r="358">
          <cell r="A358" t="str">
            <v>01.008.100-0</v>
          </cell>
          <cell r="B358" t="str">
            <v>MOBILIZACAO E DESMOBILIZACAO DE EQUIP. E EQUIPE DE SONDAGEMA PERCUSSAO, C/TRANSP. DE 51 A 100KM</v>
          </cell>
          <cell r="C358" t="str">
            <v>UN</v>
          </cell>
          <cell r="D358">
            <v>3436.33</v>
          </cell>
        </row>
        <row r="359">
          <cell r="A359" t="str">
            <v>01.008.200-0</v>
          </cell>
          <cell r="B359" t="str">
            <v>MOBILIZACAO E DESMOBILIZACAO DE EQUIP. E EQUIPE DE SONDAGEMA PERCUSSAO, C/TRANSP. DE 101 A 200KM</v>
          </cell>
          <cell r="C359" t="str">
            <v>UN</v>
          </cell>
          <cell r="D359">
            <v>3610.11</v>
          </cell>
        </row>
        <row r="360">
          <cell r="A360" t="str">
            <v>01.008.999-0</v>
          </cell>
          <cell r="B360" t="str">
            <v>FAMILIA 01.008</v>
          </cell>
          <cell r="C360" t="str">
            <v>0</v>
          </cell>
          <cell r="D360">
            <v>3080</v>
          </cell>
        </row>
        <row r="361">
          <cell r="A361" t="str">
            <v>01.009.050-0</v>
          </cell>
          <cell r="B361" t="str">
            <v>MOBILIZACAO E DESMOBILIZACAO DE EQUIP. E EQUIPE DE SONDAGEMROTAT., C/TRANSP. ATE 50KM</v>
          </cell>
          <cell r="C361" t="str">
            <v>UN</v>
          </cell>
          <cell r="D361">
            <v>5321.37</v>
          </cell>
        </row>
        <row r="362">
          <cell r="A362" t="str">
            <v>01.009.100-0</v>
          </cell>
          <cell r="B362" t="str">
            <v>MOBILIZACAO E DESMOBILIZACAO DE EQUIP. E EQUIPE DE SONDAGEMROTAT., C/TRANSP. DE 51 A 100KM</v>
          </cell>
          <cell r="C362" t="str">
            <v>UN</v>
          </cell>
          <cell r="D362">
            <v>5408.26</v>
          </cell>
        </row>
        <row r="363">
          <cell r="A363" t="str">
            <v>01.009.200-0</v>
          </cell>
          <cell r="B363" t="str">
            <v>MOBILIZACAO E DESMOBILIZACAO DE EQUIP. E EQUIPE DE SONDAGEMROTAT., C/TRANSP. DE 101 A 200KM</v>
          </cell>
          <cell r="C363" t="str">
            <v>UN</v>
          </cell>
          <cell r="D363">
            <v>5582.03</v>
          </cell>
        </row>
        <row r="364">
          <cell r="A364" t="str">
            <v>01.009.999-0</v>
          </cell>
          <cell r="B364" t="str">
            <v>FAMILIA 01.009</v>
          </cell>
          <cell r="C364" t="str">
            <v>0</v>
          </cell>
          <cell r="D364">
            <v>3302</v>
          </cell>
        </row>
        <row r="365">
          <cell r="A365" t="str">
            <v>01.016.001-0</v>
          </cell>
          <cell r="B365" t="str">
            <v>LEVANTAMENTO TOPOGR. PLANI-ALTIM. E CADASTRAL, DE TER. DE OROGR. ACIDENT., VEG. E EDIF. DENSA</v>
          </cell>
          <cell r="C365" t="str">
            <v>HA</v>
          </cell>
          <cell r="D365">
            <v>7587.87</v>
          </cell>
        </row>
        <row r="366">
          <cell r="A366" t="str">
            <v>01.016.002-0</v>
          </cell>
          <cell r="B366" t="str">
            <v>LEVANTAMENTO TOPOGR. PLANI-ALTIM. E CADASTRAL, DE TER. DE OROGR. ACIDENT., VEG. DENSA E EDIF. MEDIA</v>
          </cell>
          <cell r="C366" t="str">
            <v>HA</v>
          </cell>
          <cell r="D366">
            <v>5804.93</v>
          </cell>
        </row>
        <row r="367">
          <cell r="A367" t="str">
            <v>01.016.003-0</v>
          </cell>
          <cell r="B367" t="str">
            <v>LEVANTAMENTO TOPOGR. PLANI-ALTIM. E CADASTRAL, DE TER. DE OROGR. ACIDENT., VEG. DENSA E EDIF. LEVE</v>
          </cell>
          <cell r="C367" t="str">
            <v>HA</v>
          </cell>
          <cell r="D367">
            <v>4934.1899999999996</v>
          </cell>
        </row>
        <row r="368">
          <cell r="A368" t="str">
            <v>01.016.004-0</v>
          </cell>
          <cell r="B368" t="str">
            <v>LEVANTAMENTO TOPOGR. PLANI-ALTIM. E CADASTRAL, DE TER. DE OROGR. ACIDENT., VEG. RALA E EDIF. DENSA</v>
          </cell>
          <cell r="C368" t="str">
            <v>HA</v>
          </cell>
          <cell r="D368">
            <v>4561.01</v>
          </cell>
        </row>
        <row r="369">
          <cell r="A369" t="str">
            <v>01.016.005-0</v>
          </cell>
          <cell r="B369" t="str">
            <v>LEVANTAMENTO TOPOGR. PLANI-ALTIM. E CADASTRAL, DE TER. DE OROGR. ACIDENT., VEG. RALA E EDIF. MEDIA</v>
          </cell>
          <cell r="C369" t="str">
            <v>HA</v>
          </cell>
          <cell r="D369">
            <v>3482.95</v>
          </cell>
        </row>
        <row r="370">
          <cell r="A370" t="str">
            <v>01.016.006-0</v>
          </cell>
          <cell r="B370" t="str">
            <v>LEVANTAMENTO TOPOGR. PLANI-ALTIM. E CADASTRAL, DE TER. DE OROGR. ACIDENT., VEG. RALA E EDIF. LEVE</v>
          </cell>
          <cell r="C370" t="str">
            <v>HA</v>
          </cell>
          <cell r="D370">
            <v>2964.66</v>
          </cell>
        </row>
        <row r="371">
          <cell r="A371" t="str">
            <v>01.016.007-0</v>
          </cell>
          <cell r="B371" t="str">
            <v>LEVANTAMENTO TOPOGR. PLANI-ALTIM. E CADASTRAL, DE TER. DE OROGR. NAO ACIDENT., VEG. E EDIF. DENSA</v>
          </cell>
          <cell r="C371" t="str">
            <v>HA</v>
          </cell>
          <cell r="D371">
            <v>5307.36</v>
          </cell>
        </row>
        <row r="372">
          <cell r="A372" t="str">
            <v>01.016.008-0</v>
          </cell>
          <cell r="B372" t="str">
            <v>LEVANTAMENTO TOPOGR. PLANI-ALTIM. E CADASTRAL, DE TER. DE OROGR. NAO ACIDENT., VEG. DENSA E EDIF. MEDIA</v>
          </cell>
          <cell r="C372" t="str">
            <v>HA</v>
          </cell>
          <cell r="D372">
            <v>4063.45</v>
          </cell>
        </row>
        <row r="373">
          <cell r="A373" t="str">
            <v>01.016.009-0</v>
          </cell>
          <cell r="B373" t="str">
            <v>LEVANTAMENTO TOPOGR. PLANI-ALTIM. E CADASTRAL, DE TER. DE OROGR. NAO ACIDENT., VEG. DENSA E EDIF. LEVE</v>
          </cell>
          <cell r="C373" t="str">
            <v>HA</v>
          </cell>
          <cell r="D373">
            <v>3462.22</v>
          </cell>
        </row>
        <row r="374">
          <cell r="A374" t="str">
            <v>01.016.010-0</v>
          </cell>
          <cell r="B374" t="str">
            <v>LEVANTAMENTO TOPOGR. PLANI-ALTIM. E CADASTRAL, DE TER. DE OROGR. NAO ACIDENT., VEG. RALA E EDIF. DENSA</v>
          </cell>
          <cell r="C374" t="str">
            <v>HA</v>
          </cell>
          <cell r="D374">
            <v>3192.71</v>
          </cell>
        </row>
        <row r="375">
          <cell r="A375" t="str">
            <v>01.016.011-0</v>
          </cell>
          <cell r="B375" t="str">
            <v>LEVANTAMENTO TOPOGR. PLANI-ALTIM. E CADASTRAL, DE TER. DE OROGR. NAO ACIDENT., VEG. RALA E EDIF. MEDIA</v>
          </cell>
          <cell r="C375" t="str">
            <v>HA</v>
          </cell>
          <cell r="D375">
            <v>2446.36</v>
          </cell>
        </row>
        <row r="376">
          <cell r="A376" t="str">
            <v>01.016.012-0</v>
          </cell>
          <cell r="B376" t="str">
            <v>LEVANTAMENTO TOPOGR. PLANI-ALTIM. E CADASTRAL, DE TER. DE OROGR. NAO ACIDENT., VEG. RALA E EDIF. LEVE</v>
          </cell>
          <cell r="C376" t="str">
            <v>HA</v>
          </cell>
          <cell r="D376">
            <v>2073.19</v>
          </cell>
        </row>
        <row r="377">
          <cell r="A377" t="str">
            <v>01.016.020-0</v>
          </cell>
          <cell r="B377" t="str">
            <v>DETERMINACAO DE NORTE VERDADEIRO P/OBSERVACAO DIRETA DE ALT.DE SOL, PELO PROCESSO DAS DIST. ZENITAIS ABSOLUTAS</v>
          </cell>
          <cell r="C377" t="str">
            <v>UN</v>
          </cell>
          <cell r="D377">
            <v>191.71</v>
          </cell>
        </row>
        <row r="378">
          <cell r="A378" t="str">
            <v>01.016.021-0</v>
          </cell>
          <cell r="B378" t="str">
            <v>IMPLANTACAO DE MARCO DE RN, EM CONCR. C/TARUGO MET., E DETERMINACAO DE SUA COTA P/TRANSP. DE COTA DE RN JA ESTABELECIDO</v>
          </cell>
          <cell r="C378" t="str">
            <v>UN</v>
          </cell>
          <cell r="D378">
            <v>104.48</v>
          </cell>
        </row>
        <row r="379">
          <cell r="A379" t="str">
            <v>01.016.030-0</v>
          </cell>
          <cell r="B379" t="str">
            <v>LANCAMENTO DE LINHA POLIG. BASICA C/PRECISAO DE FECHAM. REL.A 1ª ORDEM, EM TER. DE OROGR. ACIDENT. E VEG. DENSA</v>
          </cell>
          <cell r="C379" t="str">
            <v>KM</v>
          </cell>
          <cell r="D379">
            <v>1094.0899999999999</v>
          </cell>
        </row>
        <row r="380">
          <cell r="A380" t="str">
            <v>01.016.031-0</v>
          </cell>
          <cell r="B380" t="str">
            <v>LANCAMENTO DE LINHA POLIG. BASICA C/PRECISAO DE FECHAM. REL.A 1ª ORDEM, EM TER. DE OROGR. ACIDENT. E VEG. RALA</v>
          </cell>
          <cell r="C380" t="str">
            <v>KM</v>
          </cell>
          <cell r="D380">
            <v>657.37</v>
          </cell>
        </row>
        <row r="381">
          <cell r="A381" t="str">
            <v>01.016.032-0</v>
          </cell>
          <cell r="B381" t="str">
            <v>LANCAMENTO DE LINHA POLIG. BASICA C/PRECISAO DE FECHAM. REL.A 1ª ORDEM, EM TER. DE OROGR. NAO ACIDENT. E VEG. DENSA</v>
          </cell>
          <cell r="C381" t="str">
            <v>KM</v>
          </cell>
          <cell r="D381">
            <v>767.7</v>
          </cell>
        </row>
        <row r="382">
          <cell r="A382" t="str">
            <v>01.016.033-0</v>
          </cell>
          <cell r="B382" t="str">
            <v>LANCAMENTO DE LINHA POLIG. BASICA C/PRECISAO DE FECHAM. REL.A 1ª ORDEM, EM TER. DE OROGR. NAO ACIDENT. E VEG. RALA</v>
          </cell>
          <cell r="C382" t="str">
            <v>KM</v>
          </cell>
          <cell r="D382">
            <v>459.7</v>
          </cell>
        </row>
        <row r="383">
          <cell r="A383" t="str">
            <v>01.016.034-0</v>
          </cell>
          <cell r="B383" t="str">
            <v>LANCAMENTO DE LINHA POLIG. C/PRECISAO DE FECHAM. REL. A 3ª ORDEM, EM TER. DE OROGR. ACIDENT. E VEG. DENSA</v>
          </cell>
          <cell r="C383" t="str">
            <v>KM</v>
          </cell>
          <cell r="D383">
            <v>875.27</v>
          </cell>
        </row>
        <row r="384">
          <cell r="A384" t="str">
            <v>01.016.035-0</v>
          </cell>
          <cell r="B384" t="str">
            <v>LANCAMENTO DE LINHA POLIG. C/PRECISAO DE FECHAM. REL. A 3ª ORDEM, EM TER. DE OROGR. ACIDENT. E VEG. RALA</v>
          </cell>
          <cell r="C384" t="str">
            <v>KM</v>
          </cell>
          <cell r="D384">
            <v>525.9</v>
          </cell>
        </row>
        <row r="385">
          <cell r="A385" t="str">
            <v>01.016.036-0</v>
          </cell>
          <cell r="B385" t="str">
            <v>LANCAMENTO DE LINHA POLIG. C/PRECISAO DE FECHAM. REL. A 3ª ORDEM, EM TER. DE OROGR. NAO ACIDENT. E VEG. DENSA</v>
          </cell>
          <cell r="C385" t="str">
            <v>KM</v>
          </cell>
          <cell r="D385">
            <v>614.16</v>
          </cell>
        </row>
        <row r="386">
          <cell r="A386" t="str">
            <v>01.016.037-0</v>
          </cell>
          <cell r="B386" t="str">
            <v>LANCAMENTO DE LINHA POLIG. C/PRECISAO DE FECHAM. REL. A 3ª ORDEM, EM TER. DE OROGR. NAO ACIDENT. E VEG. RALA</v>
          </cell>
          <cell r="C386" t="str">
            <v>KM</v>
          </cell>
          <cell r="D386">
            <v>367.76</v>
          </cell>
        </row>
        <row r="387">
          <cell r="A387" t="str">
            <v>01.016.050-0</v>
          </cell>
          <cell r="B387" t="str">
            <v>NIVELAMENTO E CONTRA-NIVELAM. DE LINHA TOPOGR., EM TER. DE OROGR. ACIDENT.</v>
          </cell>
          <cell r="C387" t="str">
            <v>KM</v>
          </cell>
          <cell r="D387">
            <v>745.61</v>
          </cell>
        </row>
        <row r="388">
          <cell r="A388" t="str">
            <v>01.016.051-0</v>
          </cell>
          <cell r="B388" t="str">
            <v>NIVELAMENTO E CONTRA-NIVELAM. DE LINHA TOPOGR., EM TER. DE OROGR. ONDULADA</v>
          </cell>
          <cell r="C388" t="str">
            <v>KM</v>
          </cell>
          <cell r="D388">
            <v>521.92999999999995</v>
          </cell>
        </row>
        <row r="389">
          <cell r="A389" t="str">
            <v>01.016.052-0</v>
          </cell>
          <cell r="B389" t="str">
            <v>NIVELAMENTO E CONTRA-NIVELAM. DE LINHA TOPOGR., EM TER. DE OROGR. NAO ACIDENT. OU EM ESTRADA IMPLANTADA</v>
          </cell>
          <cell r="C389" t="str">
            <v>KM</v>
          </cell>
          <cell r="D389">
            <v>372.8</v>
          </cell>
        </row>
        <row r="390">
          <cell r="A390" t="str">
            <v>01.016.060-0</v>
          </cell>
          <cell r="B390" t="str">
            <v>LEVANTAMENTO DE SECAO TRANSVERSAL, EM TER. DE OROGR. ACIDENT. E VEG. DENSA</v>
          </cell>
          <cell r="C390" t="str">
            <v>M</v>
          </cell>
          <cell r="D390">
            <v>1.35</v>
          </cell>
        </row>
        <row r="391">
          <cell r="A391" t="str">
            <v>01.016.061-0</v>
          </cell>
          <cell r="B391" t="str">
            <v>LEVANTAMENTO DE SECAO TRANSVERSAL, EM TER. DE OROGR. ACIDENT. E VEG. RALA</v>
          </cell>
          <cell r="C391" t="str">
            <v>M</v>
          </cell>
          <cell r="D391">
            <v>0.95</v>
          </cell>
        </row>
        <row r="392">
          <cell r="A392" t="str">
            <v>01.016.062-0</v>
          </cell>
          <cell r="B392" t="str">
            <v>LEVANTAMENTO DE SECAO TRANSVERSAL, EM TER. DE OROGR. NAO ACIDENT. E VEG. DENSA</v>
          </cell>
          <cell r="C392" t="str">
            <v>M</v>
          </cell>
          <cell r="D392">
            <v>1.19</v>
          </cell>
        </row>
        <row r="393">
          <cell r="A393" t="str">
            <v>01.016.063-0</v>
          </cell>
          <cell r="B393" t="str">
            <v>LEVANTAMENTO DE SECAO TRANSVERSAL, EM TER. DE OROGR. NAO ACIDENT. E VEG. RALA</v>
          </cell>
          <cell r="C393" t="str">
            <v>M</v>
          </cell>
          <cell r="D393">
            <v>0.71</v>
          </cell>
        </row>
        <row r="394">
          <cell r="A394" t="str">
            <v>01.016.064-0</v>
          </cell>
          <cell r="B394" t="str">
            <v>LEVANTAMENTO TOPOGR. PLANI-ALTIM. CADASTRAL, DE AREAS DE FAVELAS, EM TER. DE OROGR. NAO ACIDENT.</v>
          </cell>
          <cell r="C394" t="str">
            <v>M2</v>
          </cell>
          <cell r="D394">
            <v>1.46</v>
          </cell>
        </row>
        <row r="395">
          <cell r="A395" t="str">
            <v>01.016.067-0</v>
          </cell>
          <cell r="B395" t="str">
            <v>LEVANTAMENTO TOPOGR. PLANI-ALTIM. CADASTRAL, EM AREAS DE FAVELAS, EM TER. DE OROGR. ACIDENT.</v>
          </cell>
          <cell r="C395" t="str">
            <v>M2</v>
          </cell>
          <cell r="D395">
            <v>2.3199999999999998</v>
          </cell>
        </row>
        <row r="396">
          <cell r="A396" t="str">
            <v>01.016.070-0</v>
          </cell>
          <cell r="B396" t="str">
            <v>MOBILIZACAO, C/DESLOC. SUPERIOR A 20KM, MEDIDO P/KM EXCEDENTE, A PARTIR DA CIDADE DO RIO DE JANEIRO (KM 0 DA AV. BRASIL)</v>
          </cell>
          <cell r="C396" t="str">
            <v>KM</v>
          </cell>
          <cell r="D396">
            <v>3</v>
          </cell>
        </row>
        <row r="397">
          <cell r="A397" t="str">
            <v>01.016.100-0</v>
          </cell>
          <cell r="B397" t="str">
            <v>LEVANTAMENTO TOPOGR., PLANI-ALTIM. E CADASTRAL DE AREAS DE LOGRADOUROS PUBL.</v>
          </cell>
          <cell r="C397" t="str">
            <v>M2</v>
          </cell>
          <cell r="D397">
            <v>0.69</v>
          </cell>
        </row>
        <row r="398">
          <cell r="A398" t="str">
            <v>01.016.105-0</v>
          </cell>
          <cell r="B398" t="str">
            <v>LEVANTAMENTO TOPOGR. DE POCOS DE VISITA DE AGUAS PLUVIAIS, C/COTAS DA TAMPA, FUNDO, ENTRADA E SAIDA DAS TUBUL.</v>
          </cell>
          <cell r="C398" t="str">
            <v>UN</v>
          </cell>
          <cell r="D398">
            <v>264.47000000000003</v>
          </cell>
        </row>
        <row r="399">
          <cell r="A399" t="str">
            <v>01.016.110-0</v>
          </cell>
          <cell r="B399" t="str">
            <v>LOCACAO DE EQUIPE DE TOPOGRAFIA, P/SERV. AVULSOS DE LOCACAO (IMPLANTACAO) DE OBRAS</v>
          </cell>
          <cell r="C399" t="str">
            <v>H</v>
          </cell>
          <cell r="D399">
            <v>246.53</v>
          </cell>
        </row>
        <row r="400">
          <cell r="A400" t="str">
            <v>01.016.115-0</v>
          </cell>
          <cell r="B400" t="str">
            <v>LOCACAO DE EQUIPE DE TOPOGRAFIA, P/EXEC. DE LEVANT. CADASTRAIS, INCLUINDO OS EQUIP., VIATURAS E NO MINIMO 3 AUXILIARES</v>
          </cell>
          <cell r="C400" t="str">
            <v>H</v>
          </cell>
          <cell r="D400">
            <v>203.9</v>
          </cell>
        </row>
        <row r="401">
          <cell r="A401" t="str">
            <v>01.016.120-0</v>
          </cell>
          <cell r="B401" t="str">
            <v>LOCACAO DE EQUIPE DE TOPOGRAFIA, P/EXEC. DE NIVELAMENTO DE LOGRADOUROS, INCLUINDO EQUIP. E VIATURAS</v>
          </cell>
          <cell r="C401" t="str">
            <v>H</v>
          </cell>
          <cell r="D401">
            <v>158.22</v>
          </cell>
        </row>
        <row r="402">
          <cell r="A402" t="str">
            <v>01.016.125-0</v>
          </cell>
          <cell r="B402" t="str">
            <v>LOCACAO DE EQUIPE DE TOPOGRAFIA, P/EXEC. DE NIVELAM. DE PRECISAO OU CONTR. DE RECALQUE, INCL.EQUIP.APROPRIADO E VIATURAS</v>
          </cell>
          <cell r="C402" t="str">
            <v>H</v>
          </cell>
          <cell r="D402">
            <v>168.83</v>
          </cell>
        </row>
        <row r="403">
          <cell r="A403" t="str">
            <v>01.016.150-0</v>
          </cell>
          <cell r="B403" t="str">
            <v>IMPLANTACAO DE POLIG. PELO PERIMETRO DE AREA DE ENCOSTA A SER LEVANTADA, EM TER. DE VEG. LEVE</v>
          </cell>
          <cell r="C403" t="str">
            <v>M</v>
          </cell>
          <cell r="D403">
            <v>4.2699999999999996</v>
          </cell>
        </row>
        <row r="404">
          <cell r="A404" t="str">
            <v>01.016.152-0</v>
          </cell>
          <cell r="B404" t="str">
            <v>IMPLANTACAO DE POLIG. PELO PERIMETRO DE AREA DE ENCOSTA A SER LEVANTADA, EM TER. DE VEG. DENSA</v>
          </cell>
          <cell r="C404" t="str">
            <v>M</v>
          </cell>
          <cell r="D404">
            <v>5.77</v>
          </cell>
        </row>
        <row r="405">
          <cell r="A405" t="str">
            <v>01.016.155-0</v>
          </cell>
          <cell r="B405" t="str">
            <v>MARCOS TOPOGR. DE CONCR. C/PINO DE REF., EM ENCOSTA. FORN. ECOLOC.</v>
          </cell>
          <cell r="C405" t="str">
            <v>UN</v>
          </cell>
          <cell r="D405">
            <v>36.07</v>
          </cell>
        </row>
        <row r="406">
          <cell r="A406" t="str">
            <v>01.016.160-0</v>
          </cell>
          <cell r="B406" t="str">
            <v>EXECUCAO DE PERFIS TOPOGR., EM ENCOSTA C/LEVANT. DE DETALHES, EM TER. DE VEG. LEVE</v>
          </cell>
          <cell r="C406" t="str">
            <v>M</v>
          </cell>
          <cell r="D406">
            <v>7.3</v>
          </cell>
        </row>
        <row r="407">
          <cell r="A407" t="str">
            <v>01.016.165-0</v>
          </cell>
          <cell r="B407" t="str">
            <v>EXECUCAO DE PERFIS TOPOGR., EM ENCOSTA C/LEVANT. DE DETALHES, EM TER. DE VEG. DENSA</v>
          </cell>
          <cell r="C407" t="str">
            <v>M</v>
          </cell>
          <cell r="D407">
            <v>9.85</v>
          </cell>
        </row>
        <row r="408">
          <cell r="A408" t="str">
            <v>01.016.200-0</v>
          </cell>
          <cell r="B408" t="str">
            <v>LEVANTAMENTO TOPOGR. PLANI-ALTIM. E CADASTRAL, P/PROJ., EM TER. DE OROGR. ACIDENT. E VEG. DENSA, P/AREA ATE 5000M2</v>
          </cell>
          <cell r="C408" t="str">
            <v>UN</v>
          </cell>
          <cell r="D408">
            <v>3534.78</v>
          </cell>
        </row>
        <row r="409">
          <cell r="A409" t="str">
            <v>01.016.203-0</v>
          </cell>
          <cell r="B409" t="str">
            <v>LEVANTAMENTO TOPOGR. PLANI-ALTIM. E CADASTRAL, P/PROJ., EM TER. DE OROGR. ACIDENT. E VEG. RALA, P/AREA ATE 5000M2</v>
          </cell>
          <cell r="C409" t="str">
            <v>UN</v>
          </cell>
          <cell r="D409">
            <v>2827.83</v>
          </cell>
        </row>
        <row r="410">
          <cell r="A410" t="str">
            <v>01.016.206-0</v>
          </cell>
          <cell r="B410" t="str">
            <v>LEVANTAMENTO TOPOGR. PLANI-ALTIM. E CADASTRAL, P/PROJ., EM TER. DE OROGR. NAO ACIDENT. E VEG. DENSA, P/AREA ATE 5000M2</v>
          </cell>
          <cell r="C410" t="str">
            <v>UN</v>
          </cell>
          <cell r="D410">
            <v>2827.83</v>
          </cell>
        </row>
        <row r="411">
          <cell r="A411" t="str">
            <v>01.016.209-0</v>
          </cell>
          <cell r="B411" t="str">
            <v>LEVANTAMENTO TOPOGR. PLANI-ALTIM. E CADASTRAL, P/PROJ., EM TER. DE OROGR. NAO ACIDENT. E VEG. RALA, P/AREA ATE 5000M2</v>
          </cell>
          <cell r="C411" t="str">
            <v>UN</v>
          </cell>
          <cell r="D411">
            <v>2120.4499999999998</v>
          </cell>
        </row>
        <row r="412">
          <cell r="A412" t="str">
            <v>01.016.220-0</v>
          </cell>
          <cell r="B412" t="str">
            <v>LEVANTAMENTO TOPOGR. PLANI-ALTIM. E CADASTRAL, P/PROJ., EM TER. DE OROGR. ACIDENT. E VEG. DENSA,P/AREA DE 5000 A 10000M2</v>
          </cell>
          <cell r="C412" t="str">
            <v>UN</v>
          </cell>
          <cell r="D412">
            <v>4250.03</v>
          </cell>
        </row>
        <row r="413">
          <cell r="A413" t="str">
            <v>01.016.223-0</v>
          </cell>
          <cell r="B413" t="str">
            <v>LEVANTAMENTO TOPOGR. PLANI-ALTIM. E CADASTRAL, P/PROJ., EM TER. DE OROGR. ACIDENT. E VEG. RALA, P/AREA DE 5000 A 10000M2</v>
          </cell>
          <cell r="C413" t="str">
            <v>UN</v>
          </cell>
          <cell r="D413">
            <v>3534.78</v>
          </cell>
        </row>
        <row r="414">
          <cell r="A414" t="str">
            <v>01.016.226-0</v>
          </cell>
          <cell r="B414" t="str">
            <v>LEVANTAMENTO TOPOGR. PLANI-ALTIM. E CADASTRAL, P/PROJ., EM TER.DE OROGR.NAO ACIDENT.E VEG.DENSA,P/AREA DE 5000 A 10000M2</v>
          </cell>
          <cell r="C414" t="str">
            <v>UN</v>
          </cell>
          <cell r="D414">
            <v>3534.78</v>
          </cell>
        </row>
        <row r="415">
          <cell r="A415" t="str">
            <v>01.016.229-0</v>
          </cell>
          <cell r="B415" t="str">
            <v>LEVANTAMENTO TOPOGR. PLANI-ALTIM. E CADASTRAL, P/PROJ., EM TER. DE OROGR.NAO ACIDENT.E VEG.RALA,P/AREA DE 5000 A 10000M2</v>
          </cell>
          <cell r="C415" t="str">
            <v>UN</v>
          </cell>
          <cell r="D415">
            <v>2827.83</v>
          </cell>
        </row>
        <row r="416">
          <cell r="A416" t="str">
            <v>01.016.240-0</v>
          </cell>
          <cell r="B416" t="str">
            <v>LEVANTAMENTO TOPOGR. PLANI-ALTIM. E CADASTRAL, P/PROJ., EM TER. DE OROGR. ACIDENT. E VEG.DENSA,P/AREA DE 10000 A 20000M2</v>
          </cell>
          <cell r="C416" t="str">
            <v>UN</v>
          </cell>
          <cell r="D416">
            <v>4954.92</v>
          </cell>
        </row>
        <row r="417">
          <cell r="A417" t="str">
            <v>01.016.243-0</v>
          </cell>
          <cell r="B417" t="str">
            <v>LEVANTAMENTO TOPOGR. PLANI-ALTIM. E CADASTRAL, P/PROJ., EM TER. DE OROGR. ACIDENT. E VEG. RALA,P/AREA DE 10000 A 20000M2</v>
          </cell>
          <cell r="C417" t="str">
            <v>UN</v>
          </cell>
          <cell r="D417">
            <v>4250.03</v>
          </cell>
        </row>
        <row r="418">
          <cell r="A418" t="str">
            <v>01.016.246-0</v>
          </cell>
          <cell r="B418" t="str">
            <v>LEVANTAMENTO TOPOGR. PLANI-ALTIM. E CADASTRAL, P/PROJ.,EM TER.DE OROGR.NAO ACIDENT.E VEG.DENSA,P/AREA DE 10000 A 20000M2</v>
          </cell>
          <cell r="C418" t="str">
            <v>UN</v>
          </cell>
          <cell r="D418">
            <v>4250.03</v>
          </cell>
        </row>
        <row r="419">
          <cell r="A419" t="str">
            <v>01.016.249-0</v>
          </cell>
          <cell r="B419" t="str">
            <v>LEVANTAMENTO TOPOGR. PLANI-ALTIM. CADASTRAL, P/PROJ. EM TER.DE OROGR. NAO ACIDENT. E VEG. RALA, P/AREA DE 1000 A 2000M2</v>
          </cell>
          <cell r="C419" t="str">
            <v>UN</v>
          </cell>
          <cell r="D419">
            <v>3534.78</v>
          </cell>
        </row>
        <row r="420">
          <cell r="A420" t="str">
            <v>01.016.500-0</v>
          </cell>
          <cell r="B420" t="str">
            <v>UNIDADE DE REF., P/SERV. DE LEVANT. TOPOGR.</v>
          </cell>
          <cell r="C420" t="str">
            <v>UR</v>
          </cell>
          <cell r="D420">
            <v>327.56</v>
          </cell>
        </row>
        <row r="421">
          <cell r="A421" t="str">
            <v>01.016.999-0</v>
          </cell>
          <cell r="B421" t="str">
            <v>FAMILIA 01.016TOPOGRAFIA</v>
          </cell>
          <cell r="D421">
            <v>3650</v>
          </cell>
        </row>
        <row r="422">
          <cell r="A422" t="str">
            <v>01.017.001-0</v>
          </cell>
          <cell r="B422" t="str">
            <v>LOCACAO DE PROJ. DE ESTRADA, EM TER. DE OROGR. ACIDENT. E VEG. DENSA</v>
          </cell>
          <cell r="C422" t="str">
            <v>KM</v>
          </cell>
          <cell r="D422">
            <v>12747.18</v>
          </cell>
        </row>
        <row r="423">
          <cell r="A423" t="str">
            <v>01.017.002-0</v>
          </cell>
          <cell r="B423" t="str">
            <v>LOCACAO DE PROJ. DE ESTRADA, EM TER. DE OROGR. ACIDENT. E VEG. LEVE</v>
          </cell>
          <cell r="C423" t="str">
            <v>KM</v>
          </cell>
          <cell r="D423">
            <v>6851.5</v>
          </cell>
        </row>
        <row r="424">
          <cell r="A424" t="str">
            <v>01.017.003-0</v>
          </cell>
          <cell r="B424" t="str">
            <v>LOCACAO DE PROJ. DE ESTRADA, EM TER. DE OROGR. NAO ACIDENT.E VEG. DENSA</v>
          </cell>
          <cell r="C424" t="str">
            <v>KM</v>
          </cell>
          <cell r="D424">
            <v>8941.08</v>
          </cell>
        </row>
        <row r="425">
          <cell r="A425" t="str">
            <v>01.017.004-0</v>
          </cell>
          <cell r="B425" t="str">
            <v>LOCACAO DE PROJ. DE ESTRADA, EM TER. DE OROGR. NAO ACIDENT.E VEG. LEVE</v>
          </cell>
          <cell r="C425" t="str">
            <v>KM</v>
          </cell>
          <cell r="D425">
            <v>5028.63</v>
          </cell>
        </row>
        <row r="426">
          <cell r="A426" t="str">
            <v>01.017.005-0</v>
          </cell>
          <cell r="B426" t="str">
            <v>RELOCACAO DE PROJ. DE ESTRADA EXIST.</v>
          </cell>
          <cell r="C426" t="str">
            <v>KM</v>
          </cell>
          <cell r="D426">
            <v>5687.73</v>
          </cell>
        </row>
        <row r="427">
          <cell r="A427" t="str">
            <v>01.017.010-0</v>
          </cell>
          <cell r="B427" t="str">
            <v>SERVICO TOPOGR. P/RESTAURACAO DE ROD.</v>
          </cell>
          <cell r="C427" t="str">
            <v>KM</v>
          </cell>
          <cell r="D427">
            <v>5055.76</v>
          </cell>
        </row>
        <row r="428">
          <cell r="A428" t="str">
            <v>01.017.999-0</v>
          </cell>
          <cell r="B428" t="str">
            <v>FAMILIA 01.017LOCACAO ESTRADAS</v>
          </cell>
          <cell r="D428">
            <v>3548</v>
          </cell>
        </row>
        <row r="429">
          <cell r="A429" t="str">
            <v>01.018.001-0</v>
          </cell>
          <cell r="B429" t="str">
            <v>MARCACAO DE OBRA S/INSTRUMENTO TOPOGR., CONSIDERADA A PROJECAO HORIZ. DA AREA ENVOLVENTE</v>
          </cell>
          <cell r="C429" t="str">
            <v>M2</v>
          </cell>
          <cell r="D429">
            <v>1.36</v>
          </cell>
        </row>
        <row r="430">
          <cell r="A430" t="str">
            <v>01.018.002-0</v>
          </cell>
          <cell r="B430" t="str">
            <v>LOCACAO DE OBRA C/APARELHO TOPOGR. SOBRE CERCA DE MARCACAO</v>
          </cell>
          <cell r="C430" t="str">
            <v>M</v>
          </cell>
          <cell r="D430">
            <v>9.2200000000000006</v>
          </cell>
        </row>
        <row r="431">
          <cell r="A431" t="str">
            <v>01.018.999-0</v>
          </cell>
          <cell r="B431" t="str">
            <v>FAMILIA 01.018MARCACAO DE OBRA</v>
          </cell>
          <cell r="D431">
            <v>3534</v>
          </cell>
        </row>
        <row r="432">
          <cell r="A432" t="str">
            <v>01.019.001-0</v>
          </cell>
          <cell r="B432" t="str">
            <v>LEVANTAMENTO CADASTRAL GEOMETRICO DE IMOVEIS, ESC 1:200</v>
          </cell>
          <cell r="C432" t="str">
            <v>UN</v>
          </cell>
          <cell r="D432">
            <v>309.92</v>
          </cell>
        </row>
        <row r="433">
          <cell r="A433" t="str">
            <v>01.019.002-0</v>
          </cell>
          <cell r="B433" t="str">
            <v>LEVANTAMENTO CADASTRAL GEOMETRICO DE IMOVEIS, ESC. 1:100</v>
          </cell>
          <cell r="C433" t="str">
            <v>UN</v>
          </cell>
          <cell r="D433">
            <v>344.36</v>
          </cell>
        </row>
        <row r="434">
          <cell r="A434" t="str">
            <v>01.019.003-0</v>
          </cell>
          <cell r="B434" t="str">
            <v>LEVANTAMENTO CADASTRAL GEOMETRICO DE IMOVEIS, ESC. 1:50</v>
          </cell>
          <cell r="C434" t="str">
            <v>UN</v>
          </cell>
          <cell r="D434">
            <v>362.48</v>
          </cell>
        </row>
        <row r="435">
          <cell r="A435" t="str">
            <v>01.019.500-0</v>
          </cell>
          <cell r="B435" t="str">
            <v>UNIDADE DE REF., P/SERV. DE LEVANTAMENTO CADASTRAL</v>
          </cell>
          <cell r="C435" t="str">
            <v>UR</v>
          </cell>
          <cell r="D435">
            <v>488.99</v>
          </cell>
        </row>
        <row r="436">
          <cell r="A436" t="str">
            <v>01.050.500-0</v>
          </cell>
          <cell r="B436" t="str">
            <v>UNIDADE DE REF. P/SERV. DE PROJ. E CONSULTORIA</v>
          </cell>
          <cell r="C436" t="str">
            <v>UR</v>
          </cell>
          <cell r="D436">
            <v>332.32</v>
          </cell>
        </row>
        <row r="437">
          <cell r="A437" t="str">
            <v>01.050.999-0</v>
          </cell>
          <cell r="B437" t="str">
            <v>FAMILIA 01.050PROJETOS E CONSULTORIA</v>
          </cell>
          <cell r="D437">
            <v>2686</v>
          </cell>
        </row>
        <row r="438">
          <cell r="A438" t="str">
            <v>01.090.999-0</v>
          </cell>
          <cell r="B438" t="str">
            <v>FAMILIA 01.090ADMINISTRACAO LOCAL.</v>
          </cell>
          <cell r="D438">
            <v>3754</v>
          </cell>
        </row>
        <row r="439">
          <cell r="A439" t="str">
            <v>01.091.999-0</v>
          </cell>
          <cell r="B439" t="str">
            <v>INDICE DA FAMILIA 01.091ADMINISTRACAO LOCAL</v>
          </cell>
          <cell r="D439">
            <v>3754</v>
          </cell>
        </row>
        <row r="440">
          <cell r="A440" t="str">
            <v>02.001.001-0</v>
          </cell>
          <cell r="B440" t="str">
            <v>TAPUME DE VEDACAO OU PROT., EM CHAPAS DE MAD. COMP., C/ 6MMDE ESP., EXCL. PINT.</v>
          </cell>
          <cell r="C440" t="str">
            <v>M2</v>
          </cell>
          <cell r="D440">
            <v>26.02</v>
          </cell>
        </row>
        <row r="441">
          <cell r="A441" t="str">
            <v>02.001.002-0</v>
          </cell>
          <cell r="B441" t="str">
            <v>TAPUME DE VEDACAO OU PROT., EM CHAPAS DE MAD. COMP., C/ 6MMDE ESP., UTILIZADAS 2 VEZES, EXCL. PINT.</v>
          </cell>
          <cell r="C441" t="str">
            <v>M2</v>
          </cell>
          <cell r="D441">
            <v>20.57</v>
          </cell>
        </row>
        <row r="442">
          <cell r="A442" t="str">
            <v>02.001.003-0</v>
          </cell>
          <cell r="B442" t="str">
            <v>TAPUME DE VEDACAO OU PROT., EM CHAPAS DE MAD. COMP. C/ 12MMDE ESP., UTILIZADA 10 VEZES, EXCL. PINT.</v>
          </cell>
          <cell r="C442" t="str">
            <v>M2</v>
          </cell>
          <cell r="D442">
            <v>18.489999999999998</v>
          </cell>
        </row>
        <row r="443">
          <cell r="A443" t="str">
            <v>02.001.999-0</v>
          </cell>
          <cell r="B443" t="str">
            <v>FAMILIA 02.001TAPUME COM MADEIRIT</v>
          </cell>
          <cell r="D443">
            <v>3123</v>
          </cell>
        </row>
        <row r="444">
          <cell r="A444" t="str">
            <v>02.003.001-1</v>
          </cell>
          <cell r="B444" t="str">
            <v>TAPUME DE VEDACAO OU PROT., EM TABUAS DE PINHO DE 3ª, EXCL.PINT.</v>
          </cell>
          <cell r="C444" t="str">
            <v>M2</v>
          </cell>
          <cell r="D444">
            <v>38.46</v>
          </cell>
        </row>
        <row r="445">
          <cell r="A445" t="str">
            <v>02.003.999-0</v>
          </cell>
          <cell r="B445" t="str">
            <v>FAMILIA 02.003TAPUME COM TABUA PINHO TERCEIRA</v>
          </cell>
          <cell r="D445">
            <v>3198</v>
          </cell>
        </row>
        <row r="446">
          <cell r="A446" t="str">
            <v>02.004.001-0</v>
          </cell>
          <cell r="B446" t="str">
            <v>BARRACAO DE OBRA, C/PAREDES E PISO DE TABUAS DE PINHO DE 3ª,COBERT. DE TELHAS DE CIM. AMIANTO, REAPROVEITADOS 2 VEZES</v>
          </cell>
          <cell r="C446" t="str">
            <v>M2</v>
          </cell>
          <cell r="D446">
            <v>196.92</v>
          </cell>
        </row>
        <row r="447">
          <cell r="A447" t="str">
            <v>02.004.002-1</v>
          </cell>
          <cell r="B447" t="str">
            <v>BARRACAO DE OBRA EM CHAPA COMPENSADA PLASTIF., EXCL. LIGACAO PROVISORIA, INCL.INSTAL., REAPROVEITADO 5 VEZES (PROJETO 2005)</v>
          </cell>
          <cell r="C447" t="str">
            <v>M2</v>
          </cell>
          <cell r="D447">
            <v>211.7</v>
          </cell>
        </row>
        <row r="448">
          <cell r="A448" t="str">
            <v>02.004.003-0</v>
          </cell>
          <cell r="B448" t="str">
            <v>BARRACAO DE OBRA EM CHAPA COMPENSADA PLASTIF., EXCL. LIGACAO PROVISORIA, INCL.INSTAL., REAPROVEITADO 5 VEZES (PROJETO 2006)</v>
          </cell>
          <cell r="C448" t="str">
            <v>M2</v>
          </cell>
          <cell r="D448">
            <v>201.31</v>
          </cell>
        </row>
        <row r="449">
          <cell r="A449" t="str">
            <v>02.004.004-0</v>
          </cell>
          <cell r="B449" t="str">
            <v>BARRACAO DE OBRA EM CHAPA COMPENSADA PLASTIF., EXCL. LIGACAO PROVISORIA, INCL.INSTAL., REAPROVEITADO 5 VEZES (PROJETO 2007)</v>
          </cell>
          <cell r="C449" t="str">
            <v>M2</v>
          </cell>
          <cell r="D449">
            <v>172.34</v>
          </cell>
        </row>
        <row r="450">
          <cell r="A450" t="str">
            <v>02.004.005-0</v>
          </cell>
          <cell r="B450" t="str">
            <v>BARRACAO DE OBRA C/DIVISAO INTERNA P/ESCRITORIO E DEPOSITO DE MAT., INCL. INSTAL., EXCL. PINT., REAPROVEITADO 2 VEZES</v>
          </cell>
          <cell r="C450" t="str">
            <v>M2</v>
          </cell>
          <cell r="D450">
            <v>191.47</v>
          </cell>
        </row>
        <row r="451">
          <cell r="A451" t="str">
            <v>02.004.006-0</v>
          </cell>
          <cell r="B451" t="str">
            <v>BARRACAO DE OBRA, P/ESCRITORIO E ALOJAMENTO A 2,50M ACIMA DOSOLO,EXCL.PINT.E LIGACOES PROVISORIAS,REAPROVEITADO 5 VEZES</v>
          </cell>
          <cell r="C451" t="str">
            <v>M2</v>
          </cell>
          <cell r="D451">
            <v>170.9</v>
          </cell>
        </row>
        <row r="452">
          <cell r="A452" t="str">
            <v>02.004.007-0</v>
          </cell>
          <cell r="B452" t="str">
            <v>BARRACAO DE OBRA P/ESCRITORIO E ALOJAMENTO, C/VESTIARIO E BATERIA DE SANIT., INCL. INSTAL., EXCL. PINT. (PROJETO 2008)</v>
          </cell>
          <cell r="C452" t="str">
            <v>M2</v>
          </cell>
          <cell r="D452">
            <v>216.56</v>
          </cell>
        </row>
        <row r="453">
          <cell r="A453" t="str">
            <v>02.004.008-0</v>
          </cell>
          <cell r="B453" t="str">
            <v>SANITARIO C/VASO E CHUVEIRO P/PESSOAL DE OBRA, INCL. INSTAL.E APARELHOS, REAPROVEITADO 2 VEZES</v>
          </cell>
          <cell r="C453" t="str">
            <v>UN</v>
          </cell>
          <cell r="D453">
            <v>1061.0899999999999</v>
          </cell>
        </row>
        <row r="454">
          <cell r="A454" t="str">
            <v>02.004.009-0</v>
          </cell>
          <cell r="B454" t="str">
            <v>SANITARIO C/VASO E CHUVEIRO P/PESSOAL DE OBRA, COLETIVO DE 2MODULOS, INCL. INSTAL. E APARELHOS, REAPROVEITADO 2 VEZES</v>
          </cell>
          <cell r="C454" t="str">
            <v>UN</v>
          </cell>
          <cell r="D454">
            <v>1902.42</v>
          </cell>
        </row>
        <row r="455">
          <cell r="A455" t="str">
            <v>02.004.999-0</v>
          </cell>
          <cell r="B455" t="str">
            <v>FAMILIA 02.004BARRACAO DE OBRA</v>
          </cell>
          <cell r="D455">
            <v>3201</v>
          </cell>
        </row>
        <row r="456">
          <cell r="A456" t="str">
            <v>02.006.010-0</v>
          </cell>
          <cell r="B456" t="str">
            <v>ALUGUEL DE CONTAINER, TIPO ESCRITORIO, INCL. INSTAL. ELETRICA, EXCL. TRANSP., CARGA E DESC.</v>
          </cell>
          <cell r="C456" t="str">
            <v>UNxM</v>
          </cell>
          <cell r="D456">
            <v>483</v>
          </cell>
        </row>
        <row r="457">
          <cell r="A457" t="str">
            <v>02.006.015-0</v>
          </cell>
          <cell r="B457" t="str">
            <v>ALUGUEL DE CONTAINER, TIPO ESCRITORIO, INCL. INSTAL., C/ 1 VASO SANIT. E 1 LAVATORIO, EXCL. TRANSP., CARGA E DESC.</v>
          </cell>
          <cell r="C457" t="str">
            <v>UNxM</v>
          </cell>
          <cell r="D457">
            <v>562.22</v>
          </cell>
        </row>
        <row r="458">
          <cell r="A458" t="str">
            <v>02.006.020-0</v>
          </cell>
          <cell r="B458" t="str">
            <v>ALUGUEL DE CONTAINER, TIPO SANIT., C/ 2 VASOS SANIT., 1 LAVATORIO, 1 MICTORIO E 4 CHUVEIROS, EXCL.TRANSP., CARGA E DESC.</v>
          </cell>
          <cell r="C458" t="str">
            <v>UNxM</v>
          </cell>
          <cell r="D458">
            <v>792.14</v>
          </cell>
        </row>
        <row r="459">
          <cell r="A459" t="str">
            <v>02.006.025-0</v>
          </cell>
          <cell r="B459" t="str">
            <v>ALUGUEL DE CONTAINER, TIPO SANIT., C/ 4 VASOS SANIT., 1 LAVATORIO, 1 MICTORIO E 4 CHUVEIROS, EXCL.TRANSP., CARGA E DESC.</v>
          </cell>
          <cell r="C459" t="str">
            <v>UNxM</v>
          </cell>
          <cell r="D459">
            <v>814.79</v>
          </cell>
        </row>
        <row r="460">
          <cell r="A460" t="str">
            <v>02.006.030-0</v>
          </cell>
          <cell r="B460" t="str">
            <v>ALUGUEL DE CONTAINER, TIPO SANIT., C/ 7 VASOS SANIT., 1 LAVATORIO E 1 MICTORIO, EXCL. TRANSP., CARGA E DESC.</v>
          </cell>
          <cell r="C460" t="str">
            <v>UNxM</v>
          </cell>
          <cell r="D460">
            <v>829.17</v>
          </cell>
        </row>
        <row r="461">
          <cell r="A461" t="str">
            <v>02.006.999-0</v>
          </cell>
          <cell r="B461" t="str">
            <v>INDICE DA FAMILIA</v>
          </cell>
          <cell r="D461">
            <v>1892</v>
          </cell>
        </row>
        <row r="462">
          <cell r="A462" t="str">
            <v>02.008.999-0</v>
          </cell>
          <cell r="B462" t="str">
            <v>FAMILIA 02.008ANDAIME SUSPENSO</v>
          </cell>
          <cell r="D462">
            <v>1486</v>
          </cell>
        </row>
        <row r="463">
          <cell r="A463" t="str">
            <v>02.009.999-0</v>
          </cell>
          <cell r="B463" t="str">
            <v>FAMILIA 02.009FORN.PO-DE-PEDRA S/TRANSPORTE</v>
          </cell>
          <cell r="D463">
            <v>4184</v>
          </cell>
        </row>
        <row r="464">
          <cell r="A464" t="str">
            <v>02.010.001-0</v>
          </cell>
          <cell r="B464" t="str">
            <v>GALPAO ABERTO P/OFICINA E DEPOSITO DE CANTEIRO DE OBRAS, EMMAD. DE LEI</v>
          </cell>
          <cell r="C464" t="str">
            <v>M2</v>
          </cell>
          <cell r="D464">
            <v>141.5</v>
          </cell>
        </row>
        <row r="465">
          <cell r="A465" t="str">
            <v>02.010.002-0</v>
          </cell>
          <cell r="B465" t="str">
            <v>GALPAO ABERTO P/OFICINA E DEPOSITO DE CANTEIRO DE OBRAS, EMMAD. DE LEI, SENDO MAD. E COBERTURA EMPREGADOS 3 VEZES</v>
          </cell>
          <cell r="C465" t="str">
            <v>M2</v>
          </cell>
          <cell r="D465">
            <v>119.55</v>
          </cell>
        </row>
        <row r="466">
          <cell r="A466" t="str">
            <v>02.010.999-0</v>
          </cell>
          <cell r="B466" t="str">
            <v>FAMILIA 02.010GALPAO P/CANTEIRO DE OBRAS</v>
          </cell>
          <cell r="D466">
            <v>3888</v>
          </cell>
        </row>
        <row r="467">
          <cell r="A467" t="str">
            <v>02.011.001-0</v>
          </cell>
          <cell r="B467" t="str">
            <v>CERCA PROTETORA DE BORDA DE VALA, EM PINHO DE 3ª, C/APROVEITAMENTO DE 1 VEZ DA MAD.</v>
          </cell>
          <cell r="C467" t="str">
            <v>M</v>
          </cell>
          <cell r="D467">
            <v>12.06</v>
          </cell>
        </row>
        <row r="468">
          <cell r="A468" t="str">
            <v>02.011.002-0</v>
          </cell>
          <cell r="B468" t="str">
            <v>CERCA PROTETORA DE BORDA DE VALA, EM PINHO DE 3ª, CONSID. OUSO 3 VEZES DA MAD.</v>
          </cell>
          <cell r="C468" t="str">
            <v>M</v>
          </cell>
          <cell r="D468">
            <v>6.72</v>
          </cell>
        </row>
        <row r="469">
          <cell r="A469" t="str">
            <v>02.011.003-0</v>
          </cell>
          <cell r="B469" t="str">
            <v>RETIRADA E RECOLOCACAO DA CERCA PROTETORA DE BORDA DE VALA,SEGUNDO DESCRICAO DO ITEM 02.011.001, EXCETO O MAT.</v>
          </cell>
          <cell r="C469" t="str">
            <v>M</v>
          </cell>
          <cell r="D469">
            <v>6.14</v>
          </cell>
        </row>
        <row r="470">
          <cell r="A470" t="str">
            <v>02.011.010-0</v>
          </cell>
          <cell r="B470" t="str">
            <v>CERCA PROT.DE BORDA VALA OU OBRA,C/TELA PLAST.COR LARANJA/AMARELA, CONSID.2X UTILIZACAO. INCL. APOIOS, FORN. COLOC. E RETIRADA</v>
          </cell>
          <cell r="C470" t="str">
            <v>M2</v>
          </cell>
          <cell r="D470">
            <v>0.85</v>
          </cell>
        </row>
        <row r="471">
          <cell r="A471" t="str">
            <v>02.011.999-0</v>
          </cell>
          <cell r="B471" t="str">
            <v>INDICE DA FAMILIA</v>
          </cell>
          <cell r="D471">
            <v>3144</v>
          </cell>
        </row>
        <row r="472">
          <cell r="A472" t="str">
            <v>02.015.001-0</v>
          </cell>
          <cell r="B472" t="str">
            <v>INSTALACAO E LIGACAO PROVISORIAS DE AGUA E ESGOTO</v>
          </cell>
          <cell r="C472" t="str">
            <v>UN</v>
          </cell>
          <cell r="D472">
            <v>1741.16</v>
          </cell>
        </row>
        <row r="473">
          <cell r="A473" t="str">
            <v>02.015.999-0</v>
          </cell>
          <cell r="B473" t="str">
            <v>FAMILIA 02.015LIGACOES PROVISORIAS (SANITARIAS)</v>
          </cell>
          <cell r="D473">
            <v>3103</v>
          </cell>
        </row>
        <row r="474">
          <cell r="A474" t="str">
            <v>02.016.001-0</v>
          </cell>
          <cell r="B474" t="str">
            <v>INSTALACAO E LIGACAO PROVISORIAS DE ENERGIA ELETR., EM BAIXATENSAO</v>
          </cell>
          <cell r="C474" t="str">
            <v>UN</v>
          </cell>
          <cell r="D474">
            <v>919.71</v>
          </cell>
        </row>
        <row r="475">
          <cell r="A475" t="str">
            <v>02.016.003-0</v>
          </cell>
          <cell r="B475" t="str">
            <v>ENTRADA DE SERV. AEREA, EM ALTA TENSAO, P/ 30KVA</v>
          </cell>
          <cell r="C475" t="str">
            <v>UN</v>
          </cell>
          <cell r="D475">
            <v>5752.69</v>
          </cell>
        </row>
        <row r="476">
          <cell r="A476" t="str">
            <v>02.016.004-0</v>
          </cell>
          <cell r="B476" t="str">
            <v>ENTRADA DE SERV. AEREA, EM ALTA TENSAO, P/ 45KVA</v>
          </cell>
          <cell r="C476" t="str">
            <v>UN</v>
          </cell>
          <cell r="D476">
            <v>5902.5</v>
          </cell>
        </row>
        <row r="477">
          <cell r="A477" t="str">
            <v>02.016.006-0</v>
          </cell>
          <cell r="B477" t="str">
            <v>ENTRADA DE SERV. AEREA, EM ALTA TENSAO, P/ 75KVA</v>
          </cell>
          <cell r="C477" t="str">
            <v>UN</v>
          </cell>
          <cell r="D477">
            <v>6817.29</v>
          </cell>
        </row>
        <row r="478">
          <cell r="A478" t="str">
            <v>02.016.008-0</v>
          </cell>
          <cell r="B478" t="str">
            <v>ENTRADA DE SERV. AEREA, EM ALTA TENSAO, P/ 112,5KVA</v>
          </cell>
          <cell r="C478" t="str">
            <v>UN</v>
          </cell>
          <cell r="D478">
            <v>7285.84</v>
          </cell>
        </row>
        <row r="479">
          <cell r="A479" t="str">
            <v>02.016.010-0</v>
          </cell>
          <cell r="B479" t="str">
            <v>ENTRADA DE SERV. AEREA, EM ALTA TENSAO, P/ 150KVA</v>
          </cell>
          <cell r="C479" t="str">
            <v>UN</v>
          </cell>
          <cell r="D479">
            <v>7584.29</v>
          </cell>
        </row>
        <row r="480">
          <cell r="A480" t="str">
            <v>02.016.999-0</v>
          </cell>
          <cell r="B480" t="str">
            <v>FAMILIA 02.016LIGACOES PROVISORIA - ELETRICAS</v>
          </cell>
          <cell r="D480">
            <v>3465</v>
          </cell>
        </row>
        <row r="481">
          <cell r="A481" t="str">
            <v>02.020.001-0</v>
          </cell>
          <cell r="B481" t="str">
            <v>PLACA DE IDENTIFICACAO DE OBRA PUBL., INCL. PINT. E SUPORTEDE MAD.</v>
          </cell>
          <cell r="C481" t="str">
            <v>M2</v>
          </cell>
          <cell r="D481">
            <v>185.83</v>
          </cell>
        </row>
        <row r="482">
          <cell r="A482" t="str">
            <v>02.020.005-0</v>
          </cell>
          <cell r="B482" t="str">
            <v>BARRAGENS DE BLOQUEIO DE OBRA NA VIA PUBL., COMPREEND. O FORN., PINT. E REAPROV. DO CONJ. 40 VEZES</v>
          </cell>
          <cell r="C482" t="str">
            <v>M</v>
          </cell>
          <cell r="D482">
            <v>1.52</v>
          </cell>
        </row>
        <row r="483">
          <cell r="A483" t="str">
            <v>02.020.006-0</v>
          </cell>
          <cell r="B483" t="str">
            <v>BARRAGENS DE BLOQUEIO DE OBRA NA VIA PUBL., COMPREEND. COLOC. E RETIRADA 1 VEZ</v>
          </cell>
          <cell r="C483" t="str">
            <v>M</v>
          </cell>
          <cell r="D483">
            <v>3.51</v>
          </cell>
        </row>
        <row r="484">
          <cell r="A484" t="str">
            <v>02.020.007-0</v>
          </cell>
          <cell r="B484" t="str">
            <v>PLACA P/IDENTIFICACAO DE OBRAS DE CONCESSIONARIA DE SERV. PUBL., COMPREEND. O FORN., PINT. DA PLACA E DOS SUPORTES</v>
          </cell>
          <cell r="C484" t="str">
            <v>UN</v>
          </cell>
          <cell r="D484">
            <v>129.31</v>
          </cell>
        </row>
        <row r="485">
          <cell r="A485" t="str">
            <v>02.020.008-0</v>
          </cell>
          <cell r="B485" t="str">
            <v>PLACA P/IDENTIFICACAO DE OBRAS DE CONCESSIONARIA DE SERV. PUBL., COMPREEND. A COLOC. E A RETIRADA 1 VEZ</v>
          </cell>
          <cell r="C485" t="str">
            <v>UN</v>
          </cell>
          <cell r="D485">
            <v>12.61</v>
          </cell>
        </row>
        <row r="486">
          <cell r="A486" t="str">
            <v>02.020.009-0</v>
          </cell>
          <cell r="B486" t="str">
            <v>SEMAFORO P/SINALIZACAO DE BLOQUEIO DE OBRA NA VIA PUBL., CONSID. 40 VEZES O REAPROV. DA MAD.</v>
          </cell>
          <cell r="C486" t="str">
            <v>UN</v>
          </cell>
          <cell r="D486">
            <v>30.12</v>
          </cell>
        </row>
        <row r="487">
          <cell r="A487" t="str">
            <v>02.020.010-0</v>
          </cell>
          <cell r="B487" t="str">
            <v>SEMAFORO P/SINALIZACAO DE BLOQUEIO DE OBRA NA VIA PUBL., COMPREEND. A COLOC. E A RETIRADA 1 VEZ</v>
          </cell>
          <cell r="C487" t="str">
            <v>UN</v>
          </cell>
          <cell r="D487">
            <v>4.1500000000000004</v>
          </cell>
        </row>
        <row r="488">
          <cell r="A488" t="str">
            <v>02.020.011-0</v>
          </cell>
          <cell r="B488" t="str">
            <v>PLACA DE SINALIZACAO PREVENTIVA P/OBRA NA VIA PUBL., COMPREEND. O FORN. E PINT. DA PLACA E DOS SUPORTES</v>
          </cell>
          <cell r="C488" t="str">
            <v>UN</v>
          </cell>
          <cell r="D488">
            <v>37.909999999999997</v>
          </cell>
        </row>
        <row r="489">
          <cell r="A489" t="str">
            <v>02.020.012-0</v>
          </cell>
          <cell r="B489" t="str">
            <v>PLACA DE SINALIZACAO PREVENTIVA P/OBRA NA VIA PUBL., COMPREEND. A COLOC. E A RETIRADA 1 VEZ</v>
          </cell>
          <cell r="C489" t="str">
            <v>UN</v>
          </cell>
          <cell r="D489">
            <v>7.28</v>
          </cell>
        </row>
        <row r="490">
          <cell r="A490" t="str">
            <v>02.020.015-0</v>
          </cell>
          <cell r="B490" t="str">
            <v>DEMARCACAO DE PAV. P/PINT. EM FAIXAS, ALTERNADAS, P/DESVIO DE TRAFEGO, MEDIDO P/UN. DE SUPERF. DEMARCADA</v>
          </cell>
          <cell r="C490" t="str">
            <v>M2</v>
          </cell>
          <cell r="D490">
            <v>4.43</v>
          </cell>
        </row>
        <row r="491">
          <cell r="A491" t="str">
            <v>02.020.999-0</v>
          </cell>
          <cell r="B491" t="str">
            <v>FAMILIA 02.020SINALIZACAO OBRAS PUBLICAS</v>
          </cell>
          <cell r="D491">
            <v>3583</v>
          </cell>
        </row>
        <row r="492">
          <cell r="A492" t="str">
            <v>02.025.010-0</v>
          </cell>
          <cell r="B492" t="str">
            <v>GABARITO SIMPLES DE PASSAGEM, PROVISORIO P/VIA PUBL., SENDOO MAT. UTILIZADO 1 VEZ</v>
          </cell>
          <cell r="C492" t="str">
            <v>UN</v>
          </cell>
          <cell r="D492">
            <v>9790.66</v>
          </cell>
        </row>
        <row r="493">
          <cell r="A493" t="str">
            <v>02.025.012-0</v>
          </cell>
          <cell r="B493" t="str">
            <v>GABARITO SIMPLES DE PASSAGEM, PROVISORIO P/VIA PUBL., SENDOO MAT. REUTILIZADO 2 VEZES</v>
          </cell>
          <cell r="C493" t="str">
            <v>UN</v>
          </cell>
          <cell r="D493">
            <v>8629.39</v>
          </cell>
        </row>
        <row r="494">
          <cell r="A494" t="str">
            <v>02.025.015-0</v>
          </cell>
          <cell r="B494" t="str">
            <v>GABARITO SIMPLES DE PASSAGEM, PROVISORIO P/VIA PUBL., SENDOO MAT. REUTILIZADO 4 VEZES</v>
          </cell>
          <cell r="C494" t="str">
            <v>UN</v>
          </cell>
          <cell r="D494">
            <v>5421.07</v>
          </cell>
        </row>
        <row r="495">
          <cell r="A495" t="str">
            <v>02.025.020-0</v>
          </cell>
          <cell r="B495" t="str">
            <v>GABARITO DUPLO DE PASSAGEM, PROVISORIO P/VIA PUBL., SENDO OMAT. UTILIZADO 1 VEZ</v>
          </cell>
          <cell r="C495" t="str">
            <v>UN</v>
          </cell>
          <cell r="D495">
            <v>19492.900000000001</v>
          </cell>
        </row>
        <row r="496">
          <cell r="A496" t="str">
            <v>02.025.025-0</v>
          </cell>
          <cell r="B496" t="str">
            <v>GABARITO DUPLO DE PASSAGEM, PROVISORIO P/VIA PUBL., SENDO OMAT. REUTILIZADO 2 VEZES</v>
          </cell>
          <cell r="C496" t="str">
            <v>UN</v>
          </cell>
          <cell r="D496">
            <v>14570.27</v>
          </cell>
        </row>
        <row r="497">
          <cell r="A497" t="str">
            <v>02.025.030-0</v>
          </cell>
          <cell r="B497" t="str">
            <v>GABARITO DUPLO DE PASSAGEM, PROVISORIO P/VIA PUBL., SENDO OMAT. REUTILIZADO 4 VEZES</v>
          </cell>
          <cell r="C497" t="str">
            <v>UN</v>
          </cell>
          <cell r="D497">
            <v>12110.59</v>
          </cell>
        </row>
        <row r="498">
          <cell r="A498" t="str">
            <v>02.025.999-0</v>
          </cell>
          <cell r="B498" t="str">
            <v>FAMILIA 02.025GABARITO SIMPLES DE PASSAGEM PROVISORIO</v>
          </cell>
          <cell r="D498">
            <v>3886</v>
          </cell>
        </row>
        <row r="499">
          <cell r="A499" t="str">
            <v>03.001.001-1</v>
          </cell>
          <cell r="B499" t="str">
            <v>ESCAVACAO MANUAL DE VALA/CAVA EM MAT. DE 1ªCAT., AREIA, ARGILA OU PICARRA, ATE 1,50M DE PROF.</v>
          </cell>
          <cell r="C499" t="str">
            <v>M3</v>
          </cell>
          <cell r="D499">
            <v>28.29</v>
          </cell>
        </row>
        <row r="500">
          <cell r="A500" t="str">
            <v>03.001.002-1</v>
          </cell>
          <cell r="B500" t="str">
            <v>ESCAVACAO MANUAL DE VALA/CAVA EM MAT. DE 1ªCAT., AREIA, ARGILA OU PICARRA, ENTRE 1,50 E 3,00M DE PROF.</v>
          </cell>
          <cell r="C500" t="str">
            <v>M3</v>
          </cell>
          <cell r="D500">
            <v>36.380000000000003</v>
          </cell>
        </row>
        <row r="501">
          <cell r="A501" t="str">
            <v>03.001.003-1</v>
          </cell>
          <cell r="B501" t="str">
            <v>ESCAVACAO MANUAL DE VALA/CAVA EM MAT. DE 1ªCAT., AREIA, ARGILA OU PICARRA, ENTRE 3,00 E 4,50M DE PROF.</v>
          </cell>
          <cell r="C501" t="str">
            <v>M3</v>
          </cell>
          <cell r="D501">
            <v>48.51</v>
          </cell>
        </row>
        <row r="502">
          <cell r="A502" t="str">
            <v>03.001.004-1</v>
          </cell>
          <cell r="B502" t="str">
            <v>ESCAVACAO MANUAL DE VALA/CAVA EM MAT. DE 1ªCAT., AREIA, ARGILA OU PICARRA, ENTRE 4,50 E 6,00M DE PROF.</v>
          </cell>
          <cell r="C502" t="str">
            <v>M3</v>
          </cell>
          <cell r="D502">
            <v>64.680000000000007</v>
          </cell>
        </row>
        <row r="503">
          <cell r="A503" t="str">
            <v>03.001.009-1</v>
          </cell>
          <cell r="B503" t="str">
            <v>ESCAVACAO MANUAL DE VALA/CAVA EM MAT. DE 1ªCAT., AREIA, ARGILA OU PICARRA, ENTRE 6,00 E 7,50M DE PROF.</v>
          </cell>
          <cell r="C503" t="str">
            <v>M3</v>
          </cell>
          <cell r="D503">
            <v>80.849999999999994</v>
          </cell>
        </row>
        <row r="504">
          <cell r="A504" t="str">
            <v>03.001.010-0</v>
          </cell>
          <cell r="B504" t="str">
            <v>ESCAVACAO MANUAL DE VALA/CAVA, A FRIO, EM MAT. DE 2ªCAT., MOLEDO OU ROCHA DECOMP., ATE 1,50M DE PROF.</v>
          </cell>
          <cell r="C504" t="str">
            <v>M3</v>
          </cell>
          <cell r="D504">
            <v>60.63</v>
          </cell>
        </row>
        <row r="505">
          <cell r="A505" t="str">
            <v>03.001.011-0</v>
          </cell>
          <cell r="B505" t="str">
            <v>ESCAVACAO MANUAL DE VALA/CAVA, A FRIO, EM MAT. DE 2ªCAT., MOLEDO OU ROCHA DECOMP., ENTRE 1,50 E 3,00M DE PROF.</v>
          </cell>
          <cell r="C505" t="str">
            <v>M3</v>
          </cell>
          <cell r="D505">
            <v>76.8</v>
          </cell>
        </row>
        <row r="506">
          <cell r="A506" t="str">
            <v>03.001.012-0</v>
          </cell>
          <cell r="B506" t="str">
            <v>ESCAVACAO MANUAL DE VALA/CAVA, A FRIO, EM MAT. DE 2ªCAT., MOLEDO OU ROCHA DECOMP., ENTRE 3,00 E 4,50M DE PROF.</v>
          </cell>
          <cell r="C506" t="str">
            <v>M3</v>
          </cell>
          <cell r="D506">
            <v>88.93</v>
          </cell>
        </row>
        <row r="507">
          <cell r="A507" t="str">
            <v>03.001.021-0</v>
          </cell>
          <cell r="B507" t="str">
            <v>ESCAVACAO MANUAL DE VALA/CAVA, A FRIO, EM MAT. DE 2ªCAT., MOLEDO OU ROCHA DECOMP., ENTRE 4,50 E 6,00M DE PROF.</v>
          </cell>
          <cell r="C507" t="str">
            <v>M3</v>
          </cell>
          <cell r="D507">
            <v>105.1</v>
          </cell>
        </row>
        <row r="508">
          <cell r="A508" t="str">
            <v>03.001.022-0</v>
          </cell>
          <cell r="B508" t="str">
            <v>ESCAVACAO MANUAL DE VALA/CAVA, A FRIO, EM MAT. DE 2ªCAT., MOLEDO OU ROCHA DECOMP., ENTRE 6,00 E 7,50M DE PROF.</v>
          </cell>
          <cell r="C508" t="str">
            <v>M3</v>
          </cell>
          <cell r="D508">
            <v>121.27</v>
          </cell>
        </row>
        <row r="509">
          <cell r="A509" t="str">
            <v>03.001.041-0</v>
          </cell>
          <cell r="B509" t="str">
            <v>ESCAVACAO MANUAL DE VALA/CAVA EM PEDRA SOLTA OU ARGILA, ATE1,50M DE PROF.</v>
          </cell>
          <cell r="C509" t="str">
            <v>M3</v>
          </cell>
          <cell r="D509">
            <v>38.799999999999997</v>
          </cell>
        </row>
        <row r="510">
          <cell r="A510" t="str">
            <v>03.001.042-0</v>
          </cell>
          <cell r="B510" t="str">
            <v>ESCAVACAO MANUAL DE VALA/CAVA EM PEDRA SOLTA OU ARGILA, ENTRE 1,50 E 3,00M DE PROF.</v>
          </cell>
          <cell r="C510" t="str">
            <v>M3</v>
          </cell>
          <cell r="D510">
            <v>45.27</v>
          </cell>
        </row>
        <row r="511">
          <cell r="A511" t="str">
            <v>03.001.043-0</v>
          </cell>
          <cell r="B511" t="str">
            <v>ESCAVACAO MANUAL DE VALA/CAVA EM PEDRA SOLTA OU ARGILA, ENTRE 3,00 E 4,50M DE PROF.</v>
          </cell>
          <cell r="C511" t="str">
            <v>M3</v>
          </cell>
          <cell r="D511">
            <v>72.760000000000005</v>
          </cell>
        </row>
        <row r="512">
          <cell r="A512" t="str">
            <v>03.001.044-0</v>
          </cell>
          <cell r="B512" t="str">
            <v>ESCAVACAO MANUAL DE VALA/CAVA EM PEDRA SOLTA OU ARGILA, ENTRE 4,50 E 6,00M DE PROF.</v>
          </cell>
          <cell r="C512" t="str">
            <v>M3</v>
          </cell>
          <cell r="D512">
            <v>88.93</v>
          </cell>
        </row>
        <row r="513">
          <cell r="A513" t="str">
            <v>03.001.045-0</v>
          </cell>
          <cell r="B513" t="str">
            <v>ESCAVACAO MANUAL DE VALA/CAVA EM PEDRA SOLTA OU ARGILA, ENTRE 6,00 E 7,50M DE PROF.</v>
          </cell>
          <cell r="C513" t="str">
            <v>M3</v>
          </cell>
          <cell r="D513">
            <v>105.1</v>
          </cell>
        </row>
        <row r="514">
          <cell r="A514" t="str">
            <v>03.001.047-0</v>
          </cell>
          <cell r="B514" t="str">
            <v>ESCAVACAO MANUAL DE VALA/CAVA EM LODO, ATE 1,50M DE PROF.</v>
          </cell>
          <cell r="C514" t="str">
            <v>M3</v>
          </cell>
          <cell r="D514">
            <v>44.46</v>
          </cell>
        </row>
        <row r="515">
          <cell r="A515" t="str">
            <v>03.001.048-0</v>
          </cell>
          <cell r="B515" t="str">
            <v>ESCAVACAO MANUAL DE VALA/CAVA EM LODO, ENTRE 1,50 E 3,00M DEPROF.</v>
          </cell>
          <cell r="C515" t="str">
            <v>M3</v>
          </cell>
          <cell r="D515">
            <v>80.849999999999994</v>
          </cell>
        </row>
        <row r="516">
          <cell r="A516" t="str">
            <v>03.001.049-0</v>
          </cell>
          <cell r="B516" t="str">
            <v>ESCAVACAO MANUAL DE VALA/CAVA EM LODO, ENTRE 3,00 E 4,50M DEPROF.</v>
          </cell>
          <cell r="C516" t="str">
            <v>M3</v>
          </cell>
          <cell r="D516">
            <v>121.27</v>
          </cell>
        </row>
        <row r="517">
          <cell r="A517" t="str">
            <v>03.001.050-0</v>
          </cell>
          <cell r="B517" t="str">
            <v>ESCAVACAO MANUAL DE VALA/CAVA EM LODO, ENTRE 4,50 E 6,00M DEPROF.</v>
          </cell>
          <cell r="C517" t="str">
            <v>M3</v>
          </cell>
          <cell r="D517">
            <v>145.53</v>
          </cell>
        </row>
        <row r="518">
          <cell r="A518" t="str">
            <v>03.001.051-0</v>
          </cell>
          <cell r="B518" t="str">
            <v>ESCAVACAO MANUAL DE VALA/CAVA EM LODO, ENTRE 6,00 E 7,50M DEPROF.</v>
          </cell>
          <cell r="C518" t="str">
            <v>M3</v>
          </cell>
          <cell r="D518">
            <v>169.78</v>
          </cell>
        </row>
        <row r="519">
          <cell r="A519" t="str">
            <v>03.001.061-0</v>
          </cell>
          <cell r="B519" t="str">
            <v>MARROAMENTO EM MAT. DE 3ªCAT., ROCHA VIVA P/REDUCAO A PEDRADE MAO</v>
          </cell>
          <cell r="C519" t="str">
            <v>M3</v>
          </cell>
          <cell r="D519">
            <v>21.65</v>
          </cell>
        </row>
        <row r="520">
          <cell r="A520" t="str">
            <v>03.001.065-1</v>
          </cell>
          <cell r="B520" t="str">
            <v>DESMONTE MANUAL DE BL. EM MAT. DE 3ªCAT., ROCHA VIVA, INCL.REDUCAO A PEDRA DE MAO</v>
          </cell>
          <cell r="C520" t="str">
            <v>M3</v>
          </cell>
          <cell r="D520">
            <v>57.19</v>
          </cell>
        </row>
        <row r="521">
          <cell r="A521" t="str">
            <v>03.001.070-1</v>
          </cell>
          <cell r="B521" t="str">
            <v>DESMONTE MANUAL EM MAT. DE 2ªCAT., MOLEDO OU ROCHA DECOMP.,INCL. REDUCAO A PEDRA DE MAO</v>
          </cell>
          <cell r="C521" t="str">
            <v>M3</v>
          </cell>
          <cell r="D521">
            <v>51.47</v>
          </cell>
        </row>
        <row r="522">
          <cell r="A522" t="str">
            <v>03.001.071-1</v>
          </cell>
          <cell r="B522" t="str">
            <v>MARROAMENTO DE MAT. DE 2ªCAT., ROCHA DECOMP. P/REDUCAO A PEDRA DE MAO</v>
          </cell>
          <cell r="C522" t="str">
            <v>M3</v>
          </cell>
          <cell r="D522">
            <v>19.48</v>
          </cell>
        </row>
        <row r="523">
          <cell r="A523" t="str">
            <v>03.001.080-1</v>
          </cell>
          <cell r="B523" t="str">
            <v>ESCAVACAO MANUAL EM MAT. DE 1ªCAT., A CEU ABERTO, PROF. ATE0,50M</v>
          </cell>
          <cell r="C523" t="str">
            <v>M3</v>
          </cell>
          <cell r="D523">
            <v>19.399999999999999</v>
          </cell>
        </row>
        <row r="524">
          <cell r="A524" t="str">
            <v>03.001.085-1</v>
          </cell>
          <cell r="B524" t="str">
            <v>ESCAVACAO MANUAL EM MAT. DE 1ªCAT., A CEU ABERTO, PROF. MAIOR QUE 0,50M</v>
          </cell>
          <cell r="C524" t="str">
            <v>M3</v>
          </cell>
          <cell r="D524">
            <v>26.27</v>
          </cell>
        </row>
        <row r="525">
          <cell r="A525" t="str">
            <v>03.001.090-0</v>
          </cell>
          <cell r="B525" t="str">
            <v>ESCAVACAO, EM TUNEL, DE MAT. DE 1ªCAT., AREIA, ARGILA OU PICARRA, SERV. SEMI-MECANIZADO</v>
          </cell>
          <cell r="C525" t="str">
            <v>M3</v>
          </cell>
          <cell r="D525">
            <v>81.72</v>
          </cell>
        </row>
        <row r="526">
          <cell r="A526" t="str">
            <v>03.001.095-0</v>
          </cell>
          <cell r="B526" t="str">
            <v>ESCAVACAO E REATERRO DE VALA, EM MAT. DE 1ªCAT., P/LIGACAO PREDIAL DE ESGOTO SANIT.</v>
          </cell>
          <cell r="C526" t="str">
            <v>M</v>
          </cell>
          <cell r="D526">
            <v>19.88</v>
          </cell>
        </row>
        <row r="527">
          <cell r="A527" t="str">
            <v>03.001.098-0</v>
          </cell>
          <cell r="B527" t="str">
            <v>ESCAVACAO E REATERRO DE VALA, EM MAT. DE 1ªCAT., P/LIGACAO DE AGUA POTAVEL</v>
          </cell>
          <cell r="C527" t="str">
            <v>M</v>
          </cell>
          <cell r="D527">
            <v>4.04</v>
          </cell>
        </row>
        <row r="528">
          <cell r="A528" t="str">
            <v>03.001.100-0</v>
          </cell>
          <cell r="B528" t="str">
            <v>ESCAVACAO MANUAL DE VALA/CAVA EM MAT. DE 1ªCAT., ATE 1,50M DE PROF., EM BECOS ATE 2,00M DE LARG., EM FAVELAS</v>
          </cell>
          <cell r="C528" t="str">
            <v>M3</v>
          </cell>
          <cell r="D528">
            <v>33.950000000000003</v>
          </cell>
        </row>
        <row r="529">
          <cell r="A529" t="str">
            <v>03.001.101-0</v>
          </cell>
          <cell r="B529" t="str">
            <v>ESCAVACAO MANUAL DE VALA/CAVA EM MAT. DE 1ªCAT., ENTRE 1,50E 3,00M DE PROF., EM BECOS ATE 2,00M DE LARG., EM FAVELAS</v>
          </cell>
          <cell r="C529" t="str">
            <v>M3</v>
          </cell>
          <cell r="D529">
            <v>43.65</v>
          </cell>
        </row>
        <row r="530">
          <cell r="A530" t="str">
            <v>03.001.102-0</v>
          </cell>
          <cell r="B530" t="str">
            <v>ESCAVACAO MANUAL DE VALA/CAVA EM MAT. DE 1ªCAT., ENTRE 3,00E 4,50M DE PROF., EM BECOS ATE 2,00M DE LARG., EM FAVELAS</v>
          </cell>
          <cell r="C530" t="str">
            <v>M3</v>
          </cell>
          <cell r="D530">
            <v>58.21</v>
          </cell>
        </row>
        <row r="531">
          <cell r="A531" t="str">
            <v>03.001.110-0</v>
          </cell>
          <cell r="B531" t="str">
            <v>ESCAVACAO MANUAL DE VALA/CAVA EM LODO OU LAMA, ATE 1,50M DEPROF., EM BECOS ATE 2,00M DE LARG., EM FAVELAS</v>
          </cell>
          <cell r="C531" t="str">
            <v>M3</v>
          </cell>
          <cell r="D531">
            <v>51.17</v>
          </cell>
        </row>
        <row r="532">
          <cell r="A532" t="str">
            <v>03.001.111-0</v>
          </cell>
          <cell r="B532" t="str">
            <v>ESCAVACAO MANUAL DE VALA/CAVA EM LODO OU LAMA, ENTRE 1,50 E3,00M DE PROF., EM BECOS ATE 2,00M DE LARG., EM FAVELAS</v>
          </cell>
          <cell r="C532" t="str">
            <v>M3</v>
          </cell>
          <cell r="D532">
            <v>92.97</v>
          </cell>
        </row>
        <row r="533">
          <cell r="A533" t="str">
            <v>03.001.999-0</v>
          </cell>
          <cell r="B533" t="str">
            <v>INDICE 03.001.ESCAVACAO MANUAL</v>
          </cell>
          <cell r="D533">
            <v>4422</v>
          </cell>
        </row>
        <row r="534">
          <cell r="A534" t="str">
            <v>03.002.001-1</v>
          </cell>
          <cell r="B534" t="str">
            <v>ESCAVACAO MANUAL DE VALA EM MAT. DE 1ªCAT., C/ESCOR. E ESGOT. MANUAL</v>
          </cell>
          <cell r="C534" t="str">
            <v>M3</v>
          </cell>
          <cell r="D534">
            <v>91.72</v>
          </cell>
        </row>
        <row r="535">
          <cell r="A535" t="str">
            <v>03.002.999-0</v>
          </cell>
          <cell r="B535" t="str">
            <v>INDICE 03.002.ESCAVACAO MANUAL C/ESC. E ESGOT.</v>
          </cell>
          <cell r="D535">
            <v>3904</v>
          </cell>
        </row>
        <row r="536">
          <cell r="A536" t="str">
            <v>03.004.001-1</v>
          </cell>
          <cell r="B536" t="str">
            <v>ESCAVACAO DE VALA/CAVA A FOGO EM MAT. DE 2ªCAT., MOLEDO OU ROCHA DECOMP., ATE 1,50M DE PROF.</v>
          </cell>
          <cell r="C536" t="str">
            <v>M3</v>
          </cell>
          <cell r="D536">
            <v>97.67</v>
          </cell>
        </row>
        <row r="537">
          <cell r="A537" t="str">
            <v>03.004.002-0</v>
          </cell>
          <cell r="B537" t="str">
            <v>ESCAVACAO DE VALA/CAVA A FOGO EM MAT. DE 2ªCAT., MOLEDO OU ROCHA DECOMP., ENTRE 1,50 E 3,00M DE PROF.</v>
          </cell>
          <cell r="C537" t="str">
            <v>M3</v>
          </cell>
          <cell r="D537">
            <v>100.6</v>
          </cell>
        </row>
        <row r="538">
          <cell r="A538" t="str">
            <v>03.004.003-0</v>
          </cell>
          <cell r="B538" t="str">
            <v>ESCAVACAO DE VALA/CAVA A FOGO EM MAT. DE 2ªCAT., MOLEDO OU ROCHA DECOMP., ENTRE 3,00 E 4,50M DE PROF.</v>
          </cell>
          <cell r="C538" t="str">
            <v>M3</v>
          </cell>
          <cell r="D538">
            <v>104.5</v>
          </cell>
        </row>
        <row r="539">
          <cell r="A539" t="str">
            <v>03.004.012-0</v>
          </cell>
          <cell r="B539" t="str">
            <v>ESCAVACAO DE VALA/CAVA A FOGO EM MAT. DE 2ªCAT., MOLEDO OU ROCHA DECOMP., ENTRE 4,50 E 6,00M DE PROF.</v>
          </cell>
          <cell r="C539" t="str">
            <v>M3</v>
          </cell>
          <cell r="D539">
            <v>107.43</v>
          </cell>
        </row>
        <row r="540">
          <cell r="A540" t="str">
            <v>03.004.013-0</v>
          </cell>
          <cell r="B540" t="str">
            <v>ESCAVACAO DE VALA/CAVA A FOGO EM MAT. DE 2ªCAT., MOLEDO OU ROCHA DECOMP., ENTRE 6,00 E 7,50M DE PROF.</v>
          </cell>
          <cell r="C540" t="str">
            <v>M3</v>
          </cell>
          <cell r="D540">
            <v>112.32</v>
          </cell>
        </row>
        <row r="541">
          <cell r="A541" t="str">
            <v>03.004.020-1</v>
          </cell>
          <cell r="B541" t="str">
            <v>ESCAVACAO DE VALA/CAVA A FOGO EM MAT. DE 3ªCAT., ROCHA VIVA,ATE 1,50M DE PROF., FURACAO A BARRA MINA</v>
          </cell>
          <cell r="C541" t="str">
            <v>M3</v>
          </cell>
          <cell r="D541">
            <v>169.43</v>
          </cell>
        </row>
        <row r="542">
          <cell r="A542" t="str">
            <v>03.004.021-0</v>
          </cell>
          <cell r="B542" t="str">
            <v>ESCAVACAO DE VALA/CAVA A FOGO EM MAT. DE 3ªCAT., ROCHA VIVA,ENTRE 1,50 E 3,00M DE PROF., FURACAO A BARRA MINA</v>
          </cell>
          <cell r="C542" t="str">
            <v>M3</v>
          </cell>
          <cell r="D542">
            <v>174.51</v>
          </cell>
        </row>
        <row r="543">
          <cell r="A543" t="str">
            <v>03.004.022-0</v>
          </cell>
          <cell r="B543" t="str">
            <v>ESCAVACAO DE VALA/CAVA A FOGO EM MAT. DE 3ªCAT., ROCHA VIVA,ENTRE 3,00 E 4,50M DE PROF., FURACAO A BARRA MINA</v>
          </cell>
          <cell r="C543" t="str">
            <v>M3</v>
          </cell>
          <cell r="D543">
            <v>181.29</v>
          </cell>
        </row>
        <row r="544">
          <cell r="A544" t="str">
            <v>03.004.023-0</v>
          </cell>
          <cell r="B544" t="str">
            <v>ESCAVACAO DE VALA/CAVA A FOGO EM MAT. DE 3ªCAT., ROCHA VIVA,ENTRE 4,50 E 6,00M DE PROF., FURACAO A BARRA MINA</v>
          </cell>
          <cell r="C544" t="str">
            <v>M3</v>
          </cell>
          <cell r="D544">
            <v>186.37</v>
          </cell>
        </row>
        <row r="545">
          <cell r="A545" t="str">
            <v>03.004.024-0</v>
          </cell>
          <cell r="B545" t="str">
            <v>ESCAVACAO DE VALA/CAVA A FOGO EM MAT. DE 3ªCAT., ROCHA VIVA,ENTRE 6,00 E 7,50M DE PROF., FURACAO A BARRA MINA</v>
          </cell>
          <cell r="C545" t="str">
            <v>M3</v>
          </cell>
          <cell r="D545">
            <v>194.84</v>
          </cell>
        </row>
        <row r="546">
          <cell r="A546" t="str">
            <v>03.004.025-0</v>
          </cell>
          <cell r="B546" t="str">
            <v>ESCAVACAO A FOGO EM MAT. DE 2ªCAT., MOLEDO OU ROCHA DECOMP.,A CEU ABERTO, FURACAO A BARRA MINA</v>
          </cell>
          <cell r="C546" t="str">
            <v>M3</v>
          </cell>
          <cell r="D546">
            <v>55.81</v>
          </cell>
        </row>
        <row r="547">
          <cell r="A547" t="str">
            <v>03.004.028-0</v>
          </cell>
          <cell r="B547" t="str">
            <v>ESCAVACAO A FOGO EM MAT. DE 3ªCAT., ROCHA VIVA, A CEU ABERTO, FURACAO A BARRA MINA</v>
          </cell>
          <cell r="C547" t="str">
            <v>M3</v>
          </cell>
          <cell r="D547">
            <v>118.6</v>
          </cell>
        </row>
        <row r="548">
          <cell r="A548" t="str">
            <v>03.004.030-0</v>
          </cell>
          <cell r="B548" t="str">
            <v>DESMONTE A FOGO EM MAT. DE 3ªCAT., ROCHA VIVA, FURACAO A BROCA E MARRETA</v>
          </cell>
          <cell r="C548" t="str">
            <v>M3</v>
          </cell>
          <cell r="D548">
            <v>122.38</v>
          </cell>
        </row>
        <row r="549">
          <cell r="A549" t="str">
            <v>03.004.031-0</v>
          </cell>
          <cell r="B549" t="str">
            <v>DESMONTE A FOGO DE MAT. DE 2ªCAT., ROCHA MEDIANAMENTE DECOMP., FURACAO A BROCA E MARRETA</v>
          </cell>
          <cell r="C549" t="str">
            <v>M3</v>
          </cell>
          <cell r="D549">
            <v>105.68</v>
          </cell>
        </row>
        <row r="550">
          <cell r="A550" t="str">
            <v>03.004.999-0</v>
          </cell>
          <cell r="B550" t="str">
            <v>INDICE 03.004.ESCAVACAO E DESMONTE A FOGO</v>
          </cell>
          <cell r="D550">
            <v>3849</v>
          </cell>
        </row>
        <row r="551">
          <cell r="A551" t="str">
            <v>03.005.011-0</v>
          </cell>
          <cell r="B551" t="str">
            <v>ESCAVACAO DE ROCHA A FOGO CUIDADOSO, A CEU ABERTO, EM AREA URBANA</v>
          </cell>
          <cell r="C551" t="str">
            <v>M3</v>
          </cell>
          <cell r="D551">
            <v>85.82</v>
          </cell>
        </row>
        <row r="552">
          <cell r="A552" t="str">
            <v>03.005.013-0</v>
          </cell>
          <cell r="B552" t="str">
            <v>ESCAVACAO DE ROCHA A FOGO CUIDADOSO, A CEU ABERTO, EM AREA URBANA, INCL. BOTA-FORA A 50,00M</v>
          </cell>
          <cell r="C552" t="str">
            <v>M3</v>
          </cell>
          <cell r="D552">
            <v>114.55</v>
          </cell>
        </row>
        <row r="553">
          <cell r="A553" t="str">
            <v>03.005.020-1</v>
          </cell>
          <cell r="B553" t="str">
            <v>ESCAVACAO A FOGO EM MAT. DE 2ªCAT., EM TALUDES, VALAS OU CAVAS, ATE 1,50M DE PROF., PERF. A AR COMPR.</v>
          </cell>
          <cell r="C553" t="str">
            <v>M3</v>
          </cell>
          <cell r="D553">
            <v>53.19</v>
          </cell>
        </row>
        <row r="554">
          <cell r="A554" t="str">
            <v>03.005.021-0</v>
          </cell>
          <cell r="B554" t="str">
            <v>ESCAVACAO A FOGO EM MAT. DE 2ªCAT., EM TALUDES, VALAS OU CAVAS, ENTRE 1,50 E 3,00M DE PROF., PERF. A AR COMPR.</v>
          </cell>
          <cell r="C554" t="str">
            <v>M3</v>
          </cell>
          <cell r="D554">
            <v>54.78</v>
          </cell>
        </row>
        <row r="555">
          <cell r="A555" t="str">
            <v>03.005.022-0</v>
          </cell>
          <cell r="B555" t="str">
            <v>ESCAVACAO A FOGO EM MAT. DE 2ªCAT., EM TALUDES, VALAS OU CAVAS, ENTRE 3,00 E 4,50M DE PROF., PERF. A AR COMPR.</v>
          </cell>
          <cell r="C555" t="str">
            <v>M3</v>
          </cell>
          <cell r="D555">
            <v>56.91</v>
          </cell>
        </row>
        <row r="556">
          <cell r="A556" t="str">
            <v>03.005.023-0</v>
          </cell>
          <cell r="B556" t="str">
            <v>ESCAVACAO A FOGO EM MAT. DE 2ªCAT., EM TALUDES, VALAS OU CAVAS, ENTRE 4,50 E 6,00M DE PROF., PERF. A AR COMPR.</v>
          </cell>
          <cell r="C556" t="str">
            <v>M3</v>
          </cell>
          <cell r="D556">
            <v>58.5</v>
          </cell>
        </row>
        <row r="557">
          <cell r="A557" t="str">
            <v>03.005.024-0</v>
          </cell>
          <cell r="B557" t="str">
            <v>ESCAVACAO A FOGO EM MAT. DE 2ªCAT., EM TALUDES, VALAS OU CAVAS, ENTRE 6,00 E 7,50M DE PROF., PERF. A AR COMPR.</v>
          </cell>
          <cell r="C557" t="str">
            <v>M3</v>
          </cell>
          <cell r="D557">
            <v>61.16</v>
          </cell>
        </row>
        <row r="558">
          <cell r="A558" t="str">
            <v>03.005.025-0</v>
          </cell>
          <cell r="B558" t="str">
            <v>ESCAVACAO A FOGO EM MAT. DE 3ªCAT., A CEU ABERTO, ROCHA VIVA, PERF. A AR COMPR., INCL. BOTA-FORA A 50,00M</v>
          </cell>
          <cell r="C558" t="str">
            <v>M3</v>
          </cell>
          <cell r="D558">
            <v>35.83</v>
          </cell>
        </row>
        <row r="559">
          <cell r="A559" t="str">
            <v>03.005.026-0</v>
          </cell>
          <cell r="B559" t="str">
            <v>ESCAVACAO A FOGO EM MAT. DE 3ªCAT., A CEU ABERTO, ROCHA VIVA, PERF. A AR COMPR., INCL. BOTA-FORA A 100,00M</v>
          </cell>
          <cell r="C559" t="str">
            <v>M3</v>
          </cell>
          <cell r="D559">
            <v>51.68</v>
          </cell>
        </row>
        <row r="560">
          <cell r="A560" t="str">
            <v>03.005.030-1</v>
          </cell>
          <cell r="B560" t="str">
            <v>ESCAVACAO A FOGO EM MAT. DE 3ªCAT., EM TALUDES, VALAS OU CAVAS, ATE 1,50M DE PROF., PERF. A AR COMPR.</v>
          </cell>
          <cell r="C560" t="str">
            <v>M3</v>
          </cell>
          <cell r="D560">
            <v>61.68</v>
          </cell>
        </row>
        <row r="561">
          <cell r="A561" t="str">
            <v>03.005.031-0</v>
          </cell>
          <cell r="B561" t="str">
            <v>ESCAVACAO A FOGO EM MAT. DE 3ªCAT., EM TALUDES, VALAS OU CAVAS, ENTRE 1,50 E 3,00M DE PROF., PERF. A AR COMPR.</v>
          </cell>
          <cell r="C561" t="str">
            <v>M3</v>
          </cell>
          <cell r="D561">
            <v>63.53</v>
          </cell>
        </row>
        <row r="562">
          <cell r="A562" t="str">
            <v>03.005.032-0</v>
          </cell>
          <cell r="B562" t="str">
            <v>ESCAVACAO A FOGO EM MAT. DE 3ªCAT., EM TALUDES, VALAS OU CAVAS, ENTRE 3,00 E 4,50M DE PROF., PERF. A AR COMPR.</v>
          </cell>
          <cell r="C562" t="str">
            <v>M3</v>
          </cell>
          <cell r="D562">
            <v>65.989999999999995</v>
          </cell>
        </row>
        <row r="563">
          <cell r="A563" t="str">
            <v>03.005.033-0</v>
          </cell>
          <cell r="B563" t="str">
            <v>ESCAVACAO A FOGO EM MAT. DE 3ªCAT., EM TALUDES, VALAS OU CAVAS, ENTRE 4,50 E 6,00M DE PROF., PERF. A AR COMPR.</v>
          </cell>
          <cell r="C563" t="str">
            <v>M3</v>
          </cell>
          <cell r="D563">
            <v>67.849999999999994</v>
          </cell>
        </row>
        <row r="564">
          <cell r="A564" t="str">
            <v>03.005.034-0</v>
          </cell>
          <cell r="B564" t="str">
            <v>ESCAVACAO A FOGO EM MAT. DE 3ªCAT., EM TALUDES, VALAS OU CAVAS, ENTRE 6,00 E 7,50M DE PROF., PERF. A AR COMPR.</v>
          </cell>
          <cell r="C564" t="str">
            <v>M3</v>
          </cell>
          <cell r="D564">
            <v>70.930000000000007</v>
          </cell>
        </row>
        <row r="565">
          <cell r="A565" t="str">
            <v>03.005.038-1</v>
          </cell>
          <cell r="B565" t="str">
            <v>ESCAVACAO A FOGO EM MAT. DE 3ªCAT., ROCHA VIVA, A CEU ABERTO, PERF. A AR COMPR.</v>
          </cell>
          <cell r="C565" t="str">
            <v>M3</v>
          </cell>
          <cell r="D565">
            <v>37.21</v>
          </cell>
        </row>
        <row r="566">
          <cell r="A566" t="str">
            <v>03.005.039-0</v>
          </cell>
          <cell r="B566" t="str">
            <v>ESCAVACAO A FOGO EM MAT. DE 2ªCAT., A CEU ABERTO, PERF. A ARCOMPR.</v>
          </cell>
          <cell r="C566" t="str">
            <v>M3</v>
          </cell>
          <cell r="D566">
            <v>28.69</v>
          </cell>
        </row>
        <row r="567">
          <cell r="A567" t="str">
            <v>03.005.040-0</v>
          </cell>
          <cell r="B567" t="str">
            <v>DESMONTE A FOGO DE BL. EM MAT. DE 3ªCAT., ROCHA VIVA, PERF.A AR COMPR., INCL. REDUCAO A PEDRA DE MAO</v>
          </cell>
          <cell r="C567" t="str">
            <v>M3</v>
          </cell>
          <cell r="D567">
            <v>53.18</v>
          </cell>
        </row>
        <row r="568">
          <cell r="A568" t="str">
            <v>03.005.041-0</v>
          </cell>
          <cell r="B568" t="str">
            <v>DESMONTE A FOGO DE BL. EM MAT. DE 2ªCAT., PERF. A AR COMPR.,INCL. REDUCAO A PEDRA DE MAO</v>
          </cell>
          <cell r="C568" t="str">
            <v>M3</v>
          </cell>
          <cell r="D568">
            <v>41.26</v>
          </cell>
        </row>
        <row r="569">
          <cell r="A569" t="str">
            <v>03.005.045-0</v>
          </cell>
          <cell r="B569" t="str">
            <v>DESMONTE A FOGO DE BL. EM MAT. DE 2ªCAT., PERF. A AR COMPR.,REDUCAO A PEDRA DE MAO A AR COMPR., CUNHA E PALMETA</v>
          </cell>
          <cell r="C569" t="str">
            <v>M3</v>
          </cell>
          <cell r="D569">
            <v>73.22</v>
          </cell>
        </row>
        <row r="570">
          <cell r="A570" t="str">
            <v>03.005.046-0</v>
          </cell>
          <cell r="B570" t="str">
            <v>DESMONTE A FOGO DE BL. EM MAT. DE 3ªCAT., PERF. A AR COMPR.,INCL. REDUCAO A PEDRA DE MAO A AR COMPR. E ROMPEDOR</v>
          </cell>
          <cell r="C570" t="str">
            <v>M3</v>
          </cell>
          <cell r="D570">
            <v>121.87</v>
          </cell>
        </row>
        <row r="571">
          <cell r="A571" t="str">
            <v>03.005.999-0</v>
          </cell>
          <cell r="B571" t="str">
            <v>INDICE DA FAMILIA</v>
          </cell>
          <cell r="D571">
            <v>3139</v>
          </cell>
        </row>
        <row r="572">
          <cell r="A572" t="str">
            <v>03.007.001-0</v>
          </cell>
          <cell r="B572" t="str">
            <v>ESCAVACAO DE CONTORNO DE ABOBODA DE TUNEL, UTILIZ. FOGO CUIDADOSO</v>
          </cell>
          <cell r="C572" t="str">
            <v>M2</v>
          </cell>
          <cell r="D572">
            <v>84.21</v>
          </cell>
        </row>
        <row r="573">
          <cell r="A573" t="str">
            <v>03.007.002-0</v>
          </cell>
          <cell r="B573" t="str">
            <v>ESCAVACAO A FOGO DE GALERIA-PILOTO, EM MAT. DE 3ªCAT., ROCHAVIVA</v>
          </cell>
          <cell r="C573" t="str">
            <v>M3</v>
          </cell>
          <cell r="D573">
            <v>389.65</v>
          </cell>
        </row>
        <row r="574">
          <cell r="A574" t="str">
            <v>03.007.003-0</v>
          </cell>
          <cell r="B574" t="str">
            <v>ESCAVACAO A FOGO EM MAT. DE 3ªCAT., ROCHA VIVA, P/ABERTURA DE TUNEL DE 70,00M2, C/CARREGAMENTO MEC. DO MAT. ESCAVADO</v>
          </cell>
          <cell r="C574" t="str">
            <v>M3</v>
          </cell>
          <cell r="D574">
            <v>144.04</v>
          </cell>
        </row>
        <row r="575">
          <cell r="A575" t="str">
            <v>03.007.004-1</v>
          </cell>
          <cell r="B575" t="str">
            <v>ESCAVACAO A FOGO EM MAT. DE 3ªCAT., ROCHA VIVA, P/ABERTURA DE TUNEL DE 21,00M2, C/RETIRADA MEC. DO MAT. ESCAVADO</v>
          </cell>
          <cell r="C575" t="str">
            <v>M3</v>
          </cell>
          <cell r="D575">
            <v>194.82</v>
          </cell>
        </row>
        <row r="576">
          <cell r="A576" t="str">
            <v>03.007.999-0</v>
          </cell>
          <cell r="B576" t="str">
            <v>INDICE DA FAMILIA</v>
          </cell>
          <cell r="D576">
            <v>3486</v>
          </cell>
        </row>
        <row r="577">
          <cell r="A577" t="str">
            <v>03.008.010-1</v>
          </cell>
          <cell r="B577" t="str">
            <v>ESCAVACAO EM MAT. DE 2ªCAT., MOLEDO OU ROCHA MUITO DECOMP.,C/EQUIP. A AR COMPR., S/EXPLOSIVOS, ATE 1,50M DE PROF.</v>
          </cell>
          <cell r="C577" t="str">
            <v>M3</v>
          </cell>
          <cell r="D577">
            <v>75.02</v>
          </cell>
        </row>
        <row r="578">
          <cell r="A578" t="str">
            <v>03.008.011-0</v>
          </cell>
          <cell r="B578" t="str">
            <v>ESCAVACAO EM MAT. DE 2ªCAT., MOLEDO OU ROCHA MUITO DECOMP.,C/EQUIP.A AR COMPR.,S/EXPLOSIVOS,ENTRE 1,50 E 3,00M DE PROF.</v>
          </cell>
          <cell r="C578" t="str">
            <v>M3</v>
          </cell>
          <cell r="D578">
            <v>77.27</v>
          </cell>
        </row>
        <row r="579">
          <cell r="A579" t="str">
            <v>03.008.012-0</v>
          </cell>
          <cell r="B579" t="str">
            <v>ESCAVACAO EM MAT. DE 2ªCAT., MOLEDO OU ROCHA MUITO DECOMP.,C/EQUIP.A AR COMPR.,S/EXPLOSIVOS,ENTRE 3,00 E 4,50M DE PROF.</v>
          </cell>
          <cell r="C579" t="str">
            <v>M3</v>
          </cell>
          <cell r="D579">
            <v>80.27</v>
          </cell>
        </row>
        <row r="580">
          <cell r="A580" t="str">
            <v>03.008.013-0</v>
          </cell>
          <cell r="B580" t="str">
            <v>ESCAVACAO EM MAT. DE 2ªCAT., MOLEDO OU ROCHA MUITO DECOMP.,C/EQUIP.A AR COMPR.,S/EXPLOSIVOS,ENTRE 4,50 E 6,00M DE PROF.</v>
          </cell>
          <cell r="C580" t="str">
            <v>M3</v>
          </cell>
          <cell r="D580">
            <v>82.52</v>
          </cell>
        </row>
        <row r="581">
          <cell r="A581" t="str">
            <v>03.008.014-0</v>
          </cell>
          <cell r="B581" t="str">
            <v>ESCAVACAO EM MAT. DE 2ªCAT., MOLEDO OU ROCHA MUITO DECOMP.,C/EQUIP.A AR COMPR.,S/EXPLOSIVOS,ENTRE 6,00 E 7,50M DE PROF.</v>
          </cell>
          <cell r="C581" t="str">
            <v>M3</v>
          </cell>
          <cell r="D581">
            <v>86.27</v>
          </cell>
        </row>
        <row r="582">
          <cell r="A582" t="str">
            <v>03.008.020-1</v>
          </cell>
          <cell r="B582" t="str">
            <v>ESCAVACAO EM MAT. DE 2ªCAT., MOLEDO OU ROCHA DECOMP., C/EQUIP. A AR COMPR., S/EXPLOSIVOS, ATE 1,50M DE PROF.</v>
          </cell>
          <cell r="C582" t="str">
            <v>M3</v>
          </cell>
          <cell r="D582">
            <v>225.25</v>
          </cell>
        </row>
        <row r="583">
          <cell r="A583" t="str">
            <v>03.008.021-0</v>
          </cell>
          <cell r="B583" t="str">
            <v>ESCAVACAO EM MAT. DE 2ªCAT., MOLEDO OU ROCHA DECOMP., C/EQUIP. A AR COMPR., S/EXPLOSIVOS, ENTRE 1,50 E 3,00M DE PROF.</v>
          </cell>
          <cell r="C583" t="str">
            <v>M3</v>
          </cell>
          <cell r="D583">
            <v>232.01</v>
          </cell>
        </row>
        <row r="584">
          <cell r="A584" t="str">
            <v>03.008.022-0</v>
          </cell>
          <cell r="B584" t="str">
            <v>ESCAVACAO EM MAT. DE 2ªCAT., MOLEDO OU ROCHA DECOMP., C/EQUIP. A AR COMPR., S/EXPLOSIVOS, ENTRE 3,00 E 4,50M DE PROF.</v>
          </cell>
          <cell r="C584" t="str">
            <v>M3</v>
          </cell>
          <cell r="D584">
            <v>241.02</v>
          </cell>
        </row>
        <row r="585">
          <cell r="A585" t="str">
            <v>03.008.023-0</v>
          </cell>
          <cell r="B585" t="str">
            <v>ESCAVACAO EM MAT. DE 2ªCAT., MOLEDO OU ROCHA DECOMP., C/EQUIP. A AR COMPR., S/EXPLOSIVOS, ENTRE 4,50 E 6,00M DE PROF.</v>
          </cell>
          <cell r="C585" t="str">
            <v>M3</v>
          </cell>
          <cell r="D585">
            <v>247.78</v>
          </cell>
        </row>
        <row r="586">
          <cell r="A586" t="str">
            <v>03.008.024-0</v>
          </cell>
          <cell r="B586" t="str">
            <v>ESCAVACAO EM MAT. DE 2ªCAT., MOLEDO OU ROCHA DECOMP., C/EQUIP. A AR COMPR., S/EXPLOSIVO, ENTRE 6,00 E 7,50M DE PROF.</v>
          </cell>
          <cell r="C586" t="str">
            <v>M3</v>
          </cell>
          <cell r="D586">
            <v>259.04000000000002</v>
          </cell>
        </row>
        <row r="587">
          <cell r="A587" t="str">
            <v>03.008.050-1</v>
          </cell>
          <cell r="B587" t="str">
            <v>ESCAVACAO EM MAT. DE 3ªCAT., ROCHA SA FRATURADA, C/EQUIP. AAR COMPR. E ENCUNHAMENTO, S/EXPLOSIVOS, ATE 1,50M PROF.</v>
          </cell>
          <cell r="C587" t="str">
            <v>M3</v>
          </cell>
          <cell r="D587">
            <v>263.22000000000003</v>
          </cell>
        </row>
        <row r="588">
          <cell r="A588" t="str">
            <v>03.008.051-0</v>
          </cell>
          <cell r="B588" t="str">
            <v>ESCAVACAO EM MAT.DE 3ªCAT.,ROCHA SA FRATURADA,C/EQUIP.A AR COMPR.E ENCUNHAMENTO,S/EXPLOSIVOS,ENTRE 1,50 E 3,00M DE PROF.</v>
          </cell>
          <cell r="C588" t="str">
            <v>M3</v>
          </cell>
          <cell r="D588">
            <v>271.11</v>
          </cell>
        </row>
        <row r="589">
          <cell r="A589" t="str">
            <v>03.008.052-0</v>
          </cell>
          <cell r="B589" t="str">
            <v>ESCAVACAO EM MAT.DE 3ªCAT.,ROCHA SA FRATURADA,C/EQUIP.A AR COMPR.E ENCUNHAMENTO,C/EXPLOSIVOS,ENTRE 3,00 E 4,50M DE PROF.</v>
          </cell>
          <cell r="C589" t="str">
            <v>M3</v>
          </cell>
          <cell r="D589">
            <v>281.64</v>
          </cell>
        </row>
        <row r="590">
          <cell r="A590" t="str">
            <v>03.008.053-0</v>
          </cell>
          <cell r="B590" t="str">
            <v>ESCAVACAO EM MAT.DE 3ªCAT.,ROCHA SA FRATURADA,C/EQUIP.A AR COMPR.E ENCUNHAMENTO,S/EXPLOSIVOS,ENTRE 4,50 E 6,00M DE PROF.</v>
          </cell>
          <cell r="C590" t="str">
            <v>M3</v>
          </cell>
          <cell r="D590">
            <v>289.54000000000002</v>
          </cell>
        </row>
        <row r="591">
          <cell r="A591" t="str">
            <v>03.008.054-0</v>
          </cell>
          <cell r="B591" t="str">
            <v>ESCAVACAO EM MAT.DE 3ªCAT.,ROCHA SA FRATURADA,C/EQUIP.A AR COMPR.E ENCUNHAMENTO,S/EXPLOSIVOS,ENTRE 6,00 E 7,50M DE PROF.</v>
          </cell>
          <cell r="C591" t="str">
            <v>M3</v>
          </cell>
          <cell r="D591">
            <v>302.7</v>
          </cell>
        </row>
        <row r="592">
          <cell r="A592" t="str">
            <v>03.008.060-1</v>
          </cell>
          <cell r="B592" t="str">
            <v>ESCAVACAO EM MAT. DE 3ªCAT., ROCHA VIVA, C/EQUIP. A AR COMPR. SERRACAO C/BROCAS E ENCUNHAMENTO, ATE 1,50M DE PROF.</v>
          </cell>
          <cell r="C592" t="str">
            <v>M3</v>
          </cell>
          <cell r="D592">
            <v>617.57000000000005</v>
          </cell>
        </row>
        <row r="593">
          <cell r="A593" t="str">
            <v>03.008.061-0</v>
          </cell>
          <cell r="B593" t="str">
            <v>ESCAVACAO EM MAT. DE 3ªCAT.,ROCHA VIVA,C/EQUIP.A AR COMPR.,SERRACAO C/BROCAS E ENCUNHAMENTO, ENTRE 1,50 E 3,00M DE PROF.</v>
          </cell>
          <cell r="C593" t="str">
            <v>M3</v>
          </cell>
          <cell r="D593">
            <v>636.1</v>
          </cell>
        </row>
        <row r="594">
          <cell r="A594" t="str">
            <v>03.008.062-0</v>
          </cell>
          <cell r="B594" t="str">
            <v>ESCAVACAO EM MAT. DE 3ªCAT.,ROCHA VIVA,C/EQUIP.A AR COMPR.,SERRACAO C/BROCAS E ENCUNHAMENTO, ENTRE 3,00 E 4,50M DE PROF.</v>
          </cell>
          <cell r="C594" t="str">
            <v>M3</v>
          </cell>
          <cell r="D594">
            <v>660.8</v>
          </cell>
        </row>
        <row r="595">
          <cell r="A595" t="str">
            <v>03.008.063-0</v>
          </cell>
          <cell r="B595" t="str">
            <v>ESCAVACAO EM MAT. DE 3ªCAT.,ROCHA VIVA,C/EQUIP.A AR COMPR.,SERRACAO C/BROCAS E ENCUNHAMENTO, ENTRE 4,50 E 6,00M DE PROF.</v>
          </cell>
          <cell r="C595" t="str">
            <v>M3</v>
          </cell>
          <cell r="D595">
            <v>679.33</v>
          </cell>
        </row>
        <row r="596">
          <cell r="A596" t="str">
            <v>03.008.064-0</v>
          </cell>
          <cell r="B596" t="str">
            <v>ESCAVACAO EM MAT. DE 3ªCAT., ROCHA VIVA,C/EQUIP.A AR COMPR.,SERRACAO C/BROCAS E ENCUNHAMENTO,ENTRE 6,00 E 7,50M DE PROF.</v>
          </cell>
          <cell r="C596" t="str">
            <v>M3</v>
          </cell>
          <cell r="D596">
            <v>710.2</v>
          </cell>
        </row>
        <row r="597">
          <cell r="A597" t="str">
            <v>03.008.080-1</v>
          </cell>
          <cell r="B597" t="str">
            <v>ESCAVACAO EM MAT. DE 3ªCAT., ROCHA SA FRATURADA, C/EQUIP. AAR COMPR., A CEU ABERTO, S/EXPLOSIVOS</v>
          </cell>
          <cell r="C597" t="str">
            <v>M3</v>
          </cell>
          <cell r="D597">
            <v>157.93</v>
          </cell>
        </row>
        <row r="598">
          <cell r="A598" t="str">
            <v>03.008.085-0</v>
          </cell>
          <cell r="B598" t="str">
            <v>ESCAVACAO EM MAT. DE 3ªCAT., ROCHA VIVA, C/EQUIP. A AR COMPR., A CEU ABERTO, S/EXPLOSIVOS</v>
          </cell>
          <cell r="C598" t="str">
            <v>M3</v>
          </cell>
          <cell r="D598">
            <v>432.3</v>
          </cell>
        </row>
        <row r="599">
          <cell r="A599" t="str">
            <v>03.008.090-1</v>
          </cell>
          <cell r="B599" t="str">
            <v>ESCAVACAO EM MAT. DE 2ªCAT., MOLEDO OU ROCHA MUITO DECOMP.,C/EQUIP. A AR COMPR., A CEU ABERTO, S/EXPLOSIVOS</v>
          </cell>
          <cell r="C599" t="str">
            <v>M3</v>
          </cell>
          <cell r="D599">
            <v>45.01</v>
          </cell>
        </row>
        <row r="600">
          <cell r="A600" t="str">
            <v>03.008.095-0</v>
          </cell>
          <cell r="B600" t="str">
            <v>ESCAVACAO EM MAT. DE 2ªCAT., MOLEDO OU ROCHA DECOMP., C/EQUIP. A AR COMPR., A CEU ABERTO, S/EXPLOSIVOS</v>
          </cell>
          <cell r="C600" t="str">
            <v>M3</v>
          </cell>
          <cell r="D600">
            <v>146.41</v>
          </cell>
        </row>
        <row r="601">
          <cell r="A601" t="str">
            <v>03.008.120-1</v>
          </cell>
          <cell r="B601" t="str">
            <v>DESMONTE DE BL. EM MAT. DE 3ªCAT., ROCHA VIVA, C/EQUIP. A ARCOMPR., VOLUME ATE 1,00M3, S/UTILIZACAO DE EXPLOSIVOS</v>
          </cell>
          <cell r="C601" t="str">
            <v>M3</v>
          </cell>
          <cell r="D601">
            <v>205.01</v>
          </cell>
        </row>
        <row r="602">
          <cell r="A602" t="str">
            <v>03.008.125-1</v>
          </cell>
          <cell r="B602" t="str">
            <v>DESMONTE DE BL. EM MAT. DE 2ªCAT., C/ROMPEDOR A AR COMPR., S/EXPLOSIVOS</v>
          </cell>
          <cell r="C602" t="str">
            <v>M3</v>
          </cell>
          <cell r="D602">
            <v>84.47</v>
          </cell>
        </row>
        <row r="603">
          <cell r="A603" t="str">
            <v>03.008.150-1</v>
          </cell>
          <cell r="B603" t="str">
            <v>SERRACAO CONTINUA EM MAT. DE 3ªCAT., ROCHA VIVA, P/IMPEDIR PROPAGACAO DE VIBRACOES DA ESCAV. A FOGO</v>
          </cell>
          <cell r="C603" t="str">
            <v>M2</v>
          </cell>
          <cell r="D603">
            <v>315.64999999999998</v>
          </cell>
        </row>
        <row r="604">
          <cell r="A604" t="str">
            <v>03.008.999-0</v>
          </cell>
          <cell r="B604" t="str">
            <v>INDICE 03.008.ESCAVACAO COM EQUIPAMENTO AR COMPRIMIDO</v>
          </cell>
          <cell r="D604">
            <v>2852</v>
          </cell>
        </row>
        <row r="605">
          <cell r="A605" t="str">
            <v>03.009.002-1</v>
          </cell>
          <cell r="B605" t="str">
            <v>COMPACTACAO DE ATERRO EM CAMADAS DE 15CM C/MACO</v>
          </cell>
          <cell r="C605" t="str">
            <v>M3</v>
          </cell>
          <cell r="D605">
            <v>22.63</v>
          </cell>
        </row>
        <row r="606">
          <cell r="A606" t="str">
            <v>03.009.003-0</v>
          </cell>
          <cell r="B606" t="str">
            <v>COMPACTACAO DE ATERRO EM CAMADAS DE 20CM</v>
          </cell>
          <cell r="C606" t="str">
            <v>M3</v>
          </cell>
          <cell r="D606">
            <v>20.21</v>
          </cell>
        </row>
        <row r="607">
          <cell r="A607" t="str">
            <v>03.009.004-0</v>
          </cell>
          <cell r="B607" t="str">
            <v>ATERRO EM MAT. DE 1ªCAT., COMPACTADO EM CAMADAS DE 20 A 80CM, P/SUPORTE DE CAMADA DE CONCR.</v>
          </cell>
          <cell r="C607" t="str">
            <v>M3</v>
          </cell>
          <cell r="D607">
            <v>36.380000000000003</v>
          </cell>
        </row>
        <row r="608">
          <cell r="A608" t="str">
            <v>03.009.005-0</v>
          </cell>
          <cell r="B608" t="str">
            <v>ATERRO EM MAT. DE 1ªCAT., COMPACT. MANUAL EM CAMADAS DE 20CM, DE MAT. APILOADO, DE JAZIDAS ATE 1KM</v>
          </cell>
          <cell r="C608" t="str">
            <v>M3</v>
          </cell>
          <cell r="D608">
            <v>67.56</v>
          </cell>
        </row>
        <row r="609">
          <cell r="A609" t="str">
            <v>03.009.006-0</v>
          </cell>
          <cell r="B609" t="str">
            <v>ATERRO EM MAT. DE 1ªCAT., COMPACT. MANUAL EM CAMADAS DE 20CM, DE MAT. APILOADO, DE JAZIDAS ATE 2KM</v>
          </cell>
          <cell r="C609" t="str">
            <v>M3</v>
          </cell>
          <cell r="D609">
            <v>69.61</v>
          </cell>
        </row>
        <row r="610">
          <cell r="A610" t="str">
            <v>03.009.007-0</v>
          </cell>
          <cell r="B610" t="str">
            <v>ATERRO EM MAT. DE 1ªCAT., COMPACT. MANUAL EM CAMADAS DE 20CM, DE MAT. APILOADO, DE JAZIDAS ATE 3KM</v>
          </cell>
          <cell r="C610" t="str">
            <v>M3</v>
          </cell>
          <cell r="D610">
            <v>71.59</v>
          </cell>
        </row>
        <row r="611">
          <cell r="A611" t="str">
            <v>03.009.008-0</v>
          </cell>
          <cell r="B611" t="str">
            <v>ATERRO EM MAT. DE 1ªCAT., COMPACT. MANUAL EM CAMADAS DE 20CM, DE MAT. APILOADO, DE JAZIDAS ATE 4KM</v>
          </cell>
          <cell r="C611" t="str">
            <v>M3</v>
          </cell>
          <cell r="D611">
            <v>73.680000000000007</v>
          </cell>
        </row>
        <row r="612">
          <cell r="A612" t="str">
            <v>03.009.009-0</v>
          </cell>
          <cell r="B612" t="str">
            <v>ATERRO EM MAT. DE 1ªCAT., COMPACT. MANUAL EM CAMADAS DE 20CM, DE MAT. APILOADO, DE JAZIDAS ATE 5KM</v>
          </cell>
          <cell r="C612" t="str">
            <v>M3</v>
          </cell>
          <cell r="D612">
            <v>74.98</v>
          </cell>
        </row>
        <row r="613">
          <cell r="A613" t="str">
            <v>03.009.010-0</v>
          </cell>
          <cell r="B613" t="str">
            <v>COMPACTACAO EM MAT. DE 1ªCAT., ESPALHAMENTO E SOCAMENTO MANUAL EM CAMADAS DE 30CM DE MAT. APILOADO</v>
          </cell>
          <cell r="C613" t="str">
            <v>M3</v>
          </cell>
          <cell r="D613">
            <v>21.26</v>
          </cell>
        </row>
        <row r="614">
          <cell r="A614" t="str">
            <v>03.009.999-0</v>
          </cell>
          <cell r="B614" t="str">
            <v>INDICE 03.009.ATERRO DE COMPACTACAO MANUAL.</v>
          </cell>
          <cell r="D614">
            <v>4024</v>
          </cell>
        </row>
        <row r="615">
          <cell r="A615" t="str">
            <v>03.010.001-0</v>
          </cell>
          <cell r="B615" t="str">
            <v>ATERRO EM MAT. DE 1ªCAT., ESPALHADO P/TRATOR, EM CAMADAS DE20CM, REGADO P/CAMINHAO E COMPACTADO A 90% C/ROLO</v>
          </cell>
          <cell r="C615" t="str">
            <v>M3</v>
          </cell>
          <cell r="D615">
            <v>4.2</v>
          </cell>
        </row>
        <row r="616">
          <cell r="A616" t="str">
            <v>03.010.002-0</v>
          </cell>
          <cell r="B616" t="str">
            <v>ESCAVACAO,CARGA E DESC.MEC.DE MAT.1ªCAT.,NO VOLUME NECESSARIO P/1,00M3,COMPACTADO A 90%,INCL.TRANSP.A 1KM,EXCL.ROYALTIES</v>
          </cell>
          <cell r="C616" t="str">
            <v>M3</v>
          </cell>
          <cell r="D616">
            <v>8.67</v>
          </cell>
        </row>
        <row r="617">
          <cell r="A617" t="str">
            <v>03.010.003-0</v>
          </cell>
          <cell r="B617" t="str">
            <v>ESCAVACAO,CARGA E DESC.MEC.DE MAT.1ªCAT.,NO VOLUME NECESSARIO P/1,00M3,COMPACTADO A 90%,INCL.TRANSP.A 2KM,EXCL.ROYALTIES</v>
          </cell>
          <cell r="C617" t="str">
            <v>M3</v>
          </cell>
          <cell r="D617">
            <v>9.5299999999999994</v>
          </cell>
        </row>
        <row r="618">
          <cell r="A618" t="str">
            <v>03.010.004-0</v>
          </cell>
          <cell r="B618" t="str">
            <v>ESCAVACAO,CARGA E DESC.MEC.DE MAT.1ªCAT.,NO VOLUME NECESSARIO P/1,00M3,COMPACTADO A 90%,INCL.TRANSP.A 3KM,EXCL.ROYALTIES</v>
          </cell>
          <cell r="C618" t="str">
            <v>M3</v>
          </cell>
          <cell r="D618">
            <v>10.11</v>
          </cell>
        </row>
        <row r="619">
          <cell r="A619" t="str">
            <v>03.010.005-0</v>
          </cell>
          <cell r="B619" t="str">
            <v>ESCAVACAO,CARGA E DESC.MEC.DE MAT.1ªCAT.,NO VOLUME NECESSARIO P/1,00M3,COMPACTADO A 90%,INCL.TRANSP.A 4KM,EXCL.ROYALTIES</v>
          </cell>
          <cell r="C619" t="str">
            <v>M3</v>
          </cell>
          <cell r="D619">
            <v>11.27</v>
          </cell>
        </row>
        <row r="620">
          <cell r="A620" t="str">
            <v>03.010.006-0</v>
          </cell>
          <cell r="B620" t="str">
            <v>ESCAVACAO,CARGA E DESC.MEC.DE MAT.1ªCAT.,NO VOLUME NECESSARIO P/1,00M3,COMPACTADO A 90%,INCL.TRANSP.A 5KM,EXCL.ROYALTIES</v>
          </cell>
          <cell r="C620" t="str">
            <v>M3</v>
          </cell>
          <cell r="D620">
            <v>12.52</v>
          </cell>
        </row>
        <row r="621">
          <cell r="A621" t="str">
            <v>03.010.007-0</v>
          </cell>
          <cell r="B621" t="str">
            <v>ESCAVACAO,CARGA E DESC.MEC.DE MAT.1ªCAT.,NO VOLUME NECESSARIO P/1,00M3,COMPACTADO 90%,INCL.TRANSP.A 10KM,EXCL.ROYALTIES</v>
          </cell>
          <cell r="C621" t="str">
            <v>M3</v>
          </cell>
          <cell r="D621">
            <v>16.37</v>
          </cell>
        </row>
        <row r="622">
          <cell r="A622" t="str">
            <v>03.010.008-0</v>
          </cell>
          <cell r="B622" t="str">
            <v>COMPACTACAO DE ATERRO, EM CAMADAS DE 30CM, UTILIZ. COMPACTADOR PNEUMATICO, INCL. COMPRESSOR</v>
          </cell>
          <cell r="C622" t="str">
            <v>M3</v>
          </cell>
          <cell r="D622">
            <v>12.69</v>
          </cell>
        </row>
        <row r="623">
          <cell r="A623" t="str">
            <v>03.010.009-0</v>
          </cell>
          <cell r="B623" t="str">
            <v>COMPACTACAO DE ATERRO, EM CAMADAS DE 20CM, UTILIZ. COMPACTADOR, INCL. COMPRESSOR</v>
          </cell>
          <cell r="C623" t="str">
            <v>M3</v>
          </cell>
          <cell r="D623">
            <v>16.25</v>
          </cell>
        </row>
        <row r="624">
          <cell r="A624" t="str">
            <v>03.010.012-0</v>
          </cell>
          <cell r="B624" t="str">
            <v>ATERRO COMPACTADO A 95%, EM CAMADAS DE 20CM DE MAT. SOLTO, EM TER. DE BOA RESISTENCIA</v>
          </cell>
          <cell r="C624" t="str">
            <v>M3</v>
          </cell>
          <cell r="D624">
            <v>8.77</v>
          </cell>
        </row>
        <row r="625">
          <cell r="A625" t="str">
            <v>03.010.013-0</v>
          </cell>
          <cell r="B625" t="str">
            <v>ATERRO COMPACTADO A 95%, EM CAMADAS DE 20CM DE MAT. SOLTO, EM TER. DE BAIXA RESISTENCIA (ARGILA MOLE)</v>
          </cell>
          <cell r="C625" t="str">
            <v>M3</v>
          </cell>
          <cell r="D625">
            <v>11.84</v>
          </cell>
        </row>
        <row r="626">
          <cell r="A626" t="str">
            <v>03.010.050-0</v>
          </cell>
          <cell r="B626" t="str">
            <v>ESCAVACAO CARGA E DESC.MEC.MAT.1ªCAT.NO VOLUME NECESSARIO P/1,00M3,COMPACTADO 90%,INCL.TRANSP.A 1KM,INCL.ROYALTIES S/MAT</v>
          </cell>
          <cell r="C626" t="str">
            <v>M3</v>
          </cell>
          <cell r="D626">
            <v>10.1</v>
          </cell>
        </row>
        <row r="627">
          <cell r="A627" t="str">
            <v>03.010.051-0</v>
          </cell>
          <cell r="B627" t="str">
            <v>IDEM ITEM 03.010.050, COM TRANSPORTE A 2KM.</v>
          </cell>
          <cell r="C627" t="str">
            <v>M3</v>
          </cell>
          <cell r="D627">
            <v>10.96</v>
          </cell>
        </row>
        <row r="628">
          <cell r="A628" t="str">
            <v>03.010.052-0</v>
          </cell>
          <cell r="B628" t="str">
            <v>IDEM ITEM 03.010.050,COM TRANSPORTE DE 3KM.</v>
          </cell>
          <cell r="C628" t="str">
            <v>M3</v>
          </cell>
          <cell r="D628">
            <v>11.54</v>
          </cell>
        </row>
        <row r="629">
          <cell r="A629" t="str">
            <v>03.010.053-0</v>
          </cell>
          <cell r="B629" t="str">
            <v>IDEM ITEM 03.010.050,COM TRANSPORTE 4KM.</v>
          </cell>
          <cell r="C629" t="str">
            <v>M3</v>
          </cell>
          <cell r="D629">
            <v>12.7</v>
          </cell>
        </row>
        <row r="630">
          <cell r="A630" t="str">
            <v>03.010.054-0</v>
          </cell>
          <cell r="B630" t="str">
            <v>IDEM ITEM 03.010.050,COM TRANSPORTE A 5KM.</v>
          </cell>
          <cell r="C630" t="str">
            <v>M3</v>
          </cell>
          <cell r="D630">
            <v>13.95</v>
          </cell>
        </row>
        <row r="631">
          <cell r="A631" t="str">
            <v>03.010.060-0</v>
          </cell>
          <cell r="B631" t="str">
            <v>IDEM ITEM 03.010.050,COM TRANSPORTE A 10KM.</v>
          </cell>
          <cell r="C631" t="str">
            <v>M3</v>
          </cell>
          <cell r="D631">
            <v>17.8</v>
          </cell>
        </row>
        <row r="632">
          <cell r="A632" t="str">
            <v>03.010.999-0</v>
          </cell>
          <cell r="B632" t="str">
            <v>INDICE 03.010.ATERRO E COMPACTACAO MECANICA</v>
          </cell>
          <cell r="D632">
            <v>3175</v>
          </cell>
        </row>
        <row r="633">
          <cell r="A633" t="str">
            <v>03.011.015-1</v>
          </cell>
          <cell r="B633" t="str">
            <v>REATERRO DE VALA/CAVA UTILIZ. VIBRO COMPACTADOR PORTATIL</v>
          </cell>
          <cell r="C633" t="str">
            <v>M3</v>
          </cell>
          <cell r="D633">
            <v>10.56</v>
          </cell>
        </row>
        <row r="634">
          <cell r="A634" t="str">
            <v>03.011.999-0</v>
          </cell>
          <cell r="B634" t="str">
            <v>INDICE DA FAMILIA</v>
          </cell>
          <cell r="D634">
            <v>4075</v>
          </cell>
        </row>
        <row r="635">
          <cell r="A635" t="str">
            <v>03.012.010-0</v>
          </cell>
          <cell r="B635" t="str">
            <v>REATERRO DE VALA/CAVA C/TRATOR C/POTENCIA EM TORNO DE 200CV</v>
          </cell>
          <cell r="C635" t="str">
            <v>M3</v>
          </cell>
          <cell r="D635">
            <v>2.11</v>
          </cell>
        </row>
        <row r="636">
          <cell r="A636" t="str">
            <v>03.012.999-0</v>
          </cell>
          <cell r="B636" t="str">
            <v>INDICE DA FAMILIA</v>
          </cell>
          <cell r="D636">
            <v>3497</v>
          </cell>
        </row>
        <row r="637">
          <cell r="A637" t="str">
            <v>03.013.001-1</v>
          </cell>
          <cell r="B637" t="str">
            <v>REATERRO DE VALA/CAVA COMPACTADA A MACO EM CAMADAS DE 30CM</v>
          </cell>
          <cell r="C637" t="str">
            <v>M3</v>
          </cell>
          <cell r="D637">
            <v>16.97</v>
          </cell>
        </row>
        <row r="638">
          <cell r="A638" t="str">
            <v>03.013.005-0</v>
          </cell>
          <cell r="B638" t="str">
            <v>REATERRO DE VALA/CAVA COMPACTADA A MACO, EM CAMADAS DE 20CMDE ESP., EM BECOS DE ATE 2,50M DE LARG., EM FAVELAS</v>
          </cell>
          <cell r="C638" t="str">
            <v>M3</v>
          </cell>
          <cell r="D638">
            <v>24.25</v>
          </cell>
        </row>
        <row r="639">
          <cell r="A639" t="str">
            <v>03.013.006-0</v>
          </cell>
          <cell r="B639" t="str">
            <v>REATERRO DE VALA/CAVA COMPACTADA A MACO, EM CAMADAS DE 30CMDE ESP., EM BECOS DE ATE 2,50M DE LARG., EM FAVELAS</v>
          </cell>
          <cell r="C639" t="str">
            <v>M3</v>
          </cell>
          <cell r="D639">
            <v>20.37</v>
          </cell>
        </row>
        <row r="640">
          <cell r="A640" t="str">
            <v>03.013.999-0</v>
          </cell>
          <cell r="B640" t="str">
            <v>FAMILIA 03.013</v>
          </cell>
          <cell r="D640">
            <v>4452</v>
          </cell>
        </row>
        <row r="641">
          <cell r="A641" t="str">
            <v>03.014.005-0</v>
          </cell>
          <cell r="B641" t="str">
            <v>REATERRO DE VALA/CAVA, ESPALHAMENTO C/ RETRO-ESCAVADEIRA E COMPACTACAO VIBRATORIA, EXCLUSIVE MATERIAL</v>
          </cell>
          <cell r="C641" t="str">
            <v>M3</v>
          </cell>
          <cell r="D641">
            <v>6.38</v>
          </cell>
        </row>
        <row r="642">
          <cell r="A642" t="str">
            <v>03.014.999-0</v>
          </cell>
          <cell r="B642" t="str">
            <v>FAMILIA 03.014</v>
          </cell>
          <cell r="D642">
            <v>2784</v>
          </cell>
        </row>
        <row r="643">
          <cell r="A643" t="str">
            <v>03.015.010-0</v>
          </cell>
          <cell r="B643" t="str">
            <v>REATERRO DE VALA/CAVA C/PO-DE-PEDRA</v>
          </cell>
          <cell r="C643" t="str">
            <v>M3</v>
          </cell>
          <cell r="D643">
            <v>73.97</v>
          </cell>
        </row>
        <row r="644">
          <cell r="A644" t="str">
            <v>03.015.015-0</v>
          </cell>
          <cell r="B644" t="str">
            <v>REATERRO DE VALAS/CAVAS C/PO-DE-PEDRA, INCL. MAT. E COMPACT., EM BECOS DE ATE 2,50M DE LARG., EM FAVELAS</v>
          </cell>
          <cell r="C644" t="str">
            <v>M3</v>
          </cell>
          <cell r="D644">
            <v>78.98</v>
          </cell>
        </row>
        <row r="645">
          <cell r="A645" t="str">
            <v>03.015.999-0</v>
          </cell>
          <cell r="B645" t="str">
            <v>FAMILIA 03.015</v>
          </cell>
          <cell r="D645">
            <v>3657</v>
          </cell>
        </row>
        <row r="646">
          <cell r="A646" t="str">
            <v>03.016.001-0</v>
          </cell>
          <cell r="B646" t="str">
            <v>UNIDADE DE REF. P/SERV. DE ESCAV. MEC.</v>
          </cell>
          <cell r="C646" t="str">
            <v>UR</v>
          </cell>
          <cell r="D646">
            <v>233.95</v>
          </cell>
        </row>
        <row r="647">
          <cell r="A647" t="str">
            <v>03.016.005-1</v>
          </cell>
          <cell r="B647" t="str">
            <v>ESCAVACAO MEC. DE VALA NAO ESCORADA, EM MAT. DE 1ªCAT. C/REDUTOR DE PRODUT., ATE 1,50M DE PROF., C/RETRO-ESCAVADEIRA</v>
          </cell>
          <cell r="C647" t="str">
            <v>M3</v>
          </cell>
          <cell r="D647">
            <v>11.68</v>
          </cell>
        </row>
        <row r="648">
          <cell r="A648" t="str">
            <v>03.016.010-1</v>
          </cell>
          <cell r="B648" t="str">
            <v>ESCAVACAO MEC.DE VALA NAO ESCORADA,EM MAT. DE 1ªCAT.C/REDUTOR DE PRODUT.,ENTRE 1,50 E 3,00M DE PROF.,C/RETRO-ESCAVADEIRA</v>
          </cell>
          <cell r="C648" t="str">
            <v>M3</v>
          </cell>
          <cell r="D648">
            <v>14.2</v>
          </cell>
        </row>
        <row r="649">
          <cell r="A649" t="str">
            <v>03.016.015-1</v>
          </cell>
          <cell r="B649" t="str">
            <v>ESCAVACAO MEC. DE VALA NAO ESCORADA, EM MAT. DE 1ªCAT. ATE 1,50M DE PROF., C/RETRO-ESCAVADEIRA</v>
          </cell>
          <cell r="C649" t="str">
            <v>M3</v>
          </cell>
          <cell r="D649">
            <v>4.6100000000000003</v>
          </cell>
        </row>
        <row r="650">
          <cell r="A650" t="str">
            <v>03.016.018-1</v>
          </cell>
          <cell r="B650" t="str">
            <v>ESCAVACAO MEC. DE VALA NAO ESCORADA, EM MAT. DE 1ªCAT., ENTRE 1,50 E 3,00M DE PROF., C/RETRO-ESCAVADEIRA</v>
          </cell>
          <cell r="C650" t="str">
            <v>M3</v>
          </cell>
          <cell r="D650">
            <v>5.59</v>
          </cell>
        </row>
        <row r="651">
          <cell r="A651" t="str">
            <v>03.016.020-1</v>
          </cell>
          <cell r="B651" t="str">
            <v>ESCAVACAO MEC. DE VALA ESCORADA, EM MAT. DE 1ªCAT., C/REDUTOR DE PRODUT., ATE 1,50M DE PROF., C/RETRO-ESCAVADEIRA</v>
          </cell>
          <cell r="C651" t="str">
            <v>M3</v>
          </cell>
          <cell r="D651">
            <v>14.3</v>
          </cell>
        </row>
        <row r="652">
          <cell r="A652" t="str">
            <v>03.016.025-1</v>
          </cell>
          <cell r="B652" t="str">
            <v>ESCAVACAO DE VALA ESCORADA, EM MAT. DE 1ªCAT., C/REDUTOR DEPRODUT., ENTRE 1,50 E 3,00M DE PROF., C/RETRO-ESCAVADEIRA</v>
          </cell>
          <cell r="C652" t="str">
            <v>M3</v>
          </cell>
          <cell r="D652">
            <v>18.350000000000001</v>
          </cell>
        </row>
        <row r="653">
          <cell r="A653" t="str">
            <v>03.016.050-1</v>
          </cell>
          <cell r="B653" t="str">
            <v>ESCAVACAO MEC. DE VALA ESCORADA, EM MAT. DE 1ªCAT., ATE 1,50M DE PROF., C/RETRO-ESCAVADEIRA</v>
          </cell>
          <cell r="C653" t="str">
            <v>M3</v>
          </cell>
          <cell r="D653">
            <v>5.37</v>
          </cell>
        </row>
        <row r="654">
          <cell r="A654" t="str">
            <v>03.016.055-1</v>
          </cell>
          <cell r="B654" t="str">
            <v>ESCAVACAO MEC. DE VALA ESCORADA, EM MAT. DE 1ªCAT., ENTRE 1,50 E 3,00M DE PROF., C/RETRO-ESCAVADEIRA</v>
          </cell>
          <cell r="C654" t="str">
            <v>M3</v>
          </cell>
          <cell r="D654">
            <v>6.85</v>
          </cell>
        </row>
        <row r="655">
          <cell r="A655" t="str">
            <v>03.016.999-0</v>
          </cell>
          <cell r="B655" t="str">
            <v>FAMILIA 03.016</v>
          </cell>
          <cell r="D655">
            <v>3251</v>
          </cell>
        </row>
        <row r="656">
          <cell r="A656" t="str">
            <v>03.020.030-1</v>
          </cell>
          <cell r="B656" t="str">
            <v>ESCAVACAO MEC. DE VALA NAO ESCORADA, EM MAT. DE 1ªCAT., C/REDUTOR DE PRODUT., ATE 1,50M DE PROF., C/ESCAVADEIRA HIDR.</v>
          </cell>
          <cell r="C656" t="str">
            <v>M3</v>
          </cell>
          <cell r="D656">
            <v>8.82</v>
          </cell>
        </row>
        <row r="657">
          <cell r="A657" t="str">
            <v>03.020.035-1</v>
          </cell>
          <cell r="B657" t="str">
            <v>ESCAVACAO MEC.DE VALA NAO ESCORADA,EM MAT.DE 1ªCAT.,C/REDUTOR DE PRODUT.,ENTRE 1,50 E 3,00M DE PROF.,C/ESCAVADEIRA HIDR.</v>
          </cell>
          <cell r="C657" t="str">
            <v>M3</v>
          </cell>
          <cell r="D657">
            <v>10.119999999999999</v>
          </cell>
        </row>
        <row r="658">
          <cell r="A658" t="str">
            <v>03.020.040-1</v>
          </cell>
          <cell r="B658" t="str">
            <v>ESCAVACAO MEC.DE VALA NAO ESCORADA,EM MAT.DE 1ªCAT.,C/REDUTOR DE PRODUT.,ENTRE 3,00 E 4,50M DE PROF.,C/ESCAVADEIRA HIDR.</v>
          </cell>
          <cell r="C658" t="str">
            <v>M3</v>
          </cell>
          <cell r="D658">
            <v>11.72</v>
          </cell>
        </row>
        <row r="659">
          <cell r="A659" t="str">
            <v>03.020.045-1</v>
          </cell>
          <cell r="B659" t="str">
            <v>ESCAVACAO MEC.DE VALA NAO ESCORADA,EM MAT.DE 1ªCAT.,C/REDUTOR DE PRODUT.,ENTRE 4,50 E 6,00M DE PROF.,C/ESCAVADEIRA HIDR.</v>
          </cell>
          <cell r="C659" t="str">
            <v>M3</v>
          </cell>
          <cell r="D659">
            <v>14.59</v>
          </cell>
        </row>
        <row r="660">
          <cell r="A660" t="str">
            <v>03.020.050-1</v>
          </cell>
          <cell r="B660" t="str">
            <v>ESCAVACAO MEC. DE VALA NAO ESCORADA, EM MAT. DE 1ªCAT., ATE1,50M DE PROF., C/ESCAVADEIRA HIDR.</v>
          </cell>
          <cell r="C660" t="str">
            <v>M3</v>
          </cell>
          <cell r="D660">
            <v>3.42</v>
          </cell>
        </row>
        <row r="661">
          <cell r="A661" t="str">
            <v>03.020.052-1</v>
          </cell>
          <cell r="B661" t="str">
            <v>ESCAVACAO MEC. DE VALA NAO ESCORADA, EM MAT. DE 1ªCAT., ENTRE 1,50 E 3,00 DE PROF., C/ESCAVADEIRA HIDR.</v>
          </cell>
          <cell r="C661" t="str">
            <v>M3</v>
          </cell>
          <cell r="D661">
            <v>3.88</v>
          </cell>
        </row>
        <row r="662">
          <cell r="A662" t="str">
            <v>03.020.055-1</v>
          </cell>
          <cell r="B662" t="str">
            <v>ESCAVACAO MEC. DE VALA NAO ESCORADA, EM MAT. DE 1ªCAT., ENTRE 3,00 E 4,50M DE PROF., C/ESCAVADEIRA HIDR.</v>
          </cell>
          <cell r="C662" t="str">
            <v>M3</v>
          </cell>
          <cell r="D662">
            <v>4.87</v>
          </cell>
        </row>
        <row r="663">
          <cell r="A663" t="str">
            <v>03.020.057-1</v>
          </cell>
          <cell r="B663" t="str">
            <v>ESCAVACAO MEC. DE VALA NAO ESCORADA, EM MAT. DE 1ªCAT., ENTRE 4,50 E 6,00M DE PROF., C/ESCAVADEIRA HIDR.</v>
          </cell>
          <cell r="C663" t="str">
            <v>M3</v>
          </cell>
          <cell r="D663">
            <v>5.95</v>
          </cell>
        </row>
        <row r="664">
          <cell r="A664" t="str">
            <v>03.020.060-1</v>
          </cell>
          <cell r="B664" t="str">
            <v>ESCAVACAO MEC. DE VALA ESCORADA, EM MAT. DE 1ªCAT., C/REDUTOR DE PRODUT., ATE 1,50M DE PROF., C/ESCAVADEIRA HIDR.</v>
          </cell>
          <cell r="C664" t="str">
            <v>M3</v>
          </cell>
          <cell r="D664">
            <v>11</v>
          </cell>
        </row>
        <row r="665">
          <cell r="A665" t="str">
            <v>03.020.065-1</v>
          </cell>
          <cell r="B665" t="str">
            <v>ESCAVACAO MEC.DE VALA ESCORADA, EM MAT.DE 1ªCAT., C/REDUTORDE PRODUT., ENTRE 1,50 E 3,00M DE PROF., C/ESCAVADEIRA HIDR.</v>
          </cell>
          <cell r="C665" t="str">
            <v>M3</v>
          </cell>
          <cell r="D665">
            <v>12.64</v>
          </cell>
        </row>
        <row r="666">
          <cell r="A666" t="str">
            <v>03.020.070-1</v>
          </cell>
          <cell r="B666" t="str">
            <v>ESCAVACAO MEC.DE VALA ESCORADA, EM MAT.DE 1ªCAT., C/REDUTORDE PRODUT., ENTRE 3,00 E 4,50M DE PROF., C/ESCAVADEIRA HIDR.</v>
          </cell>
          <cell r="C666" t="str">
            <v>M3</v>
          </cell>
          <cell r="D666">
            <v>17.420000000000002</v>
          </cell>
        </row>
        <row r="667">
          <cell r="A667" t="str">
            <v>03.020.075-1</v>
          </cell>
          <cell r="B667" t="str">
            <v>ESCAVACAO MEC.DE VALA ESCORADA, EM MAT.DE 1ªCAT., C/REDUTORDE PRODUT., ENTRE 4,50 E 6,00M DE PROF., C/ESCAVADEIRA HIDR.</v>
          </cell>
          <cell r="C667" t="str">
            <v>M3</v>
          </cell>
          <cell r="D667">
            <v>26.85</v>
          </cell>
        </row>
        <row r="668">
          <cell r="A668" t="str">
            <v>03.020.080-1</v>
          </cell>
          <cell r="B668" t="str">
            <v>ESCAVACAO MEC. DE VALA ESCORADA, EM MAT. DE 1ªCAT., ATE 1,50M DE PROF., C/ESCAVADEIRA HIDR.</v>
          </cell>
          <cell r="C668" t="str">
            <v>M3</v>
          </cell>
          <cell r="D668">
            <v>4.18</v>
          </cell>
        </row>
        <row r="669">
          <cell r="A669" t="str">
            <v>03.020.085-1</v>
          </cell>
          <cell r="B669" t="str">
            <v>ESCAVACAO MEC. DE VALA ESCORADA, EM MAT. DE 1ªCAT., ENTRE 1,50 E 3,00M DE PROF., C/ESCAVADEIRA HIDR.</v>
          </cell>
          <cell r="C669" t="str">
            <v>M3</v>
          </cell>
          <cell r="D669">
            <v>4.78</v>
          </cell>
        </row>
        <row r="670">
          <cell r="A670" t="str">
            <v>03.020.090-1</v>
          </cell>
          <cell r="B670" t="str">
            <v>ESCAVACAO MEC. DE VALA ESCORADA, EM MAT. DE 1ªCAT., ENTRE 3,00 E 4,50M DE PROF., C/ESCAVADEIRA HIDR.</v>
          </cell>
          <cell r="C670" t="str">
            <v>M3</v>
          </cell>
          <cell r="D670">
            <v>7.06</v>
          </cell>
        </row>
        <row r="671">
          <cell r="A671" t="str">
            <v>03.020.100-1</v>
          </cell>
          <cell r="B671" t="str">
            <v>ESCAVACAO MEC. DE VALA ESCORADA, EM MAT. DE 1ªCAT., ENTRE 4,50 E 6,00M DE PROF., C/ESCAVADEIRA HIDR.</v>
          </cell>
          <cell r="C671" t="str">
            <v>M3</v>
          </cell>
          <cell r="D671">
            <v>10.3</v>
          </cell>
        </row>
        <row r="672">
          <cell r="A672" t="str">
            <v>03.020.200-0</v>
          </cell>
          <cell r="B672" t="str">
            <v>ESCAVACAO MEC. P/ACERTO DE TALUDES, EM MAT. DE 1ªCAT., C/ESCAVADEIRA HIDR.</v>
          </cell>
          <cell r="C672" t="str">
            <v>M3</v>
          </cell>
          <cell r="D672">
            <v>3.63</v>
          </cell>
        </row>
        <row r="673">
          <cell r="A673" t="str">
            <v>03.020.999-0</v>
          </cell>
          <cell r="B673" t="str">
            <v>INDICE DA FAMILIA</v>
          </cell>
          <cell r="D673">
            <v>2815</v>
          </cell>
        </row>
        <row r="674">
          <cell r="A674" t="str">
            <v>03.021.005-1</v>
          </cell>
          <cell r="B674" t="str">
            <v>ESCAVACAO MEC., A CEU ABERTO, EM MAT. DE 1ªCAT., C/ESCAVADEIRA HIDR.</v>
          </cell>
          <cell r="C674" t="str">
            <v>M3</v>
          </cell>
          <cell r="D674">
            <v>2.2200000000000002</v>
          </cell>
        </row>
        <row r="675">
          <cell r="A675" t="str">
            <v>03.021.999-0</v>
          </cell>
          <cell r="B675" t="str">
            <v>FAMILIA 03.021</v>
          </cell>
          <cell r="D675">
            <v>2779</v>
          </cell>
        </row>
        <row r="676">
          <cell r="A676" t="str">
            <v>03.022.010-0</v>
          </cell>
          <cell r="B676" t="str">
            <v>ESCAVACAO MEC. DE VALA, EM MAT. DE 2ªCAT., MOLEDO OU ROCHA MUITO DECOMPOSTA, C/ESCAVADEIRA HIDR., S/COMPRESSOR</v>
          </cell>
          <cell r="C676" t="str">
            <v>M3</v>
          </cell>
          <cell r="D676">
            <v>3.05</v>
          </cell>
        </row>
        <row r="677">
          <cell r="A677" t="str">
            <v>03.022.999-0</v>
          </cell>
          <cell r="B677" t="str">
            <v>INDICE DA FAMILIA</v>
          </cell>
          <cell r="D677">
            <v>3339</v>
          </cell>
        </row>
        <row r="678">
          <cell r="A678" t="str">
            <v>03.023.999-0</v>
          </cell>
          <cell r="B678" t="str">
            <v>INDICE DA FAMILIA (REFERENTE A FAMILIA 03.012 DA 11ª EDICAO)</v>
          </cell>
          <cell r="D678">
            <v>3822</v>
          </cell>
        </row>
        <row r="679">
          <cell r="A679" t="str">
            <v>03.025.005-0</v>
          </cell>
          <cell r="B679" t="str">
            <v>ESCAVACAO MEC. C/TRATOR DE LAMINA, POTENCIA 200CV, EM MAT. DE 1ªCAT., C/TRANSP. ENTRE 50,00 E 100,00M</v>
          </cell>
          <cell r="C679" t="str">
            <v>M3</v>
          </cell>
          <cell r="D679">
            <v>5.75</v>
          </cell>
        </row>
        <row r="680">
          <cell r="A680" t="str">
            <v>03.025.010-0</v>
          </cell>
          <cell r="B680" t="str">
            <v>ESCAVACAO MEC. C/TRATOR DE LAMINA, POTENCIA 200CV, EM MAT. DE 1ªCAT., C/TRANSP. A 50,00M</v>
          </cell>
          <cell r="C680" t="str">
            <v>M3</v>
          </cell>
          <cell r="D680">
            <v>4.5199999999999996</v>
          </cell>
        </row>
        <row r="681">
          <cell r="A681" t="str">
            <v>03.025.015-1</v>
          </cell>
          <cell r="B681" t="str">
            <v>ESCAVACAO MEC. C/TRATOR DE LAMINA, POTENCIA 200CV, EM MAT. DE 1ªCAT., C/TRANSP. A 15,00M</v>
          </cell>
          <cell r="C681" t="str">
            <v>M3</v>
          </cell>
          <cell r="D681">
            <v>1.66</v>
          </cell>
        </row>
        <row r="682">
          <cell r="A682" t="str">
            <v>03.025.020-0</v>
          </cell>
          <cell r="B682" t="str">
            <v>ESCAVACAO MEC. C/TRATOR, POTENCIA 80CV, EM MAT. DE 1ªCAT., C/TRANSP. A 20,00M</v>
          </cell>
          <cell r="C682" t="str">
            <v>M3</v>
          </cell>
          <cell r="D682">
            <v>1.95</v>
          </cell>
        </row>
        <row r="683">
          <cell r="A683" t="str">
            <v>03.025.025-0</v>
          </cell>
          <cell r="B683" t="str">
            <v>ESCAVACAO MEC. C/TRATOR DE LAMINA, POTENCIA 200CV, EM MAT. DE 2ªCAT., S/USO DE ESCARIFICADOR, TRANSP. A 50,00M</v>
          </cell>
          <cell r="C683" t="str">
            <v>M3</v>
          </cell>
          <cell r="D683">
            <v>4.58</v>
          </cell>
        </row>
        <row r="684">
          <cell r="A684" t="str">
            <v>03.025.027-0</v>
          </cell>
          <cell r="B684" t="str">
            <v>ESCAVACAO MEC. C/TRATOR DE LAMINA, POTENCIA 200CV, EM MAT. DE 2ªCAT., S/USO DE ESCARIFICADOR, TRANSP. DE 50,00 A 100,00M</v>
          </cell>
          <cell r="C684" t="str">
            <v>M3</v>
          </cell>
          <cell r="D684">
            <v>6.81</v>
          </cell>
        </row>
        <row r="685">
          <cell r="A685" t="str">
            <v>03.025.030-0</v>
          </cell>
          <cell r="B685" t="str">
            <v>REMOCAO ATE 20,00M, DE MAT. DE 2ª OU 3ªCAT., APOS ESCAV., C/TRATOR C/POTENCIA DE 200CV</v>
          </cell>
          <cell r="C685" t="str">
            <v>M3</v>
          </cell>
          <cell r="D685">
            <v>7.45</v>
          </cell>
        </row>
        <row r="686">
          <cell r="A686" t="str">
            <v>03.025.031-0</v>
          </cell>
          <cell r="B686" t="str">
            <v>REMOCAO ATE 20,00M, DE MAT. DE 2ª OU 3ªCAT., APOS ESCAV., C/TRATOR C/POTENCIA DE 80CV</v>
          </cell>
          <cell r="C686" t="str">
            <v>M3</v>
          </cell>
          <cell r="D686">
            <v>5.24</v>
          </cell>
        </row>
        <row r="687">
          <cell r="A687" t="str">
            <v>03.025.040-0</v>
          </cell>
          <cell r="B687" t="str">
            <v>ESCAVACAO MEC. C/TRATOR DE LAMINA, POTENCIA 80CV, EM MAT. DE1ªCAT., NOS SERV. DE TERRATEAMENTO DE TALUDES</v>
          </cell>
          <cell r="C687" t="str">
            <v>M3</v>
          </cell>
          <cell r="D687">
            <v>1.79</v>
          </cell>
        </row>
        <row r="688">
          <cell r="A688" t="str">
            <v>03.025.999-0</v>
          </cell>
          <cell r="B688" t="str">
            <v>INDICE DA FAMILIA</v>
          </cell>
          <cell r="D688">
            <v>3405</v>
          </cell>
        </row>
        <row r="689">
          <cell r="A689" t="str">
            <v>03.026.010-0</v>
          </cell>
          <cell r="B689" t="str">
            <v>ESCAVACAO MEC., EM MAT. DE 1ªCAT., C/TRATOR DE LAMINA, POTENCIA 335CV</v>
          </cell>
          <cell r="C689" t="str">
            <v>M3</v>
          </cell>
          <cell r="D689">
            <v>3.67</v>
          </cell>
        </row>
        <row r="690">
          <cell r="A690" t="str">
            <v>03.026.015-0</v>
          </cell>
          <cell r="B690" t="str">
            <v>ESCAVACAO MEC., EM MAT. DE 1ªCAT., C/TRATOR DE LAMINA, POTENCIA 200CV</v>
          </cell>
          <cell r="C690" t="str">
            <v>M3</v>
          </cell>
          <cell r="D690">
            <v>3.97</v>
          </cell>
        </row>
        <row r="691">
          <cell r="A691" t="str">
            <v>03.026.020-0</v>
          </cell>
          <cell r="B691" t="str">
            <v>ESCAVACAO MEC., EM MAT. DE 2ªCAT., C/TRATOR DE LAMINA, POTENCIA 335CV, C/ESCARIFICADOR</v>
          </cell>
          <cell r="C691" t="str">
            <v>M3</v>
          </cell>
          <cell r="D691">
            <v>6.98</v>
          </cell>
        </row>
        <row r="692">
          <cell r="A692" t="str">
            <v>03.026.999-0</v>
          </cell>
          <cell r="B692" t="str">
            <v>INDICE DA FAMILIA</v>
          </cell>
          <cell r="D692">
            <v>4131</v>
          </cell>
        </row>
        <row r="693">
          <cell r="A693" t="str">
            <v>03.030.150-0</v>
          </cell>
          <cell r="B693" t="str">
            <v>ESCAVACAO MEC., A CEU ABERTO, EM MAT. DE 1ªCAT., UTILIZ. CLAM-SHELL DE 0,38M3</v>
          </cell>
          <cell r="C693" t="str">
            <v>M3</v>
          </cell>
          <cell r="D693">
            <v>2.31</v>
          </cell>
        </row>
        <row r="694">
          <cell r="A694" t="str">
            <v>03.030.155-0</v>
          </cell>
          <cell r="B694" t="str">
            <v>ESCAVACAO MEC., A CEU ABERTO, EM MAT. DE 1ªCAT., UTILIZ. CLAM-SHELL DE 0,76M3</v>
          </cell>
          <cell r="C694" t="str">
            <v>M3</v>
          </cell>
          <cell r="D694">
            <v>2.0699999999999998</v>
          </cell>
        </row>
        <row r="695">
          <cell r="A695" t="str">
            <v>03.030.159-0</v>
          </cell>
          <cell r="B695" t="str">
            <v>ESCAVACAO MEC., A CEU ABERTO, EM MAT. DE 1ªCAT., UTILIZ. CLAM-SHELL DE 0,96M3</v>
          </cell>
          <cell r="C695" t="str">
            <v>M3</v>
          </cell>
          <cell r="D695">
            <v>1.39</v>
          </cell>
        </row>
        <row r="696">
          <cell r="A696" t="str">
            <v>03.030.999-0</v>
          </cell>
          <cell r="B696" t="str">
            <v>FAMILIA 03.030</v>
          </cell>
          <cell r="D696">
            <v>2588</v>
          </cell>
        </row>
        <row r="697">
          <cell r="A697" t="str">
            <v>03.036.200-0</v>
          </cell>
          <cell r="B697" t="str">
            <v>ESCAVACAO EM LEITO DE RIO, EM MAT. MOLE, ATE 4,50M DE PROF.,UTILIZ. DRAG-LINE</v>
          </cell>
          <cell r="C697" t="str">
            <v>M3</v>
          </cell>
          <cell r="D697">
            <v>5.07</v>
          </cell>
        </row>
        <row r="698">
          <cell r="A698" t="str">
            <v>03.036.205-0</v>
          </cell>
          <cell r="B698" t="str">
            <v>ESCAVACAO EM LEITO DE RIO, EM MAT. MOLE, ENTRE 4,50 E 9,00MDE PROF., UTILIZ. DRAG-LINE</v>
          </cell>
          <cell r="C698" t="str">
            <v>M3</v>
          </cell>
          <cell r="D698">
            <v>7.24</v>
          </cell>
        </row>
        <row r="699">
          <cell r="A699" t="str">
            <v>03.036.210-0</v>
          </cell>
          <cell r="B699" t="str">
            <v>ESCAVACAO EM LEITO DE RIO, EM MAT. MOLE, ATE 4,50M DE PROF.,UTILIZ. CLAM-SHELL</v>
          </cell>
          <cell r="C699" t="str">
            <v>M3</v>
          </cell>
          <cell r="D699">
            <v>7.51</v>
          </cell>
        </row>
        <row r="700">
          <cell r="A700" t="str">
            <v>03.036.215-0</v>
          </cell>
          <cell r="B700" t="str">
            <v>ESCAVACAO EM LEITO DE RIO, EM MAT. MOLE, ENTRE 4,50 E 9,00MDE PROF., UTILIZ. CLAM-SHELL</v>
          </cell>
          <cell r="C700" t="str">
            <v>M3</v>
          </cell>
          <cell r="D700">
            <v>10.46</v>
          </cell>
        </row>
        <row r="701">
          <cell r="A701" t="str">
            <v>03.036.999-0</v>
          </cell>
          <cell r="B701" t="str">
            <v>FAMILIA 03.036</v>
          </cell>
          <cell r="D701">
            <v>2566</v>
          </cell>
        </row>
        <row r="702">
          <cell r="A702" t="str">
            <v>03.037.300-0</v>
          </cell>
          <cell r="B702" t="str">
            <v>DRAGAGEM C/DRAGA FLUTUANTE SUCCAO E RECALQUE,UTILIZANDO TUBUL.DE 12",NA EXTENSAO DE ATE 1200M,EM PRODUCAO 80,00M3 P/HORA</v>
          </cell>
          <cell r="C702" t="str">
            <v>M3</v>
          </cell>
          <cell r="D702">
            <v>7.16</v>
          </cell>
        </row>
        <row r="703">
          <cell r="A703" t="str">
            <v>03.037.301-0</v>
          </cell>
          <cell r="B703" t="str">
            <v>DRAGAGEM C/DRAGA FLUTUANTE DE SUCCAO E RECALQUE, PRODUCAO DE120,00M3 P/HORA</v>
          </cell>
          <cell r="C703" t="str">
            <v>M3</v>
          </cell>
          <cell r="D703">
            <v>4.8099999999999996</v>
          </cell>
        </row>
        <row r="704">
          <cell r="A704" t="str">
            <v>03.037.999-0</v>
          </cell>
          <cell r="B704" t="str">
            <v>FAMILIA 03.037</v>
          </cell>
          <cell r="D704">
            <v>4070</v>
          </cell>
        </row>
        <row r="705">
          <cell r="A705" t="str">
            <v>03.038.009-0</v>
          </cell>
          <cell r="B705" t="str">
            <v>ATERRO HIDR., UTILIZ. DRAGA FLUTUANTE DE SUCCAO E RECALQUE,DIST. ATE 100,00M</v>
          </cell>
          <cell r="C705" t="str">
            <v>M3</v>
          </cell>
          <cell r="D705">
            <v>4.96</v>
          </cell>
        </row>
        <row r="706">
          <cell r="A706" t="str">
            <v>03.038.010-0</v>
          </cell>
          <cell r="B706" t="str">
            <v>ATERRO HIDR., UTILIZ. DRAGA FLUTUANTE DE SUCCAO E RECALQUE,DIST. ATE 200,00M</v>
          </cell>
          <cell r="C706" t="str">
            <v>M3</v>
          </cell>
          <cell r="D706">
            <v>5.26</v>
          </cell>
        </row>
        <row r="707">
          <cell r="A707" t="str">
            <v>03.038.011-0</v>
          </cell>
          <cell r="B707" t="str">
            <v>ATERRO HIDR., UTILIZ. DRAGA FLUTUANTE DE SUCCAO E RECALQUE,DIST. ATE 300,00M</v>
          </cell>
          <cell r="C707" t="str">
            <v>M3</v>
          </cell>
          <cell r="D707">
            <v>5.55</v>
          </cell>
        </row>
        <row r="708">
          <cell r="A708" t="str">
            <v>03.038.012-0</v>
          </cell>
          <cell r="B708" t="str">
            <v>ATERRO HIDR., UTILIZ. DRAGA FLUTUANTE DE SUCCAO E RECALQUE,DIST. ATE 400,00M</v>
          </cell>
          <cell r="C708" t="str">
            <v>M3</v>
          </cell>
          <cell r="D708">
            <v>5.89</v>
          </cell>
        </row>
        <row r="709">
          <cell r="A709" t="str">
            <v>03.038.013-0</v>
          </cell>
          <cell r="B709" t="str">
            <v>ATERRO HIDR., UTILIZ. DRAGA FLUTUANTE DE SUCCAO E RECALQUE,DIST. ATE 500,00M</v>
          </cell>
          <cell r="C709" t="str">
            <v>M3</v>
          </cell>
          <cell r="D709">
            <v>6.17</v>
          </cell>
        </row>
        <row r="710">
          <cell r="A710" t="str">
            <v>03.038.014-0</v>
          </cell>
          <cell r="B710" t="str">
            <v>ATERRO HIDR., UTILIZ. DRAGA FLUTUANTE DE SUCCAO E RECALQUE,DIST. ATE 600,00M</v>
          </cell>
          <cell r="C710" t="str">
            <v>M3</v>
          </cell>
          <cell r="D710">
            <v>6.43</v>
          </cell>
        </row>
        <row r="711">
          <cell r="A711" t="str">
            <v>03.038.015-0</v>
          </cell>
          <cell r="B711" t="str">
            <v>ATERRO HIDR., UTILIZ. DRAGA FLUTUANTE DE SUCCAO E RECALQUE,DIST. ATE 700,00M</v>
          </cell>
          <cell r="C711" t="str">
            <v>M3</v>
          </cell>
          <cell r="D711">
            <v>6.71</v>
          </cell>
        </row>
        <row r="712">
          <cell r="A712" t="str">
            <v>03.038.016-0</v>
          </cell>
          <cell r="B712" t="str">
            <v>ATERRO HIDR., UTILIZ. DRAGA FLUTUANTE DE SUCCAO E RECALQUE,DIST. ATE 800,00M</v>
          </cell>
          <cell r="C712" t="str">
            <v>M3</v>
          </cell>
          <cell r="D712">
            <v>6.95</v>
          </cell>
        </row>
        <row r="713">
          <cell r="A713" t="str">
            <v>03.038.017-0</v>
          </cell>
          <cell r="B713" t="str">
            <v>ATERRO HIDR., UTILIZ. DRAGA FLUTUANTE DE SUCCAO E RECALQUE,DIST. ATE 900,00M</v>
          </cell>
          <cell r="C713" t="str">
            <v>M3</v>
          </cell>
          <cell r="D713">
            <v>7.25</v>
          </cell>
        </row>
        <row r="714">
          <cell r="A714" t="str">
            <v>03.038.018-0</v>
          </cell>
          <cell r="B714" t="str">
            <v>ATERRO HIDR., UTILIZ. DRAGA FLUTUANTE DE SUCCAO E RECALQUE,DIST. ATE 1000,00M</v>
          </cell>
          <cell r="C714" t="str">
            <v>M3</v>
          </cell>
          <cell r="D714">
            <v>7.48</v>
          </cell>
        </row>
        <row r="715">
          <cell r="A715" t="str">
            <v>03.038.019-0</v>
          </cell>
          <cell r="B715" t="str">
            <v>ATERRO HIDR., UTILIZ. DRAGA FLUTUANTE DE SUCCAO E RECALQUE,DIST. ATE 1500,00M</v>
          </cell>
          <cell r="C715" t="str">
            <v>M3</v>
          </cell>
          <cell r="D715">
            <v>8.77</v>
          </cell>
        </row>
        <row r="716">
          <cell r="A716" t="str">
            <v>03.038.999-0</v>
          </cell>
          <cell r="B716" t="str">
            <v>INDICE DA FAMILIA</v>
          </cell>
          <cell r="D716">
            <v>3365</v>
          </cell>
        </row>
        <row r="717">
          <cell r="A717" t="str">
            <v>03.040.001-0</v>
          </cell>
          <cell r="B717" t="str">
            <v>ESCAVACAO, CARGA E TRANSP. DE MAT. DE 1ªCAT., C/MOTO-ESCAVO-TRANSPORTADOR, DIST. DE TRANSP. DE 100,00M</v>
          </cell>
          <cell r="C717" t="str">
            <v>M3</v>
          </cell>
          <cell r="D717">
            <v>3.65</v>
          </cell>
        </row>
        <row r="718">
          <cell r="A718" t="str">
            <v>03.040.002-0</v>
          </cell>
          <cell r="B718" t="str">
            <v>ESCAVACAO, CARGA E TRANSP. DE MAT. DE 1ªCAT., C/MOTO-ESCAVO-TRANSPORTADOR, DIST. DE TRANSP. DE 150,00M</v>
          </cell>
          <cell r="C718" t="str">
            <v>M3</v>
          </cell>
          <cell r="D718">
            <v>4.26</v>
          </cell>
        </row>
        <row r="719">
          <cell r="A719" t="str">
            <v>03.040.003-0</v>
          </cell>
          <cell r="B719" t="str">
            <v>ESCAVACAO, CARGA E TRANSP. DE MAT. DE 1ªCAT., C/MOTO-ESCAVO-TRANSPORTADOR, DIST. DE TRANSP. DE 200,00M</v>
          </cell>
          <cell r="C719" t="str">
            <v>M3</v>
          </cell>
          <cell r="D719">
            <v>4.87</v>
          </cell>
        </row>
        <row r="720">
          <cell r="A720" t="str">
            <v>03.040.004-0</v>
          </cell>
          <cell r="B720" t="str">
            <v>ESCAVACAO, CARGA E TRANSP. DE MAT. DE 1ªCAT., C/MOTO-ESCAVO-TRANSPORTADOR, DIST. DE TRANSP. DE 250,00M</v>
          </cell>
          <cell r="C720" t="str">
            <v>M3</v>
          </cell>
          <cell r="D720">
            <v>5.47</v>
          </cell>
        </row>
        <row r="721">
          <cell r="A721" t="str">
            <v>03.040.005-0</v>
          </cell>
          <cell r="B721" t="str">
            <v>ESCAVACAO, CARGA E TRANSP. DE MAT. DE 1ªCAT., C/MOTO-ESCAVO-TRANSPORTADOR, DIST. DE TRANSP. DE 300,00M</v>
          </cell>
          <cell r="C721" t="str">
            <v>M3</v>
          </cell>
          <cell r="D721">
            <v>6.09</v>
          </cell>
        </row>
        <row r="722">
          <cell r="A722" t="str">
            <v>03.040.006-0</v>
          </cell>
          <cell r="B722" t="str">
            <v>ESCAVACAO, CARGA E TRANSP. DE MAT. DE 1ªCAT., C/MOTO-ESCAVO-TRANSPORTADOR, DIST. DE TRANSP. DE 350,00M</v>
          </cell>
          <cell r="C722" t="str">
            <v>M3</v>
          </cell>
          <cell r="D722">
            <v>6.7</v>
          </cell>
        </row>
        <row r="723">
          <cell r="A723" t="str">
            <v>03.040.007-0</v>
          </cell>
          <cell r="B723" t="str">
            <v>ESCAVACAO, CARGA E TRANSP. DE MAT. DE 1ªCAT., C/MOTO-ESCAVO-TRANSPORTADOR, DIST. DE TRANSP. DE 400,00M</v>
          </cell>
          <cell r="C723" t="str">
            <v>M3</v>
          </cell>
          <cell r="D723">
            <v>7.32</v>
          </cell>
        </row>
        <row r="724">
          <cell r="A724" t="str">
            <v>03.040.008-0</v>
          </cell>
          <cell r="B724" t="str">
            <v>ESCAVACAO, CARGA E TRANSP. DE MAT. DE 1ªCAT., C/MOTO-ESCAVO-TRANSPORTADOR, DIST. DE TRANSP. DE 450,00M</v>
          </cell>
          <cell r="C724" t="str">
            <v>M3</v>
          </cell>
          <cell r="D724">
            <v>7.89</v>
          </cell>
        </row>
        <row r="725">
          <cell r="A725" t="str">
            <v>03.040.009-0</v>
          </cell>
          <cell r="B725" t="str">
            <v>ESCAVACAO, CARGA E TRANSP. DE MAT. DE 1ªCAT., C/MOTO-ESCAVO-TRANSPORTADOR, DIST. DE TRANSP. DE 500,00M</v>
          </cell>
          <cell r="C725" t="str">
            <v>M3</v>
          </cell>
          <cell r="D725">
            <v>8.5500000000000007</v>
          </cell>
        </row>
        <row r="726">
          <cell r="A726" t="str">
            <v>03.040.010-0</v>
          </cell>
          <cell r="B726" t="str">
            <v>ESCAVACAO, CARGA E TRANSP. DE MAT. DE 1ªCAT., C/MOTO-ESCAVO-TRANSPORTADOR, DIST. DE TRANSP. DE 550,00M</v>
          </cell>
          <cell r="C726" t="str">
            <v>M3</v>
          </cell>
          <cell r="D726">
            <v>9.17</v>
          </cell>
        </row>
        <row r="727">
          <cell r="A727" t="str">
            <v>03.040.011-0</v>
          </cell>
          <cell r="B727" t="str">
            <v>ESCAVACAO, CARGA E TRANSP. DE MAT. DE 1ªCAT., C/MOTO-ESCAVO-TRANSPORTADOR, DIST. DE TRANSP. DE 600,00M</v>
          </cell>
          <cell r="C727" t="str">
            <v>M3</v>
          </cell>
          <cell r="D727">
            <v>9.7899999999999991</v>
          </cell>
        </row>
        <row r="728">
          <cell r="A728" t="str">
            <v>03.040.012-0</v>
          </cell>
          <cell r="B728" t="str">
            <v>ESCAVACAO, CARGA E TRANSP. DE MAT. DE 1ªCAT., C/MOTO-ESCAVO-TRANSPORTADOR, DIST. DE TRANSP. DE 650,00M</v>
          </cell>
          <cell r="C728" t="str">
            <v>M3</v>
          </cell>
          <cell r="D728">
            <v>10.39</v>
          </cell>
        </row>
        <row r="729">
          <cell r="A729" t="str">
            <v>03.040.013-0</v>
          </cell>
          <cell r="B729" t="str">
            <v>ESCAVACAO, CARGA E TRANSP. DE MAT. DE 1ªCAT., C/MOTO-ESCAVO-TRANSPORTADOR, DIST. DE TRANSP. DE 700,00M</v>
          </cell>
          <cell r="C729" t="str">
            <v>M3</v>
          </cell>
          <cell r="D729">
            <v>10.95</v>
          </cell>
        </row>
        <row r="730">
          <cell r="A730" t="str">
            <v>03.040.014-0</v>
          </cell>
          <cell r="B730" t="str">
            <v>ESCAVACAO, CARGA E TRANSP. DE MAT. DE 1ªCAT., C/MOTO-ESCAVO-TRANSPORTADOR, DIST. DE TRANSP. DE 750,00M</v>
          </cell>
          <cell r="C730" t="str">
            <v>M3</v>
          </cell>
          <cell r="D730">
            <v>11.57</v>
          </cell>
        </row>
        <row r="731">
          <cell r="A731" t="str">
            <v>03.040.015-0</v>
          </cell>
          <cell r="B731" t="str">
            <v>ESCAVACAO, CARGA E TRANSP. DE MAT. DE 1ªCAT., C/MOTO-ESCAVO-TRANSPORTADOR, DIST. DE TRANSP. DE 800,00M</v>
          </cell>
          <cell r="C731" t="str">
            <v>M3</v>
          </cell>
          <cell r="D731">
            <v>12.27</v>
          </cell>
        </row>
        <row r="732">
          <cell r="A732" t="str">
            <v>03.040.016-0</v>
          </cell>
          <cell r="B732" t="str">
            <v>ESCAVACAO, CARGA E TRANSP. DE MAT. DE 1ªCAT., C/MOTO-ESCAVO-TRANSPORTADOR, DIST. DE TRANSP. DE 850,00M</v>
          </cell>
          <cell r="C732" t="str">
            <v>M3</v>
          </cell>
          <cell r="D732">
            <v>12.89</v>
          </cell>
        </row>
        <row r="733">
          <cell r="A733" t="str">
            <v>03.040.017-0</v>
          </cell>
          <cell r="B733" t="str">
            <v>ESCAVACAO, CARGA E TRANSP. DE MAT. DE 1ªCAT., C/MOTO-ESCAVO-TRANSPORTADOR, DIST. DE TRANSP. DE 900,00M</v>
          </cell>
          <cell r="C733" t="str">
            <v>M3</v>
          </cell>
          <cell r="D733">
            <v>13.4</v>
          </cell>
        </row>
        <row r="734">
          <cell r="A734" t="str">
            <v>03.040.018-0</v>
          </cell>
          <cell r="B734" t="str">
            <v>ESCAVACAO, CARGA E TRANSP. DE MAT. DE 1ªCAT., C/MOTO-ESCAVO-TRANSPORTADOR, DIST. DE TRANSP. DE 950,00M</v>
          </cell>
          <cell r="C734" t="str">
            <v>M3</v>
          </cell>
          <cell r="D734">
            <v>13.95</v>
          </cell>
        </row>
        <row r="735">
          <cell r="A735" t="str">
            <v>03.040.019-0</v>
          </cell>
          <cell r="B735" t="str">
            <v>ESCAVACAO, CARGA E TRANSP. DE MAT. DE 1ªCAT., C/MOTO-ESCAVO-TRANSPORTADOR, DIST. DE TRANSP. DE 1000,00M</v>
          </cell>
          <cell r="C735" t="str">
            <v>M3</v>
          </cell>
          <cell r="D735">
            <v>14.76</v>
          </cell>
        </row>
        <row r="736">
          <cell r="A736" t="str">
            <v>03.040.020-0</v>
          </cell>
          <cell r="B736" t="str">
            <v>ESCAVACAO, CARGA E TRANSP. DE MAT. DE 1ªCAT., C/MOTO-ESCAVO-TRANSPORTADOR, DIST. DE TRANSP. DE 1050,00M</v>
          </cell>
          <cell r="C736" t="str">
            <v>M3</v>
          </cell>
          <cell r="D736">
            <v>15.2</v>
          </cell>
        </row>
        <row r="737">
          <cell r="A737" t="str">
            <v>03.040.021-0</v>
          </cell>
          <cell r="B737" t="str">
            <v>ESCAVACAO, CARGA E TRANSP. DE MAT. DE 1ªCAT., C/MOTO-ESCAVO-TRANSPORTADOR, DIST. DE TRANSP. DE 1100,00M</v>
          </cell>
          <cell r="C737" t="str">
            <v>M3</v>
          </cell>
          <cell r="D737">
            <v>15.91</v>
          </cell>
        </row>
        <row r="738">
          <cell r="A738" t="str">
            <v>03.040.022-0</v>
          </cell>
          <cell r="B738" t="str">
            <v>ESCAVACAO, CARGA E TRANSP. DE MAT. DE 1ªCAT., C/MOTO-ESCAVO-TRANSPORTADOR, DIST. DE TRANSP. DE 1150,00M</v>
          </cell>
          <cell r="C738" t="str">
            <v>M3</v>
          </cell>
          <cell r="D738">
            <v>16.43</v>
          </cell>
        </row>
        <row r="739">
          <cell r="A739" t="str">
            <v>03.040.023-0</v>
          </cell>
          <cell r="B739" t="str">
            <v>ESCAVACAO, CARGA E TRANSP. DE MAT. DE 1ªCAT., C/MOTO-ESCAVO-TRANSPORTADOR, DIST. DE TRANSP. DE 1200,00M</v>
          </cell>
          <cell r="C739" t="str">
            <v>M3</v>
          </cell>
          <cell r="D739">
            <v>17.260000000000002</v>
          </cell>
        </row>
        <row r="740">
          <cell r="A740" t="str">
            <v>03.040.024-0</v>
          </cell>
          <cell r="B740" t="str">
            <v>ESCAVACAO, CARGA E TRANSP. DE MAT. DE 2ªCAT., C/MOTO-ESCAVO-TRANSPORTADOR, DIST. DE TRANSP. DE 100,00M</v>
          </cell>
          <cell r="C740" t="str">
            <v>M3</v>
          </cell>
          <cell r="D740">
            <v>7</v>
          </cell>
        </row>
        <row r="741">
          <cell r="A741" t="str">
            <v>03.040.025-0</v>
          </cell>
          <cell r="B741" t="str">
            <v>ESCAVACAO, CARGA, TRANSP. MAT.2ªCAT., C/MOTO-ESCAVO-TRANSPORTADOR, DISTANCIA DE TRANSP. DE 150M</v>
          </cell>
          <cell r="C741" t="str">
            <v>M3</v>
          </cell>
          <cell r="D741">
            <v>8.08</v>
          </cell>
        </row>
        <row r="742">
          <cell r="A742" t="str">
            <v>03.040.026-0</v>
          </cell>
          <cell r="B742" t="str">
            <v>ESCAVACAO, CARGA E TRANSP. DE MAT. DE 2ªCAT., C/MOTO-ESCAVO-TRANSPORTADOR, DIST. DE TRANSP. DE 200,00M</v>
          </cell>
          <cell r="C742" t="str">
            <v>M3</v>
          </cell>
          <cell r="D742">
            <v>9.1999999999999993</v>
          </cell>
        </row>
        <row r="743">
          <cell r="A743" t="str">
            <v>03.040.027-0</v>
          </cell>
          <cell r="B743" t="str">
            <v>ESCAVACAO, CARGA E TRANSP. DE MAT. DE 2ªCAT., C/MOTO-ESCAVO-TRANSPORTADOR, DIST. DE TRANSP. DE 250,00M</v>
          </cell>
          <cell r="C743" t="str">
            <v>M3</v>
          </cell>
          <cell r="D743">
            <v>10.25</v>
          </cell>
        </row>
        <row r="744">
          <cell r="A744" t="str">
            <v>03.040.028-0</v>
          </cell>
          <cell r="B744" t="str">
            <v>ESCAVACAO, CARGA E TRANSP. DE MAT. DE 2ªCAT., C/MOTO-ESCAVO-TRANSPORTADOR, DIST. DE TRANSP. DE 300,00M</v>
          </cell>
          <cell r="C744" t="str">
            <v>M3</v>
          </cell>
          <cell r="D744">
            <v>11.4</v>
          </cell>
        </row>
        <row r="745">
          <cell r="A745" t="str">
            <v>03.040.029-0</v>
          </cell>
          <cell r="B745" t="str">
            <v>ESCAVACAO, CARGA E TRANSP. DE MAT. DE 2ªCAT., C/MOTO-ESCAVO-TRANSPORTADOR, DIST. DE TRANSP. DE 350,00M</v>
          </cell>
          <cell r="C745" t="str">
            <v>M3</v>
          </cell>
          <cell r="D745">
            <v>12.42</v>
          </cell>
        </row>
        <row r="746">
          <cell r="A746" t="str">
            <v>03.040.030-0</v>
          </cell>
          <cell r="B746" t="str">
            <v>ESCAVACAO, CARGA E TRANSP. DE MAT. DE 2ªCAT., C/MOTO-ESCAVO-TRANSPORTADOR, DIST. DE TRANSP. DE 400,00M</v>
          </cell>
          <cell r="C746" t="str">
            <v>M3</v>
          </cell>
          <cell r="D746">
            <v>13.51</v>
          </cell>
        </row>
        <row r="747">
          <cell r="A747" t="str">
            <v>03.040.031-0</v>
          </cell>
          <cell r="B747" t="str">
            <v>ESCAVACAO, CARGA E TRANSP. DE MAT. DE 2ªCAT., C/MOTO-ESCAVO-TRANSPORTADOR, DIST. DE TRANSP. DE 450,00M</v>
          </cell>
          <cell r="C747" t="str">
            <v>M3</v>
          </cell>
          <cell r="D747">
            <v>14.69</v>
          </cell>
        </row>
        <row r="748">
          <cell r="A748" t="str">
            <v>03.040.032-0</v>
          </cell>
          <cell r="B748" t="str">
            <v>ESCAVACAO, CARGA E TRANSP. DE MAT. DE 2ªCAT., C/MOTO-ESCAVO-TRANSPORTADOR, DIST. DE TRANSP. DE 500,00M</v>
          </cell>
          <cell r="C748" t="str">
            <v>M3</v>
          </cell>
          <cell r="D748">
            <v>15.75</v>
          </cell>
        </row>
        <row r="749">
          <cell r="A749" t="str">
            <v>03.040.033-0</v>
          </cell>
          <cell r="B749" t="str">
            <v>ESCAVACAO, CARGA E TRANSP. DE MAT. DE 2ªCAT., C/MOTO-ESCAVO-TRANSPORTADOR, DIST. DE TRANSP. DE 550,00M</v>
          </cell>
          <cell r="C749" t="str">
            <v>M3</v>
          </cell>
          <cell r="D749">
            <v>16.79</v>
          </cell>
        </row>
        <row r="750">
          <cell r="A750" t="str">
            <v>03.040.034-0</v>
          </cell>
          <cell r="B750" t="str">
            <v>ESCAVACAO, CARGA E TRANSP. DE MAT. DE 2ªCAT., C/MOTO-ESCAVO-TRANSPORTADOR, DIST. DE TRANSP. DE 600,00M</v>
          </cell>
          <cell r="C750" t="str">
            <v>M3</v>
          </cell>
          <cell r="D750">
            <v>17.97</v>
          </cell>
        </row>
        <row r="751">
          <cell r="A751" t="str">
            <v>03.040.035-0</v>
          </cell>
          <cell r="B751" t="str">
            <v>ESCAVACAO, CARGA E TRANSP. DE MAT. DE 2ªCAT., C/MOTO-ESCAVO-TRANSPORTADOR, DIST. DE TRANSP. DE 650,00M</v>
          </cell>
          <cell r="C751" t="str">
            <v>M3</v>
          </cell>
          <cell r="D751">
            <v>19.09</v>
          </cell>
        </row>
        <row r="752">
          <cell r="A752" t="str">
            <v>03.040.036-0</v>
          </cell>
          <cell r="B752" t="str">
            <v>ESCAVACAO, CARGA E TRANSP. DE MAT. DE 2ªCAT., C/MOTO-ESCAVO-TRANSPORTADOR, DIST. DE TRANSP. DE 700,00M</v>
          </cell>
          <cell r="C752" t="str">
            <v>M3</v>
          </cell>
          <cell r="D752">
            <v>20.100000000000001</v>
          </cell>
        </row>
        <row r="753">
          <cell r="A753" t="str">
            <v>03.040.037-0</v>
          </cell>
          <cell r="B753" t="str">
            <v>ESCAVACAO, CARGA E TRANSP. DE MAT. DE 2ªCAT., C/MOTO-ESCAVO-TRANSPORTADOR, DIST. DE TRANSP. DE 750,00M</v>
          </cell>
          <cell r="C753" t="str">
            <v>M3</v>
          </cell>
          <cell r="D753">
            <v>21.21</v>
          </cell>
        </row>
        <row r="754">
          <cell r="A754" t="str">
            <v>03.040.038-0</v>
          </cell>
          <cell r="B754" t="str">
            <v>ESCAVACAO, CARGA E TRANSP. DE MAT. DE 2ªCAT., C/MOTO-ESCAVO-TRANSPORTADOR, DIST. DE TRANSP. DE 800,00M</v>
          </cell>
          <cell r="C754" t="str">
            <v>M3</v>
          </cell>
          <cell r="D754">
            <v>22.46</v>
          </cell>
        </row>
        <row r="755">
          <cell r="A755" t="str">
            <v>03.040.039-0</v>
          </cell>
          <cell r="B755" t="str">
            <v>ESCAVACAO, CARGA E TRANSP. DE MAT. DE 2ªCAT., C/MOTO-ESCAVO-TRANSPORTADOR, DIST. DE TRANSP. DE 850,00M</v>
          </cell>
          <cell r="C755" t="str">
            <v>M3</v>
          </cell>
          <cell r="D755">
            <v>23.5</v>
          </cell>
        </row>
        <row r="756">
          <cell r="A756" t="str">
            <v>03.040.040-0</v>
          </cell>
          <cell r="B756" t="str">
            <v>ESCAVACAO, CARGA E TRANSP. DE MAT. DE 2ªCAT., C/MOTO-ESCAVO-TRANSPORTADOR, DIST. DE TRANSP. DE 900,00M</v>
          </cell>
          <cell r="C756" t="str">
            <v>M3</v>
          </cell>
          <cell r="D756">
            <v>24.64</v>
          </cell>
        </row>
        <row r="757">
          <cell r="A757" t="str">
            <v>03.040.041-0</v>
          </cell>
          <cell r="B757" t="str">
            <v>ESCAVACAO, CARGA E TRANSP. DE MAT. DE 2ªCAT., C/MOTO-ESCAVO-TRANSPORTADOR, DIST. DE TRANSP. DE 950,00M</v>
          </cell>
          <cell r="C757" t="str">
            <v>M3</v>
          </cell>
          <cell r="D757">
            <v>25.46</v>
          </cell>
        </row>
        <row r="758">
          <cell r="A758" t="str">
            <v>03.040.042-0</v>
          </cell>
          <cell r="B758" t="str">
            <v>ESCAVACAO, CARGA E TRANSP. DE MAT. DE 2ªCAT., C/MOTO-ESCAVO-TRANSPORTADOR, DIST. DE TRANSP. DE 1000,00M</v>
          </cell>
          <cell r="C758" t="str">
            <v>M3</v>
          </cell>
          <cell r="D758">
            <v>26.8</v>
          </cell>
        </row>
        <row r="759">
          <cell r="A759" t="str">
            <v>03.040.043-0</v>
          </cell>
          <cell r="B759" t="str">
            <v>ESCAVACAO, CARGA E TRANSP. DE MAT. DE 2ªCAT., C/MOTO-ESCAVO-TRANSPORTADOR, DIST. DE TRANSP. DE 1050,00M</v>
          </cell>
          <cell r="C759" t="str">
            <v>M3</v>
          </cell>
          <cell r="D759">
            <v>27.77</v>
          </cell>
        </row>
        <row r="760">
          <cell r="A760" t="str">
            <v>03.040.044-0</v>
          </cell>
          <cell r="B760" t="str">
            <v>ESCAVACAO, CARGA E TRANSP. DE MAT. DE 2ªCAT., C/MOTO-ESCAVO-TRANSPORTADOR, DIST. DE TRANSP. DE 1100,00M</v>
          </cell>
          <cell r="C760" t="str">
            <v>M3</v>
          </cell>
          <cell r="D760">
            <v>28.82</v>
          </cell>
        </row>
        <row r="761">
          <cell r="A761" t="str">
            <v>03.040.045-0</v>
          </cell>
          <cell r="B761" t="str">
            <v>ESCAVACAO, CARGA E TRANSP. DE MAT. DE 2ªCAT., C/MOTO-ESCAVO-TRANSPORTADOR, DIST. DE TRANSP. DE 1150,00M</v>
          </cell>
          <cell r="C761" t="str">
            <v>M3</v>
          </cell>
          <cell r="D761">
            <v>29.95</v>
          </cell>
        </row>
        <row r="762">
          <cell r="A762" t="str">
            <v>03.040.046-0</v>
          </cell>
          <cell r="B762" t="str">
            <v>ESCAVACAO, CARGA E TRANSP. DE MAT. DE 2ªCAT., C/MOTO-ESCAVO-TRANSPORTADOR, DIST. DE TRANSP. DE 1200,00M</v>
          </cell>
          <cell r="C762" t="str">
            <v>M3</v>
          </cell>
          <cell r="D762">
            <v>31.18</v>
          </cell>
        </row>
        <row r="763">
          <cell r="A763" t="str">
            <v>03.040.999-0</v>
          </cell>
          <cell r="B763" t="str">
            <v>INDICE DA FAMILIA</v>
          </cell>
          <cell r="D763">
            <v>3411</v>
          </cell>
        </row>
        <row r="764">
          <cell r="A764" t="str">
            <v>03.045.999-0</v>
          </cell>
          <cell r="B764" t="str">
            <v>INDICE DA FAMILIA</v>
          </cell>
          <cell r="D764">
            <v>4283</v>
          </cell>
        </row>
        <row r="765">
          <cell r="A765" t="str">
            <v>03.046.001-0</v>
          </cell>
          <cell r="B765" t="str">
            <v>ESPALHAMENTO DE MAT. DE 1ªCAT., C/TRATOR, POTENCIA 140CV, C/LAMINA</v>
          </cell>
          <cell r="C765" t="str">
            <v>M3</v>
          </cell>
          <cell r="D765">
            <v>2.12</v>
          </cell>
        </row>
        <row r="766">
          <cell r="A766" t="str">
            <v>03.046.005-0</v>
          </cell>
          <cell r="B766" t="str">
            <v>ESPALHAMENTO DE MAT. DE 1ªCAT., C/TRATOR, POTENCIA 80CV, C/LAMINA</v>
          </cell>
          <cell r="C766" t="str">
            <v>M3</v>
          </cell>
          <cell r="D766">
            <v>1.28</v>
          </cell>
        </row>
        <row r="767">
          <cell r="A767" t="str">
            <v>03.046.010-0</v>
          </cell>
          <cell r="B767" t="str">
            <v>ESPALHAMENTO DE AREIA C/TRATOR DE LAMINA, POTENCIA 140CV</v>
          </cell>
          <cell r="C767" t="str">
            <v>M3</v>
          </cell>
          <cell r="D767">
            <v>2.37</v>
          </cell>
        </row>
        <row r="768">
          <cell r="A768" t="str">
            <v>03.046.999-0</v>
          </cell>
          <cell r="B768" t="str">
            <v>INDICE DA FAMILIA</v>
          </cell>
          <cell r="D768">
            <v>3740</v>
          </cell>
        </row>
        <row r="769">
          <cell r="A769" t="str">
            <v>03.047.170-0</v>
          </cell>
          <cell r="B769" t="str">
            <v>ESCARIFICACAO DE SOLO C/TRATOR, POTENCIA 335CV</v>
          </cell>
          <cell r="C769" t="str">
            <v>M3</v>
          </cell>
          <cell r="D769">
            <v>2.5299999999999998</v>
          </cell>
        </row>
        <row r="770">
          <cell r="A770" t="str">
            <v>03.047.999-0</v>
          </cell>
          <cell r="B770" t="str">
            <v>FAMILIA 03.047</v>
          </cell>
          <cell r="D770">
            <v>3155</v>
          </cell>
        </row>
        <row r="771">
          <cell r="A771" t="str">
            <v>04.005.003-0</v>
          </cell>
          <cell r="B771" t="str">
            <v>TRANSPORTE DE QUALQUER NATUR. C/VELOC. MEDIA DE 50KM/H EM CAMINHAO CARROC. FIXA, CAPAC. 7,5T</v>
          </cell>
          <cell r="C771" t="str">
            <v>T X KM</v>
          </cell>
          <cell r="D771">
            <v>0.36</v>
          </cell>
        </row>
        <row r="772">
          <cell r="A772" t="str">
            <v>04.005.004-0</v>
          </cell>
          <cell r="B772" t="str">
            <v>TRANSPORTE DE QUALQUER NATUR. C/VELOC. MEDIA DE 40KM/H EM CAMINHAO CARROC. FIXA, CAPAC. 7,5T</v>
          </cell>
          <cell r="C772" t="str">
            <v>T X KM</v>
          </cell>
          <cell r="D772">
            <v>0.46</v>
          </cell>
        </row>
        <row r="773">
          <cell r="A773" t="str">
            <v>04.005.005-0</v>
          </cell>
          <cell r="B773" t="str">
            <v>TRANSPORTE DE QUALQUER NATUR. C/VELOC. MEDIA DE 35KM/H EM CAMINHAO CARROC. FIXA, CAPAC. 7,5T</v>
          </cell>
          <cell r="C773" t="str">
            <v>T X KM</v>
          </cell>
          <cell r="D773">
            <v>0.52</v>
          </cell>
        </row>
        <row r="774">
          <cell r="A774" t="str">
            <v>04.005.006-1</v>
          </cell>
          <cell r="B774" t="str">
            <v>TRANSPORTE DE QUALQUER NATUR. C/VELOC. MEDIA DE 30KM/H EM CAMINHAO CARROC. FIXA, CAPAC. 7,5T</v>
          </cell>
          <cell r="C774" t="str">
            <v>T X KM</v>
          </cell>
          <cell r="D774">
            <v>0.61</v>
          </cell>
        </row>
        <row r="775">
          <cell r="A775" t="str">
            <v>04.005.007-0</v>
          </cell>
          <cell r="B775" t="str">
            <v>TRANSPORTE DE QUALQUER NATUR. C/VELOC. MEDIA DE 25KM/H EM CAMINHAO CARROC. FIXA, CAPAC. 7,5T</v>
          </cell>
          <cell r="C775" t="str">
            <v>T X KM</v>
          </cell>
          <cell r="D775">
            <v>0.75</v>
          </cell>
        </row>
        <row r="776">
          <cell r="A776" t="str">
            <v>04.005.011-0</v>
          </cell>
          <cell r="B776" t="str">
            <v>TRANSPORTE DE QUALQUER NATUR. C/VELOC. MEDIA DE 20KM/H EM CAMINHAO CARROC. FIXA, CAPAC. 7,5T</v>
          </cell>
          <cell r="C776" t="str">
            <v>T X KM</v>
          </cell>
          <cell r="D776">
            <v>0.93</v>
          </cell>
        </row>
        <row r="777">
          <cell r="A777" t="str">
            <v>04.005.012-1</v>
          </cell>
          <cell r="B777" t="str">
            <v>TRANSPORTE DE QUALQUER NATUR. C/VELOC. MEDIA DE 15KM/H EM CAMINHAO CARROC. FIXA, CAPAC. 7,5T</v>
          </cell>
          <cell r="C777" t="str">
            <v>T X KM</v>
          </cell>
          <cell r="D777">
            <v>1.23</v>
          </cell>
        </row>
        <row r="778">
          <cell r="A778" t="str">
            <v>04.005.013-0</v>
          </cell>
          <cell r="B778" t="str">
            <v>TRANSPORTE DE QUALQUER NATUR. C/VELOC. MEDIA DE 10KM/H EM CAMINHAO CARROC. FIXA, CAPAC. 7,5T</v>
          </cell>
          <cell r="C778" t="str">
            <v>T X KM</v>
          </cell>
          <cell r="D778">
            <v>1.86</v>
          </cell>
        </row>
        <row r="779">
          <cell r="A779" t="str">
            <v>04.005.014-0</v>
          </cell>
          <cell r="B779" t="str">
            <v>TRANSPORTE DE QUALQUER NATUR. C/VELOC. MEDIA DE 5KM/H EM CAMINHAO CARROC. FIXA, CAPAC. 7,5T</v>
          </cell>
          <cell r="C779" t="str">
            <v>T X KM</v>
          </cell>
          <cell r="D779">
            <v>3.71</v>
          </cell>
        </row>
        <row r="780">
          <cell r="A780" t="str">
            <v>04.005.015-0</v>
          </cell>
          <cell r="B780" t="str">
            <v>TRANSPORTE DE QUALQUER NATUR. C/VELOC. MEDIA DE 50KM/H EM CAMINHAO TRUC. CARROC. FIXA, CAPAC. 12T</v>
          </cell>
          <cell r="C780" t="str">
            <v>T X KM</v>
          </cell>
          <cell r="D780">
            <v>0.31</v>
          </cell>
        </row>
        <row r="781">
          <cell r="A781" t="str">
            <v>04.005.016-0</v>
          </cell>
          <cell r="B781" t="str">
            <v>TRANSPORTE DE QUALQUER NATUR. C/VELOC. MEDIA DE 40KM/H EM CAMINHAO TRUC. CARROC. FIXA, CAPAC. 12T</v>
          </cell>
          <cell r="C781" t="str">
            <v>T X KM</v>
          </cell>
          <cell r="D781">
            <v>0.4</v>
          </cell>
        </row>
        <row r="782">
          <cell r="A782" t="str">
            <v>04.005.017-0</v>
          </cell>
          <cell r="B782" t="str">
            <v>TRANSPORTE DE QUALQUER NATUR. C/VELOC. MEDIA DE 35KM/H EM CAMINHAO TRUC. CARROC. FIXA, CAPAC. 12T</v>
          </cell>
          <cell r="C782" t="str">
            <v>T X KM</v>
          </cell>
          <cell r="D782">
            <v>0.46</v>
          </cell>
        </row>
        <row r="783">
          <cell r="A783" t="str">
            <v>04.005.018-0</v>
          </cell>
          <cell r="B783" t="str">
            <v>TRANSPORTE DE QUALQUER NATUR. C/VELOC. MEDIA DE 30KM/H EM CAMINHAO TRUC. CARROC. FIXA, CAPAC. 12T</v>
          </cell>
          <cell r="C783" t="str">
            <v>T X KM</v>
          </cell>
          <cell r="D783">
            <v>0.53</v>
          </cell>
        </row>
        <row r="784">
          <cell r="A784" t="str">
            <v>04.005.019-0</v>
          </cell>
          <cell r="B784" t="str">
            <v>TRANSPORTE DE QUALQUER NATUR. C/VELOC. MEDIA DE 25KM/H EM CAMINHAO TRUC. CARROC. FIXA, CAPAC. 12T</v>
          </cell>
          <cell r="C784" t="str">
            <v>T X KM</v>
          </cell>
          <cell r="D784">
            <v>0.64</v>
          </cell>
        </row>
        <row r="785">
          <cell r="A785" t="str">
            <v>04.005.020-0</v>
          </cell>
          <cell r="B785" t="str">
            <v>TRANSPORTE DE QUALQUER NATUR. C/VELOC. MEDIA DE 20KM/H EM CAMINHAO TRUC. CARROC. FIXA, CAPAC. 12T</v>
          </cell>
          <cell r="C785" t="str">
            <v>T X KM</v>
          </cell>
          <cell r="D785">
            <v>0.79</v>
          </cell>
        </row>
        <row r="786">
          <cell r="A786" t="str">
            <v>04.005.021-0</v>
          </cell>
          <cell r="B786" t="str">
            <v>TRANSPORTE DE QUALQUER NATUR. C/VELOC. MEDIA DE 15KM/H EM CAMINHAO TRUC. CARROC. FIXA, CAPAC. 12T</v>
          </cell>
          <cell r="C786" t="str">
            <v>T X KM</v>
          </cell>
          <cell r="D786">
            <v>1.06</v>
          </cell>
        </row>
        <row r="787">
          <cell r="A787" t="str">
            <v>04.005.022-0</v>
          </cell>
          <cell r="B787" t="str">
            <v>TRANSPORTE DE QUALQUER NATUR. C/VELOC. MEDIA DE 10KM/H EM CAMINHAO TRUC. CARROC. FIXA, CAPAC. 12T</v>
          </cell>
          <cell r="C787" t="str">
            <v>T X KM</v>
          </cell>
          <cell r="D787">
            <v>1.6</v>
          </cell>
        </row>
        <row r="788">
          <cell r="A788" t="str">
            <v>04.005.023-0</v>
          </cell>
          <cell r="B788" t="str">
            <v>TRANSPORTE DE QUALQUER NATUR. C/VELOC. MEDIA DE 5KM/H EM CAMINHAO TRUC. CARROC. FIXA, CAPAC. 12T</v>
          </cell>
          <cell r="C788" t="str">
            <v>T X KM</v>
          </cell>
          <cell r="D788">
            <v>3.21</v>
          </cell>
        </row>
        <row r="789">
          <cell r="A789" t="str">
            <v>04.005.100-0</v>
          </cell>
          <cell r="B789" t="str">
            <v>TRANSPORTE DE QUALQUER NATUR. C/VELOC. MEDIA DE 50KM/H EM CAMINHAO CARROC. FIXA CAPAC. 7,5T, EQUIPADO C/GUIND. 3,5T</v>
          </cell>
          <cell r="C789" t="str">
            <v>T X KM</v>
          </cell>
          <cell r="D789">
            <v>0.49</v>
          </cell>
        </row>
        <row r="790">
          <cell r="A790" t="str">
            <v>04.005.101-0</v>
          </cell>
          <cell r="B790" t="str">
            <v>TRANSPORTE DE QUALQUER NATUR. C/VELOC. MEDIA DE 40KM/H EM CAMINHAO CARROC. FIXA CAPAC. 7,5T, EQUIPADO C/GUIND. 3,5T</v>
          </cell>
          <cell r="C790" t="str">
            <v>T X KM</v>
          </cell>
          <cell r="D790">
            <v>0.61</v>
          </cell>
        </row>
        <row r="791">
          <cell r="A791" t="str">
            <v>04.005.102-0</v>
          </cell>
          <cell r="B791" t="str">
            <v>TRANSPORTE DE QUALQUER NATUR. C/VELOC. MEDIA DE 35KM/H EM CAMINHAO CARROC. FIXA CAPAC. 7,5T, EQUIPADO C/GUIND. 3,5T</v>
          </cell>
          <cell r="C791" t="str">
            <v>T X KM</v>
          </cell>
          <cell r="D791">
            <v>0.7</v>
          </cell>
        </row>
        <row r="792">
          <cell r="A792" t="str">
            <v>04.005.103-0</v>
          </cell>
          <cell r="B792" t="str">
            <v>TRANSPORTE DE QUALQUER NATUR. C/VELOC. MEDIA DE 30KM/H EM CAMINHAO CARROC. FIXA CAPAC. 7,5T, EQUIPADO C/GUIND. 3,5T</v>
          </cell>
          <cell r="C792" t="str">
            <v>T X KM</v>
          </cell>
          <cell r="D792">
            <v>0.81</v>
          </cell>
        </row>
        <row r="793">
          <cell r="A793" t="str">
            <v>04.005.104-0</v>
          </cell>
          <cell r="B793" t="str">
            <v>TRANSPORTE DE QUALQUER NATUR. C/VELOC. MEDIA DE 25KM/H EM CAMINHAO CARROC. FIXA CAPAC. 7,5T, EQUIPADO C/GUIND. 3,5T</v>
          </cell>
          <cell r="C793" t="str">
            <v>T X KM</v>
          </cell>
          <cell r="D793">
            <v>0.98</v>
          </cell>
        </row>
        <row r="794">
          <cell r="A794" t="str">
            <v>04.005.105-0</v>
          </cell>
          <cell r="B794" t="str">
            <v>TRANSPORTE DE QUALQUER NATUR. C/VELOC. MEDIA DE 20KM/H EM CAMINHAO CARROC. FIXA CAPAC. 7,5T, EQUIPADO C/GUIND. 3,5T</v>
          </cell>
          <cell r="C794" t="str">
            <v>T X KM</v>
          </cell>
          <cell r="D794">
            <v>1.22</v>
          </cell>
        </row>
        <row r="795">
          <cell r="A795" t="str">
            <v>04.005.106-0</v>
          </cell>
          <cell r="B795" t="str">
            <v>TRANSPORTE DE QUALQUER NATUR. C/VELOC. MEDIA DE 15KM/H EM CAMINHAO CARROC. FIXA CAPAC. 7,5T, EQUIPADO C/GUIND. 3,5T</v>
          </cell>
          <cell r="C795" t="str">
            <v>T X KM</v>
          </cell>
          <cell r="D795">
            <v>1.62</v>
          </cell>
        </row>
        <row r="796">
          <cell r="A796" t="str">
            <v>04.005.107-0</v>
          </cell>
          <cell r="B796" t="str">
            <v>TRANSPORTE DE QUALQUER NATUR. C/VELOC. MEDIA DE 10KM/H EM CAMINHAO CARROC. FIXA CAPAC. 7,5T, EQUIPADO C/GUIND. 3,5T</v>
          </cell>
          <cell r="C796" t="str">
            <v>T X KM</v>
          </cell>
          <cell r="D796">
            <v>2.4700000000000002</v>
          </cell>
        </row>
        <row r="797">
          <cell r="A797" t="str">
            <v>04.005.108-0</v>
          </cell>
          <cell r="B797" t="str">
            <v>TRANSPORTE DE QUALQUER NATUR. C/VELOC. MEDIA DE 5KM/H EM CAMINHAO CARROC. FIXA CAPAC. 7,5T, EQUIPADO C/GUIND. 3,5T</v>
          </cell>
          <cell r="C797" t="str">
            <v>T X KM</v>
          </cell>
          <cell r="D797">
            <v>4.8899999999999997</v>
          </cell>
        </row>
        <row r="798">
          <cell r="A798" t="str">
            <v>04.005.120-0</v>
          </cell>
          <cell r="B798" t="str">
            <v>TRANSPORTE DE QUALQUER NATUR. C/VELOC. MEDIA DE 50KM/H EM CAMINHAO BASCUL. CAPAC. UTIL DE 8T</v>
          </cell>
          <cell r="C798" t="str">
            <v>T X KM</v>
          </cell>
          <cell r="D798">
            <v>0.38</v>
          </cell>
        </row>
        <row r="799">
          <cell r="A799" t="str">
            <v>04.005.121-0</v>
          </cell>
          <cell r="B799" t="str">
            <v>TRANSPORTE DE QUALQUER NATUR. C/VELOC. MEDIA DE 40KM/H EM CAMINHAO BASCUL. CAPAC. UTIL DE 8T</v>
          </cell>
          <cell r="C799" t="str">
            <v>T X KM</v>
          </cell>
          <cell r="D799">
            <v>0.48</v>
          </cell>
        </row>
        <row r="800">
          <cell r="A800" t="str">
            <v>04.005.122-0</v>
          </cell>
          <cell r="B800" t="str">
            <v>TRANSPORTE DE QUALQUER NATUR. C/VELOC. MEDIA DE 35KM/H EM CAMINHAO BASCUL. CAPAC. UTIL DE 8T</v>
          </cell>
          <cell r="C800" t="str">
            <v>T X KM</v>
          </cell>
          <cell r="D800">
            <v>0.55000000000000004</v>
          </cell>
        </row>
        <row r="801">
          <cell r="A801" t="str">
            <v>04.005.123-1</v>
          </cell>
          <cell r="B801" t="str">
            <v>TRANSPORTE DE QUALQUER NATUR. C/VELOC. MEDIA DE 30KM/H EM CAMINHAO BASCUL. CAPAC. UTIL DE 8T</v>
          </cell>
          <cell r="C801" t="str">
            <v>T X KM</v>
          </cell>
          <cell r="D801">
            <v>0.63</v>
          </cell>
        </row>
        <row r="802">
          <cell r="A802" t="str">
            <v>04.005.124-0</v>
          </cell>
          <cell r="B802" t="str">
            <v>TRANSPORTE DE QUALQUER NATUR. C/VELOC. MEDIA DE 25KM/H EM CAMINHAO BASCUL. CAPAC. UTIL DE 8T</v>
          </cell>
          <cell r="C802" t="str">
            <v>T X KM</v>
          </cell>
          <cell r="D802">
            <v>0.76</v>
          </cell>
        </row>
        <row r="803">
          <cell r="A803" t="str">
            <v>04.005.125-0</v>
          </cell>
          <cell r="B803" t="str">
            <v>TRANSPORTE DE QUALQUER NATUR. C/VELOC. MEDIA DE 20KM/H EM CAMINHAO BASCUL. CAPAC. UTIL DE 8T</v>
          </cell>
          <cell r="C803" t="str">
            <v>T X KM</v>
          </cell>
          <cell r="D803">
            <v>0.98</v>
          </cell>
        </row>
        <row r="804">
          <cell r="A804" t="str">
            <v>04.005.126-0</v>
          </cell>
          <cell r="B804" t="str">
            <v>TRANSPORTE DE QUALQUER NATUR. C/VELOC. MEDIA DE 15KM/H EM CAMINHAO BASCUL. CAPAC. UTIL DE 8T</v>
          </cell>
          <cell r="C804" t="str">
            <v>T X KM</v>
          </cell>
          <cell r="D804">
            <v>1.28</v>
          </cell>
        </row>
        <row r="805">
          <cell r="A805" t="str">
            <v>04.005.127-0</v>
          </cell>
          <cell r="B805" t="str">
            <v>TRANSPORTE DE QUALQUER NATUR. C/VELOC. MEDIA DE 10KM/H EM CAMINHAO BASCUL. CAPAC. UTIL DE 8T</v>
          </cell>
          <cell r="C805" t="str">
            <v>T X KM</v>
          </cell>
          <cell r="D805">
            <v>1.92</v>
          </cell>
        </row>
        <row r="806">
          <cell r="A806" t="str">
            <v>04.005.128-0</v>
          </cell>
          <cell r="B806" t="str">
            <v>TRANSPORTE DE QUALQUER NATUR. C/VELOC. MEDIA DE 5KM/H EM CAMINHAO BASCUL. CAPAC. UTIL DE 8T</v>
          </cell>
          <cell r="C806" t="str">
            <v>T X KM</v>
          </cell>
          <cell r="D806">
            <v>3.83</v>
          </cell>
        </row>
        <row r="807">
          <cell r="A807" t="str">
            <v>04.005.140-0</v>
          </cell>
          <cell r="B807" t="str">
            <v>TRANSPORTE DE QUALQUER NATUR. C/VELOC. MEDIA DE 50KM/H EM CAMINHAO BASCUL. CAPAC. UTIL DE 12T</v>
          </cell>
          <cell r="C807" t="str">
            <v>T X KM</v>
          </cell>
          <cell r="D807">
            <v>0.31</v>
          </cell>
        </row>
        <row r="808">
          <cell r="A808" t="str">
            <v>04.005.141-0</v>
          </cell>
          <cell r="B808" t="str">
            <v>TRANSPORTE DE QUALQUER NATUR. C/VELOC. MEDIA DE 40KM/H EM CAMINHAO BASCUL. CAPAC. UTIL DE 12T</v>
          </cell>
          <cell r="C808" t="str">
            <v>T X KM</v>
          </cell>
          <cell r="D808">
            <v>0.4</v>
          </cell>
        </row>
        <row r="809">
          <cell r="A809" t="str">
            <v>04.005.142-0</v>
          </cell>
          <cell r="B809" t="str">
            <v>TRANSPORTE DE QUALQUER NATUR. C/VELOC. MEDIA DE 35KM/H EM CAMINHAO BASCUL. CAPAC. UTIL DE 12T</v>
          </cell>
          <cell r="C809" t="str">
            <v>T X KM</v>
          </cell>
          <cell r="D809">
            <v>0.46</v>
          </cell>
        </row>
        <row r="810">
          <cell r="A810" t="str">
            <v>04.005.143-1</v>
          </cell>
          <cell r="B810" t="str">
            <v>TRANSPORTE DE QUALQUER NATUR. C/VELOC. MEDIA DE 30KM/H EM CAMINHAO BASCUL. CAPAC. UTIL DE 12T</v>
          </cell>
          <cell r="C810" t="str">
            <v>T X KM</v>
          </cell>
          <cell r="D810">
            <v>0.53</v>
          </cell>
        </row>
        <row r="811">
          <cell r="A811" t="str">
            <v>04.005.144-0</v>
          </cell>
          <cell r="B811" t="str">
            <v>TRANSPORTE DE QUALQUER NATUR. C/VELOC. MEDIA DE 25KM/H EM CAMINHAO BASCUL. CAPAC. UTIL DE 12T</v>
          </cell>
          <cell r="C811" t="str">
            <v>T X KM</v>
          </cell>
          <cell r="D811">
            <v>0.64</v>
          </cell>
        </row>
        <row r="812">
          <cell r="A812" t="str">
            <v>04.005.145-0</v>
          </cell>
          <cell r="B812" t="str">
            <v>TRANSPORTE DE QUALQUER NATUR. C/VELOC. MEDIA DE 20KM/H EM CAMINHAO BASCUL. CAPAC. UTIL DE 12T</v>
          </cell>
          <cell r="C812" t="str">
            <v>T X KM</v>
          </cell>
          <cell r="D812">
            <v>0.79</v>
          </cell>
        </row>
        <row r="813">
          <cell r="A813" t="str">
            <v>04.005.146-0</v>
          </cell>
          <cell r="B813" t="str">
            <v>TRANSPORTE DE QUALQUER NATUR. C/VELOC. MEDIA DE 15KM/H EM CAMINHAO BASCUL. CAPAC. UTIL DE 12T</v>
          </cell>
          <cell r="C813" t="str">
            <v>T X KM</v>
          </cell>
          <cell r="D813">
            <v>1.07</v>
          </cell>
        </row>
        <row r="814">
          <cell r="A814" t="str">
            <v>04.005.147-0</v>
          </cell>
          <cell r="B814" t="str">
            <v>TRANSPORTE DE QUALQUER NATUR. C/VELOC. MEDIA DE 10KM/H EM CAMINHAO BASCUL. CAPAC. UTIL DE 12T</v>
          </cell>
          <cell r="C814" t="str">
            <v>T X KM</v>
          </cell>
          <cell r="D814">
            <v>1.63</v>
          </cell>
        </row>
        <row r="815">
          <cell r="A815" t="str">
            <v>04.005.148-0</v>
          </cell>
          <cell r="B815" t="str">
            <v>TRANSPORTE DE QUALQUER NATUR. C/VELOC. MEDIA DE 5KM/H EM CAMINHAO BASCUL. CAPAC. UTIL DE 12T</v>
          </cell>
          <cell r="C815" t="str">
            <v>T X KM</v>
          </cell>
          <cell r="D815">
            <v>3.22</v>
          </cell>
        </row>
        <row r="816">
          <cell r="A816" t="str">
            <v>04.005.160-0</v>
          </cell>
          <cell r="B816" t="str">
            <v>TRANSPORTE DE QUALQUER NATUR. C/VELOC. MEDIA DE 50KM/H EM CAMINHAO BASCUL. CAPAC. UTIL DE 17T</v>
          </cell>
          <cell r="C816" t="str">
            <v>T X KM</v>
          </cell>
          <cell r="D816">
            <v>0.24</v>
          </cell>
        </row>
        <row r="817">
          <cell r="A817" t="str">
            <v>04.005.161-0</v>
          </cell>
          <cell r="B817" t="str">
            <v>TRANSPORTE DE QUALQUER NATUR. C/VELOC. MEDIA DE 40KM/H EM CAMINHAO BASCUL. CAPAC. UTIL DE 17T</v>
          </cell>
          <cell r="C817" t="str">
            <v>T X KM</v>
          </cell>
          <cell r="D817">
            <v>0.28999999999999998</v>
          </cell>
        </row>
        <row r="818">
          <cell r="A818" t="str">
            <v>04.005.162-0</v>
          </cell>
          <cell r="B818" t="str">
            <v>TRANSPORTE DE QUALQUER NATUR. C/VELOC. MEDIA DE 35KM/H EM CAMINHAO BASCUL. CAPAC. UTIL DE 17T</v>
          </cell>
          <cell r="C818" t="str">
            <v>T X KM</v>
          </cell>
          <cell r="D818">
            <v>0.34</v>
          </cell>
        </row>
        <row r="819">
          <cell r="A819" t="str">
            <v>04.005.163-0</v>
          </cell>
          <cell r="B819" t="str">
            <v>TRANSPORTE DE QUALQUER NATUR. C/VELOC. MEDIA DE 30KM/H EM CAMINHAO BASCUL. CAPAC. UTIL DE 17T</v>
          </cell>
          <cell r="C819" t="str">
            <v>T X KM</v>
          </cell>
          <cell r="D819">
            <v>0.39</v>
          </cell>
        </row>
        <row r="820">
          <cell r="A820" t="str">
            <v>04.005.164-0</v>
          </cell>
          <cell r="B820" t="str">
            <v>TRANSPORTE DE QUALQUER NATUR. C/VELOC. MEDIA DE 25KM/H EM CAMINHAO BASCUL. CAPAC. UTIL DE 17T</v>
          </cell>
          <cell r="C820" t="str">
            <v>T X KM</v>
          </cell>
          <cell r="D820">
            <v>0.47</v>
          </cell>
        </row>
        <row r="821">
          <cell r="A821" t="str">
            <v>04.005.165-0</v>
          </cell>
          <cell r="B821" t="str">
            <v>TRANSPORTE DE QUALQUER NATUR. C/VELOC. MEDIA DE 20KM/H EM CAMINHAO BASCUL. CAPAC. UTIL DE 17T</v>
          </cell>
          <cell r="C821" t="str">
            <v>T X KM</v>
          </cell>
          <cell r="D821">
            <v>0.59</v>
          </cell>
        </row>
        <row r="822">
          <cell r="A822" t="str">
            <v>04.005.166-0</v>
          </cell>
          <cell r="B822" t="str">
            <v>TRANSPORTE DE QUALQUER NATUR. C/VELOC. MEDIA DE 15KM/H EM CAMINHAO BASCUL. CAPAC. UTIL DE 17T</v>
          </cell>
          <cell r="C822" t="str">
            <v>T X KM</v>
          </cell>
          <cell r="D822">
            <v>0.78</v>
          </cell>
        </row>
        <row r="823">
          <cell r="A823" t="str">
            <v>04.005.167-0</v>
          </cell>
          <cell r="B823" t="str">
            <v>TRANSPORTE DE QUALQUER NATUR. C/VELOC. MEDIA DE 10KM/H EM CAMINHAO BASCUL. CAPAC. UTIL DE 17T</v>
          </cell>
          <cell r="C823" t="str">
            <v>T X KM</v>
          </cell>
          <cell r="D823">
            <v>1.19</v>
          </cell>
        </row>
        <row r="824">
          <cell r="A824" t="str">
            <v>04.005.168-0</v>
          </cell>
          <cell r="B824" t="str">
            <v>TRANSPORTE DE QUALQUER NATUR. C/VELOC. MEDIA DE 5KM/H EM CAMINHAO BASCUL. CAPAC. UTIL DE 17T</v>
          </cell>
          <cell r="C824" t="str">
            <v>T X KM</v>
          </cell>
          <cell r="D824">
            <v>2.37</v>
          </cell>
        </row>
        <row r="825">
          <cell r="A825" t="str">
            <v>04.005.300-0</v>
          </cell>
          <cell r="B825" t="str">
            <v>TRANSPORTE DE CONTAINER</v>
          </cell>
          <cell r="C825" t="str">
            <v>UNXKM</v>
          </cell>
          <cell r="D825">
            <v>14.04</v>
          </cell>
        </row>
        <row r="826">
          <cell r="A826" t="str">
            <v>04.005.350-1</v>
          </cell>
          <cell r="B826" t="str">
            <v>TRANSPORTE DE EQUIP. PESADOS EM CARRETAS</v>
          </cell>
          <cell r="C826" t="str">
            <v>T X KM</v>
          </cell>
          <cell r="D826">
            <v>1.24</v>
          </cell>
        </row>
        <row r="827">
          <cell r="A827" t="str">
            <v>04.005.500-0</v>
          </cell>
          <cell r="B827" t="str">
            <v>UNIDADE DE REF. P/SERV. DE TRANSP. DE QUALQUER NATUR.</v>
          </cell>
          <cell r="C827" t="str">
            <v>UR</v>
          </cell>
          <cell r="D827">
            <v>342.6</v>
          </cell>
        </row>
        <row r="828">
          <cell r="A828" t="str">
            <v>04.005.999-0</v>
          </cell>
          <cell r="B828" t="str">
            <v>INDICE 04.005.TRANSPORTES C/CAMINHAO</v>
          </cell>
          <cell r="D828">
            <v>2320</v>
          </cell>
        </row>
        <row r="829">
          <cell r="A829" t="str">
            <v>04.006.008-1</v>
          </cell>
          <cell r="B829" t="str">
            <v>CARGA MANUAL E DESCARGA MEC. DE MAT. A GRANEL EM CAMINHAO BASCUL. CAPAC. UTIL DE 8T, EMPREGANDO 2 SERVENTES NA CARGA</v>
          </cell>
          <cell r="C829" t="str">
            <v>T</v>
          </cell>
          <cell r="D829">
            <v>18.2</v>
          </cell>
        </row>
        <row r="830">
          <cell r="A830" t="str">
            <v>04.006.009-0</v>
          </cell>
          <cell r="B830" t="str">
            <v>CARGA MANUAL E DESC. MEC. DE MAT. A GRANEL EM CAMINHAO BASCUL. CAPAC. UTIL DE 8T, EMPREGANDO 4 SERVENTES NA CARGA</v>
          </cell>
          <cell r="C830" t="str">
            <v>T</v>
          </cell>
          <cell r="D830">
            <v>12.34</v>
          </cell>
        </row>
        <row r="831">
          <cell r="A831" t="str">
            <v>04.006.010-0</v>
          </cell>
          <cell r="B831" t="str">
            <v>CARGA MANUAL E DESC. MEC. DE MAT. A GRANEL EM CAMINHAO BASCUL. CAPAC. UTIL DE 12T, EMPREGANDO 4 SERVENTES NA CARGA</v>
          </cell>
          <cell r="C831" t="str">
            <v>T</v>
          </cell>
          <cell r="D831">
            <v>13.19</v>
          </cell>
        </row>
        <row r="832">
          <cell r="A832" t="str">
            <v>04.006.013-1</v>
          </cell>
          <cell r="B832" t="str">
            <v>CARGA E DESC. MANUAL DE PECAS DE PESO REDUZIDO EM CAMINHAO CARROC. FIXA CAPAC. UTIL DE 7,5T</v>
          </cell>
          <cell r="C832" t="str">
            <v>T</v>
          </cell>
          <cell r="D832">
            <v>25.17</v>
          </cell>
        </row>
        <row r="833">
          <cell r="A833" t="str">
            <v>04.006.014-1</v>
          </cell>
          <cell r="B833" t="str">
            <v>CARGA E DESC. MANUAL DE MAT. C/MAIS DE 1 SERVENTE EM CAMINHAO CARROC. FIXA CAPAC. UTIL DE 7,5T</v>
          </cell>
          <cell r="C833" t="str">
            <v>T</v>
          </cell>
          <cell r="D833">
            <v>45.22</v>
          </cell>
        </row>
        <row r="834">
          <cell r="A834" t="str">
            <v>04.006.999-0</v>
          </cell>
          <cell r="B834" t="str">
            <v>FAMILIA 04.006</v>
          </cell>
          <cell r="D834">
            <v>2773</v>
          </cell>
        </row>
        <row r="835">
          <cell r="A835" t="str">
            <v>04.007.015-0</v>
          </cell>
          <cell r="B835" t="str">
            <v>CARGA E DESC. MEC. DE TUBOS DE CONCR. C/ 20CM DE DIAM., EM CAMINHAO CARROC. FIXA CAPAC. UTIL DE 7,5T</v>
          </cell>
          <cell r="C835" t="str">
            <v>T</v>
          </cell>
          <cell r="D835">
            <v>27.51</v>
          </cell>
        </row>
        <row r="836">
          <cell r="A836" t="str">
            <v>04.007.016-0</v>
          </cell>
          <cell r="B836" t="str">
            <v>CARGA E DESC. MEC. DE TUBOS DE CONCR. C/ 40CM DE DIAM., EM CAMINHAO CARROC. FIXA CAPAC. UTIL DE 7,5T</v>
          </cell>
          <cell r="C836" t="str">
            <v>T</v>
          </cell>
          <cell r="D836">
            <v>30.26</v>
          </cell>
        </row>
        <row r="837">
          <cell r="A837" t="str">
            <v>04.007.017-0</v>
          </cell>
          <cell r="B837" t="str">
            <v>CARGA E DESC. MEC. DE TUBOS DE CONCR. C/ 60CM DE DIAM., EM CAMINHAO CARROC. FIXA CAPAC. UTIL DE 7,5T</v>
          </cell>
          <cell r="C837" t="str">
            <v>T</v>
          </cell>
          <cell r="D837">
            <v>34.39</v>
          </cell>
        </row>
        <row r="838">
          <cell r="A838" t="str">
            <v>04.007.018-0</v>
          </cell>
          <cell r="B838" t="str">
            <v>CARGA E DESC. MEC. DE TUBOS DE CONCR. C/ 80CM DE DIAM., EM CAMINHAO CARROC. FIXA CAPAC. UTIL DE 7,5T</v>
          </cell>
          <cell r="C838" t="str">
            <v>T</v>
          </cell>
          <cell r="D838">
            <v>39.9</v>
          </cell>
        </row>
        <row r="839">
          <cell r="A839" t="str">
            <v>04.007.019-0</v>
          </cell>
          <cell r="B839" t="str">
            <v>CARGA E DESC. MEC. DE TUBOS DE CONCR. C/ 100CM DE DIAM., EMCAMINHAO CARROC. FIXA CAPAC. UTIL DE 7,5T</v>
          </cell>
          <cell r="C839" t="str">
            <v>T</v>
          </cell>
          <cell r="D839">
            <v>45.4</v>
          </cell>
        </row>
        <row r="840">
          <cell r="A840" t="str">
            <v>04.007.999-0</v>
          </cell>
          <cell r="B840" t="str">
            <v>FAMILIA 04.007</v>
          </cell>
          <cell r="D840">
            <v>2669</v>
          </cell>
        </row>
        <row r="841">
          <cell r="A841" t="str">
            <v>04.008.020-0</v>
          </cell>
          <cell r="B841" t="str">
            <v>CARGA E DESC. MANUAL DE TUBOS DE FºFº NOS DIAM. DE 5 A 15CM,EM CAMINHAO CARROC. FIXA CAPAC. UTIL DE 7,5T</v>
          </cell>
          <cell r="C841" t="str">
            <v>T</v>
          </cell>
          <cell r="D841">
            <v>90.18</v>
          </cell>
        </row>
        <row r="842">
          <cell r="A842" t="str">
            <v>04.008.021-0</v>
          </cell>
          <cell r="B842" t="str">
            <v>CARGA E DESC. MANUAL DE TUBOS DE FºFº NOS DIAM. DE 20, 25 E30CM, EM CAMINHAO CARROC. FIXA CAPAC. UTIL DE 7,5T</v>
          </cell>
          <cell r="C842" t="str">
            <v>T</v>
          </cell>
          <cell r="D842">
            <v>89.15</v>
          </cell>
        </row>
        <row r="843">
          <cell r="A843" t="str">
            <v>04.008.999-0</v>
          </cell>
          <cell r="B843" t="str">
            <v>FAMILIA 04.008</v>
          </cell>
          <cell r="D843">
            <v>3079</v>
          </cell>
        </row>
        <row r="844">
          <cell r="A844" t="str">
            <v>04.009.022-0</v>
          </cell>
          <cell r="B844" t="str">
            <v>CARGA E DESC. MEC. DE TUBOS DE FºFº C/DIAM. DE 40CM, EM CAMINHAO CARROC. FIXA CAPAC. UTIL DE 7,5T</v>
          </cell>
          <cell r="C844" t="str">
            <v>T</v>
          </cell>
          <cell r="D844">
            <v>36.409999999999997</v>
          </cell>
        </row>
        <row r="845">
          <cell r="A845" t="str">
            <v>04.009.023-0</v>
          </cell>
          <cell r="B845" t="str">
            <v>CARGA E DESC. MEC. DE TUBOS DE FºFº C/DIAM. DE 60 A 80CM, EMCAMINHAO CARROC. FIXA CAPAC. UTIL DE 7,5T</v>
          </cell>
          <cell r="C845" t="str">
            <v>T</v>
          </cell>
          <cell r="D845">
            <v>47.34</v>
          </cell>
        </row>
        <row r="846">
          <cell r="A846" t="str">
            <v>04.009.999-0</v>
          </cell>
          <cell r="B846" t="str">
            <v>FAMILIA 04.009</v>
          </cell>
          <cell r="D846">
            <v>2893</v>
          </cell>
        </row>
        <row r="847">
          <cell r="A847" t="str">
            <v>04.010.045-0</v>
          </cell>
          <cell r="B847" t="str">
            <v>CARGA E DESC. MEC. DE MAT. A GRANEL, C/CAMINHAO BASCUL. CAPAC. UTIL DE 8T</v>
          </cell>
          <cell r="C847" t="str">
            <v>T</v>
          </cell>
          <cell r="D847">
            <v>0.63</v>
          </cell>
        </row>
        <row r="848">
          <cell r="A848" t="str">
            <v>04.010.046-0</v>
          </cell>
          <cell r="B848" t="str">
            <v>CARGA E DESC. MEC. DE MAT. A GRANEL, C/CAMINHAO BASCUL. CAPAC. UTIL DE 12T</v>
          </cell>
          <cell r="C848" t="str">
            <v>T</v>
          </cell>
          <cell r="D848">
            <v>0.56999999999999995</v>
          </cell>
        </row>
        <row r="849">
          <cell r="A849" t="str">
            <v>04.010.047-0</v>
          </cell>
          <cell r="B849" t="str">
            <v>CARGA E DESC. MEC. DE MAT. A GRANEL, C/CAMINHAO BASCUL. CAPAC. UTIL DE 17T</v>
          </cell>
          <cell r="C849" t="str">
            <v>T</v>
          </cell>
          <cell r="D849">
            <v>0.57999999999999996</v>
          </cell>
        </row>
        <row r="850">
          <cell r="A850" t="str">
            <v>04.010.999-0</v>
          </cell>
          <cell r="B850" t="str">
            <v>FAMILIA 04.010</v>
          </cell>
          <cell r="D850">
            <v>2172</v>
          </cell>
        </row>
        <row r="851">
          <cell r="A851" t="str">
            <v>04.011.051-1</v>
          </cell>
          <cell r="B851" t="str">
            <v>CARGA E DESC. MEC. C/PA-CARREGADEIRA CAPAC. DE 1,50M3 E CAMINHAO BASCUL. CAPAC. UTIL DE 8T, CARGA DE 50T P/DIA DE 8:00H</v>
          </cell>
          <cell r="C851" t="str">
            <v>T</v>
          </cell>
          <cell r="D851">
            <v>7.17</v>
          </cell>
        </row>
        <row r="852">
          <cell r="A852" t="str">
            <v>04.011.052-1</v>
          </cell>
          <cell r="B852" t="str">
            <v>CARGA E DESC. MEC. C/PA-CARREGADEIRA CAPAC. DE 1,50M3 E CAMINHAO BASCUL. CAPAC. UTIL DE 8T, CARGA DE 100T P/DIA DE 8:00H</v>
          </cell>
          <cell r="C852" t="str">
            <v>T</v>
          </cell>
          <cell r="D852">
            <v>4.93</v>
          </cell>
        </row>
        <row r="853">
          <cell r="A853" t="str">
            <v>04.011.053-1</v>
          </cell>
          <cell r="B853" t="str">
            <v>CARGA E DESC. MEC. C/PA-CARREGADEIRA CAPAC. DE 1,50M3 E CAMINHAO BASCUL. CAPAC. UTIL DE 8T, CARGA DE 150T P/DIA DE 8:00H</v>
          </cell>
          <cell r="C853" t="str">
            <v>T</v>
          </cell>
          <cell r="D853">
            <v>4.25</v>
          </cell>
        </row>
        <row r="854">
          <cell r="A854" t="str">
            <v>04.011.054-1</v>
          </cell>
          <cell r="B854" t="str">
            <v>CARGA E DESC. MEC. C/PA-CARREGADEIRA CAPAC. DE 1,50M3 E CAMINHAO BASCUL. CAPAC. UTIL DE 8T, CARGA DE 200T P/DIA DE 8:00H</v>
          </cell>
          <cell r="C854" t="str">
            <v>T</v>
          </cell>
          <cell r="D854">
            <v>3.89</v>
          </cell>
        </row>
        <row r="855">
          <cell r="A855" t="str">
            <v>04.011.055-1</v>
          </cell>
          <cell r="B855" t="str">
            <v>CARGA E DESC. MEC. C/PA-CARREGADEIRA CAPAC. DE 1,50M3 E CAMINHAO BASCUL. CAPAC. UTIL DE 8T, CARGA DE 250T P/DIA DE 8:00H</v>
          </cell>
          <cell r="C855" t="str">
            <v>T</v>
          </cell>
          <cell r="D855">
            <v>3.73</v>
          </cell>
        </row>
        <row r="856">
          <cell r="A856" t="str">
            <v>04.011.056-1</v>
          </cell>
          <cell r="B856" t="str">
            <v>CARGA E DESC. MEC. C/PA-CARREGADEIRA CAPAC. DE 1,50M3 E CAMINHAO BASCUL. CAPAC. UTIL DE 8T, CARGA DE 500T P/DIA DE 8:00H</v>
          </cell>
          <cell r="C856" t="str">
            <v>T</v>
          </cell>
          <cell r="D856">
            <v>2.5</v>
          </cell>
        </row>
        <row r="857">
          <cell r="A857" t="str">
            <v>04.011.057-1</v>
          </cell>
          <cell r="B857" t="str">
            <v>CARGA E DESC. MEC. C/PA-CARREGADEIRA CAPAC. DE 1,90M3 E CAMINHAO BASCUL. CAPAC. UTIL DE 8T, CARGA DE 750T P/DIA DE 8:00H</v>
          </cell>
          <cell r="C857" t="str">
            <v>T</v>
          </cell>
          <cell r="D857">
            <v>2.91</v>
          </cell>
        </row>
        <row r="858">
          <cell r="A858" t="str">
            <v>04.011.058-1</v>
          </cell>
          <cell r="B858" t="str">
            <v>CARGA E DESC. MEC. C/PA-CARREGADEIRA CAPAC. DE 2,30M3 E CAMINHAO BASCUL. CAPAC.UTIL DE 8T, CARGA DE 1000T P/DIA DE 8:00H</v>
          </cell>
          <cell r="C858" t="str">
            <v>T</v>
          </cell>
          <cell r="D858">
            <v>2.34</v>
          </cell>
        </row>
        <row r="859">
          <cell r="A859" t="str">
            <v>04.011.999-0</v>
          </cell>
          <cell r="B859" t="str">
            <v>FAMILIA 04.011</v>
          </cell>
          <cell r="D859">
            <v>2974</v>
          </cell>
        </row>
        <row r="860">
          <cell r="A860" t="str">
            <v>04.012.071-1</v>
          </cell>
          <cell r="B860" t="str">
            <v>CARGA DE MAT. C/PA-CARREGADEIRA DE 1,50M3, EXCL. DESPESAS C/CAMINHAO, P/CARGA DE 50T P/DIA DE 8:00H</v>
          </cell>
          <cell r="C860" t="str">
            <v>T</v>
          </cell>
          <cell r="D860">
            <v>6.01</v>
          </cell>
        </row>
        <row r="861">
          <cell r="A861" t="str">
            <v>04.012.072-1</v>
          </cell>
          <cell r="B861" t="str">
            <v>CARGA DE MAT. C/PA-CARREGADEIRA DE 1,50M3, EXCL. DESPESAS C/CAMINHAO, P/CARGA DE 100T P/DIA DE 8:00H</v>
          </cell>
          <cell r="C861" t="str">
            <v>T</v>
          </cell>
          <cell r="D861">
            <v>3.92</v>
          </cell>
        </row>
        <row r="862">
          <cell r="A862" t="str">
            <v>04.012.073-1</v>
          </cell>
          <cell r="B862" t="str">
            <v>CARGA DE MAT. C/PA-CARREGADEIRA DE 1,50M3, EXCL. DESPESAS C/CAMINHAO, P/CARGA DE 150T P/DIA DE 8:00H</v>
          </cell>
          <cell r="C862" t="str">
            <v>T</v>
          </cell>
          <cell r="D862">
            <v>3.24</v>
          </cell>
        </row>
        <row r="863">
          <cell r="A863" t="str">
            <v>04.012.074-1</v>
          </cell>
          <cell r="B863" t="str">
            <v>CARGA DE MAT. C/PA-CARREGADEIRA DE 1,50M3, EXCL. DESPESAS C/CAMINHAO, P/CARGA DE 200T P/DIA DE 8:00H</v>
          </cell>
          <cell r="C863" t="str">
            <v>T</v>
          </cell>
          <cell r="D863">
            <v>2.88</v>
          </cell>
        </row>
        <row r="864">
          <cell r="A864" t="str">
            <v>04.012.075-1</v>
          </cell>
          <cell r="B864" t="str">
            <v>CARGA DE MAT. C/PA-CARREGADEIRA DE 1,50M3, EXCL. DESPESAS C/CAMINHAO, P/CARGA DE 250T P/DIA DE 8:00H</v>
          </cell>
          <cell r="C864" t="str">
            <v>T</v>
          </cell>
          <cell r="D864">
            <v>2.72</v>
          </cell>
        </row>
        <row r="865">
          <cell r="A865" t="str">
            <v>04.012.076-1</v>
          </cell>
          <cell r="B865" t="str">
            <v>CARGA DE MAT. C/PA-CARREGADEIRA DE 1,50M3, EXCL. DESPESAS C/CAMINHAO, P/CARGA DE 500T P/DIA DE 8:00H</v>
          </cell>
          <cell r="C865" t="str">
            <v>T</v>
          </cell>
          <cell r="D865">
            <v>1.71</v>
          </cell>
        </row>
        <row r="866">
          <cell r="A866" t="str">
            <v>04.012.077-1</v>
          </cell>
          <cell r="B866" t="str">
            <v>CARGA DE MAT. C/PA-CARREGADEIRA DE 1,90M3, EXCL. DESPESAS C/CAMINHAO, P/CARGA DE 750T P/DIA DE 8:00H</v>
          </cell>
          <cell r="C866" t="str">
            <v>T</v>
          </cell>
          <cell r="D866">
            <v>2.21</v>
          </cell>
        </row>
        <row r="867">
          <cell r="A867" t="str">
            <v>04.012.078-1</v>
          </cell>
          <cell r="B867" t="str">
            <v>CARGA DE MAT. C/PA-CARREGADEIRA DE 2,30M3, EXCL. DESPESAS C/CAMINHAO, P/CARGA DE 1000T P/DIA DE 8:00H</v>
          </cell>
          <cell r="C867" t="str">
            <v>T</v>
          </cell>
          <cell r="D867">
            <v>1.71</v>
          </cell>
        </row>
        <row r="868">
          <cell r="A868" t="str">
            <v>04.012.999-0</v>
          </cell>
          <cell r="B868" t="str">
            <v>FAMILIA 04.012</v>
          </cell>
          <cell r="D868">
            <v>3241</v>
          </cell>
        </row>
        <row r="869">
          <cell r="A869" t="str">
            <v>04.013.015-0</v>
          </cell>
          <cell r="B869" t="str">
            <v>CARGA E DESC. DE CONTAINER</v>
          </cell>
          <cell r="C869" t="str">
            <v>UN</v>
          </cell>
          <cell r="D869">
            <v>43.61</v>
          </cell>
        </row>
        <row r="870">
          <cell r="A870" t="str">
            <v>04.013.999-0</v>
          </cell>
          <cell r="B870" t="str">
            <v>FAMILIA 04.013</v>
          </cell>
          <cell r="D870">
            <v>2141</v>
          </cell>
        </row>
        <row r="871">
          <cell r="A871" t="str">
            <v>04.014.091-1</v>
          </cell>
          <cell r="B871" t="str">
            <v>CARGA E DESCARGA DE EQUIP. PESADOS, EM CARRETAS</v>
          </cell>
          <cell r="C871" t="str">
            <v>T</v>
          </cell>
          <cell r="D871">
            <v>23.77</v>
          </cell>
        </row>
        <row r="872">
          <cell r="A872" t="str">
            <v>04.014.999-0</v>
          </cell>
          <cell r="B872" t="str">
            <v>FAMILIA 04.014</v>
          </cell>
          <cell r="D872">
            <v>3663</v>
          </cell>
        </row>
        <row r="873">
          <cell r="A873" t="str">
            <v>04.015.100-0</v>
          </cell>
          <cell r="B873" t="str">
            <v>CUSTO DE REEMBOLSO DE DESP. C/VEICULO PROPRIO CONSID. 50% DEUTILIZACAO E MEDIA PERCORRIDA ATE 1500KM</v>
          </cell>
          <cell r="C873" t="str">
            <v>KM</v>
          </cell>
          <cell r="D873">
            <v>0.66</v>
          </cell>
        </row>
        <row r="874">
          <cell r="A874" t="str">
            <v>04.015.101-0</v>
          </cell>
          <cell r="B874" t="str">
            <v>CUSTO DE REEMBOLSO DE DESP. C/VEICULO PROPRIO CONSID. 50% DEUTILIZACAO E MEDIA MENSAL PERCORRIDA, ENTRE 1501 E 3000KM</v>
          </cell>
          <cell r="C874" t="str">
            <v>KM</v>
          </cell>
          <cell r="D874">
            <v>0.47</v>
          </cell>
        </row>
        <row r="875">
          <cell r="A875" t="str">
            <v>04.015.105-0</v>
          </cell>
          <cell r="B875" t="str">
            <v>CUSTO DE REEMBOLSO DE DESP. C/VEICULO PROPRIO CONSID. 75% DEUTILIZACAO E MEDIA PERCORRIDA ATE 1500KM</v>
          </cell>
          <cell r="C875" t="str">
            <v>KM</v>
          </cell>
          <cell r="D875">
            <v>0.75</v>
          </cell>
        </row>
        <row r="876">
          <cell r="A876" t="str">
            <v>04.015.106-0</v>
          </cell>
          <cell r="B876" t="str">
            <v>CUSTO DE REEMBOLSO DE DESP. C/VEICULO PROPRIO CONSID. 75% DEUTILIZACAO E MEDIA MENSAL PERCORRIDA ENTRE 1501 E 3000KM</v>
          </cell>
          <cell r="C876" t="str">
            <v>KM</v>
          </cell>
          <cell r="D876">
            <v>0.52</v>
          </cell>
        </row>
        <row r="877">
          <cell r="A877" t="str">
            <v>04.015.110-0</v>
          </cell>
          <cell r="B877" t="str">
            <v>CUSTO DE REEMBOLSO DE DESP. C/VEICULO PROPRIO CONSID. 100% DE UTILIZACAO E MEDIA MENSAL PERCORRIDA ATE 1500KM</v>
          </cell>
          <cell r="C877" t="str">
            <v>KM</v>
          </cell>
          <cell r="D877">
            <v>0.86</v>
          </cell>
        </row>
        <row r="878">
          <cell r="A878" t="str">
            <v>04.015.111-0</v>
          </cell>
          <cell r="B878" t="str">
            <v>CUSTO DE REEMBOLSO DE DESP. C/VEICULO PROPRIO CONSID. 100% DE UTILIZACAO E MEDIA MENSAL PERCORRIDA ENTRE 1501 E 3000KM</v>
          </cell>
          <cell r="C878" t="str">
            <v>KM</v>
          </cell>
          <cell r="D878">
            <v>0.56999999999999995</v>
          </cell>
        </row>
        <row r="879">
          <cell r="A879" t="str">
            <v>04.015.999-0</v>
          </cell>
          <cell r="B879" t="str">
            <v>FAMILIA 04.015</v>
          </cell>
          <cell r="D879">
            <v>2682</v>
          </cell>
        </row>
        <row r="880">
          <cell r="A880" t="str">
            <v>04.018.010-0</v>
          </cell>
          <cell r="B880" t="str">
            <v>RECEBIMENTO DE CARGA DE CAMINHAO BASCUL. EM SERV. DE CARGA MEC.</v>
          </cell>
          <cell r="C880" t="str">
            <v>T</v>
          </cell>
          <cell r="D880">
            <v>0.3</v>
          </cell>
        </row>
        <row r="881">
          <cell r="A881" t="str">
            <v>04.018.020-1</v>
          </cell>
          <cell r="B881" t="str">
            <v>RECEBIMENTO DE CARGA, DESC. E MANOBRAS DE CAMINHAO BASCUL.,CAPAC. DE 8,00M3 OU 12T</v>
          </cell>
          <cell r="C881" t="str">
            <v>T</v>
          </cell>
          <cell r="D881">
            <v>0.4</v>
          </cell>
        </row>
        <row r="882">
          <cell r="A882" t="str">
            <v>04.018.999-0</v>
          </cell>
          <cell r="B882" t="str">
            <v>FAMILIA 04.018</v>
          </cell>
          <cell r="C882" t="str">
            <v>0</v>
          </cell>
          <cell r="D882">
            <v>1861</v>
          </cell>
        </row>
        <row r="883">
          <cell r="A883" t="str">
            <v>04.020.122-0</v>
          </cell>
          <cell r="B883" t="str">
            <v>TRANSPORTE DE ANDAIME TUBULAR</v>
          </cell>
          <cell r="C883" t="str">
            <v>M2XKM</v>
          </cell>
          <cell r="D883">
            <v>0.06</v>
          </cell>
        </row>
        <row r="884">
          <cell r="A884" t="str">
            <v>04.020.126-0</v>
          </cell>
          <cell r="B884" t="str">
            <v>TRANSPORTE DE ANDAIME SUSPENSO, TIPO PESADO, P/REVEST.</v>
          </cell>
          <cell r="C884" t="str">
            <v>UNXKM</v>
          </cell>
          <cell r="D884">
            <v>0.32</v>
          </cell>
        </row>
        <row r="885">
          <cell r="A885" t="str">
            <v>04.020.131-0</v>
          </cell>
          <cell r="B885" t="str">
            <v>TRANSPORTE DE ANDAIME SUSPENSO, TIPO P/PINT.</v>
          </cell>
          <cell r="C885" t="str">
            <v>UNXKM</v>
          </cell>
          <cell r="D885">
            <v>0.4</v>
          </cell>
        </row>
        <row r="886">
          <cell r="A886" t="str">
            <v>04.020.136-0</v>
          </cell>
          <cell r="B886" t="str">
            <v>TRANSPORTE DE ELEVADOR DE OBRAS, CONSTITUIDO POR CACAMBA, FUNIL E SILO</v>
          </cell>
          <cell r="C886" t="str">
            <v>UNXKM</v>
          </cell>
          <cell r="D886">
            <v>1.73</v>
          </cell>
        </row>
        <row r="887">
          <cell r="A887" t="str">
            <v>04.020.999-0</v>
          </cell>
          <cell r="B887" t="str">
            <v>FAMILIA 04.020</v>
          </cell>
          <cell r="D887">
            <v>3380</v>
          </cell>
        </row>
        <row r="888">
          <cell r="A888" t="str">
            <v>04.021.010-0</v>
          </cell>
          <cell r="B888" t="str">
            <v>CARGA E DESC. MANUAL DE ANDAIME TUBULAR</v>
          </cell>
          <cell r="C888" t="str">
            <v>M2</v>
          </cell>
          <cell r="D888">
            <v>0.38</v>
          </cell>
        </row>
        <row r="889">
          <cell r="A889" t="str">
            <v>04.021.015-0</v>
          </cell>
          <cell r="B889" t="str">
            <v>CARGA E DESC. MANUAL DE ANDAIME SUSPENSO TIPO PESADO, P/REVESTIM.</v>
          </cell>
          <cell r="C889" t="str">
            <v>UN</v>
          </cell>
          <cell r="D889">
            <v>5.58</v>
          </cell>
        </row>
        <row r="890">
          <cell r="A890" t="str">
            <v>04.021.020-0</v>
          </cell>
          <cell r="B890" t="str">
            <v>CARGA E DESC. MANUAL DE ANDAIME SUSPENSO TIPO PESADO, P/PINT.</v>
          </cell>
          <cell r="C890" t="str">
            <v>UN</v>
          </cell>
          <cell r="D890">
            <v>7.35</v>
          </cell>
        </row>
        <row r="891">
          <cell r="A891" t="str">
            <v>04.021.025-0</v>
          </cell>
          <cell r="B891" t="str">
            <v>CARGA E DESC. MANUAL DE ELEVADOR DE OBRAS</v>
          </cell>
          <cell r="C891" t="str">
            <v>UN</v>
          </cell>
          <cell r="D891">
            <v>81.349999999999994</v>
          </cell>
        </row>
        <row r="892">
          <cell r="A892" t="str">
            <v>04.021.999-0</v>
          </cell>
          <cell r="B892" t="str">
            <v>INDICE DA FAMILIA</v>
          </cell>
          <cell r="D892">
            <v>2794</v>
          </cell>
        </row>
        <row r="893">
          <cell r="A893" t="str">
            <v>04.025.200-0</v>
          </cell>
          <cell r="B893" t="str">
            <v>TRANSPORTE ATE 25KM, MONT. E DESMONT. DE BATE-ESTACAS, C/MARTELO PESANDO ATE 1,5T</v>
          </cell>
          <cell r="C893" t="str">
            <v>UN</v>
          </cell>
          <cell r="D893">
            <v>10345.280000000001</v>
          </cell>
        </row>
        <row r="894">
          <cell r="A894" t="str">
            <v>04.025.205-0</v>
          </cell>
          <cell r="B894" t="str">
            <v>TRANSPORTE ATE 25KM, MONT. E DESMONT. DE BATE ESTACAS, C/MARTELO PESANDO ATE 2,5T</v>
          </cell>
          <cell r="C894" t="str">
            <v>UN</v>
          </cell>
          <cell r="D894">
            <v>13169.91</v>
          </cell>
        </row>
        <row r="895">
          <cell r="A895" t="str">
            <v>04.025.210-0</v>
          </cell>
          <cell r="B895" t="str">
            <v>TRANSPORTE ATE 25KM, MONT. E DESMONT. DE BATE-ESTACAS TIPO FRANKI (MAQ. XVII), C/MARTELO PESANDO 1,5T</v>
          </cell>
          <cell r="C895" t="str">
            <v>UN</v>
          </cell>
          <cell r="D895">
            <v>16286.45</v>
          </cell>
        </row>
        <row r="896">
          <cell r="A896" t="str">
            <v>04.025.215-0</v>
          </cell>
          <cell r="B896" t="str">
            <v>TRANSPORTE ATE 25KM, MONT. E DESMONT. DE BATE-ESTACAS TIPO FRANKI (MAQ. XIII), C/MARTELO PESANDO 1,5T</v>
          </cell>
          <cell r="C896" t="str">
            <v>UN</v>
          </cell>
          <cell r="D896">
            <v>19716.8</v>
          </cell>
        </row>
        <row r="897">
          <cell r="A897" t="str">
            <v>04.025.999-0</v>
          </cell>
          <cell r="B897" t="str">
            <v>FAMILIA 04.025</v>
          </cell>
          <cell r="D897">
            <v>3336</v>
          </cell>
        </row>
        <row r="898">
          <cell r="A898" t="str">
            <v>05.001.001-0</v>
          </cell>
          <cell r="B898" t="str">
            <v>DEMOLICAO MANUAL DE CONCR. SIMPLES</v>
          </cell>
          <cell r="C898" t="str">
            <v>M3</v>
          </cell>
          <cell r="D898">
            <v>110.09</v>
          </cell>
        </row>
        <row r="899">
          <cell r="A899" t="str">
            <v>05.001.002-1</v>
          </cell>
          <cell r="B899" t="str">
            <v>DEMOLICAO MANUAL DE CONCR. ARMADO, COMPREEND. PILARES, VIGASE LAJES</v>
          </cell>
          <cell r="C899" t="str">
            <v>M3</v>
          </cell>
          <cell r="D899">
            <v>155.97</v>
          </cell>
        </row>
        <row r="900">
          <cell r="A900" t="str">
            <v>05.001.003-0</v>
          </cell>
          <cell r="B900" t="str">
            <v>DEMOLICAO MANUAL DE ALVEN. DE TIJ. FURADOS</v>
          </cell>
          <cell r="C900" t="str">
            <v>M3</v>
          </cell>
          <cell r="D900">
            <v>69.72</v>
          </cell>
        </row>
        <row r="901">
          <cell r="A901" t="str">
            <v>05.001.004-0</v>
          </cell>
          <cell r="B901" t="str">
            <v>DEMOLICAO MANUAL DE ALVEN. DE TIJ. MACICOS</v>
          </cell>
          <cell r="C901" t="str">
            <v>M3</v>
          </cell>
          <cell r="D901">
            <v>94.92</v>
          </cell>
        </row>
        <row r="902">
          <cell r="A902" t="str">
            <v>05.001.005-0</v>
          </cell>
          <cell r="B902" t="str">
            <v>DEMOLICAO MANUAL DE ALVEN. DE PEDRA ARGAMASSADA</v>
          </cell>
          <cell r="C902" t="str">
            <v>M3</v>
          </cell>
          <cell r="D902">
            <v>63.85</v>
          </cell>
        </row>
        <row r="903">
          <cell r="A903" t="str">
            <v>05.001.006-0</v>
          </cell>
          <cell r="B903" t="str">
            <v>DEMOLICAO MANUAL DE ALVEN. DE PEDRA SECA</v>
          </cell>
          <cell r="C903" t="str">
            <v>M3</v>
          </cell>
          <cell r="D903">
            <v>32.340000000000003</v>
          </cell>
        </row>
        <row r="904">
          <cell r="A904" t="str">
            <v>05.001.007-0</v>
          </cell>
          <cell r="B904" t="str">
            <v>DEMOLICAO DE REVESTIM. EM ARG. DE CAL E AREIA OU CIM. E SAIBRO</v>
          </cell>
          <cell r="C904" t="str">
            <v>M2</v>
          </cell>
          <cell r="D904">
            <v>4.04</v>
          </cell>
        </row>
        <row r="905">
          <cell r="A905" t="str">
            <v>05.001.008-0</v>
          </cell>
          <cell r="B905" t="str">
            <v>DEMOLICAO DE REVESTIM. EM ARG. DE CIM. E AREIA EM PAREDE</v>
          </cell>
          <cell r="C905" t="str">
            <v>M2</v>
          </cell>
          <cell r="D905">
            <v>12.12</v>
          </cell>
        </row>
        <row r="906">
          <cell r="A906" t="str">
            <v>05.001.009-0</v>
          </cell>
          <cell r="B906" t="str">
            <v>DEMOLICAO DE REVESTIM. EM AZUL., CERAM. OU MARM. EM PAREDE</v>
          </cell>
          <cell r="C906" t="str">
            <v>M2</v>
          </cell>
          <cell r="D906">
            <v>9.6999999999999993</v>
          </cell>
        </row>
        <row r="907">
          <cell r="A907" t="str">
            <v>05.001.010-0</v>
          </cell>
          <cell r="B907" t="str">
            <v>DEMOLICAO DE FILME (PELICULA) DE IMPERMEABIL. E RESPECTIVA TELA DE POLIESTER</v>
          </cell>
          <cell r="C907" t="str">
            <v>M2</v>
          </cell>
          <cell r="D907">
            <v>7.55</v>
          </cell>
        </row>
        <row r="908">
          <cell r="A908" t="str">
            <v>05.001.011-0</v>
          </cell>
          <cell r="B908" t="str">
            <v>DEMOLICAO DE REVESTIM. DE PASTILHA, A PONTEIRO, C/RESPECTIVACAMADA DE ASSENT.</v>
          </cell>
          <cell r="C908" t="str">
            <v>M2</v>
          </cell>
          <cell r="D908">
            <v>5.38</v>
          </cell>
        </row>
        <row r="909">
          <cell r="A909" t="str">
            <v>05.001.012-0</v>
          </cell>
          <cell r="B909" t="str">
            <v>DEMOLICAO DE REVESTIM. DE ARG. DE CIM. E AREIA E IMPERMEABIL. EM RESERVATORIOS OU OUTRA SUPERF. DE CONCR.</v>
          </cell>
          <cell r="C909" t="str">
            <v>M2</v>
          </cell>
          <cell r="D909">
            <v>21.82</v>
          </cell>
        </row>
        <row r="910">
          <cell r="A910" t="str">
            <v>05.001.013-0</v>
          </cell>
          <cell r="B910" t="str">
            <v>DEMOLICAO A PONTEIRO DE ARREMATE DE PATIO CIMENTADO P/REEXECUCAO DO MESMO</v>
          </cell>
          <cell r="C910" t="str">
            <v>M2</v>
          </cell>
          <cell r="D910">
            <v>10.99</v>
          </cell>
        </row>
        <row r="911">
          <cell r="A911" t="str">
            <v>05.001.014-0</v>
          </cell>
          <cell r="B911" t="str">
            <v>DEMOLICAO DE ARG. DE ASSENT. DE AZUL., CERAM. OU MARM. EM PAREDE</v>
          </cell>
          <cell r="C911" t="str">
            <v>M2</v>
          </cell>
          <cell r="D911">
            <v>4.04</v>
          </cell>
        </row>
        <row r="912">
          <cell r="A912" t="str">
            <v>05.001.015-0</v>
          </cell>
          <cell r="B912" t="str">
            <v>DEMOLICAO DE PISO DE LADRILHO C/RESPECTIVA CAMADA DE ARG. DEASSENT.</v>
          </cell>
          <cell r="C912" t="str">
            <v>M2</v>
          </cell>
          <cell r="D912">
            <v>7.83</v>
          </cell>
        </row>
        <row r="913">
          <cell r="A913" t="str">
            <v>05.001.016-0</v>
          </cell>
          <cell r="B913" t="str">
            <v>DEMOLICAO MANUAL DE PISO CIMENTADO</v>
          </cell>
          <cell r="C913" t="str">
            <v>M2</v>
          </cell>
          <cell r="D913">
            <v>10.99</v>
          </cell>
        </row>
        <row r="914">
          <cell r="A914" t="str">
            <v>05.001.017-0</v>
          </cell>
          <cell r="B914" t="str">
            <v>DEMOLICAO MANUAL DE PAVIMENT. DE CONCR. ASFALTICO DE 5CM DEESP.</v>
          </cell>
          <cell r="C914" t="str">
            <v>M2</v>
          </cell>
          <cell r="D914">
            <v>10.51</v>
          </cell>
        </row>
        <row r="915">
          <cell r="A915" t="str">
            <v>05.001.018-0</v>
          </cell>
          <cell r="B915" t="str">
            <v>DEMOLICAO MANUAL DE PISO CIMENTADO E DA RESPECTIVA BASE DE CONCR. OU PASSEIO DE CONCR.</v>
          </cell>
          <cell r="C915" t="str">
            <v>M2</v>
          </cell>
          <cell r="D915">
            <v>5.65</v>
          </cell>
        </row>
        <row r="916">
          <cell r="A916" t="str">
            <v>05.001.019-0</v>
          </cell>
          <cell r="B916" t="str">
            <v>DEMOLICAO MANUAL DE PAVIMENT. DE MACADAME BETUMINOSO</v>
          </cell>
          <cell r="C916" t="str">
            <v>M3</v>
          </cell>
          <cell r="D916">
            <v>29.91</v>
          </cell>
        </row>
        <row r="917">
          <cell r="A917" t="str">
            <v>05.001.020-0</v>
          </cell>
          <cell r="B917" t="str">
            <v>DEMOLICAO DE PISO DE MARM., SOLEIRA, PEITORIS E ESCADAS C/RESPECTIVA CAMADA DE ARG. DE ASSENT.</v>
          </cell>
          <cell r="C917" t="str">
            <v>M2</v>
          </cell>
          <cell r="D917">
            <v>4.91</v>
          </cell>
        </row>
        <row r="918">
          <cell r="A918" t="str">
            <v>05.001.021-0</v>
          </cell>
          <cell r="B918" t="str">
            <v>DEMOLICAO A PONTEIRO, DE BASE SUPORTE, CONTRAPISO, CAMADA REGULARIZADORA OU DE ASSENT. DE TACOS, CERAM. E AZUL.</v>
          </cell>
          <cell r="C918" t="str">
            <v>M2</v>
          </cell>
          <cell r="D918">
            <v>12.12</v>
          </cell>
        </row>
        <row r="919">
          <cell r="A919" t="str">
            <v>05.001.031-0</v>
          </cell>
          <cell r="B919" t="str">
            <v>DEMOLICAO DE PISO DE ALTA RESISTENCIA</v>
          </cell>
          <cell r="C919" t="str">
            <v>M2</v>
          </cell>
          <cell r="D919">
            <v>12.12</v>
          </cell>
        </row>
        <row r="920">
          <cell r="A920" t="str">
            <v>05.001.033-0</v>
          </cell>
          <cell r="B920" t="str">
            <v>DEMOLICAO MANUAL DE CONCR. ARMADO, ESTANDO AS PC. EM POSICAOESPECIAL SOBRE TER. OU PLANO HORIZ. DE TRAB.</v>
          </cell>
          <cell r="C920" t="str">
            <v>M3</v>
          </cell>
          <cell r="D920">
            <v>151.58000000000001</v>
          </cell>
        </row>
        <row r="921">
          <cell r="A921" t="str">
            <v>05.001.035-0</v>
          </cell>
          <cell r="B921" t="str">
            <v>DEMOLICAO DE RODAPE DE ALTA RESISTENCIA</v>
          </cell>
          <cell r="C921" t="str">
            <v>M</v>
          </cell>
          <cell r="D921">
            <v>3.55</v>
          </cell>
        </row>
        <row r="922">
          <cell r="A922" t="str">
            <v>05.001.039-0</v>
          </cell>
          <cell r="B922" t="str">
            <v>DEMOLICAO DE DIVISORIAS DE PLACAS DE MARMORITE OU CONCR.</v>
          </cell>
          <cell r="C922" t="str">
            <v>M2</v>
          </cell>
          <cell r="D922">
            <v>6.46</v>
          </cell>
        </row>
        <row r="923">
          <cell r="A923" t="str">
            <v>05.001.040-0</v>
          </cell>
          <cell r="B923" t="str">
            <v>REMOCAO DE TELHAS DE ALUMINIO, EXCL. MADEIRAM.</v>
          </cell>
          <cell r="C923" t="str">
            <v>M2</v>
          </cell>
          <cell r="D923">
            <v>3.79</v>
          </cell>
        </row>
        <row r="924">
          <cell r="A924" t="str">
            <v>05.001.042-0</v>
          </cell>
          <cell r="B924" t="str">
            <v>REMOCAO DE COBERT. DE TELHAS DE CIM.-AMIANTO CONVENCIONAL ONDULADA, EXCL. MADEIRAM.</v>
          </cell>
          <cell r="C924" t="str">
            <v>M2</v>
          </cell>
          <cell r="D924">
            <v>4.8499999999999996</v>
          </cell>
        </row>
        <row r="925">
          <cell r="A925" t="str">
            <v>05.001.043-0</v>
          </cell>
          <cell r="B925" t="str">
            <v>REMOCAO DE COBERT. DE TELHAS COLONIAIS, EXCL. MADEIRAM.</v>
          </cell>
          <cell r="C925" t="str">
            <v>M2</v>
          </cell>
          <cell r="D925">
            <v>8.39</v>
          </cell>
        </row>
        <row r="926">
          <cell r="A926" t="str">
            <v>05.001.044-0</v>
          </cell>
          <cell r="B926" t="str">
            <v>REMOCAO DE COBERT. DE TELHAS FRANCESAS, EXCL. MADEIRAM.</v>
          </cell>
          <cell r="C926" t="str">
            <v>M2</v>
          </cell>
          <cell r="D926">
            <v>6.49</v>
          </cell>
        </row>
        <row r="927">
          <cell r="A927" t="str">
            <v>05.001.046-0</v>
          </cell>
          <cell r="B927" t="str">
            <v>REMOCAO DE COBERT. DE TELHAS DE CIM.-AMIANTO, TIPO CALHA, C/90CM DE LARG. OU MET., EXCL. MADEIRAM.</v>
          </cell>
          <cell r="C927" t="str">
            <v>M2</v>
          </cell>
          <cell r="D927">
            <v>4.03</v>
          </cell>
        </row>
        <row r="928">
          <cell r="A928" t="str">
            <v>05.001.047-0</v>
          </cell>
          <cell r="B928" t="str">
            <v>REMOCAO DE COBERT. DE TELHAS DE CIM.-AMIANTO, TIPO MAXI-PLACOU CALHA C/ 43 OU 49CM DE LARG., INCL. MADEIRAM.</v>
          </cell>
          <cell r="C928" t="str">
            <v>M2</v>
          </cell>
          <cell r="D928">
            <v>6.2</v>
          </cell>
        </row>
        <row r="929">
          <cell r="A929" t="str">
            <v>05.001.048-0</v>
          </cell>
          <cell r="B929" t="str">
            <v>REMOCAO DE COBERT. DE TELHAS DE CIM.-AMIANTO, TIPO MAXI-PLACOU CALHA C/ 43 OU 49CM DE LARG, EXCL. MADEIRAM.</v>
          </cell>
          <cell r="C929" t="str">
            <v>M2</v>
          </cell>
          <cell r="D929">
            <v>5.24</v>
          </cell>
        </row>
        <row r="930">
          <cell r="A930" t="str">
            <v>05.001.050-0</v>
          </cell>
          <cell r="B930" t="str">
            <v>REMOCAO DE COBERT. DE TELHAS COLONIAIS, INCL. MADEIRAM.</v>
          </cell>
          <cell r="C930" t="str">
            <v>M2</v>
          </cell>
          <cell r="D930">
            <v>16.239999999999998</v>
          </cell>
        </row>
        <row r="931">
          <cell r="A931" t="str">
            <v>05.001.051-0</v>
          </cell>
          <cell r="B931" t="str">
            <v>REMOCAO DE COBERT. DE TELHAS DE ARDOSIA, INCL. MADEIRAM.</v>
          </cell>
          <cell r="C931" t="str">
            <v>M2</v>
          </cell>
          <cell r="D931">
            <v>32.479999999999997</v>
          </cell>
        </row>
        <row r="932">
          <cell r="A932" t="str">
            <v>05.001.052-0</v>
          </cell>
          <cell r="B932" t="str">
            <v>REMOCAO DE COBERT. DE TELHAS FRANCESAS, INCL. MADEIRAM.</v>
          </cell>
          <cell r="C932" t="str">
            <v>M2</v>
          </cell>
          <cell r="D932">
            <v>14.88</v>
          </cell>
        </row>
        <row r="933">
          <cell r="A933" t="str">
            <v>05.001.053-0</v>
          </cell>
          <cell r="B933" t="str">
            <v>REMOCAO DE COBERT. DE TELHAS DE CIM.-AMIANTO CONVENCIONAL ONDULADA, INCL. MADEIRAM.</v>
          </cell>
          <cell r="C933" t="str">
            <v>M2</v>
          </cell>
          <cell r="D933">
            <v>6.92</v>
          </cell>
        </row>
        <row r="934">
          <cell r="A934" t="str">
            <v>05.001.054-0</v>
          </cell>
          <cell r="B934" t="str">
            <v>REMOCAO DE COBERT. DE TELHAS DE CIM.-AMIANTO, TIPO CALHA, C/90CM DE LARG. OU MET., INCL. MADEIRAM.</v>
          </cell>
          <cell r="C934" t="str">
            <v>M2</v>
          </cell>
          <cell r="D934">
            <v>5.75</v>
          </cell>
        </row>
        <row r="935">
          <cell r="A935" t="str">
            <v>05.001.055-0</v>
          </cell>
          <cell r="B935" t="str">
            <v>REMOCAO DE FORRO DE ESTUQUE, GESSO, PLACAS PRENSADAS E SEMELHANTES</v>
          </cell>
          <cell r="C935" t="str">
            <v>M2</v>
          </cell>
          <cell r="D935">
            <v>5.65</v>
          </cell>
        </row>
        <row r="936">
          <cell r="A936" t="str">
            <v>05.001.056-0</v>
          </cell>
          <cell r="B936" t="str">
            <v>REMOCAO MANUAL CUIDADOSA DA CAMADA DE CAPEAMENTO DE CONCR. ARMADO C/CINZEL, PONTEIRO E ESCOVA DE ACO</v>
          </cell>
          <cell r="C936" t="str">
            <v>M3</v>
          </cell>
          <cell r="D936">
            <v>1569.21</v>
          </cell>
        </row>
        <row r="937">
          <cell r="A937" t="str">
            <v>05.001.057-0</v>
          </cell>
          <cell r="B937" t="str">
            <v>REMOCAO CUIDADOSA DA CAMADA DE CAPEAMENTO DE CONCR. ARMADO,C/ESP. DE 3CM, C/CINZEL, PONTEIRO E ESCOVA DE ACO</v>
          </cell>
          <cell r="C937" t="str">
            <v>M2</v>
          </cell>
          <cell r="D937">
            <v>72.13</v>
          </cell>
        </row>
        <row r="938">
          <cell r="A938" t="str">
            <v>05.001.058-0</v>
          </cell>
          <cell r="B938" t="str">
            <v>REMOCAO CUIDADOSA DA CAMADA DE CAPEAMENTO DE CONCR. ARMADO,C/ESP. DE 5CM C/CINZEL, PONTEIRO E ESCOVA DE ACO</v>
          </cell>
          <cell r="C938" t="str">
            <v>M2</v>
          </cell>
          <cell r="D938">
            <v>123.39</v>
          </cell>
        </row>
        <row r="939">
          <cell r="A939" t="str">
            <v>05.001.060-0</v>
          </cell>
          <cell r="B939" t="str">
            <v>REMOCACO MANUAL DE PASSEIO DE PEDRA PORTUGUESA</v>
          </cell>
          <cell r="C939" t="str">
            <v>M2</v>
          </cell>
          <cell r="D939">
            <v>4.4400000000000004</v>
          </cell>
        </row>
        <row r="940">
          <cell r="A940" t="str">
            <v>05.001.061-0</v>
          </cell>
          <cell r="B940" t="str">
            <v>REMOCAO MANUAL DE PAVIMENT. DE LAJOES DE GRAN. EM PASSEIO</v>
          </cell>
          <cell r="C940" t="str">
            <v>M2</v>
          </cell>
          <cell r="D940">
            <v>9.6999999999999993</v>
          </cell>
        </row>
        <row r="941">
          <cell r="A941" t="str">
            <v>05.001.062-0</v>
          </cell>
          <cell r="B941" t="str">
            <v>REMOCAO DE PLAQUEAMENTO DE CONCR.</v>
          </cell>
          <cell r="C941" t="str">
            <v>M2</v>
          </cell>
          <cell r="D941">
            <v>2.82</v>
          </cell>
        </row>
        <row r="942">
          <cell r="A942" t="str">
            <v>05.001.063-0</v>
          </cell>
          <cell r="B942" t="str">
            <v>REMOCAO CUIDADOSA DE CAMADA DE PROT. DE IMPERMEABIL.</v>
          </cell>
          <cell r="C942" t="str">
            <v>M2</v>
          </cell>
          <cell r="D942">
            <v>10.1</v>
          </cell>
        </row>
        <row r="943">
          <cell r="A943" t="str">
            <v>05.001.064-0</v>
          </cell>
          <cell r="B943" t="str">
            <v>REMOCAO DE CAMADA DE ISOLAMENTO TERMICO DE TERRACO OU DE ENCHIMENTO EM BANHEIROS, ETC</v>
          </cell>
          <cell r="C943" t="str">
            <v>M2</v>
          </cell>
          <cell r="D943">
            <v>16.97</v>
          </cell>
        </row>
        <row r="944">
          <cell r="A944" t="str">
            <v>05.001.065-0</v>
          </cell>
          <cell r="B944" t="str">
            <v>REMOCAO DE TERRA OU ENTULHO, A PA, ATE A DIST. HORIZ. DE 5,00M</v>
          </cell>
          <cell r="C944" t="str">
            <v>M3</v>
          </cell>
          <cell r="D944">
            <v>12.12</v>
          </cell>
        </row>
        <row r="945">
          <cell r="A945" t="str">
            <v>05.001.066-0</v>
          </cell>
          <cell r="B945" t="str">
            <v>REMOCAO MANUAL DE MAT. ROCHOSO, EM BL. DE 15KG, A 1,50M DE ALT.</v>
          </cell>
          <cell r="C945" t="str">
            <v>M3</v>
          </cell>
          <cell r="D945">
            <v>10.91</v>
          </cell>
        </row>
        <row r="946">
          <cell r="A946" t="str">
            <v>05.001.067-0</v>
          </cell>
          <cell r="B946" t="str">
            <v>REMOCAO MANUAL DE MAT. ROCHOSO, EM BL. DE ATE 15KG, A 2,50MDE DIST.</v>
          </cell>
          <cell r="C946" t="str">
            <v>M3</v>
          </cell>
          <cell r="D946">
            <v>8.08</v>
          </cell>
        </row>
        <row r="947">
          <cell r="A947" t="str">
            <v>05.001.068-0</v>
          </cell>
          <cell r="B947" t="str">
            <v>REMOCAO, A PA, DE CASCALHO E PO DE MAT. ROCHOSO, A 1,50M DEALT.</v>
          </cell>
          <cell r="C947" t="str">
            <v>M3</v>
          </cell>
          <cell r="D947">
            <v>16.170000000000002</v>
          </cell>
        </row>
        <row r="948">
          <cell r="A948" t="str">
            <v>05.001.069-0</v>
          </cell>
          <cell r="B948" t="str">
            <v>REMOCAO, A PA, DE CASCALHO E PO DE MAT. ROCHOSO, A 2,50M DEDIST.</v>
          </cell>
          <cell r="C948" t="str">
            <v>M3</v>
          </cell>
          <cell r="D948">
            <v>7.27</v>
          </cell>
        </row>
        <row r="949">
          <cell r="A949" t="str">
            <v>05.001.070-0</v>
          </cell>
          <cell r="B949" t="str">
            <v>REMOCAO DE PAVIMENT. DE LAJOTAS DE CONCR., ALTAMENTE VIBRADO, INTERTRAVADO, PRE-FABRICADO</v>
          </cell>
          <cell r="C949" t="str">
            <v>M2</v>
          </cell>
          <cell r="D949">
            <v>2.82</v>
          </cell>
        </row>
        <row r="950">
          <cell r="A950" t="str">
            <v>05.001.071-0</v>
          </cell>
          <cell r="B950" t="str">
            <v>REMOCAO CUIDADOSA DE PEITORIL, SOLEIRA OU CHAPIN</v>
          </cell>
          <cell r="C950" t="str">
            <v>M</v>
          </cell>
          <cell r="D950">
            <v>27.24</v>
          </cell>
        </row>
        <row r="951">
          <cell r="A951" t="str">
            <v>05.001.072-0</v>
          </cell>
          <cell r="B951" t="str">
            <v>REMOCAO DE CALHAS E CONDUTORES</v>
          </cell>
          <cell r="C951" t="str">
            <v>M</v>
          </cell>
          <cell r="D951">
            <v>1.61</v>
          </cell>
        </row>
        <row r="952">
          <cell r="A952" t="str">
            <v>05.001.073-0</v>
          </cell>
          <cell r="B952" t="str">
            <v>REMOCAO DE PLACAS DE PISO VINILICO OU DE BORRACHA SINTETICA</v>
          </cell>
          <cell r="C952" t="str">
            <v>M2</v>
          </cell>
          <cell r="D952">
            <v>2.82</v>
          </cell>
        </row>
        <row r="953">
          <cell r="A953" t="str">
            <v>05.001.074-0</v>
          </cell>
          <cell r="B953" t="str">
            <v>REMOCAO DE FORRO OU LAMBRI DE FRISOS DE MAD. OU PLACAS DE AGLOMERADO PRENSADO OU SEMELHANTE</v>
          </cell>
          <cell r="C953" t="str">
            <v>M2</v>
          </cell>
          <cell r="D953">
            <v>2.42</v>
          </cell>
        </row>
        <row r="954">
          <cell r="A954" t="str">
            <v>05.001.075-0</v>
          </cell>
          <cell r="B954" t="str">
            <v>REMOCAO DE PISO DE TACOS</v>
          </cell>
          <cell r="C954" t="str">
            <v>M2</v>
          </cell>
          <cell r="D954">
            <v>5.65</v>
          </cell>
        </row>
        <row r="955">
          <cell r="A955" t="str">
            <v>05.001.076-0</v>
          </cell>
          <cell r="B955" t="str">
            <v>REMOCAO DE DIVISORIA DE MAD., PRE-MOLD., PRENSADO OU SEMELHANTE</v>
          </cell>
          <cell r="C955" t="str">
            <v>M2</v>
          </cell>
          <cell r="D955">
            <v>4.04</v>
          </cell>
        </row>
        <row r="956">
          <cell r="A956" t="str">
            <v>05.001.077-0</v>
          </cell>
          <cell r="B956" t="str">
            <v>REMOCAO DE ESCADA DE MAD.</v>
          </cell>
          <cell r="C956" t="str">
            <v>M</v>
          </cell>
          <cell r="D956">
            <v>27.06</v>
          </cell>
        </row>
        <row r="957">
          <cell r="A957" t="str">
            <v>05.001.078-0</v>
          </cell>
          <cell r="B957" t="str">
            <v>REMOCAO DE RODAPE DE MAD., CERAM. OU SEMELHANTE</v>
          </cell>
          <cell r="C957" t="str">
            <v>M</v>
          </cell>
          <cell r="D957">
            <v>1.01</v>
          </cell>
        </row>
        <row r="958">
          <cell r="A958" t="str">
            <v>05.001.079-0</v>
          </cell>
          <cell r="B958" t="str">
            <v>REMOCAO DE FRISOS DE ASSOALHO</v>
          </cell>
          <cell r="C958" t="str">
            <v>M2</v>
          </cell>
          <cell r="D958">
            <v>3.03</v>
          </cell>
        </row>
        <row r="959">
          <cell r="A959" t="str">
            <v>05.001.080-0</v>
          </cell>
          <cell r="B959" t="str">
            <v>REMOCAO DE CARPETE OU TAPETE COLADO NO PISO</v>
          </cell>
          <cell r="C959" t="str">
            <v>M2</v>
          </cell>
          <cell r="D959">
            <v>6.46</v>
          </cell>
        </row>
        <row r="960">
          <cell r="A960" t="str">
            <v>05.001.081-0</v>
          </cell>
          <cell r="B960" t="str">
            <v>REMOCAO DE RIPAS, S/APROVEITAMENTO DO MAT. RETIRADO</v>
          </cell>
          <cell r="C960" t="str">
            <v>M</v>
          </cell>
          <cell r="D960">
            <v>0.56000000000000005</v>
          </cell>
        </row>
        <row r="961">
          <cell r="A961" t="str">
            <v>05.001.083-0</v>
          </cell>
          <cell r="B961" t="str">
            <v>REMOCAO DE PLACAS DE MURO PRE-MOLDADO, C/APROVEITAMENTO DO MAT.</v>
          </cell>
          <cell r="C961" t="str">
            <v>M2</v>
          </cell>
          <cell r="D961">
            <v>4.04</v>
          </cell>
        </row>
        <row r="962">
          <cell r="A962" t="str">
            <v>05.001.085-0</v>
          </cell>
          <cell r="B962" t="str">
            <v>REMOCAO, A PA, DE CASCALHO OU LAMA A 1,50M DE ALT. EM LOGRADOURO (BECO) DE ATE 2,00M, EM FAVELAS</v>
          </cell>
          <cell r="C962" t="str">
            <v>M3</v>
          </cell>
          <cell r="D962">
            <v>18.59</v>
          </cell>
        </row>
        <row r="963">
          <cell r="A963" t="str">
            <v>05.001.123-0</v>
          </cell>
          <cell r="B963" t="str">
            <v>REMOCAO DE LEITO FILTRANTE</v>
          </cell>
          <cell r="C963" t="str">
            <v>M3</v>
          </cell>
          <cell r="D963">
            <v>10.18</v>
          </cell>
        </row>
        <row r="964">
          <cell r="A964" t="str">
            <v>05.001.124-0</v>
          </cell>
          <cell r="B964" t="str">
            <v>REMOCAO DE TUBUL. DE ACO</v>
          </cell>
          <cell r="C964" t="str">
            <v>KG</v>
          </cell>
          <cell r="D964">
            <v>0.13</v>
          </cell>
        </row>
        <row r="965">
          <cell r="A965" t="str">
            <v>05.001.125-0</v>
          </cell>
          <cell r="B965" t="str">
            <v>REMOCAO DE TUBUL. DE FºFº, C/DIAM. DE 50 A 300MM</v>
          </cell>
          <cell r="C965" t="str">
            <v>M</v>
          </cell>
          <cell r="D965">
            <v>21.26</v>
          </cell>
        </row>
        <row r="966">
          <cell r="A966" t="str">
            <v>05.001.126-0</v>
          </cell>
          <cell r="B966" t="str">
            <v>REMOCAO DE TUBUL. DE FºFº, C/DIAM. DE 400 A 600MM</v>
          </cell>
          <cell r="C966" t="str">
            <v>M</v>
          </cell>
          <cell r="D966">
            <v>42.73</v>
          </cell>
        </row>
        <row r="967">
          <cell r="A967" t="str">
            <v>05.001.127-0</v>
          </cell>
          <cell r="B967" t="str">
            <v>REMOCAO DE TUBUL. DE FºFº, C/DIAM. DE 700 A 1200MM</v>
          </cell>
          <cell r="C967" t="str">
            <v>M</v>
          </cell>
          <cell r="D967">
            <v>104.35</v>
          </cell>
        </row>
        <row r="968">
          <cell r="A968" t="str">
            <v>05.001.128-0</v>
          </cell>
          <cell r="B968" t="str">
            <v>REMOCAO DE TUBO DE CONCR., C/DIAM. ACIMA DE 1500MM</v>
          </cell>
          <cell r="C968" t="str">
            <v>M</v>
          </cell>
          <cell r="D968">
            <v>48.7</v>
          </cell>
        </row>
        <row r="969">
          <cell r="A969" t="str">
            <v>05.001.130-0</v>
          </cell>
          <cell r="B969" t="str">
            <v>REMOCAO DE VIDRO ATE 0,30 X 0,30M, C/LIMP. LOCAL</v>
          </cell>
          <cell r="C969" t="str">
            <v>M2</v>
          </cell>
          <cell r="D969">
            <v>7.31</v>
          </cell>
        </row>
        <row r="970">
          <cell r="A970" t="str">
            <v>05.001.131-0</v>
          </cell>
          <cell r="B970" t="str">
            <v>REMOCAO DE VIDRO ACIMA DE 0,30 X 0,30M, C/LIMP. LOCAL</v>
          </cell>
          <cell r="C970" t="str">
            <v>M2</v>
          </cell>
          <cell r="D970">
            <v>5.69</v>
          </cell>
        </row>
        <row r="971">
          <cell r="A971" t="str">
            <v>05.001.132-0</v>
          </cell>
          <cell r="B971" t="str">
            <v>REMOCAO DE CERCA DE ARAME FARPADO E MOIROES</v>
          </cell>
          <cell r="C971" t="str">
            <v>M</v>
          </cell>
          <cell r="D971">
            <v>1.21</v>
          </cell>
        </row>
        <row r="972">
          <cell r="A972" t="str">
            <v>05.001.133-0</v>
          </cell>
          <cell r="B972" t="str">
            <v>ARRANCAMENTO DE BARROTEAMENTO ATE 3" X 9" OU DE GRAZEPES CHUMBADOS EM PISO, S/APROVEITAMENTO DO MAT. RETIRADO</v>
          </cell>
          <cell r="C972" t="str">
            <v>M2</v>
          </cell>
          <cell r="D972">
            <v>13.91</v>
          </cell>
        </row>
        <row r="973">
          <cell r="A973" t="str">
            <v>05.001.134-0</v>
          </cell>
          <cell r="B973" t="str">
            <v>ARRANCAMENTO DE PORTAS, JANELAS E CAIXILHOS DE AR CONDICIONADO OU OUTROS</v>
          </cell>
          <cell r="C973" t="str">
            <v>UN</v>
          </cell>
          <cell r="D973">
            <v>11.35</v>
          </cell>
        </row>
        <row r="974">
          <cell r="A974" t="str">
            <v>05.001.135-0</v>
          </cell>
          <cell r="B974" t="str">
            <v>ARRANCAMENTO DE TUBOS DE CONCR. E MANILHAS CERAM. C/DIAM. DE0,70 A 1,50M</v>
          </cell>
          <cell r="C974" t="str">
            <v>M</v>
          </cell>
          <cell r="D974">
            <v>12.12</v>
          </cell>
        </row>
        <row r="975">
          <cell r="A975" t="str">
            <v>05.001.136-0</v>
          </cell>
          <cell r="B975" t="str">
            <v>ARRANCAMENTO DE TUBOS DE CONCR. E MANILHAS CERAM. C/DIAM. DE0,10 A 0,30M</v>
          </cell>
          <cell r="C975" t="str">
            <v>M</v>
          </cell>
          <cell r="D975">
            <v>5.25</v>
          </cell>
        </row>
        <row r="976">
          <cell r="A976" t="str">
            <v>05.001.137-0</v>
          </cell>
          <cell r="B976" t="str">
            <v>ARRANCAMENTO DE TUBOS DE CONCR. E MANILHAS CERAM. C/DIAM. DE0,40 A 0,60M</v>
          </cell>
          <cell r="C976" t="str">
            <v>M</v>
          </cell>
          <cell r="D976">
            <v>7.27</v>
          </cell>
        </row>
        <row r="977">
          <cell r="A977" t="str">
            <v>05.001.138-0</v>
          </cell>
          <cell r="B977" t="str">
            <v>ARRANCAMENTO DE TUBUL. DE FºGALV., S/ESCAV. OU RASGO EM ALVEN.</v>
          </cell>
          <cell r="C977" t="str">
            <v>M</v>
          </cell>
          <cell r="D977">
            <v>2.94</v>
          </cell>
        </row>
        <row r="978">
          <cell r="A978" t="str">
            <v>05.001.139-0</v>
          </cell>
          <cell r="B978" t="str">
            <v>ARRANCAMENTO DE TUBUL. DE FºFº C/DIM. ATE 0,15M, S/ESCAV. OURASGO EM ALVEN.</v>
          </cell>
          <cell r="C978" t="str">
            <v>M</v>
          </cell>
          <cell r="D978">
            <v>9.93</v>
          </cell>
        </row>
        <row r="979">
          <cell r="A979" t="str">
            <v>05.001.141-0</v>
          </cell>
          <cell r="B979" t="str">
            <v>ARRANCAMENTO DE TENTOS OU TRAVESSOES, DE GRAN. OU CONCR.</v>
          </cell>
          <cell r="C979" t="str">
            <v>M</v>
          </cell>
          <cell r="D979">
            <v>10.51</v>
          </cell>
        </row>
        <row r="980">
          <cell r="A980" t="str">
            <v>05.001.142-0</v>
          </cell>
          <cell r="B980" t="str">
            <v>ARRANCAMENTO DE MEIOS-FIOS, DE GRAN. OU CONCR., RETOS OU CURVOS</v>
          </cell>
          <cell r="C980" t="str">
            <v>M</v>
          </cell>
          <cell r="D980">
            <v>8.89</v>
          </cell>
        </row>
        <row r="981">
          <cell r="A981" t="str">
            <v>05.001.143-0</v>
          </cell>
          <cell r="B981" t="str">
            <v>ARRANCAMENTO DE PARALELEP.</v>
          </cell>
          <cell r="C981" t="str">
            <v>M2</v>
          </cell>
          <cell r="D981">
            <v>4.04</v>
          </cell>
        </row>
        <row r="982">
          <cell r="A982" t="str">
            <v>05.001.144-0</v>
          </cell>
          <cell r="B982" t="str">
            <v>ARRANCAMENTO DE APARELHOS DE ILUMINACAO</v>
          </cell>
          <cell r="C982" t="str">
            <v>UN</v>
          </cell>
          <cell r="D982">
            <v>2.94</v>
          </cell>
        </row>
        <row r="983">
          <cell r="A983" t="str">
            <v>05.001.145-0</v>
          </cell>
          <cell r="B983" t="str">
            <v>ARRANCAMENTO DE APARELHOS SANIT.</v>
          </cell>
          <cell r="C983" t="str">
            <v>UN</v>
          </cell>
          <cell r="D983">
            <v>9.93</v>
          </cell>
        </row>
        <row r="984">
          <cell r="A984" t="str">
            <v>05.001.146-0</v>
          </cell>
          <cell r="B984" t="str">
            <v>ARRANCAMENTO DE BANCADA DE PIA OU BANCA SECA ATE 1,00M DE ALT. E ATE 0,80M DE LARG.</v>
          </cell>
          <cell r="C984" t="str">
            <v>M</v>
          </cell>
          <cell r="D984">
            <v>18.98</v>
          </cell>
        </row>
        <row r="985">
          <cell r="A985" t="str">
            <v>05.001.147-0</v>
          </cell>
          <cell r="B985" t="str">
            <v>ARRANCAMENTO DE GRADES, GRADIS, ALAMBRADOS, CERCAS E PORTOES</v>
          </cell>
          <cell r="C985" t="str">
            <v>M2</v>
          </cell>
          <cell r="D985">
            <v>8.08</v>
          </cell>
        </row>
        <row r="986">
          <cell r="A986" t="str">
            <v>05.001.148-0</v>
          </cell>
          <cell r="B986" t="str">
            <v>ARRANCAMENTO DE CALHA QUEBRADA EM ENCOSTA</v>
          </cell>
          <cell r="C986" t="str">
            <v>UN</v>
          </cell>
          <cell r="D986">
            <v>2.66</v>
          </cell>
        </row>
        <row r="987">
          <cell r="A987" t="str">
            <v>05.001.160-0</v>
          </cell>
          <cell r="B987" t="str">
            <v>PERCUSSAO C/BATIDAS LEVES, S/RETIRADA DO MAT.</v>
          </cell>
          <cell r="C987" t="str">
            <v>M2</v>
          </cell>
          <cell r="D987">
            <v>1.07</v>
          </cell>
        </row>
        <row r="988">
          <cell r="A988" t="str">
            <v>05.001.162-0</v>
          </cell>
          <cell r="B988" t="str">
            <v>RETIRADA DE IMPERMEABIL. FLEXIVEL (ASF., ETC)</v>
          </cell>
          <cell r="C988" t="str">
            <v>M2</v>
          </cell>
          <cell r="D988">
            <v>32.340000000000003</v>
          </cell>
        </row>
        <row r="989">
          <cell r="A989" t="str">
            <v>05.001.163-0</v>
          </cell>
          <cell r="B989" t="str">
            <v>RETIRADA CUIDADOSA DE AZUL. OU LADRILHOS E RESPECTIVA ARG. DE ASSENT.</v>
          </cell>
          <cell r="C989" t="str">
            <v>M2</v>
          </cell>
          <cell r="D989">
            <v>29.81</v>
          </cell>
        </row>
        <row r="990">
          <cell r="A990" t="str">
            <v>05.001.168-0</v>
          </cell>
          <cell r="B990" t="str">
            <v>RECOLOCACAO DE CALHA EM ENCOSTA</v>
          </cell>
          <cell r="C990" t="str">
            <v>UN</v>
          </cell>
          <cell r="D990">
            <v>2.91</v>
          </cell>
        </row>
        <row r="991">
          <cell r="A991" t="str">
            <v>05.001.169-0</v>
          </cell>
          <cell r="B991" t="str">
            <v>RECOLOCACAO DE TACOS SOLTOS USANDO PICHE, PEDRISCO E ARG. DECIM. E SAIBRO NO TRACO 1:6, C/REMOCAO DA BASE EXIST.</v>
          </cell>
          <cell r="C991" t="str">
            <v>M2</v>
          </cell>
          <cell r="D991">
            <v>50.02</v>
          </cell>
        </row>
        <row r="992">
          <cell r="A992" t="str">
            <v>05.001.170-0</v>
          </cell>
          <cell r="B992" t="str">
            <v>TRANSPORTE HORIZ. DE MAT. DE 1ªCAT. OU ENTULHO, EM CARRINHOS, A 10,00M DE DIST.</v>
          </cell>
          <cell r="C992" t="str">
            <v>M3</v>
          </cell>
          <cell r="D992">
            <v>9.6999999999999993</v>
          </cell>
        </row>
        <row r="993">
          <cell r="A993" t="str">
            <v>05.001.171-0</v>
          </cell>
          <cell r="B993" t="str">
            <v>TRANSPORTE HORIZ. DE MAT. DE 1ªCAT. OU ENTULHO, EM CARRINHOS, A 20,00M DE DIST.</v>
          </cell>
          <cell r="C993" t="str">
            <v>M3</v>
          </cell>
          <cell r="D993">
            <v>11.64</v>
          </cell>
        </row>
        <row r="994">
          <cell r="A994" t="str">
            <v>05.001.172-0</v>
          </cell>
          <cell r="B994" t="str">
            <v>TRANSPORTE HORIZ. DE MAT. DE 1ªCAT. OU ENTULHO, EM CARRINHOS, A 30,00M DE DIST.</v>
          </cell>
          <cell r="C994" t="str">
            <v>M3</v>
          </cell>
          <cell r="D994">
            <v>13.58</v>
          </cell>
        </row>
        <row r="995">
          <cell r="A995" t="str">
            <v>05.001.173-0</v>
          </cell>
          <cell r="B995" t="str">
            <v>TRANSPORTE HORIZ. DE MAT. DE 1ºCAT. OU ENTULHO, EM CARRINHOS, A 60,00M DE DIST.</v>
          </cell>
          <cell r="C995" t="str">
            <v>M3</v>
          </cell>
          <cell r="D995">
            <v>19.399999999999999</v>
          </cell>
        </row>
        <row r="996">
          <cell r="A996" t="str">
            <v>05.001.174-0</v>
          </cell>
          <cell r="B996" t="str">
            <v>TRANSPORTE HORIZ. DE ENTULHO OU LAMA EM CARRINHO, EM FAVELAS</v>
          </cell>
          <cell r="C996" t="str">
            <v>M3</v>
          </cell>
          <cell r="D996">
            <v>11.15</v>
          </cell>
        </row>
        <row r="997">
          <cell r="A997" t="str">
            <v>05.001.175-0</v>
          </cell>
          <cell r="B997" t="str">
            <v>TRANSPORTE DE MAT. ENCOSTA ACIMA, EM CARRINHOS</v>
          </cell>
          <cell r="C997" t="str">
            <v>T X M</v>
          </cell>
          <cell r="D997">
            <v>0.12</v>
          </cell>
        </row>
        <row r="998">
          <cell r="A998" t="str">
            <v>05.001.176-0</v>
          </cell>
          <cell r="B998" t="str">
            <v>TRANSPORTE DE MAT. ENCOSTA ABAIXO, EM CARRINHOS</v>
          </cell>
          <cell r="C998" t="str">
            <v>T X M</v>
          </cell>
          <cell r="D998">
            <v>0.08</v>
          </cell>
        </row>
        <row r="999">
          <cell r="A999" t="str">
            <v>05.001.185-0</v>
          </cell>
          <cell r="B999" t="str">
            <v>TRANSPORTE DE MAT. ENCOSTA ACIMA, SERV. INTEIRAMENTE MANUAL</v>
          </cell>
          <cell r="C999" t="str">
            <v>T X M</v>
          </cell>
          <cell r="D999">
            <v>0.24</v>
          </cell>
        </row>
        <row r="1000">
          <cell r="A1000" t="str">
            <v>05.001.186-0</v>
          </cell>
          <cell r="B1000" t="str">
            <v>TRANSPORTE DE MAT. ENCOSTA ABAIXO, SERV INTEIRAMENTE MANUAL</v>
          </cell>
          <cell r="C1000" t="str">
            <v>T X M</v>
          </cell>
          <cell r="D1000">
            <v>0.16</v>
          </cell>
        </row>
        <row r="1001">
          <cell r="A1001" t="str">
            <v>05.001.195-0</v>
          </cell>
          <cell r="B1001" t="str">
            <v>TRANSPORTE DE MAT. DE GRANDE VOLUME E BAIXO PESO ESPECIFICO,SERV. INTEIRAMENTE MANUAL, ENCOSTA ACIMA</v>
          </cell>
          <cell r="C1001" t="str">
            <v>M3 X M</v>
          </cell>
          <cell r="D1001">
            <v>12.12</v>
          </cell>
        </row>
        <row r="1002">
          <cell r="A1002" t="str">
            <v>05.001.196-0</v>
          </cell>
          <cell r="B1002" t="str">
            <v>TRANSPORTE DE MAT. DE GRANDE VOLUME E BAIXO PESO ESPECIFICO,SERV. INTEIRAMENTE MANUAL, ENCOSTA ABAIXO</v>
          </cell>
          <cell r="C1002" t="str">
            <v>M3 X M</v>
          </cell>
          <cell r="D1002">
            <v>9.2899999999999991</v>
          </cell>
        </row>
        <row r="1003">
          <cell r="A1003" t="str">
            <v>05.001.205-0</v>
          </cell>
          <cell r="B1003" t="str">
            <v>TRANSPORTE MANUAL DE CALHA ATE O LOCAL DO ASSENTAMENTO,ENCOSTA ACIMA</v>
          </cell>
          <cell r="C1003" t="str">
            <v>UN X M</v>
          </cell>
          <cell r="D1003">
            <v>0.54</v>
          </cell>
        </row>
        <row r="1004">
          <cell r="A1004" t="str">
            <v>05.001.206-0</v>
          </cell>
          <cell r="B1004" t="str">
            <v>TRANSPORTE MANUAL DE CALHA ATE O LOCAL DE ASSENTAMENTO,ENCOSTA ABAIXO</v>
          </cell>
          <cell r="C1004" t="str">
            <v>UN X M</v>
          </cell>
          <cell r="D1004">
            <v>0.4</v>
          </cell>
        </row>
        <row r="1005">
          <cell r="A1005" t="str">
            <v>05.001.300-0</v>
          </cell>
          <cell r="B1005" t="str">
            <v>CALHA FECHADA, DE TABUAS DE PINHO DE 3ª, C/SECAO 0,45 X 0,45M, P/DESCIDA DE ESCOMBROS</v>
          </cell>
          <cell r="C1005" t="str">
            <v>M</v>
          </cell>
          <cell r="D1005">
            <v>64.42</v>
          </cell>
        </row>
        <row r="1006">
          <cell r="A1006" t="str">
            <v>05.001.301-0</v>
          </cell>
          <cell r="B1006" t="str">
            <v>CALHA FECHADA, DE TABUAS DE PINHO DE 3ª, C/SECAO 0,35 X 0,35M, P/DESCIDA DE ESCOMBROS</v>
          </cell>
          <cell r="C1006" t="str">
            <v>M</v>
          </cell>
          <cell r="D1006">
            <v>53.71</v>
          </cell>
        </row>
        <row r="1007">
          <cell r="A1007" t="str">
            <v>05.001.305-0</v>
          </cell>
          <cell r="B1007" t="str">
            <v>DESCIDA DE ESCOMBROS P/CALHA FECHADA, DE TABUAS DE PINHO DE3ª</v>
          </cell>
          <cell r="C1007" t="str">
            <v>M3</v>
          </cell>
          <cell r="D1007">
            <v>48.51</v>
          </cell>
        </row>
        <row r="1008">
          <cell r="A1008" t="str">
            <v>05.001.310-0</v>
          </cell>
          <cell r="B1008" t="str">
            <v>ENSACAMENTO E TRANSP. DE ESCOMBROS EM SACOS PLAST., DESDE UMPAV. ELEVADO ATE O TERREO, UTILIZ. ELEVADOR</v>
          </cell>
          <cell r="C1008" t="str">
            <v>M3</v>
          </cell>
          <cell r="D1008">
            <v>78.92</v>
          </cell>
        </row>
        <row r="1009">
          <cell r="A1009" t="str">
            <v>05.001.315-0</v>
          </cell>
          <cell r="B1009" t="str">
            <v>ENSACAMENTO E TRANSP. DE ESCOMBROS EM SACOS PLAST., DESDE UMPAV. ELEVADO ATE O TERREO, UTILIZ. A ESCADA DO PREDIO</v>
          </cell>
          <cell r="C1009" t="str">
            <v>M3</v>
          </cell>
          <cell r="D1009">
            <v>115.5</v>
          </cell>
        </row>
        <row r="1010">
          <cell r="A1010" t="str">
            <v>05.001.350-0</v>
          </cell>
          <cell r="B1010" t="str">
            <v>LIMPEZA DE VIDROS, FEITA NOS DOIS LADOS, CONTADO UM LADO</v>
          </cell>
          <cell r="C1010" t="str">
            <v>M2</v>
          </cell>
          <cell r="D1010">
            <v>5.6</v>
          </cell>
        </row>
        <row r="1011">
          <cell r="A1011" t="str">
            <v>05.001.360-0</v>
          </cell>
          <cell r="B1011" t="str">
            <v>LIMPEZA DE PISO CIMENTADO</v>
          </cell>
          <cell r="C1011" t="str">
            <v>M2</v>
          </cell>
          <cell r="D1011">
            <v>2.77</v>
          </cell>
        </row>
        <row r="1012">
          <cell r="A1012" t="str">
            <v>05.001.365-0</v>
          </cell>
          <cell r="B1012" t="str">
            <v>LIMPEZA DE PISO CERAM.</v>
          </cell>
          <cell r="C1012" t="str">
            <v>M2</v>
          </cell>
          <cell r="D1012">
            <v>3.69</v>
          </cell>
        </row>
        <row r="1013">
          <cell r="A1013" t="str">
            <v>05.001.370-0</v>
          </cell>
          <cell r="B1013" t="str">
            <v>LIMPEZA DE APARELHOS SANIT.</v>
          </cell>
          <cell r="C1013" t="str">
            <v>UN</v>
          </cell>
          <cell r="D1013">
            <v>5.17</v>
          </cell>
        </row>
        <row r="1014">
          <cell r="A1014" t="str">
            <v>05.001.375-0</v>
          </cell>
          <cell r="B1014" t="str">
            <v>LIMPEZA DE METAIS</v>
          </cell>
          <cell r="C1014" t="str">
            <v>UN</v>
          </cell>
          <cell r="D1014">
            <v>1.55</v>
          </cell>
        </row>
        <row r="1015">
          <cell r="A1015" t="str">
            <v>05.001.380-0</v>
          </cell>
          <cell r="B1015" t="str">
            <v>LIMPEZA DE PEITORIL</v>
          </cell>
          <cell r="C1015" t="str">
            <v>M</v>
          </cell>
          <cell r="D1015">
            <v>2.31</v>
          </cell>
        </row>
        <row r="1016">
          <cell r="A1016" t="str">
            <v>05.001.385-0</v>
          </cell>
          <cell r="B1016" t="str">
            <v>LIMPEZA DE PAREDE REVEST. DE CERAM. OU AZUL.</v>
          </cell>
          <cell r="C1016" t="str">
            <v>M2</v>
          </cell>
          <cell r="D1016">
            <v>3.23</v>
          </cell>
        </row>
        <row r="1017">
          <cell r="A1017" t="str">
            <v>05.001.386-0</v>
          </cell>
          <cell r="B1017" t="str">
            <v>LIMPEZA DE PISO VINILICO</v>
          </cell>
          <cell r="C1017" t="str">
            <v>M2</v>
          </cell>
          <cell r="D1017">
            <v>2.77</v>
          </cell>
        </row>
        <row r="1018">
          <cell r="A1018" t="str">
            <v>05.001.388-0</v>
          </cell>
          <cell r="B1018" t="str">
            <v>LAVAGEM DE TAPETE, EXECUTADA NO LOCAL</v>
          </cell>
          <cell r="C1018" t="str">
            <v>M2</v>
          </cell>
          <cell r="D1018">
            <v>6.28</v>
          </cell>
        </row>
        <row r="1019">
          <cell r="A1019" t="str">
            <v>05.001.389-0</v>
          </cell>
          <cell r="B1019" t="str">
            <v>LIMPEZA EM PAREDE REVEST. C/PASTILHAS</v>
          </cell>
          <cell r="C1019" t="str">
            <v>M2</v>
          </cell>
          <cell r="D1019">
            <v>5.54</v>
          </cell>
        </row>
        <row r="1020">
          <cell r="A1020" t="str">
            <v>05.001.391-0</v>
          </cell>
          <cell r="B1020" t="str">
            <v>LIMPEZA EM PAREDE REVEST. C/MARM. OU GRAN.</v>
          </cell>
          <cell r="C1020" t="str">
            <v>M2</v>
          </cell>
          <cell r="D1020">
            <v>5.17</v>
          </cell>
        </row>
        <row r="1021">
          <cell r="A1021" t="str">
            <v>05.001.392-0</v>
          </cell>
          <cell r="B1021" t="str">
            <v>LIMPEZA EM PAREDE REVEST. C/PEDRAS</v>
          </cell>
          <cell r="C1021" t="str">
            <v>M2</v>
          </cell>
          <cell r="D1021">
            <v>3.69</v>
          </cell>
        </row>
        <row r="1022">
          <cell r="A1022" t="str">
            <v>05.001.393-0</v>
          </cell>
          <cell r="B1022" t="str">
            <v>LIMPEZA EM PAREDE REVEST. C/CHAPAS LAMINADAS</v>
          </cell>
          <cell r="C1022" t="str">
            <v>M2</v>
          </cell>
          <cell r="D1022">
            <v>2.58</v>
          </cell>
        </row>
        <row r="1023">
          <cell r="A1023" t="str">
            <v>05.001.400-0</v>
          </cell>
          <cell r="B1023" t="str">
            <v>LIMPEZA DE CALHA, EM ENCOSTA</v>
          </cell>
          <cell r="C1023" t="str">
            <v>M</v>
          </cell>
          <cell r="D1023">
            <v>0.88</v>
          </cell>
        </row>
        <row r="1024">
          <cell r="A1024" t="str">
            <v>05.001.402-0</v>
          </cell>
          <cell r="B1024" t="str">
            <v>LIMPEZA DE TELHA CERAM., CONSTANDO DE LAVAGEM C/AGUA PURA EESCOVACAO C/ESCOVA DE ACO</v>
          </cell>
          <cell r="C1024" t="str">
            <v>M2</v>
          </cell>
          <cell r="D1024">
            <v>11.72</v>
          </cell>
        </row>
        <row r="1025">
          <cell r="A1025" t="str">
            <v>05.001.405-0</v>
          </cell>
          <cell r="B1025" t="str">
            <v>LIMPEZA DE CX. DE AREIA, EM ENCOSTA, ATE 1,50M DE PROF.</v>
          </cell>
          <cell r="C1025" t="str">
            <v>M3</v>
          </cell>
          <cell r="D1025">
            <v>32.340000000000003</v>
          </cell>
        </row>
        <row r="1026">
          <cell r="A1026" t="str">
            <v>05.001.450-0</v>
          </cell>
          <cell r="B1026" t="str">
            <v>LIMPEZA DE CX. D'AGUA OU CISTERNA, C/CAPAC. ATE 1000 L</v>
          </cell>
          <cell r="C1026" t="str">
            <v>UN</v>
          </cell>
          <cell r="D1026">
            <v>124.01</v>
          </cell>
        </row>
        <row r="1027">
          <cell r="A1027" t="str">
            <v>05.001.455-0</v>
          </cell>
          <cell r="B1027" t="str">
            <v>LIMPEZA DE CX. D'AGUA OU CISTERNA, C/CAPAC. DE 1001 A 2000 L</v>
          </cell>
          <cell r="C1027" t="str">
            <v>UN</v>
          </cell>
          <cell r="D1027">
            <v>186.02</v>
          </cell>
        </row>
        <row r="1028">
          <cell r="A1028" t="str">
            <v>05.001.460-0</v>
          </cell>
          <cell r="B1028" t="str">
            <v>LIMPEZA DE CX. D'AGUA OU CISTERNA, C/CAPAC. DE 2001 A 20000L</v>
          </cell>
          <cell r="C1028" t="str">
            <v>UN</v>
          </cell>
          <cell r="D1028">
            <v>270.31</v>
          </cell>
        </row>
        <row r="1029">
          <cell r="A1029" t="str">
            <v>05.001.465-0</v>
          </cell>
          <cell r="B1029" t="str">
            <v>LIMPEZA DE CX. D'AGUA OU CISTERNA, C/CAPAC. DE 20001 A 60000L</v>
          </cell>
          <cell r="C1029" t="str">
            <v>UN</v>
          </cell>
          <cell r="D1029">
            <v>372.04</v>
          </cell>
        </row>
        <row r="1030">
          <cell r="A1030" t="str">
            <v>05.001.500-0</v>
          </cell>
          <cell r="B1030" t="str">
            <v>UNIDADE DE REF.P/SERV.DE LIMP.EM BEIRAL,MARQUISE,CALHA,PLATIBANDA,CIMALHA,LAMBREQUIM E REVESTIM. EM ALTO E BAIXO RELEVO</v>
          </cell>
          <cell r="C1030" t="str">
            <v>UR</v>
          </cell>
          <cell r="D1030">
            <v>699.62</v>
          </cell>
        </row>
        <row r="1031">
          <cell r="A1031" t="str">
            <v>05.001.501-0</v>
          </cell>
          <cell r="B1031" t="str">
            <v>UNIDADE DE REF. P/SERV. DE LIMP., APROFUNDAMENTO OU ESCAV. DE POCO DE AGUA POTAVEL, EM OBRAS DO INTERIOR</v>
          </cell>
          <cell r="C1031" t="str">
            <v>UR</v>
          </cell>
          <cell r="D1031">
            <v>699.62</v>
          </cell>
        </row>
        <row r="1032">
          <cell r="A1032" t="str">
            <v>05.001.502-0</v>
          </cell>
          <cell r="B1032" t="str">
            <v>UNIDADE DE REF. P/SERV. DE LIMP., MANUTENCAO E CONSERTO DE POCO ARTESIANO OU SEMI-ARTESIANO</v>
          </cell>
          <cell r="C1032" t="str">
            <v>UR</v>
          </cell>
          <cell r="D1032">
            <v>699.62</v>
          </cell>
        </row>
        <row r="1033">
          <cell r="A1033" t="str">
            <v>05.001.503-0</v>
          </cell>
          <cell r="B1033" t="str">
            <v>UNIDADE DE REF. P/SERV. DE LIMP. MANUAL OU MEC. EM FOSSAS, SUMIDOUROS, CX., GALERIAS, DRENOS, RESERVATORIOS E SIMILARES</v>
          </cell>
          <cell r="C1033" t="str">
            <v>UR</v>
          </cell>
          <cell r="D1033">
            <v>699.62</v>
          </cell>
        </row>
        <row r="1034">
          <cell r="A1034" t="str">
            <v>05.001.504-0</v>
          </cell>
          <cell r="B1034" t="str">
            <v>UNIDADE DE REF. P/SERV. DE LIMP. MANUAL OU MEC. C/REMOCAO DELIXO, ESCOMBROS, ETC. DE TER., PATIO CAMPOS OU LOGRADOUROS</v>
          </cell>
          <cell r="C1034" t="str">
            <v>UR</v>
          </cell>
          <cell r="D1034">
            <v>699.62</v>
          </cell>
        </row>
        <row r="1035">
          <cell r="A1035" t="str">
            <v>05.001.600-0</v>
          </cell>
          <cell r="B1035" t="str">
            <v>APICOAMENTO DE MEIOS-FIOS, UTILIZANDO PONTEIRO, CONSIDERANDOESPELHO DE 15CM, FACE E ARESTA</v>
          </cell>
          <cell r="C1035" t="str">
            <v>M</v>
          </cell>
          <cell r="D1035">
            <v>10.89</v>
          </cell>
        </row>
        <row r="1036">
          <cell r="A1036" t="str">
            <v>05.001.601-0</v>
          </cell>
          <cell r="B1036" t="str">
            <v>APICOAMENTO DE CONCR. OU PISO CIMENTADO</v>
          </cell>
          <cell r="C1036" t="str">
            <v>M2</v>
          </cell>
          <cell r="D1036">
            <v>27.08</v>
          </cell>
        </row>
        <row r="1037">
          <cell r="A1037" t="str">
            <v>05.001.602-0</v>
          </cell>
          <cell r="B1037" t="str">
            <v>APICOAMENTO P/EXEC. DE CONCR. APARENTE EM SUPERF. HORIZ. SUPERIORES (TETOS)</v>
          </cell>
          <cell r="C1037" t="str">
            <v>M2</v>
          </cell>
          <cell r="D1037">
            <v>135.4</v>
          </cell>
        </row>
        <row r="1038">
          <cell r="A1038" t="str">
            <v>05.001.603-0</v>
          </cell>
          <cell r="B1038" t="str">
            <v>APICOAMENTO P/EXEC. DE CONCR. APARENTE EM SUPERF. VERT.</v>
          </cell>
          <cell r="C1038" t="str">
            <v>M2</v>
          </cell>
          <cell r="D1038">
            <v>45.13</v>
          </cell>
        </row>
        <row r="1039">
          <cell r="A1039" t="str">
            <v>05.001.605-0</v>
          </cell>
          <cell r="B1039" t="str">
            <v>APICOAMENTO DE CONCR. EM SUPERF. VERT., INCL. CORRECAO DE FALHAS</v>
          </cell>
          <cell r="C1039" t="str">
            <v>M2</v>
          </cell>
          <cell r="D1039">
            <v>45.13</v>
          </cell>
        </row>
        <row r="1040">
          <cell r="A1040" t="str">
            <v>05.001.610-0</v>
          </cell>
          <cell r="B1040" t="str">
            <v>APICOAMENTO DE CONCR. EM SUPERF. HORIZONTAIS (TETOS), INCL.CORRECAO DE FALHAS</v>
          </cell>
          <cell r="C1040" t="str">
            <v>M2</v>
          </cell>
          <cell r="D1040">
            <v>90.26</v>
          </cell>
        </row>
        <row r="1041">
          <cell r="A1041" t="str">
            <v>05.001.611-0</v>
          </cell>
          <cell r="B1041" t="str">
            <v>FURACAO DE CONCR. C/MAQ. MANUAL E BROCA DE WIDIA DE DIAM. DE1/2"</v>
          </cell>
          <cell r="C1041" t="str">
            <v>M</v>
          </cell>
          <cell r="D1041">
            <v>38.21</v>
          </cell>
        </row>
        <row r="1042">
          <cell r="A1042" t="str">
            <v>05.001.615-0</v>
          </cell>
          <cell r="B1042" t="str">
            <v>FURACAO DE CONCR. A PONTEIRO, TENDO O FURO 5 X 5 X 7CM</v>
          </cell>
          <cell r="C1042" t="str">
            <v>un</v>
          </cell>
          <cell r="D1042">
            <v>16.170000000000002</v>
          </cell>
        </row>
        <row r="1043">
          <cell r="A1043" t="str">
            <v>05.001.616-0</v>
          </cell>
          <cell r="B1043" t="str">
            <v>FURACAO DE CONCR. A PONTEIRO, TENDO O FURO 10 X 10 X 15CM</v>
          </cell>
          <cell r="C1043" t="str">
            <v>UN</v>
          </cell>
          <cell r="D1043">
            <v>36.380000000000003</v>
          </cell>
        </row>
        <row r="1044">
          <cell r="A1044" t="str">
            <v>05.001.618-0</v>
          </cell>
          <cell r="B1044" t="str">
            <v>TIRO C/PISTOLA, P/FIX. DE PINO DE 1/4" EM CONCR. ARMADO</v>
          </cell>
          <cell r="C1044" t="str">
            <v>UN</v>
          </cell>
          <cell r="D1044">
            <v>0.78</v>
          </cell>
        </row>
        <row r="1045">
          <cell r="A1045" t="str">
            <v>05.001.620-0</v>
          </cell>
          <cell r="B1045" t="str">
            <v>CORTE EM ALVEN. DE TIJ., P/COLOC. DE CX. DE 0,25 X 0,25 X 0,12M</v>
          </cell>
          <cell r="C1045" t="str">
            <v>UN</v>
          </cell>
          <cell r="D1045">
            <v>5.44</v>
          </cell>
        </row>
        <row r="1046">
          <cell r="A1046" t="str">
            <v>05.001.621-0</v>
          </cell>
          <cell r="B1046" t="str">
            <v>CORTE EM ALVEN. DE TIJ., P/COLOC. DE CX. DE 0,35 X 0,45 X 0,15M</v>
          </cell>
          <cell r="C1046" t="str">
            <v>UN</v>
          </cell>
          <cell r="D1046">
            <v>10.89</v>
          </cell>
        </row>
        <row r="1047">
          <cell r="A1047" t="str">
            <v>05.001.622-0</v>
          </cell>
          <cell r="B1047" t="str">
            <v>CORTE EM ALVEN. DE TIJ., P/COLOC. DE CX. DE 0,50 X 1,00 X 0,15M</v>
          </cell>
          <cell r="C1047" t="str">
            <v>UN</v>
          </cell>
          <cell r="D1047">
            <v>21.79</v>
          </cell>
        </row>
        <row r="1048">
          <cell r="A1048" t="str">
            <v>05.001.623-0</v>
          </cell>
          <cell r="B1048" t="str">
            <v>CORTE EM ALVEN. DE TIJ., P/COLOC. DE CX. DE 1,00 X 1,00 X 0,15M</v>
          </cell>
          <cell r="C1048" t="str">
            <v>UN</v>
          </cell>
          <cell r="D1048">
            <v>49.04</v>
          </cell>
        </row>
        <row r="1049">
          <cell r="A1049" t="str">
            <v>05.001.700-0</v>
          </cell>
          <cell r="B1049" t="str">
            <v>ARRUMACAO DE MAT. ROCHOSO EM BL. DE ATE 15KG, EM PILHAS REGULARES</v>
          </cell>
          <cell r="C1049" t="str">
            <v>M3</v>
          </cell>
          <cell r="D1049">
            <v>10.91</v>
          </cell>
        </row>
        <row r="1050">
          <cell r="A1050" t="str">
            <v>05.001.750-0</v>
          </cell>
          <cell r="B1050" t="str">
            <v>LIMPEZA DE SUPERF. DE CONCR. E DA ARMADURA, C/ESCOVA DE ACO,APOS RETIRADA DO CAPEAMENTO</v>
          </cell>
          <cell r="C1050" t="str">
            <v>M2</v>
          </cell>
          <cell r="D1050">
            <v>12.12</v>
          </cell>
        </row>
        <row r="1051">
          <cell r="A1051" t="str">
            <v>05.001.755-0</v>
          </cell>
          <cell r="B1051" t="str">
            <v>LIXAMENTO DE CONCR. APARENTE, ANTIGO, SERV. MANUAL, C/LIXA DE CALAFATE</v>
          </cell>
          <cell r="C1051" t="str">
            <v>M2</v>
          </cell>
          <cell r="D1051">
            <v>3.64</v>
          </cell>
        </row>
        <row r="1052">
          <cell r="A1052" t="str">
            <v>05.001.758-0</v>
          </cell>
          <cell r="B1052" t="str">
            <v>LIMPEZA DE SUPERF. DE CONCR. APARENTE LISO (ANTIGO), C/AGUAPURA (MANGUEIRA 1/2") E ESCOVA DE ACO</v>
          </cell>
          <cell r="C1052" t="str">
            <v>M2</v>
          </cell>
          <cell r="D1052">
            <v>1.1200000000000001</v>
          </cell>
        </row>
        <row r="1053">
          <cell r="A1053" t="str">
            <v>05.001.800-0</v>
          </cell>
          <cell r="B1053" t="str">
            <v>POLIMENTO MANUAL DE PEITORIL DE MARMORITE</v>
          </cell>
          <cell r="C1053" t="str">
            <v>M</v>
          </cell>
          <cell r="D1053">
            <v>25.95</v>
          </cell>
        </row>
        <row r="1054">
          <cell r="A1054" t="str">
            <v>05.001.805-0</v>
          </cell>
          <cell r="B1054" t="str">
            <v>POLIMENTO MANUAL DE PISO E ESPELHO, EM ESCADA DE MARMORITE</v>
          </cell>
          <cell r="C1054" t="str">
            <v>M</v>
          </cell>
          <cell r="D1054">
            <v>30.49</v>
          </cell>
        </row>
        <row r="1055">
          <cell r="A1055" t="str">
            <v>05.001.810-0</v>
          </cell>
          <cell r="B1055" t="str">
            <v>POLIMENTO MANUAL DE RODAPE DE MARMORITE</v>
          </cell>
          <cell r="C1055" t="str">
            <v>M</v>
          </cell>
          <cell r="D1055">
            <v>31.78</v>
          </cell>
        </row>
        <row r="1056">
          <cell r="A1056" t="str">
            <v>05.001.815-0</v>
          </cell>
          <cell r="B1056" t="str">
            <v>POLIMENTO MANUAL DE RODAPE EM MAT. DE ALTA RESISTENCIA</v>
          </cell>
          <cell r="C1056" t="str">
            <v>M</v>
          </cell>
          <cell r="D1056">
            <v>39.57</v>
          </cell>
        </row>
        <row r="1057">
          <cell r="A1057" t="str">
            <v>05.001.820-0</v>
          </cell>
          <cell r="B1057" t="str">
            <v>LIMPEZA E POLIMENTO DE PISO DE ALTA RESISTENCIA, FEITO MECANICAMENTE</v>
          </cell>
          <cell r="C1057" t="str">
            <v>M2</v>
          </cell>
          <cell r="D1057">
            <v>19.34</v>
          </cell>
        </row>
        <row r="1058">
          <cell r="A1058" t="str">
            <v>05.001.825-0</v>
          </cell>
          <cell r="B1058" t="str">
            <v>LIMPEZA E POLIMENTO DE PISO DE MARMORITE, FEITO MECANICAMENTE</v>
          </cell>
          <cell r="C1058" t="str">
            <v>M2</v>
          </cell>
          <cell r="D1058">
            <v>19.93</v>
          </cell>
        </row>
        <row r="1059">
          <cell r="A1059" t="str">
            <v>05.001.840-0</v>
          </cell>
          <cell r="B1059" t="str">
            <v>LIMPEZA E POLIMENTO DE PISO DE MARM., FEITO MECANICAMENTE</v>
          </cell>
          <cell r="C1059" t="str">
            <v>M2</v>
          </cell>
          <cell r="D1059">
            <v>15.79</v>
          </cell>
        </row>
        <row r="1060">
          <cell r="A1060" t="str">
            <v>05.001.845-0</v>
          </cell>
          <cell r="B1060" t="str">
            <v>LIMPEZA E POLIMENTO DE PISO DE GRAN., FEITO MECANICAMENTE</v>
          </cell>
          <cell r="C1060" t="str">
            <v>M2</v>
          </cell>
          <cell r="D1060">
            <v>20.65</v>
          </cell>
        </row>
        <row r="1061">
          <cell r="A1061" t="str">
            <v>05.001.850-0</v>
          </cell>
          <cell r="B1061" t="str">
            <v>POLIMENTO MEC. E PISO CIMENTADO ANTIGO, APOS REPAROS DO REVESTIM. C/ESTUQUE DE CIM. E ADESIVO</v>
          </cell>
          <cell r="C1061" t="str">
            <v>M2</v>
          </cell>
          <cell r="D1061">
            <v>7.51</v>
          </cell>
        </row>
        <row r="1062">
          <cell r="A1062" t="str">
            <v>05.001.900-0</v>
          </cell>
          <cell r="B1062" t="str">
            <v>CORTE DE ACO (VERGALHAO),INCLUSIVE REMOCAO DO LOCAL,APOSSERVICOS DE DEMOLICAO DE CONCRETO.</v>
          </cell>
          <cell r="C1062" t="str">
            <v>KG</v>
          </cell>
          <cell r="D1062">
            <v>0.41</v>
          </cell>
        </row>
        <row r="1063">
          <cell r="A1063" t="str">
            <v>05.001.999-0</v>
          </cell>
          <cell r="B1063" t="str">
            <v>INDICE DA FAMILIA</v>
          </cell>
          <cell r="D1063">
            <v>4348</v>
          </cell>
        </row>
        <row r="1064">
          <cell r="A1064" t="str">
            <v>05.002.001-0</v>
          </cell>
          <cell r="B1064" t="str">
            <v>DEMOLICAO C/EQUIP. DE AR COMPR., DE PISOS OU PAV. DE CONCR.SIMPLES</v>
          </cell>
          <cell r="C1064" t="str">
            <v>M3</v>
          </cell>
          <cell r="D1064">
            <v>65.73</v>
          </cell>
        </row>
        <row r="1065">
          <cell r="A1065" t="str">
            <v>05.002.002-0</v>
          </cell>
          <cell r="B1065" t="str">
            <v>DEMOLICAO C/EQUIP. DE AR COMPR., DE PISOS OU PAV. DE CONCR.ARMADO</v>
          </cell>
          <cell r="C1065" t="str">
            <v>M3</v>
          </cell>
          <cell r="D1065">
            <v>111.75</v>
          </cell>
        </row>
        <row r="1066">
          <cell r="A1066" t="str">
            <v>05.002.003-1</v>
          </cell>
          <cell r="B1066" t="str">
            <v>DEMOLICAO C/EQUIP. DE AR COMPR., DE MASSAS DE CONCR. SIMPLES, EXCETO PISOS OU PAV.</v>
          </cell>
          <cell r="C1066" t="str">
            <v>M3</v>
          </cell>
          <cell r="D1066">
            <v>156.74</v>
          </cell>
        </row>
        <row r="1067">
          <cell r="A1067" t="str">
            <v>05.002.004-0</v>
          </cell>
          <cell r="B1067" t="str">
            <v>DEMOLICAO C/EQUIP. DE AR COMPR., DE MASSAS DE CONCR. ARMADO,EXCETO PISOS OU PAV.</v>
          </cell>
          <cell r="C1067" t="str">
            <v>M3</v>
          </cell>
          <cell r="D1067">
            <v>266.47000000000003</v>
          </cell>
        </row>
        <row r="1068">
          <cell r="A1068" t="str">
            <v>05.002.005-1</v>
          </cell>
          <cell r="B1068" t="str">
            <v>DEMOLICAO C/EQUIP. DE AR COMPR., DE PAVIMENT. DE CONCR. ASF.C/ 5CM DE ESP.</v>
          </cell>
          <cell r="C1068" t="str">
            <v>M2</v>
          </cell>
          <cell r="D1068">
            <v>10.039999999999999</v>
          </cell>
        </row>
        <row r="1069">
          <cell r="A1069" t="str">
            <v>05.002.006-1</v>
          </cell>
          <cell r="B1069" t="str">
            <v>DEMOLICAO C/EQUIP. DE AR COMPR., DE PAVIMENT. DE CONCR. ASF.C/ 10CM DE ESP.</v>
          </cell>
          <cell r="C1069" t="str">
            <v>M2</v>
          </cell>
          <cell r="D1069">
            <v>14.81</v>
          </cell>
        </row>
        <row r="1070">
          <cell r="A1070" t="str">
            <v>05.002.007-0</v>
          </cell>
          <cell r="B1070" t="str">
            <v>DEMOLICAO C/EQUIP. DE AR COMPR., DE PAVIMENT. DE CONCR. ASF.C/ 5CM DE ESP., EM FAIXAS ATE 1,20M DE LARG.</v>
          </cell>
          <cell r="C1070" t="str">
            <v>M2</v>
          </cell>
          <cell r="D1070">
            <v>11.79</v>
          </cell>
        </row>
        <row r="1071">
          <cell r="A1071" t="str">
            <v>05.002.008-0</v>
          </cell>
          <cell r="B1071" t="str">
            <v>DEMOLICAO C/EQUIP. DE AR COMPR., DE PAVIMENT. DE CONCR. ASF.C/ 10CM DE ESP., EM FAIXAS ATE 1,20M DE LARG.</v>
          </cell>
          <cell r="C1071" t="str">
            <v>M2</v>
          </cell>
          <cell r="D1071">
            <v>17.399999999999999</v>
          </cell>
        </row>
        <row r="1072">
          <cell r="A1072" t="str">
            <v>05.002.009-1</v>
          </cell>
          <cell r="B1072" t="str">
            <v>DEMOLICAO C/EQUIP. DE AR COMPR., DE PAVIMENT. DE CONCR. SIMPLES, C/ 15CM DE ESP.</v>
          </cell>
          <cell r="C1072" t="str">
            <v>M2</v>
          </cell>
          <cell r="D1072">
            <v>10.24</v>
          </cell>
        </row>
        <row r="1073">
          <cell r="A1073" t="str">
            <v>05.002.010-1</v>
          </cell>
          <cell r="B1073" t="str">
            <v>DEMOLICAO C/EQUIP. DE AR COMPR., DE PAVIMENT. DE CONCR. SIMPLES, C/ 20CM DE ESP.</v>
          </cell>
          <cell r="C1073" t="str">
            <v>M2</v>
          </cell>
          <cell r="D1073">
            <v>12.82</v>
          </cell>
        </row>
        <row r="1074">
          <cell r="A1074" t="str">
            <v>05.002.011-0</v>
          </cell>
          <cell r="B1074" t="str">
            <v>DEMOLICAO C/EQUIP. DE AR COMPR., DE PAVIMENT. DE CONCR. SIMPLES, C/ 15CM DE ESP., EM FAIXAS ATE 1,20M DE LARG.</v>
          </cell>
          <cell r="C1074" t="str">
            <v>M2</v>
          </cell>
          <cell r="D1074">
            <v>17.920000000000002</v>
          </cell>
        </row>
        <row r="1075">
          <cell r="A1075" t="str">
            <v>05.002.012-0</v>
          </cell>
          <cell r="B1075" t="str">
            <v>DEMOLICAO C/EQUIP. DE AR COMPR., DE PAVIMENT. DE CONCR. SIMPLES, C/ 20CM DE ESP., EM FAIXAS ATE 1,20M DE LARG.</v>
          </cell>
          <cell r="C1075" t="str">
            <v>M2</v>
          </cell>
          <cell r="D1075">
            <v>22.44</v>
          </cell>
        </row>
        <row r="1076">
          <cell r="A1076" t="str">
            <v>05.002.013-0</v>
          </cell>
          <cell r="B1076" t="str">
            <v>DEMOLICAO C/EQUIP. DE AR COMPR., DE CONCR. ARMADO, VISANDO AEXPOSICAO OU RETIRADA DE ARMADURA</v>
          </cell>
          <cell r="C1076" t="str">
            <v>M3</v>
          </cell>
          <cell r="D1076">
            <v>357.23</v>
          </cell>
        </row>
        <row r="1077">
          <cell r="A1077" t="str">
            <v>05.002.014-0</v>
          </cell>
          <cell r="B1077" t="str">
            <v>DEMOLICAO C/EQUIP. DE AR COMPR., DE PASSEIO CIMENTADO C/ESP.ATE 10CM</v>
          </cell>
          <cell r="C1077" t="str">
            <v>M2</v>
          </cell>
          <cell r="D1077">
            <v>4.87</v>
          </cell>
        </row>
        <row r="1078">
          <cell r="A1078" t="str">
            <v>05.002.015-0</v>
          </cell>
          <cell r="B1078" t="str">
            <v>DEMOLICAO C/EQUIP. DE AR COMPR., DE BASE DE MACADAME CIMENTADO</v>
          </cell>
          <cell r="C1078" t="str">
            <v>M3</v>
          </cell>
          <cell r="D1078">
            <v>49.59</v>
          </cell>
        </row>
        <row r="1079">
          <cell r="A1079" t="str">
            <v>05.002.016-0</v>
          </cell>
          <cell r="B1079" t="str">
            <v>DEMOLICAO C/EQUIP. DE AR COMPR., DE BASE DE MACADAME BETUMINOSO</v>
          </cell>
          <cell r="C1079" t="str">
            <v>M3</v>
          </cell>
          <cell r="D1079">
            <v>43.82</v>
          </cell>
        </row>
        <row r="1080">
          <cell r="A1080" t="str">
            <v>05.002.030-0</v>
          </cell>
          <cell r="B1080" t="str">
            <v>DEMOLICAO DE PISO OU PAV. DE CONCR. SIMPLES, C/QUEDA DE MACODE 750KG, ADAPTADO A UMA ESCAVADEIRA DE 0,57M3 (3/4 JD3)</v>
          </cell>
          <cell r="C1080" t="str">
            <v>M3</v>
          </cell>
          <cell r="D1080">
            <v>25.86</v>
          </cell>
        </row>
        <row r="1081">
          <cell r="A1081" t="str">
            <v>05.002.031-0</v>
          </cell>
          <cell r="B1081" t="str">
            <v>DEMOLICAO DE PC. DE CONCR., EM POSICAO ESPECIAL,C/QUEDA DE MACO DE 750KG, ADAPTADO A UMA ESCAVADEIRA DE 0,57M3 (3/4 JD3)</v>
          </cell>
          <cell r="C1081" t="str">
            <v>M3</v>
          </cell>
          <cell r="D1081">
            <v>18.079999999999998</v>
          </cell>
        </row>
        <row r="1082">
          <cell r="A1082" t="str">
            <v>05.002.050-0</v>
          </cell>
          <cell r="B1082" t="str">
            <v>ARRANCAMENTO C/EQUIP. DE AR COMPR., DE PISO DE PARALELEP. REJUNTADO C/ARG. DE CIM. E AREIA</v>
          </cell>
          <cell r="C1082" t="str">
            <v>M2</v>
          </cell>
          <cell r="D1082">
            <v>6.69</v>
          </cell>
        </row>
        <row r="1083">
          <cell r="A1083" t="str">
            <v>05.002.055-0</v>
          </cell>
          <cell r="B1083" t="str">
            <v>ARRANCAMENTO DE TAMPAO DE FºFº (TAMPA E TELAR)</v>
          </cell>
          <cell r="C1083" t="str">
            <v>UN</v>
          </cell>
          <cell r="D1083">
            <v>25.86</v>
          </cell>
        </row>
        <row r="1084">
          <cell r="A1084" t="str">
            <v>05.002.060-0</v>
          </cell>
          <cell r="B1084" t="str">
            <v>ARRANCAMENTO E CARGA, EM CAMINHAO, DE TRILHO DE BONDE</v>
          </cell>
          <cell r="C1084" t="str">
            <v>UN</v>
          </cell>
          <cell r="D1084">
            <v>24.44</v>
          </cell>
        </row>
        <row r="1085">
          <cell r="A1085" t="str">
            <v>05.002.100-0</v>
          </cell>
          <cell r="B1085" t="str">
            <v>LEVANTAMENTO OU REBAIXAMENTO DE TAMPAO DE RUA, CONSID. DEMOL. DE CAMADA DE ASF. E CONCR., EXCL. CERCA DE PROT.</v>
          </cell>
          <cell r="C1085" t="str">
            <v>UN</v>
          </cell>
          <cell r="D1085">
            <v>136.94</v>
          </cell>
        </row>
        <row r="1086">
          <cell r="A1086" t="str">
            <v>05.002.101-0</v>
          </cell>
          <cell r="B1086" t="str">
            <v>LEVANTAMENTO OU REBAIXAMENTO DE TAMPAO DE RUA, CONSID. DEMOL. DE CAMADA DE ASF. E CONCR., INCL. CERCA DE PROT.</v>
          </cell>
          <cell r="C1086" t="str">
            <v>UN</v>
          </cell>
          <cell r="D1086">
            <v>145.96</v>
          </cell>
        </row>
        <row r="1087">
          <cell r="A1087" t="str">
            <v>05.002.102-0</v>
          </cell>
          <cell r="B1087" t="str">
            <v>LEVANTAMENTO OU REBAIXAMENTO DE TAMPAO EM PATIO, PASSEIO OUJARDIM, CONSID.DEMOL.DE CAMADA DE ASF.E CONCR.,MOV.ATE 0,50M</v>
          </cell>
          <cell r="C1087" t="str">
            <v>UN</v>
          </cell>
          <cell r="D1087">
            <v>200.47</v>
          </cell>
        </row>
        <row r="1088">
          <cell r="A1088" t="str">
            <v>05.002.105-0</v>
          </cell>
          <cell r="B1088" t="str">
            <v>LEVANTAMENTO DE TAMPAO DE RUA, UTILIZ. CONJ. DE ANEIS MET. SUPLEMENTARES, EXCL. CERCA PROTETORA</v>
          </cell>
          <cell r="C1088" t="str">
            <v>UN</v>
          </cell>
          <cell r="D1088">
            <v>268.62</v>
          </cell>
        </row>
        <row r="1089">
          <cell r="A1089" t="str">
            <v>05.002.106-0</v>
          </cell>
          <cell r="B1089" t="str">
            <v>LEVANTAMENTO DE TAMPAO DE RUA, UTILIZ. CONJ. DE ANEIS MET. SUPLEMENTARES, INCL. CERCA PROTETORA</v>
          </cell>
          <cell r="C1089" t="str">
            <v>UN</v>
          </cell>
          <cell r="D1089">
            <v>289.2</v>
          </cell>
        </row>
        <row r="1090">
          <cell r="A1090" t="str">
            <v>05.002.999-0</v>
          </cell>
          <cell r="B1090" t="str">
            <v>INDICE 05.002DEMOLICAO E ARRANCAMENTO - MECANICO</v>
          </cell>
          <cell r="D1090">
            <v>3021</v>
          </cell>
        </row>
        <row r="1091">
          <cell r="A1091" t="str">
            <v>05.003.010-1</v>
          </cell>
          <cell r="B1091" t="str">
            <v>LIMPEZA MANUAL DE POCO DE VISITA ATE 3,00M DE PROF., EXCL. TRANSP. DO MAT. RETIRADO</v>
          </cell>
          <cell r="C1091" t="str">
            <v>M3</v>
          </cell>
          <cell r="D1091">
            <v>36.380000000000003</v>
          </cell>
        </row>
        <row r="1092">
          <cell r="A1092" t="str">
            <v>05.003.011-0</v>
          </cell>
          <cell r="B1092" t="str">
            <v>LIMPEZA MANUAL DE POCO DE VISITA ATE 3,00M DE PROF., C/TRANSP. DO MAT. RETIRADO ATE 10KM DE DIST.</v>
          </cell>
          <cell r="C1092" t="str">
            <v>M3</v>
          </cell>
          <cell r="D1092">
            <v>71.459999999999994</v>
          </cell>
        </row>
        <row r="1093">
          <cell r="A1093" t="str">
            <v>05.003.015-1</v>
          </cell>
          <cell r="B1093" t="str">
            <v>TRANSPORTE DE MAT. DEPOSITADO EM POCO DE VISITAS E GALERIAS,C/CARGA MANUAL E DESC. MEC., ATE 10KM DE DIST.</v>
          </cell>
          <cell r="C1093" t="str">
            <v>M3</v>
          </cell>
          <cell r="D1093">
            <v>35.08</v>
          </cell>
        </row>
        <row r="1094">
          <cell r="A1094" t="str">
            <v>05.003.016-1</v>
          </cell>
          <cell r="B1094" t="str">
            <v>TRANSPORTE DE MAT. DEPOSITADO EM POCO DE VISITAS E GALERIAS,C/CARGA MANUAL E DESC. MEC., ATE 20KM DE DIST.</v>
          </cell>
          <cell r="C1094" t="str">
            <v>M3</v>
          </cell>
          <cell r="D1094">
            <v>50.03</v>
          </cell>
        </row>
        <row r="1095">
          <cell r="A1095" t="str">
            <v>05.003.017-1</v>
          </cell>
          <cell r="B1095" t="str">
            <v>TRANSPORTE DE MAT. DEPOSITADO EM POCO DE VISITAS E GALERIAS,C/CARGA MANUAL E DESC. MEC., ATE 30KM DE DIST.</v>
          </cell>
          <cell r="C1095" t="str">
            <v>M3</v>
          </cell>
          <cell r="D1095">
            <v>64.88</v>
          </cell>
        </row>
        <row r="1096">
          <cell r="A1096" t="str">
            <v>05.003.020-0</v>
          </cell>
          <cell r="B1096" t="str">
            <v>LIMPEZA MANUAL DE GALERIA RETANG., C/TRANSP. DE MAT. RETIRADO, ATE 10KM DE DIST.</v>
          </cell>
          <cell r="C1096" t="str">
            <v>M3</v>
          </cell>
          <cell r="D1096">
            <v>83.59</v>
          </cell>
        </row>
        <row r="1097">
          <cell r="A1097" t="str">
            <v>05.003.021-0</v>
          </cell>
          <cell r="B1097" t="str">
            <v>LIMPEZA MANUAL DE GALERIA RETANG., C/TRANSP. DE MAT. RETIRADO, ATE 20KM DE DIST.</v>
          </cell>
          <cell r="C1097" t="str">
            <v>M3</v>
          </cell>
          <cell r="D1097">
            <v>98.54</v>
          </cell>
        </row>
        <row r="1098">
          <cell r="A1098" t="str">
            <v>05.003.022-0</v>
          </cell>
          <cell r="B1098" t="str">
            <v>LIMPEZA MANUAL DE GALERIA RETANG., C/TRANSP. DE MAT. RETIRADO, ATE 30KM DE DIST.</v>
          </cell>
          <cell r="C1098" t="str">
            <v>M3</v>
          </cell>
          <cell r="D1098">
            <v>113.39</v>
          </cell>
        </row>
        <row r="1099">
          <cell r="A1099" t="str">
            <v>05.003.040-1</v>
          </cell>
          <cell r="B1099" t="str">
            <v>LIMPEZA MEC. DE GALERIA CIRC., C/DIAM. DE 1,00M, EXCL. TRANSP. DE MAT. RETIRADO</v>
          </cell>
          <cell r="C1099" t="str">
            <v>M3</v>
          </cell>
          <cell r="D1099">
            <v>47.42</v>
          </cell>
        </row>
        <row r="1100">
          <cell r="A1100" t="str">
            <v>05.003.041-0</v>
          </cell>
          <cell r="B1100" t="str">
            <v>LIMPEZA MEC. DE GALERIA CIRC., C/DIAM. MAIOR QUE 1,00M E TRANSP. DE MAT. ATE 10KM</v>
          </cell>
          <cell r="C1100" t="str">
            <v>M3</v>
          </cell>
          <cell r="D1100">
            <v>74.7</v>
          </cell>
        </row>
        <row r="1101">
          <cell r="A1101" t="str">
            <v>05.003.042-0</v>
          </cell>
          <cell r="B1101" t="str">
            <v>LIMPEZA MEC. DE GALERIA CIRC., C/DIAM. DE 1,00M E TRANSP. DEMAT. ATE 10KM</v>
          </cell>
          <cell r="C1101" t="str">
            <v>M3</v>
          </cell>
          <cell r="D1101">
            <v>82.51</v>
          </cell>
        </row>
        <row r="1102">
          <cell r="A1102" t="str">
            <v>05.003.043-0</v>
          </cell>
          <cell r="B1102" t="str">
            <v>LIMPEZA MEC. DE GALERIA CIRC., C/DIAM. DE 0,90M E TRANSP. DEMAT. ATE 10KM</v>
          </cell>
          <cell r="C1102" t="str">
            <v>M3</v>
          </cell>
          <cell r="D1102">
            <v>94.2</v>
          </cell>
        </row>
        <row r="1103">
          <cell r="A1103" t="str">
            <v>05.003.044-0</v>
          </cell>
          <cell r="B1103" t="str">
            <v>LIMPEZA MEC. DE GALERIA CIRC., C/DIAM. DE 0,80M E TRANSP. DEMAT. ATE 10KM</v>
          </cell>
          <cell r="C1103" t="str">
            <v>M3</v>
          </cell>
          <cell r="D1103">
            <v>106.64</v>
          </cell>
        </row>
        <row r="1104">
          <cell r="A1104" t="str">
            <v>05.003.045-0</v>
          </cell>
          <cell r="B1104" t="str">
            <v>LIMPEZA MEC. DE GALERIA CIRC., C/DIAM. DE 0,70M E TRANSP. DEMAT. ATE 10KM</v>
          </cell>
          <cell r="C1104" t="str">
            <v>M3</v>
          </cell>
          <cell r="D1104">
            <v>114.18</v>
          </cell>
        </row>
        <row r="1105">
          <cell r="A1105" t="str">
            <v>05.003.046-0</v>
          </cell>
          <cell r="B1105" t="str">
            <v>LIMPEZA MEC. DE GALERIA CIRC., C/DIAM. DE 0,60M E TRANSP. DEMAT. ATE 10KM</v>
          </cell>
          <cell r="C1105" t="str">
            <v>M3</v>
          </cell>
          <cell r="D1105">
            <v>136.63999999999999</v>
          </cell>
        </row>
        <row r="1106">
          <cell r="A1106" t="str">
            <v>05.003.047-0</v>
          </cell>
          <cell r="B1106" t="str">
            <v>LIMPEZA MEC. DE GALERIA CIRC., C/DIAM. DE 0,50M E TRANSP. DEMAT. ATE 10KM</v>
          </cell>
          <cell r="C1106" t="str">
            <v>M3</v>
          </cell>
          <cell r="D1106">
            <v>153.72</v>
          </cell>
        </row>
        <row r="1107">
          <cell r="A1107" t="str">
            <v>05.003.048-0</v>
          </cell>
          <cell r="B1107" t="str">
            <v>LIMPEZA MEC. DE GALERIA CIRC., C/DIAM. DE 0,40M E TRANSP. DEMAT. ATE 10KM</v>
          </cell>
          <cell r="C1107" t="str">
            <v>M3</v>
          </cell>
          <cell r="D1107">
            <v>177.36</v>
          </cell>
        </row>
        <row r="1108">
          <cell r="A1108" t="str">
            <v>05.003.049-0</v>
          </cell>
          <cell r="B1108" t="str">
            <v>LIMPEZA MEC. DE GALERIA CIRC., C/DIAM. DE 0,30M E TRANSP. DEMAT. ATE 10KM</v>
          </cell>
          <cell r="C1108" t="str">
            <v>M3</v>
          </cell>
          <cell r="D1108">
            <v>212.84</v>
          </cell>
        </row>
        <row r="1109">
          <cell r="A1109" t="str">
            <v>05.003.050-0</v>
          </cell>
          <cell r="B1109" t="str">
            <v>LIMPEZA MEC. DE GALERIA RETANG., C/TRANSP. DE MAT. ATE 10KM</v>
          </cell>
          <cell r="C1109" t="str">
            <v>M3</v>
          </cell>
          <cell r="D1109">
            <v>69.62</v>
          </cell>
        </row>
        <row r="1110">
          <cell r="A1110" t="str">
            <v>05.003.051-0</v>
          </cell>
          <cell r="B1110" t="str">
            <v>LIMPEZA MEC. DE GALERIA CIRC., C/DIAM. MAIOR QUE 1,00M E TRANSP. DE MAT. ATE 20KM</v>
          </cell>
          <cell r="C1110" t="str">
            <v>M3</v>
          </cell>
          <cell r="D1110">
            <v>89.65</v>
          </cell>
        </row>
        <row r="1111">
          <cell r="A1111" t="str">
            <v>05.003.052-0</v>
          </cell>
          <cell r="B1111" t="str">
            <v>LIMPEZA MEC. DE GALERIA CIRC., C/DIAM. DE 1,00M E TRANSP. DEMAT. ATE 20KM</v>
          </cell>
          <cell r="C1111" t="str">
            <v>M3</v>
          </cell>
          <cell r="D1111">
            <v>97.46</v>
          </cell>
        </row>
        <row r="1112">
          <cell r="A1112" t="str">
            <v>05.003.053-0</v>
          </cell>
          <cell r="B1112" t="str">
            <v>LIMPEZA MEC. DE GALERIA CIRC., C/DIAM. DE 0,90M E TRANSP. DEMAT. ATE 20KM</v>
          </cell>
          <cell r="C1112" t="str">
            <v>M3</v>
          </cell>
          <cell r="D1112">
            <v>109.15</v>
          </cell>
        </row>
        <row r="1113">
          <cell r="A1113" t="str">
            <v>05.003.054-0</v>
          </cell>
          <cell r="B1113" t="str">
            <v>LIMPEZA MEC. DE GALERIA CIRC., C/DIAM. DE 0,80M E TRANSP. DEMAT. ATE 20KM</v>
          </cell>
          <cell r="C1113" t="str">
            <v>M3</v>
          </cell>
          <cell r="D1113">
            <v>121.59</v>
          </cell>
        </row>
        <row r="1114">
          <cell r="A1114" t="str">
            <v>05.003.055-0</v>
          </cell>
          <cell r="B1114" t="str">
            <v>LIMPEZA MEC. DE GALERIA CIRC., C/DIAM. DE 0,70M E TRANSP. DEMAT. ATE 20KM</v>
          </cell>
          <cell r="C1114" t="str">
            <v>M3</v>
          </cell>
          <cell r="D1114">
            <v>129.13</v>
          </cell>
        </row>
        <row r="1115">
          <cell r="A1115" t="str">
            <v>05.003.056-0</v>
          </cell>
          <cell r="B1115" t="str">
            <v>LIMPEZA MEC. DE GALERIA CIRC., C/DIAM. DE 0,60M E TRANSP. DEMAT. ATE 20KM</v>
          </cell>
          <cell r="C1115" t="str">
            <v>M3</v>
          </cell>
          <cell r="D1115">
            <v>151.6</v>
          </cell>
        </row>
        <row r="1116">
          <cell r="A1116" t="str">
            <v>05.003.057-0</v>
          </cell>
          <cell r="B1116" t="str">
            <v>LIMPEZA MEC. DE GALERIA CIRC., C/DIAM. DE 0,50M E TRANSP. DEMAT. ATE 20KM</v>
          </cell>
          <cell r="C1116" t="str">
            <v>M3</v>
          </cell>
          <cell r="D1116">
            <v>168.67</v>
          </cell>
        </row>
        <row r="1117">
          <cell r="A1117" t="str">
            <v>05.003.058-0</v>
          </cell>
          <cell r="B1117" t="str">
            <v>LIMPEZA MEC. DE GALERIA CIRC., C/DIAM. DE 0,40M E TRANSP. DEMAT. ATE 20KM</v>
          </cell>
          <cell r="C1117" t="str">
            <v>M3</v>
          </cell>
          <cell r="D1117">
            <v>192.32</v>
          </cell>
        </row>
        <row r="1118">
          <cell r="A1118" t="str">
            <v>05.003.059-0</v>
          </cell>
          <cell r="B1118" t="str">
            <v>LIMPEZA MEC. DE GALERIA CIRC., C/DIAM. DE 0,30M E TRANSP. DEMAT. ATE 20KM</v>
          </cell>
          <cell r="C1118" t="str">
            <v>M3</v>
          </cell>
          <cell r="D1118">
            <v>227.79</v>
          </cell>
        </row>
        <row r="1119">
          <cell r="A1119" t="str">
            <v>05.003.060-0</v>
          </cell>
          <cell r="B1119" t="str">
            <v>LIMPEZA MEC. DE GALERIA RETANG., C/TRANSP. DE MAT. ATE 20KM</v>
          </cell>
          <cell r="C1119" t="str">
            <v>M3</v>
          </cell>
          <cell r="D1119">
            <v>84.58</v>
          </cell>
        </row>
        <row r="1120">
          <cell r="A1120" t="str">
            <v>05.003.061-0</v>
          </cell>
          <cell r="B1120" t="str">
            <v>LIMPEZA MEC. DE GALERIA CIRC., C/DIAM. MAIOR QUE 1,00M E TRANSP. DE MAT. ATE 30KM</v>
          </cell>
          <cell r="C1120" t="str">
            <v>M3</v>
          </cell>
          <cell r="D1120">
            <v>104.34</v>
          </cell>
        </row>
        <row r="1121">
          <cell r="A1121" t="str">
            <v>05.003.062-0</v>
          </cell>
          <cell r="B1121" t="str">
            <v>LIMPEZA MEC. DE GALERIA CIRC., C/DIAM. DE 1,00M E TRANSP. DEMAT. ATE 30KM</v>
          </cell>
          <cell r="C1121" t="str">
            <v>M3</v>
          </cell>
          <cell r="D1121">
            <v>112.31</v>
          </cell>
        </row>
        <row r="1122">
          <cell r="A1122" t="str">
            <v>05.003.063-0</v>
          </cell>
          <cell r="B1122" t="str">
            <v>LIMPEZA MEC. DE GALERIA CIRC., C/DIAM. DE 0,90M E TRANSP. DEMAT. ATE 30KM</v>
          </cell>
          <cell r="C1122" t="str">
            <v>M3</v>
          </cell>
          <cell r="D1122">
            <v>124</v>
          </cell>
        </row>
        <row r="1123">
          <cell r="A1123" t="str">
            <v>05.003.064-0</v>
          </cell>
          <cell r="B1123" t="str">
            <v>LIMPEZA MEC. DE GALERIA CIRC., C/DIAM. DE 0,80M E TRANSP. DEMAT. ATE 30KM</v>
          </cell>
          <cell r="C1123" t="str">
            <v>M3</v>
          </cell>
          <cell r="D1123">
            <v>136.44</v>
          </cell>
        </row>
        <row r="1124">
          <cell r="A1124" t="str">
            <v>05.003.065-0</v>
          </cell>
          <cell r="B1124" t="str">
            <v>LIMPEZA MEC. DE GALERIA CIRC., C/DIAM. DE 0,70M E TRANSP. DEMAT. ATE 30KM</v>
          </cell>
          <cell r="C1124" t="str">
            <v>M3</v>
          </cell>
          <cell r="D1124">
            <v>143.97999999999999</v>
          </cell>
        </row>
        <row r="1125">
          <cell r="A1125" t="str">
            <v>05.003.066-0</v>
          </cell>
          <cell r="B1125" t="str">
            <v>LIMPEZA MEC. DE GALERIA CIRC., C/DIAM. DE 0,60M E TRANSP. DEMAT. ATE 30KM</v>
          </cell>
          <cell r="C1125" t="str">
            <v>M3</v>
          </cell>
          <cell r="D1125">
            <v>166.45</v>
          </cell>
        </row>
        <row r="1126">
          <cell r="A1126" t="str">
            <v>05.003.067-0</v>
          </cell>
          <cell r="B1126" t="str">
            <v>LIMPEZA MEC. DE GALERIA CIRC., C/DIAM. DE 0,50M E TRANSP. DEMAT. ATE 30KM</v>
          </cell>
          <cell r="C1126" t="str">
            <v>M3</v>
          </cell>
          <cell r="D1126">
            <v>183.52</v>
          </cell>
        </row>
        <row r="1127">
          <cell r="A1127" t="str">
            <v>05.003.068-0</v>
          </cell>
          <cell r="B1127" t="str">
            <v>LIMPEZA MEC. DE GALERIA CIRC., C/DIAM. DE 0,40M E TRANSP. DEMAT. ATE 30KM</v>
          </cell>
          <cell r="C1127" t="str">
            <v>M3</v>
          </cell>
          <cell r="D1127">
            <v>207.17</v>
          </cell>
        </row>
        <row r="1128">
          <cell r="A1128" t="str">
            <v>05.003.069-0</v>
          </cell>
          <cell r="B1128" t="str">
            <v>LIMPEZA MEC. DE GALERIA CIRC., C/DIAM. DE 0,30M E TRANSP. DEMAT. ATE 30KM</v>
          </cell>
          <cell r="C1128" t="str">
            <v>M3</v>
          </cell>
          <cell r="D1128">
            <v>242.64</v>
          </cell>
        </row>
        <row r="1129">
          <cell r="A1129" t="str">
            <v>05.003.070-0</v>
          </cell>
          <cell r="B1129" t="str">
            <v>LIMPEZA MEC. DE GALERIA RETANG., C/TRANSP. DE MAT. ATE 30KM</v>
          </cell>
          <cell r="C1129" t="str">
            <v>M3</v>
          </cell>
          <cell r="D1129">
            <v>99.43</v>
          </cell>
        </row>
        <row r="1130">
          <cell r="A1130" t="str">
            <v>05.003.080-0</v>
          </cell>
          <cell r="B1130" t="str">
            <v>LIMPEZA MEC. DE RAMAL DE RALO, C/DIAM. MENOR QUE 0,40M E TRANSP. DE MAT. ATE 10KM</v>
          </cell>
          <cell r="C1130" t="str">
            <v>M3</v>
          </cell>
          <cell r="D1130">
            <v>238.64</v>
          </cell>
        </row>
        <row r="1131">
          <cell r="A1131" t="str">
            <v>05.003.081-0</v>
          </cell>
          <cell r="B1131" t="str">
            <v>LIMPEZA MEC. DE RAMAL DE RALO, C/DIAM. MENOR QUE 0,40M E TRANSP. DE MAT. ATE 20KM</v>
          </cell>
          <cell r="C1131" t="str">
            <v>M3</v>
          </cell>
          <cell r="D1131">
            <v>253.6</v>
          </cell>
        </row>
        <row r="1132">
          <cell r="A1132" t="str">
            <v>05.003.082-0</v>
          </cell>
          <cell r="B1132" t="str">
            <v>LIMPEZA MEC. DE RAMAL DE RALO, C/DIAM. MENOR QUE 0,40M E TRANSP. DE MAT. ATE 30KM</v>
          </cell>
          <cell r="C1132" t="str">
            <v>M3</v>
          </cell>
          <cell r="D1132">
            <v>268.44</v>
          </cell>
        </row>
        <row r="1133">
          <cell r="A1133" t="str">
            <v>05.003.090-0</v>
          </cell>
          <cell r="B1133" t="str">
            <v>LIMPEZA MANUAL DE RAMAL DE RALO, C/DIAM. MENOR QUE 0,40M E TRANSP. DE MAT. ATE 10KM</v>
          </cell>
          <cell r="C1133" t="str">
            <v>M3</v>
          </cell>
          <cell r="D1133">
            <v>301.89</v>
          </cell>
        </row>
        <row r="1134">
          <cell r="A1134" t="str">
            <v>05.003.091-0</v>
          </cell>
          <cell r="B1134" t="str">
            <v>LIMPEZA MANUAL DE RAMAL DE RALO, C/DIAM. MENOR QUE 0,40M E TRANSP. DE MAT. ATE 20KM</v>
          </cell>
          <cell r="C1134" t="str">
            <v>M3</v>
          </cell>
          <cell r="D1134">
            <v>316.83999999999997</v>
          </cell>
        </row>
        <row r="1135">
          <cell r="A1135" t="str">
            <v>05.003.092-0</v>
          </cell>
          <cell r="B1135" t="str">
            <v>LIMPEZA MANUAL DE RAMAL DE RALO, C/DIAM. MENOR QUE 0,40M E TRANSP. DE MAT. ATE 30KM</v>
          </cell>
          <cell r="C1135" t="str">
            <v>M3</v>
          </cell>
          <cell r="D1135">
            <v>331.69</v>
          </cell>
        </row>
        <row r="1136">
          <cell r="A1136" t="str">
            <v>05.003.150-0</v>
          </cell>
          <cell r="B1136" t="str">
            <v>LIMPEZA MEC. DE GALERIA CIRC., C/DIAM. DE 1,00M, EXCL. ALUGUEL DO EQUIP. E TRANSP. DE MAT. RETIRADO</v>
          </cell>
          <cell r="C1136" t="str">
            <v>M3</v>
          </cell>
          <cell r="D1136">
            <v>40.79</v>
          </cell>
        </row>
        <row r="1137">
          <cell r="A1137" t="str">
            <v>05.003.151-0</v>
          </cell>
          <cell r="B1137" t="str">
            <v>LIMPEZA MEC. DE GALERIA CIRC., C/DIAM. MAIOR QUE 1,00M E TRANSP. DE MAT. ATE 10KM, EXCL. ALUGUEL DO EQUIP.</v>
          </cell>
          <cell r="C1137" t="str">
            <v>M3</v>
          </cell>
          <cell r="D1137">
            <v>69.14</v>
          </cell>
        </row>
        <row r="1138">
          <cell r="A1138" t="str">
            <v>05.003.152-0</v>
          </cell>
          <cell r="B1138" t="str">
            <v>LIMPEZA MEC. DE GALERIA CIRC., C/DIAM. DE 1,00M E TRANSP. DEMAT. ATE 10KM, EXCL. ALUGUEL DO EQUIP.</v>
          </cell>
          <cell r="C1138" t="str">
            <v>M3</v>
          </cell>
          <cell r="D1138">
            <v>75.88</v>
          </cell>
        </row>
        <row r="1139">
          <cell r="A1139" t="str">
            <v>05.003.154-0</v>
          </cell>
          <cell r="B1139" t="str">
            <v>LIMPEZA MEC. DE GALERIA CIRC., C/DIAM. DE 0,90M E TRANSP. DEMAT. ATE 10KM, EXCL. ALUGUEL DO EQUIP.</v>
          </cell>
          <cell r="C1139" t="str">
            <v>M3</v>
          </cell>
          <cell r="D1139">
            <v>85.91</v>
          </cell>
        </row>
        <row r="1140">
          <cell r="A1140" t="str">
            <v>05.003.155-0</v>
          </cell>
          <cell r="B1140" t="str">
            <v>LIMPEZA MEC. DE GALERIA CIRC., C/DIAM. DE 0,80M E TRANSP. DEMAT. ATE 10KM, EXCL. ALUGUEL DO EQUIP.</v>
          </cell>
          <cell r="C1140" t="str">
            <v>M3</v>
          </cell>
          <cell r="D1140">
            <v>96.66</v>
          </cell>
        </row>
        <row r="1141">
          <cell r="A1141" t="str">
            <v>05.003.156-0</v>
          </cell>
          <cell r="B1141" t="str">
            <v>LIMPEZA MEC. DE GALERIA CIRC., C/DIAM. DE 0,70M E TRANSP. DEMAT. ATE 10KM, EXCL. ALUGUEL DO EQUIP.</v>
          </cell>
          <cell r="C1141" t="str">
            <v>M3</v>
          </cell>
          <cell r="D1141">
            <v>103.15</v>
          </cell>
        </row>
        <row r="1142">
          <cell r="A1142" t="str">
            <v>05.003.157-0</v>
          </cell>
          <cell r="B1142" t="str">
            <v>LIMPEZA MEC. DE GALERIA CIRC., C/DIAM. DE 0,60M E TRANSP. DEMAT. ATE 10KM, EXCL. ALUGUEL DO EQUIP.</v>
          </cell>
          <cell r="C1142" t="str">
            <v>M3</v>
          </cell>
          <cell r="D1142">
            <v>122.52</v>
          </cell>
        </row>
        <row r="1143">
          <cell r="A1143" t="str">
            <v>05.003.158-0</v>
          </cell>
          <cell r="B1143" t="str">
            <v>LIMPEZA MEC. DE GALERIA CIRC., C/DIAM. DE 0,50M E TRANSP. DEMAT. ATE 10KM, EXCL. ALUGUEL DO EQUIP.</v>
          </cell>
          <cell r="C1143" t="str">
            <v>M3</v>
          </cell>
          <cell r="D1143">
            <v>137.21</v>
          </cell>
        </row>
        <row r="1144">
          <cell r="A1144" t="str">
            <v>05.003.159-0</v>
          </cell>
          <cell r="B1144" t="str">
            <v>LIMPEZA MEC. DE GALERIA CIRC., C/DIAM. DE 0,40M E TRANSP. DEMAT. ATE 10KM, EXCL. ALUGUEL DO EQUIP.</v>
          </cell>
          <cell r="C1144" t="str">
            <v>M3</v>
          </cell>
          <cell r="D1144">
            <v>157.5</v>
          </cell>
        </row>
        <row r="1145">
          <cell r="A1145" t="str">
            <v>05.003.161-0</v>
          </cell>
          <cell r="B1145" t="str">
            <v>LIMPEZA MEC. DE GALERIA CIRC., C/DIAM. DE 0,30M E TRANSP. DEMAT. ATE 10KM, EXCL. ALUGUEL DO EQUIP.</v>
          </cell>
          <cell r="C1145" t="str">
            <v>M3</v>
          </cell>
          <cell r="D1145">
            <v>188.03</v>
          </cell>
        </row>
        <row r="1146">
          <cell r="A1146" t="str">
            <v>05.003.162-0</v>
          </cell>
          <cell r="B1146" t="str">
            <v>LIMPEZA MEC. DE GALERIA RETANG., C/TRANSP. DE MAT. ATE 10KM,EXCL. ALUGUEL DO EQUIP.</v>
          </cell>
          <cell r="C1146" t="str">
            <v>M3</v>
          </cell>
          <cell r="D1146">
            <v>65.209999999999994</v>
          </cell>
        </row>
        <row r="1147">
          <cell r="A1147" t="str">
            <v>05.003.163-0</v>
          </cell>
          <cell r="B1147" t="str">
            <v>LIMPEZA MEC. DE GALERIA CIRC., C/DIAM. MAIOR QUE 1,00M E TRANSP. DE MAT. ATE 20KM, EXCL. ALUGUEL DO EQUIP.</v>
          </cell>
          <cell r="C1147" t="str">
            <v>M3</v>
          </cell>
          <cell r="D1147">
            <v>84.09</v>
          </cell>
        </row>
        <row r="1148">
          <cell r="A1148" t="str">
            <v>05.003.164-0</v>
          </cell>
          <cell r="B1148" t="str">
            <v>LIMPEZA MEC. DE GALERIA CIRC., C/DIAM. DE 1,00M E TRANSP. DEMAT. ATE 20KM, EXCL. ALUGUEL DO EQUIP.</v>
          </cell>
          <cell r="C1148" t="str">
            <v>M3</v>
          </cell>
          <cell r="D1148">
            <v>90.83</v>
          </cell>
        </row>
        <row r="1149">
          <cell r="A1149" t="str">
            <v>05.003.165-0</v>
          </cell>
          <cell r="B1149" t="str">
            <v>LIMPEZA MEC. DE GALERIA CIRC., C/DIAM. DE 0,90M E TRANSP. DEMAT. ATE 20KM, EXCL. ALUGUEL DO EQUIP.</v>
          </cell>
          <cell r="C1149" t="str">
            <v>M3</v>
          </cell>
          <cell r="D1149">
            <v>100.86</v>
          </cell>
        </row>
        <row r="1150">
          <cell r="A1150" t="str">
            <v>05.003.166-0</v>
          </cell>
          <cell r="B1150" t="str">
            <v>LIMPEZA MEC. DE GALERIA CIRC., C/DIAM. DE 0,80M E TRANSP. DEMAT. ATE 20KM, EXCL. ALUGUEL DO EQUIP.</v>
          </cell>
          <cell r="C1150" t="str">
            <v>M3</v>
          </cell>
          <cell r="D1150">
            <v>111.61</v>
          </cell>
        </row>
        <row r="1151">
          <cell r="A1151" t="str">
            <v>05.003.167-0</v>
          </cell>
          <cell r="B1151" t="str">
            <v>LIMPEZA MEC. DE GALERIA CIRC., C/DIAM. DE 0,70M E TRANSP. DEMAT. ATE 20KM, EXCL. ALUGUEL DO EQUIP.</v>
          </cell>
          <cell r="C1151" t="str">
            <v>M3</v>
          </cell>
          <cell r="D1151">
            <v>118.1</v>
          </cell>
        </row>
        <row r="1152">
          <cell r="A1152" t="str">
            <v>05.003.168-0</v>
          </cell>
          <cell r="B1152" t="str">
            <v>LIMPEZA MEC. DE GALERIA CIRC., C/DIAM. DE 0,60M E TRANSP. DEMAT. ATE 20KM, EXCL. ALUGUEL DO EQUIP.</v>
          </cell>
          <cell r="C1152" t="str">
            <v>M3</v>
          </cell>
          <cell r="D1152">
            <v>137.47</v>
          </cell>
        </row>
        <row r="1153">
          <cell r="A1153" t="str">
            <v>05.003.169-0</v>
          </cell>
          <cell r="B1153" t="str">
            <v>LIMPEZA MEC. DE GALERIA CIRC., C/DIAM. DE 0,50M E TRANSP. DEMAT. ATE 20KM, EXCL. ALUGUEL DO EQUIP.</v>
          </cell>
          <cell r="C1153" t="str">
            <v>M3</v>
          </cell>
          <cell r="D1153">
            <v>152.16</v>
          </cell>
        </row>
        <row r="1154">
          <cell r="A1154" t="str">
            <v>05.003.170-0</v>
          </cell>
          <cell r="B1154" t="str">
            <v>LIMPEZA MEC. DE GALERIA CIRC., C/DIAM. DE 0,40M E TRANSP. DEMAT. ATE 20KM, EXCL. ALUGUEL DO EQUIP.</v>
          </cell>
          <cell r="C1154" t="str">
            <v>M3</v>
          </cell>
          <cell r="D1154">
            <v>172.45</v>
          </cell>
        </row>
        <row r="1155">
          <cell r="A1155" t="str">
            <v>05.003.171-0</v>
          </cell>
          <cell r="B1155" t="str">
            <v>LIMPEZA MEC. DE GALERIA CIRC., C/DIAM. DE 0,30M E TRANSP. DEMAT. ATE 20KM, EXCL. ALUGUEL DO EQUIP.</v>
          </cell>
          <cell r="C1155" t="str">
            <v>M3</v>
          </cell>
          <cell r="D1155">
            <v>202.99</v>
          </cell>
        </row>
        <row r="1156">
          <cell r="A1156" t="str">
            <v>05.003.172-0</v>
          </cell>
          <cell r="B1156" t="str">
            <v>LIMPEZA MEC. DE GALERIA RETANG., C/TRANSP. DE MAT. ATE 20KM,EXCL. ALUGUEL DO EQUIP.</v>
          </cell>
          <cell r="C1156" t="str">
            <v>M3</v>
          </cell>
          <cell r="D1156">
            <v>80.16</v>
          </cell>
        </row>
        <row r="1157">
          <cell r="A1157" t="str">
            <v>05.003.173-0</v>
          </cell>
          <cell r="B1157" t="str">
            <v>LIMPEZA MEC. DE GALERIA CIRC., C/DIAM. MAIOR QUE 1,00M E TRANSP. DE MAT. ATE 30KM, EXCL. ALUGUEL DO EQUIP.</v>
          </cell>
          <cell r="C1157" t="str">
            <v>M3</v>
          </cell>
          <cell r="D1157">
            <v>98.94</v>
          </cell>
        </row>
        <row r="1158">
          <cell r="A1158" t="str">
            <v>05.003.174-0</v>
          </cell>
          <cell r="B1158" t="str">
            <v>LIMPEZA MEC. DE GALERIA CIRC., C/DIAM. DE 1,00M E TRANSP. DEMAT.ATE 30KM, EXCL. ALUGUEL DO EQUIP.</v>
          </cell>
          <cell r="C1158" t="str">
            <v>M3</v>
          </cell>
          <cell r="D1158">
            <v>105.68</v>
          </cell>
        </row>
        <row r="1159">
          <cell r="A1159" t="str">
            <v>05.003.175-0</v>
          </cell>
          <cell r="B1159" t="str">
            <v>LIMPEZA MEC. DE GALERIA CIRC., C/DIAM. DE 0,90M E TRANSP. DEMAT. ATE 30KM, EXCL. ALUGUEL DO EQUIP.</v>
          </cell>
          <cell r="C1159" t="str">
            <v>M3</v>
          </cell>
          <cell r="D1159">
            <v>115.71</v>
          </cell>
        </row>
        <row r="1160">
          <cell r="A1160" t="str">
            <v>05.003.176-0</v>
          </cell>
          <cell r="B1160" t="str">
            <v>LIMPEZA MEC. DE GALERIA CIRC., C/DIAM. DE 0,80M E TRANSP. DEMAT. ATE 30KM, EXCL. ALUGUEL DO EQUIP.</v>
          </cell>
          <cell r="C1160" t="str">
            <v>M3</v>
          </cell>
          <cell r="D1160">
            <v>126.46</v>
          </cell>
        </row>
        <row r="1161">
          <cell r="A1161" t="str">
            <v>05.003.177-0</v>
          </cell>
          <cell r="B1161" t="str">
            <v>LIMPEZA MEC. DE GALERIA CIRC., C/DIAM. DE 0,70M E TRANSP. DEMAT. ATE 30KM, EXCL. ALUGUEL DO EQUIP.</v>
          </cell>
          <cell r="C1161" t="str">
            <v>M3</v>
          </cell>
          <cell r="D1161">
            <v>132.94999999999999</v>
          </cell>
        </row>
        <row r="1162">
          <cell r="A1162" t="str">
            <v>05.003.178-0</v>
          </cell>
          <cell r="B1162" t="str">
            <v>LIMPEZA MEC. DE GALERIA CIRC., C/DIAM. DE 0,60M E TRANSP. DEMAT. ATE 30KM, EXCL. ALUGUEL DO EQUIP.</v>
          </cell>
          <cell r="C1162" t="str">
            <v>M3</v>
          </cell>
          <cell r="D1162">
            <v>152.32</v>
          </cell>
        </row>
        <row r="1163">
          <cell r="A1163" t="str">
            <v>05.003.180-0</v>
          </cell>
          <cell r="B1163" t="str">
            <v>LIMPEZA MEC. DE GALERIA CIRC., C/DIAM. DE 0,50M E TRANSP. DEMAT. ATE 30KM, EXCL. ALUGUEL DO EQUIP.</v>
          </cell>
          <cell r="C1163" t="str">
            <v>M3</v>
          </cell>
          <cell r="D1163">
            <v>167.01</v>
          </cell>
        </row>
        <row r="1164">
          <cell r="A1164" t="str">
            <v>05.003.181-0</v>
          </cell>
          <cell r="B1164" t="str">
            <v>LIMPEZA MEC. DE GALERIA CIRC., C/DIAM. DE 0,40M E TRANSP. DEMAT. ATE 30KM, EXCL. ALUGUEL DO EQUIP.</v>
          </cell>
          <cell r="C1164" t="str">
            <v>M3</v>
          </cell>
          <cell r="D1164">
            <v>187.3</v>
          </cell>
        </row>
        <row r="1165">
          <cell r="A1165" t="str">
            <v>05.003.182-0</v>
          </cell>
          <cell r="B1165" t="str">
            <v>LIMPEZA MEC. DE GALERIA CIRC., C/DIAM. DE 0,30M E TRANSP. DEMAT. ATE 30KM, EXCL. ALUGUEL DO EQUIP.</v>
          </cell>
          <cell r="C1165" t="str">
            <v>M3</v>
          </cell>
          <cell r="D1165">
            <v>217.84</v>
          </cell>
        </row>
        <row r="1166">
          <cell r="A1166" t="str">
            <v>05.003.183-0</v>
          </cell>
          <cell r="B1166" t="str">
            <v>LIMPEZA MEC. DE GALERIA RETANG., C/TRANSP. DE MAT. ATE 30KM,EXCL. ALUGUEL DO EQUIP.</v>
          </cell>
          <cell r="C1166" t="str">
            <v>M3</v>
          </cell>
          <cell r="D1166">
            <v>95.01</v>
          </cell>
        </row>
        <row r="1167">
          <cell r="A1167" t="str">
            <v>05.003.195-0</v>
          </cell>
          <cell r="B1167" t="str">
            <v>LIMPEZA MEC. DE RAMAL DE RALO, C/DIAM. MENOR QUE 0,40M E TRANSP. DE MAT. ATE 10KM, EXCL. ALUGUEL DO EQUIP.</v>
          </cell>
          <cell r="C1167" t="str">
            <v>M3</v>
          </cell>
          <cell r="D1167">
            <v>210.21</v>
          </cell>
        </row>
        <row r="1168">
          <cell r="A1168" t="str">
            <v>05.003.999-0</v>
          </cell>
          <cell r="B1168" t="str">
            <v>INDICE 05.003LIMPEZA DE POCOS DE VISITA - E GALERIAS</v>
          </cell>
          <cell r="D1168">
            <v>3181</v>
          </cell>
        </row>
        <row r="1169">
          <cell r="A1169" t="str">
            <v>05.004.010-0</v>
          </cell>
          <cell r="B1169" t="str">
            <v>LIMPEZA DE CONCR. APARENTE, C/JATO D'AGUA, SOLVENTE E ESCOVADE PIACAVA</v>
          </cell>
          <cell r="C1169" t="str">
            <v>M2</v>
          </cell>
          <cell r="D1169">
            <v>3.12</v>
          </cell>
        </row>
        <row r="1170">
          <cell r="A1170" t="str">
            <v>05.004.011-0</v>
          </cell>
          <cell r="B1170" t="str">
            <v>LIMPEZA OU PREP. DE SUPERF. DE CONCR., C/JATO DE AREIA SEGUIDO DE AGUA OU AR, RENDIMENTO MEDIO DE 5,00M2/H</v>
          </cell>
          <cell r="C1170" t="str">
            <v>M2</v>
          </cell>
          <cell r="D1170" t="e">
            <v>#N/A</v>
          </cell>
        </row>
        <row r="1171">
          <cell r="A1171" t="str">
            <v>05.004.012-0</v>
          </cell>
          <cell r="B1171" t="str">
            <v>LIMPEZA OU PREP. DE ARMADURAS INT., C/JATO DE AREIA SEGUIDODE AGUA OU AR, RENDIMENTO MEDIO DE 5,00M2/H</v>
          </cell>
          <cell r="C1171" t="str">
            <v>M2</v>
          </cell>
          <cell r="D1171" t="e">
            <v>#N/A</v>
          </cell>
        </row>
        <row r="1172">
          <cell r="A1172" t="str">
            <v>05.004.013-0</v>
          </cell>
          <cell r="B1172" t="str">
            <v>LIMPEZA OU PREP. DE SUPERF. DE CONCR., C/JATO DE AREIA SEGUIDO DE AGUA OU AR, RENDIMENTO MEDIO DE 7,50M2/H</v>
          </cell>
          <cell r="C1172" t="str">
            <v>M2</v>
          </cell>
          <cell r="D1172" t="e">
            <v>#N/A</v>
          </cell>
        </row>
        <row r="1173">
          <cell r="A1173" t="str">
            <v>05.004.014-0</v>
          </cell>
          <cell r="B1173" t="str">
            <v>LIMPEZA OU PREP. DE SUPERF. DE CONCR., C/JATO DE AREIA SEGUIDO DE AGUA OU AR, RENDIMENTO MEDIO DE 10,00M2/H</v>
          </cell>
          <cell r="C1173" t="str">
            <v>M2</v>
          </cell>
          <cell r="D1173" t="e">
            <v>#N/A</v>
          </cell>
        </row>
        <row r="1174">
          <cell r="A1174" t="str">
            <v>05.004.015-0</v>
          </cell>
          <cell r="B1174" t="str">
            <v>LIMPEZA OU PREP. DE SUPERF. DE CONCR., C/JATO DE AREIA SEGUIDO DE AGUA OU AR, RENDIMENTO MEDIO DE 15,00M2/H</v>
          </cell>
          <cell r="C1174" t="str">
            <v>M2</v>
          </cell>
          <cell r="D1174" t="e">
            <v>#N/A</v>
          </cell>
        </row>
        <row r="1175">
          <cell r="A1175" t="str">
            <v>05.004.020-0</v>
          </cell>
          <cell r="B1175" t="str">
            <v>LIMPEZA OU PREPARACAO DE ESTRUTURA METALICA, C/JATO DE AREIA</v>
          </cell>
          <cell r="C1175" t="str">
            <v>M2</v>
          </cell>
          <cell r="D1175" t="e">
            <v>#N/A</v>
          </cell>
        </row>
        <row r="1176">
          <cell r="A1176" t="str">
            <v>05.004.025-0</v>
          </cell>
          <cell r="B1176" t="str">
            <v>LIMPEZA DE SUPERF. MET. EM PONTES, VIADUTOS OU SEMELHANTES,C/LIXADEIRA E RASPADEIRA, PRODUCAO MEDIA DE 280,00M2/MES</v>
          </cell>
          <cell r="C1176" t="str">
            <v>M2</v>
          </cell>
          <cell r="D1176">
            <v>17.71</v>
          </cell>
        </row>
        <row r="1177">
          <cell r="A1177" t="str">
            <v>05.004.026-0</v>
          </cell>
          <cell r="B1177" t="str">
            <v>LIMPEZA DE SUPERF. MET. EM PONTES, VIADUTOS OU SEMELHANTES,C/LIXADEIRA E RASPADEIRA, PRODUCAO MEDIA DE 100,00M2/MES</v>
          </cell>
          <cell r="C1177" t="str">
            <v>M2</v>
          </cell>
          <cell r="D1177">
            <v>49.58</v>
          </cell>
        </row>
        <row r="1178">
          <cell r="A1178" t="str">
            <v>05.004.027-0</v>
          </cell>
          <cell r="B1178" t="str">
            <v>LIMPEZA DE SUPERF. MET. EM PONTES, VIADUTOS OU SEMELHANTES,C/LIXADEIRA E RASPADEIRA, PRODUCAO MEDIA DE 180,00M2/MES</v>
          </cell>
          <cell r="C1178" t="str">
            <v>M2</v>
          </cell>
          <cell r="D1178">
            <v>27.62</v>
          </cell>
        </row>
        <row r="1179">
          <cell r="A1179" t="str">
            <v>05.004.028-0</v>
          </cell>
          <cell r="B1179" t="str">
            <v>LIMPEZA DE SUPERF. MET. EM PONTES, VIADUTOS OU SEMELHANTES,C/LIXADEIRA E RASPADEIRA, PRODUCAO MEDIA DE 350,00M2/MES</v>
          </cell>
          <cell r="C1179" t="str">
            <v>M2</v>
          </cell>
          <cell r="D1179">
            <v>14.16</v>
          </cell>
        </row>
        <row r="1180">
          <cell r="A1180" t="str">
            <v>05.004.030-0</v>
          </cell>
          <cell r="B1180" t="str">
            <v>LIMPEZA DE TUNEL, C/JATO D'AGUA, SOLVENTE E ESCOVA DE PIACAVA</v>
          </cell>
          <cell r="C1180" t="str">
            <v>M2</v>
          </cell>
          <cell r="D1180">
            <v>9.1</v>
          </cell>
        </row>
        <row r="1181">
          <cell r="A1181" t="str">
            <v>05.004.999-0</v>
          </cell>
          <cell r="B1181" t="str">
            <v>INDICE 05.004LIMPEZA SUP.METALICOS CONCRETO E TUNEL</v>
          </cell>
          <cell r="D1181">
            <v>3504</v>
          </cell>
        </row>
        <row r="1182">
          <cell r="A1182" t="str">
            <v>05.005.001-1</v>
          </cell>
          <cell r="B1182" t="str">
            <v>ANDAIME DE PINHO DE 1ª, ATE 7,00M DE ALT., C/APROVEIT. DA MAD. 3 VEZES</v>
          </cell>
          <cell r="C1182" t="str">
            <v>M3</v>
          </cell>
          <cell r="D1182">
            <v>18.440000000000001</v>
          </cell>
        </row>
        <row r="1183">
          <cell r="A1183" t="str">
            <v>05.005.002-0</v>
          </cell>
          <cell r="B1183" t="str">
            <v>ANDAIME DE PINHO DE 1ª, ATE 7,00M DE ALT., C/APROVEIT. DA MAD. 5 VEZES</v>
          </cell>
          <cell r="C1183" t="str">
            <v>M3</v>
          </cell>
          <cell r="D1183">
            <v>14.57</v>
          </cell>
        </row>
        <row r="1184">
          <cell r="A1184" t="str">
            <v>05.005.003-1</v>
          </cell>
          <cell r="B1184" t="str">
            <v>ANDAIME DE PINHO DE 1ª, DE 7,00 A 14,00M DE ALT., C/APROVEIT. DA MAD. 2 VEZES</v>
          </cell>
          <cell r="C1184" t="str">
            <v>M3</v>
          </cell>
          <cell r="D1184">
            <v>26.31</v>
          </cell>
        </row>
        <row r="1185">
          <cell r="A1185" t="str">
            <v>05.005.004-0</v>
          </cell>
          <cell r="B1185" t="str">
            <v>ANDAIME DE TORAS DE EUCALIPTO, C/APROVEIT. DA MAD. 20 VEZES,PASSARELA DE PINHO DE 1ª C/APROVEIT. DE 5 VEZES</v>
          </cell>
          <cell r="C1185" t="str">
            <v>M3</v>
          </cell>
          <cell r="D1185">
            <v>33.04</v>
          </cell>
        </row>
        <row r="1186">
          <cell r="A1186" t="str">
            <v>05.005.005-1</v>
          </cell>
          <cell r="B1186" t="str">
            <v>ANDAIME DE TABUADO SOBRE CAVAL. (INCL. ESTES), EM PINHO DE 1ª, C/APROVEIT. DA MAD. 20 VEZES, INCL. MOV.</v>
          </cell>
          <cell r="C1186" t="str">
            <v>M2</v>
          </cell>
          <cell r="D1186">
            <v>5.67</v>
          </cell>
        </row>
        <row r="1187">
          <cell r="A1187" t="str">
            <v>05.005.006-1</v>
          </cell>
          <cell r="B1187" t="str">
            <v>ANDAIME DE TABUADO SOBRE CAVAL. (INCL. ESTES), EM PINHO DE 1ª, C/APROVEIT. DA MAD. 10 VEZES, INCL. MOV.</v>
          </cell>
          <cell r="C1187" t="str">
            <v>M2</v>
          </cell>
          <cell r="D1187">
            <v>9.3000000000000007</v>
          </cell>
        </row>
        <row r="1188">
          <cell r="A1188" t="str">
            <v>05.005.007-0</v>
          </cell>
          <cell r="B1188" t="str">
            <v>ANDAIME DE TABUADO SOBRE CAVAL.(INCL. ESTES), EM PINHO DE 1ª,C/APROVEIT.DA MAD. 20 VEZES,INCL.MOV. P/PE DIREITO DE 4,00M</v>
          </cell>
          <cell r="C1188" t="str">
            <v>M2</v>
          </cell>
          <cell r="D1188">
            <v>7.35</v>
          </cell>
        </row>
        <row r="1189">
          <cell r="A1189" t="str">
            <v>05.005.012-1</v>
          </cell>
          <cell r="B1189" t="str">
            <v>PLATAFORMA OU PASSARELA DE PINHO DE 1ª, C/APROVEIT. DA MAD.20 VEZES, EXCL. ANDAIME OU OUTRO SUPORTE E MOV.</v>
          </cell>
          <cell r="C1189" t="str">
            <v>M2</v>
          </cell>
          <cell r="D1189">
            <v>1.7</v>
          </cell>
        </row>
        <row r="1190">
          <cell r="A1190" t="str">
            <v>05.005.013-0</v>
          </cell>
          <cell r="B1190" t="str">
            <v>PLATAFORMA OU PASSARELA DE PINHO DE 1ª, C/APROVEIT. DA MAD.40 VEZES, EXCL. ANDAIME OU OUTRO SUPORTE E MOV.</v>
          </cell>
          <cell r="C1190" t="str">
            <v>M2</v>
          </cell>
          <cell r="D1190">
            <v>0.85</v>
          </cell>
        </row>
        <row r="1191">
          <cell r="A1191" t="str">
            <v>05.005.014-0</v>
          </cell>
          <cell r="B1191" t="str">
            <v>PLATAFORMA OU PASSARELA DE PINHO DE 1ª, C/APROVEIT. DA MAD.60 VEZES, EXCL. ANDAIME OU OUTRO SUPORTE E MOV.</v>
          </cell>
          <cell r="C1191" t="str">
            <v>M2</v>
          </cell>
          <cell r="D1191">
            <v>0.56000000000000005</v>
          </cell>
        </row>
        <row r="1192">
          <cell r="A1192" t="str">
            <v>05.005.015-0</v>
          </cell>
          <cell r="B1192" t="str">
            <v>PLATAFORMA OU PASSARELA DE PINHO DE 1ª, C/APROVEIT. DA MAD.80 VEZES, EXCL. ANDAIME OU OUTRO SUPORTE E MOV.</v>
          </cell>
          <cell r="C1192" t="str">
            <v>M2</v>
          </cell>
          <cell r="D1192">
            <v>0.42</v>
          </cell>
        </row>
        <row r="1193">
          <cell r="A1193" t="str">
            <v>05.005.018-0</v>
          </cell>
          <cell r="B1193" t="str">
            <v>ESCADA DE PINHO DE 3ª, SOBRE TER. C/INCLINACAO MEDIA ATE 45°, C/ 0,80M DE LARG., CONSID. 30% DE APROVEIT. DA MAD.</v>
          </cell>
          <cell r="C1193" t="str">
            <v>M</v>
          </cell>
          <cell r="D1193">
            <v>37.21</v>
          </cell>
        </row>
        <row r="1194">
          <cell r="A1194" t="str">
            <v>05.005.019-0</v>
          </cell>
          <cell r="B1194" t="str">
            <v>ESCADA DE PINHO DE 3ª, SOBRE TER. C/INCLINACAO MEDIA SUPERIOR A 45°, C/ 0,80M DE LARG., CONSID. 30% DE APROVEIT. DA MAD.</v>
          </cell>
          <cell r="C1194" t="str">
            <v>M</v>
          </cell>
          <cell r="D1194">
            <v>62.26</v>
          </cell>
        </row>
        <row r="1195">
          <cell r="A1195" t="str">
            <v>05.005.020-0</v>
          </cell>
          <cell r="B1195" t="str">
            <v>TORRE P/GUINCHO, C/PRUMOS DE MAD. DE LEI, PRANCHA DE 1,50 X1,60M</v>
          </cell>
          <cell r="C1195" t="str">
            <v>M</v>
          </cell>
          <cell r="D1195">
            <v>260.79000000000002</v>
          </cell>
        </row>
        <row r="1196">
          <cell r="A1196" t="str">
            <v>05.005.025-0</v>
          </cell>
          <cell r="B1196" t="str">
            <v>ANDAIME SUSPENSO DE MAD., PENDENTE DA ESTRUT. P/CABOS DE ACODE 3/8"</v>
          </cell>
          <cell r="C1196" t="str">
            <v>M2</v>
          </cell>
          <cell r="D1196">
            <v>73.959999999999994</v>
          </cell>
        </row>
        <row r="1197">
          <cell r="A1197" t="str">
            <v>05.005.030-0</v>
          </cell>
          <cell r="B1197" t="str">
            <v>ANDAIME SUSPENSO DE MAD.,PENDENTE DA ESTRUT.P/CABOS DE ACO DE 3/8", C/UTILIZ. DAS TABUAS 2 VEZES E TORAS E CABOS 4 VEZES</v>
          </cell>
          <cell r="C1197" t="str">
            <v>M2</v>
          </cell>
          <cell r="D1197">
            <v>36.880000000000003</v>
          </cell>
        </row>
        <row r="1198">
          <cell r="A1198" t="str">
            <v>05.005.035-0</v>
          </cell>
          <cell r="B1198" t="str">
            <v>ANDAIME SUSPENSO DE MAD.,PENDENTE DA ESTRUT.P/CABOS DE ACO DE 3/8", C/UTILIZ. DAS TABUAS 3 VEZES E TORAS E CABOS 6 VEZES</v>
          </cell>
          <cell r="C1198" t="str">
            <v>M2</v>
          </cell>
          <cell r="D1198">
            <v>31.52</v>
          </cell>
        </row>
        <row r="1199">
          <cell r="A1199" t="str">
            <v>05.005.040-0</v>
          </cell>
          <cell r="B1199" t="str">
            <v>ANDAIME SUSPENSO DE MAD.,PENDENTE DA ESTRUT.P/CABOS DE ACO DE 3/8", C/UTILIZ. DAS TABUAS 4 VEZES E TORAS E CABOS 8 VEZES</v>
          </cell>
          <cell r="C1199" t="str">
            <v>M2</v>
          </cell>
          <cell r="D1199">
            <v>28.86</v>
          </cell>
        </row>
        <row r="1200">
          <cell r="A1200" t="str">
            <v>05.005.050-0</v>
          </cell>
          <cell r="B1200" t="str">
            <v>PROTECAO DE FACHADA C/TELA DE POLIPROPILENO PREGADA EM PC. DE PINHO 3 X 3"</v>
          </cell>
          <cell r="C1200" t="str">
            <v>M2</v>
          </cell>
          <cell r="D1200">
            <v>10.029999999999999</v>
          </cell>
        </row>
        <row r="1201">
          <cell r="A1201" t="str">
            <v>05.005.053-0</v>
          </cell>
          <cell r="B1201" t="str">
            <v>PROTECAO DE FACHADA C/TELA MET., FIO 12, MALHA 3 X 3CM, PREGADA EM PC. DE PINHO 3 X 3"</v>
          </cell>
          <cell r="C1201" t="str">
            <v>M2</v>
          </cell>
          <cell r="D1201">
            <v>73.45</v>
          </cell>
        </row>
        <row r="1202">
          <cell r="A1202" t="str">
            <v>05.005.055-0</v>
          </cell>
          <cell r="B1202" t="str">
            <v>PLATAFORMA DE PROT. A TRANSEUNTES, EM PINHO DE 1ª, EM PC. DE3 X 6" E 1 X 12", C/ 2,00M DE LARG. E APROVEIT. 2 VEZES</v>
          </cell>
          <cell r="C1202" t="str">
            <v>M</v>
          </cell>
          <cell r="D1202">
            <v>156.08000000000001</v>
          </cell>
        </row>
        <row r="1203">
          <cell r="A1203" t="str">
            <v>05.005.999-0</v>
          </cell>
          <cell r="B1203" t="str">
            <v>INDICE DA FAMILIA</v>
          </cell>
          <cell r="D1203">
            <v>3868</v>
          </cell>
        </row>
        <row r="1204">
          <cell r="A1204" t="str">
            <v>05.006.001-1</v>
          </cell>
          <cell r="B1204" t="str">
            <v>ALUGUEL DE ANDAIME TUBULAR CONSID. A PROJECAO VERT.</v>
          </cell>
          <cell r="C1204" t="str">
            <v>M2XMES</v>
          </cell>
          <cell r="D1204">
            <v>3.45</v>
          </cell>
        </row>
        <row r="1205">
          <cell r="A1205" t="str">
            <v>05.006.002-1</v>
          </cell>
          <cell r="B1205" t="str">
            <v>ALUGUEL DE TORRE ANDAIME TUBULAR, C/RODIZIOS, DE 2,00 X 1,50M</v>
          </cell>
          <cell r="C1205" t="str">
            <v>MXMES</v>
          </cell>
          <cell r="D1205">
            <v>6.9</v>
          </cell>
        </row>
        <row r="1206">
          <cell r="A1206" t="str">
            <v>05.006.003-0</v>
          </cell>
          <cell r="B1206" t="str">
            <v>ALUGUEL DE ELEV. P/OBRA EM ELEM. TUBULARES, P/TRANSP. VERT.DE MAT., C/GUINCHO DE 10CV, CACAMBA, FUNIL, SILO E CABOS</v>
          </cell>
          <cell r="C1206" t="str">
            <v>UNXMES</v>
          </cell>
          <cell r="D1206">
            <v>2102.09</v>
          </cell>
        </row>
        <row r="1207">
          <cell r="A1207" t="str">
            <v>05.006.004-0</v>
          </cell>
          <cell r="B1207" t="str">
            <v>ALUGUEL DE ELEV. P/OBRA EM ELEM. TUBULARES, P/TRANSP. VERT.DE MAT., C/CABINE ABERTA, GUINCHO DE 10CV, PLATAF. E CABOS</v>
          </cell>
          <cell r="C1207" t="str">
            <v>UNXMES</v>
          </cell>
          <cell r="D1207">
            <v>2163.33</v>
          </cell>
        </row>
        <row r="1208">
          <cell r="A1208" t="str">
            <v>05.006.010-0</v>
          </cell>
          <cell r="B1208" t="str">
            <v>ALUGUEL DE RODIZIOS P/TORRE TUBULAR. CUSTO P/ 4 UN.</v>
          </cell>
          <cell r="C1208" t="str">
            <v>UNXMES</v>
          </cell>
          <cell r="D1208">
            <v>60</v>
          </cell>
        </row>
        <row r="1209">
          <cell r="A1209" t="str">
            <v>05.006.999-0</v>
          </cell>
          <cell r="B1209" t="str">
            <v>INDICE DA FAMILIA</v>
          </cell>
          <cell r="D1209">
            <v>1199</v>
          </cell>
        </row>
        <row r="1210">
          <cell r="A1210" t="str">
            <v>05.007.001-1</v>
          </cell>
          <cell r="B1210" t="str">
            <v>ALUGUEL DE ANDAIME SUSPENSO PESADO, P/SERV. DE REVESTIM., C/2,00M DE EXTENSAO</v>
          </cell>
          <cell r="C1210" t="str">
            <v>UNXMES</v>
          </cell>
          <cell r="D1210">
            <v>126.37</v>
          </cell>
        </row>
        <row r="1211">
          <cell r="A1211" t="str">
            <v>05.007.002-1</v>
          </cell>
          <cell r="B1211" t="str">
            <v>ALUGUEL DE ANDAIME SUSPENSO LEVE, P/PINT., C/ 3,00M DE EXTENSAO, CABOS C/ 45,00M, TELA DE PROT. E PLATAF.</v>
          </cell>
          <cell r="C1211" t="str">
            <v>UNXMES</v>
          </cell>
          <cell r="D1211">
            <v>350</v>
          </cell>
        </row>
        <row r="1212">
          <cell r="A1212" t="str">
            <v>05.007.999-0</v>
          </cell>
          <cell r="B1212" t="str">
            <v>FAMILIA 05.007</v>
          </cell>
          <cell r="D1212">
            <v>3429</v>
          </cell>
        </row>
        <row r="1213">
          <cell r="A1213" t="str">
            <v>05.008.001-0</v>
          </cell>
          <cell r="B1213" t="str">
            <v>MONTAGEM E DESMONT. DE ANDAIME TUBULAR, CONSID. A AREA VERT.RECOBERTA</v>
          </cell>
          <cell r="C1213" t="str">
            <v>M2</v>
          </cell>
          <cell r="D1213">
            <v>3.23</v>
          </cell>
        </row>
        <row r="1214">
          <cell r="A1214" t="str">
            <v>05.008.002-0</v>
          </cell>
          <cell r="B1214" t="str">
            <v>MONTAGEM E DESMONT. DE ANDAIME SUSPENSO, CONSID. A EXTENSAOHORIZ. DAS FACHADAS E/OU EMPENAS</v>
          </cell>
          <cell r="C1214" t="str">
            <v>M</v>
          </cell>
          <cell r="D1214">
            <v>15.27</v>
          </cell>
        </row>
        <row r="1215">
          <cell r="A1215" t="str">
            <v>05.008.003-0</v>
          </cell>
          <cell r="B1215" t="str">
            <v>MONTAGEM E DESMONT. DE ELEVADOR DE OBRA, REFERIDO NOS ITENS05.006.003 E 05.006.004</v>
          </cell>
          <cell r="C1215" t="str">
            <v>UN</v>
          </cell>
          <cell r="D1215">
            <v>1437.31</v>
          </cell>
        </row>
        <row r="1216">
          <cell r="A1216" t="str">
            <v>05.008.005-0</v>
          </cell>
          <cell r="B1216" t="str">
            <v>DESMONTAGEM E REMONTAGEM DE ANDAIME SUSPENSO, PENDENTE DA ESTRUT.</v>
          </cell>
          <cell r="C1216" t="str">
            <v>UN</v>
          </cell>
          <cell r="D1216">
            <v>388.28</v>
          </cell>
        </row>
        <row r="1217">
          <cell r="A1217" t="str">
            <v>05.008.006-0</v>
          </cell>
          <cell r="B1217" t="str">
            <v>MOVIMENTACAO VERT. DE ANDAIME SUSPENSO, CONSID. 1 VEZ A AREATRABALHADA EM PROJECAO VERT.</v>
          </cell>
          <cell r="C1217" t="str">
            <v>M2</v>
          </cell>
          <cell r="D1217">
            <v>1.28</v>
          </cell>
        </row>
        <row r="1218">
          <cell r="A1218" t="str">
            <v>05.008.008-1</v>
          </cell>
          <cell r="B1218" t="str">
            <v>MOVIMENTACAO VERT. OU HORIZ. DE PLATAF. OU PASSARELA</v>
          </cell>
          <cell r="C1218" t="str">
            <v>M2</v>
          </cell>
          <cell r="D1218">
            <v>0.25</v>
          </cell>
        </row>
        <row r="1219">
          <cell r="A1219" t="str">
            <v>05.008.010-0</v>
          </cell>
          <cell r="B1219" t="str">
            <v>MONTAGEM E DESMONT. DE USINA MISTURADORA DE CONCR., TIPO PAREDE, C/SILOS HORIZ., P/ 3 AGREGADOS</v>
          </cell>
          <cell r="C1219" t="str">
            <v>UN</v>
          </cell>
          <cell r="D1219">
            <v>28959.45</v>
          </cell>
        </row>
        <row r="1220">
          <cell r="A1220" t="str">
            <v>05.008.012-0</v>
          </cell>
          <cell r="B1220" t="str">
            <v>MONTAGEM E DESMONT. DE USINA MISTURADORA DE CONCR. TIPO VERT., C/SILOS, P/ 45,00M3 DE AGREGADOS E 30T DE CIM.</v>
          </cell>
          <cell r="C1220" t="str">
            <v>UN</v>
          </cell>
          <cell r="D1220">
            <v>151145.54999999999</v>
          </cell>
        </row>
        <row r="1221">
          <cell r="A1221" t="str">
            <v>05.008.013-0</v>
          </cell>
          <cell r="B1221" t="str">
            <v>MONTAGEM E DESMONT. DE TELEFERICO DE OBRA, C/VAO APROX. DE 180,00M</v>
          </cell>
          <cell r="C1221" t="str">
            <v>UN</v>
          </cell>
          <cell r="D1221">
            <v>2689.9</v>
          </cell>
        </row>
        <row r="1222">
          <cell r="A1222" t="str">
            <v>05.008.999-0</v>
          </cell>
          <cell r="B1222" t="str">
            <v>FAMILIA 05.008</v>
          </cell>
          <cell r="D1222">
            <v>5200</v>
          </cell>
        </row>
        <row r="1223">
          <cell r="A1223" t="str">
            <v>05.010.001-0</v>
          </cell>
          <cell r="B1223" t="str">
            <v>ESGOTAMENTO DE VALA C/BOMBA A GASOLINA 3,25HP; C/DIAM. DE SUCCAO E DESC. DE 1.1/2", ALT. MANOMETRICA DE ATE 10,00M</v>
          </cell>
          <cell r="C1223" t="str">
            <v>M3</v>
          </cell>
          <cell r="D1223">
            <v>0.36</v>
          </cell>
        </row>
        <row r="1224">
          <cell r="A1224" t="str">
            <v>05.010.005-0</v>
          </cell>
          <cell r="B1224" t="str">
            <v>ESGOTAMENTO DE VALA MEDIDO PELA POTENCIA INSTALADA E PELO TEMPO DE FUNCIONAMENTO</v>
          </cell>
          <cell r="C1224" t="str">
            <v>CVxH</v>
          </cell>
          <cell r="D1224">
            <v>1.85</v>
          </cell>
        </row>
        <row r="1225">
          <cell r="A1225" t="str">
            <v>05.010.006-0</v>
          </cell>
          <cell r="B1225" t="str">
            <v>IDEM ITEM 05.010.005,DEVENDO SER USADO COMO SEU COMPLEMENTO,CONSIDERANDO A HORA IMPRODUTIVA DA BOMBA.</v>
          </cell>
          <cell r="C1225" t="str">
            <v>CVXH</v>
          </cell>
          <cell r="D1225">
            <v>1</v>
          </cell>
        </row>
        <row r="1226">
          <cell r="A1226" t="str">
            <v>05.010.015-0</v>
          </cell>
          <cell r="B1226" t="str">
            <v>ESGOTAMENTO DE VALA C/BOMBA, P/M3 ESCAV. EM MAT. DE 1ªCAT. ABAIXO DO NIVEL D'AGUA, 24H P/DIA</v>
          </cell>
          <cell r="C1226" t="str">
            <v>M3</v>
          </cell>
          <cell r="D1226">
            <v>29.26</v>
          </cell>
        </row>
        <row r="1227">
          <cell r="A1227" t="str">
            <v>05.010.020-0</v>
          </cell>
          <cell r="B1227" t="str">
            <v>ESGOTAMENTO D'AGUA DE SUBSOLO, DE INFILTRACAO OU ALAGAMENTO,C/BOMBA ELETR. DE 3HP, DIAM. DE SUCCAO DE 1.1/2"</v>
          </cell>
          <cell r="C1227" t="str">
            <v>H</v>
          </cell>
          <cell r="D1227">
            <v>1.57</v>
          </cell>
        </row>
        <row r="1228">
          <cell r="A1228" t="str">
            <v>05.010.021-0</v>
          </cell>
          <cell r="B1228" t="str">
            <v>IDEM ITEM 05.010.020,DEVENDO SER USADO COMO SEU COMPLEMENTO,CONSIDERANDO A HORA IMPRODUTIVA DA BOMBA.</v>
          </cell>
          <cell r="C1228" t="str">
            <v>H</v>
          </cell>
          <cell r="D1228">
            <v>0.08</v>
          </cell>
        </row>
        <row r="1229">
          <cell r="A1229" t="str">
            <v>05.010.999-0</v>
          </cell>
          <cell r="B1229" t="str">
            <v>INDICE 05.010ESGOTAMENTO DE VALA</v>
          </cell>
          <cell r="D1229">
            <v>2807</v>
          </cell>
        </row>
        <row r="1230">
          <cell r="A1230" t="str">
            <v>05.011.001-0</v>
          </cell>
          <cell r="B1230" t="str">
            <v>ESCORAMENTO SIMPLES, FECHADO, DE VALA C/POUCA PROF.</v>
          </cell>
          <cell r="C1230" t="str">
            <v>M2</v>
          </cell>
          <cell r="D1230">
            <v>40.340000000000003</v>
          </cell>
        </row>
        <row r="1231">
          <cell r="A1231" t="str">
            <v>05.011.002-0</v>
          </cell>
          <cell r="B1231" t="str">
            <v>ESCORAMENTO SIMPLES, ABERTO, DE VALA C/POUCA PROF.</v>
          </cell>
          <cell r="C1231" t="str">
            <v>M2</v>
          </cell>
          <cell r="D1231">
            <v>18.12</v>
          </cell>
        </row>
        <row r="1232">
          <cell r="A1232" t="str">
            <v>05.011.006-0</v>
          </cell>
          <cell r="B1232" t="str">
            <v>ESCORAMENTO SIMPLES, FECHADO, DE VALA C/POUCA PROF., C/ESGOT. MANUAL</v>
          </cell>
          <cell r="C1232" t="str">
            <v>M2</v>
          </cell>
          <cell r="D1232">
            <v>50.84</v>
          </cell>
        </row>
        <row r="1233">
          <cell r="A1233" t="str">
            <v>05.011.999-0</v>
          </cell>
          <cell r="B1233" t="str">
            <v>INDICE DA FAMILIA</v>
          </cell>
          <cell r="D1233">
            <v>3471</v>
          </cell>
        </row>
        <row r="1234">
          <cell r="A1234" t="str">
            <v>05.013.001-0</v>
          </cell>
          <cell r="B1234" t="str">
            <v>CHAPA DE ACO 3/8", P/PASSAGEM DE VEICULOS SOBRE VALAS, C/COLOC., USO E RETIRADA</v>
          </cell>
          <cell r="C1234" t="str">
            <v>M2</v>
          </cell>
          <cell r="D1234">
            <v>17.600000000000001</v>
          </cell>
        </row>
        <row r="1235">
          <cell r="A1235" t="str">
            <v>05.013.002-0</v>
          </cell>
          <cell r="B1235" t="str">
            <v>CHAPA DE ACO 3/4", P/PASSAGEM DE VEICULOS SOBRE VALAS, C/COLOC., USO E RETIRADA, INCL. MOBILIZACAO,TRANSP.,CARGA E DESC.</v>
          </cell>
          <cell r="C1235" t="str">
            <v>M2</v>
          </cell>
          <cell r="D1235">
            <v>34.880000000000003</v>
          </cell>
        </row>
        <row r="1236">
          <cell r="A1236" t="str">
            <v>05.013.003-0</v>
          </cell>
          <cell r="B1236" t="str">
            <v>CHAPA DE ACO 3/4", P/PASSAGEM DE VEICULOS SOBRE VALAS, C/COLOC. E RETIRADA</v>
          </cell>
          <cell r="C1236" t="str">
            <v>M2</v>
          </cell>
          <cell r="D1236">
            <v>2.74</v>
          </cell>
        </row>
        <row r="1237">
          <cell r="A1237" t="str">
            <v>05.013.999-0</v>
          </cell>
          <cell r="B1237" t="str">
            <v>INDICE 05.013CHAPA DE ACO P/PASSAGEM VEICULOS</v>
          </cell>
          <cell r="D1237">
            <v>4126</v>
          </cell>
        </row>
        <row r="1238">
          <cell r="A1238" t="str">
            <v>05.014.001-0</v>
          </cell>
          <cell r="B1238" t="str">
            <v>ALUGUEL DE TRANSFORMADOR DE DISTRIB., TRIFASICO, 60HZ, 13,8KV - 220/127V, 30KVA</v>
          </cell>
          <cell r="C1238" t="str">
            <v>UNXMES</v>
          </cell>
          <cell r="D1238">
            <v>356.09</v>
          </cell>
        </row>
        <row r="1239">
          <cell r="A1239" t="str">
            <v>05.014.005-0</v>
          </cell>
          <cell r="B1239" t="str">
            <v>ALUGUEL DE TRANSFORMADOR DE DISTRIB., TRIFASICO, 60HZ, 13,8KV - 220/127V, 45KVA</v>
          </cell>
          <cell r="C1239" t="str">
            <v>UNXMES</v>
          </cell>
          <cell r="D1239">
            <v>472.94</v>
          </cell>
        </row>
        <row r="1240">
          <cell r="A1240" t="str">
            <v>05.014.009-0</v>
          </cell>
          <cell r="B1240" t="str">
            <v>ALUGUEL DE TRANSFORMADOR DE DISTRIB., TRIFASICO, 60HZ, 13,8KV - 220/127V, 75KVA</v>
          </cell>
          <cell r="C1240" t="str">
            <v>UNXMES</v>
          </cell>
          <cell r="D1240">
            <v>600.91</v>
          </cell>
        </row>
        <row r="1241">
          <cell r="A1241" t="str">
            <v>05.014.015-0</v>
          </cell>
          <cell r="B1241" t="str">
            <v>ALUGUEL DE TRANSFORMADOR DE DISTRIB., TRIFASICO, 60HZ, 13,8KV - 220/127V, 112,5KVA</v>
          </cell>
          <cell r="C1241" t="str">
            <v>UNXMES</v>
          </cell>
          <cell r="D1241">
            <v>801.21</v>
          </cell>
        </row>
        <row r="1242">
          <cell r="A1242" t="str">
            <v>05.014.020-0</v>
          </cell>
          <cell r="B1242" t="str">
            <v>ALUGUEL DE TRANSFORMADOR DE DISTRIB., TRIFASICO, 60HZ, 13,8KV - 220/127V, 150KVA</v>
          </cell>
          <cell r="C1242" t="str">
            <v>UNXMES</v>
          </cell>
          <cell r="D1242">
            <v>912.49</v>
          </cell>
        </row>
        <row r="1243">
          <cell r="A1243" t="str">
            <v>05.014.999-0</v>
          </cell>
          <cell r="B1243" t="str">
            <v>INDICE DA FAMILIA</v>
          </cell>
          <cell r="D1243">
            <v>2968</v>
          </cell>
        </row>
        <row r="1244">
          <cell r="A1244" t="str">
            <v>05.015.030-0</v>
          </cell>
          <cell r="B1244" t="str">
            <v>PORTICO EM ACO, P/SUPORTE DE SINAL. VERT., SENDO O VAO DE 22,40M</v>
          </cell>
          <cell r="C1244" t="str">
            <v>UN</v>
          </cell>
          <cell r="D1244">
            <v>32531.16</v>
          </cell>
        </row>
        <row r="1245">
          <cell r="A1245" t="str">
            <v>05.015.031-0</v>
          </cell>
          <cell r="B1245" t="str">
            <v>PORTICO EM ACO, P/SUPORTE DE SINAL. VERT., SENDO O VAO DE 18,80M</v>
          </cell>
          <cell r="C1245" t="str">
            <v>UN</v>
          </cell>
          <cell r="D1245">
            <v>30466.560000000001</v>
          </cell>
        </row>
        <row r="1246">
          <cell r="A1246" t="str">
            <v>05.015.032-0</v>
          </cell>
          <cell r="B1246" t="str">
            <v>PORTICO EM ACO, P/SUPORTE DE SINAL. VERT., SENDO O VAO DE 17,20M</v>
          </cell>
          <cell r="C1246" t="str">
            <v>UN</v>
          </cell>
          <cell r="D1246">
            <v>29710.25</v>
          </cell>
        </row>
        <row r="1247">
          <cell r="A1247" t="str">
            <v>05.015.033-0</v>
          </cell>
          <cell r="B1247" t="str">
            <v>PORTICO EM ACO, P/SUPORTE DE SINAL. VERT., SENDO O VAO DE 15,20M</v>
          </cell>
          <cell r="C1247" t="str">
            <v>UN</v>
          </cell>
          <cell r="D1247">
            <v>21102.47</v>
          </cell>
        </row>
        <row r="1248">
          <cell r="A1248" t="str">
            <v>05.015.034-0</v>
          </cell>
          <cell r="B1248" t="str">
            <v>PORTICO EM ACO, P/SUPORTE DE SINAL. VERT., SENDO O VAO DE 13,20M</v>
          </cell>
          <cell r="C1248" t="str">
            <v>UN</v>
          </cell>
          <cell r="D1248">
            <v>19844.68</v>
          </cell>
        </row>
        <row r="1249">
          <cell r="A1249" t="str">
            <v>05.015.040-0</v>
          </cell>
          <cell r="B1249" t="str">
            <v>SEMI-PORTICO EM ACO, BANDEIRA SIMPLES, P/SUPORTE DE SINAL. VERT., SENDO O BALANCO DE 8,60M</v>
          </cell>
          <cell r="C1249" t="str">
            <v>UN</v>
          </cell>
          <cell r="D1249">
            <v>15476.17</v>
          </cell>
        </row>
        <row r="1250">
          <cell r="A1250" t="str">
            <v>05.015.041-0</v>
          </cell>
          <cell r="B1250" t="str">
            <v>SEMI-PORTICO EM ACO, BANDEIRA SIMPLES, P/SUPORTE DE SINAL. VERT., SENDO O BALANCO DE 5,10M</v>
          </cell>
          <cell r="C1250" t="str">
            <v>UN</v>
          </cell>
          <cell r="D1250">
            <v>10842.18</v>
          </cell>
        </row>
        <row r="1251">
          <cell r="A1251" t="str">
            <v>05.015.045-0</v>
          </cell>
          <cell r="B1251" t="str">
            <v>SEMI-PORTICO EM ACO, BANDEIRA DUPLA, P/SUPORTE DE SINAL. VERT., SENDO O BALANCO DE 8,60M</v>
          </cell>
          <cell r="C1251" t="str">
            <v>UN</v>
          </cell>
          <cell r="D1251">
            <v>20976.17</v>
          </cell>
        </row>
        <row r="1252">
          <cell r="A1252" t="str">
            <v>05.015.046-0</v>
          </cell>
          <cell r="B1252" t="str">
            <v>SEMI-PORTICO EM ACO, BANDEIRA DUPLA, P/SUPORTE DE SINAL. VERT., SENDO O BALANCO DE 5,10M</v>
          </cell>
          <cell r="C1252" t="str">
            <v>UN</v>
          </cell>
          <cell r="D1252">
            <v>14042.18</v>
          </cell>
        </row>
        <row r="1253">
          <cell r="A1253" t="str">
            <v>05.015.050-0</v>
          </cell>
          <cell r="B1253" t="str">
            <v>PLACA SINALIZ.RODOVIAS,CHAPA ACO 16,APLIC.PELICULAS REFL.GRAU TECNICO/LEGENDA,FIX.ATRAVES CASTANHAS DUPLAS.FORN.E COLOC.</v>
          </cell>
          <cell r="C1253" t="str">
            <v>M2</v>
          </cell>
          <cell r="D1253">
            <v>257.11</v>
          </cell>
        </row>
        <row r="1254">
          <cell r="A1254" t="str">
            <v>05.015.055-0</v>
          </cell>
          <cell r="B1254" t="str">
            <v>IDEM ITEM 05.015.050-0,SENDO PELICULAS REFLETIVAS NO GRAUTECNICO,GRAU ALTA INTENSIDADE E PELICULA P/LEGENDA.</v>
          </cell>
          <cell r="C1254" t="str">
            <v>M2</v>
          </cell>
          <cell r="D1254">
            <v>284.58999999999997</v>
          </cell>
        </row>
        <row r="1255">
          <cell r="A1255" t="str">
            <v>05.015.060-0</v>
          </cell>
          <cell r="B1255" t="str">
            <v>IDEM ITEM 05.015.050-0,SENDO PELICULAS REFLETIVAS NO GRAUTECNICO,GRAU DIAMANTE E PELICULA P/LEGENDA.</v>
          </cell>
          <cell r="C1255" t="str">
            <v>M2</v>
          </cell>
          <cell r="D1255">
            <v>291.97000000000003</v>
          </cell>
        </row>
        <row r="1256">
          <cell r="A1256" t="str">
            <v>05.015.065-0</v>
          </cell>
          <cell r="B1256" t="str">
            <v>PLACA SINALIZACAO RODOVIAS,CHAPA ACO 16,APLIC.PELICULAS REFLGRAU TECNICO/LEGENDA,FIX.1 OU 2 POSTES MAD.DE LEI.FORN.COLOC</v>
          </cell>
          <cell r="C1256" t="str">
            <v>M2</v>
          </cell>
          <cell r="D1256">
            <v>305.18</v>
          </cell>
        </row>
        <row r="1257">
          <cell r="A1257" t="str">
            <v>05.015.070-0</v>
          </cell>
          <cell r="B1257" t="str">
            <v>IDEM ITEM 05.015.065-0,SENDO PELICULAS REFLETIVAS NO GRAUTECNICO,GRAU ALTA INTENSIDADE E PELICULA P/LEGENDA.</v>
          </cell>
          <cell r="C1257" t="str">
            <v>M2</v>
          </cell>
          <cell r="D1257">
            <v>332.66</v>
          </cell>
        </row>
        <row r="1258">
          <cell r="A1258" t="str">
            <v>05.015.075-0</v>
          </cell>
          <cell r="B1258" t="str">
            <v>IDEM ITEM 05.015.065-0,SENDO PELICULAS REFLETIVAS NO GRAUTECNICO,GRAU DIAMANTE E PELICULA P/LEGENDA.</v>
          </cell>
          <cell r="C1258" t="str">
            <v>M2</v>
          </cell>
          <cell r="D1258">
            <v>340.04</v>
          </cell>
        </row>
        <row r="1259">
          <cell r="A1259" t="str">
            <v>05.015.999-0</v>
          </cell>
          <cell r="B1259" t="str">
            <v>INDICE 05.015SINALIZACAO VERTICAL OU HORIZONTAL</v>
          </cell>
          <cell r="D1259">
            <v>1517</v>
          </cell>
        </row>
        <row r="1260">
          <cell r="A1260" t="str">
            <v>05.016.999-0</v>
          </cell>
          <cell r="B1260" t="str">
            <v>INDICE 05.016PAINEIS EM CHAPA DE ALUMINIO</v>
          </cell>
          <cell r="D1260">
            <v>1705</v>
          </cell>
        </row>
        <row r="1261">
          <cell r="A1261" t="str">
            <v>05.017.999-0</v>
          </cell>
          <cell r="B1261" t="str">
            <v>INDICE 05.017BALIZADOR DE CONCRETO</v>
          </cell>
          <cell r="D1261">
            <v>2858</v>
          </cell>
        </row>
        <row r="1262">
          <cell r="A1262" t="str">
            <v>05.018.999-0</v>
          </cell>
          <cell r="B1262" t="str">
            <v>INDICE 05.018BALIZADOR DE PVC</v>
          </cell>
          <cell r="D1262">
            <v>3211</v>
          </cell>
        </row>
        <row r="1263">
          <cell r="A1263" t="str">
            <v>05.020.005-0</v>
          </cell>
          <cell r="B1263" t="str">
            <v>SINALIZACAO HORIZ., MEC., C/TINTA A BASE DE RESINAS NATURAISOU SINT., EM VIAS ROD., APLIC. P/EXTRUSAO</v>
          </cell>
          <cell r="C1263" t="str">
            <v>M2</v>
          </cell>
          <cell r="D1263">
            <v>36.47</v>
          </cell>
        </row>
        <row r="1264">
          <cell r="A1264" t="str">
            <v>05.020.007-0</v>
          </cell>
          <cell r="B1264" t="str">
            <v>SINALIZACAO HORIZ. MEC. C/TINTA A BASE DE RESINAS NATURAIS OU SINT., EM VIAS URBANAS, APLIC. P/EXTRUSAO</v>
          </cell>
          <cell r="C1264" t="str">
            <v>M2</v>
          </cell>
          <cell r="D1264">
            <v>53.74</v>
          </cell>
        </row>
        <row r="1265">
          <cell r="A1265" t="str">
            <v>05.020.010-0</v>
          </cell>
          <cell r="B1265" t="str">
            <v>SINALIZACAO HORIZ. MEC. C/TINTA A BASE DE RESINAS NATURAIS OU SINT., EM VIAS ROD., APLIC. C/PISTOLA</v>
          </cell>
          <cell r="C1265" t="str">
            <v>M2</v>
          </cell>
          <cell r="D1265">
            <v>23.09</v>
          </cell>
        </row>
        <row r="1266">
          <cell r="A1266" t="str">
            <v>05.020.012-0</v>
          </cell>
          <cell r="B1266" t="str">
            <v>SINALIZACAO HORIZ. MEC. C/TINTA A BASE DE RESINAS NATURAIS OU SINT., EM VIAS URBANAS, APLIC. C/PISTOLA</v>
          </cell>
          <cell r="C1266" t="str">
            <v>M2</v>
          </cell>
          <cell r="D1266">
            <v>33.72</v>
          </cell>
        </row>
        <row r="1267">
          <cell r="A1267" t="str">
            <v>05.020.013-0</v>
          </cell>
          <cell r="B1267" t="str">
            <v>SINALIZACAO MANUAL DE FAIXAS E FIGURAS P/PEDESTRES C/TINTA ABASE DE RESINAS NATURAIS OU SINT., EM VIAS ROD.</v>
          </cell>
          <cell r="C1267" t="str">
            <v>M2</v>
          </cell>
          <cell r="D1267">
            <v>51.57</v>
          </cell>
        </row>
        <row r="1268">
          <cell r="A1268" t="str">
            <v>05.020.014-0</v>
          </cell>
          <cell r="B1268" t="str">
            <v>SINALIZACAO MANUAL DE FAIXAS E FIGURAS P/PEDESTRES, C/TINTAA BASE DE RESINAS NATURAIS OU SINT., EM VIAS URBANAS</v>
          </cell>
          <cell r="C1268" t="str">
            <v>M2</v>
          </cell>
          <cell r="D1268">
            <v>55.43</v>
          </cell>
        </row>
        <row r="1269">
          <cell r="A1269" t="str">
            <v>05.020.015-1</v>
          </cell>
          <cell r="B1269" t="str">
            <v>SINALIZACAO HORIZ. MEC. C/TINTA A BASE DE RESINA ACRILICA, EM VIAS ROD.</v>
          </cell>
          <cell r="C1269" t="str">
            <v>M2</v>
          </cell>
          <cell r="D1269">
            <v>11.83</v>
          </cell>
        </row>
        <row r="1270">
          <cell r="A1270" t="str">
            <v>05.020.020-0</v>
          </cell>
          <cell r="B1270" t="str">
            <v>SINALIZACAO HORIZ. MEC. C/TINTA A BASE DE RESINA ACRILICA, EM VIAS URBANAS</v>
          </cell>
          <cell r="C1270" t="str">
            <v>M2</v>
          </cell>
          <cell r="D1270">
            <v>16.260000000000002</v>
          </cell>
        </row>
        <row r="1271">
          <cell r="A1271" t="str">
            <v>05.020.025-0</v>
          </cell>
          <cell r="B1271" t="str">
            <v>SINALIZACAO MANUAL DE FAIXAS E FIGURAS P/PEDESTRES, C/TINTAA BASE DE RESINA ACRILICA, EM VIAS ROD., C/PISTOLA</v>
          </cell>
          <cell r="C1271" t="str">
            <v>M2</v>
          </cell>
          <cell r="D1271">
            <v>23.55</v>
          </cell>
        </row>
        <row r="1272">
          <cell r="A1272" t="str">
            <v>05.020.030-0</v>
          </cell>
          <cell r="B1272" t="str">
            <v>SINALIZACAO MANUAL DE FAIXAS E FIGURAS P/PEDESTRES, C/TINTAA BASE DE RESINA ACRILICA, EM VIAS URBANAS, C/PISTOLA</v>
          </cell>
          <cell r="C1272" t="str">
            <v>M2</v>
          </cell>
          <cell r="D1272">
            <v>30.81</v>
          </cell>
        </row>
        <row r="1273">
          <cell r="A1273" t="str">
            <v>05.020.999-0</v>
          </cell>
          <cell r="B1273" t="str">
            <v>INDICE 05.020SINALIZACAO HORIZONTAL</v>
          </cell>
          <cell r="D1273">
            <v>3721</v>
          </cell>
        </row>
        <row r="1274">
          <cell r="A1274" t="str">
            <v>05.021.050-0</v>
          </cell>
          <cell r="B1274" t="str">
            <v>MINI-TACHAO CEGO, FUNDIDO, DE 220 X 100 X 40MM</v>
          </cell>
          <cell r="C1274" t="str">
            <v>UN</v>
          </cell>
          <cell r="D1274">
            <v>19.239999999999998</v>
          </cell>
        </row>
        <row r="1275">
          <cell r="A1275" t="str">
            <v>05.021.055-0</v>
          </cell>
          <cell r="B1275" t="str">
            <v>MINI-TACHAO REFL. FUNDIDO, MONODIRECIONAL, DE 220 X 100 X 40MM, NAS CORES BRANCA E AMARELA</v>
          </cell>
          <cell r="C1275" t="str">
            <v>UN</v>
          </cell>
          <cell r="D1275">
            <v>23.69</v>
          </cell>
        </row>
        <row r="1276">
          <cell r="A1276" t="str">
            <v>05.021.060-0</v>
          </cell>
          <cell r="B1276" t="str">
            <v>MINI-TACHAO REFL. FUNDIDO, BIDIRECIONAL, DE 220 X 100 X 40MM, NAS CORES BRANCA E AMARELA</v>
          </cell>
          <cell r="C1276" t="str">
            <v>UN</v>
          </cell>
          <cell r="D1276">
            <v>31.03</v>
          </cell>
        </row>
        <row r="1277">
          <cell r="A1277" t="str">
            <v>05.021.065-0</v>
          </cell>
          <cell r="B1277" t="str">
            <v>TACHAO CEGO FUNDIDO, DE 240 X 150 X 50MM</v>
          </cell>
          <cell r="C1277" t="str">
            <v>UN</v>
          </cell>
          <cell r="D1277">
            <v>29.66</v>
          </cell>
        </row>
        <row r="1278">
          <cell r="A1278" t="str">
            <v>05.021.070-0</v>
          </cell>
          <cell r="B1278" t="str">
            <v>TACHAO REFL. FUNDIDO, MONODIRECIONAL, DE 240 X 150 X 50MM, NAS CORES BRANCA E AMARELA</v>
          </cell>
          <cell r="C1278" t="str">
            <v>UN</v>
          </cell>
          <cell r="D1278">
            <v>37.71</v>
          </cell>
        </row>
        <row r="1279">
          <cell r="A1279" t="str">
            <v>05.021.075-0</v>
          </cell>
          <cell r="B1279" t="str">
            <v>TACHAO REFL. FUNDIDO, BIDIRECIONAL, DE 240 X 150 X 50MM, NASCORES BRANCA E AMARELA</v>
          </cell>
          <cell r="C1279" t="str">
            <v>UN</v>
          </cell>
          <cell r="D1279">
            <v>45.78</v>
          </cell>
        </row>
        <row r="1280">
          <cell r="A1280" t="str">
            <v>05.021.090-0</v>
          </cell>
          <cell r="B1280" t="str">
            <v>TACHA REFL., INJETADA EM ABS, MONODIRECIONAL, DE 100 X 97 X17MM, REFLETORES C/ESFERAS DE VIDRO, DIVERSAS CORES</v>
          </cell>
          <cell r="C1280" t="str">
            <v>UN</v>
          </cell>
          <cell r="D1280">
            <v>15.05</v>
          </cell>
        </row>
        <row r="1281">
          <cell r="A1281" t="str">
            <v>05.021.095-0</v>
          </cell>
          <cell r="B1281" t="str">
            <v>TACHA REFL. INJETADA EM ABS, BIDIRECIONAL, DE 100 X 97 X 17MM, REFLETORES C/ESFERAS DE VIDRO, DIVERSAS CORES</v>
          </cell>
          <cell r="C1281" t="str">
            <v>UN</v>
          </cell>
          <cell r="D1281">
            <v>19.7</v>
          </cell>
        </row>
        <row r="1282">
          <cell r="A1282" t="str">
            <v>05.021.100-0</v>
          </cell>
          <cell r="B1282" t="str">
            <v>SEGREGADORES P/FAIXAS DE ONIBUS, DE 450 X 170 X 70MM, C/TOPOSUPERIOR ARREDONDADO</v>
          </cell>
          <cell r="C1282" t="str">
            <v>UN</v>
          </cell>
          <cell r="D1282">
            <v>71.89</v>
          </cell>
        </row>
        <row r="1283">
          <cell r="A1283" t="str">
            <v>05.021.999-0</v>
          </cell>
          <cell r="B1283" t="str">
            <v>FAMILIA 05.021</v>
          </cell>
          <cell r="D1283">
            <v>1548</v>
          </cell>
        </row>
        <row r="1284">
          <cell r="A1284" t="str">
            <v>05.022.015-0</v>
          </cell>
          <cell r="B1284" t="str">
            <v>CORTE MEC. DE CONCR. ASF. C/FRESADORA EM AREA C/INTERFERENCIA, ATE 5CM DE ESP., TRAB. DIURNO</v>
          </cell>
          <cell r="C1284" t="str">
            <v>M2</v>
          </cell>
          <cell r="D1284">
            <v>9.26</v>
          </cell>
        </row>
        <row r="1285">
          <cell r="A1285" t="str">
            <v>05.022.016-0</v>
          </cell>
          <cell r="B1285" t="str">
            <v>CORTE MEC. DE CONCR. ASF. C/FRESADORA EM AREA C/INTERFERENCIA, ATE 5CM DE ESP., TRAB. NOTURNO</v>
          </cell>
          <cell r="C1285" t="str">
            <v>M2</v>
          </cell>
          <cell r="D1285">
            <v>9.56</v>
          </cell>
        </row>
        <row r="1286">
          <cell r="A1286" t="str">
            <v>05.022.018-0</v>
          </cell>
          <cell r="B1286" t="str">
            <v>CORTE MEC. DE CONCR. ASF. C/FRESADORA EM AREA S/INTERFERENCIA, ATE 5CM DE ESP., TRAB. DIURNO</v>
          </cell>
          <cell r="C1286" t="str">
            <v>M2</v>
          </cell>
          <cell r="D1286">
            <v>7.01</v>
          </cell>
        </row>
        <row r="1287">
          <cell r="A1287" t="str">
            <v>05.022.020-0</v>
          </cell>
          <cell r="B1287" t="str">
            <v>CORTE MEC. DE CONCR. ASF. C/FRESADORA EM AREA S/INTERFERENCIA, ATE 5CM DE ESP., TRAB. NOTURNO</v>
          </cell>
          <cell r="C1287" t="str">
            <v>M2</v>
          </cell>
          <cell r="D1287">
            <v>7.23</v>
          </cell>
        </row>
        <row r="1288">
          <cell r="A1288" t="str">
            <v>05.022.030-0</v>
          </cell>
          <cell r="B1288" t="str">
            <v>CORTE MEC. DE CONCR. ASF. C/FRESADORA EM AREA C/INTERFERENCIA, ATE 10CM DE ESP., TRAB. DIURNO</v>
          </cell>
          <cell r="C1288" t="str">
            <v>M2</v>
          </cell>
          <cell r="D1288">
            <v>15.1</v>
          </cell>
        </row>
        <row r="1289">
          <cell r="A1289" t="str">
            <v>05.022.031-0</v>
          </cell>
          <cell r="B1289" t="str">
            <v>CORTE MEC. DE CONCR. ASF. C/FRESADORA EM AREA C/INTERFERENCIA, ATE 10CM DE ESP., TRAB. NOTURNO</v>
          </cell>
          <cell r="C1289" t="str">
            <v>M2</v>
          </cell>
          <cell r="D1289">
            <v>15.54</v>
          </cell>
        </row>
        <row r="1290">
          <cell r="A1290" t="str">
            <v>05.022.033-0</v>
          </cell>
          <cell r="B1290" t="str">
            <v>CORTE MEC. DE CONCR. ASF. C/FRESADORA EM AREA S/INTERFERENCIA, ATE 10CM DE ESP., TRAB. DIURNO</v>
          </cell>
          <cell r="C1290" t="str">
            <v>M2</v>
          </cell>
          <cell r="D1290">
            <v>10.95</v>
          </cell>
        </row>
        <row r="1291">
          <cell r="A1291" t="str">
            <v>05.022.035-0</v>
          </cell>
          <cell r="B1291" t="str">
            <v>CORTE MEC. DE CONCR. ASF. C/FRESADORA EM AREA S/INTERFERENCIA, ATE 10CM DE ESP., TRAB. NOTURNO</v>
          </cell>
          <cell r="C1291" t="str">
            <v>M2</v>
          </cell>
          <cell r="D1291">
            <v>11.29</v>
          </cell>
        </row>
        <row r="1292">
          <cell r="A1292" t="str">
            <v>05.022.999-0</v>
          </cell>
          <cell r="B1292" t="str">
            <v>FAMILIA 05.022.</v>
          </cell>
          <cell r="D1292">
            <v>2847</v>
          </cell>
        </row>
        <row r="1293">
          <cell r="A1293" t="str">
            <v>05.025.025-1</v>
          </cell>
          <cell r="B1293" t="str">
            <v>SOLDA DE TOPO, DESCENDENTE, EM CHAPA DE ACO CHANFRADA DE 3/16" DE ESP., C/CONVERSOR MOVIDO A OLEO DIESEL</v>
          </cell>
          <cell r="C1293" t="str">
            <v>M</v>
          </cell>
          <cell r="D1293">
            <v>46.54</v>
          </cell>
        </row>
        <row r="1294">
          <cell r="A1294" t="str">
            <v>05.025.026-0</v>
          </cell>
          <cell r="B1294" t="str">
            <v>SOLDA DE TOPO, DESCENDENTE, EM CHAPA DE ACO CHANFRADA DE 3/16" DE ESP., UTILIZ. MAQ. DE SOLDA ELETROMOTORIZADA</v>
          </cell>
          <cell r="C1294" t="str">
            <v>M</v>
          </cell>
          <cell r="D1294">
            <v>44.21</v>
          </cell>
        </row>
        <row r="1295">
          <cell r="A1295" t="str">
            <v>05.025.027-1</v>
          </cell>
          <cell r="B1295" t="str">
            <v>SOLDA DE TOPO, DESCENDENTE, EM CHAPA DE ACO CHANFRADA DE 1/4" DE ESP., C/CONVERSOR MOVIDO A OLEO DIESEL</v>
          </cell>
          <cell r="C1295" t="str">
            <v>M</v>
          </cell>
          <cell r="D1295">
            <v>58.17</v>
          </cell>
        </row>
        <row r="1296">
          <cell r="A1296" t="str">
            <v>05.025.028-0</v>
          </cell>
          <cell r="B1296" t="str">
            <v>SOLDA DE TOPO, DESCENDENTE, EM CHAPA DE ACO CHANFRADA DE 1/4" DE ESP., UTILIZ. MAQ. DE SOLDA ELETROMOTORIZADA</v>
          </cell>
          <cell r="C1296" t="str">
            <v>M</v>
          </cell>
          <cell r="D1296">
            <v>55.26</v>
          </cell>
        </row>
        <row r="1297">
          <cell r="A1297" t="str">
            <v>05.025.029-1</v>
          </cell>
          <cell r="B1297" t="str">
            <v>SOLDA DE TOPO, DESCENDENTE, EM CHAPA DE ACO CHANFRADA DE 5/16" DE ESP., C/CONVERSOR A OLEO DIESEL</v>
          </cell>
          <cell r="C1297" t="str">
            <v>M</v>
          </cell>
          <cell r="D1297">
            <v>78.17</v>
          </cell>
        </row>
        <row r="1298">
          <cell r="A1298" t="str">
            <v>05.025.030-0</v>
          </cell>
          <cell r="B1298" t="str">
            <v>SOLDA DE TOPO, DESCENDENTE, EM CHAPA DE ACO CHANFRADA DE 5/16" DE ESP., UTILIZ. MAQ. DE SOLDA ELETROMOTORIZADA</v>
          </cell>
          <cell r="C1298" t="str">
            <v>M</v>
          </cell>
          <cell r="D1298">
            <v>74.260000000000005</v>
          </cell>
        </row>
        <row r="1299">
          <cell r="A1299" t="str">
            <v>05.025.031-1</v>
          </cell>
          <cell r="B1299" t="str">
            <v>SOLDA DE TOPO, DESCENDENTE, EM CHAPA DE ACO CHANFRADA DE 3/8" DE ESP., C/CONVERSOR MOVIDO A OLEO DIESEL</v>
          </cell>
          <cell r="C1299" t="str">
            <v>M</v>
          </cell>
          <cell r="D1299">
            <v>133.43</v>
          </cell>
        </row>
        <row r="1300">
          <cell r="A1300" t="str">
            <v>05.025.032-0</v>
          </cell>
          <cell r="B1300" t="str">
            <v>SOLDA DE TOPO, DESCENDENTE, EM CHAPA DE ACO CHANFRADA DE 3/8" DE ESP., UTILIZ. MAQ. DE SOLDA ELETROMOTORIZADA</v>
          </cell>
          <cell r="C1300" t="str">
            <v>M</v>
          </cell>
          <cell r="D1300">
            <v>126.76</v>
          </cell>
        </row>
        <row r="1301">
          <cell r="A1301" t="str">
            <v>05.025.033-1</v>
          </cell>
          <cell r="B1301" t="str">
            <v>SOLDA DE TOPO, DESCENDENTE, EM CHAPA DE ACO CHANFRADA DE 1/2" DE ESP., C/CONVERSOR MOVIDO A OLEO DIESEL</v>
          </cell>
          <cell r="C1301" t="str">
            <v>M</v>
          </cell>
          <cell r="D1301">
            <v>177.91</v>
          </cell>
        </row>
        <row r="1302">
          <cell r="A1302" t="str">
            <v>05.025.034-0</v>
          </cell>
          <cell r="B1302" t="str">
            <v>SOLDA DE TOPO, DESCENDENTE, EM CHAPA DE ACO CHANFRADA DE 1/2" DE ESP., UTILIZ. MAQ. DE SOLDA ELETROMOTORIZADA</v>
          </cell>
          <cell r="C1302" t="str">
            <v>M</v>
          </cell>
          <cell r="D1302">
            <v>169.01</v>
          </cell>
        </row>
        <row r="1303">
          <cell r="A1303" t="str">
            <v>05.025.035-1</v>
          </cell>
          <cell r="B1303" t="str">
            <v>SOLDA DE TOPO, DESCENDENTE, EM CHAPA DE ACO CHANFRADA DE 5/8" DE ESP., C/CONVERSOR MOVIDO A OLEO DIESEL</v>
          </cell>
          <cell r="C1303" t="str">
            <v>M</v>
          </cell>
          <cell r="D1303">
            <v>231.33</v>
          </cell>
        </row>
        <row r="1304">
          <cell r="A1304" t="str">
            <v>05.025.036-0</v>
          </cell>
          <cell r="B1304" t="str">
            <v>SOLDA DE TOPO, DESCENDENTE, EM CHAPA DE ACO CHANFRADA DE 5/8" DE ESP., UTILIZ. MAQ. DE SOLDA ELETROMOTORIZADA</v>
          </cell>
          <cell r="C1304" t="str">
            <v>M</v>
          </cell>
          <cell r="D1304">
            <v>219.76</v>
          </cell>
        </row>
        <row r="1305">
          <cell r="A1305" t="str">
            <v>05.025.041-1</v>
          </cell>
          <cell r="B1305" t="str">
            <v>SOLDA DE TOPO,DESCENDENTE,EM CHAPA ACO CHANFRADA A 30°, 1/4"ESP., C/CONVERSOR ELETROMOTORIZADO E TEMPO PRODUTIVO DE 75%</v>
          </cell>
          <cell r="C1305" t="str">
            <v>M</v>
          </cell>
          <cell r="D1305">
            <v>14.22</v>
          </cell>
        </row>
        <row r="1306">
          <cell r="A1306" t="str">
            <v>05.025.042-0</v>
          </cell>
          <cell r="B1306" t="str">
            <v>SOLDA DE TOPO, DESCENDENTE, EM CHAPA ACO CHANFRADA A 30°, 1/4" DE ESP., C/MAQ.DE SOLDA A DIESEL E TEMPO PRODUTIVO DE 75%</v>
          </cell>
          <cell r="C1306" t="str">
            <v>M</v>
          </cell>
          <cell r="D1306">
            <v>16.350000000000001</v>
          </cell>
        </row>
        <row r="1307">
          <cell r="A1307" t="str">
            <v>05.025.043-1</v>
          </cell>
          <cell r="B1307" t="str">
            <v>SOLDA DE TOPO,DESCENDENTE,EM CHAPA ACO CHANFRADA A 30°, 5/16" ESP.,C/CONVERSOR ELETROMOTORIZADO E TEMPO PRODUTIVO DE 75%</v>
          </cell>
          <cell r="C1307" t="str">
            <v>M</v>
          </cell>
          <cell r="D1307">
            <v>18.93</v>
          </cell>
        </row>
        <row r="1308">
          <cell r="A1308" t="str">
            <v>05.025.044-0</v>
          </cell>
          <cell r="B1308" t="str">
            <v>SOLDA DE TOPO, DESCENDENTE, EM CHAPA ACO CHANFRADA A 30°, 5/16" DE ESP.,C/MAQ.DE SOLDA A DIESEL E TEMPO PRODUTIVO DE 75%</v>
          </cell>
          <cell r="C1308" t="str">
            <v>M</v>
          </cell>
          <cell r="D1308">
            <v>21.77</v>
          </cell>
        </row>
        <row r="1309">
          <cell r="A1309" t="str">
            <v>05.025.045-1</v>
          </cell>
          <cell r="B1309" t="str">
            <v>SOLDA DE TOPO,DESCENDENTE,EM CHAPA ACO CHANFRADA A 30°, 3/8"ESP., C/CONVERSOR ELETROMOTORIZADO E TEMPO PRODUTIVO DE 75%</v>
          </cell>
          <cell r="C1309" t="str">
            <v>M</v>
          </cell>
          <cell r="D1309">
            <v>31.11</v>
          </cell>
        </row>
        <row r="1310">
          <cell r="A1310" t="str">
            <v>05.025.046-0</v>
          </cell>
          <cell r="B1310" t="str">
            <v>SOLDA DE TOPO, DESCENDENTE, EM CHAPA ACO CHANFRADA A 30°, 3/8" DE ESP., C/MAQ.DE SOLDA A DIESEL E TEMPO PRODUTIVO DE 75%</v>
          </cell>
          <cell r="C1310" t="str">
            <v>M</v>
          </cell>
          <cell r="D1310">
            <v>35.78</v>
          </cell>
        </row>
        <row r="1311">
          <cell r="A1311" t="str">
            <v>05.025.047-1</v>
          </cell>
          <cell r="B1311" t="str">
            <v>SOLDA DE TOPO,DESCENDENTE,EM CHAPA ACO CHANFRADA A 30°, 1/2"ESP., C/CONVERSOR ELETROMOTORIZADO E TEMPO PRODUTIVO DE 75%</v>
          </cell>
          <cell r="C1311" t="str">
            <v>M</v>
          </cell>
          <cell r="D1311">
            <v>59.03</v>
          </cell>
        </row>
        <row r="1312">
          <cell r="A1312" t="str">
            <v>05.025.048-0</v>
          </cell>
          <cell r="B1312" t="str">
            <v>SOLDA DE TOPO, DESCENDENTE, EM CHAPA ACO CHANFRADA A 30°, 1/2" DE ESP., C/MAQ.DE SOLDA A DIESEL E TEMPO PRODUTIVO DE 75%</v>
          </cell>
          <cell r="C1312" t="str">
            <v>M</v>
          </cell>
          <cell r="D1312">
            <v>67.89</v>
          </cell>
        </row>
        <row r="1313">
          <cell r="A1313" t="str">
            <v>05.025.049-0</v>
          </cell>
          <cell r="B1313" t="str">
            <v>SOLDA DE TOPO EM VERGALHOES DE ACO, C/DIAM. DE 1/4"</v>
          </cell>
          <cell r="C1313" t="str">
            <v>UN</v>
          </cell>
          <cell r="D1313">
            <v>3.02</v>
          </cell>
        </row>
        <row r="1314">
          <cell r="A1314" t="str">
            <v>05.025.050-0</v>
          </cell>
          <cell r="B1314" t="str">
            <v>SOLDA DE TOPO EM VERGALHOES DE ACO, C/DIAM. DE 3/8"</v>
          </cell>
          <cell r="C1314" t="str">
            <v>UN</v>
          </cell>
          <cell r="D1314">
            <v>3.32</v>
          </cell>
        </row>
        <row r="1315">
          <cell r="A1315" t="str">
            <v>05.025.051-0</v>
          </cell>
          <cell r="B1315" t="str">
            <v>SOLDA DE TOPO EM VERGALHOES DE ACO, C/DIAM. DE 1/2"</v>
          </cell>
          <cell r="C1315" t="str">
            <v>UN</v>
          </cell>
          <cell r="D1315">
            <v>3.61</v>
          </cell>
        </row>
        <row r="1316">
          <cell r="A1316" t="str">
            <v>05.025.052-0</v>
          </cell>
          <cell r="B1316" t="str">
            <v>SOLDA DE TOPO EM VERGALHOES DE ACO, C/DIAM. DE 5/8"</v>
          </cell>
          <cell r="C1316" t="str">
            <v>UN</v>
          </cell>
          <cell r="D1316">
            <v>4.1900000000000004</v>
          </cell>
        </row>
        <row r="1317">
          <cell r="A1317" t="str">
            <v>05.025.053-0</v>
          </cell>
          <cell r="B1317" t="str">
            <v>SOLDA DE TOPO EM VERGALHOES DE ACO, C/DIAM. DE 1"</v>
          </cell>
          <cell r="C1317" t="str">
            <v>UN</v>
          </cell>
          <cell r="D1317">
            <v>5.24</v>
          </cell>
        </row>
        <row r="1318">
          <cell r="A1318" t="str">
            <v>05.025.999-0</v>
          </cell>
          <cell r="B1318" t="str">
            <v>INDICE DA FAMILIA</v>
          </cell>
          <cell r="D1318">
            <v>2775</v>
          </cell>
        </row>
        <row r="1319">
          <cell r="A1319" t="str">
            <v>05.026.001-0</v>
          </cell>
          <cell r="B1319" t="str">
            <v>CORTE C/MACARICO MANUAL DE OXIACETILENO, EM CHAPA DE ACO DE1/4"</v>
          </cell>
          <cell r="C1319" t="str">
            <v>M</v>
          </cell>
          <cell r="D1319">
            <v>2.25</v>
          </cell>
        </row>
        <row r="1320">
          <cell r="A1320" t="str">
            <v>05.026.002-0</v>
          </cell>
          <cell r="B1320" t="str">
            <v>CORTE C/MACARICO MANUAL DE OXIACETILENO, EM CHAPA DE ACO DE5/16"</v>
          </cell>
          <cell r="C1320" t="str">
            <v>M</v>
          </cell>
          <cell r="D1320">
            <v>2.76</v>
          </cell>
        </row>
        <row r="1321">
          <cell r="A1321" t="str">
            <v>05.026.003-0</v>
          </cell>
          <cell r="B1321" t="str">
            <v>CORTE C/MACARICO MANUAL DE 0XIACETILENO, EM CHAPA DE ACO DE3/8"</v>
          </cell>
          <cell r="C1321" t="str">
            <v>M</v>
          </cell>
          <cell r="D1321">
            <v>3.63</v>
          </cell>
        </row>
        <row r="1322">
          <cell r="A1322" t="str">
            <v>05.026.004-0</v>
          </cell>
          <cell r="B1322" t="str">
            <v>CORTE C/MACARICO MANUAL DE OXIACETILENO, EM CHAPA DE ACO DE1/2"</v>
          </cell>
          <cell r="C1322" t="str">
            <v>M</v>
          </cell>
          <cell r="D1322">
            <v>4.5999999999999996</v>
          </cell>
        </row>
        <row r="1323">
          <cell r="A1323" t="str">
            <v>05.026.999-0</v>
          </cell>
          <cell r="B1323" t="str">
            <v>INDICE 05.026CORTE COM MACARICO</v>
          </cell>
          <cell r="D1323">
            <v>2189</v>
          </cell>
        </row>
        <row r="1324">
          <cell r="A1324" t="str">
            <v>05.028.001-0</v>
          </cell>
          <cell r="B1324" t="str">
            <v>ALUGUEL PRODUTIVO DE BROCA DE METAL DURO, TIPO K-12/40, C/COMPR. DE 0,80M, P/PERFURATRIZ PNEUMATICA</v>
          </cell>
          <cell r="C1324" t="str">
            <v>H</v>
          </cell>
          <cell r="D1324">
            <v>8.26</v>
          </cell>
        </row>
        <row r="1325">
          <cell r="A1325" t="str">
            <v>05.028.002-0</v>
          </cell>
          <cell r="B1325" t="str">
            <v>ALUGUEL PRODUTIVO DE BROCA DE METAL DURO, TIPO K-12/39, C/COMPR. DE 1,60M, P/PERFURATRIZ PNEUMATICA</v>
          </cell>
          <cell r="C1325" t="str">
            <v>H</v>
          </cell>
          <cell r="D1325">
            <v>9.44</v>
          </cell>
        </row>
        <row r="1326">
          <cell r="A1326" t="str">
            <v>05.028.003-0</v>
          </cell>
          <cell r="B1326" t="str">
            <v>ALUGUEL PRODUTIVO DE BROCA DE METAL DURO, TIPO K-12/38, C/COMPR. DE 2,40M; P/PERFURATRIZ PNEUMATICA</v>
          </cell>
          <cell r="C1326" t="str">
            <v>H</v>
          </cell>
          <cell r="D1326">
            <v>9.44</v>
          </cell>
        </row>
        <row r="1327">
          <cell r="A1327" t="str">
            <v>05.028.004-0</v>
          </cell>
          <cell r="B1327" t="str">
            <v>ALUGUEL PRODUTIVO DE BROCA DE METAL DURO, TIPO K-12/37, C/COMPR. DE 3,20M, P/PERFURATRIZ PNEUMATICA</v>
          </cell>
          <cell r="C1327" t="str">
            <v>H</v>
          </cell>
          <cell r="D1327">
            <v>12.01</v>
          </cell>
        </row>
        <row r="1328">
          <cell r="A1328" t="str">
            <v>05.028.005-0</v>
          </cell>
          <cell r="B1328" t="str">
            <v>ALUGUEL PRODUTIVO DE BROCA DE METAL DURO, TIPO K-12/36, C/COMPR. DE 4,00M, P/PERFURATRIZ PNEUMATICA</v>
          </cell>
          <cell r="C1328" t="str">
            <v>H</v>
          </cell>
          <cell r="D1328">
            <v>13.31</v>
          </cell>
        </row>
        <row r="1329">
          <cell r="A1329" t="str">
            <v>05.028.006-0</v>
          </cell>
          <cell r="B1329" t="str">
            <v>ALUGUEL PRODUTIVO DE BROCA DE METAL DURO, TIPO K-12/35, C/COMPR. DE 4,80M, P/PERFURATRIZ PNEUMATICA</v>
          </cell>
          <cell r="C1329" t="str">
            <v>H</v>
          </cell>
          <cell r="D1329">
            <v>15.31</v>
          </cell>
        </row>
        <row r="1330">
          <cell r="A1330" t="str">
            <v>05.028.007-0</v>
          </cell>
          <cell r="B1330" t="str">
            <v>ALUGUEL PRODUTIVO DE BROCA DE METAL DURO, TIPO K-12/34, C/COMPR. DE 5,60M; P/PERFURATRIZ PNEUMATICA</v>
          </cell>
          <cell r="C1330" t="str">
            <v>H</v>
          </cell>
          <cell r="D1330">
            <v>15.98</v>
          </cell>
        </row>
        <row r="1331">
          <cell r="A1331" t="str">
            <v>05.028.008-0</v>
          </cell>
          <cell r="B1331" t="str">
            <v>ALUGUEL PRODUTIVO DE BROCA DE METAL DURO, TIPO K-12/33, C/COMPR. DE 6,40M; P/PERFURATRIZ PNEUMATICA</v>
          </cell>
          <cell r="C1331" t="str">
            <v>H</v>
          </cell>
          <cell r="D1331">
            <v>15.62</v>
          </cell>
        </row>
        <row r="1332">
          <cell r="A1332" t="str">
            <v>05.028.999-0</v>
          </cell>
          <cell r="B1332" t="str">
            <v>INDICE 05.028ALUGUEL DE BROCAS</v>
          </cell>
          <cell r="D1332">
            <v>1425</v>
          </cell>
        </row>
        <row r="1333">
          <cell r="A1333" t="str">
            <v>05.030.001-0</v>
          </cell>
          <cell r="B1333" t="str">
            <v>ALUGUEL P/HORA E DAM DE MANGUEIRA P/AR COMPR., 2 LONAS, DIAM. DE 3/4"</v>
          </cell>
          <cell r="C1333" t="str">
            <v>HXDAM</v>
          </cell>
          <cell r="D1333">
            <v>0.05</v>
          </cell>
        </row>
        <row r="1334">
          <cell r="A1334" t="str">
            <v>05.030.999-0</v>
          </cell>
          <cell r="B1334" t="str">
            <v>INDICE 05.030ALUGUEL DE MANGUEIRA</v>
          </cell>
          <cell r="D1334">
            <v>924</v>
          </cell>
        </row>
        <row r="1335">
          <cell r="A1335" t="str">
            <v>05.032.001-0</v>
          </cell>
          <cell r="B1335" t="str">
            <v>ESCORAMENTO DE POSTE DE CONCR. OU MET.</v>
          </cell>
          <cell r="C1335" t="str">
            <v>UN</v>
          </cell>
          <cell r="D1335">
            <v>186.76</v>
          </cell>
        </row>
        <row r="1336">
          <cell r="A1336" t="str">
            <v>05.032.999-0</v>
          </cell>
          <cell r="B1336" t="str">
            <v>INDICE 05.032ESCORAMENTO DE POSTE CONC. METALICO</v>
          </cell>
          <cell r="D1336">
            <v>3695</v>
          </cell>
        </row>
        <row r="1337">
          <cell r="A1337" t="str">
            <v>05.033.001-0</v>
          </cell>
          <cell r="B1337" t="str">
            <v>ENCHIMENTO DE VAO SOBRE ABOBADA DE TUNEL, C/PEDRA-DE-MAO JOGADA</v>
          </cell>
          <cell r="C1337" t="str">
            <v>M3</v>
          </cell>
          <cell r="D1337">
            <v>94.34</v>
          </cell>
        </row>
        <row r="1338">
          <cell r="A1338" t="str">
            <v>05.033.002-0</v>
          </cell>
          <cell r="B1338" t="str">
            <v>ENCHIMENTO DE VAO SOBRE ABOBADA DE TUNEL, C/PEDRA-DE-MAO ARRUMADA</v>
          </cell>
          <cell r="C1338" t="str">
            <v>M3</v>
          </cell>
          <cell r="D1338">
            <v>110.51</v>
          </cell>
        </row>
        <row r="1339">
          <cell r="A1339" t="str">
            <v>05.033.003-0</v>
          </cell>
          <cell r="B1339" t="str">
            <v>ARRUMACAO DE MAT. ROCHOSO, EM BL. DE ATE 15KG, EM PILHAS REGULARES</v>
          </cell>
          <cell r="C1339" t="str">
            <v>M3</v>
          </cell>
          <cell r="D1339">
            <v>48.51</v>
          </cell>
        </row>
        <row r="1340">
          <cell r="A1340" t="str">
            <v>05.033.999-0</v>
          </cell>
          <cell r="B1340" t="str">
            <v>INDICE 05.033ENCHIMENTO VAO DE TUNEL P/PEDRA</v>
          </cell>
          <cell r="D1340">
            <v>3570</v>
          </cell>
        </row>
        <row r="1341">
          <cell r="A1341" t="str">
            <v>05.035.001-0</v>
          </cell>
          <cell r="B1341" t="str">
            <v>CERCA DE VEDACAO C/MOIROES DE MAD. DE LEI 3" X 3", C/ 2,00MDE ALT. LIVRE E 0,50M ENTERRADO E 7 FIOS DE ARAME FARPADO</v>
          </cell>
          <cell r="C1341" t="str">
            <v>M</v>
          </cell>
          <cell r="D1341">
            <v>16.91</v>
          </cell>
        </row>
        <row r="1342">
          <cell r="A1342" t="str">
            <v>05.035.002-0</v>
          </cell>
          <cell r="B1342" t="str">
            <v>CERCA DE VEDACAO C/MOIROES DE MAD. DE LEI 3" X 3", C/ 1,50MDE ALT. LIVRE E 0,50M ENTERRADO E 5 FIOS DE ARAME FARPADO</v>
          </cell>
          <cell r="C1342" t="str">
            <v>M</v>
          </cell>
          <cell r="D1342">
            <v>13.37</v>
          </cell>
        </row>
        <row r="1343">
          <cell r="A1343" t="str">
            <v>05.035.003-0</v>
          </cell>
          <cell r="B1343" t="str">
            <v>CERCA DE VEDACAO EM PECAS DE PEROBA ROSA 3" X 3", C/TELA GALV., SENDO O MADEIRAM. PINTADO C/IMUNIZANTE FUNGICIDA</v>
          </cell>
          <cell r="C1343" t="str">
            <v>M2</v>
          </cell>
          <cell r="D1343">
            <v>25.21</v>
          </cell>
        </row>
        <row r="1344">
          <cell r="A1344" t="str">
            <v>05.035.004-0</v>
          </cell>
          <cell r="B1344" t="str">
            <v>CERCA C/MOIRAO RETO DE CONCR. ARMADO E SECAO RETANGULAR, C/5 FIOS DE ARAME GALV. Nº12</v>
          </cell>
          <cell r="C1344" t="str">
            <v>M</v>
          </cell>
          <cell r="D1344">
            <v>20.64</v>
          </cell>
        </row>
        <row r="1345">
          <cell r="A1345" t="str">
            <v>05.035.005-0</v>
          </cell>
          <cell r="B1345" t="str">
            <v>CERCA C/MOIRAO RETO DE CONCR. ARMADO E SECAO RETANGULAR, C/8 FIOS DE ARAME FARPADO Nº14</v>
          </cell>
          <cell r="C1345" t="str">
            <v>M</v>
          </cell>
          <cell r="D1345">
            <v>26.25</v>
          </cell>
        </row>
        <row r="1346">
          <cell r="A1346" t="str">
            <v>05.035.006-0</v>
          </cell>
          <cell r="B1346" t="str">
            <v>CERCA C/MOIRAO DE CONCR. ARMADO, SECAO "T", C/ 11 FIOS DE ARAME GALV. Nº12</v>
          </cell>
          <cell r="C1346" t="str">
            <v>M</v>
          </cell>
          <cell r="D1346">
            <v>40.44</v>
          </cell>
        </row>
        <row r="1347">
          <cell r="A1347" t="str">
            <v>05.035.010-0</v>
          </cell>
          <cell r="B1347" t="str">
            <v>CERCA DIVISORIA C/MOIROES DE MAD. DE LEI 3" X 3", C/ 4 FIOSDE ARAME FARPADO</v>
          </cell>
          <cell r="C1347" t="str">
            <v>M</v>
          </cell>
          <cell r="D1347">
            <v>14.2</v>
          </cell>
        </row>
        <row r="1348">
          <cell r="A1348" t="str">
            <v>05.035.015-0</v>
          </cell>
          <cell r="B1348" t="str">
            <v>CERCA DE ARAME FARPADO, C/ 4 FIOS DE ARAME GALV. DE 2MM DE ESP., EXCL. ESTICADORES E POSTES</v>
          </cell>
          <cell r="C1348" t="str">
            <v>M</v>
          </cell>
          <cell r="D1348">
            <v>6.16</v>
          </cell>
        </row>
        <row r="1349">
          <cell r="A1349" t="str">
            <v>05.035.016-0</v>
          </cell>
          <cell r="B1349" t="str">
            <v>CERCA DE ARAME FARPADO, C/ 4 FIOS DE ARAME GALV. DE 2MM DE ESP., INCL. FORN. E ASSENT. DE MOIROES DE CONCR. ARMADO</v>
          </cell>
          <cell r="C1349" t="str">
            <v>M</v>
          </cell>
          <cell r="D1349">
            <v>13.58</v>
          </cell>
        </row>
        <row r="1350">
          <cell r="A1350" t="str">
            <v>05.035.999-0</v>
          </cell>
          <cell r="B1350" t="str">
            <v>INDICE DA FAMILIA</v>
          </cell>
          <cell r="D1350">
            <v>5331</v>
          </cell>
        </row>
        <row r="1351">
          <cell r="A1351" t="str">
            <v>05.038.001-0</v>
          </cell>
          <cell r="B1351" t="str">
            <v>MURO DE CONCR. PRE-MOLD. C/ 1,80M DE ALT., MONTANTES, CIMALHA E FUNDACAO DE CONCR. P/OS MONTANTES</v>
          </cell>
          <cell r="C1351" t="str">
            <v>M</v>
          </cell>
          <cell r="D1351">
            <v>112.19</v>
          </cell>
        </row>
        <row r="1352">
          <cell r="A1352" t="str">
            <v>05.038.999-0</v>
          </cell>
          <cell r="B1352" t="str">
            <v>INDICE 05.038CERCAS DE MURO</v>
          </cell>
          <cell r="D1352">
            <v>2201</v>
          </cell>
        </row>
        <row r="1353">
          <cell r="A1353" t="str">
            <v>05.040.870-0</v>
          </cell>
          <cell r="B1353" t="str">
            <v>RASPAGEM, CALAFETACAO E ENCERAMENTO DE PISO DE TACOS COMUNSOU SOALHO DE MADEIRA, C/UMA DEMAO DE CERA</v>
          </cell>
          <cell r="C1353" t="str">
            <v>M2</v>
          </cell>
          <cell r="D1353">
            <v>15.87</v>
          </cell>
        </row>
        <row r="1354">
          <cell r="A1354" t="str">
            <v>05.040.999-0</v>
          </cell>
          <cell r="B1354" t="str">
            <v>INDICE DA FAMILIA</v>
          </cell>
          <cell r="D1354">
            <v>4898</v>
          </cell>
        </row>
        <row r="1355">
          <cell r="A1355" t="str">
            <v>05.041.875-0</v>
          </cell>
          <cell r="B1355" t="str">
            <v>RASPAGEM, CALAFETACAO E APLICACAO DE 3 DEMAOS DE RESINA LIQUIDA, A BASE DE UREIA-FORMOL, EM TACOS OU SOALHO DE MAD.</v>
          </cell>
          <cell r="C1355" t="str">
            <v>M2</v>
          </cell>
          <cell r="D1355">
            <v>20</v>
          </cell>
        </row>
        <row r="1356">
          <cell r="A1356" t="str">
            <v>05.041.999-0</v>
          </cell>
          <cell r="B1356" t="str">
            <v>INDICE DA FAMILIA</v>
          </cell>
          <cell r="D1356">
            <v>4718</v>
          </cell>
        </row>
        <row r="1357">
          <cell r="A1357" t="str">
            <v>05.042.880-0</v>
          </cell>
          <cell r="B1357" t="str">
            <v>ENCERAMENTO DE PISO DE QUALQUER NATUREZA, UMA DEMAO</v>
          </cell>
          <cell r="C1357" t="str">
            <v>M2</v>
          </cell>
          <cell r="D1357">
            <v>4.08</v>
          </cell>
        </row>
        <row r="1358">
          <cell r="A1358" t="str">
            <v>05.042.999-0</v>
          </cell>
          <cell r="B1358" t="str">
            <v>INDICE DA FAMILIA</v>
          </cell>
          <cell r="D1358">
            <v>6634</v>
          </cell>
        </row>
        <row r="1359">
          <cell r="A1359" t="str">
            <v>05.050.001-0</v>
          </cell>
          <cell r="B1359" t="str">
            <v>PLACA DE INAUGURACAO EM DURALUMINIO C/ INSCRICAO EM PLOTTER,DE 40X60CM. FORN.E COLOC.</v>
          </cell>
          <cell r="C1359" t="str">
            <v>UN</v>
          </cell>
          <cell r="D1359">
            <v>221.09</v>
          </cell>
        </row>
        <row r="1360">
          <cell r="A1360" t="str">
            <v>05.050.002-0</v>
          </cell>
          <cell r="B1360" t="str">
            <v>PLACA DE INAUGURACAO EM BRONZE, C/DIMENSOES DE 0,35 X 0,50M</v>
          </cell>
          <cell r="C1360" t="str">
            <v>UN</v>
          </cell>
          <cell r="D1360">
            <v>1621.79</v>
          </cell>
        </row>
        <row r="1361">
          <cell r="A1361" t="str">
            <v>05.050.999-0</v>
          </cell>
          <cell r="B1361" t="str">
            <v>INDICE 05.050PLACAS INAUGURACAO</v>
          </cell>
          <cell r="D1361">
            <v>3168</v>
          </cell>
        </row>
        <row r="1362">
          <cell r="A1362" t="str">
            <v>05.054.001-0</v>
          </cell>
          <cell r="B1362" t="str">
            <v>PLACA DE ACRILICO P/IDENTIFICACAO DE SALAS, MED. 8 X 25CM, POLIDA NAS BORDAS</v>
          </cell>
          <cell r="C1362" t="str">
            <v>UN</v>
          </cell>
          <cell r="D1362">
            <v>33.61</v>
          </cell>
        </row>
        <row r="1363">
          <cell r="A1363" t="str">
            <v>05.054.015-0</v>
          </cell>
          <cell r="B1363" t="str">
            <v>PLACA DE ACRILICO, DESENHADA, INDICANDO SANIT. MASCULINO OUFEMININO, DE 39 X 19CM</v>
          </cell>
          <cell r="C1363" t="str">
            <v>UN</v>
          </cell>
          <cell r="D1363">
            <v>82.35</v>
          </cell>
        </row>
        <row r="1364">
          <cell r="A1364" t="str">
            <v>05.054.999-0</v>
          </cell>
          <cell r="B1364" t="str">
            <v>INDICE 05.054PLACAS IDENTIFICACAO DE SALAS</v>
          </cell>
          <cell r="D1364">
            <v>4595</v>
          </cell>
        </row>
        <row r="1365">
          <cell r="A1365" t="str">
            <v>05.055.010-0</v>
          </cell>
          <cell r="B1365" t="str">
            <v>LETRA DE ACO INOX Nº22, C/ 20CM DE ALT.</v>
          </cell>
          <cell r="C1365" t="str">
            <v>UN</v>
          </cell>
          <cell r="D1365">
            <v>69.489999999999995</v>
          </cell>
        </row>
        <row r="1366">
          <cell r="A1366" t="str">
            <v>05.055.020-0</v>
          </cell>
          <cell r="B1366" t="str">
            <v>LETRA DE LATAO, C/ 30CM DE ALT., TIPO HELVETICA MEDIUM OU SIMILAR</v>
          </cell>
          <cell r="C1366" t="str">
            <v>UN</v>
          </cell>
          <cell r="D1366">
            <v>129.49</v>
          </cell>
        </row>
        <row r="1367">
          <cell r="A1367" t="str">
            <v>05.055.999-0</v>
          </cell>
          <cell r="B1367" t="str">
            <v>INDICE 05.055LETRAS METALICAS</v>
          </cell>
          <cell r="D1367">
            <v>3675</v>
          </cell>
        </row>
        <row r="1368">
          <cell r="A1368" t="str">
            <v>05.056.001-0</v>
          </cell>
          <cell r="B1368" t="str">
            <v>PLACA DE FERRO ESMALTADO, DE 12 X 15CM, C/NUMERACAO P/IDENTIFICACAO DE IMOVEIS EM LOGRADOURO, PADRAO CEHAB</v>
          </cell>
          <cell r="C1368" t="str">
            <v>UN</v>
          </cell>
          <cell r="D1368">
            <v>23.79</v>
          </cell>
        </row>
        <row r="1369">
          <cell r="A1369" t="str">
            <v>05.056.002-0</v>
          </cell>
          <cell r="B1369" t="str">
            <v>PLACA DE FERRO ESMALTADO, FORMA ELIPTICA Nº13, P/IDENTIFICARMARCADOR DE LUZ, GAS, ETC, EM CONJ. HABITACIONAL DA CEHAB</v>
          </cell>
          <cell r="C1369" t="str">
            <v>UN</v>
          </cell>
          <cell r="D1369">
            <v>7.34</v>
          </cell>
        </row>
        <row r="1370">
          <cell r="A1370" t="str">
            <v>05.056.999-0</v>
          </cell>
          <cell r="B1370" t="str">
            <v>INDICE 05.056PLACA IDENTIFICACAO DE IMOVEIS</v>
          </cell>
          <cell r="D1370">
            <v>3840</v>
          </cell>
        </row>
        <row r="1371">
          <cell r="A1371" t="str">
            <v>05.058.010-0</v>
          </cell>
          <cell r="B1371" t="str">
            <v>PLASTICO NA COR PRETA P/PROTECAO DE TELHADOS, MOVEIS E PISOS, C/ 0,15MM DE ESP., REUTILIZADO 5 VEZES</v>
          </cell>
          <cell r="C1371" t="str">
            <v>M2</v>
          </cell>
          <cell r="D1371">
            <v>0.61</v>
          </cell>
        </row>
        <row r="1372">
          <cell r="A1372" t="str">
            <v>05.058.999-0</v>
          </cell>
          <cell r="B1372" t="str">
            <v>FAMILIA 05.058</v>
          </cell>
          <cell r="C1372" t="str">
            <v>0</v>
          </cell>
          <cell r="D1372">
            <v>3210</v>
          </cell>
        </row>
        <row r="1373">
          <cell r="A1373" t="str">
            <v>05.060.005-0</v>
          </cell>
          <cell r="B1373" t="str">
            <v>FOTOGRAFIA COLORIDA, FORN. DE FILME E REVELACAO DE UM CONJ.DE 12 FOTOS DE 10 X 15CM</v>
          </cell>
          <cell r="C1373" t="str">
            <v>UN</v>
          </cell>
          <cell r="D1373">
            <v>5.68</v>
          </cell>
        </row>
        <row r="1374">
          <cell r="A1374" t="str">
            <v>05.060.010-0</v>
          </cell>
          <cell r="B1374" t="str">
            <v>FOTOGRAFIA COLORIDA, FORN. DE FILME E REVELACAO DE UM CONJ.DE 24 FOTOS DE 9 X 12CM</v>
          </cell>
          <cell r="C1374" t="str">
            <v>UN</v>
          </cell>
          <cell r="D1374">
            <v>7.58</v>
          </cell>
        </row>
        <row r="1375">
          <cell r="A1375" t="str">
            <v>05.060.999-0</v>
          </cell>
          <cell r="B1375" t="str">
            <v>FAMILIA 05.060</v>
          </cell>
          <cell r="C1375" t="str">
            <v>0</v>
          </cell>
          <cell r="D1375">
            <v>1848</v>
          </cell>
        </row>
        <row r="1376">
          <cell r="A1376" t="str">
            <v>05.075.005-0</v>
          </cell>
          <cell r="B1376" t="str">
            <v>CRAVACAO DE PERFIL "H" 6" X 6",ATE 4,50M,EM TER.DE FRACA RESISTENCIA,C/UTILIZACAO 6 VEZES,P/EXECUCAO DE PRANCHADA HORIZ.</v>
          </cell>
          <cell r="C1376" t="str">
            <v>M</v>
          </cell>
          <cell r="D1376">
            <v>94.4</v>
          </cell>
        </row>
        <row r="1377">
          <cell r="A1377" t="str">
            <v>05.075.006-0</v>
          </cell>
          <cell r="B1377" t="str">
            <v>CRAVACAO DE PERFIL "H" 6" X 6",ATE 4,50M,EM TER.DE MEDIA RESISTENCIA,C/UTILIZACAO 4 VEZES,P/EXECUCAO DE PRANCHADA HORIZ.</v>
          </cell>
          <cell r="C1377" t="str">
            <v>M</v>
          </cell>
          <cell r="D1377">
            <v>121.46</v>
          </cell>
        </row>
        <row r="1378">
          <cell r="A1378" t="str">
            <v>05.075.007-1</v>
          </cell>
          <cell r="B1378" t="str">
            <v>CRAVACAO DE PERFIL "H" 6" X 6",ATE 9,00M,EM TER.DE FRACA RESISTENCIA,C/UTILIZACAO 5 VEZES,P/EXECUCAO DE PRANCHADA HORIZ.</v>
          </cell>
          <cell r="C1378" t="str">
            <v>M</v>
          </cell>
          <cell r="D1378">
            <v>69.5</v>
          </cell>
        </row>
        <row r="1379">
          <cell r="A1379" t="str">
            <v>05.075.008-0</v>
          </cell>
          <cell r="B1379" t="str">
            <v>CRAVACAO DE PERFIL "H" 6" X 6",ATE 9,00M,EM TER.DE MEDIA RESISTENCIA,C/UTILIZACAO 3 VEZES,P/EXECUCAO DE PRANCHADA HORIZ.</v>
          </cell>
          <cell r="C1379" t="str">
            <v>M</v>
          </cell>
          <cell r="D1379">
            <v>94.42</v>
          </cell>
        </row>
        <row r="1380">
          <cell r="A1380" t="str">
            <v>05.075.999-0</v>
          </cell>
          <cell r="B1380" t="str">
            <v>INDICE DA FAMILIA</v>
          </cell>
          <cell r="D1380">
            <v>4358</v>
          </cell>
        </row>
        <row r="1381">
          <cell r="A1381" t="str">
            <v>05.077.001-0</v>
          </cell>
          <cell r="B1381" t="str">
            <v>ESCORAMENTO DE VALAS EM PRANCHADA HORIZ., C/PINHO DE 3ª E PERFIL "H" 6" X 6", REUTILIZADOS 5 VEZES</v>
          </cell>
          <cell r="C1381" t="str">
            <v>M2</v>
          </cell>
          <cell r="D1381">
            <v>124.69</v>
          </cell>
        </row>
        <row r="1382">
          <cell r="A1382" t="str">
            <v>05.077.999-0</v>
          </cell>
          <cell r="B1382" t="str">
            <v>INDICE DA FAMILIA</v>
          </cell>
          <cell r="D1382">
            <v>3847</v>
          </cell>
        </row>
        <row r="1383">
          <cell r="A1383" t="str">
            <v>05.080.020-0</v>
          </cell>
          <cell r="B1383" t="str">
            <v>ENSECADEIRA DE ESTACAS-PRANCHAS DE ACO, EM VALAS/CAVAS ATE 4,00M DE PROF., REUTILIZACAO DE 60 VEZES P/ESTACAS</v>
          </cell>
          <cell r="C1383" t="str">
            <v>M2</v>
          </cell>
          <cell r="D1383">
            <v>33.74</v>
          </cell>
        </row>
        <row r="1384">
          <cell r="A1384" t="str">
            <v>05.080.025-0</v>
          </cell>
          <cell r="B1384" t="str">
            <v>ENSECADEIRA DE ESTACAS-PRANCHAS DE ACO, EM VALAS/CAVAS ATE 4,00M DE PROF., REUTILIZACAO DE 40 VEZES P/ESTACAS</v>
          </cell>
          <cell r="C1384" t="str">
            <v>M2</v>
          </cell>
          <cell r="D1384">
            <v>36.82</v>
          </cell>
        </row>
        <row r="1385">
          <cell r="A1385" t="str">
            <v>05.080.030-0</v>
          </cell>
          <cell r="B1385" t="str">
            <v>ENSECADEIRA DE ESTACAS-PRANCHAS DE ACO, EM VALAS/CAVAS ATE 4,00M DE PROF., REUTILIZACAO DE 15 VEZES P/ESTACAS</v>
          </cell>
          <cell r="C1385" t="str">
            <v>M2</v>
          </cell>
          <cell r="D1385">
            <v>51.03</v>
          </cell>
        </row>
        <row r="1386">
          <cell r="A1386" t="str">
            <v>05.080.040-0</v>
          </cell>
          <cell r="B1386" t="str">
            <v>ENSECADEIRA DE ESTACAS-PRANCHAS DE ACO, EM VALAS/CAVAS ATE 5,00M DE PROF., REUTILIZACAO DE 60 VEZES P/ESTACAS</v>
          </cell>
          <cell r="C1386" t="str">
            <v>M2</v>
          </cell>
          <cell r="D1386">
            <v>45.13</v>
          </cell>
        </row>
        <row r="1387">
          <cell r="A1387" t="str">
            <v>05.080.045-0</v>
          </cell>
          <cell r="B1387" t="str">
            <v>ENSECADEIRA DE ESTACAS-PRANCHAS DE ACO, EM VALAS/CAVAS ATE 5,00M DE PROF., REUTILIZACAO DE 40 VEZES P/ESTACAS</v>
          </cell>
          <cell r="C1387" t="str">
            <v>M2</v>
          </cell>
          <cell r="D1387">
            <v>48.97</v>
          </cell>
        </row>
        <row r="1388">
          <cell r="A1388" t="str">
            <v>05.080.050-0</v>
          </cell>
          <cell r="B1388" t="str">
            <v>ENSECADEIRA DE ESTACAS-PRANCHAS DE ACO, EM VALAS/CAVAS ATE 5,00M DE PROF., REUTILIZACAO DE 15 VEZES P/ESTACAS</v>
          </cell>
          <cell r="C1388" t="str">
            <v>M2</v>
          </cell>
          <cell r="D1388">
            <v>62.42</v>
          </cell>
        </row>
        <row r="1389">
          <cell r="A1389" t="str">
            <v>05.080.060-0</v>
          </cell>
          <cell r="B1389" t="str">
            <v>ENSECADEIRA DE ESTACAS-PRANCHAS DE ACO, EM VALAS/CAVAS ATE 6,00M DE PROF., REUTILIZACAO DE 60 VEZES P/ESTACAS</v>
          </cell>
          <cell r="C1389" t="str">
            <v>M2</v>
          </cell>
          <cell r="D1389">
            <v>53.8</v>
          </cell>
        </row>
        <row r="1390">
          <cell r="A1390" t="str">
            <v>05.080.065-0</v>
          </cell>
          <cell r="B1390" t="str">
            <v>ENSECADEIRA DE ESTACAS-PRANCHAS DE ACO, EM VALAS/CAVAS ATE 6,00M DE PROF., REUTILIZACAO DE 40 VEZES P/ESTACAS</v>
          </cell>
          <cell r="C1390" t="str">
            <v>M2</v>
          </cell>
          <cell r="D1390">
            <v>56.68</v>
          </cell>
        </row>
        <row r="1391">
          <cell r="A1391" t="str">
            <v>05.080.070-0</v>
          </cell>
          <cell r="B1391" t="str">
            <v>ENSECADEIRA DE ESTACAS-PRANCHAS DE ACO, EM VALAS/CAVAS ATE 6,00M DE PROF., REUTILIZACAO DE 15 VEZES P/ESTACAS</v>
          </cell>
          <cell r="C1391" t="str">
            <v>M2</v>
          </cell>
          <cell r="D1391">
            <v>71.09</v>
          </cell>
        </row>
        <row r="1392">
          <cell r="A1392" t="str">
            <v>05.080.999-0</v>
          </cell>
          <cell r="B1392" t="str">
            <v>INDICE DA FAMILIA</v>
          </cell>
          <cell r="D1392">
            <v>2802</v>
          </cell>
        </row>
        <row r="1393">
          <cell r="A1393" t="str">
            <v>05.081.010-0</v>
          </cell>
          <cell r="B1393" t="str">
            <v>ENSECADEIRA DE ESTACAS-PRANCHAS DE ACO, EM VALAS/CAVAS ATE 4,00M DE PROF., REUTILIZACAO DE 60 VEZES P/ESTACAS</v>
          </cell>
          <cell r="C1393" t="str">
            <v>M2</v>
          </cell>
          <cell r="D1393">
            <v>38.49</v>
          </cell>
        </row>
        <row r="1394">
          <cell r="A1394" t="str">
            <v>05.081.012-0</v>
          </cell>
          <cell r="B1394" t="str">
            <v>ENSECADEIRA DE ESTACAS-PRANCHAS DE ACO, EM VALAS/CAVAS ATE 4,00M DE PROF., REUTILIZACAO DE 40 VEZES P/ESTACAS</v>
          </cell>
          <cell r="C1394" t="str">
            <v>M2</v>
          </cell>
          <cell r="D1394">
            <v>41.56</v>
          </cell>
        </row>
        <row r="1395">
          <cell r="A1395" t="str">
            <v>05.081.015-0</v>
          </cell>
          <cell r="B1395" t="str">
            <v>ENSECADEIRA DE ESTACAS-PRANCHAS DE ACO, EM VALAS/CAVAS ATE 4,00M DE PROF., REUTILIZACAO DE 15 VEZES P/ESTACAS</v>
          </cell>
          <cell r="C1395" t="str">
            <v>M2</v>
          </cell>
          <cell r="D1395">
            <v>55.78</v>
          </cell>
        </row>
        <row r="1396">
          <cell r="A1396" t="str">
            <v>05.081.017-0</v>
          </cell>
          <cell r="B1396" t="str">
            <v>ENSECADEIRA DE ESTACAS-PRANCHAS DE ACO, EM VALAS/CAVAS ATE 5,00M DE PROF., REUTILIZACAO DE 60 VEZES P/ESTACAS</v>
          </cell>
          <cell r="C1396" t="str">
            <v>M2</v>
          </cell>
          <cell r="D1396">
            <v>53.49</v>
          </cell>
        </row>
        <row r="1397">
          <cell r="A1397" t="str">
            <v>05.081.020-0</v>
          </cell>
          <cell r="B1397" t="str">
            <v>ENSECADEIRA DE ESTACAS-PRANCHAS DE ACO, EM VALAS/CAVAS ATE 5,00M DE PROF., REUTILIZACAO 40 VEZES P/ESTACAS</v>
          </cell>
          <cell r="C1397" t="str">
            <v>M2</v>
          </cell>
          <cell r="D1397">
            <v>57.33</v>
          </cell>
        </row>
        <row r="1398">
          <cell r="A1398" t="str">
            <v>05.081.022-0</v>
          </cell>
          <cell r="B1398" t="str">
            <v>ENSECADEIRA DE ESTACAS-PRANCHAS DE ACO, EM VALAS/CAVAS ATE 5,00M DE PROF., REUTILIZACAO DE 15 VEZES P/ESTACAS</v>
          </cell>
          <cell r="C1398" t="str">
            <v>M2</v>
          </cell>
          <cell r="D1398">
            <v>70.78</v>
          </cell>
        </row>
        <row r="1399">
          <cell r="A1399" t="str">
            <v>05.081.025-0</v>
          </cell>
          <cell r="B1399" t="str">
            <v>ENSECADEIRA DE ESTACAS-PRANCHAS DE ACO, EM VALAS/CAVAS ATE 6,00M DE PROF., REUTILIZACAO 60 VEZES P/ESTACAS</v>
          </cell>
          <cell r="C1399" t="str">
            <v>M2</v>
          </cell>
          <cell r="D1399">
            <v>62.68</v>
          </cell>
        </row>
        <row r="1400">
          <cell r="A1400" t="str">
            <v>05.081.027-0</v>
          </cell>
          <cell r="B1400" t="str">
            <v>ENSECADEIRA DE ESTACAS-PRANCHAS DE ACO, EM VALAS/CAVAS ATE 6,00M DE PROF., REUTILIZACAO 40 VEZES P/ESTACAS</v>
          </cell>
          <cell r="C1400" t="str">
            <v>M2</v>
          </cell>
          <cell r="D1400">
            <v>65.56</v>
          </cell>
        </row>
        <row r="1401">
          <cell r="A1401" t="str">
            <v>05.081.029-0</v>
          </cell>
          <cell r="B1401" t="str">
            <v>ENSECADEIRA DE ESTACAS-PRANCHAS DE ACO, EM VALAS/CAVAS ATE 6,00M DE PROF., REUTILIZACAO DE 15 VEZES P/ESTACAS</v>
          </cell>
          <cell r="C1401" t="str">
            <v>M2</v>
          </cell>
          <cell r="D1401">
            <v>79.97</v>
          </cell>
        </row>
        <row r="1402">
          <cell r="A1402" t="str">
            <v>05.081.999-0</v>
          </cell>
          <cell r="B1402" t="str">
            <v>INDICE DA FAMILIA</v>
          </cell>
          <cell r="D1402">
            <v>3072</v>
          </cell>
        </row>
        <row r="1403">
          <cell r="A1403" t="str">
            <v>05.085.010-1</v>
          </cell>
          <cell r="B1403" t="str">
            <v>ENSECADEIRA DE ESTACAS-PRANCHAS DE MAD., EM VALAS ATE 3,00MDE PROF., EM TER. DE FRACA RESISTENCIA. USADAS 4 VEZES</v>
          </cell>
          <cell r="C1403" t="str">
            <v>M2</v>
          </cell>
          <cell r="D1403">
            <v>114.26</v>
          </cell>
        </row>
        <row r="1404">
          <cell r="A1404" t="str">
            <v>05.085.011-0</v>
          </cell>
          <cell r="B1404" t="str">
            <v>ENSECADERIA DE ESTACAS-PRANCHAS DE MAD., EM VALAS ATE 3,00MDE PROF., EM TER. DE MEDIA RESISTENCIA. USADAS 3 VEZES</v>
          </cell>
          <cell r="C1404" t="str">
            <v>M2</v>
          </cell>
          <cell r="D1404">
            <v>143.68</v>
          </cell>
        </row>
        <row r="1405">
          <cell r="A1405" t="str">
            <v>05.085.012-0</v>
          </cell>
          <cell r="B1405" t="str">
            <v>ENSECADEIRA DE ESTACAS-PRANCHAS DE MAD., EM VALAS ATE 4,50MDE PROF., EM TER. DE FRACA RESISTENCIA. USADAS 4 VEZES</v>
          </cell>
          <cell r="C1405" t="str">
            <v>M2</v>
          </cell>
          <cell r="D1405">
            <v>116.79</v>
          </cell>
        </row>
        <row r="1406">
          <cell r="A1406" t="str">
            <v>05.085.013-1</v>
          </cell>
          <cell r="B1406" t="str">
            <v>ENSECADEIRA DE ESTACAS-PRANCHAS DE MAD., EM VALAS ATE 4,50MDE PROF., EM TER. DE MEDIA RESISTENCIA. USADAS 3 VEZES</v>
          </cell>
          <cell r="C1406" t="str">
            <v>M2</v>
          </cell>
          <cell r="D1406">
            <v>141.69999999999999</v>
          </cell>
        </row>
        <row r="1407">
          <cell r="A1407" t="str">
            <v>05.085.014-0</v>
          </cell>
          <cell r="B1407" t="str">
            <v>ENSECADEIRA DE ESTACAS-PRANCHAS DE MAD., EM CX. ATE 3,00M DEPROF. USADAS 4 VEZES</v>
          </cell>
          <cell r="C1407" t="str">
            <v>M2</v>
          </cell>
          <cell r="D1407">
            <v>74.03</v>
          </cell>
        </row>
        <row r="1408">
          <cell r="A1408" t="str">
            <v>05.085.015-0</v>
          </cell>
          <cell r="B1408" t="str">
            <v>ENSECADEIRA DE ESTACAS-PRANCHAS DE MAD., EM CX. ATE 4,50M DEPROF. USADAS 4 VEZES</v>
          </cell>
          <cell r="C1408" t="str">
            <v>M2</v>
          </cell>
          <cell r="D1408">
            <v>74.95</v>
          </cell>
        </row>
        <row r="1409">
          <cell r="A1409" t="str">
            <v>05.085.016-1</v>
          </cell>
          <cell r="B1409" t="str">
            <v>ENSECADEIRA SIMPLES DE ESTACAS-PRANCHAS DE MAD.,EM VALAS ATE3,00M DE PROF.,EM TER. DE FRACA RESISTENCIA. USADAS 4 VEZES</v>
          </cell>
          <cell r="C1409" t="str">
            <v>M2</v>
          </cell>
          <cell r="D1409">
            <v>95.24</v>
          </cell>
        </row>
        <row r="1410">
          <cell r="A1410" t="str">
            <v>05.085.017-0</v>
          </cell>
          <cell r="B1410" t="str">
            <v>ENSECADEIRA SIMPLES DE ESTACAS-PRANCHAS DE MAD.,EM VALAS ATE3,00M DE PROF.,EM TER. DE MEDIA RESISTENCIA. USADAS 3 VEZES</v>
          </cell>
          <cell r="C1410" t="str">
            <v>M2</v>
          </cell>
          <cell r="D1410">
            <v>119.05</v>
          </cell>
        </row>
        <row r="1411">
          <cell r="A1411" t="str">
            <v>05.085.018-0</v>
          </cell>
          <cell r="B1411" t="str">
            <v>ENSECADEIRA SIMPLES DE ESTACAS-PRANCHAS DE MAD.,EM VALAS ATE4,50M DE PROF.,EM TER. DE FRACA RESISTENCIA. USADAS 4 VEZES</v>
          </cell>
          <cell r="C1411" t="str">
            <v>M2</v>
          </cell>
          <cell r="D1411">
            <v>100</v>
          </cell>
        </row>
        <row r="1412">
          <cell r="A1412" t="str">
            <v>05.085.019-0</v>
          </cell>
          <cell r="B1412" t="str">
            <v>ENSECADEIRA SIMPLES DE ESTACAS-PRANCHAS DE MAD.,EM VALAS ATE4,50M DE PROF.,EM TER. DE MEDIA RESISTENCIA. USADAS 3 VEZES</v>
          </cell>
          <cell r="C1412" t="str">
            <v>M2</v>
          </cell>
          <cell r="D1412">
            <v>128.58000000000001</v>
          </cell>
        </row>
        <row r="1413">
          <cell r="A1413" t="str">
            <v>05.085.020-0</v>
          </cell>
          <cell r="B1413" t="str">
            <v>ENSECADEIRA SIMPLES DE ESTACAS-PRANCHAS DE MAD., EM CX. ATE3,00M DE PROF. USADAS 4 VEZES</v>
          </cell>
          <cell r="C1413" t="str">
            <v>M2</v>
          </cell>
          <cell r="D1413">
            <v>61.93</v>
          </cell>
        </row>
        <row r="1414">
          <cell r="A1414" t="str">
            <v>05.085.021-0</v>
          </cell>
          <cell r="B1414" t="str">
            <v>ENSECADEIRA SIMPLES DE ESTACAS-PRANCHAS DE MAD., EM CX. ATE4,50M DE PROF. USADAS 4 VEZES</v>
          </cell>
          <cell r="C1414" t="str">
            <v>M2</v>
          </cell>
          <cell r="D1414">
            <v>62.86</v>
          </cell>
        </row>
        <row r="1415">
          <cell r="A1415" t="str">
            <v>05.085.999-0</v>
          </cell>
          <cell r="B1415" t="str">
            <v>INDICE DA FAMILIA</v>
          </cell>
          <cell r="D1415">
            <v>4521</v>
          </cell>
        </row>
        <row r="1416">
          <cell r="A1416" t="str">
            <v>05.090.001-0</v>
          </cell>
          <cell r="B1416" t="str">
            <v>ENSECADEIRA SIMPLES DE ESTACAS-PRANCHAS DE PINHO DE 3ª. ESTACAS, LONGARINAS E ESTRONCAS USADAS 3 VEZES</v>
          </cell>
          <cell r="C1416" t="str">
            <v>M2</v>
          </cell>
          <cell r="D1416">
            <v>74.790000000000006</v>
          </cell>
        </row>
        <row r="1417">
          <cell r="A1417" t="str">
            <v>05.090.002-0</v>
          </cell>
          <cell r="B1417" t="str">
            <v>ENSECADEIRA SIMPLES DE ESTACAS-PRANCHAS DE PINHO DE 3ª. ESTACAS, LONGARINAS E ESTRONCAS USADAS 2 VEZES</v>
          </cell>
          <cell r="C1417" t="str">
            <v>M2</v>
          </cell>
          <cell r="D1417">
            <v>84.86</v>
          </cell>
        </row>
        <row r="1418">
          <cell r="A1418" t="str">
            <v>05.090.999-0</v>
          </cell>
          <cell r="B1418" t="str">
            <v>INDICE DA FAMILIA</v>
          </cell>
          <cell r="D1418">
            <v>3905</v>
          </cell>
        </row>
        <row r="1419">
          <cell r="A1419" t="str">
            <v>05.095.001-0</v>
          </cell>
          <cell r="B1419" t="str">
            <v>PRANCHADA HORIZ., EM ESCOR. FECHADO, ATE 8,00M DE PROF., PRANCHAS 3 X 12", MED. ATE 2,50M, APROVEIT. 4,5 VEZES</v>
          </cell>
          <cell r="C1419" t="str">
            <v>M2</v>
          </cell>
          <cell r="D1419">
            <v>105.26</v>
          </cell>
        </row>
        <row r="1420">
          <cell r="A1420" t="str">
            <v>05.095.002-1</v>
          </cell>
          <cell r="B1420" t="str">
            <v>PRANCHADA HORIZ., EM ESCOR. FECHADO, ATE 6,00M DE PROF., PRANCHAS 3 X 9", MED. ATE 2,00M, APROVEIT. 3 VEZES</v>
          </cell>
          <cell r="C1420" t="str">
            <v>M2</v>
          </cell>
          <cell r="D1420">
            <v>58.25</v>
          </cell>
        </row>
        <row r="1421">
          <cell r="A1421" t="str">
            <v>05.095.999-0</v>
          </cell>
          <cell r="B1421" t="str">
            <v>INDICE DA FAMILIA</v>
          </cell>
          <cell r="D1421">
            <v>3640</v>
          </cell>
        </row>
        <row r="1422">
          <cell r="A1422" t="str">
            <v>05.098.002-0</v>
          </cell>
          <cell r="B1422" t="str">
            <v>ESCORAMENTO DE VALA/CAVA ATE 4,00M, C/PRANCHOES DE MAD. 3 X9", REUTILIZADOS 4 VEZES</v>
          </cell>
          <cell r="C1422" t="str">
            <v>M2</v>
          </cell>
          <cell r="D1422">
            <v>28.07</v>
          </cell>
        </row>
        <row r="1423">
          <cell r="A1423" t="str">
            <v>05.098.999-0</v>
          </cell>
          <cell r="B1423" t="str">
            <v>INDICE DA FMILIA</v>
          </cell>
          <cell r="D1423">
            <v>5064</v>
          </cell>
        </row>
        <row r="1424">
          <cell r="A1424" t="str">
            <v>05.099.001-1</v>
          </cell>
          <cell r="B1424" t="str">
            <v>CONSOLO DE PERFIL DE ACO C/PESO ATE 10KG, P/SUPORTE DE GUIAEM TRAB. DO ESCOR., UTILIZADO 10 VEZES</v>
          </cell>
          <cell r="C1424" t="str">
            <v>UN</v>
          </cell>
          <cell r="D1424">
            <v>51.21</v>
          </cell>
        </row>
        <row r="1425">
          <cell r="A1425" t="str">
            <v>05.099.002-1</v>
          </cell>
          <cell r="B1425" t="str">
            <v>GUIA DE PERFIL DE ACO "I", DE 6", EM TRAB. DE ESCOR., SOLDADA SOBRE CONSOLOS E ESTACAS INTERVALADAS DE 1,50 A 2,00M</v>
          </cell>
          <cell r="C1425" t="str">
            <v>M</v>
          </cell>
          <cell r="D1425">
            <v>34.700000000000003</v>
          </cell>
        </row>
        <row r="1426">
          <cell r="A1426" t="str">
            <v>05.099.003-0</v>
          </cell>
          <cell r="B1426" t="str">
            <v>GUIA DE PERFIL DE ACO "I", DE 10", EM TRAB. DE ESCOR., SOLDADA SOBRE CONSOLOS E ESTACAS INTERVALADAS DE 2,00 A 2,50M</v>
          </cell>
          <cell r="C1426" t="str">
            <v>M</v>
          </cell>
          <cell r="D1426">
            <v>44.21</v>
          </cell>
        </row>
        <row r="1427">
          <cell r="A1427" t="str">
            <v>05.099.004-1</v>
          </cell>
          <cell r="B1427" t="str">
            <v>ESTRONCA DE PERFIL DE ACO "I", DE 6", EM TRAB. DE ESCOR., MED. DE 2,50 A 3,00M</v>
          </cell>
          <cell r="C1427" t="str">
            <v>UN</v>
          </cell>
          <cell r="D1427">
            <v>76.87</v>
          </cell>
        </row>
        <row r="1428">
          <cell r="A1428" t="str">
            <v>05.099.999-0</v>
          </cell>
          <cell r="B1428" t="str">
            <v>INDICE DA FAMILIA</v>
          </cell>
          <cell r="D1428">
            <v>3611</v>
          </cell>
        </row>
        <row r="1429">
          <cell r="A1429" t="str">
            <v>05.100.010-0</v>
          </cell>
          <cell r="B1429" t="str">
            <v>UNIDADE DE REF. P/ADMINISTRACAO LOCAL</v>
          </cell>
          <cell r="C1429" t="str">
            <v>UR</v>
          </cell>
          <cell r="D1429">
            <v>40.49</v>
          </cell>
        </row>
        <row r="1430">
          <cell r="A1430" t="str">
            <v>05.100.999-0</v>
          </cell>
          <cell r="B1430" t="str">
            <v>INDICE 05.100INDICE DE CONSTRUCAO CIVIL</v>
          </cell>
          <cell r="D1430">
            <v>3220</v>
          </cell>
        </row>
        <row r="1431">
          <cell r="A1431" t="str">
            <v>05.103.999-0</v>
          </cell>
          <cell r="B1431" t="str">
            <v>FAMILIA 05.103</v>
          </cell>
          <cell r="D1431">
            <v>2439</v>
          </cell>
        </row>
        <row r="1432">
          <cell r="A1432" t="str">
            <v>05.105.001-0</v>
          </cell>
          <cell r="B1432" t="str">
            <v>MAO-DE-OBRA DE VIGIA</v>
          </cell>
          <cell r="C1432" t="str">
            <v>H</v>
          </cell>
          <cell r="D1432">
            <v>8.1300000000000008</v>
          </cell>
        </row>
        <row r="1433">
          <cell r="A1433" t="str">
            <v>05.105.002-0</v>
          </cell>
          <cell r="B1433" t="str">
            <v>MAO-DE-OBRA DE MARCENEIRO</v>
          </cell>
          <cell r="C1433" t="str">
            <v>H</v>
          </cell>
          <cell r="D1433">
            <v>14.76</v>
          </cell>
        </row>
        <row r="1434">
          <cell r="A1434" t="str">
            <v>05.105.003-0</v>
          </cell>
          <cell r="B1434" t="str">
            <v>MAO-DE-OBRA DE SERRALHEIRO DE CONSTRUCAO CIVIL</v>
          </cell>
          <cell r="C1434" t="str">
            <v>H</v>
          </cell>
          <cell r="D1434">
            <v>10.38</v>
          </cell>
        </row>
        <row r="1435">
          <cell r="A1435" t="str">
            <v>05.105.004-0</v>
          </cell>
          <cell r="B1435" t="str">
            <v>MAO-DE-OBRA DE PINTOR</v>
          </cell>
          <cell r="C1435" t="str">
            <v>H</v>
          </cell>
          <cell r="D1435">
            <v>10.38</v>
          </cell>
        </row>
        <row r="1436">
          <cell r="A1436" t="str">
            <v>05.105.005-0</v>
          </cell>
          <cell r="B1436" t="str">
            <v>MAO-DE-OBRA DE GESSEIRO</v>
          </cell>
          <cell r="C1436" t="str">
            <v>H</v>
          </cell>
          <cell r="D1436">
            <v>10.38</v>
          </cell>
        </row>
        <row r="1437">
          <cell r="A1437" t="str">
            <v>05.105.006-0</v>
          </cell>
          <cell r="B1437" t="str">
            <v>MAO-DE-OBRA DE LADRILHEIRO</v>
          </cell>
          <cell r="C1437" t="str">
            <v>H</v>
          </cell>
          <cell r="D1437">
            <v>11.23</v>
          </cell>
        </row>
        <row r="1438">
          <cell r="A1438" t="str">
            <v>05.105.007-0</v>
          </cell>
          <cell r="B1438" t="str">
            <v>MAO-DE-OBRA DE TAQUEIRO</v>
          </cell>
          <cell r="C1438" t="str">
            <v>H</v>
          </cell>
          <cell r="D1438">
            <v>10.38</v>
          </cell>
        </row>
        <row r="1439">
          <cell r="A1439" t="str">
            <v>05.105.008-0</v>
          </cell>
          <cell r="B1439" t="str">
            <v>MAO-DE-OBRA DE ESTUCADOR</v>
          </cell>
          <cell r="C1439" t="str">
            <v>H</v>
          </cell>
          <cell r="D1439">
            <v>10.38</v>
          </cell>
        </row>
        <row r="1440">
          <cell r="A1440" t="str">
            <v>05.105.009-0</v>
          </cell>
          <cell r="B1440" t="str">
            <v>MAO-DE-OBRA DE PEDREIRO</v>
          </cell>
          <cell r="C1440" t="str">
            <v>H</v>
          </cell>
          <cell r="D1440">
            <v>10.38</v>
          </cell>
        </row>
        <row r="1441">
          <cell r="A1441" t="str">
            <v>05.105.010-0</v>
          </cell>
          <cell r="B1441" t="str">
            <v>MAO-DE-OBRA DE CARPINTEIRO DE FORMAS</v>
          </cell>
          <cell r="C1441" t="str">
            <v>H</v>
          </cell>
          <cell r="D1441">
            <v>10.38</v>
          </cell>
        </row>
        <row r="1442">
          <cell r="A1442" t="str">
            <v>05.105.011-0</v>
          </cell>
          <cell r="B1442" t="str">
            <v>MAO-DE-OBRA DE BOMBEIRO HIDRAULICO</v>
          </cell>
          <cell r="C1442" t="str">
            <v>H</v>
          </cell>
          <cell r="D1442">
            <v>11.23</v>
          </cell>
        </row>
        <row r="1443">
          <cell r="A1443" t="str">
            <v>05.105.012-0</v>
          </cell>
          <cell r="B1443" t="str">
            <v>MAO-DE-OBRA DE CARPINTEIRO DE ESQUADRIAS</v>
          </cell>
          <cell r="C1443" t="str">
            <v>H</v>
          </cell>
          <cell r="D1443">
            <v>11.23</v>
          </cell>
        </row>
        <row r="1444">
          <cell r="A1444" t="str">
            <v>05.105.013-0</v>
          </cell>
          <cell r="B1444" t="str">
            <v>MAO-DE-OBRA DE ELETRICISTA</v>
          </cell>
          <cell r="C1444" t="str">
            <v>H</v>
          </cell>
          <cell r="D1444">
            <v>11.23</v>
          </cell>
        </row>
        <row r="1445">
          <cell r="A1445" t="str">
            <v>05.105.014-0</v>
          </cell>
          <cell r="B1445" t="str">
            <v>MAO-DE-OBRA DE PINTOR DE LETRAS</v>
          </cell>
          <cell r="C1445" t="str">
            <v>H</v>
          </cell>
          <cell r="D1445">
            <v>10.38</v>
          </cell>
        </row>
        <row r="1446">
          <cell r="A1446" t="str">
            <v>05.105.015-0</v>
          </cell>
          <cell r="B1446" t="str">
            <v>MAO-DE-OBRA DE SERVENTE</v>
          </cell>
          <cell r="C1446" t="str">
            <v>H</v>
          </cell>
          <cell r="D1446">
            <v>7.7</v>
          </cell>
        </row>
        <row r="1447">
          <cell r="A1447" t="str">
            <v>05.105.016-0</v>
          </cell>
          <cell r="B1447" t="str">
            <v>MAO-DE-OBRA DE AJUDANTE</v>
          </cell>
          <cell r="C1447" t="str">
            <v>H</v>
          </cell>
          <cell r="D1447">
            <v>7.7</v>
          </cell>
        </row>
        <row r="1448">
          <cell r="A1448" t="str">
            <v>05.105.017-0</v>
          </cell>
          <cell r="B1448" t="str">
            <v>MAO-DE-OBRA DE SOLDADOR, EM CONSTRUCAO CIVIL</v>
          </cell>
          <cell r="C1448" t="str">
            <v>H</v>
          </cell>
          <cell r="D1448">
            <v>10.38</v>
          </cell>
        </row>
        <row r="1449">
          <cell r="A1449" t="str">
            <v>05.105.018-0</v>
          </cell>
          <cell r="B1449" t="str">
            <v>MAO-DE-OBRA DE ARMADOR, DE CONSTRUCAO CIVIL</v>
          </cell>
          <cell r="C1449" t="str">
            <v>H</v>
          </cell>
          <cell r="D1449">
            <v>10.38</v>
          </cell>
        </row>
        <row r="1450">
          <cell r="A1450" t="str">
            <v>05.105.019-0</v>
          </cell>
          <cell r="B1450" t="str">
            <v>MAO-DE-OBRA DE MARTELETEIRO</v>
          </cell>
          <cell r="C1450" t="str">
            <v>H</v>
          </cell>
          <cell r="D1450">
            <v>10.38</v>
          </cell>
        </row>
        <row r="1451">
          <cell r="A1451" t="str">
            <v>05.105.020-0</v>
          </cell>
          <cell r="B1451" t="str">
            <v>MAO-DE-OBRA DE JARDINEIRO</v>
          </cell>
          <cell r="C1451" t="str">
            <v>H</v>
          </cell>
          <cell r="D1451">
            <v>10.58</v>
          </cell>
        </row>
        <row r="1452">
          <cell r="A1452" t="str">
            <v>05.105.021-0</v>
          </cell>
          <cell r="B1452" t="str">
            <v>MAO-DE-OBRA DE OPERADOR DE MAQUINAS, EM CONSTRUCAO CIVIL</v>
          </cell>
          <cell r="C1452" t="str">
            <v>H</v>
          </cell>
          <cell r="D1452">
            <v>8.9600000000000009</v>
          </cell>
        </row>
        <row r="1453">
          <cell r="A1453" t="str">
            <v>05.105.022-0</v>
          </cell>
          <cell r="B1453" t="str">
            <v>MAO-DE-OBRA DE APONTADOR</v>
          </cell>
          <cell r="C1453" t="str">
            <v>H</v>
          </cell>
          <cell r="D1453">
            <v>11.98</v>
          </cell>
        </row>
        <row r="1454">
          <cell r="A1454" t="str">
            <v>05.105.023-0</v>
          </cell>
          <cell r="B1454" t="str">
            <v>MAO-DE-OBRA DE ALMOXARIFE</v>
          </cell>
          <cell r="C1454" t="str">
            <v>H</v>
          </cell>
          <cell r="D1454">
            <v>11.98</v>
          </cell>
        </row>
        <row r="1455">
          <cell r="A1455" t="str">
            <v>05.105.024-0</v>
          </cell>
          <cell r="B1455" t="str">
            <v>MAO-DE-OBRA DE AUXILIAR DE ALMOXARIFADO</v>
          </cell>
          <cell r="C1455" t="str">
            <v>H</v>
          </cell>
          <cell r="D1455">
            <v>8.1300000000000008</v>
          </cell>
        </row>
        <row r="1456">
          <cell r="A1456" t="str">
            <v>05.105.025-0</v>
          </cell>
          <cell r="B1456" t="str">
            <v>MAO-DE-OBRA DE ESTAGIARIO</v>
          </cell>
          <cell r="C1456" t="str">
            <v>H</v>
          </cell>
          <cell r="D1456">
            <v>4.4000000000000004</v>
          </cell>
        </row>
        <row r="1457">
          <cell r="A1457" t="str">
            <v>05.105.026-0</v>
          </cell>
          <cell r="B1457" t="str">
            <v>MAO-DE-OBRA DE AUXILIAR TECNICO</v>
          </cell>
          <cell r="C1457" t="str">
            <v>H</v>
          </cell>
          <cell r="D1457">
            <v>12.37</v>
          </cell>
        </row>
        <row r="1458">
          <cell r="A1458" t="str">
            <v>05.105.027-0</v>
          </cell>
          <cell r="B1458" t="str">
            <v>MAO-DE-OBRA DE FEITOR</v>
          </cell>
          <cell r="C1458" t="str">
            <v>H</v>
          </cell>
          <cell r="D1458">
            <v>14.76</v>
          </cell>
        </row>
        <row r="1459">
          <cell r="A1459" t="str">
            <v>05.105.028-0</v>
          </cell>
          <cell r="B1459" t="str">
            <v>MAO-DE-OBRA DE ENCARREGADO</v>
          </cell>
          <cell r="C1459" t="str">
            <v>H</v>
          </cell>
          <cell r="D1459">
            <v>17.760000000000002</v>
          </cell>
        </row>
        <row r="1460">
          <cell r="A1460" t="str">
            <v>05.105.029-0</v>
          </cell>
          <cell r="B1460" t="str">
            <v>MAO-DE-OBRA DE MESTRE DE OBRAS "A"</v>
          </cell>
          <cell r="C1460" t="str">
            <v>H</v>
          </cell>
          <cell r="D1460">
            <v>24.39</v>
          </cell>
        </row>
        <row r="1461">
          <cell r="A1461" t="str">
            <v>05.105.030-0</v>
          </cell>
          <cell r="B1461" t="str">
            <v>MAO-DE-OBRA DE MESTRE DE OBRAS "B"</v>
          </cell>
          <cell r="C1461" t="str">
            <v>H</v>
          </cell>
          <cell r="D1461">
            <v>17.760000000000002</v>
          </cell>
        </row>
        <row r="1462">
          <cell r="A1462" t="str">
            <v>05.105.032-0</v>
          </cell>
          <cell r="B1462" t="str">
            <v>MAO-DE-OBRA DE ENGENHEIRO OU ARQUITETO JR.</v>
          </cell>
          <cell r="C1462" t="str">
            <v>H</v>
          </cell>
          <cell r="D1462">
            <v>41.78</v>
          </cell>
        </row>
        <row r="1463">
          <cell r="A1463" t="str">
            <v>05.105.033-0</v>
          </cell>
          <cell r="B1463" t="str">
            <v>MAO-DE-OBRA DE ENGENHEIRO OU ARQUITETO SENIOR</v>
          </cell>
          <cell r="C1463" t="str">
            <v>H</v>
          </cell>
          <cell r="D1463">
            <v>50.14</v>
          </cell>
        </row>
        <row r="1464">
          <cell r="A1464" t="str">
            <v>05.105.034-0</v>
          </cell>
          <cell r="B1464" t="str">
            <v>MAO-DE-OBRA DE ENGENHEIRO OU ARQUITETO, COORDENADOR GERAL DEPROJETOS OU SUPERVISOR DE OBRAS</v>
          </cell>
          <cell r="C1464" t="str">
            <v>H</v>
          </cell>
          <cell r="D1464">
            <v>60.17</v>
          </cell>
        </row>
        <row r="1465">
          <cell r="A1465" t="str">
            <v>05.105.035-0</v>
          </cell>
          <cell r="B1465" t="str">
            <v>MAO-DE-OBRA DE DESENHISTA "A"</v>
          </cell>
          <cell r="C1465" t="str">
            <v>H</v>
          </cell>
          <cell r="D1465">
            <v>14.76</v>
          </cell>
        </row>
        <row r="1466">
          <cell r="A1466" t="str">
            <v>05.105.036-0</v>
          </cell>
          <cell r="B1466" t="str">
            <v>MAO-DE-OBRA DE AUXILIAR DE DESENHISTA</v>
          </cell>
          <cell r="C1466" t="str">
            <v>H</v>
          </cell>
          <cell r="D1466">
            <v>9.73</v>
          </cell>
        </row>
        <row r="1467">
          <cell r="A1467" t="str">
            <v>05.105.037-0</v>
          </cell>
          <cell r="B1467" t="str">
            <v>MAO-DE-OBRA DE CHEFE DE ESCRITORIO</v>
          </cell>
          <cell r="C1467" t="str">
            <v>H</v>
          </cell>
          <cell r="D1467">
            <v>17.02</v>
          </cell>
        </row>
        <row r="1468">
          <cell r="A1468" t="str">
            <v>05.105.038-0</v>
          </cell>
          <cell r="B1468" t="str">
            <v>MAO-DE-OBRA DE SECRETARIA</v>
          </cell>
          <cell r="C1468" t="str">
            <v>H</v>
          </cell>
          <cell r="D1468">
            <v>9.73</v>
          </cell>
        </row>
        <row r="1469">
          <cell r="A1469" t="str">
            <v>05.105.039-0</v>
          </cell>
          <cell r="B1469" t="str">
            <v>MAO-DE-OBRA DE DATILOGRAFO</v>
          </cell>
          <cell r="C1469" t="str">
            <v>H</v>
          </cell>
          <cell r="D1469">
            <v>9.73</v>
          </cell>
        </row>
        <row r="1470">
          <cell r="A1470" t="str">
            <v>05.105.040-0</v>
          </cell>
          <cell r="B1470" t="str">
            <v>MAO-DE-OBRA DE ESCRITURARIO</v>
          </cell>
          <cell r="C1470" t="str">
            <v>H</v>
          </cell>
          <cell r="D1470">
            <v>9.73</v>
          </cell>
        </row>
        <row r="1471">
          <cell r="A1471" t="str">
            <v>05.105.041-0</v>
          </cell>
          <cell r="B1471" t="str">
            <v>MAO-DE-OBRA DE AUXILIAR DE ESCRITORIO</v>
          </cell>
          <cell r="C1471" t="str">
            <v>H</v>
          </cell>
          <cell r="D1471">
            <v>9.73</v>
          </cell>
        </row>
        <row r="1472">
          <cell r="A1472" t="str">
            <v>05.105.042-0</v>
          </cell>
          <cell r="B1472" t="str">
            <v>MAO-DE-OBRA DE CALCETEIRO</v>
          </cell>
          <cell r="C1472" t="str">
            <v>H</v>
          </cell>
          <cell r="D1472">
            <v>10.38</v>
          </cell>
        </row>
        <row r="1473">
          <cell r="A1473" t="str">
            <v>05.105.043-0</v>
          </cell>
          <cell r="B1473" t="str">
            <v>MAO-DE-OBRA DE VIDRACEIRO</v>
          </cell>
          <cell r="C1473" t="str">
            <v>H</v>
          </cell>
          <cell r="D1473">
            <v>10.38</v>
          </cell>
        </row>
        <row r="1474">
          <cell r="A1474" t="str">
            <v>05.105.044-0</v>
          </cell>
          <cell r="B1474" t="str">
            <v>MAO-DE-OBRA DE ENCARREGADO DE MONTAGEM</v>
          </cell>
          <cell r="C1474" t="str">
            <v>H</v>
          </cell>
          <cell r="D1474">
            <v>14.76</v>
          </cell>
        </row>
        <row r="1475">
          <cell r="A1475" t="str">
            <v>05.105.045-0</v>
          </cell>
          <cell r="B1475" t="str">
            <v>MAO-DE-OBRA DE SERRALHEIRO DE ESQUADRIAS DE ALUMINIO</v>
          </cell>
          <cell r="C1475" t="str">
            <v>H</v>
          </cell>
          <cell r="D1475" t="e">
            <v>#N/A</v>
          </cell>
        </row>
        <row r="1476">
          <cell r="A1476" t="str">
            <v>05.105.046-0</v>
          </cell>
          <cell r="B1476" t="str">
            <v>MAO-DE-OBRA DE IMPERMEABILIZADOR</v>
          </cell>
          <cell r="C1476" t="str">
            <v>H</v>
          </cell>
          <cell r="D1476">
            <v>11.98</v>
          </cell>
        </row>
        <row r="1477">
          <cell r="A1477" t="str">
            <v>05.105.050-0</v>
          </cell>
          <cell r="B1477" t="str">
            <v>MAO-DE-OBRA DE TECNICO DE EDIFICACOES</v>
          </cell>
          <cell r="C1477" t="str">
            <v>H</v>
          </cell>
          <cell r="D1477">
            <v>17.760000000000002</v>
          </cell>
        </row>
        <row r="1478">
          <cell r="A1478" t="str">
            <v>05.105.051-0</v>
          </cell>
          <cell r="B1478" t="str">
            <v>MAO-DE-OBRA PARA TOPOGRAFO "A",INCLUSIVE ENCARGOS SOCIAIS.</v>
          </cell>
          <cell r="C1478" t="str">
            <v>H</v>
          </cell>
          <cell r="D1478">
            <v>14.76</v>
          </cell>
        </row>
        <row r="1479">
          <cell r="A1479" t="str">
            <v>05.105.052-0</v>
          </cell>
          <cell r="B1479" t="str">
            <v>MAO-DE-OBRA PARA AUXILIAR DE TOPOGRAFIA,INCLUSIVE ENCARGOSSOCIAIS.</v>
          </cell>
          <cell r="C1479" t="str">
            <v>H</v>
          </cell>
          <cell r="D1479">
            <v>8.1300000000000008</v>
          </cell>
        </row>
        <row r="1480">
          <cell r="A1480" t="str">
            <v>05.105.053-0</v>
          </cell>
          <cell r="B1480" t="str">
            <v>MAO-DE-OBRA PARA LABORATORISTA "A",INCLUSIVE ENCARGOSSOCIAIS.</v>
          </cell>
          <cell r="C1480" t="str">
            <v>H</v>
          </cell>
          <cell r="D1480">
            <v>14.76</v>
          </cell>
        </row>
        <row r="1481">
          <cell r="A1481" t="str">
            <v>05.105.054-0</v>
          </cell>
          <cell r="B1481" t="str">
            <v>MAO-DE-OBRA DE MOTORISTA, INCLUSIVE ENCARGOS SOCIAIS.</v>
          </cell>
          <cell r="C1481" t="str">
            <v>H</v>
          </cell>
          <cell r="D1481">
            <v>7.77</v>
          </cell>
        </row>
        <row r="1482">
          <cell r="A1482" t="str">
            <v>05.105.999-0</v>
          </cell>
          <cell r="B1482" t="str">
            <v>INDICE 05.105INDICE MAO-DE-OBRA E SALARIO CONSTRUCAO CIVIL</v>
          </cell>
          <cell r="D1482">
            <v>4261</v>
          </cell>
        </row>
        <row r="1483">
          <cell r="A1483" t="str">
            <v>05.110.999-0</v>
          </cell>
          <cell r="B1483" t="str">
            <v>INDICE 05.110INDICE DE SALARIO INDUSTRIAL</v>
          </cell>
          <cell r="D1483">
            <v>3030</v>
          </cell>
        </row>
        <row r="1484">
          <cell r="A1484" t="str">
            <v>05.115.999-0</v>
          </cell>
          <cell r="B1484" t="str">
            <v>INDICE 05.115INDICE MATERIA-PRIMA NACIONAL</v>
          </cell>
          <cell r="D1484">
            <v>3771</v>
          </cell>
        </row>
        <row r="1485">
          <cell r="A1485" t="str">
            <v>05.120.999-0</v>
          </cell>
          <cell r="B1485" t="str">
            <v>INDICE 05.120INDICE MATERIA-PRIMA IMPORTADA</v>
          </cell>
          <cell r="D1485">
            <v>1200</v>
          </cell>
        </row>
        <row r="1486">
          <cell r="A1486" t="str">
            <v>05.125.999-0</v>
          </cell>
          <cell r="B1486" t="str">
            <v>INDICE 05.125INDICE SERVICO MANUT.EQUIP.ELETRO MECANICO</v>
          </cell>
          <cell r="D1486">
            <v>2924</v>
          </cell>
        </row>
        <row r="1487">
          <cell r="A1487" t="str">
            <v>05.130.999-0</v>
          </cell>
          <cell r="B1487" t="str">
            <v>INDICE 05.130INDICE MONTAGEM DUTOS PARA AR CONDICIONADO</v>
          </cell>
          <cell r="D1487">
            <v>4055</v>
          </cell>
        </row>
        <row r="1488">
          <cell r="A1488" t="str">
            <v>05.135.500-0</v>
          </cell>
          <cell r="B1488" t="str">
            <v>UNIDADE DE REFERENCIA P/FORN. E INSTAL. DE ELEVADOR DE PASSAGEIROS OU CARGA</v>
          </cell>
          <cell r="C1488" t="str">
            <v>UR</v>
          </cell>
          <cell r="D1488">
            <v>34.049999999999997</v>
          </cell>
        </row>
        <row r="1489">
          <cell r="A1489" t="str">
            <v>05.135.999-0</v>
          </cell>
          <cell r="B1489" t="str">
            <v>INDICE 05.135INDICE FORN. INST. ELEVADOR PASSAG. OU CARGA</v>
          </cell>
          <cell r="D1489">
            <v>1903</v>
          </cell>
        </row>
        <row r="1490">
          <cell r="A1490" t="str">
            <v>05.140.999-0</v>
          </cell>
          <cell r="B1490" t="str">
            <v>FAMILIA - 05.140</v>
          </cell>
          <cell r="D1490">
            <v>3125</v>
          </cell>
        </row>
        <row r="1491">
          <cell r="A1491" t="str">
            <v>05.170.999-0</v>
          </cell>
          <cell r="B1491" t="str">
            <v>FAMILIA 05.170INDICE PARA SERVICOS DE FORNECIMENTO DE TICKET-REFEICAO</v>
          </cell>
          <cell r="D1491">
            <v>1746</v>
          </cell>
        </row>
        <row r="1492">
          <cell r="A1492" t="str">
            <v>05.175.999-0</v>
          </cell>
          <cell r="B1492" t="str">
            <v>FAMILIA 05.175INDICE PARA SERVICOS DE COPEIRAGEM</v>
          </cell>
          <cell r="D1492">
            <v>1918</v>
          </cell>
        </row>
        <row r="1493">
          <cell r="A1493" t="str">
            <v>05.180.999-0</v>
          </cell>
          <cell r="B1493" t="str">
            <v>FAMILIA 05.180INDICE PARA SERVICOS DE ASCENSORISTAS</v>
          </cell>
          <cell r="D1493">
            <v>2346</v>
          </cell>
        </row>
        <row r="1494">
          <cell r="A1494" t="str">
            <v>05.185.999-0</v>
          </cell>
          <cell r="B1494" t="str">
            <v>FAMILIA 05.185INDICE PARA SERVICOS DE LOCACAO DE MAQUINAS COPIADORAS</v>
          </cell>
          <cell r="D1494">
            <v>1988</v>
          </cell>
        </row>
        <row r="1495">
          <cell r="A1495" t="str">
            <v>05.205.999-0</v>
          </cell>
          <cell r="B1495" t="str">
            <v>FAMILIA 05.205INDICE PARA SERVICOS DE SEGURANCA E VIGILANCIA</v>
          </cell>
          <cell r="D1495">
            <v>2467</v>
          </cell>
        </row>
        <row r="1496">
          <cell r="A1496" t="str">
            <v>05.220.999-0</v>
          </cell>
          <cell r="B1496" t="str">
            <v>FAMILIA 05.220INDICE PARA EVOLUCAO SALARIOS DE PROCESSAMENTO DE DADOS</v>
          </cell>
          <cell r="D1496">
            <v>2306</v>
          </cell>
        </row>
        <row r="1497">
          <cell r="A1497" t="str">
            <v>05.221.999-0</v>
          </cell>
          <cell r="B1497" t="str">
            <v>FAMILIA 05.221INDICE PARA SERVICOS DE PROCESSAMENTO DE DADOS</v>
          </cell>
          <cell r="D1497" t="e">
            <v>#N/A</v>
          </cell>
        </row>
        <row r="1498">
          <cell r="A1498" t="str">
            <v>05.222.999-0</v>
          </cell>
          <cell r="B1498" t="str">
            <v>FAMILIA 05.222INDICE P/ LOCACAO DE EQUIPAMENTOS DE PROCESSAMENTO DE DADOS</v>
          </cell>
          <cell r="D1498">
            <v>1958</v>
          </cell>
        </row>
        <row r="1499">
          <cell r="A1499" t="str">
            <v>05.240.999-0</v>
          </cell>
          <cell r="B1499" t="str">
            <v>FAMILIA 05.240</v>
          </cell>
          <cell r="D1499">
            <v>2150</v>
          </cell>
        </row>
        <row r="1500">
          <cell r="A1500" t="str">
            <v>05.255.999-0</v>
          </cell>
          <cell r="B1500" t="str">
            <v>FAMILIA 05.255</v>
          </cell>
          <cell r="D1500">
            <v>2695</v>
          </cell>
        </row>
        <row r="1501">
          <cell r="A1501" t="str">
            <v>05.258.999-0</v>
          </cell>
          <cell r="B1501" t="str">
            <v>FAMILIA 05.258</v>
          </cell>
          <cell r="D1501">
            <v>1855</v>
          </cell>
        </row>
        <row r="1502">
          <cell r="A1502" t="str">
            <v>05.270.999-0</v>
          </cell>
          <cell r="B1502" t="str">
            <v>FAMILIA 05.270</v>
          </cell>
          <cell r="D1502">
            <v>2110</v>
          </cell>
        </row>
        <row r="1503">
          <cell r="A1503" t="str">
            <v>05.288.999-0</v>
          </cell>
          <cell r="B1503" t="str">
            <v>FAMILIA 05.288</v>
          </cell>
          <cell r="D1503">
            <v>2355</v>
          </cell>
        </row>
        <row r="1504">
          <cell r="A1504" t="str">
            <v>05.296.999-0</v>
          </cell>
          <cell r="B1504" t="str">
            <v>FAMILIA 05.296</v>
          </cell>
          <cell r="D1504">
            <v>1480</v>
          </cell>
        </row>
        <row r="1505">
          <cell r="A1505" t="str">
            <v>05.300.999-0</v>
          </cell>
          <cell r="B1505" t="str">
            <v>INDICE 05.300INDICE PARA SERVICOS DE LIMPEZA E CONSERVACAO EM EDIFICACOES</v>
          </cell>
          <cell r="D1505">
            <v>3234</v>
          </cell>
        </row>
        <row r="1506">
          <cell r="A1506" t="str">
            <v>05.305.999-0</v>
          </cell>
          <cell r="B1506" t="str">
            <v>INDICE 05.305INDICE PARA SERVICOS DE LAVANDERIA</v>
          </cell>
          <cell r="D1506">
            <v>2667</v>
          </cell>
        </row>
        <row r="1507">
          <cell r="A1507" t="str">
            <v>05.310.999-0</v>
          </cell>
          <cell r="B1507" t="str">
            <v>INDICE 05.310INDICE P/ LOCACAO DE EQUIP. ELETROMECANICOS E ELETRONICOS</v>
          </cell>
          <cell r="D1507">
            <v>1017</v>
          </cell>
        </row>
        <row r="1508">
          <cell r="A1508" t="str">
            <v>05.320.999-0</v>
          </cell>
          <cell r="B1508" t="str">
            <v>INDICE 05.320INDICE PARA SERVICOS DE AQUISICAO DE FARDAMENTO MILITAR</v>
          </cell>
          <cell r="D1508">
            <v>1077</v>
          </cell>
        </row>
        <row r="1509">
          <cell r="A1509" t="str">
            <v>05.330.999-0</v>
          </cell>
          <cell r="B1509" t="str">
            <v>FAMILIA 05.330</v>
          </cell>
          <cell r="D1509">
            <v>2343</v>
          </cell>
        </row>
        <row r="1510">
          <cell r="A1510" t="str">
            <v>05.350.999-0</v>
          </cell>
          <cell r="B1510" t="str">
            <v>INDICE DA FAMILIA</v>
          </cell>
          <cell r="D1510">
            <v>5216</v>
          </cell>
        </row>
        <row r="1511">
          <cell r="A1511" t="str">
            <v>05.355.999-0</v>
          </cell>
          <cell r="B1511" t="str">
            <v>FAMILIA 05.355IND. P/SERV. DE LOCACAO DE MAQ. DE FRANQUEAR CORRESPONDENCIA</v>
          </cell>
          <cell r="D1511">
            <v>1956</v>
          </cell>
        </row>
        <row r="1512">
          <cell r="A1512" t="str">
            <v>05.500.999-0</v>
          </cell>
          <cell r="B1512" t="str">
            <v>INDICE 05.500INDICE DE SERVICO REFORMA EM MOVEIS</v>
          </cell>
          <cell r="D1512">
            <v>2077</v>
          </cell>
        </row>
        <row r="1513">
          <cell r="A1513" t="str">
            <v>05.560.999-0</v>
          </cell>
          <cell r="B1513" t="str">
            <v/>
          </cell>
          <cell r="D1513">
            <v>1304</v>
          </cell>
        </row>
        <row r="1514">
          <cell r="A1514" t="str">
            <v>05.580.999-0</v>
          </cell>
          <cell r="B1514" t="str">
            <v/>
          </cell>
          <cell r="D1514">
            <v>1257</v>
          </cell>
        </row>
        <row r="1515">
          <cell r="A1515" t="str">
            <v>05.585.999-0</v>
          </cell>
          <cell r="B1515" t="str">
            <v/>
          </cell>
          <cell r="D1515">
            <v>1346</v>
          </cell>
        </row>
        <row r="1516">
          <cell r="A1516" t="str">
            <v>05.590.999-0</v>
          </cell>
          <cell r="B1516" t="str">
            <v/>
          </cell>
          <cell r="D1516">
            <v>1377</v>
          </cell>
        </row>
        <row r="1517">
          <cell r="A1517" t="str">
            <v>05.600.999-0</v>
          </cell>
          <cell r="B1517" t="str">
            <v>INDICE 05.600INDICE ASSENTAMENTO TUBULACAO DE GAS</v>
          </cell>
          <cell r="D1517">
            <v>3629</v>
          </cell>
        </row>
        <row r="1518">
          <cell r="A1518" t="str">
            <v>05.800.999-0</v>
          </cell>
          <cell r="B1518" t="str">
            <v>INDICE PARA SERVICOS DE LOCACAO DE VEICULOS.</v>
          </cell>
          <cell r="D1518">
            <v>1512</v>
          </cell>
        </row>
        <row r="1519">
          <cell r="A1519" t="str">
            <v>05.805.999-0</v>
          </cell>
          <cell r="B1519" t="str">
            <v>IDEM ITEM 05.800.000</v>
          </cell>
          <cell r="D1519">
            <v>1547</v>
          </cell>
        </row>
        <row r="1520">
          <cell r="A1520" t="str">
            <v>06.001.020-0</v>
          </cell>
          <cell r="B1520" t="str">
            <v>ASSENTAMEMTO DE TUBOS DE CONCR. SIMPLES, P/AGUAS PLUVIAIS, DIAM. DE 200MM</v>
          </cell>
          <cell r="C1520" t="str">
            <v>M</v>
          </cell>
          <cell r="D1520">
            <v>13.3</v>
          </cell>
        </row>
        <row r="1521">
          <cell r="A1521" t="str">
            <v>06.001.021-0</v>
          </cell>
          <cell r="B1521" t="str">
            <v>ASSENTAMENTO DE TUBOS DE CONCR. SIMPLES, P/AGUAS PLUVIAIS, DIAM. DE 250MM</v>
          </cell>
          <cell r="C1521" t="str">
            <v>M</v>
          </cell>
          <cell r="D1521">
            <v>16.3</v>
          </cell>
        </row>
        <row r="1522">
          <cell r="A1522" t="str">
            <v>06.001.022-0</v>
          </cell>
          <cell r="B1522" t="str">
            <v>ASSENTAMENTO DE TUBOS DE CONCR. SIMPLES, P/AGUAS PLUVIAIS, DIAM. DE 300MM</v>
          </cell>
          <cell r="C1522" t="str">
            <v>M</v>
          </cell>
          <cell r="D1522">
            <v>19.489999999999998</v>
          </cell>
        </row>
        <row r="1523">
          <cell r="A1523" t="str">
            <v>06.001.023-0</v>
          </cell>
          <cell r="B1523" t="str">
            <v>ASSENTAMENTO DE TUBOS DE CONCR. SIMPLES, P/AGUAS PLUVIAIS, DIAM. DE 400MM</v>
          </cell>
          <cell r="C1523" t="str">
            <v>M</v>
          </cell>
          <cell r="D1523">
            <v>27.75</v>
          </cell>
        </row>
        <row r="1524">
          <cell r="A1524" t="str">
            <v>06.001.024-0</v>
          </cell>
          <cell r="B1524" t="str">
            <v>ASSENTAMENTO DE TUBOS DE CONCR. SIMPLES, P/AGUAS PLUVIAIS, DIAM. DE 500MM</v>
          </cell>
          <cell r="C1524" t="str">
            <v>M</v>
          </cell>
          <cell r="D1524">
            <v>35.67</v>
          </cell>
        </row>
        <row r="1525">
          <cell r="A1525" t="str">
            <v>06.001.025-0</v>
          </cell>
          <cell r="B1525" t="str">
            <v>ASSENTAMENTO DE TUBOS DE CONCR. SIMPLES, P/AGUAS PLUVIAIS, DIAM. DE 600MM</v>
          </cell>
          <cell r="C1525" t="str">
            <v>M</v>
          </cell>
          <cell r="D1525">
            <v>42.04</v>
          </cell>
        </row>
        <row r="1526">
          <cell r="A1526" t="str">
            <v>06.001.031-0</v>
          </cell>
          <cell r="B1526" t="str">
            <v>ASSENTAMENTO DE TUBOS DE CONCR. ARMADO, P/ESGOTO SANIT. E AGUAS PLUVIAIS, DIAM. DE 400MM</v>
          </cell>
          <cell r="C1526" t="str">
            <v>M</v>
          </cell>
          <cell r="D1526">
            <v>29.53</v>
          </cell>
        </row>
        <row r="1527">
          <cell r="A1527" t="str">
            <v>06.001.032-0</v>
          </cell>
          <cell r="B1527" t="str">
            <v>ASSENTAMENTO DE TUBOS DE CONCR. ARMADO, P/ESGOTO SANIT. E AGUAS PLUVIAIS, DIAM. DE 500MM</v>
          </cell>
          <cell r="C1527" t="str">
            <v>M</v>
          </cell>
          <cell r="D1527">
            <v>36.909999999999997</v>
          </cell>
        </row>
        <row r="1528">
          <cell r="A1528" t="str">
            <v>06.001.033-0</v>
          </cell>
          <cell r="B1528" t="str">
            <v>ASSENTAMENTO DE TUBOS DE CONCR. ARMADO, P/ESGOTO SANIT. E AGUAS PLUVIAIS, DIAM. DE 600MM</v>
          </cell>
          <cell r="C1528" t="str">
            <v>M</v>
          </cell>
          <cell r="D1528">
            <v>45.98</v>
          </cell>
        </row>
        <row r="1529">
          <cell r="A1529" t="str">
            <v>06.001.034-0</v>
          </cell>
          <cell r="B1529" t="str">
            <v>ASSENTAMENTO DE TUBOS DE CONCR. ARMADO, P/ESGOTO SANIT. E AGUAS PLUVIAIS, DIAM. DE 700MM</v>
          </cell>
          <cell r="C1529" t="str">
            <v>M</v>
          </cell>
          <cell r="D1529">
            <v>53.63</v>
          </cell>
        </row>
        <row r="1530">
          <cell r="A1530" t="str">
            <v>06.001.035-0</v>
          </cell>
          <cell r="B1530" t="str">
            <v>ASSENTAMENTO DE TUBOS DE CONCR. ARMADO, P/ESGOTO SANIT. E AGUAS PLUVIAIS, DIAM. DE 800MM</v>
          </cell>
          <cell r="C1530" t="str">
            <v>M</v>
          </cell>
          <cell r="D1530">
            <v>66.180000000000007</v>
          </cell>
        </row>
        <row r="1531">
          <cell r="A1531" t="str">
            <v>06.001.036-0</v>
          </cell>
          <cell r="B1531" t="str">
            <v>ASSENTAMENTO DE TUBOS DE CONCR. ARMADO, P/ESGOTO SANIT. E AGUAS PLUVIAIS, DIAM. DE 900MM</v>
          </cell>
          <cell r="C1531" t="str">
            <v>M</v>
          </cell>
          <cell r="D1531">
            <v>76.709999999999994</v>
          </cell>
        </row>
        <row r="1532">
          <cell r="A1532" t="str">
            <v>06.001.037-0</v>
          </cell>
          <cell r="B1532" t="str">
            <v>ASSENTAMENTO DE TUBOS DE CONCR. ARMADO, P/ESGOTO SANIT. E AGUAS PLUVIAIS, DIAM. DE 1000MM</v>
          </cell>
          <cell r="C1532" t="str">
            <v>M</v>
          </cell>
          <cell r="D1532">
            <v>110.05</v>
          </cell>
        </row>
        <row r="1533">
          <cell r="A1533" t="str">
            <v>06.001.038-0</v>
          </cell>
          <cell r="B1533" t="str">
            <v>ASSENTAMENTO DE TUBOS DE CONCR. ARMADO, P/ESGOTO SANIT. E AGUAS PLUVIAIS, DIAM. DE 1100MM</v>
          </cell>
          <cell r="C1533" t="str">
            <v>M</v>
          </cell>
          <cell r="D1533">
            <v>121.88</v>
          </cell>
        </row>
        <row r="1534">
          <cell r="A1534" t="str">
            <v>06.001.039-0</v>
          </cell>
          <cell r="B1534" t="str">
            <v>ASSENTAMENTO DE TUBOS DE CONCR. ARMADO, P/ESGOTO SANIT. E AGUAS PLUVIAIS, DIAM. DE 1200MM</v>
          </cell>
          <cell r="C1534" t="str">
            <v>M</v>
          </cell>
          <cell r="D1534">
            <v>137.37</v>
          </cell>
        </row>
        <row r="1535">
          <cell r="A1535" t="str">
            <v>06.001.040-0</v>
          </cell>
          <cell r="B1535" t="str">
            <v>ASSENTAMENTO DE TUBOS DE CONCR. ARMADO, P/ESGOTO SANIT. E AGUAS PLUVIAIS, DIAM. DE 1500MM</v>
          </cell>
          <cell r="C1535" t="str">
            <v>M</v>
          </cell>
          <cell r="D1535">
            <v>167.54</v>
          </cell>
        </row>
        <row r="1536">
          <cell r="A1536" t="str">
            <v>06.001.060-0</v>
          </cell>
          <cell r="B1536" t="str">
            <v>ASSENTAMENTO DE TUBOS DE CONCR. ARMADO C/JUNTAS DE ANEL DE BORRACHA, P/GALERIAS DE ESGOTO SANIT., DIAM. DE 400MM</v>
          </cell>
          <cell r="C1536" t="str">
            <v>M</v>
          </cell>
          <cell r="D1536">
            <v>19.079999999999998</v>
          </cell>
        </row>
        <row r="1537">
          <cell r="A1537" t="str">
            <v>06.001.061-0</v>
          </cell>
          <cell r="B1537" t="str">
            <v>ASSENTAMENTO DE TUBOS DE CONCR. ARMADO C/JUNTAS DE ANEL DE BORRACHA, P/GALERIAS DE ESGOTO SANIT., DIAM. DE 500MM</v>
          </cell>
          <cell r="C1537" t="str">
            <v>M</v>
          </cell>
          <cell r="D1537">
            <v>26.75</v>
          </cell>
        </row>
        <row r="1538">
          <cell r="A1538" t="str">
            <v>06.001.062-0</v>
          </cell>
          <cell r="B1538" t="str">
            <v>ASSENTAMENTO DE TUBOS DE CONCR. ARMADO C/JUNTAS DE ANEL DE BORRACHA, P/GALERIAS DE ESGOTO SANIT., DIAM. DE 600MM</v>
          </cell>
          <cell r="C1538" t="str">
            <v>M</v>
          </cell>
          <cell r="D1538">
            <v>32.03</v>
          </cell>
        </row>
        <row r="1539">
          <cell r="A1539" t="str">
            <v>06.001.063-0</v>
          </cell>
          <cell r="B1539" t="str">
            <v>ASSENTAMENTO DE TUBOS DE CONCR. ARMADO C/JUNTAS DE ANEL DE BORRACHA, P/GALERIAS DE ESGOTO SANIT., DIAM. DE 700MM</v>
          </cell>
          <cell r="C1539" t="str">
            <v>M</v>
          </cell>
          <cell r="D1539">
            <v>38.26</v>
          </cell>
        </row>
        <row r="1540">
          <cell r="A1540" t="str">
            <v>06.001.064-0</v>
          </cell>
          <cell r="B1540" t="str">
            <v>ASSENTAMENTO DE TUBOS DE CONCR. ARMADO C/JUNTAS DE ANEL DE BORRACHA, P/GALERIAS DE ESGOTO SANIT., DIAM. DE 800MM</v>
          </cell>
          <cell r="C1540" t="str">
            <v>M</v>
          </cell>
          <cell r="D1540">
            <v>46.69</v>
          </cell>
        </row>
        <row r="1541">
          <cell r="A1541" t="str">
            <v>06.001.065-0</v>
          </cell>
          <cell r="B1541" t="str">
            <v>ASSENTAMENTO DE TUBOS DE CONCR. ARMADO C/JUNTAS DE ANEL DE BORRACHA, P/GALERIAS DE ESGOTO SANIT., DIAM. DE 900MM</v>
          </cell>
          <cell r="C1541" t="str">
            <v>M</v>
          </cell>
          <cell r="D1541">
            <v>54.62</v>
          </cell>
        </row>
        <row r="1542">
          <cell r="A1542" t="str">
            <v>06.001.066-0</v>
          </cell>
          <cell r="B1542" t="str">
            <v>ASSENTAMENTO DE TUBOS DE CONCR. ARMADO C/JUNTAS DE ANEL DE BORRACHA, P/GALERIAS DE ESGOTO SANIT., DIAM. DE 1000MM</v>
          </cell>
          <cell r="C1542" t="str">
            <v>M</v>
          </cell>
          <cell r="D1542">
            <v>83.96</v>
          </cell>
        </row>
        <row r="1543">
          <cell r="A1543" t="str">
            <v>06.001.067-0</v>
          </cell>
          <cell r="B1543" t="str">
            <v>ASSENTAMENTO DE TUBOS DE CONCR. ARMADO C/JUNTAS DE ANEL DE BORRACHA, P/GALERIAS DE ESGOTO SANIT., DIAM. DE 1100MM</v>
          </cell>
          <cell r="C1543" t="str">
            <v>M</v>
          </cell>
          <cell r="D1543">
            <v>92.65</v>
          </cell>
        </row>
        <row r="1544">
          <cell r="A1544" t="str">
            <v>06.001.068-0</v>
          </cell>
          <cell r="B1544" t="str">
            <v>ASSENTAMENTO DE TUBOS DE CONCR. ARMADO C/JUNTAS DE ANEL DE BORRACHA, P/GALERIAS ESGOTO SANIT., DIAM. DE 1200MM</v>
          </cell>
          <cell r="C1544" t="str">
            <v>M</v>
          </cell>
          <cell r="D1544">
            <v>105.41</v>
          </cell>
        </row>
        <row r="1545">
          <cell r="A1545" t="str">
            <v>06.001.069-0</v>
          </cell>
          <cell r="B1545" t="str">
            <v>ASSENTAMENTO DE TUBOS DE CONCR. ARMADO C/JUNTAS DE ANEL DE BORRACHA, P/GALERIAS ESGOTO SANIT., DIAM. DE 1500MM</v>
          </cell>
          <cell r="C1545" t="str">
            <v>M</v>
          </cell>
          <cell r="D1545">
            <v>125.65</v>
          </cell>
        </row>
        <row r="1546">
          <cell r="A1546" t="str">
            <v>06.001.080-0</v>
          </cell>
          <cell r="B1546" t="str">
            <v>ASSENTAMENTO DE TUBOS DE CIM.-AMIANTO C/JUNTAS DE ANEL DE BORRACHA, TIPO ESGOTO, DIAM. DE 75MM</v>
          </cell>
          <cell r="C1546" t="str">
            <v>M</v>
          </cell>
          <cell r="D1546">
            <v>2.1800000000000002</v>
          </cell>
        </row>
        <row r="1547">
          <cell r="A1547" t="str">
            <v>06.001.081-0</v>
          </cell>
          <cell r="B1547" t="str">
            <v>ASSENTAMENTO DE TUBOS DE CIM.-AMIANTO C/JUNTAS DE ANEL DE BORRACHA, TIPO ESGOTO, DIAM. DE 100MM</v>
          </cell>
          <cell r="C1547" t="str">
            <v>M</v>
          </cell>
          <cell r="D1547">
            <v>2.5299999999999998</v>
          </cell>
        </row>
        <row r="1548">
          <cell r="A1548" t="str">
            <v>06.001.082-0</v>
          </cell>
          <cell r="B1548" t="str">
            <v>ASSENTAMENTO DE TUBOS DE CIM.-AMIANTO C/JUNTAS DE ANEL DE BORRACHA, TIPO ESGOTO, DIAM. DE 150MM</v>
          </cell>
          <cell r="C1548" t="str">
            <v>M</v>
          </cell>
          <cell r="D1548">
            <v>2.93</v>
          </cell>
        </row>
        <row r="1549">
          <cell r="A1549" t="str">
            <v>06.001.083-0</v>
          </cell>
          <cell r="B1549" t="str">
            <v>ASSENTAMENTO DE TUBOS DE CIM.-AMIANTO C/JUNTAS DE ANEL DE BORRACHA, TIPO ESGOTO, DIAM. DE 200MM</v>
          </cell>
          <cell r="C1549" t="str">
            <v>M</v>
          </cell>
          <cell r="D1549">
            <v>3.36</v>
          </cell>
        </row>
        <row r="1550">
          <cell r="A1550" t="str">
            <v>06.001.084-0</v>
          </cell>
          <cell r="B1550" t="str">
            <v>ASSENTAMENTO DE TUBOS DE CIM.-AMIANTO C/JUNTAS DE ANEL DE BORRACHA, TIPO ESGOTO, DIAM. DE 250MM</v>
          </cell>
          <cell r="C1550" t="str">
            <v>M</v>
          </cell>
          <cell r="D1550">
            <v>3.83</v>
          </cell>
        </row>
        <row r="1551">
          <cell r="A1551" t="str">
            <v>06.001.085-0</v>
          </cell>
          <cell r="B1551" t="str">
            <v>ASSENTAMENTO DE TUBOS DE CIM.-AMIANTO C/JUNTAS DE ANEL DE BORRACHA, TIPO ESGOTO, DIAM. DE 300MM</v>
          </cell>
          <cell r="C1551" t="str">
            <v>M</v>
          </cell>
          <cell r="D1551">
            <v>4.34</v>
          </cell>
        </row>
        <row r="1552">
          <cell r="A1552" t="str">
            <v>06.001.101-0</v>
          </cell>
          <cell r="B1552" t="str">
            <v>ASSENTAMENTO DE TUBOS DE CERAM., DIAM. DE 100MM</v>
          </cell>
          <cell r="C1552" t="str">
            <v>M</v>
          </cell>
          <cell r="D1552">
            <v>11.09</v>
          </cell>
        </row>
        <row r="1553">
          <cell r="A1553" t="str">
            <v>06.001.102-0</v>
          </cell>
          <cell r="B1553" t="str">
            <v>ASSENTAMENTO DE TUBOS DE CERAM., DIAM. DE 150MM</v>
          </cell>
          <cell r="C1553" t="str">
            <v>M</v>
          </cell>
          <cell r="D1553">
            <v>13.27</v>
          </cell>
        </row>
        <row r="1554">
          <cell r="A1554" t="str">
            <v>06.001.103-0</v>
          </cell>
          <cell r="B1554" t="str">
            <v>ASSENTAMENTO DE TUBOS DE CERAM., DIAM. DE 200MM</v>
          </cell>
          <cell r="C1554" t="str">
            <v>M</v>
          </cell>
          <cell r="D1554">
            <v>15.51</v>
          </cell>
        </row>
        <row r="1555">
          <cell r="A1555" t="str">
            <v>06.001.105-0</v>
          </cell>
          <cell r="B1555" t="str">
            <v>ASSENTAMENTO DE TUBOS DE CERAM., DIAM. DE 250MM</v>
          </cell>
          <cell r="C1555" t="str">
            <v>M</v>
          </cell>
          <cell r="D1555">
            <v>19.86</v>
          </cell>
        </row>
        <row r="1556">
          <cell r="A1556" t="str">
            <v>06.001.106-0</v>
          </cell>
          <cell r="B1556" t="str">
            <v>ASSENTAMENTO DE TUBOS DE CERAM., DIAM. DE 300MM</v>
          </cell>
          <cell r="C1556" t="str">
            <v>M</v>
          </cell>
          <cell r="D1556">
            <v>22.29</v>
          </cell>
        </row>
        <row r="1557">
          <cell r="A1557" t="str">
            <v>06.001.110-0</v>
          </cell>
          <cell r="B1557" t="str">
            <v>ASSENTAMENTO DE TUBOS DE CERAM. VIDRADA C/JUNTA ELASTICA, DIAM. DE 100MM</v>
          </cell>
          <cell r="C1557" t="str">
            <v>M</v>
          </cell>
          <cell r="D1557">
            <v>7.32</v>
          </cell>
        </row>
        <row r="1558">
          <cell r="A1558" t="str">
            <v>06.001.115-0</v>
          </cell>
          <cell r="B1558" t="str">
            <v>ASSENTAMENTO DE TUBOS DE CERAM. VIDRADA C/JUNTA ELASTICA, DIAM. DE 150MM</v>
          </cell>
          <cell r="C1558" t="str">
            <v>M</v>
          </cell>
          <cell r="D1558">
            <v>8.89</v>
          </cell>
        </row>
        <row r="1559">
          <cell r="A1559" t="str">
            <v>06.001.120-0</v>
          </cell>
          <cell r="B1559" t="str">
            <v>ASSENTAMENTO DE TUBOS DE CERAM. VIDRADA C/JUNTA ELASTICA, DIAM. DE 200MM</v>
          </cell>
          <cell r="C1559" t="str">
            <v>M</v>
          </cell>
          <cell r="D1559">
            <v>10.62</v>
          </cell>
        </row>
        <row r="1560">
          <cell r="A1560" t="str">
            <v>06.001.125-0</v>
          </cell>
          <cell r="B1560" t="str">
            <v>ASSENTAMENTO DE TUBOS DE CERAM. VIDRADA C/JUNTA ELASTICA, DIAM. DE 250MM</v>
          </cell>
          <cell r="C1560" t="str">
            <v>M</v>
          </cell>
          <cell r="D1560">
            <v>12.51</v>
          </cell>
        </row>
        <row r="1561">
          <cell r="A1561" t="str">
            <v>06.001.130-0</v>
          </cell>
          <cell r="B1561" t="str">
            <v>ASSENTAMENTO DE TUBOS DE CERAM. VIDRADA C/JUNTA ELASTICA, DIAM. DE 300MM</v>
          </cell>
          <cell r="C1561" t="str">
            <v>M</v>
          </cell>
          <cell r="D1561">
            <v>14.56</v>
          </cell>
        </row>
        <row r="1562">
          <cell r="A1562" t="str">
            <v>06.001.151-0</v>
          </cell>
          <cell r="B1562" t="str">
            <v>LEVANTAMENTO, LIMP. E REASSENTAM. DE MANILHA CERAM., DIAM. DE 100MM</v>
          </cell>
          <cell r="C1562" t="str">
            <v>M</v>
          </cell>
          <cell r="D1562">
            <v>15.89</v>
          </cell>
        </row>
        <row r="1563">
          <cell r="A1563" t="str">
            <v>06.001.152-0</v>
          </cell>
          <cell r="B1563" t="str">
            <v>LEVANTAMENTO, LIMP. E REASSENTAM. DE MANILHA CERAM., DIAM. DE 150MM</v>
          </cell>
          <cell r="C1563" t="str">
            <v>M</v>
          </cell>
          <cell r="D1563">
            <v>19.73</v>
          </cell>
        </row>
        <row r="1564">
          <cell r="A1564" t="str">
            <v>06.001.153-0</v>
          </cell>
          <cell r="B1564" t="str">
            <v>LEVANTAMENTO, LIMP. E REASSENTAM. DE MANILHA CERAM., DIAM. DE 200MM</v>
          </cell>
          <cell r="C1564" t="str">
            <v>M</v>
          </cell>
          <cell r="D1564">
            <v>27.47</v>
          </cell>
        </row>
        <row r="1565">
          <cell r="A1565" t="str">
            <v>06.001.155-0</v>
          </cell>
          <cell r="B1565" t="str">
            <v>LEVANTAMENTO, LIMP. E REASSENTAM. DE MANILHA CERAM., DIAM. DE 250MM</v>
          </cell>
          <cell r="C1565" t="str">
            <v>M</v>
          </cell>
          <cell r="D1565">
            <v>31.37</v>
          </cell>
        </row>
        <row r="1566">
          <cell r="A1566" t="str">
            <v>06.001.161-0</v>
          </cell>
          <cell r="B1566" t="str">
            <v>LEVANTAMENTO, LIMP. E REASSENTAM. DE CURVA CERAM., DIAM. DE100MM</v>
          </cell>
          <cell r="C1566" t="str">
            <v>UN</v>
          </cell>
          <cell r="D1566">
            <v>9.09</v>
          </cell>
        </row>
        <row r="1567">
          <cell r="A1567" t="str">
            <v>06.001.162-0</v>
          </cell>
          <cell r="B1567" t="str">
            <v>LEVANTAMENTO, LIMP. E REASSENTAM. DE CURVA CERAM., DIAM. DE150MM</v>
          </cell>
          <cell r="C1567" t="str">
            <v>UN</v>
          </cell>
          <cell r="D1567">
            <v>12.66</v>
          </cell>
        </row>
        <row r="1568">
          <cell r="A1568" t="str">
            <v>06.001.163-0</v>
          </cell>
          <cell r="B1568" t="str">
            <v>LEVANTAMENTO, LIMP. E REASSENTAM. DE CURVA CERAM., DIAM. DE200MM</v>
          </cell>
          <cell r="C1568" t="str">
            <v>UN</v>
          </cell>
          <cell r="D1568">
            <v>15.53</v>
          </cell>
        </row>
        <row r="1569">
          <cell r="A1569" t="str">
            <v>06.001.165-0</v>
          </cell>
          <cell r="B1569" t="str">
            <v>LEVANTAMENTO, LIMP. E REASSENTAM. DE CURVA CERAM., DIAM. DE250MM</v>
          </cell>
          <cell r="C1569" t="str">
            <v>UN</v>
          </cell>
          <cell r="D1569">
            <v>17.260000000000002</v>
          </cell>
        </row>
        <row r="1570">
          <cell r="A1570" t="str">
            <v>06.001.170-0</v>
          </cell>
          <cell r="B1570" t="str">
            <v>LEVANTAMENTO, LIMP. E REASSENTAM. DE JUNCAO CERAM., DIAM. DE75MM</v>
          </cell>
          <cell r="C1570" t="str">
            <v>UN</v>
          </cell>
          <cell r="D1570">
            <v>17.239999999999998</v>
          </cell>
        </row>
        <row r="1571">
          <cell r="A1571" t="str">
            <v>06.001.171-0</v>
          </cell>
          <cell r="B1571" t="str">
            <v>LEVANTAMENTO, LIMP. E REASSENTAM. DE JUNCAO CERAM., DIAM. DE100MM</v>
          </cell>
          <cell r="C1571" t="str">
            <v>UN</v>
          </cell>
          <cell r="D1571">
            <v>19.68</v>
          </cell>
        </row>
        <row r="1572">
          <cell r="A1572" t="str">
            <v>06.001.172-0</v>
          </cell>
          <cell r="B1572" t="str">
            <v>LEVANTAMENTO, LIMP. E REASSENTAM. DE JUNCAO CERAM., DIAM. DE150MM</v>
          </cell>
          <cell r="C1572" t="str">
            <v>UN</v>
          </cell>
          <cell r="D1572">
            <v>24.38</v>
          </cell>
        </row>
        <row r="1573">
          <cell r="A1573" t="str">
            <v>06.001.173-0</v>
          </cell>
          <cell r="B1573" t="str">
            <v>LEVANTAMENTO, LIMP. E REASSENTAM. DE JUNCAO CERAM., DIAM. DE200MM</v>
          </cell>
          <cell r="C1573" t="str">
            <v>UN</v>
          </cell>
          <cell r="D1573">
            <v>26.78</v>
          </cell>
        </row>
        <row r="1574">
          <cell r="A1574" t="str">
            <v>06.001.174-0</v>
          </cell>
          <cell r="B1574" t="str">
            <v>LEVANTAMENTO, LIMP. E REASSENTAM. DE JUNCAO CERAM., DIAM. DE250MM</v>
          </cell>
          <cell r="C1574" t="str">
            <v>UN</v>
          </cell>
          <cell r="D1574">
            <v>36.19</v>
          </cell>
        </row>
        <row r="1575">
          <cell r="A1575" t="str">
            <v>06.001.180-0</v>
          </cell>
          <cell r="B1575" t="str">
            <v>ASSENTAMENTO TUBO FLEXIVEL ESTRUT.PVC, EXCL. FORN .DESTE, P/AGUAS PLUVIAIS, ATERRO E SOCA ATE GERATRIZ SUP.TUBO,DIAM.300MM.</v>
          </cell>
          <cell r="C1575" t="str">
            <v>M</v>
          </cell>
          <cell r="D1575">
            <v>6.22</v>
          </cell>
        </row>
        <row r="1576">
          <cell r="A1576" t="str">
            <v>06.001.183-0</v>
          </cell>
          <cell r="B1576" t="str">
            <v>ASSENTAMENTO TUBO FLEXIVEL ESTRUT.PVC, EXCL. FORN .DESTE, P/AGUAS PLUVIAIS, ATERRO E SOCA ATE GERATRIZ SUP.TUBO,DIAM.400MM.</v>
          </cell>
          <cell r="C1576" t="str">
            <v>M</v>
          </cell>
          <cell r="D1576">
            <v>7.72</v>
          </cell>
        </row>
        <row r="1577">
          <cell r="A1577" t="str">
            <v>06.001.184-0</v>
          </cell>
          <cell r="B1577" t="str">
            <v>ASSENTAMENTO TUBO FLEXIVEL ESTRUT.PVC, EXCL. FORN .DESTE, P/AGUAS PLUVIAIS, ATERRO E SOCA ATE GERATRIZ SUP.TUBO,DIAM.500MM.</v>
          </cell>
          <cell r="C1577" t="str">
            <v>M</v>
          </cell>
          <cell r="D1577">
            <v>10.59</v>
          </cell>
        </row>
        <row r="1578">
          <cell r="A1578" t="str">
            <v>06.001.185-0</v>
          </cell>
          <cell r="B1578" t="str">
            <v>ASSENTAMENTO TUBO FLEXIVEL ESTRUT.PVC, EXCL. FORN .DESTE, P/AGUAS PLUVIAIS, ATERRO E SOCA ATE GERATRIZ SUP.TUBO,DIAM.600MM.</v>
          </cell>
          <cell r="C1578" t="str">
            <v>M</v>
          </cell>
          <cell r="D1578">
            <v>12.55</v>
          </cell>
        </row>
        <row r="1579">
          <cell r="A1579" t="str">
            <v>06.001.187-0</v>
          </cell>
          <cell r="B1579" t="str">
            <v>ASSENTAMENTO TUBO FLEXIVEL ESTRUT.PVC, EXCL. FORN .DESTE, P/AGUAS PLUVIAIS, ATERRO E SOCA ATE GERATRIZ SUP.TUBO,DIAM.700MM.</v>
          </cell>
          <cell r="C1579" t="str">
            <v>M</v>
          </cell>
          <cell r="D1579">
            <v>14.77</v>
          </cell>
        </row>
        <row r="1580">
          <cell r="A1580" t="str">
            <v>06.001.188-0</v>
          </cell>
          <cell r="B1580" t="str">
            <v>ASSENTAMENTO TUBO FLEXIVEL ESTRUT.PVC, EXCL. FORN .DESTE, P/AGUAS PLUVIAIS, ATERRO E SOCA ATE GERATRIZ SUP.TUBO,DIAM.800MM.</v>
          </cell>
          <cell r="C1580" t="str">
            <v>M</v>
          </cell>
          <cell r="D1580">
            <v>17.63</v>
          </cell>
        </row>
        <row r="1581">
          <cell r="A1581" t="str">
            <v>06.001.189-0</v>
          </cell>
          <cell r="B1581" t="str">
            <v>ASSENTAMENTO TUBO FLEXIVEL ESTRUT.PVC, EXCL. FORN .DESTE, P/AGUAS PLUVIAIS, ATERRO E SOCA ATE GERATRIZ SUP.TUBO,DIAM.900MM.</v>
          </cell>
          <cell r="C1581" t="str">
            <v>M</v>
          </cell>
          <cell r="D1581">
            <v>20.74</v>
          </cell>
        </row>
        <row r="1582">
          <cell r="A1582" t="str">
            <v>06.001.190-0</v>
          </cell>
          <cell r="B1582" t="str">
            <v>ASSENTAMENTO TUBO FLEXIVEL ESTRUT.PVC, EXCL. FORN .DESTE, P/AGUAS PLUVIAIS, ATERRO E SOCA ATE GERATRIZ SUP.TUBO,DIAM.1000MM.</v>
          </cell>
          <cell r="C1582" t="str">
            <v>M</v>
          </cell>
          <cell r="D1582">
            <v>23.83</v>
          </cell>
        </row>
        <row r="1583">
          <cell r="A1583" t="str">
            <v>06.001.192-0</v>
          </cell>
          <cell r="B1583" t="str">
            <v>ASSENTAMENTO TUBO FLEXIVEL ESTRUT.PVC, EXCL. FORN .DESTE, P/AGUAS PLUVIAIS, ATERRO E SOCA ATE GERATRIZ SUP.TUBO,DIAM.1100MM.</v>
          </cell>
          <cell r="C1583" t="str">
            <v>M</v>
          </cell>
          <cell r="D1583">
            <v>28</v>
          </cell>
        </row>
        <row r="1584">
          <cell r="A1584" t="str">
            <v>06.001.193-0</v>
          </cell>
          <cell r="B1584" t="str">
            <v>ASSENTAMENTO TUBO FLEXIVEL ESTRUT.PVC, EXCL. FORN .DESTE, P/AGUAS PLUVIAIS, ATERRO E SOCA ATE GERATRIZ SUP.TUBO,DIAM.1200MM.</v>
          </cell>
          <cell r="C1584" t="str">
            <v>M</v>
          </cell>
          <cell r="D1584">
            <v>33.64</v>
          </cell>
        </row>
        <row r="1585">
          <cell r="A1585" t="str">
            <v>06.001.195-0</v>
          </cell>
          <cell r="B1585" t="str">
            <v>ASSENTAMENTO TUBO FLEXIVEL ESTRUT.PVC, EXCL. FORN .DESTE, P/AGUAS PLUVIAIS, ATERRO E SOCA ATE GERATRIZ SUP.TUBO,DIAM.1500MM.</v>
          </cell>
          <cell r="C1585" t="str">
            <v>M</v>
          </cell>
          <cell r="D1585">
            <v>49.04</v>
          </cell>
        </row>
        <row r="1586">
          <cell r="A1586" t="str">
            <v>06.001.198-0</v>
          </cell>
          <cell r="B1586" t="str">
            <v>ASSENTAMENTO TUBO FLEXIVEL ESTRUT.PVC, EXCL. FORN .DESTE, P/AGUAS PLUVIAIS, ATERRO E SOCA ATE GERATRIZ SUP.TUBO,DIAM.1800MM.</v>
          </cell>
          <cell r="C1586" t="str">
            <v>M</v>
          </cell>
          <cell r="D1586">
            <v>63.41</v>
          </cell>
        </row>
        <row r="1587">
          <cell r="A1587" t="str">
            <v>06.001.200-0</v>
          </cell>
          <cell r="B1587" t="str">
            <v>ASSENTAMENTO TUBO FLEXIVEL ESTRUT.PVC, EXCL. FORN .DESTE, P/AGUAS PLUVIAIS, ATERRO E SOCA ATE GERATRIZ SUP.TUBO,DIAM.2000MM.</v>
          </cell>
          <cell r="C1587" t="str">
            <v>M</v>
          </cell>
          <cell r="D1587">
            <v>74.510000000000005</v>
          </cell>
        </row>
        <row r="1588">
          <cell r="A1588" t="str">
            <v>06.001.205-0</v>
          </cell>
          <cell r="B1588" t="str">
            <v>ASSENTAMENTO TUBO FLEXIVEL ESTRUT.PVC, EXCL. FORN .DESTE, P/AGUAS PLUVIAIS, ATERRO E SOCA ATE GERATRIZ SUP.TUBO,DIAM.2500MM.</v>
          </cell>
          <cell r="C1588" t="str">
            <v>M</v>
          </cell>
          <cell r="D1588">
            <v>108.52</v>
          </cell>
        </row>
        <row r="1589">
          <cell r="A1589" t="str">
            <v>06.001.210-0</v>
          </cell>
          <cell r="B1589" t="str">
            <v>ASSENTAMENTO TUBO FLEXIVEL ESTRUT.PVC, EXCL. FORN .DESTE, P/AGUAS PLUVIAIS, ATERRO E SOCA ATE GERATRIZ SUP.TUBO,DIAM.3000MM.</v>
          </cell>
          <cell r="C1589" t="str">
            <v>M</v>
          </cell>
          <cell r="D1589">
            <v>150.57</v>
          </cell>
        </row>
        <row r="1590">
          <cell r="A1590" t="str">
            <v>06.001.220-0</v>
          </cell>
          <cell r="B1590" t="str">
            <v>ASSENTAMENTO TUBO PRFV DEFOFO,EXCL.FORN.DESTE,ATERRO E SOCAATE GERATRIZ SUP.TUBO,DIAM.DE 300MM.</v>
          </cell>
          <cell r="C1590" t="str">
            <v>M</v>
          </cell>
          <cell r="D1590">
            <v>6.73</v>
          </cell>
        </row>
        <row r="1591">
          <cell r="A1591" t="str">
            <v>06.001.221-0</v>
          </cell>
          <cell r="B1591" t="str">
            <v>IDEM ITEM 06.001.220-0,C/DIAM.DE 350MM.</v>
          </cell>
          <cell r="C1591" t="str">
            <v>M</v>
          </cell>
          <cell r="D1591">
            <v>7.64</v>
          </cell>
        </row>
        <row r="1592">
          <cell r="A1592" t="str">
            <v>06.001.222-0</v>
          </cell>
          <cell r="B1592" t="str">
            <v>IDEM ITEM 06.001.220-0,C/DIAM.DE 400MM.</v>
          </cell>
          <cell r="C1592" t="str">
            <v>M</v>
          </cell>
          <cell r="D1592">
            <v>8.42</v>
          </cell>
        </row>
        <row r="1593">
          <cell r="A1593" t="str">
            <v>06.001.224-0</v>
          </cell>
          <cell r="B1593" t="str">
            <v>IDEM ITEM 06.001.220-0,C/DIAM.DE 500MM.</v>
          </cell>
          <cell r="C1593" t="str">
            <v>M</v>
          </cell>
          <cell r="D1593">
            <v>11.49</v>
          </cell>
        </row>
        <row r="1594">
          <cell r="A1594" t="str">
            <v>06.001.225-0</v>
          </cell>
          <cell r="B1594" t="str">
            <v>IDEM ITEM 06.001.220-0,C/DIAM.DE 600MM.</v>
          </cell>
          <cell r="C1594" t="str">
            <v>M</v>
          </cell>
          <cell r="D1594">
            <v>13.64</v>
          </cell>
        </row>
        <row r="1595">
          <cell r="A1595" t="str">
            <v>06.001.226-0</v>
          </cell>
          <cell r="B1595" t="str">
            <v>IDEM ITEM 06.001.220-0,C/DIAM.DE 700MM.</v>
          </cell>
          <cell r="C1595" t="str">
            <v>M</v>
          </cell>
          <cell r="D1595">
            <v>16.059999999999999</v>
          </cell>
        </row>
        <row r="1596">
          <cell r="A1596" t="str">
            <v>06.001.227-0</v>
          </cell>
          <cell r="B1596" t="str">
            <v>IDEM ITEM 06.001.220-0,C/DIAM.DE 800MM.</v>
          </cell>
          <cell r="C1596" t="str">
            <v>M</v>
          </cell>
          <cell r="D1596">
            <v>19.13</v>
          </cell>
        </row>
        <row r="1597">
          <cell r="A1597" t="str">
            <v>06.001.228-0</v>
          </cell>
          <cell r="B1597" t="str">
            <v>IDEM ITEM 06.001.220-0,C/DIAM.DE 900MM.</v>
          </cell>
          <cell r="C1597" t="str">
            <v>M</v>
          </cell>
          <cell r="D1597">
            <v>22.48</v>
          </cell>
        </row>
        <row r="1598">
          <cell r="A1598" t="str">
            <v>06.001.229-0</v>
          </cell>
          <cell r="B1598" t="str">
            <v>IDEM ITEM 06.001.220-0,C/DIAM.DE 1000MM.</v>
          </cell>
          <cell r="C1598" t="str">
            <v>M</v>
          </cell>
          <cell r="D1598">
            <v>25.9</v>
          </cell>
        </row>
        <row r="1599">
          <cell r="A1599" t="str">
            <v>06.001.231-0</v>
          </cell>
          <cell r="B1599" t="str">
            <v>IDEM ITEM 06.001.220-0,C/DIAM.DE 1200MM.</v>
          </cell>
          <cell r="C1599" t="str">
            <v>M</v>
          </cell>
          <cell r="D1599">
            <v>36.56</v>
          </cell>
        </row>
        <row r="1600">
          <cell r="A1600" t="str">
            <v>06.001.241-0</v>
          </cell>
          <cell r="B1600" t="str">
            <v>ASSENTAMENTO DE TUBUL. PVC C/JUNTA ELASTICA, P/ESGOTO, DIAM.NOMINAL DE 75MM</v>
          </cell>
          <cell r="C1600" t="str">
            <v>M</v>
          </cell>
          <cell r="D1600">
            <v>3.01</v>
          </cell>
        </row>
        <row r="1601">
          <cell r="A1601" t="str">
            <v>06.001.242-0</v>
          </cell>
          <cell r="B1601" t="str">
            <v>ASSENTAMENTO DE TUBUL. PVC C/JUNTA ELASTICA, P/ESGOTO, DIAM.NOMINAL DE 100MM</v>
          </cell>
          <cell r="C1601" t="str">
            <v>M</v>
          </cell>
          <cell r="D1601">
            <v>3.69</v>
          </cell>
        </row>
        <row r="1602">
          <cell r="A1602" t="str">
            <v>06.001.243-0</v>
          </cell>
          <cell r="B1602" t="str">
            <v>ASSENTAMENTO DE TUBUL. PVC C/JUNTA ELASTICA, P/ESGOTO, DIAM.NOMINAL DE 150MM</v>
          </cell>
          <cell r="C1602" t="str">
            <v>M</v>
          </cell>
          <cell r="D1602">
            <v>5.0599999999999996</v>
          </cell>
        </row>
        <row r="1603">
          <cell r="A1603" t="str">
            <v>06.001.244-0</v>
          </cell>
          <cell r="B1603" t="str">
            <v>ASSENTAMENTO DE TUBUL. PVC C/JUNTA ELASTICA, P/ESGOTO, DIAM.NOMINAL DE 200MM</v>
          </cell>
          <cell r="C1603" t="str">
            <v>M</v>
          </cell>
          <cell r="D1603">
            <v>6.43</v>
          </cell>
        </row>
        <row r="1604">
          <cell r="A1604" t="str">
            <v>06.001.245-0</v>
          </cell>
          <cell r="B1604" t="str">
            <v>ASSENTAMENTO DE TUBUL. PVC C/JUNTA ELASTICA, P/ESGOTO, DIAM.NOMINAL DE 250MM</v>
          </cell>
          <cell r="C1604" t="str">
            <v>M</v>
          </cell>
          <cell r="D1604">
            <v>7.81</v>
          </cell>
        </row>
        <row r="1605">
          <cell r="A1605" t="str">
            <v>06.001.246-0</v>
          </cell>
          <cell r="B1605" t="str">
            <v>ASSENTAMENTO DE TUBUL. PVC C/JUNTA ELASTICA, P/ESGOTO, DIAM.NOMINAL DE 300MM</v>
          </cell>
          <cell r="C1605" t="str">
            <v>M</v>
          </cell>
          <cell r="D1605">
            <v>9.18</v>
          </cell>
        </row>
        <row r="1606">
          <cell r="A1606" t="str">
            <v>06.001.250-0</v>
          </cell>
          <cell r="B1606" t="str">
            <v>ASSENTAMENTO DE TUBUL. PVC RIGIDO C/JUNTA ELASTICA, DIAM. DE50MM</v>
          </cell>
          <cell r="C1606" t="str">
            <v>M</v>
          </cell>
          <cell r="D1606">
            <v>1.26</v>
          </cell>
        </row>
        <row r="1607">
          <cell r="A1607" t="str">
            <v>06.001.251-0</v>
          </cell>
          <cell r="B1607" t="str">
            <v>ASSENTAMENTO DE TUBUL. PVC RIGIDO C/JUNTA ELASTICA, DIAM. DE75MM</v>
          </cell>
          <cell r="C1607" t="str">
            <v>M</v>
          </cell>
          <cell r="D1607">
            <v>2.1800000000000002</v>
          </cell>
        </row>
        <row r="1608">
          <cell r="A1608" t="str">
            <v>06.001.252-0</v>
          </cell>
          <cell r="B1608" t="str">
            <v>ASSENTAMENTO DE TUBUL. PVC RIGIDO C/JUNTA ELASTICA, DIAM. DE100MM</v>
          </cell>
          <cell r="C1608" t="str">
            <v>M</v>
          </cell>
          <cell r="D1608">
            <v>2.94</v>
          </cell>
        </row>
        <row r="1609">
          <cell r="A1609" t="str">
            <v>06.001.254-0</v>
          </cell>
          <cell r="B1609" t="str">
            <v>ASSENTAMENTO DE TUBUL. PVC RIGIDO C/JUNTA ELASTICA, DIAM. DE150MM</v>
          </cell>
          <cell r="C1609" t="str">
            <v>M</v>
          </cell>
          <cell r="D1609">
            <v>4.47</v>
          </cell>
        </row>
        <row r="1610">
          <cell r="A1610" t="str">
            <v>06.001.255-0</v>
          </cell>
          <cell r="B1610" t="str">
            <v>ASSENTAMENTO DE TUBUL. PVC RIGIDO C/JUNTA ELASTICA, DIAM. DE200MM</v>
          </cell>
          <cell r="C1610" t="str">
            <v>M</v>
          </cell>
          <cell r="D1610">
            <v>6.28</v>
          </cell>
        </row>
        <row r="1611">
          <cell r="A1611" t="str">
            <v>06.001.256-0</v>
          </cell>
          <cell r="B1611" t="str">
            <v>ASSENTAMENTO DE TUBUL. PVC RIGIDO C/JUNTA ELASTICA, DIAM. DE250MM</v>
          </cell>
          <cell r="C1611" t="str">
            <v>M</v>
          </cell>
          <cell r="D1611">
            <v>8.1</v>
          </cell>
        </row>
        <row r="1612">
          <cell r="A1612" t="str">
            <v>06.001.257-0</v>
          </cell>
          <cell r="B1612" t="str">
            <v>ASSENTAMENTO DE TUBUL. PVC RIGIDO C/JUNTA ELASTICA, DIAM. DE300MM</v>
          </cell>
          <cell r="C1612" t="str">
            <v>M</v>
          </cell>
          <cell r="D1612">
            <v>10.029999999999999</v>
          </cell>
        </row>
        <row r="1613">
          <cell r="A1613" t="str">
            <v>06.001.260-0</v>
          </cell>
          <cell r="B1613" t="str">
            <v>ASSENTAMENTO DE PECAS E ACESSORIOS DE PVC RIGIDO C/JUNTA ELASTICA, DIAM. DE 50MM</v>
          </cell>
          <cell r="C1613" t="str">
            <v>UN</v>
          </cell>
          <cell r="D1613">
            <v>3.18</v>
          </cell>
        </row>
        <row r="1614">
          <cell r="A1614" t="str">
            <v>06.001.261-0</v>
          </cell>
          <cell r="B1614" t="str">
            <v>ASSENTAMENTO DE PECAS E ACESSORIOS DE PVC RIGIDO C/JUNTA ELASTICA, DIAM. DE 75MM</v>
          </cell>
          <cell r="C1614" t="str">
            <v>UN</v>
          </cell>
          <cell r="D1614">
            <v>4.7699999999999996</v>
          </cell>
        </row>
        <row r="1615">
          <cell r="A1615" t="str">
            <v>06.001.262-0</v>
          </cell>
          <cell r="B1615" t="str">
            <v>ASSENTAMENTO DE PECAS E ACESSORIOS DE PVC RIGIDO C/JUNTA ELASTICA, DIAM. DE 100MM</v>
          </cell>
          <cell r="C1615" t="str">
            <v>UN</v>
          </cell>
          <cell r="D1615">
            <v>6.36</v>
          </cell>
        </row>
        <row r="1616">
          <cell r="A1616" t="str">
            <v>06.001.263-0</v>
          </cell>
          <cell r="B1616" t="str">
            <v>ASSENTAMENTO DE PECAS E ACESSORIOS DE PVC RIGIDO C/JUNTA ELASTICA, DIAM. DE 150MM</v>
          </cell>
          <cell r="C1616" t="str">
            <v>UN</v>
          </cell>
          <cell r="D1616">
            <v>7.95</v>
          </cell>
        </row>
        <row r="1617">
          <cell r="A1617" t="str">
            <v>06.001.264-0</v>
          </cell>
          <cell r="B1617" t="str">
            <v>ASSENTAMENTO DE PECAS E ACESSORIOS DE PVC RIGIDO C/JUNTA ELASTICA, DIAM. DE 200MM</v>
          </cell>
          <cell r="C1617" t="str">
            <v>UN</v>
          </cell>
          <cell r="D1617">
            <v>9.5399999999999991</v>
          </cell>
        </row>
        <row r="1618">
          <cell r="A1618" t="str">
            <v>06.001.265-0</v>
          </cell>
          <cell r="B1618" t="str">
            <v>ASSENTAMENTO DE PECAS E ACESSORIOS DE PVC RIGIDO C/JUNTA ELASTICA, DIAM. DE 250MM</v>
          </cell>
          <cell r="C1618" t="str">
            <v>UN</v>
          </cell>
          <cell r="D1618">
            <v>11.13</v>
          </cell>
        </row>
        <row r="1619">
          <cell r="A1619" t="str">
            <v>06.001.266-0</v>
          </cell>
          <cell r="B1619" t="str">
            <v>ASSENTAMENTO DE PECAS E ACESSORIOS DE PVC RIGIDO C/JUNTA ELASTICA, DIAM. DE 300MM</v>
          </cell>
          <cell r="C1619" t="str">
            <v>UN</v>
          </cell>
          <cell r="D1619">
            <v>12.72</v>
          </cell>
        </row>
        <row r="1620">
          <cell r="A1620" t="str">
            <v>06.001.270-0</v>
          </cell>
          <cell r="B1620" t="str">
            <v>ASSENTAMENTO DE TUBO PVC RQ, DIAM. DE 1/2"</v>
          </cell>
          <cell r="C1620" t="str">
            <v>M</v>
          </cell>
          <cell r="D1620">
            <v>0.75</v>
          </cell>
        </row>
        <row r="1621">
          <cell r="A1621" t="str">
            <v>06.001.271-0</v>
          </cell>
          <cell r="B1621" t="str">
            <v>ASSENTAMENTO DE TUBO PVC RQ, DIAM. DE 3/4"</v>
          </cell>
          <cell r="C1621" t="str">
            <v>M</v>
          </cell>
          <cell r="D1621">
            <v>0.83</v>
          </cell>
        </row>
        <row r="1622">
          <cell r="A1622" t="str">
            <v>06.001.272-0</v>
          </cell>
          <cell r="B1622" t="str">
            <v>ASSENTAMENTO DE TUBO PVC RQ, DIAM. DE 1"</v>
          </cell>
          <cell r="C1622" t="str">
            <v>M</v>
          </cell>
          <cell r="D1622">
            <v>0.99</v>
          </cell>
        </row>
        <row r="1623">
          <cell r="A1623" t="str">
            <v>06.001.273-0</v>
          </cell>
          <cell r="B1623" t="str">
            <v>ASSENTAMENTO DE TUBO PVC RQ, DIAM. DE 1.1/2"</v>
          </cell>
          <cell r="C1623" t="str">
            <v>M</v>
          </cell>
          <cell r="D1623">
            <v>1.19</v>
          </cell>
        </row>
        <row r="1624">
          <cell r="A1624" t="str">
            <v>06.001.274-0</v>
          </cell>
          <cell r="B1624" t="str">
            <v>ASSENTAMENTO DE TUBO PVC RQ, DIAM. DE 2"</v>
          </cell>
          <cell r="C1624" t="str">
            <v>M</v>
          </cell>
          <cell r="D1624">
            <v>1.31</v>
          </cell>
        </row>
        <row r="1625">
          <cell r="A1625" t="str">
            <v>06.001.275-0</v>
          </cell>
          <cell r="B1625" t="str">
            <v>ASSENTAMENTO DE TUBO PVC RQ, DIAM. DE 3"</v>
          </cell>
          <cell r="C1625" t="str">
            <v>M</v>
          </cell>
          <cell r="D1625">
            <v>1.68</v>
          </cell>
        </row>
        <row r="1626">
          <cell r="A1626" t="str">
            <v>06.001.276-0</v>
          </cell>
          <cell r="B1626" t="str">
            <v>ASSENTAMENTO DE TUBO PVC RQ, DIAM. DE 4"</v>
          </cell>
          <cell r="C1626" t="str">
            <v>M</v>
          </cell>
          <cell r="D1626">
            <v>2.16</v>
          </cell>
        </row>
        <row r="1627">
          <cell r="A1627" t="str">
            <v>06.001.300-0</v>
          </cell>
          <cell r="B1627" t="str">
            <v>MONTAGEM DE COMPORTA QUADRADA OU CIRC. C/DIM. MAIORES QUE 0,70 X 0,70M</v>
          </cell>
          <cell r="C1627" t="str">
            <v>UN</v>
          </cell>
          <cell r="D1627">
            <v>737.51</v>
          </cell>
        </row>
        <row r="1628">
          <cell r="A1628" t="str">
            <v>06.001.301-0</v>
          </cell>
          <cell r="B1628" t="str">
            <v>MONTAGEM DE COMPORTA QUADRADA OU CIRC. C/DIM. ATE 0,70 X 0,70M</v>
          </cell>
          <cell r="C1628" t="str">
            <v>UN</v>
          </cell>
          <cell r="D1628">
            <v>364.43</v>
          </cell>
        </row>
        <row r="1629">
          <cell r="A1629" t="str">
            <v>06.001.305-0</v>
          </cell>
          <cell r="B1629" t="str">
            <v>MONTAGEM DE PEDESTAL, HASTE E VOLANTE, P/ACIONAMENTO DE COMPORTA OU REGISTRO</v>
          </cell>
          <cell r="C1629" t="str">
            <v>UN</v>
          </cell>
          <cell r="D1629">
            <v>189.96</v>
          </cell>
        </row>
        <row r="1630">
          <cell r="A1630" t="str">
            <v>06.001.319-0</v>
          </cell>
          <cell r="B1630" t="str">
            <v>ASSENTAMENTO DE TAMPAO DE FºFº, TIPO QUADRADO, ATE 25 X 25CM, ASSENTADO C/ARG. DE CIM. E AREIA NO TRACO 1:4</v>
          </cell>
          <cell r="C1630" t="str">
            <v>UN</v>
          </cell>
          <cell r="D1630">
            <v>19.600000000000001</v>
          </cell>
        </row>
        <row r="1631">
          <cell r="A1631" t="str">
            <v>06.001.320-0</v>
          </cell>
          <cell r="B1631" t="str">
            <v>ASSENTAMENTO DE TAMPAO DE FºFº,TIPO QUADRADO,DE 0,50 X 0,50ME 1,00 X 1,00M, ASSENTADO C/ARG.DE CIM.E AREIA NO TRACO 1:4</v>
          </cell>
          <cell r="C1631" t="str">
            <v>UN</v>
          </cell>
          <cell r="D1631">
            <v>78</v>
          </cell>
        </row>
        <row r="1632">
          <cell r="A1632" t="str">
            <v>06.001.325-0</v>
          </cell>
          <cell r="B1632" t="str">
            <v>ASSENTAMENTO DE TAMPAO DE FºFº, TIPO CIRC., C/DIAM. DE 0,60A 1,00M, ASSENTADO C/ARG. DE CIM. E AREIA NO TRACO 1:4</v>
          </cell>
          <cell r="C1632" t="str">
            <v>UN</v>
          </cell>
          <cell r="D1632">
            <v>107.61</v>
          </cell>
        </row>
        <row r="1633">
          <cell r="A1633" t="str">
            <v>06.001.327-0</v>
          </cell>
          <cell r="B1633" t="str">
            <v>ASSENTAMENTO DE TAMPAO DE FºFº, TIPO CIRC., C/DIAM. DE 0,40A 0,60M, ASSENTADO C/ARG. DE CIM. E AREIA NO TRACO 1:4</v>
          </cell>
          <cell r="C1633" t="str">
            <v>UN</v>
          </cell>
          <cell r="D1633">
            <v>39</v>
          </cell>
        </row>
        <row r="1634">
          <cell r="A1634" t="str">
            <v>06.001.328-0</v>
          </cell>
          <cell r="B1634" t="str">
            <v>ASSENTAMENTO DE TAMPAO DE FºFº, TIPO CIRC., C/DIAM. DE 0,60ME ATE 225KG, ASSENTADO C/ARG. DE CIM. E AREIA NO TRACO 1:4</v>
          </cell>
          <cell r="C1634" t="str">
            <v>UN</v>
          </cell>
          <cell r="D1634">
            <v>39</v>
          </cell>
        </row>
        <row r="1635">
          <cell r="A1635" t="str">
            <v>06.001.329-0</v>
          </cell>
          <cell r="B1635" t="str">
            <v>ASSENTAMENTO DE TAMPAO DE FºFº, DE TRES SECOES, C/LARG. ATE1,60M, ASSENTADO C/ARG. DE CIM. E AREIA NO TRACO 1:4</v>
          </cell>
          <cell r="C1635" t="str">
            <v>UN</v>
          </cell>
          <cell r="D1635">
            <v>78</v>
          </cell>
        </row>
        <row r="1636">
          <cell r="A1636" t="str">
            <v>06.001.330-0</v>
          </cell>
          <cell r="B1636" t="str">
            <v>ASSENTAMENTO DE TAMPAO DE FºFº, DE QUATRO SECOES, C/LARG. MINIMA DE 2,00M, ASSENTADO C/ARG. DE CIM. E AREIA NO TRACO 1:4</v>
          </cell>
          <cell r="C1636" t="str">
            <v>UN</v>
          </cell>
          <cell r="D1636">
            <v>117</v>
          </cell>
        </row>
        <row r="1637">
          <cell r="A1637" t="str">
            <v>06.001.331-0</v>
          </cell>
          <cell r="B1637" t="str">
            <v>ASSENTAMENTO DE TAMPAO DE FºFº, DE SETE SECOES, C/LARG. MINIMA DE 4,00M, ASSENTADO C/ARG. DE CIM. E AREIA NO TRACO 1:4</v>
          </cell>
          <cell r="C1637" t="str">
            <v>UN</v>
          </cell>
          <cell r="D1637">
            <v>198.11</v>
          </cell>
        </row>
        <row r="1638">
          <cell r="A1638" t="str">
            <v>06.001.332-0</v>
          </cell>
          <cell r="B1638" t="str">
            <v>ASSENTAMENTO DE TAMPAO DE FºFº, DE 30 X 90CM, P/CX. DE RALO,ASSENTADO C/ARG. DE CIM. E AREIA NO TRACO 1:4</v>
          </cell>
          <cell r="C1638" t="str">
            <v>UN</v>
          </cell>
          <cell r="D1638">
            <v>51.01</v>
          </cell>
        </row>
        <row r="1639">
          <cell r="A1639" t="str">
            <v>06.001.335-0</v>
          </cell>
          <cell r="B1639" t="str">
            <v>ASSENTAMENTO DE CX. DE PASSEIO P/REGISTRO EM FºFº, PADRAO CEDAE, ASSENTADA C/ARG. DE CIM. E AREIA NO TRACO 1:4</v>
          </cell>
          <cell r="C1639" t="str">
            <v>UN</v>
          </cell>
          <cell r="D1639">
            <v>29.51</v>
          </cell>
        </row>
        <row r="1640">
          <cell r="A1640" t="str">
            <v>06.001.340-0</v>
          </cell>
          <cell r="B1640" t="str">
            <v>ASSENTAMENTO DE CONJ. DE PECAS DE LIGACAO EM CIM.-AMIANTO, DIAM. DE 100MM</v>
          </cell>
          <cell r="C1640" t="str">
            <v>UN</v>
          </cell>
          <cell r="D1640">
            <v>26.17</v>
          </cell>
        </row>
        <row r="1641">
          <cell r="A1641" t="str">
            <v>06.001.341-0</v>
          </cell>
          <cell r="B1641" t="str">
            <v>ASSENTAMENTO DE CONJ. DE PECAS DE LIGACAO EM CIM.-AMIANTO, DIAM. DE 150MM</v>
          </cell>
          <cell r="C1641" t="str">
            <v>UN</v>
          </cell>
          <cell r="D1641">
            <v>37.659999999999997</v>
          </cell>
        </row>
        <row r="1642">
          <cell r="A1642" t="str">
            <v>06.001.600-0</v>
          </cell>
          <cell r="B1642" t="str">
            <v>ASSENTAMENTO DE TUBUL. DE FºFº C/JUNTA ELASTICA, DIAM. DE 50MM</v>
          </cell>
          <cell r="C1642" t="str">
            <v>M</v>
          </cell>
          <cell r="D1642">
            <v>2.0099999999999998</v>
          </cell>
        </row>
        <row r="1643">
          <cell r="A1643" t="str">
            <v>06.001.601-0</v>
          </cell>
          <cell r="B1643" t="str">
            <v>ASSENTAMENTO DE TUBUL. DE FºFº C/JUNTA ELASTICA, DIAM. DE 75MM</v>
          </cell>
          <cell r="C1643" t="str">
            <v>M</v>
          </cell>
          <cell r="D1643">
            <v>3.26</v>
          </cell>
        </row>
        <row r="1644">
          <cell r="A1644" t="str">
            <v>06.001.602-0</v>
          </cell>
          <cell r="B1644" t="str">
            <v>ASSENTAMENTO DE TUBUL. DE FºFº C/JUNTA ELASTICA, DIAM. DE 100MM</v>
          </cell>
          <cell r="C1644" t="str">
            <v>M</v>
          </cell>
          <cell r="D1644">
            <v>4.74</v>
          </cell>
        </row>
        <row r="1645">
          <cell r="A1645" t="str">
            <v>06.001.603-0</v>
          </cell>
          <cell r="B1645" t="str">
            <v>ASSENTAMENTO DE TUBUL. DE FºFº C/JUNTA ELASTICA, DIAM. DE 150MM</v>
          </cell>
          <cell r="C1645" t="str">
            <v>M</v>
          </cell>
          <cell r="D1645">
            <v>7.8</v>
          </cell>
        </row>
        <row r="1646">
          <cell r="A1646" t="str">
            <v>06.001.604-0</v>
          </cell>
          <cell r="B1646" t="str">
            <v>ASSENTAMENTO DE TUBUL. DE FºFº C/JUNTA ELASTICA, DIAM. DE 200MM</v>
          </cell>
          <cell r="C1646" t="str">
            <v>M</v>
          </cell>
          <cell r="D1646">
            <v>11.72</v>
          </cell>
        </row>
        <row r="1647">
          <cell r="A1647" t="str">
            <v>06.001.605-0</v>
          </cell>
          <cell r="B1647" t="str">
            <v>ASSENTAMENTO DE TUBUL. DE FºFº C/JUNTA ELASTICA, DIAM. DE 250MM</v>
          </cell>
          <cell r="C1647" t="str">
            <v>M</v>
          </cell>
          <cell r="D1647">
            <v>15.3</v>
          </cell>
        </row>
        <row r="1648">
          <cell r="A1648" t="str">
            <v>06.001.606-0</v>
          </cell>
          <cell r="B1648" t="str">
            <v>ASSENTAMENTO DE TUBUL. DE FºFº C/JUNTA ELASTICA, DIAM. DE 300MM</v>
          </cell>
          <cell r="C1648" t="str">
            <v>M</v>
          </cell>
          <cell r="D1648">
            <v>17.23</v>
          </cell>
        </row>
        <row r="1649">
          <cell r="A1649" t="str">
            <v>06.001.607-0</v>
          </cell>
          <cell r="B1649" t="str">
            <v>ASSENTAMENTO DE TUBUL. DE FºFº C/JUNTA ELASTICA, DIAM. DE 350MM</v>
          </cell>
          <cell r="C1649" t="str">
            <v>M</v>
          </cell>
          <cell r="D1649">
            <v>19.989999999999998</v>
          </cell>
        </row>
        <row r="1650">
          <cell r="A1650" t="str">
            <v>06.001.608-0</v>
          </cell>
          <cell r="B1650" t="str">
            <v>ASSENTAMENTO DE TUBUL. DE FºFº C/JUNTA ELASTICA, DIAM. DE 400MM</v>
          </cell>
          <cell r="C1650" t="str">
            <v>M</v>
          </cell>
          <cell r="D1650">
            <v>23.36</v>
          </cell>
        </row>
        <row r="1651">
          <cell r="A1651" t="str">
            <v>06.001.609-0</v>
          </cell>
          <cell r="B1651" t="str">
            <v>ASSENTAMENTO DE TUBUL. DE FºFº C/JUNTA ELASTICA, DIAM. DE 500MM</v>
          </cell>
          <cell r="C1651" t="str">
            <v>M</v>
          </cell>
          <cell r="D1651">
            <v>29.81</v>
          </cell>
        </row>
        <row r="1652">
          <cell r="A1652" t="str">
            <v>06.001.610-0</v>
          </cell>
          <cell r="B1652" t="str">
            <v>ASSENTAMENTO DE TUBUL. DE FºFº C/JUNTA ELASTICA, DIAM. DE 600MM</v>
          </cell>
          <cell r="C1652" t="str">
            <v>M</v>
          </cell>
          <cell r="D1652">
            <v>36.549999999999997</v>
          </cell>
        </row>
        <row r="1653">
          <cell r="A1653" t="str">
            <v>06.001.611-0</v>
          </cell>
          <cell r="B1653" t="str">
            <v>ASSENTAMENTO DE TUBUL. DE FºFº C/JUNTA ELASTICA, DIAM. DE 700MM</v>
          </cell>
          <cell r="C1653" t="str">
            <v>M</v>
          </cell>
          <cell r="D1653">
            <v>51.39</v>
          </cell>
        </row>
        <row r="1654">
          <cell r="A1654" t="str">
            <v>06.001.612-0</v>
          </cell>
          <cell r="B1654" t="str">
            <v>ASSENTAMENTO DE TUBUL. DE FºFº C/JUNTA ELASTICA, DIAM. DE 800MM</v>
          </cell>
          <cell r="C1654" t="str">
            <v>M</v>
          </cell>
          <cell r="D1654">
            <v>61.16</v>
          </cell>
        </row>
        <row r="1655">
          <cell r="A1655" t="str">
            <v>06.001.613-0</v>
          </cell>
          <cell r="B1655" t="str">
            <v>ASSENTAMENTO DE TUBUL. DE FºFº C/JUNTA ELASTICA, DIAM. DE 900MM</v>
          </cell>
          <cell r="C1655" t="str">
            <v>M</v>
          </cell>
          <cell r="D1655">
            <v>73.17</v>
          </cell>
        </row>
        <row r="1656">
          <cell r="A1656" t="str">
            <v>06.001.614-0</v>
          </cell>
          <cell r="B1656" t="str">
            <v>ASSENTAMENTO DE TUBUL. DE FºFº C/JUNTA ELASTICA, DIAM. DE 1000MM</v>
          </cell>
          <cell r="C1656" t="str">
            <v>M</v>
          </cell>
          <cell r="D1656">
            <v>85.22</v>
          </cell>
        </row>
        <row r="1657">
          <cell r="A1657" t="str">
            <v>06.001.615-0</v>
          </cell>
          <cell r="B1657" t="str">
            <v>ASSENTAMENTO DE TUBUL. DE FºFº C/JUNTA ELASTICA, DIAM. DE 1200MM</v>
          </cell>
          <cell r="C1657" t="str">
            <v>M</v>
          </cell>
          <cell r="D1657">
            <v>106.02</v>
          </cell>
        </row>
        <row r="1658">
          <cell r="A1658" t="str">
            <v>06.001.630-0</v>
          </cell>
          <cell r="B1658" t="str">
            <v>ASSENTAMENTO DE TUBO DE FºFº C/JUNTA ELASTICA, P/ESGOTO, DIAM. DE 100MM</v>
          </cell>
          <cell r="C1658" t="str">
            <v>UN</v>
          </cell>
          <cell r="D1658">
            <v>4.68</v>
          </cell>
        </row>
        <row r="1659">
          <cell r="A1659" t="str">
            <v>06.001.631-0</v>
          </cell>
          <cell r="B1659" t="str">
            <v>ASSENTAMENTO DE TUBO DE FºFº C/JUNTA ELASTICA, P/ESGOTO, DIAM. DE 150MM</v>
          </cell>
          <cell r="C1659" t="str">
            <v>UN</v>
          </cell>
          <cell r="D1659">
            <v>7.72</v>
          </cell>
        </row>
        <row r="1660">
          <cell r="A1660" t="str">
            <v>06.001.632-0</v>
          </cell>
          <cell r="B1660" t="str">
            <v>ASSENTAMENTO DE TUBO DE FºFº C/JUNTA ELASTICA, P/ESGOTO, DIAM. DE 200MM</v>
          </cell>
          <cell r="C1660" t="str">
            <v>UN</v>
          </cell>
          <cell r="D1660">
            <v>11.61</v>
          </cell>
        </row>
        <row r="1661">
          <cell r="A1661" t="str">
            <v>06.001.633-0</v>
          </cell>
          <cell r="B1661" t="str">
            <v>ASSENTAMENTO DE TUBO DE FºFº C/JUNTA ELASTICA, P/ESGOTO, DIAM. DE 250MM</v>
          </cell>
          <cell r="C1661" t="str">
            <v>UN</v>
          </cell>
          <cell r="D1661">
            <v>15.14</v>
          </cell>
        </row>
        <row r="1662">
          <cell r="A1662" t="str">
            <v>06.001.634-0</v>
          </cell>
          <cell r="B1662" t="str">
            <v>ASSENTAMENTO DE TUBO DE FºFº C/JUNTA ELASTICA, P/ESGOTO, DIAM. DE 300MM</v>
          </cell>
          <cell r="C1662" t="str">
            <v>UN</v>
          </cell>
          <cell r="D1662">
            <v>17.02</v>
          </cell>
        </row>
        <row r="1663">
          <cell r="A1663" t="str">
            <v>06.001.650-0</v>
          </cell>
          <cell r="B1663" t="str">
            <v>ASSENTAMENTO DE PECAS ESPECIAIS DE FºFº C/JUNTA ELASTICA, DIAM. DE 50MM</v>
          </cell>
          <cell r="C1663" t="str">
            <v>UN</v>
          </cell>
          <cell r="D1663">
            <v>3.97</v>
          </cell>
        </row>
        <row r="1664">
          <cell r="A1664" t="str">
            <v>06.001.651-0</v>
          </cell>
          <cell r="B1664" t="str">
            <v>ASSENTAMENTO DE PECAS ESPECIAIS DE FºFº C/JUNTA ELASTICA, DIAM. DE 75MM</v>
          </cell>
          <cell r="C1664" t="str">
            <v>UN</v>
          </cell>
          <cell r="D1664">
            <v>5.96</v>
          </cell>
        </row>
        <row r="1665">
          <cell r="A1665" t="str">
            <v>06.001.652-0</v>
          </cell>
          <cell r="B1665" t="str">
            <v>ASSENTAMENTO DE PECAS ESPECIAIS DE FºFº C/JUNTA ELASTICA, DIAM. DE 100MM</v>
          </cell>
          <cell r="C1665" t="str">
            <v>UN</v>
          </cell>
          <cell r="D1665">
            <v>7.95</v>
          </cell>
        </row>
        <row r="1666">
          <cell r="A1666" t="str">
            <v>06.001.653-0</v>
          </cell>
          <cell r="B1666" t="str">
            <v>ASSENTAMENTO DE PECAS ESPECIAIS DE FºFº C/JUNTA ELASTICA, DIAM. DE 150MM</v>
          </cell>
          <cell r="C1666" t="str">
            <v>UN</v>
          </cell>
          <cell r="D1666">
            <v>9.93</v>
          </cell>
        </row>
        <row r="1667">
          <cell r="A1667" t="str">
            <v>06.001.654-0</v>
          </cell>
          <cell r="B1667" t="str">
            <v>ASSENTAMENTO DE PECAS ESPECIAIS DE FºFº C/JUNTA ELASTICA, DIAM. DE 200MM</v>
          </cell>
          <cell r="C1667" t="str">
            <v>UN</v>
          </cell>
          <cell r="D1667">
            <v>11.92</v>
          </cell>
        </row>
        <row r="1668">
          <cell r="A1668" t="str">
            <v>06.001.655-0</v>
          </cell>
          <cell r="B1668" t="str">
            <v>ASSENTAMENTO DE PECAS ESPECIAIS DE FºFº C/JUNTA ELASTICA, DIAM. DE 250MM</v>
          </cell>
          <cell r="C1668" t="str">
            <v>UN</v>
          </cell>
          <cell r="D1668">
            <v>13.91</v>
          </cell>
        </row>
        <row r="1669">
          <cell r="A1669" t="str">
            <v>06.001.656-0</v>
          </cell>
          <cell r="B1669" t="str">
            <v>ASSENTAMENTO DE PECAS ESPECIAIS DE FºFº C/JUNTA ELASTICA, DIAM. DE 300MM</v>
          </cell>
          <cell r="C1669" t="str">
            <v>UN</v>
          </cell>
          <cell r="D1669">
            <v>15.9</v>
          </cell>
        </row>
        <row r="1670">
          <cell r="A1670" t="str">
            <v>06.001.657-0</v>
          </cell>
          <cell r="B1670" t="str">
            <v>ASSENTAMENTO DE PECAS ESPECIAIS DE FºFº C/JUNTA ELASTICA, DIAM. DE 350MM</v>
          </cell>
          <cell r="C1670" t="str">
            <v>UN</v>
          </cell>
          <cell r="D1670">
            <v>17.88</v>
          </cell>
        </row>
        <row r="1671">
          <cell r="A1671" t="str">
            <v>06.001.658-0</v>
          </cell>
          <cell r="B1671" t="str">
            <v>ASSENTAMENTO DE PECAS ESPECIAIS DE FºFº C/JUNTA ELASTICA, DIAM. DE 400MM</v>
          </cell>
          <cell r="C1671" t="str">
            <v>UN</v>
          </cell>
          <cell r="D1671">
            <v>19.87</v>
          </cell>
        </row>
        <row r="1672">
          <cell r="A1672" t="str">
            <v>06.001.659-0</v>
          </cell>
          <cell r="B1672" t="str">
            <v>ASSENTAMENTO DE PECAS ESPECIAIS DE FºFº C/JUNTA ELASTICA, DIAM. DE 450MM</v>
          </cell>
          <cell r="C1672" t="str">
            <v>UN</v>
          </cell>
          <cell r="D1672">
            <v>21.86</v>
          </cell>
        </row>
        <row r="1673">
          <cell r="A1673" t="str">
            <v>06.001.660-0</v>
          </cell>
          <cell r="B1673" t="str">
            <v>ASSENTAMENTO DE PECAS ESPECIAIS DE FºFº C/JUNTA ELASTICA, DIAM. DE 500MM</v>
          </cell>
          <cell r="C1673" t="str">
            <v>UN</v>
          </cell>
          <cell r="D1673">
            <v>23.85</v>
          </cell>
        </row>
        <row r="1674">
          <cell r="A1674" t="str">
            <v>06.001.661-0</v>
          </cell>
          <cell r="B1674" t="str">
            <v>ASSENTAMENTO DE PECAS ESPECIAIS DE FºFº C/JUNTA ELASTICA, DIAM. DE 600MM</v>
          </cell>
          <cell r="C1674" t="str">
            <v>UN</v>
          </cell>
          <cell r="D1674">
            <v>25.83</v>
          </cell>
        </row>
        <row r="1675">
          <cell r="A1675" t="str">
            <v>06.001.670-0</v>
          </cell>
          <cell r="B1675" t="str">
            <v>ASSENTAMENTO DE PECAS DE FºFº C/JUNTA MEC. OU FLANGEADA, DIAM. DE 50MM</v>
          </cell>
          <cell r="C1675" t="str">
            <v>UN</v>
          </cell>
          <cell r="D1675">
            <v>9.93</v>
          </cell>
        </row>
        <row r="1676">
          <cell r="A1676" t="str">
            <v>06.001.671-0</v>
          </cell>
          <cell r="B1676" t="str">
            <v>ASSENTAMENTO DE PECAS DE FºFº C/JUNTA MEC. OU FLANGEADA, DIAM. DE 75MM</v>
          </cell>
          <cell r="C1676" t="str">
            <v>UN</v>
          </cell>
          <cell r="D1676">
            <v>14.7</v>
          </cell>
        </row>
        <row r="1677">
          <cell r="A1677" t="str">
            <v>06.001.672-0</v>
          </cell>
          <cell r="B1677" t="str">
            <v>ASSENTAMENTO DE PECAS DE FºFº C/JUNTA MEC. OU FLANGEADA, DIAM. DE 100MM</v>
          </cell>
          <cell r="C1677" t="str">
            <v>UN</v>
          </cell>
          <cell r="D1677">
            <v>19.28</v>
          </cell>
        </row>
        <row r="1678">
          <cell r="A1678" t="str">
            <v>06.001.673-0</v>
          </cell>
          <cell r="B1678" t="str">
            <v>ASSENTAMENTO DE PECAS DE FºFº C/JUNTA MEC. OU FLANGEADA, DIAM. DE 150MM</v>
          </cell>
          <cell r="C1678" t="str">
            <v>UN</v>
          </cell>
          <cell r="D1678">
            <v>28.62</v>
          </cell>
        </row>
        <row r="1679">
          <cell r="A1679" t="str">
            <v>06.001.674-0</v>
          </cell>
          <cell r="B1679" t="str">
            <v>ASSENTAMENTO DE PECAS DE FºFº C/JUNTA MEC. OU FLANGEADA, DIAM. DE 200MM</v>
          </cell>
          <cell r="C1679" t="str">
            <v>UN</v>
          </cell>
          <cell r="D1679">
            <v>37.159999999999997</v>
          </cell>
        </row>
        <row r="1680">
          <cell r="A1680" t="str">
            <v>06.001.675-0</v>
          </cell>
          <cell r="B1680" t="str">
            <v>ASSENTAMENTO DE PECAS DE FºFº C/JUNTA MEC. OU FLANGEADA, DIAM. DE 250MM</v>
          </cell>
          <cell r="C1680" t="str">
            <v>UN</v>
          </cell>
          <cell r="D1680">
            <v>45.51</v>
          </cell>
        </row>
        <row r="1681">
          <cell r="A1681" t="str">
            <v>06.001.676-0</v>
          </cell>
          <cell r="B1681" t="str">
            <v>ASSENTAMENTO DE PECAS DE FºFº C/JUNTA MEC. OU FLANGEADA, DIAM. DE 300MM</v>
          </cell>
          <cell r="C1681" t="str">
            <v>UN</v>
          </cell>
          <cell r="D1681">
            <v>53.46</v>
          </cell>
        </row>
        <row r="1682">
          <cell r="A1682" t="str">
            <v>06.001.677-0</v>
          </cell>
          <cell r="B1682" t="str">
            <v>ASSENTAMENTO DE PECAS DE FºFº C/JUNTA MEC. OU FLANGEADA, DIAM. DE 350MM</v>
          </cell>
          <cell r="C1682" t="str">
            <v>UN</v>
          </cell>
          <cell r="D1682">
            <v>60.82</v>
          </cell>
        </row>
        <row r="1683">
          <cell r="A1683" t="str">
            <v>06.001.678-0</v>
          </cell>
          <cell r="B1683" t="str">
            <v>ASSENTAMENTO DE PECAS DE FºFº C/JUNTA MEC. OU FLANGEADA, DIAM. DE 400MM</v>
          </cell>
          <cell r="C1683" t="str">
            <v>UN</v>
          </cell>
          <cell r="D1683">
            <v>67.77</v>
          </cell>
        </row>
        <row r="1684">
          <cell r="A1684" t="str">
            <v>06.001.679-0</v>
          </cell>
          <cell r="B1684" t="str">
            <v>ASSENTAMENTO DE PECAS DE FºFº C/JUNTA MEC. OU FLANGEADA, DIAM. DE 450MM</v>
          </cell>
          <cell r="C1684" t="str">
            <v>UN</v>
          </cell>
          <cell r="D1684">
            <v>74.53</v>
          </cell>
        </row>
        <row r="1685">
          <cell r="A1685" t="str">
            <v>06.001.680-0</v>
          </cell>
          <cell r="B1685" t="str">
            <v>ASSENTAMENTO DE PECAS DE FºFº C/JUNTA MEC. OU FLANGEADA, DIAM. DE 500MM</v>
          </cell>
          <cell r="C1685" t="str">
            <v>UN</v>
          </cell>
          <cell r="D1685">
            <v>80.69</v>
          </cell>
        </row>
        <row r="1686">
          <cell r="A1686" t="str">
            <v>06.001.681-0</v>
          </cell>
          <cell r="B1686" t="str">
            <v>ASSENTAMENTO DE PECAS DE FºFº C/JUNTA MEC. OU FLANGEADA, DIAM. DE 600MM</v>
          </cell>
          <cell r="C1686" t="str">
            <v>UN</v>
          </cell>
          <cell r="D1686">
            <v>92.02</v>
          </cell>
        </row>
        <row r="1687">
          <cell r="A1687" t="str">
            <v>06.001.682-0</v>
          </cell>
          <cell r="B1687" t="str">
            <v>ASSENTAMENTO DE PECAS DE FºFº C/JUNTA MEC. OU FLANGEADA, DIAM. DE 700MM</v>
          </cell>
          <cell r="C1687" t="str">
            <v>UN</v>
          </cell>
          <cell r="D1687">
            <v>101.56</v>
          </cell>
        </row>
        <row r="1688">
          <cell r="A1688" t="str">
            <v>06.001.683-0</v>
          </cell>
          <cell r="B1688" t="str">
            <v>ASSENTAMENTO DE PECAS DE FºFº C/JUNTA MEC. OU FLANGEADA, DIAM. DE 800MM</v>
          </cell>
          <cell r="C1688" t="str">
            <v>UN</v>
          </cell>
          <cell r="D1688">
            <v>106.14</v>
          </cell>
        </row>
        <row r="1689">
          <cell r="A1689" t="str">
            <v>06.001.684-0</v>
          </cell>
          <cell r="B1689" t="str">
            <v>ASSENTAMENTO DE PECAS DE FºFº C/JUNTA MEC. OU FLANGEADA, DIAM. DE 900MM</v>
          </cell>
          <cell r="C1689" t="str">
            <v>UN</v>
          </cell>
          <cell r="D1689">
            <v>109.51</v>
          </cell>
        </row>
        <row r="1690">
          <cell r="A1690" t="str">
            <v>06.001.685-0</v>
          </cell>
          <cell r="B1690" t="str">
            <v>ASSENTAMENTO DE PECAS DE FºFº C/JUNTA MEC. OU FLANGEADA, DIAM. DE 1000MM</v>
          </cell>
          <cell r="C1690" t="str">
            <v>UN</v>
          </cell>
          <cell r="D1690">
            <v>120.25</v>
          </cell>
        </row>
        <row r="1691">
          <cell r="A1691" t="str">
            <v>06.001.686-0</v>
          </cell>
          <cell r="B1691" t="str">
            <v>ASSENTAMENTO DE PECAS DE FºFº C/JUNTA MEC. OU FLANGEADA, DIAM. DE 1200MM</v>
          </cell>
          <cell r="C1691" t="str">
            <v>UN</v>
          </cell>
          <cell r="D1691">
            <v>124.62</v>
          </cell>
        </row>
        <row r="1692">
          <cell r="A1692" t="str">
            <v>06.001.690-0</v>
          </cell>
          <cell r="B1692" t="str">
            <v>ASSENTAMENTO DE PECAS DE FºFº C/JUNTA DE CHUMBO, P/CHUMBADA,DIAM. DE 50MM</v>
          </cell>
          <cell r="C1692" t="str">
            <v>UN</v>
          </cell>
          <cell r="D1692">
            <v>32.21</v>
          </cell>
        </row>
        <row r="1693">
          <cell r="A1693" t="str">
            <v>06.001.691-0</v>
          </cell>
          <cell r="B1693" t="str">
            <v>ASSENTAMENTO DE PECAS FºFº C/JUNTA DE CHUMBO, P/CHUMBADA, DIAM. 75MM</v>
          </cell>
          <cell r="C1693" t="str">
            <v>UN</v>
          </cell>
          <cell r="D1693">
            <v>46.98</v>
          </cell>
        </row>
        <row r="1694">
          <cell r="A1694" t="str">
            <v>06.001.692-0</v>
          </cell>
          <cell r="B1694" t="str">
            <v>ASSENTAMENTO DE PECAS DE FºFº C/JUNTA DE CHUMBO, P/CHUMBADA,DIAM. DE 100MM</v>
          </cell>
          <cell r="C1694" t="str">
            <v>UN</v>
          </cell>
          <cell r="D1694">
            <v>62.03</v>
          </cell>
        </row>
        <row r="1695">
          <cell r="A1695" t="str">
            <v>06.001.693-0</v>
          </cell>
          <cell r="B1695" t="str">
            <v>ASSENTAMENTO DE PECAS DE FºFº C/JUNTA DE CHUMBO, P/CHUMBADA,DIAM. DE 150MM</v>
          </cell>
          <cell r="C1695" t="str">
            <v>UN</v>
          </cell>
          <cell r="D1695">
            <v>91.99</v>
          </cell>
        </row>
        <row r="1696">
          <cell r="A1696" t="str">
            <v>06.001.694-0</v>
          </cell>
          <cell r="B1696" t="str">
            <v>ASSENTAMENTO DE PECAS DE FºFº C/JUNTA DE CHUMBO, P/CHUMBADA,DIAM. DE 200MM</v>
          </cell>
          <cell r="C1696" t="str">
            <v>UN</v>
          </cell>
          <cell r="D1696">
            <v>122.96</v>
          </cell>
        </row>
        <row r="1697">
          <cell r="A1697" t="str">
            <v>06.001.695-0</v>
          </cell>
          <cell r="B1697" t="str">
            <v>ASSENTAMENTO DE PECAS DE FºFº C/JUNTA DE CHUMBO, P/CHUMBADA,DIAM. DE 250MM</v>
          </cell>
          <cell r="C1697" t="str">
            <v>UN</v>
          </cell>
          <cell r="D1697">
            <v>153.54</v>
          </cell>
        </row>
        <row r="1698">
          <cell r="A1698" t="str">
            <v>06.001.696-0</v>
          </cell>
          <cell r="B1698" t="str">
            <v>ASSENTAMENTO DE PECAS DE FºFº C/JUNTA DE CHUMBO, P/CHUMBADA,DIAM. DE 300MM</v>
          </cell>
          <cell r="C1698" t="str">
            <v>UN</v>
          </cell>
          <cell r="D1698">
            <v>184.45</v>
          </cell>
        </row>
        <row r="1699">
          <cell r="A1699" t="str">
            <v>06.001.697-0</v>
          </cell>
          <cell r="B1699" t="str">
            <v>ASSENTAMENTO DE PECAS DE FºFº C/JUNTA DE CHUMBO, P/CHUMBADA,DIAM. DE 400MM</v>
          </cell>
          <cell r="C1699" t="str">
            <v>UN</v>
          </cell>
          <cell r="D1699">
            <v>249.04</v>
          </cell>
        </row>
        <row r="1700">
          <cell r="A1700" t="str">
            <v>06.001.698-0</v>
          </cell>
          <cell r="B1700" t="str">
            <v>ASSENTAMENTO DE PECAS DE FºFº C/JUNTA DE CHUMBO, P/CHUMBADA,DIAM. DE 500MM</v>
          </cell>
          <cell r="C1700" t="str">
            <v>UN</v>
          </cell>
          <cell r="D1700">
            <v>307.02999999999997</v>
          </cell>
        </row>
        <row r="1701">
          <cell r="A1701" t="str">
            <v>06.001.699-0</v>
          </cell>
          <cell r="B1701" t="str">
            <v>ASSENTAMENTO DE PECAS DE FºFº C/JUNTA DE CHUMBO, P/CHUMBADA,DIAM. DE 600MM</v>
          </cell>
          <cell r="C1701" t="str">
            <v>UN</v>
          </cell>
          <cell r="D1701">
            <v>370.83</v>
          </cell>
        </row>
        <row r="1702">
          <cell r="A1702" t="str">
            <v>06.001.700-0</v>
          </cell>
          <cell r="B1702" t="str">
            <v>ASSENTAMENTO DE PECAS DE FºFº C/JUNTA DE CHUMBO, P/CHUMBADA,DIAM. DE 700MM</v>
          </cell>
          <cell r="C1702" t="str">
            <v>UN</v>
          </cell>
          <cell r="D1702">
            <v>432.29</v>
          </cell>
        </row>
        <row r="1703">
          <cell r="A1703" t="str">
            <v>06.001.999-0</v>
          </cell>
          <cell r="B1703" t="str">
            <v>FAMILIA 06.001TUBOS DE CONCRETO</v>
          </cell>
          <cell r="D1703">
            <v>4259</v>
          </cell>
        </row>
        <row r="1704">
          <cell r="A1704" t="str">
            <v>06.002.010-0</v>
          </cell>
          <cell r="B1704" t="str">
            <v>TUBO DE CONCR. ARMADO, CLASSE A-2, C/JUNTA ELASTICA, P/ESGOTO, DIAM. DE 400MM. FORN. E ASSENT.</v>
          </cell>
          <cell r="C1704" t="str">
            <v>M</v>
          </cell>
          <cell r="D1704">
            <v>177.39</v>
          </cell>
        </row>
        <row r="1705">
          <cell r="A1705" t="str">
            <v>06.002.011-0</v>
          </cell>
          <cell r="B1705" t="str">
            <v>TUBO DE CONCR. ARMADO, CLASSE A-2, C/JUNTA ELASTICA, P/ESGOTO, DIAM. DE 500MM. FORN. E ASSENT.</v>
          </cell>
          <cell r="C1705" t="str">
            <v>M</v>
          </cell>
          <cell r="D1705">
            <v>208.75</v>
          </cell>
        </row>
        <row r="1706">
          <cell r="A1706" t="str">
            <v>06.002.012-0</v>
          </cell>
          <cell r="B1706" t="str">
            <v>TUBO DE CONCR. ARMADO, CLASSE A-2, C/JUNTA ELASTICA, P/ESGOTO, DIAM. DE 600MM. FORN. E ASSENT.</v>
          </cell>
          <cell r="C1706" t="str">
            <v>M</v>
          </cell>
          <cell r="D1706">
            <v>270.02999999999997</v>
          </cell>
        </row>
        <row r="1707">
          <cell r="A1707" t="str">
            <v>06.002.013-0</v>
          </cell>
          <cell r="B1707" t="str">
            <v>TUBO DE CONCR. ARMADO, CLASSE A-2, C/JUNTA ELASTICA, P/ESGOTO, DIAM. DE 700MM. FORN. E ASSENT.</v>
          </cell>
          <cell r="C1707" t="str">
            <v>M</v>
          </cell>
          <cell r="D1707">
            <v>308.26</v>
          </cell>
        </row>
        <row r="1708">
          <cell r="A1708" t="str">
            <v>06.002.014-0</v>
          </cell>
          <cell r="B1708" t="str">
            <v>TUBO DE CONCR. ARMADO, CLASSE A-2, C/JUNTA ELASTICA, P/ESGOTO, DIAM. DE 800MM. FORN. E ASSENT.</v>
          </cell>
          <cell r="C1708" t="str">
            <v>M</v>
          </cell>
          <cell r="D1708">
            <v>395.69</v>
          </cell>
        </row>
        <row r="1709">
          <cell r="A1709" t="str">
            <v>06.002.015-0</v>
          </cell>
          <cell r="B1709" t="str">
            <v>TUBO DE CONCR. ARMADO, CLASSE A-2, C/JUNTA ELASTICA, P/ESGOTO, DIAM. DE 900MM. FORN. E ASSENT.</v>
          </cell>
          <cell r="C1709" t="str">
            <v>M</v>
          </cell>
          <cell r="D1709">
            <v>479.62</v>
          </cell>
        </row>
        <row r="1710">
          <cell r="A1710" t="str">
            <v>06.002.016-0</v>
          </cell>
          <cell r="B1710" t="str">
            <v>TUBO DE CONCR. ARMADO, CLASSE A-2, C/JUNTA ELASTICA, P/ESGOTO, DIAM. DE 1000MM. FORN. E ASSENT.</v>
          </cell>
          <cell r="C1710" t="str">
            <v>M</v>
          </cell>
          <cell r="D1710">
            <v>554.96</v>
          </cell>
        </row>
        <row r="1711">
          <cell r="A1711" t="str">
            <v>06.002.017-0</v>
          </cell>
          <cell r="B1711" t="str">
            <v>TUBO DE CONCR. ARMADO, CLASSE A-2, C/JUNTA ELASTICA, P/ESGOTO, DIAM. DE 1200MM. FORN. E ASSENT.</v>
          </cell>
          <cell r="C1711" t="str">
            <v>M</v>
          </cell>
          <cell r="D1711">
            <v>684.41</v>
          </cell>
        </row>
        <row r="1712">
          <cell r="A1712" t="str">
            <v>06.002.018-0</v>
          </cell>
          <cell r="B1712" t="str">
            <v>TUBO DE CONCR. ARMADO, CLASSE A-2, C/JUNTA ELASTICA, P/ESGOTO, DIAM. DE 1500MM. FORN. E ASSENT.</v>
          </cell>
          <cell r="C1712" t="str">
            <v>M</v>
          </cell>
          <cell r="D1712">
            <v>1125.6500000000001</v>
          </cell>
        </row>
        <row r="1713">
          <cell r="A1713" t="str">
            <v>06.002.999-0</v>
          </cell>
          <cell r="B1713" t="str">
            <v>INDICE DA FAMILIA</v>
          </cell>
          <cell r="D1713">
            <v>3429</v>
          </cell>
        </row>
        <row r="1714">
          <cell r="A1714" t="str">
            <v>06.003.010-0</v>
          </cell>
          <cell r="B1714" t="str">
            <v>CALHA DE MEIO-TUBO CIRC. DE CONCR. VIBRADO, DIAM. INT. DE 300MM. FORN. E ASSENT.</v>
          </cell>
          <cell r="C1714" t="str">
            <v>M</v>
          </cell>
          <cell r="D1714">
            <v>30.01</v>
          </cell>
        </row>
        <row r="1715">
          <cell r="A1715" t="str">
            <v>06.003.011-0</v>
          </cell>
          <cell r="B1715" t="str">
            <v>CALHA DE MEIO-TUBO CIRC. DE CONCR. VIBRADO, DIAM. INT. DE 400MM. FORN. E ASSENT.</v>
          </cell>
          <cell r="C1715" t="str">
            <v>M</v>
          </cell>
          <cell r="D1715">
            <v>41.24</v>
          </cell>
        </row>
        <row r="1716">
          <cell r="A1716" t="str">
            <v>06.003.012-0</v>
          </cell>
          <cell r="B1716" t="str">
            <v>CALHA DE MEIO-TUBO CIRC. DE CONCR. VIBRADO, DIAM. INT. DE 500MM. FORN. E ASSENT.</v>
          </cell>
          <cell r="C1716" t="str">
            <v>M</v>
          </cell>
          <cell r="D1716">
            <v>63.82</v>
          </cell>
        </row>
        <row r="1717">
          <cell r="A1717" t="str">
            <v>06.003.013-0</v>
          </cell>
          <cell r="B1717" t="str">
            <v>CALHA DE MEIO-TUBO CIRC. DE CONCR. VIBRADO, DIAM. INT. DE 600MM. FORN. E ASSENT.</v>
          </cell>
          <cell r="C1717" t="str">
            <v>M</v>
          </cell>
          <cell r="D1717">
            <v>90.29</v>
          </cell>
        </row>
        <row r="1718">
          <cell r="A1718" t="str">
            <v>06.003.015-0</v>
          </cell>
          <cell r="B1718" t="str">
            <v>CALHA DE MEIO-TUBO CIRC. DE CONCR. VIBRADO, DIAM. INT. DE 800MM. FORN. E ASSENT.</v>
          </cell>
          <cell r="C1718" t="str">
            <v>M</v>
          </cell>
          <cell r="D1718">
            <v>191.12</v>
          </cell>
        </row>
        <row r="1719">
          <cell r="A1719" t="str">
            <v>06.003.017-0</v>
          </cell>
          <cell r="B1719" t="str">
            <v>CALHA DE MEIO-TUBO CIRC. DE CONCR. VIBRADO, DIAM. INT. DE 1000MM. FORN. E ASSENT.</v>
          </cell>
          <cell r="C1719" t="str">
            <v>M</v>
          </cell>
          <cell r="D1719">
            <v>266.42</v>
          </cell>
        </row>
        <row r="1720">
          <cell r="A1720" t="str">
            <v>06.003.050-0</v>
          </cell>
          <cell r="B1720" t="str">
            <v>TUBO DE CONCR. SIMPLES, CLASSE C-1, P/AGUAS PLUVIAIS, DIAM.DE 200MM. FORN. E ASSENT.</v>
          </cell>
          <cell r="C1720" t="str">
            <v>M</v>
          </cell>
          <cell r="D1720">
            <v>33.130000000000003</v>
          </cell>
        </row>
        <row r="1721">
          <cell r="A1721" t="str">
            <v>06.003.051-0</v>
          </cell>
          <cell r="B1721" t="str">
            <v>TUBO DE CONCR. SIMPLES, CLASSE C-1, P/AGUAS PLUVIAIS, DIAM.DE 250MM. FORN. E ASSENT.</v>
          </cell>
          <cell r="C1721" t="str">
            <v>M</v>
          </cell>
          <cell r="D1721">
            <v>36.31</v>
          </cell>
        </row>
        <row r="1722">
          <cell r="A1722" t="str">
            <v>06.003.053-0</v>
          </cell>
          <cell r="B1722" t="str">
            <v>TUBO DE CONCR. SIMPLES, CLASSE C-1, P/AGUAS PLUVIAIS, DIAM.DE 300MM. FORN. E ASSENT.</v>
          </cell>
          <cell r="C1722" t="str">
            <v>M</v>
          </cell>
          <cell r="D1722">
            <v>40.299999999999997</v>
          </cell>
        </row>
        <row r="1723">
          <cell r="A1723" t="str">
            <v>06.003.055-0</v>
          </cell>
          <cell r="B1723" t="str">
            <v>TUBO DE CONCR. SIMPLES, CLASSE C-1, P/AGUAS PLUVIAIS, DIAM.DE 400MM. FORN. E ASSENT.</v>
          </cell>
          <cell r="C1723" t="str">
            <v>M</v>
          </cell>
          <cell r="D1723">
            <v>61.95</v>
          </cell>
        </row>
        <row r="1724">
          <cell r="A1724" t="str">
            <v>06.003.057-0</v>
          </cell>
          <cell r="B1724" t="str">
            <v>TUBO DE CONCR. SIMPLES, CLASSE C-1, P/AGUAS PLUVIAIS, DIAM.DE 500MM. FORN. E ASSENT.</v>
          </cell>
          <cell r="C1724" t="str">
            <v>M</v>
          </cell>
          <cell r="D1724">
            <v>83.17</v>
          </cell>
        </row>
        <row r="1725">
          <cell r="A1725" t="str">
            <v>06.003.058-0</v>
          </cell>
          <cell r="B1725" t="str">
            <v>TUBO DE CONCR. SIMPLES, CLASSE C-1, P/AGUAS PLUVIAIS, DIAM.DE 600MM. FORN. E ASSENT.</v>
          </cell>
          <cell r="C1725" t="str">
            <v>M</v>
          </cell>
          <cell r="D1725">
            <v>110.44</v>
          </cell>
        </row>
        <row r="1726">
          <cell r="A1726" t="str">
            <v>06.003.999-0</v>
          </cell>
          <cell r="B1726" t="str">
            <v>FAMILIA 06.003CALHA CONC. VIBRADO TUBO CONC. CL-C-1</v>
          </cell>
          <cell r="D1726">
            <v>3636</v>
          </cell>
        </row>
        <row r="1727">
          <cell r="A1727" t="str">
            <v>06.004.030-0</v>
          </cell>
          <cell r="B1727" t="str">
            <v>TUBO DE CONCR. ARMADO, CLASSE CA-1, P/GALERIA DE AGUAS PLUVIAIS, DIAM. DE 400MM. FORN. E ASSENT.</v>
          </cell>
          <cell r="C1727" t="str">
            <v>M</v>
          </cell>
          <cell r="D1727">
            <v>75.25</v>
          </cell>
        </row>
        <row r="1728">
          <cell r="A1728" t="str">
            <v>06.004.031-0</v>
          </cell>
          <cell r="B1728" t="str">
            <v>TUBO DE CONCR. ARMADO, CLASSE CA-1, P/GALERIA DE AGUAS PLUVIAIS, DIAM. DE 500MM. FORN. E ASSENT.</v>
          </cell>
          <cell r="C1728" t="str">
            <v>M</v>
          </cell>
          <cell r="D1728">
            <v>101.22</v>
          </cell>
        </row>
        <row r="1729">
          <cell r="A1729" t="str">
            <v>06.004.032-0</v>
          </cell>
          <cell r="B1729" t="str">
            <v>TUBO DE CONCR. ARMADO, CLASSE CA-1, P/GALERIA DE AGUAS PLUVIAIS, DIAM. DE 600MM. FORN. E ASSENT.</v>
          </cell>
          <cell r="C1729" t="str">
            <v>M</v>
          </cell>
          <cell r="D1729">
            <v>127.54</v>
          </cell>
        </row>
        <row r="1730">
          <cell r="A1730" t="str">
            <v>06.004.033-0</v>
          </cell>
          <cell r="B1730" t="str">
            <v>TUBO DE CONCR. ARMADO, CLASSE CA-1, P/GALERIA DE AGUAS PLUVIAIS, DIAM. DE 700MM. FORN. E ASSENT.</v>
          </cell>
          <cell r="C1730" t="str">
            <v>M</v>
          </cell>
          <cell r="D1730">
            <v>174.69</v>
          </cell>
        </row>
        <row r="1731">
          <cell r="A1731" t="str">
            <v>06.004.034-0</v>
          </cell>
          <cell r="B1731" t="str">
            <v>TUBO DE CONCR. ARMADO, CLASSE CA-1, P/GALERIA DE AGUAS PLUVIAIS, DIAM. DE 800MM. FORN. E ASSENT.</v>
          </cell>
          <cell r="C1731" t="str">
            <v>M</v>
          </cell>
          <cell r="D1731">
            <v>197.14</v>
          </cell>
        </row>
        <row r="1732">
          <cell r="A1732" t="str">
            <v>06.004.035-0</v>
          </cell>
          <cell r="B1732" t="str">
            <v>TUBO DE CONCR. ARMADO, CLASSE CA-1, P/GALERIA DE AGUAS PLUVIAIS, DIAM. DE 900MM. FORN. E ASSENT.</v>
          </cell>
          <cell r="C1732" t="str">
            <v>M</v>
          </cell>
          <cell r="D1732">
            <v>246.74</v>
          </cell>
        </row>
        <row r="1733">
          <cell r="A1733" t="str">
            <v>06.004.036-0</v>
          </cell>
          <cell r="B1733" t="str">
            <v>TUBO DE CONCR. ARMADO, CLASSE CA-1, P/GALERIA DE AGUAS PLUVIAIS, DIAM. DE 1000MM. FORN. E ASSENT.</v>
          </cell>
          <cell r="C1733" t="str">
            <v>M</v>
          </cell>
          <cell r="D1733">
            <v>314.79000000000002</v>
          </cell>
        </row>
        <row r="1734">
          <cell r="A1734" t="str">
            <v>06.004.037-0</v>
          </cell>
          <cell r="B1734" t="str">
            <v>TUBO DE CONCR. ARMADO, CLASSE CA-1, P/GALERIA DE AGUAS PLUVIAIS, DIAM. DE 1100MM. FORN. E ASSENT.</v>
          </cell>
          <cell r="C1734" t="str">
            <v>M</v>
          </cell>
          <cell r="D1734">
            <v>386.53</v>
          </cell>
        </row>
        <row r="1735">
          <cell r="A1735" t="str">
            <v>06.004.038-0</v>
          </cell>
          <cell r="B1735" t="str">
            <v>TUBO DE CONCR. ARMADO, CLASSE CA-1, P/GALERIA DE AGUAS PLUVIAIS, DIAM. DE 1200MM. FORN. E ASSENT.</v>
          </cell>
          <cell r="C1735" t="str">
            <v>M</v>
          </cell>
          <cell r="D1735">
            <v>465.46</v>
          </cell>
        </row>
        <row r="1736">
          <cell r="A1736" t="str">
            <v>06.004.039-0</v>
          </cell>
          <cell r="B1736" t="str">
            <v>TUBO DE CONCR. ARMADO, CLASSE CA-1, P/GALERIA DE AGUAS PLUVIAIS, DIAM. DE 1500MM. FORN. E ASSENT.</v>
          </cell>
          <cell r="C1736" t="str">
            <v>M</v>
          </cell>
          <cell r="D1736">
            <v>636.42999999999995</v>
          </cell>
        </row>
        <row r="1737">
          <cell r="A1737" t="str">
            <v>06.004.040-0</v>
          </cell>
          <cell r="B1737" t="str">
            <v>TUBO DE CONCR. ARMADO, CLASSE CA-2, P/GALERIA DE AGUAS PLUVIAIS, DIAM. DE 400MM. FORN. E ASSENT.</v>
          </cell>
          <cell r="C1737" t="str">
            <v>M</v>
          </cell>
          <cell r="D1737">
            <v>79.05</v>
          </cell>
        </row>
        <row r="1738">
          <cell r="A1738" t="str">
            <v>06.004.041-0</v>
          </cell>
          <cell r="B1738" t="str">
            <v>TUBO DE CONCR. ARMADO, CLASSE CA-2, P/GALERIA DE AGUAS PLUVIAIS, DIAM. DE 500MM. FORN. E ASSENT.</v>
          </cell>
          <cell r="C1738" t="str">
            <v>M</v>
          </cell>
          <cell r="D1738">
            <v>108.82</v>
          </cell>
        </row>
        <row r="1739">
          <cell r="A1739" t="str">
            <v>06.004.042-0</v>
          </cell>
          <cell r="B1739" t="str">
            <v>TUBO DE CONCR. ARMADO, CLASSE CA-2, P/GALERIA DE AGUAS PLUVIAIS, DIAM. DE 600MM. FORN. E ASSENT.</v>
          </cell>
          <cell r="C1739" t="str">
            <v>M</v>
          </cell>
          <cell r="D1739">
            <v>136.09</v>
          </cell>
        </row>
        <row r="1740">
          <cell r="A1740" t="str">
            <v>06.004.043-0</v>
          </cell>
          <cell r="B1740" t="str">
            <v>TUBO DE CONCR. ARMADO, CLASSE CA-2, P/GALERIA DE AGUAS PLUVIAIS, DIAM. DE 700MM. FORN. E ASSENT.</v>
          </cell>
          <cell r="C1740" t="str">
            <v>M</v>
          </cell>
          <cell r="D1740">
            <v>185.14</v>
          </cell>
        </row>
        <row r="1741">
          <cell r="A1741" t="str">
            <v>06.004.044-0</v>
          </cell>
          <cell r="B1741" t="str">
            <v>TUBO DE CONCR. ARMADO, CLASSE CA-2, P/GALERIA DE AGUAS PLUVIAIS, DIAM. DE 800MM. FORN. E ASSENT.</v>
          </cell>
          <cell r="C1741" t="str">
            <v>M</v>
          </cell>
          <cell r="D1741">
            <v>213.29</v>
          </cell>
        </row>
        <row r="1742">
          <cell r="A1742" t="str">
            <v>06.004.045-0</v>
          </cell>
          <cell r="B1742" t="str">
            <v>TUBO DE CONCR. ARMADO, CLASSE CA-2, P/GALERIA DE AGUAS PLUVIAIS, DIAM. DE 900MM. FORN. E ASSENT.</v>
          </cell>
          <cell r="C1742" t="str">
            <v>M</v>
          </cell>
          <cell r="D1742">
            <v>273.33999999999997</v>
          </cell>
        </row>
        <row r="1743">
          <cell r="A1743" t="str">
            <v>06.004.046-0</v>
          </cell>
          <cell r="B1743" t="str">
            <v>TUBO DE CONCR. ARMADO, CLASSE CA-2, P/GALERIA DE AGUAS PLUVIAIS, DIAM. DE 1000MM. FORN. E ASSENT.</v>
          </cell>
          <cell r="C1743" t="str">
            <v>M</v>
          </cell>
          <cell r="D1743">
            <v>330.94</v>
          </cell>
        </row>
        <row r="1744">
          <cell r="A1744" t="str">
            <v>06.004.047-0</v>
          </cell>
          <cell r="B1744" t="str">
            <v>TUBO DE CONCR. ARMADO, CLASSE CA-2, P/GALERIA DE AGUAS PLUVIAIS, DIAM. DE 1100MM. FORN. E ASSENT.</v>
          </cell>
          <cell r="C1744" t="str">
            <v>M</v>
          </cell>
          <cell r="D1744">
            <v>424.53</v>
          </cell>
        </row>
        <row r="1745">
          <cell r="A1745" t="str">
            <v>06.004.048-0</v>
          </cell>
          <cell r="B1745" t="str">
            <v>TUBO DE CONCR. ARMADO, CLASSE CA-2, P/GALERIA DE AGUAS PLUVIAIS, DIAM. DE 1200MM. FORN. E ASSENT.</v>
          </cell>
          <cell r="C1745" t="str">
            <v>M</v>
          </cell>
          <cell r="D1745">
            <v>496.81</v>
          </cell>
        </row>
        <row r="1746">
          <cell r="A1746" t="str">
            <v>06.004.049-0</v>
          </cell>
          <cell r="B1746" t="str">
            <v>TUBO DE CONCR. ARMADO, CLASSE CA-2, P/GALERIA DE AGUAS PLUVIAIS, DIAM. DE 1500MM. FORN. E ASSENT.</v>
          </cell>
          <cell r="C1746" t="str">
            <v>M</v>
          </cell>
          <cell r="D1746">
            <v>678.23</v>
          </cell>
        </row>
        <row r="1747">
          <cell r="A1747" t="str">
            <v>06.004.050-0</v>
          </cell>
          <cell r="B1747" t="str">
            <v>TUBO DE CONCR. ARMADO, CLASSE A-3, P/GALERIA DE AGUAS PLUVIAIS, DIAM. DE 400MM. FORN. E ASSENT.</v>
          </cell>
          <cell r="C1747" t="str">
            <v>M</v>
          </cell>
          <cell r="D1747">
            <v>157.75</v>
          </cell>
        </row>
        <row r="1748">
          <cell r="A1748" t="str">
            <v>06.004.051-0</v>
          </cell>
          <cell r="B1748" t="str">
            <v>TUBO DE CONCR. ARMADO, CLASSE A-3, P/GALERIA DE AGUAS PLUVIAIS, DIAM. DE 500MM. FORN. E ASSENT.</v>
          </cell>
          <cell r="C1748" t="str">
            <v>M</v>
          </cell>
          <cell r="D1748">
            <v>191.67</v>
          </cell>
        </row>
        <row r="1749">
          <cell r="A1749" t="str">
            <v>06.004.052-0</v>
          </cell>
          <cell r="B1749" t="str">
            <v>TUBO DE CONCR. ARMADO, CLASSE A-3, P/GALERIA DE AGUAS PLUVIAIS, DIAM. DE 600MM. FORN. E ASSENT.</v>
          </cell>
          <cell r="C1749" t="str">
            <v>M</v>
          </cell>
          <cell r="D1749">
            <v>222.04</v>
          </cell>
        </row>
        <row r="1750">
          <cell r="A1750" t="str">
            <v>06.004.053-0</v>
          </cell>
          <cell r="B1750" t="str">
            <v>TUBO DE CONCR. ARMADO, CLASSE A-3, P/GALERIA DE AGUAS PLUVIAIS, DIAM. DE 700MM. FORN. E ASSENT.</v>
          </cell>
          <cell r="C1750" t="str">
            <v>M</v>
          </cell>
          <cell r="D1750">
            <v>258.99</v>
          </cell>
        </row>
        <row r="1751">
          <cell r="A1751" t="str">
            <v>06.004.054-0</v>
          </cell>
          <cell r="B1751" t="str">
            <v>TUBO DE CONCR. ARMADO, CLASSE A-3, P/GALERIA DE AGUAS PLUVIAIS, DIAM. DE 800MM. FORN. E ASSENT.</v>
          </cell>
          <cell r="C1751" t="str">
            <v>M</v>
          </cell>
          <cell r="D1751">
            <v>299.94</v>
          </cell>
        </row>
        <row r="1752">
          <cell r="A1752" t="str">
            <v>06.004.055-0</v>
          </cell>
          <cell r="B1752" t="str">
            <v>TUBO DE CONCR. ARMADO, CLASSE A-3, P/GALERIA DE AGUAS PLUVIAIS, DIAM. DE 900MM. FORN. E ASSENT.</v>
          </cell>
          <cell r="C1752" t="str">
            <v>M</v>
          </cell>
          <cell r="D1752">
            <v>381.59</v>
          </cell>
        </row>
        <row r="1753">
          <cell r="A1753" t="str">
            <v>06.004.056-0</v>
          </cell>
          <cell r="B1753" t="str">
            <v>TUBO DE CONCR. ARMADO, CLASSE A-3, P/GALERIA DE AGUAS PLUVIAIS, DIAM. DE 1000MM. FORN. E ASSENT.</v>
          </cell>
          <cell r="C1753" t="str">
            <v>M</v>
          </cell>
          <cell r="D1753">
            <v>457.04</v>
          </cell>
        </row>
        <row r="1754">
          <cell r="A1754" t="str">
            <v>06.004.057-0</v>
          </cell>
          <cell r="B1754" t="str">
            <v>TUBO DE CONCR. ARMADO, CLASSE A-3, P/GALERIA DE AGUAS PLUVIAIS, DIAM. DE 1100MM. FORN. E ASSENT.</v>
          </cell>
          <cell r="C1754" t="str">
            <v>M</v>
          </cell>
          <cell r="D1754">
            <v>544.53</v>
          </cell>
        </row>
        <row r="1755">
          <cell r="A1755" t="str">
            <v>06.004.058-0</v>
          </cell>
          <cell r="B1755" t="str">
            <v>TUBO DE CONCR. ARMADO, CLASSE A-3, P/GALERIA DE AGUAS PLUVIAIS, DIAM. DE 1200MM. FORN. E ASSENT.</v>
          </cell>
          <cell r="C1755" t="str">
            <v>M</v>
          </cell>
          <cell r="D1755">
            <v>600.05999999999995</v>
          </cell>
        </row>
        <row r="1756">
          <cell r="A1756" t="str">
            <v>06.004.059-0</v>
          </cell>
          <cell r="B1756" t="str">
            <v>TUBO DE CONCR. ARMADO, CLASSE A-3, P/GALERIA DE AGUAS PLUVIAIS, DIAM. DE 1500MM. FORN. E ASSENT.</v>
          </cell>
          <cell r="C1756" t="str">
            <v>M</v>
          </cell>
          <cell r="D1756">
            <v>836.18</v>
          </cell>
        </row>
        <row r="1757">
          <cell r="A1757" t="str">
            <v>06.004.999-0</v>
          </cell>
          <cell r="B1757" t="str">
            <v>FAMILIA 06.004TUBOS CONCRETO AGUAS PLUVIAIS ESGOTO SANITARIO</v>
          </cell>
          <cell r="D1757">
            <v>3527</v>
          </cell>
        </row>
        <row r="1758">
          <cell r="A1758" t="str">
            <v>06.005.030-0</v>
          </cell>
          <cell r="B1758" t="str">
            <v>TUBO CERAM. VIDRADO, PADRAO CEDAE, P/ESGOTO, ATERRO E SOCA,DIAM. DE 100MM. FORN. E ASSENT.</v>
          </cell>
          <cell r="C1758" t="str">
            <v>M</v>
          </cell>
          <cell r="D1758">
            <v>19.739999999999998</v>
          </cell>
        </row>
        <row r="1759">
          <cell r="A1759" t="str">
            <v>06.005.035-0</v>
          </cell>
          <cell r="B1759" t="str">
            <v>TUBO CERAM. VIDRADO, PADRAO CEDAE, P/ESGOTO, ATERRO E SOCA,DIAM. DE 150MM. FORN. E ASSENT.</v>
          </cell>
          <cell r="C1759" t="str">
            <v>M</v>
          </cell>
          <cell r="D1759">
            <v>25.83</v>
          </cell>
        </row>
        <row r="1760">
          <cell r="A1760" t="str">
            <v>06.005.040-0</v>
          </cell>
          <cell r="B1760" t="str">
            <v>TUBO CERAM. VIDRADO, PADRAO CEDAE, P/ESGOTO, ATERRO E SOCA,DIAM. DE 200MM. FORN. E ASSENT.</v>
          </cell>
          <cell r="C1760" t="str">
            <v>M</v>
          </cell>
          <cell r="D1760">
            <v>37.090000000000003</v>
          </cell>
        </row>
        <row r="1761">
          <cell r="A1761" t="str">
            <v>06.005.045-0</v>
          </cell>
          <cell r="B1761" t="str">
            <v>TUBO CERAM. VIDRADO, PADRAO CEDAE, P/ESGOTO, ATERRO E SOCA,DIAM. DE 250MM. FORN. E ASSENT.</v>
          </cell>
          <cell r="C1761" t="str">
            <v>M</v>
          </cell>
          <cell r="D1761">
            <v>58.06</v>
          </cell>
        </row>
        <row r="1762">
          <cell r="A1762" t="str">
            <v>06.005.050-0</v>
          </cell>
          <cell r="B1762" t="str">
            <v>TUBO CERAM. VIDRADO, PADRAO CEDAE, P/ESGOTO, ATERRO E SOCA,DIAM. DE 300MM. FORN. E ASSENT.</v>
          </cell>
          <cell r="C1762" t="str">
            <v>M</v>
          </cell>
          <cell r="D1762">
            <v>74.98</v>
          </cell>
        </row>
        <row r="1763">
          <cell r="A1763" t="str">
            <v>06.005.080-0</v>
          </cell>
          <cell r="B1763" t="str">
            <v>TUBO CERAM. P/AGUAS PLUVIAIS, DIAM. DE 100MM. FORN. E ASSENT.</v>
          </cell>
          <cell r="C1763" t="str">
            <v>M</v>
          </cell>
          <cell r="D1763">
            <v>19.309999999999999</v>
          </cell>
        </row>
        <row r="1764">
          <cell r="A1764" t="str">
            <v>06.005.085-0</v>
          </cell>
          <cell r="B1764" t="str">
            <v>TUBO CERAM. P/AGUAS PLUVIAIS, DIAM. DE 150MM. FORN. E ASSENT.</v>
          </cell>
          <cell r="C1764" t="str">
            <v>M</v>
          </cell>
          <cell r="D1764">
            <v>25.2</v>
          </cell>
        </row>
        <row r="1765">
          <cell r="A1765" t="str">
            <v>06.005.090-0</v>
          </cell>
          <cell r="B1765" t="str">
            <v>TUBO CERAM. P/AGUAS PLUVIAIS, DIAM. DE 250MM. FORN. E ASSENT.</v>
          </cell>
          <cell r="C1765" t="str">
            <v>M</v>
          </cell>
          <cell r="D1765">
            <v>56.15</v>
          </cell>
        </row>
        <row r="1766">
          <cell r="A1766" t="str">
            <v>06.005.999-0</v>
          </cell>
          <cell r="B1766" t="str">
            <v>FAMILIA 06.005MANILHAS CERAMICAS E CONEXOES</v>
          </cell>
          <cell r="D1766">
            <v>3630</v>
          </cell>
        </row>
        <row r="1767">
          <cell r="A1767" t="str">
            <v>06.006.010-0</v>
          </cell>
          <cell r="B1767" t="str">
            <v>CAIXA DE VISITA, EXECUTADA C/CONEXOES CERAM., DIAM. DE 150MM, PADRAO CEDAE, C/PROF. ATE 1,00M. FORN. E ASSENT.</v>
          </cell>
          <cell r="C1767" t="str">
            <v>UN</v>
          </cell>
          <cell r="D1767">
            <v>133.97999999999999</v>
          </cell>
        </row>
        <row r="1768">
          <cell r="A1768" t="str">
            <v>06.006.011-0</v>
          </cell>
          <cell r="B1768" t="str">
            <v>ADICIONAL DE PROF. EXCED. A 1,00M, REFERENTE AO ITEM 06.006.010</v>
          </cell>
          <cell r="C1768" t="str">
            <v>M</v>
          </cell>
          <cell r="D1768">
            <v>22.63</v>
          </cell>
        </row>
        <row r="1769">
          <cell r="A1769" t="str">
            <v>06.006.015-0</v>
          </cell>
          <cell r="B1769" t="str">
            <v>CAIXA DE VISITA, EXECUTADA C/CONEXOES CERAM., DIAM. DE 100MM, PADRAO CEDAE, C/PROF. ATE 1,00M</v>
          </cell>
          <cell r="C1769" t="str">
            <v>UN</v>
          </cell>
          <cell r="D1769">
            <v>80.84</v>
          </cell>
        </row>
        <row r="1770">
          <cell r="A1770" t="str">
            <v>06.006.016-0</v>
          </cell>
          <cell r="B1770" t="str">
            <v>ADICIONAL DE PROF. EXCED. A 1,00M, REFERENTE AO ITEM 06.006.015</v>
          </cell>
          <cell r="C1770" t="str">
            <v>M</v>
          </cell>
          <cell r="D1770">
            <v>15.28</v>
          </cell>
        </row>
        <row r="1771">
          <cell r="A1771" t="str">
            <v>06.006.020-0</v>
          </cell>
          <cell r="B1771" t="str">
            <v>CAIXA DE INSPECAO, EXECUTADA C/CONEXOES CERAM., DIAM. DE 100MM, PADRAO CEDAE</v>
          </cell>
          <cell r="C1771" t="str">
            <v>UN</v>
          </cell>
          <cell r="D1771">
            <v>54.66</v>
          </cell>
        </row>
        <row r="1772">
          <cell r="A1772" t="str">
            <v>06.006.030-0</v>
          </cell>
          <cell r="B1772" t="str">
            <v>TUBO DE QUEDA EM CERAM., DIAM. DE 100MM, C/DESNIVEL DE ATE 1,00M, P/POCO DE VISITA DE ESGOTO SANIT., PADRAO CEDAE</v>
          </cell>
          <cell r="C1772" t="str">
            <v>UN</v>
          </cell>
          <cell r="D1772">
            <v>85.42</v>
          </cell>
        </row>
        <row r="1773">
          <cell r="A1773" t="str">
            <v>06.006.031-0</v>
          </cell>
          <cell r="B1773" t="str">
            <v>ADICIONAL P/DESNIVEL EXCED. DE 1,00M, REFERENTE AO ITEM 06.006.030</v>
          </cell>
          <cell r="C1773" t="str">
            <v>M</v>
          </cell>
          <cell r="D1773">
            <v>53.34</v>
          </cell>
        </row>
        <row r="1774">
          <cell r="A1774" t="str">
            <v>06.006.035-0</v>
          </cell>
          <cell r="B1774" t="str">
            <v>TUBO DE QUEDA EM CERAM., DIAM. DE 150MM, C/DESNIVEL DE ATE 1,00M, P/POCO DE VISITA DE ESGOTO SANIT., PADRAO CEDAE</v>
          </cell>
          <cell r="C1774" t="str">
            <v>UN</v>
          </cell>
          <cell r="D1774">
            <v>119.82</v>
          </cell>
        </row>
        <row r="1775">
          <cell r="A1775" t="str">
            <v>06.006.036-0</v>
          </cell>
          <cell r="B1775" t="str">
            <v>ADICIONAL P/DESNIVEL EXCEDENTE DE 1,00M, REFERENTE AO ITEM 06.006.035</v>
          </cell>
          <cell r="C1775" t="str">
            <v>M</v>
          </cell>
          <cell r="D1775">
            <v>68.12</v>
          </cell>
        </row>
        <row r="1776">
          <cell r="A1776" t="str">
            <v>06.006.040-0</v>
          </cell>
          <cell r="B1776" t="str">
            <v>TUBO DE QUEDA EM CERAM., DIAM. DE 200MM, C/DESNIVEL DE ATE 1,00, P/POCO DE VISITA DE ESGOTO SANIT., PADRAO CEDAE</v>
          </cell>
          <cell r="C1776" t="str">
            <v>UN</v>
          </cell>
          <cell r="D1776">
            <v>187.57</v>
          </cell>
        </row>
        <row r="1777">
          <cell r="A1777" t="str">
            <v>06.006.041-0</v>
          </cell>
          <cell r="B1777" t="str">
            <v>ADICIONAL P/DESNIVEL EXCED. DE 1,00M, REFERENTE AO ITEM 06.006.040</v>
          </cell>
          <cell r="C1777" t="str">
            <v>M</v>
          </cell>
          <cell r="D1777">
            <v>87.81</v>
          </cell>
        </row>
        <row r="1778">
          <cell r="A1778" t="str">
            <v>06.006.050-0</v>
          </cell>
          <cell r="B1778" t="str">
            <v>TUBO DE QUEDA EM CERAM., DIAM. DE 250MM, C/DESNIVEL DE ATE 1,00M, P/POCO DE VISITA DE ESGOTO SANIT., PADRAO CEDAE</v>
          </cell>
          <cell r="C1778" t="str">
            <v>UN</v>
          </cell>
          <cell r="D1778">
            <v>437.39</v>
          </cell>
        </row>
        <row r="1779">
          <cell r="A1779" t="str">
            <v>06.006.051-0</v>
          </cell>
          <cell r="B1779" t="str">
            <v>ADICIONAL P/DESNIVEL EXCED. DE 1,00M, REFERENTE AO ITEM 06.006.050</v>
          </cell>
          <cell r="C1779" t="str">
            <v>M</v>
          </cell>
          <cell r="D1779">
            <v>117.29</v>
          </cell>
        </row>
        <row r="1780">
          <cell r="A1780" t="str">
            <v>06.006.060-0</v>
          </cell>
          <cell r="B1780" t="str">
            <v>TUBO DE QUEDA EM CERAM., DIAM. DE 300MM, C/DESNIVEL DE ATE 1,00M, P/POCO DE VISITA DE ESGOTO SANIT., PADRAO CEDAE</v>
          </cell>
          <cell r="C1780" t="str">
            <v>UN</v>
          </cell>
          <cell r="D1780">
            <v>656.37</v>
          </cell>
        </row>
        <row r="1781">
          <cell r="A1781" t="str">
            <v>06.006.061-0</v>
          </cell>
          <cell r="B1781" t="str">
            <v>ADICIONAL P/DESNIVEL EXCED. DE 1,00M, REFERENTE AO ITEM 06.006.060</v>
          </cell>
          <cell r="C1781" t="str">
            <v>M</v>
          </cell>
          <cell r="D1781">
            <v>146.04</v>
          </cell>
        </row>
        <row r="1782">
          <cell r="A1782" t="str">
            <v>06.006.090-0</v>
          </cell>
          <cell r="B1782" t="str">
            <v>CONJUNTO DE PECAS DE LIGACAO EM CERAM., DIAM. DE 100MM</v>
          </cell>
          <cell r="C1782" t="str">
            <v>UN</v>
          </cell>
          <cell r="D1782">
            <v>38.58</v>
          </cell>
        </row>
        <row r="1783">
          <cell r="A1783" t="str">
            <v>06.006.999-0</v>
          </cell>
          <cell r="B1783" t="str">
            <v>FAMILIA 06.006CAIXAS E TUBOS DE QUEDA MAT. CERAMICO</v>
          </cell>
          <cell r="D1783">
            <v>2919</v>
          </cell>
        </row>
        <row r="1784">
          <cell r="A1784" t="str">
            <v>06.007.010-0</v>
          </cell>
          <cell r="B1784" t="str">
            <v>LEVANTAMENTO, LIMP. E REASSENTAM. DE TUBO DE FºFº, PONTA E BOLSA, TIPO ESGOTO, DIAM. DE 50MM</v>
          </cell>
          <cell r="C1784" t="str">
            <v>M</v>
          </cell>
          <cell r="D1784">
            <v>17.52</v>
          </cell>
        </row>
        <row r="1785">
          <cell r="A1785" t="str">
            <v>06.007.011-0</v>
          </cell>
          <cell r="B1785" t="str">
            <v>LEVANTAMENTO, LIMP. E REASSENTAM. DE TUBO DE FºFº, PONTA E BOLSA, TIPO ESGOTO, DIAM. DE 75MM</v>
          </cell>
          <cell r="C1785" t="str">
            <v>M</v>
          </cell>
          <cell r="D1785">
            <v>22.06</v>
          </cell>
        </row>
        <row r="1786">
          <cell r="A1786" t="str">
            <v>06.007.012-0</v>
          </cell>
          <cell r="B1786" t="str">
            <v>LEVANTAMENTO, LIMP. E REASSENTAM. DE TUBO DE FºFº, PONTA E BOLSA, TIPO ESGOTO, DIAM. DE 100MM</v>
          </cell>
          <cell r="C1786" t="str">
            <v>M</v>
          </cell>
          <cell r="D1786">
            <v>30.02</v>
          </cell>
        </row>
        <row r="1787">
          <cell r="A1787" t="str">
            <v>06.007.013-0</v>
          </cell>
          <cell r="B1787" t="str">
            <v>LEVANTAMENTO, LIMP. E REASSENTAM. DE TUBO DE FºFº, PONTA E BOLSA, TIPO ESGOTO, DIAM. DE 150MM</v>
          </cell>
          <cell r="C1787" t="str">
            <v>M</v>
          </cell>
          <cell r="D1787">
            <v>37.119999999999997</v>
          </cell>
        </row>
        <row r="1788">
          <cell r="A1788" t="str">
            <v>06.007.015-0</v>
          </cell>
          <cell r="B1788" t="str">
            <v>LEVANTAMENTO, LIMP. E REASSENTAM. DE TUBO DE FºFº, PONTA E BOLSA, TIPO ESGOTO, DIAM. DE 200MM</v>
          </cell>
          <cell r="C1788" t="str">
            <v>M</v>
          </cell>
          <cell r="D1788">
            <v>36.93</v>
          </cell>
        </row>
        <row r="1789">
          <cell r="A1789" t="str">
            <v>06.007.016-0</v>
          </cell>
          <cell r="B1789" t="str">
            <v>LEVANTAMENTO, LIMP. E REASSENTAM. DE TUBO DE FºFº, PONTA E BOLSA, TIPO ESGOTO, DIAM. DE 250MM</v>
          </cell>
          <cell r="C1789" t="str">
            <v>M</v>
          </cell>
          <cell r="D1789">
            <v>45.39</v>
          </cell>
        </row>
        <row r="1790">
          <cell r="A1790" t="str">
            <v>06.007.017-0</v>
          </cell>
          <cell r="B1790" t="str">
            <v>LEVANTAMENTO, LIMP. E REASSENTAM. DE TUBO DE FºFº, PONTA E BOLSA, TIPO ESGOTO, DIAM. DE 300MM</v>
          </cell>
          <cell r="C1790" t="str">
            <v>M</v>
          </cell>
          <cell r="D1790">
            <v>53.85</v>
          </cell>
        </row>
        <row r="1791">
          <cell r="A1791" t="str">
            <v>06.007.060-0</v>
          </cell>
          <cell r="B1791" t="str">
            <v>LEVANTAMENTO, LIMP. E REASSENTAM. DE CURVA DE FºFº, PONTA EBOLSA, DIAM. DE 75MM</v>
          </cell>
          <cell r="C1791" t="str">
            <v>UN</v>
          </cell>
          <cell r="D1791">
            <v>26.39</v>
          </cell>
        </row>
        <row r="1792">
          <cell r="A1792" t="str">
            <v>06.007.061-0</v>
          </cell>
          <cell r="B1792" t="str">
            <v>LEVANTAMENTO, LIMP. E REASSENTAM. DE CURVA DE FºFº, PONTA EBOLSA, DIAM. DE 100MM</v>
          </cell>
          <cell r="C1792" t="str">
            <v>UN</v>
          </cell>
          <cell r="D1792">
            <v>35.299999999999997</v>
          </cell>
        </row>
        <row r="1793">
          <cell r="A1793" t="str">
            <v>06.007.062-0</v>
          </cell>
          <cell r="B1793" t="str">
            <v>LEVANTAMENTO, LIMP. E REASSENTAM. DE CURVA DE FºFº, PONTA EBOLSA, DIAM. DE 150MM</v>
          </cell>
          <cell r="C1793" t="str">
            <v>UN</v>
          </cell>
          <cell r="D1793">
            <v>54.06</v>
          </cell>
        </row>
        <row r="1794">
          <cell r="A1794" t="str">
            <v>06.007.063-0</v>
          </cell>
          <cell r="B1794" t="str">
            <v>LEVANTAMENTO, LIMP. E REASSENTAM. DE CURVA DE FºFº, PONTA EBOLSA, DIAM. DE 200MM</v>
          </cell>
          <cell r="C1794" t="str">
            <v>UN</v>
          </cell>
          <cell r="D1794">
            <v>84.42</v>
          </cell>
        </row>
        <row r="1795">
          <cell r="A1795" t="str">
            <v>06.007.064-0</v>
          </cell>
          <cell r="B1795" t="str">
            <v>LEVANTAMENTO, LIMP. E REASSENTAM. DE CURVA DE FºFº, PONTA EBOLSA, DIAM. DE 250MM</v>
          </cell>
          <cell r="C1795" t="str">
            <v>UN</v>
          </cell>
          <cell r="D1795">
            <v>109.42</v>
          </cell>
        </row>
        <row r="1796">
          <cell r="A1796" t="str">
            <v>06.007.065-0</v>
          </cell>
          <cell r="B1796" t="str">
            <v>LEVANTAMENTO, LIMP. E REASSENTAM. DE CURVA DE FºFº, PONTA EBOLSA, DIAM. DE 300MM</v>
          </cell>
          <cell r="C1796" t="str">
            <v>UN</v>
          </cell>
          <cell r="D1796">
            <v>134.28</v>
          </cell>
        </row>
        <row r="1797">
          <cell r="A1797" t="str">
            <v>06.007.080-0</v>
          </cell>
          <cell r="B1797" t="str">
            <v>LEVANTAMENTO, LIMP. E REASSENTAM. DE JUNCAO 45° DE FºFº, PONTA E BOLSA, DIAM. DE 75MM</v>
          </cell>
          <cell r="C1797" t="str">
            <v>UN</v>
          </cell>
          <cell r="D1797">
            <v>53.18</v>
          </cell>
        </row>
        <row r="1798">
          <cell r="A1798" t="str">
            <v>06.007.081-0</v>
          </cell>
          <cell r="B1798" t="str">
            <v>LEVANTAMENTO, LIMP. E REASSENTAM. DE JUNCAO 45° DE FºFº, PONTA E BOLSA, DIAM. DE 100MM</v>
          </cell>
          <cell r="C1798" t="str">
            <v>UN</v>
          </cell>
          <cell r="D1798">
            <v>69.06</v>
          </cell>
        </row>
        <row r="1799">
          <cell r="A1799" t="str">
            <v>06.007.082-0</v>
          </cell>
          <cell r="B1799" t="str">
            <v>LEVANTAMENTO, LIMP. E REASSENTAM. DE JUNCAO 45° DE FºFº, PONTA E BOLSA, DIAM. DE 150MM</v>
          </cell>
          <cell r="C1799" t="str">
            <v>UN</v>
          </cell>
          <cell r="D1799">
            <v>107.56</v>
          </cell>
        </row>
        <row r="1800">
          <cell r="A1800" t="str">
            <v>06.007.083-0</v>
          </cell>
          <cell r="B1800" t="str">
            <v>LEVANTAMENTO, LIMP. E REASSENTAM. DE JUNCAO 45° DE FºFº, PONTA E BOLSA, DIAM. DE 200MM</v>
          </cell>
          <cell r="C1800" t="str">
            <v>UN</v>
          </cell>
          <cell r="D1800">
            <v>168.84</v>
          </cell>
        </row>
        <row r="1801">
          <cell r="A1801" t="str">
            <v>06.007.084-0</v>
          </cell>
          <cell r="B1801" t="str">
            <v>LEVANTAMENTO, LIMP. E REASSENTAM. DE JUNCAO 45° DE FºFº, PONTA E BOLSA, DIAM. DE 250MM</v>
          </cell>
          <cell r="C1801" t="str">
            <v>UN</v>
          </cell>
          <cell r="D1801">
            <v>219.29</v>
          </cell>
        </row>
        <row r="1802">
          <cell r="A1802" t="str">
            <v>06.007.085-0</v>
          </cell>
          <cell r="B1802" t="str">
            <v>LEVANTAMENTO, LIMP. E REASSENTAM. DE JUNCAO 45° DE FºFº, PONTA E BOLSA, DIAM. DE 300MM</v>
          </cell>
          <cell r="C1802" t="str">
            <v>UN</v>
          </cell>
          <cell r="D1802">
            <v>268.12</v>
          </cell>
        </row>
        <row r="1803">
          <cell r="A1803" t="str">
            <v>06.007.100-0</v>
          </cell>
          <cell r="B1803" t="str">
            <v>LEVANTAMENTO, LIMP. E REASSENTAM. DE LUVA DE FºFº, TIPO ESGOTO OU STANDARD, DIAM. DE 75MM</v>
          </cell>
          <cell r="C1803" t="str">
            <v>UN</v>
          </cell>
          <cell r="D1803">
            <v>53.18</v>
          </cell>
        </row>
        <row r="1804">
          <cell r="A1804" t="str">
            <v>06.007.101-0</v>
          </cell>
          <cell r="B1804" t="str">
            <v>LEVANTAMENTO, LIMP. E REASSENTAM. DE LUVA DE FºFº, TIPO ESGOTO OU STANDARD, DIAM. DE 100MM</v>
          </cell>
          <cell r="C1804" t="str">
            <v>UN</v>
          </cell>
          <cell r="D1804">
            <v>69.5</v>
          </cell>
        </row>
        <row r="1805">
          <cell r="A1805" t="str">
            <v>06.007.102-0</v>
          </cell>
          <cell r="B1805" t="str">
            <v>LEVANTAMENTO, LIMP. E REASSENTAM. DE LUVA DE FºFº, TIPO ESGOTO OU STANDARD, DIAM. DE 150MM</v>
          </cell>
          <cell r="C1805" t="str">
            <v>UN</v>
          </cell>
          <cell r="D1805">
            <v>106.57</v>
          </cell>
        </row>
        <row r="1806">
          <cell r="A1806" t="str">
            <v>06.007.120-0</v>
          </cell>
          <cell r="B1806" t="str">
            <v>LEVANTAMENTO, LIMP. E REASSENTAM. DE LUVA DE CORRER, TIPO STANDARD, DIAM. DE 75MM</v>
          </cell>
          <cell r="C1806" t="str">
            <v>UN</v>
          </cell>
          <cell r="D1806">
            <v>71.91</v>
          </cell>
        </row>
        <row r="1807">
          <cell r="A1807" t="str">
            <v>06.007.121-0</v>
          </cell>
          <cell r="B1807" t="str">
            <v>LEVANTAMENTO, LIMP. E REASSENTAM. DE LUVA DE CORRER, TIPO STANDARD, DIAM. DE 100MM</v>
          </cell>
          <cell r="C1807" t="str">
            <v>UN</v>
          </cell>
          <cell r="D1807">
            <v>93.55</v>
          </cell>
        </row>
        <row r="1808">
          <cell r="A1808" t="str">
            <v>06.007.122-0</v>
          </cell>
          <cell r="B1808" t="str">
            <v>LEVANTAMENTO, LIMP. E REASSENTAM. DE LUVA DE CORRER, TIPO STANDARD, DIAM. DE 150MM</v>
          </cell>
          <cell r="C1808" t="str">
            <v>UN</v>
          </cell>
          <cell r="D1808">
            <v>153.97</v>
          </cell>
        </row>
        <row r="1809">
          <cell r="A1809" t="str">
            <v>06.007.123-0</v>
          </cell>
          <cell r="B1809" t="str">
            <v>LEVANTAMENTO, LIMP. E REASSENTAM. DE LUVA DE CORRER, TIPO STANDARD, DIAM. DE 200MM</v>
          </cell>
          <cell r="C1809" t="str">
            <v>UN</v>
          </cell>
          <cell r="D1809">
            <v>251.41</v>
          </cell>
        </row>
        <row r="1810">
          <cell r="A1810" t="str">
            <v>06.007.124-0</v>
          </cell>
          <cell r="B1810" t="str">
            <v>LEVANTAMENTO, LIMP. E REASSENTAM. DE LUVA DE CORRER, TIPO STANDARD, DIAM. DE 250MM</v>
          </cell>
          <cell r="C1810" t="str">
            <v>UN</v>
          </cell>
          <cell r="D1810">
            <v>343.71</v>
          </cell>
        </row>
        <row r="1811">
          <cell r="A1811" t="str">
            <v>06.007.125-0</v>
          </cell>
          <cell r="B1811" t="str">
            <v>LEVANTAMENTO, LIMP. E REASSENTAM. DE LUVA DE CORRER, TIPO STANDARD, DIAM. DE 300MM</v>
          </cell>
          <cell r="C1811" t="str">
            <v>UN</v>
          </cell>
          <cell r="D1811">
            <v>412.82</v>
          </cell>
        </row>
        <row r="1812">
          <cell r="A1812" t="str">
            <v>06.007.999-0</v>
          </cell>
          <cell r="B1812" t="str">
            <v>FAMILIA 06.007LEVANT.LIMP.E REASSENT. TUBOS F.F.</v>
          </cell>
          <cell r="D1812">
            <v>4988</v>
          </cell>
        </row>
        <row r="1813">
          <cell r="A1813" t="str">
            <v>06.008.010-0</v>
          </cell>
          <cell r="B1813" t="str">
            <v>TUBO DE FºFº, CINZENTO, C/REVESTIM. INT. E EXT., PONTA E PONTA, P/ESGOTO, DIAM. DE 50MM. FORN. E ASSENT.</v>
          </cell>
          <cell r="C1813" t="str">
            <v>M</v>
          </cell>
          <cell r="D1813" t="e">
            <v>#N/A</v>
          </cell>
        </row>
        <row r="1814">
          <cell r="A1814" t="str">
            <v>06.008.011-0</v>
          </cell>
          <cell r="B1814" t="str">
            <v>TUBO DE FºFº, CINZENTO, C/REVESTIM. INT. E EXT., PONTA E PONTA, P/ESGOTO, DIAM. DE 75MM. FORN. E ASSENT.</v>
          </cell>
          <cell r="C1814" t="str">
            <v>M</v>
          </cell>
          <cell r="D1814" t="e">
            <v>#N/A</v>
          </cell>
        </row>
        <row r="1815">
          <cell r="A1815" t="str">
            <v>06.008.012-0</v>
          </cell>
          <cell r="B1815" t="str">
            <v>TUBO DE FºFº, CINZENTO, C/REVESTIM. INT. E EXT., PONTA E PONTA, P/ESGOTO, DIAM. DE 100MM. FORN. E ASSENT.</v>
          </cell>
          <cell r="C1815" t="str">
            <v>M</v>
          </cell>
          <cell r="D1815" t="e">
            <v>#N/A</v>
          </cell>
        </row>
        <row r="1816">
          <cell r="A1816" t="str">
            <v>06.008.013-0</v>
          </cell>
          <cell r="B1816" t="str">
            <v>TUBO DE FºFº, CINZENTO, C/REVESTIM. INT. E EXT., PONTA E PONTA, P/ESGOTO, DIAM. DE 150MM. FORN. E ASSENT.</v>
          </cell>
          <cell r="C1816" t="str">
            <v>M</v>
          </cell>
          <cell r="D1816" t="e">
            <v>#N/A</v>
          </cell>
        </row>
        <row r="1817">
          <cell r="A1817" t="str">
            <v>06.008.999-0</v>
          </cell>
          <cell r="B1817" t="str">
            <v>FAMILIA 06.008TUBO F.F. (BARBARA)</v>
          </cell>
          <cell r="D1817">
            <v>4247</v>
          </cell>
        </row>
        <row r="1818">
          <cell r="A1818" t="str">
            <v>06.009.051-0</v>
          </cell>
          <cell r="B1818" t="str">
            <v>TUBO DE FºFº DUCTIL, CLASSE K-9, C/JUNTA ELASTICA, DIAM. DE75MM. FORN. E ASSENT.</v>
          </cell>
          <cell r="C1818" t="str">
            <v>M</v>
          </cell>
          <cell r="D1818">
            <v>189.8</v>
          </cell>
        </row>
        <row r="1819">
          <cell r="A1819" t="str">
            <v>06.009.052-0</v>
          </cell>
          <cell r="B1819" t="str">
            <v>TUBO DE FºFº DUCTIL, CLASSE K-9, C/JUNTA ELASTICA, DIAM. DE100MM. FORN. E ASSENT.</v>
          </cell>
          <cell r="C1819" t="str">
            <v>M</v>
          </cell>
          <cell r="D1819">
            <v>209.96</v>
          </cell>
        </row>
        <row r="1820">
          <cell r="A1820" t="str">
            <v>06.009.053-0</v>
          </cell>
          <cell r="B1820" t="str">
            <v>TUBO DE FºFº DUCTIL, CLASSE K-9, C/JUNTA ELASTICA, DIAM. DE150MM. FORN. E ASSENT.</v>
          </cell>
          <cell r="C1820" t="str">
            <v>M</v>
          </cell>
          <cell r="D1820">
            <v>297.2</v>
          </cell>
        </row>
        <row r="1821">
          <cell r="A1821" t="str">
            <v>06.009.054-0</v>
          </cell>
          <cell r="B1821" t="str">
            <v>TUBO DE FºFº DUCTIL, CLASSE K-9, C/JUNTA ELASTICA, DIAM. DE200MM. FORN. E ASSENT.</v>
          </cell>
          <cell r="C1821" t="str">
            <v>M</v>
          </cell>
          <cell r="D1821">
            <v>391.82</v>
          </cell>
        </row>
        <row r="1822">
          <cell r="A1822" t="str">
            <v>06.009.055-0</v>
          </cell>
          <cell r="B1822" t="str">
            <v>TUBO DE FºFº DUCTIL, CLASSE K-9, C/JUNTA ELASTICA, DIAM. DE250MM. FORN. E ASSENT.</v>
          </cell>
          <cell r="C1822" t="str">
            <v>M</v>
          </cell>
          <cell r="D1822">
            <v>449.3</v>
          </cell>
        </row>
        <row r="1823">
          <cell r="A1823" t="str">
            <v>06.009.056-0</v>
          </cell>
          <cell r="B1823" t="str">
            <v>TUBO DE FºFº DUCTIL, CLASSE K-9, C/JUNTA ELASTICA, DIAM. DE300MM. FORN. E ASSENT.</v>
          </cell>
          <cell r="C1823" t="str">
            <v>M</v>
          </cell>
          <cell r="D1823">
            <v>538.87</v>
          </cell>
        </row>
        <row r="1824">
          <cell r="A1824" t="str">
            <v>06.009.057-0</v>
          </cell>
          <cell r="B1824" t="str">
            <v>TUBO DE FºFº DUCTIL, CLASSE K-9, C/JUNTA ELASTICA, DIAM. DE400MM. FORN. E ASSENT.</v>
          </cell>
          <cell r="C1824" t="str">
            <v>M</v>
          </cell>
          <cell r="D1824">
            <v>680.24</v>
          </cell>
        </row>
        <row r="1825">
          <cell r="A1825" t="str">
            <v>06.009.058-0</v>
          </cell>
          <cell r="B1825" t="str">
            <v>TUBO DE FºFº DUCTIL, CLASSE K-9, C/JUNTA ELASTICA, DIAM. DE500MM. FORN. E ASSENT.</v>
          </cell>
          <cell r="C1825" t="str">
            <v>M</v>
          </cell>
          <cell r="D1825">
            <v>899.21</v>
          </cell>
        </row>
        <row r="1826">
          <cell r="A1826" t="str">
            <v>06.009.059-0</v>
          </cell>
          <cell r="B1826" t="str">
            <v>TUBO DE FºFº DUCTIL, CLASSE K-9, C/JUNTA ELASTICA, DIAM. DE600MM. FORN. E ASSENT.</v>
          </cell>
          <cell r="C1826" t="str">
            <v>M</v>
          </cell>
          <cell r="D1826">
            <v>1210.24</v>
          </cell>
        </row>
        <row r="1827">
          <cell r="A1827" t="str">
            <v>06.009.060-0</v>
          </cell>
          <cell r="B1827" t="str">
            <v>TUBO DE FºFº DUCTIL, CLASSE K-9, C/JUNTA ELASTICA, DIAM. DE700MM. FORN. E ASSENT.</v>
          </cell>
          <cell r="C1827" t="str">
            <v>M</v>
          </cell>
          <cell r="D1827">
            <v>1622.93</v>
          </cell>
        </row>
        <row r="1828">
          <cell r="A1828" t="str">
            <v>06.009.061-0</v>
          </cell>
          <cell r="B1828" t="str">
            <v>TUBO DE FºFº DUCTIL, CLASSE K-9, C/JUNTA ELASTICA, DIAM. DE800MM. FORN. E ASSENT.</v>
          </cell>
          <cell r="C1828" t="str">
            <v>M</v>
          </cell>
          <cell r="D1828">
            <v>1972.64</v>
          </cell>
        </row>
        <row r="1829">
          <cell r="A1829" t="str">
            <v>06.009.062-0</v>
          </cell>
          <cell r="B1829" t="str">
            <v>TUBO DE FºFº DUCTIL, CLASSE K-9, C/JUNTA ELASTICA, DIAM. DE900MM. FORN. E ASSENT.</v>
          </cell>
          <cell r="C1829" t="str">
            <v>M</v>
          </cell>
          <cell r="D1829">
            <v>2540.92</v>
          </cell>
        </row>
        <row r="1830">
          <cell r="A1830" t="str">
            <v>06.009.063-0</v>
          </cell>
          <cell r="B1830" t="str">
            <v>TUBO DE FºFº DUCTIL, CLASSE K-9, C/JUNTA ELASTICA, DIAM. DE1000MM. FORN. E ASSENT.</v>
          </cell>
          <cell r="C1830" t="str">
            <v>M</v>
          </cell>
          <cell r="D1830">
            <v>2964.78</v>
          </cell>
        </row>
        <row r="1831">
          <cell r="A1831" t="str">
            <v>06.009.064-0</v>
          </cell>
          <cell r="B1831" t="str">
            <v>TUBO DE FºFº DUCTIL, CLASSE K-9, C/JUNTA ELASTICA, DIAM. DE1200MM. FORN. E ASSENT.</v>
          </cell>
          <cell r="C1831" t="str">
            <v>M</v>
          </cell>
          <cell r="D1831">
            <v>3412.38</v>
          </cell>
        </row>
        <row r="1832">
          <cell r="A1832" t="str">
            <v>06.009.081-0</v>
          </cell>
          <cell r="B1832" t="str">
            <v>TUBO DE FºFº DUCTIL, CLASSE K-7, C/JUNTA ELASTICA, DIAM. DE150MM. FORN. E ASSENT.</v>
          </cell>
          <cell r="C1832" t="str">
            <v>M</v>
          </cell>
          <cell r="D1832">
            <v>236.42</v>
          </cell>
        </row>
        <row r="1833">
          <cell r="A1833" t="str">
            <v>06.009.082-0</v>
          </cell>
          <cell r="B1833" t="str">
            <v>TUBO DE FºFº DUCTIL, CLASSE K-7, C/JUNTA ELASTICA, DIAM. DE200MM. FORN. E ASSENT.</v>
          </cell>
          <cell r="C1833" t="str">
            <v>M</v>
          </cell>
          <cell r="D1833">
            <v>287.02999999999997</v>
          </cell>
        </row>
        <row r="1834">
          <cell r="A1834" t="str">
            <v>06.009.083-0</v>
          </cell>
          <cell r="B1834" t="str">
            <v>TUBO DE FºFº DUCTIL, CLASSE K-7, C/JUNTA ELASTICA, DIAM. DE250MM. FORN. E ASSENT.</v>
          </cell>
          <cell r="C1834" t="str">
            <v>M</v>
          </cell>
          <cell r="D1834">
            <v>345.35</v>
          </cell>
        </row>
        <row r="1835">
          <cell r="A1835" t="str">
            <v>06.009.084-0</v>
          </cell>
          <cell r="B1835" t="str">
            <v>TUBO DE FºFº DUCTIL, CLASSE K-7, C/JUNTA ELASTICA, DIAM. DE300MM. FORN. E ASSENT.</v>
          </cell>
          <cell r="C1835" t="str">
            <v>M</v>
          </cell>
          <cell r="D1835">
            <v>451.33</v>
          </cell>
        </row>
        <row r="1836">
          <cell r="A1836" t="str">
            <v>06.009.085-0</v>
          </cell>
          <cell r="B1836" t="str">
            <v>TUBO DE FºFº DUCTIL, CLASSE K-7, C/JUNTA ELASTICA, DIAM. DE400MM. FORN. E ASSENT.</v>
          </cell>
          <cell r="C1836" t="str">
            <v>M</v>
          </cell>
          <cell r="D1836">
            <v>569.72</v>
          </cell>
        </row>
        <row r="1837">
          <cell r="A1837" t="str">
            <v>06.009.086-0</v>
          </cell>
          <cell r="B1837" t="str">
            <v>TUBO DE FºFº DUCTIL, CLASSE K-7, C/JUNTA ELASTICA, DIAM. DE500MM. FORN. E ASSENT.</v>
          </cell>
          <cell r="C1837" t="str">
            <v>M</v>
          </cell>
          <cell r="D1837">
            <v>753.16</v>
          </cell>
        </row>
        <row r="1838">
          <cell r="A1838" t="str">
            <v>06.009.087-0</v>
          </cell>
          <cell r="B1838" t="str">
            <v>TUBO DE FºFº DUCTIL, CLASSE K-7, C/JUNTA ELASTICA, DIAM. DE600MM. FORN. E ASSENT.</v>
          </cell>
          <cell r="C1838" t="str">
            <v>M</v>
          </cell>
          <cell r="D1838">
            <v>1010.11</v>
          </cell>
        </row>
        <row r="1839">
          <cell r="A1839" t="str">
            <v>06.009.088-0</v>
          </cell>
          <cell r="B1839" t="str">
            <v>TUBO DE FºFº DUCTIL, CLASSE K-7, C/JUNTA ELASTICA, DIAM. DE700MM. FORN. E ASSENT.</v>
          </cell>
          <cell r="C1839" t="str">
            <v>M</v>
          </cell>
          <cell r="D1839">
            <v>1353.66</v>
          </cell>
        </row>
        <row r="1840">
          <cell r="A1840" t="str">
            <v>06.009.089-0</v>
          </cell>
          <cell r="B1840" t="str">
            <v>TUBO DE FºFº DUCTIL, CLASSE K-7, C/JUNTA ELASTICA, DIAM. DE800MM. FORN. E ASSENT.</v>
          </cell>
          <cell r="C1840" t="str">
            <v>M</v>
          </cell>
          <cell r="D1840">
            <v>1645.46</v>
          </cell>
        </row>
        <row r="1841">
          <cell r="A1841" t="str">
            <v>06.009.090-0</v>
          </cell>
          <cell r="B1841" t="str">
            <v>TUBO DE FºFº DUCTIL, CLASSE K-7, C/JUNTA ELASTICA, DIAM. DE900MM. FORN. E ASSENT.</v>
          </cell>
          <cell r="C1841" t="str">
            <v>M</v>
          </cell>
          <cell r="D1841">
            <v>2099.46</v>
          </cell>
        </row>
        <row r="1842">
          <cell r="A1842" t="str">
            <v>06.009.091-0</v>
          </cell>
          <cell r="B1842" t="str">
            <v>TUBO DE FºFº DUCTIL, CLASSE K-7, C/JUNTA ELASTICA, DIAM. DE1000MM. FORN. E ASSENT.</v>
          </cell>
          <cell r="C1842" t="str">
            <v>M</v>
          </cell>
          <cell r="D1842">
            <v>2444.31</v>
          </cell>
        </row>
        <row r="1843">
          <cell r="A1843" t="str">
            <v>06.009.092-0</v>
          </cell>
          <cell r="B1843" t="str">
            <v>TUBO DE FºFº DUCTIL, CLASSE K-7, C/JUNTA ELASTICA, DIAM. DE1200MM. FORN. E ASSENT.</v>
          </cell>
          <cell r="C1843" t="str">
            <v>M</v>
          </cell>
          <cell r="D1843">
            <v>2852.95</v>
          </cell>
        </row>
        <row r="1844">
          <cell r="A1844" t="str">
            <v>06.009.999-0</v>
          </cell>
          <cell r="B1844" t="str">
            <v>FAMILIA 06.009TUBOS DE F.F. (P/PRESSAO)</v>
          </cell>
          <cell r="D1844">
            <v>4799</v>
          </cell>
        </row>
        <row r="1845">
          <cell r="A1845" t="str">
            <v>06.011.101-0</v>
          </cell>
          <cell r="B1845" t="str">
            <v>ASSENTAMENTO S/FORN. DE TUBO ATE 1,00M DE COMPR. OU CONEXAODE FºFº OU ACO, C/FLANGES, CLASSE PN-10, DIAM. DE 50MM</v>
          </cell>
          <cell r="C1845" t="str">
            <v>UN</v>
          </cell>
          <cell r="D1845">
            <v>25.31</v>
          </cell>
        </row>
        <row r="1846">
          <cell r="A1846" t="str">
            <v>06.011.102-0</v>
          </cell>
          <cell r="B1846" t="str">
            <v>ASSENTAMENTO S/FORN. DE TUBO ATE 1,00M DE COMPR. OU CONEXAODE FºFº OU ACO, C/FLANGES, CLASSE PN-10, DIAM. DE 75MM</v>
          </cell>
          <cell r="C1846" t="str">
            <v>UN</v>
          </cell>
          <cell r="D1846">
            <v>26.01</v>
          </cell>
        </row>
        <row r="1847">
          <cell r="A1847" t="str">
            <v>06.011.103-0</v>
          </cell>
          <cell r="B1847" t="str">
            <v>ASSENTAMENTO S/FORN. DE TUBO ATE 1,00M DE COMPR. OU CONEXAODE FºFº OU ACO, C/FLANGES, CLASSE PN-10, DIAM. DE 100MM</v>
          </cell>
          <cell r="C1847" t="str">
            <v>UN</v>
          </cell>
          <cell r="D1847">
            <v>53.27</v>
          </cell>
        </row>
        <row r="1848">
          <cell r="A1848" t="str">
            <v>06.011.104-0</v>
          </cell>
          <cell r="B1848" t="str">
            <v>ASSENTAMENTO S/FORN. DE TUBO ATE 1,00M DE COMPR. OU CONEXAODE FºFº OU ACO, C/FLANGES, CLASSE PN-10, DIAM. DE 150MM</v>
          </cell>
          <cell r="C1848" t="str">
            <v>UN</v>
          </cell>
          <cell r="D1848">
            <v>60.71</v>
          </cell>
        </row>
        <row r="1849">
          <cell r="A1849" t="str">
            <v>06.011.105-0</v>
          </cell>
          <cell r="B1849" t="str">
            <v>ASSENTAMENTO S/FORN. DE TUBO ATE 1,00M DE COMPR. OU CONEXAODE FºFº OU ACO, C/FLANGES, CLASSE PN-10, DIAM. DE 200MM</v>
          </cell>
          <cell r="C1849" t="str">
            <v>UN</v>
          </cell>
          <cell r="D1849">
            <v>64.09</v>
          </cell>
        </row>
        <row r="1850">
          <cell r="A1850" t="str">
            <v>06.011.106-0</v>
          </cell>
          <cell r="B1850" t="str">
            <v>ASSENTAMENTO S/FORN. DE TUBO ATE 1,00M DE COMPR. OU CONEXAODE FºFº OU ACO, C/FLANGES, CLASSE PN-10, DIAM. DE 250MM</v>
          </cell>
          <cell r="C1850" t="str">
            <v>UN</v>
          </cell>
          <cell r="D1850">
            <v>108.5</v>
          </cell>
        </row>
        <row r="1851">
          <cell r="A1851" t="str">
            <v>06.011.107-0</v>
          </cell>
          <cell r="B1851" t="str">
            <v>ASSENTAMENTO S/FORN. DE TUBO ATE 1,00M DE COMPR. OU CONEXAODE FºFº OU ACO, C/FLANGES, CLASSE PN-10, DIAM. DE 300MM</v>
          </cell>
          <cell r="C1851" t="str">
            <v>UN</v>
          </cell>
          <cell r="D1851">
            <v>121.63</v>
          </cell>
        </row>
        <row r="1852">
          <cell r="A1852" t="str">
            <v>06.011.108-0</v>
          </cell>
          <cell r="B1852" t="str">
            <v>ASSENTAMENTO S/FORN. DE TUBO ATE 1,00M DE COMPR. OU CONEXAODE FºFº OU ACO, C/FLANGES, CLASSE PN-10, DIAM. DE 350MM</v>
          </cell>
          <cell r="C1852" t="str">
            <v>UN</v>
          </cell>
          <cell r="D1852">
            <v>130.22999999999999</v>
          </cell>
        </row>
        <row r="1853">
          <cell r="A1853" t="str">
            <v>06.011.109-0</v>
          </cell>
          <cell r="B1853" t="str">
            <v>ASSENTAMENTO S/FORN. DE TUBO ATE 1,00M DE COMPR. OU CONEXAODE FºFº OU ACO, C/FLANGES, CLASSE PN-10, DIAM. DE 400MM</v>
          </cell>
          <cell r="C1853" t="str">
            <v>UN</v>
          </cell>
          <cell r="D1853">
            <v>182.82</v>
          </cell>
        </row>
        <row r="1854">
          <cell r="A1854" t="str">
            <v>06.011.111-0</v>
          </cell>
          <cell r="B1854" t="str">
            <v>ASSENTAMENTO S/FORN. DE TUBO ATE 1,00M DE COMPR. OU CONEXAODE FºFº OU ACO, C/FLANGES, CLASSE PN-10, DIAM. DE 500MM</v>
          </cell>
          <cell r="C1854" t="str">
            <v>UN</v>
          </cell>
          <cell r="D1854">
            <v>219.18</v>
          </cell>
        </row>
        <row r="1855">
          <cell r="A1855" t="str">
            <v>06.011.112-0</v>
          </cell>
          <cell r="B1855" t="str">
            <v>ASSENTAMENTO S/FORN. DE TUBO ATE 1,00M DE COMPR. OU CONEXAODE FºFº OU ACO, C/FLANGES, CLASSE PN-10, DIAM. DE 600MM</v>
          </cell>
          <cell r="C1855" t="str">
            <v>UN</v>
          </cell>
          <cell r="D1855">
            <v>296.64</v>
          </cell>
        </row>
        <row r="1856">
          <cell r="A1856" t="str">
            <v>06.011.113-0</v>
          </cell>
          <cell r="B1856" t="str">
            <v>ASSENTAMENTO S/FORN. DE TUBO ATE 1,00M DE COMPR. OU CONEXAODE FºFº OU ACO, C/FLANGES, CLASSE PN-10, DIAM. DE 700MM</v>
          </cell>
          <cell r="C1856" t="str">
            <v>UN</v>
          </cell>
          <cell r="D1856">
            <v>372.95</v>
          </cell>
        </row>
        <row r="1857">
          <cell r="A1857" t="str">
            <v>06.011.115-0</v>
          </cell>
          <cell r="B1857" t="str">
            <v>ASSENTAMENTO S/FORN. DE TUBO ATE 1,00M DE COMPR. OU CONEXAODE FºFº OU ACO, C/FLANGES, CLASSE PN-10, DIAM. DE 800MM</v>
          </cell>
          <cell r="C1857" t="str">
            <v>UN</v>
          </cell>
          <cell r="D1857">
            <v>716.39</v>
          </cell>
        </row>
        <row r="1858">
          <cell r="A1858" t="str">
            <v>06.011.116-0</v>
          </cell>
          <cell r="B1858" t="str">
            <v>ASSENTAMENTO S/FORN. DE TUBO ATE 1,00M DE COMPR. OU CONEXAODE FºFº OU ACO, C/FLANGES, CLASSE PN-10, DIAM. DE 900MM</v>
          </cell>
          <cell r="C1858" t="str">
            <v>UN</v>
          </cell>
          <cell r="D1858">
            <v>826.1</v>
          </cell>
        </row>
        <row r="1859">
          <cell r="A1859" t="str">
            <v>06.011.117-0</v>
          </cell>
          <cell r="B1859" t="str">
            <v>ASSENTAMENTO S/FORN. DE TUBO ATE 1,00M DE COMPR. OU CONEXAODE FºFº OU ACO, C/FLANGES, CLASSE PN-10, DIAM. DE 1000MM</v>
          </cell>
          <cell r="C1859" t="str">
            <v>UN</v>
          </cell>
          <cell r="D1859">
            <v>957.8</v>
          </cell>
        </row>
        <row r="1860">
          <cell r="A1860" t="str">
            <v>06.011.119-0</v>
          </cell>
          <cell r="B1860" t="str">
            <v>ASSENTAMENTO S/FORN. DE TUBO ATE 1,00M DE COMPR. OU CONEXAODE FºFº OU ACO, C/FLANGES, CLASSE PN-10, DIAM. DE 1200MM</v>
          </cell>
          <cell r="C1860" t="str">
            <v>UN</v>
          </cell>
          <cell r="D1860">
            <v>1351.31</v>
          </cell>
        </row>
        <row r="1861">
          <cell r="A1861" t="str">
            <v>06.011.131-0</v>
          </cell>
          <cell r="B1861" t="str">
            <v>ASSENTAMENTO S/FORN. DE TUBO ATE 1,00M DE COMPR. OU CONEXAODE FºFº OU ACO, C/FLANGES, CLASSE PN-16, DIAM. DE 50MM</v>
          </cell>
          <cell r="C1861" t="str">
            <v>UN</v>
          </cell>
          <cell r="D1861">
            <v>24.9</v>
          </cell>
        </row>
        <row r="1862">
          <cell r="A1862" t="str">
            <v>06.011.132-0</v>
          </cell>
          <cell r="B1862" t="str">
            <v>ASSENTAMENTO S/FORN. DE TUBO ATE 1,00M DE COMPR. OU CONEXAODE FºFº OU ACO, C/FLANGES, CLASSE PN-16, DIAM. DE 75MM</v>
          </cell>
          <cell r="C1862" t="str">
            <v>UN</v>
          </cell>
          <cell r="D1862">
            <v>26.01</v>
          </cell>
        </row>
        <row r="1863">
          <cell r="A1863" t="str">
            <v>06.011.133-0</v>
          </cell>
          <cell r="B1863" t="str">
            <v>ASSENTAMENTO S/FORN. DE TUBO ATE 1,00M DE COMPR. OU CONEXAODE FºFº OU ACO, C/FLANGES, CLASSE PN-16, DIAM. DE 100MM</v>
          </cell>
          <cell r="C1863" t="str">
            <v>UN</v>
          </cell>
          <cell r="D1863">
            <v>45.27</v>
          </cell>
        </row>
        <row r="1864">
          <cell r="A1864" t="str">
            <v>06.011.134-0</v>
          </cell>
          <cell r="B1864" t="str">
            <v>ASSENTAMENTO S/FORN. DE TUBO ATE 1,00M DE COMPR. OU CONEXAODE FºFº OU ACO, C/FLANGES, CLASSE PN-16, DIAM. DE 150MM</v>
          </cell>
          <cell r="C1864" t="str">
            <v>UN</v>
          </cell>
          <cell r="D1864">
            <v>60.71</v>
          </cell>
        </row>
        <row r="1865">
          <cell r="A1865" t="str">
            <v>06.011.135-0</v>
          </cell>
          <cell r="B1865" t="str">
            <v>ASSENTAMENTO S/FORN. DE TUBO ATE 1,00M DE COMPR. OU CONEXAODE FºFº OU ACO, C/FLANGES, CLASSE PN-16, DIAM. DE 200MM</v>
          </cell>
          <cell r="C1865" t="str">
            <v>UN</v>
          </cell>
          <cell r="D1865">
            <v>86.87</v>
          </cell>
        </row>
        <row r="1866">
          <cell r="A1866" t="str">
            <v>06.011.136-0</v>
          </cell>
          <cell r="B1866" t="str">
            <v>ASSENTAMENTO S/FORN. DE TUBO ATE 1,00M DE COMPR. OU CONEXAODE FºFº OU ACO, C/FLANGES, CLASSE PN-16, DIAM. DE 250MM</v>
          </cell>
          <cell r="C1866" t="str">
            <v>UN</v>
          </cell>
          <cell r="D1866">
            <v>146.94999999999999</v>
          </cell>
        </row>
        <row r="1867">
          <cell r="A1867" t="str">
            <v>06.011.137-0</v>
          </cell>
          <cell r="B1867" t="str">
            <v>ASSENTAMENTO S/FORN. DE TUBO ATE 1,00M DE COMPR. OU CONEXAODE FºFº OU ACO, C/FLANGES, CLASSE PN-16, DIAM. DE 300MM</v>
          </cell>
          <cell r="C1867" t="str">
            <v>UN</v>
          </cell>
          <cell r="D1867">
            <v>160.08000000000001</v>
          </cell>
        </row>
        <row r="1868">
          <cell r="A1868" t="str">
            <v>06.011.139-0</v>
          </cell>
          <cell r="B1868" t="str">
            <v>ASSENTAMENTO S/FORN. DE TUBO ATE 1,00M DE COMPR. OU CONEXAODE FºFº OU ACO, C/FLANGES, CLASSE PN-16, DIAM. DE 400MM</v>
          </cell>
          <cell r="C1868" t="str">
            <v>UN</v>
          </cell>
          <cell r="D1868">
            <v>230.29</v>
          </cell>
        </row>
        <row r="1869">
          <cell r="A1869" t="str">
            <v>06.011.141-0</v>
          </cell>
          <cell r="B1869" t="str">
            <v>ASSENTAMENTO S/FORN. DE TUBO ATE 1,00M DE COMPR. OU CONEXAODE FºFº OU ACO, C/FLANGES, CLASSE PN-16, DIAM. DE 500MM</v>
          </cell>
          <cell r="C1869" t="str">
            <v>UN</v>
          </cell>
          <cell r="D1869">
            <v>553.79999999999995</v>
          </cell>
        </row>
        <row r="1870">
          <cell r="A1870" t="str">
            <v>06.011.142-0</v>
          </cell>
          <cell r="B1870" t="str">
            <v>ASSENTAMENTO S/FORN. DE TUBO ATE 1,00M DE COMPR. OU CONEXAODE FºFº OU ACO, C/FLANGES, CLASSE PN-16, DIAM. DE 600MM</v>
          </cell>
          <cell r="C1870" t="str">
            <v>UN</v>
          </cell>
          <cell r="D1870">
            <v>574.5</v>
          </cell>
        </row>
        <row r="1871">
          <cell r="A1871" t="str">
            <v>06.011.143-0</v>
          </cell>
          <cell r="B1871" t="str">
            <v>ASSENTAMENTO S/FORN. DE TUBO ATE 1,00M DE COMPR. OU CONEXAODE FºFº OU ACO, C/FLANGES, CLASSE PN-16, DIAM. DE 700MM</v>
          </cell>
          <cell r="C1871" t="str">
            <v>UN</v>
          </cell>
          <cell r="D1871">
            <v>803.19</v>
          </cell>
        </row>
        <row r="1872">
          <cell r="A1872" t="str">
            <v>06.011.145-0</v>
          </cell>
          <cell r="B1872" t="str">
            <v>ASSENTAMENTO S/FORN. DE TUBO ATE 1,00M DE COMPR. OU CONEXAODE FºFº OU ACO, C/FLANGES, CLASSE PN-16, DIAM. DE 800MM</v>
          </cell>
          <cell r="C1872" t="str">
            <v>UN</v>
          </cell>
          <cell r="D1872">
            <v>1013.02</v>
          </cell>
        </row>
        <row r="1873">
          <cell r="A1873" t="str">
            <v>06.011.146-0</v>
          </cell>
          <cell r="B1873" t="str">
            <v>ASSENTAMENTO S/FORN. DE TUBO ATE 1,00M DE COMPR. OU CONEXAODE FºFº OU ACO, C/FLANGES, CLASSE PN-16, DIAM. DE 900MM</v>
          </cell>
          <cell r="C1873" t="str">
            <v>UN</v>
          </cell>
          <cell r="D1873">
            <v>1172.29</v>
          </cell>
        </row>
        <row r="1874">
          <cell r="A1874" t="str">
            <v>06.011.147-0</v>
          </cell>
          <cell r="B1874" t="str">
            <v>ASSENTAMENTO S/FORN. DE TUBO ATE 1,00M DE COMPR. OU CONEXAODE FºFº OU ACO, C/FLANGES, CLASSE PN-16, DIAM. DE 1000MM</v>
          </cell>
          <cell r="C1874" t="str">
            <v>UN</v>
          </cell>
          <cell r="D1874">
            <v>1417.17</v>
          </cell>
        </row>
        <row r="1875">
          <cell r="A1875" t="str">
            <v>06.011.149-0</v>
          </cell>
          <cell r="B1875" t="str">
            <v>ASSENTAMENTO S/FORN. DE TUBO ATE 1,00M DE COMPR. OU CONEXAODE FºFº OU ACO, C/FLANGES, CLASSE PN-16, DIAM. DE 1200MM</v>
          </cell>
          <cell r="C1875" t="str">
            <v>UN</v>
          </cell>
          <cell r="D1875">
            <v>2660</v>
          </cell>
        </row>
        <row r="1876">
          <cell r="A1876" t="str">
            <v>06.011.161-0</v>
          </cell>
          <cell r="B1876" t="str">
            <v>ASSENTAMENTO S/FORN. DE TUBO ATE 1,00M DE COMPR. OU CONEXAODE FºFº OU ACO, C/FLANGES, CLASSE PN-25, DIAM. DE 50MM</v>
          </cell>
          <cell r="C1876" t="str">
            <v>UN</v>
          </cell>
          <cell r="D1876">
            <v>24.9</v>
          </cell>
        </row>
        <row r="1877">
          <cell r="A1877" t="str">
            <v>06.011.162-0</v>
          </cell>
          <cell r="B1877" t="str">
            <v>ASSENTAMENTO S/FORN. DE TUBO ATE 1,00M DE COMPR. OU CONEXAODE FºFº OU ACO, C/FLANGES, CLASSE PN-25, DIAM. DE 75MM</v>
          </cell>
          <cell r="C1877" t="str">
            <v>UN</v>
          </cell>
          <cell r="D1877">
            <v>44.22</v>
          </cell>
        </row>
        <row r="1878">
          <cell r="A1878" t="str">
            <v>06.011.163-0</v>
          </cell>
          <cell r="B1878" t="str">
            <v>ASSENTAMENTO S/FORN. DE TUBO ATE 1,00M DE COMPR. OU CONEXAODE FºFº OU ACO, C/FLANGES, CLASSE PN-25, DIAM. DE 100MM</v>
          </cell>
          <cell r="C1878" t="str">
            <v>UN</v>
          </cell>
          <cell r="D1878">
            <v>54.25</v>
          </cell>
        </row>
        <row r="1879">
          <cell r="A1879" t="str">
            <v>06.011.164-0</v>
          </cell>
          <cell r="B1879" t="str">
            <v>ASSENTAMENTO S/FORN. DE TUBO ATE 1,00M DE COMPR. OU CONEXAODE FºFº OU ACO, C/FLANGES, CLASSE PN-25, DIAM. DE 150MM</v>
          </cell>
          <cell r="C1879" t="str">
            <v>UN</v>
          </cell>
          <cell r="D1879">
            <v>86.43</v>
          </cell>
        </row>
        <row r="1880">
          <cell r="A1880" t="str">
            <v>06.011.165-0</v>
          </cell>
          <cell r="B1880" t="str">
            <v>ASSENTAMENTO S/FORN. DE TUBO ATE 1,00M DE COMPR. OU CONEXAODE FºFº OU ACO, C/FLANGES, CLASSE PN-25, DIAM. DE 200MM</v>
          </cell>
          <cell r="C1880" t="str">
            <v>UN</v>
          </cell>
          <cell r="D1880">
            <v>125.44</v>
          </cell>
        </row>
        <row r="1881">
          <cell r="A1881" t="str">
            <v>06.011.166-0</v>
          </cell>
          <cell r="B1881" t="str">
            <v>ASSENTAMENTO S/FORN. DE TUBO ATE 1,00M DE COMPR. OU CONEXAODE FºFº OU ACO, C/FLANGES, CLASSE PN-25, DIAM. DE 250MM</v>
          </cell>
          <cell r="C1881" t="str">
            <v>UN</v>
          </cell>
          <cell r="D1881">
            <v>182.62</v>
          </cell>
        </row>
        <row r="1882">
          <cell r="A1882" t="str">
            <v>06.011.167-0</v>
          </cell>
          <cell r="B1882" t="str">
            <v>ASSENTAMENTO S/FORN. DE TUBO ATE 1,00M DE COMPR. OU CONEXAODE FºFº OU ACO, C/FLANGES, CLASSE PN-25, DIAM. DE 300MM</v>
          </cell>
          <cell r="C1882" t="str">
            <v>UN</v>
          </cell>
          <cell r="D1882">
            <v>243.23</v>
          </cell>
        </row>
        <row r="1883">
          <cell r="A1883" t="str">
            <v>06.011.169-0</v>
          </cell>
          <cell r="B1883" t="str">
            <v>ASSENTAMENTO S/FORN. DE TUBO ATE 1,00M DE COMPR. OU CONEXAODE FºFº OU ACO, C/FLANGES, CLASSE PN-25, DIAM. DE 400MM</v>
          </cell>
          <cell r="C1883" t="str">
            <v>UN</v>
          </cell>
          <cell r="D1883">
            <v>517.17999999999995</v>
          </cell>
        </row>
        <row r="1884">
          <cell r="A1884" t="str">
            <v>06.011.171-0</v>
          </cell>
          <cell r="B1884" t="str">
            <v>ASSENTAMENTO S/FORN. DE TUBO ATE 1,00M DE COMPR. OU CONEXAODE FºFº OU ACO, C/FLANGES, CLASSE PN-25, DIAM. DE 500MM</v>
          </cell>
          <cell r="C1884" t="str">
            <v>UN</v>
          </cell>
          <cell r="D1884">
            <v>637.09</v>
          </cell>
        </row>
        <row r="1885">
          <cell r="A1885" t="str">
            <v>06.011.172-0</v>
          </cell>
          <cell r="B1885" t="str">
            <v>ASSENTAMENTO S/FORN. DE TUBO ATE 1,00M DE COMPR. OU CONEXAODE FºFº OU ACO, C/FLANGES, CLASSE PN-25, DIAM. DE 600MM</v>
          </cell>
          <cell r="C1885" t="str">
            <v>UN</v>
          </cell>
          <cell r="D1885">
            <v>819.31</v>
          </cell>
        </row>
        <row r="1886">
          <cell r="A1886" t="str">
            <v>06.011.173-0</v>
          </cell>
          <cell r="B1886" t="str">
            <v>ASSENTAMENTO S/FORN. DE TUBO ATE 1,00M DE COMPR. OU CONEXAODE FºFº OU ACO, C/FLANGES, CLASSE PN-25, DIAM. DE 700MM</v>
          </cell>
          <cell r="C1886" t="str">
            <v>UN</v>
          </cell>
          <cell r="D1886">
            <v>1196.96</v>
          </cell>
        </row>
        <row r="1887">
          <cell r="A1887" t="str">
            <v>06.011.175-0</v>
          </cell>
          <cell r="B1887" t="str">
            <v>ASSENTAMENTO S/FORN. DE TUBO ATE 1,00M DE COMPR. OU CONEXAODE FºFº OU ACO, C/FLANGES, CLASSE PN-25, DIAM. DE 800MM</v>
          </cell>
          <cell r="C1887" t="str">
            <v>UN</v>
          </cell>
          <cell r="D1887">
            <v>1994.57</v>
          </cell>
        </row>
        <row r="1888">
          <cell r="A1888" t="str">
            <v>06.011.176-0</v>
          </cell>
          <cell r="B1888" t="str">
            <v>ASSENTAMENTO S/FORN. DE TUBO ATE 1,00M DE COMPR. OU CONEXAODE FºFº OU ACO, C/FLANGES, CLASSE PN-25, DIAM. DE 900MM</v>
          </cell>
          <cell r="C1888" t="str">
            <v>UN</v>
          </cell>
          <cell r="D1888">
            <v>2317.46</v>
          </cell>
        </row>
        <row r="1889">
          <cell r="A1889" t="str">
            <v>06.011.177-0</v>
          </cell>
          <cell r="B1889" t="str">
            <v>ASSENTAMENTO S/FORN. DE TUBO ATE 1,00M DE COMPR. OU CONEXAODE FºFº OU ACO, C/FLANGES, CLASSE PN-25, DIAM. DE 1000MM</v>
          </cell>
          <cell r="C1889" t="str">
            <v>UN</v>
          </cell>
          <cell r="D1889">
            <v>4102.13</v>
          </cell>
        </row>
        <row r="1890">
          <cell r="A1890" t="str">
            <v>06.011.179-0</v>
          </cell>
          <cell r="B1890" t="str">
            <v>ASSENTAMENTO S/FORN. DE TUBO ATE 1,00M DE COMPR. OU CONEXAODE FºFº OU ACO, C/FLANGES, CLASSE PN-25, DIAM. DE 1200MM</v>
          </cell>
          <cell r="C1890" t="str">
            <v>UN</v>
          </cell>
          <cell r="D1890">
            <v>4682.74</v>
          </cell>
        </row>
        <row r="1891">
          <cell r="A1891" t="str">
            <v>06.011.191-0</v>
          </cell>
          <cell r="B1891" t="str">
            <v>CUSTO ADIC. AOS ITENS 06.011.101 A 06.011.179, P/M DE TUBO EXCED. A 1,00M DE COMPR. E DIAM. DE 50MM</v>
          </cell>
          <cell r="C1891" t="str">
            <v>M</v>
          </cell>
          <cell r="D1891">
            <v>1.32</v>
          </cell>
        </row>
        <row r="1892">
          <cell r="A1892" t="str">
            <v>06.011.192-0</v>
          </cell>
          <cell r="B1892" t="str">
            <v>CUSTO ADIC. AOS ITENS 06.011.101 A 06.011.179, P/M DE TUBO EXCED. A 1,00M DE COMPR. E DIAM. DE 75MM</v>
          </cell>
          <cell r="C1892" t="str">
            <v>M</v>
          </cell>
          <cell r="D1892">
            <v>4.67</v>
          </cell>
        </row>
        <row r="1893">
          <cell r="A1893" t="str">
            <v>06.011.193-0</v>
          </cell>
          <cell r="B1893" t="str">
            <v>CUSTO ADIC. AOS ITENS 06.011.101 A 06.011.179, P/M DE TUBO EXCED. A 1,00M DE COMPR. E DIAM. DE 100MM</v>
          </cell>
          <cell r="C1893" t="str">
            <v>M</v>
          </cell>
          <cell r="D1893">
            <v>4.67</v>
          </cell>
        </row>
        <row r="1894">
          <cell r="A1894" t="str">
            <v>06.011.194-0</v>
          </cell>
          <cell r="B1894" t="str">
            <v>CUSTO ADIC. AOS ITENS 06.011.101 A 06.011.179, P/M DE TUBO EXCED. A 1,00M DE COMPR. E DIAM. DE 150MM</v>
          </cell>
          <cell r="C1894" t="str">
            <v>M</v>
          </cell>
          <cell r="D1894">
            <v>4.75</v>
          </cell>
        </row>
        <row r="1895">
          <cell r="A1895" t="str">
            <v>06.011.195-0</v>
          </cell>
          <cell r="B1895" t="str">
            <v>CUSTO ADIC. AOS ITENS 06.011.101 A 06.011.179, P/M DE TUBO EXCED. A 1,00M DE COMPR. E DIAM. DE 200MM</v>
          </cell>
          <cell r="C1895" t="str">
            <v>M</v>
          </cell>
          <cell r="D1895">
            <v>4.75</v>
          </cell>
        </row>
        <row r="1896">
          <cell r="A1896" t="str">
            <v>06.011.196-0</v>
          </cell>
          <cell r="B1896" t="str">
            <v>CUSTO ADIC. AOS ITENS 06.011.101 A 06.011.179, P/M DE TUBO EXCED. A 1,00M DE COMPR. E DIAM. DE 250MM</v>
          </cell>
          <cell r="C1896" t="str">
            <v>M</v>
          </cell>
          <cell r="D1896">
            <v>4.93</v>
          </cell>
        </row>
        <row r="1897">
          <cell r="A1897" t="str">
            <v>06.011.197-0</v>
          </cell>
          <cell r="B1897" t="str">
            <v>CUSTO ADIC. AOS ITENS 06.011.101 A 06.011.179, P/M DE TUBO EXCED. A 1,00M DE COMPR. E DIAM. 300MM</v>
          </cell>
          <cell r="C1897" t="str">
            <v>M</v>
          </cell>
          <cell r="D1897">
            <v>4.95</v>
          </cell>
        </row>
        <row r="1898">
          <cell r="A1898" t="str">
            <v>06.011.198-0</v>
          </cell>
          <cell r="B1898" t="str">
            <v>CUSTO ADIC. AOS ITENS 06.011.101 A 06.011.179, P/M DE TUBO EXCED. A 1,00M DE COMPR. E DIAM. DE 350MM</v>
          </cell>
          <cell r="C1898" t="str">
            <v>M</v>
          </cell>
          <cell r="D1898">
            <v>5.04</v>
          </cell>
        </row>
        <row r="1899">
          <cell r="A1899" t="str">
            <v>06.011.199-0</v>
          </cell>
          <cell r="B1899" t="str">
            <v>CUSTO ADIC. AOS ITENS 06.011.101 A 06.011.179, P/M DE TUBO EXCED. A 1,00M DE COMPR. E DIAM. DE 400MM</v>
          </cell>
          <cell r="C1899" t="str">
            <v>M</v>
          </cell>
          <cell r="D1899">
            <v>5.0599999999999996</v>
          </cell>
        </row>
        <row r="1900">
          <cell r="A1900" t="str">
            <v>06.011.201-0</v>
          </cell>
          <cell r="B1900" t="str">
            <v>CUSTO ADIC. AOS ITENS 06.011.101 A 06.011.179, P/M DE TUBO EXCED. A 1,00M DE COMPR. E DIAM. DE 500MM</v>
          </cell>
          <cell r="C1900" t="str">
            <v>M</v>
          </cell>
          <cell r="D1900">
            <v>5.32</v>
          </cell>
        </row>
        <row r="1901">
          <cell r="A1901" t="str">
            <v>06.011.202-0</v>
          </cell>
          <cell r="B1901" t="str">
            <v>CUSTO ADIC. AOS ITENS 06.011.101 A 06.011.179, P/M DE TUBO EXCED. A 1,00M DE COMPR. E DIAM. DE 600MM</v>
          </cell>
          <cell r="C1901" t="str">
            <v>M</v>
          </cell>
          <cell r="D1901">
            <v>5.52</v>
          </cell>
        </row>
        <row r="1902">
          <cell r="A1902" t="str">
            <v>06.011.203-0</v>
          </cell>
          <cell r="B1902" t="str">
            <v>CUSTO ADIC. AOS ITENS 06.011.101 A 06.011.179, P/M DE TUBO EXCED. A 1,00M DE COMPR. E DIAM. DE 700MM</v>
          </cell>
          <cell r="C1902" t="str">
            <v>M</v>
          </cell>
          <cell r="D1902">
            <v>5.81</v>
          </cell>
        </row>
        <row r="1903">
          <cell r="A1903" t="str">
            <v>06.011.205-0</v>
          </cell>
          <cell r="B1903" t="str">
            <v>CUSTO ADIC. AOS ITENS 06.011.101 A 06.011.179, P/M DE TUBO EXCED. A 1,00M DE COMPR. E DIAM. DE 800MM</v>
          </cell>
          <cell r="C1903" t="str">
            <v>M</v>
          </cell>
          <cell r="D1903">
            <v>5.99</v>
          </cell>
        </row>
        <row r="1904">
          <cell r="A1904" t="str">
            <v>06.011.206-0</v>
          </cell>
          <cell r="B1904" t="str">
            <v>CUSTO ADIC. AOS ITENS 06.011.101 A 06.011.179, P/M DE TUBO EXCED. A 1,00M DE COMPR. E DIAM. DE 900MM</v>
          </cell>
          <cell r="C1904" t="str">
            <v>M</v>
          </cell>
          <cell r="D1904">
            <v>6.34</v>
          </cell>
        </row>
        <row r="1905">
          <cell r="A1905" t="str">
            <v>06.011.207-0</v>
          </cell>
          <cell r="B1905" t="str">
            <v>CUSTO ADIC. AOS ITENS 06.011.101 A 06.011.179, P/M DE TUBO EXCED. A 1,00M DE COMPR. E DIAM. DE 1000MM</v>
          </cell>
          <cell r="C1905" t="str">
            <v>M</v>
          </cell>
          <cell r="D1905">
            <v>6.62</v>
          </cell>
        </row>
        <row r="1906">
          <cell r="A1906" t="str">
            <v>06.011.209-0</v>
          </cell>
          <cell r="B1906" t="str">
            <v>CUSTO ADIC. AOS ITENS 06.011.101 A 06.011.179, P/M DE TUBO EXCED. A 1,00M DE COMPR. E DIAM. DE 1200MM</v>
          </cell>
          <cell r="C1906" t="str">
            <v>M</v>
          </cell>
          <cell r="D1906">
            <v>7.46</v>
          </cell>
        </row>
        <row r="1907">
          <cell r="A1907" t="str">
            <v>06.011.221-0</v>
          </cell>
          <cell r="B1907" t="str">
            <v>MONTAGEM S/FORN. DE VALVULA DE GAVETA, DE RETENCAO, VENTOSA,HEDRANTE, ETC, C/FLANGES, CLASSE PN-10, DIAM. DE 50MM</v>
          </cell>
          <cell r="C1907" t="str">
            <v>UN</v>
          </cell>
          <cell r="D1907">
            <v>24.88</v>
          </cell>
        </row>
        <row r="1908">
          <cell r="A1908" t="str">
            <v>06.011.222-0</v>
          </cell>
          <cell r="B1908" t="str">
            <v>MONTAGEM S/FORN. DE VALVULA DE GAVETA, DE RETENCAO, VENTOSA,HIDRANTE, ETC, C/FLANGES, CLASSE PN-10, DIAM., DE 75MM</v>
          </cell>
          <cell r="C1908" t="str">
            <v>UN</v>
          </cell>
          <cell r="D1908">
            <v>26.07</v>
          </cell>
        </row>
        <row r="1909">
          <cell r="A1909" t="str">
            <v>06.011.223-0</v>
          </cell>
          <cell r="B1909" t="str">
            <v>MONTAGEM S/FORN. DE VALVULA DE GAVETA, DE RETENCAO, VENTOSA,HIDRANTE, ETC, C/FLANGES, CLASSE PN-10, DIAM. DE 100MM</v>
          </cell>
          <cell r="C1909" t="str">
            <v>UN</v>
          </cell>
          <cell r="D1909">
            <v>47.19</v>
          </cell>
        </row>
        <row r="1910">
          <cell r="A1910" t="str">
            <v>06.011.224-0</v>
          </cell>
          <cell r="B1910" t="str">
            <v>MONTAGEM S/FORN. DE VALVULA DE GAVETA, DE RETENCAO, VENTOSA,HIDRANTE, ETC, C/FLANGES, CLASSE PN-10, DIAM. DE 150MM</v>
          </cell>
          <cell r="C1910" t="str">
            <v>UN</v>
          </cell>
          <cell r="D1910">
            <v>60.95</v>
          </cell>
        </row>
        <row r="1911">
          <cell r="A1911" t="str">
            <v>06.011.225-0</v>
          </cell>
          <cell r="B1911" t="str">
            <v>MONTAGEM S/FORN. DE VALVULA DE GAVETA, DE RETENCAO, VENTOSA,HIDRANTE, C/FLANGES, CLASSE PN-10, DIAM. DE 200MM</v>
          </cell>
          <cell r="C1911" t="str">
            <v>UN</v>
          </cell>
          <cell r="D1911">
            <v>80.739999999999995</v>
          </cell>
        </row>
        <row r="1912">
          <cell r="A1912" t="str">
            <v>06.011.226-0</v>
          </cell>
          <cell r="B1912" t="str">
            <v>MONTAGEM S/FORN. DE VALVULA DE GAVETA, DE RETENCAO, VENTOSA,HIDRANTE, ETC, C/FLANGES, CLASSE PN-10, DIAM. DE 250MM</v>
          </cell>
          <cell r="C1912" t="str">
            <v>UN</v>
          </cell>
          <cell r="D1912">
            <v>108.66</v>
          </cell>
        </row>
        <row r="1913">
          <cell r="A1913" t="str">
            <v>06.011.227-0</v>
          </cell>
          <cell r="B1913" t="str">
            <v>MONTAGEM S/FORN. DE VALVULA DE GAVETA, DE RETENCAO, VENTOSA,HIDRANTE, ETC, C/FLANGES, CLASSE PN-10, DIAM. DE 300MM</v>
          </cell>
          <cell r="C1913" t="str">
            <v>UN</v>
          </cell>
          <cell r="D1913">
            <v>122.09</v>
          </cell>
        </row>
        <row r="1914">
          <cell r="A1914" t="str">
            <v>06.011.228-0</v>
          </cell>
          <cell r="B1914" t="str">
            <v>MONTAGEM S/FORN. DE VALVULA DE GAVETA, DE RETENCAO, VENTOSA,HIDRANTE, ETC, C/FLANGES, CLASSE PN-10, DIAM. DE 350MM</v>
          </cell>
          <cell r="C1914" t="str">
            <v>UN</v>
          </cell>
          <cell r="D1914">
            <v>131.25</v>
          </cell>
        </row>
        <row r="1915">
          <cell r="A1915" t="str">
            <v>06.011.229-0</v>
          </cell>
          <cell r="B1915" t="str">
            <v>MONTAGEM S/FORN. DE VALVULA DE GAVETA, DE RETENCAO, VENTOSA,HIDRANTE, ETC, C/FLANGES, CLASSE PN-10, DIAM. DE 400MM</v>
          </cell>
          <cell r="C1915" t="str">
            <v>UN</v>
          </cell>
          <cell r="D1915">
            <v>184.04</v>
          </cell>
        </row>
        <row r="1916">
          <cell r="A1916" t="str">
            <v>06.011.231-0</v>
          </cell>
          <cell r="B1916" t="str">
            <v>MONTAGEM S/FORN. DE VALVULA DE GAVETA, DE RETENCAO, VENTOSA,HIDRANTE, ETC, C/FLANGES, CLASSE PN-10, DIAM. DE 500MM</v>
          </cell>
          <cell r="C1916" t="str">
            <v>UN</v>
          </cell>
          <cell r="D1916">
            <v>221.89</v>
          </cell>
        </row>
        <row r="1917">
          <cell r="A1917" t="str">
            <v>06.011.232-0</v>
          </cell>
          <cell r="B1917" t="str">
            <v>MONTAGEM S/FORN. DE VALVULA DE GAVETA, DE RETENCAO, VENTOSA,HIDRANTE, ETC, C/FLANGES, CLASSE PN-10, DIAM. DE 600MM</v>
          </cell>
          <cell r="C1917" t="str">
            <v>UN</v>
          </cell>
          <cell r="D1917">
            <v>300.76</v>
          </cell>
        </row>
        <row r="1918">
          <cell r="A1918" t="str">
            <v>06.011.233-0</v>
          </cell>
          <cell r="B1918" t="str">
            <v>MONTAGEM S/FORN. DE VALVULA DE GAVETA, DE RETENCAO, VENTOSA,HIDRANTE, ETC, C/FLANGES, CLASSE PN-10, DIAM. DE 700MM</v>
          </cell>
          <cell r="C1918" t="str">
            <v>UN</v>
          </cell>
          <cell r="D1918">
            <v>379.78</v>
          </cell>
        </row>
        <row r="1919">
          <cell r="A1919" t="str">
            <v>06.011.235-0</v>
          </cell>
          <cell r="B1919" t="str">
            <v>MONTAGEM S/FORN. DE VALVULA DE GAVETA, DE RETENCAO, VENTOSA,HIDRANTE, ETC, C/FLANGES, CLASSE PN-10, DIAM. DE 800MM</v>
          </cell>
          <cell r="C1919" t="str">
            <v>UN</v>
          </cell>
          <cell r="D1919">
            <v>724.21</v>
          </cell>
        </row>
        <row r="1920">
          <cell r="A1920" t="str">
            <v>06.011.236-0</v>
          </cell>
          <cell r="B1920" t="str">
            <v>MONTAGEM S/FORN. DE VALVULA DE GAVETA, DE RETENCAO, VENTOSA,HIDRANTE, ETC, C/FLANGES, CLASSE PN-10, DIAM. DE 900MM</v>
          </cell>
          <cell r="C1920" t="str">
            <v>UN</v>
          </cell>
          <cell r="D1920">
            <v>837.65</v>
          </cell>
        </row>
        <row r="1921">
          <cell r="A1921" t="str">
            <v>06.011.237-0</v>
          </cell>
          <cell r="B1921" t="str">
            <v>MONTAGEM S/FORN. DE VALVULA DE GAVETA, DE RETENCAO, VENTOSA,HIDRANTE, ETC, C/FLANGES, CLASSE PN-10, DIAM. DE 1000MM</v>
          </cell>
          <cell r="C1921" t="str">
            <v>UN</v>
          </cell>
          <cell r="D1921">
            <v>976.66</v>
          </cell>
        </row>
        <row r="1922">
          <cell r="A1922" t="str">
            <v>06.011.239-0</v>
          </cell>
          <cell r="B1922" t="str">
            <v>MONTAGEM S/FORN. DE VALVULA DE GAVETA, DE RETENCAO, VENTOSA,HIDRANTE, ETC, C/FLANGES, CLASSE PN-10, DIAM. DE 1200MM</v>
          </cell>
          <cell r="C1922" t="str">
            <v>UN</v>
          </cell>
          <cell r="D1922">
            <v>1385.23</v>
          </cell>
        </row>
        <row r="1923">
          <cell r="A1923" t="str">
            <v>06.011.251-0</v>
          </cell>
          <cell r="B1923" t="str">
            <v>MONTAGEM S/FORN. DE VALVULA DE GAVETA, DE RETENCAO, VENTOSA,HIDRANTE, ETC, C/FLANGES, CLASSE PN-16, DIAM. DE 50MM</v>
          </cell>
          <cell r="C1923" t="str">
            <v>UN</v>
          </cell>
          <cell r="D1923">
            <v>24.88</v>
          </cell>
        </row>
        <row r="1924">
          <cell r="A1924" t="str">
            <v>06.011.252-0</v>
          </cell>
          <cell r="B1924" t="str">
            <v>MONTAGEM S/FORN. DE VALVULA DE GAVETA, DE RETENCAO, VENTOSA,HIDRANTE, ETC, C/FLANGES, CLASSE PN-16, DIAM. DE 75MM</v>
          </cell>
          <cell r="C1924" t="str">
            <v>UN</v>
          </cell>
          <cell r="D1924">
            <v>26.07</v>
          </cell>
        </row>
        <row r="1925">
          <cell r="A1925" t="str">
            <v>06.011.253-0</v>
          </cell>
          <cell r="B1925" t="str">
            <v>MONTAGEM S/FORN. DE VALVULA DE GAVETA, DE RETENCAO, VENTOSA,HIDRANTE, ETC, C/FLANGES, CLASSE PN-16, DIAM. DE 100MM</v>
          </cell>
          <cell r="C1925" t="str">
            <v>UN</v>
          </cell>
          <cell r="D1925">
            <v>47.19</v>
          </cell>
        </row>
        <row r="1926">
          <cell r="A1926" t="str">
            <v>06.011.254-0</v>
          </cell>
          <cell r="B1926" t="str">
            <v>MONTAGEM S/FORN. DE VALVULA DE GAVETA, DE RETENCAO, VENTOSA,HIDRANTE, ETC, C/FLANGES, CLASSE PN-16, DIAM. DE 150MM</v>
          </cell>
          <cell r="C1926" t="str">
            <v>UN</v>
          </cell>
          <cell r="D1926">
            <v>60.95</v>
          </cell>
        </row>
        <row r="1927">
          <cell r="A1927" t="str">
            <v>06.011.255-0</v>
          </cell>
          <cell r="B1927" t="str">
            <v>MONTAGEM S/FORN. DE VALVULA DE GAVETA, DE RETENCAO, VENTOSA,HIDRANTE, ETC, C/FLANGES, CLASSE PN-16, DIAM. DE 200MM</v>
          </cell>
          <cell r="C1927" t="str">
            <v>UN</v>
          </cell>
          <cell r="D1927">
            <v>103.55</v>
          </cell>
        </row>
        <row r="1928">
          <cell r="A1928" t="str">
            <v>06.011.256-0</v>
          </cell>
          <cell r="B1928" t="str">
            <v>MONTAGEM S/FORN. DE VALVULA DE GAVETA, DE RETENCAO, VENTOSA,HIDRANTE, ETC, C/FLANGES, CLASSE PN-16, DIAM. DE 250MM</v>
          </cell>
          <cell r="C1928" t="str">
            <v>UN</v>
          </cell>
          <cell r="D1928">
            <v>147.22</v>
          </cell>
        </row>
        <row r="1929">
          <cell r="A1929" t="str">
            <v>06.011.257-0</v>
          </cell>
          <cell r="B1929" t="str">
            <v>MONTAGEM S/FORN. DE VALVULA DE GAVETA, DE RETENCAO, VENTOSA,HIDRANTE, ETC, C/FLANGES, CLASSE PN-16, DIAM. DE 300MM</v>
          </cell>
          <cell r="C1929" t="str">
            <v>UN</v>
          </cell>
          <cell r="D1929">
            <v>158.94999999999999</v>
          </cell>
        </row>
        <row r="1930">
          <cell r="A1930" t="str">
            <v>06.011.259-0</v>
          </cell>
          <cell r="B1930" t="str">
            <v>MONTAGEM S/FORN. DE VALVULA DE GAVETA, DE RETENCAO, VENTOSA,HIDRANTE, ETC, C/FLANGES, CLASSE PN-16, DIAM. DE 400MM</v>
          </cell>
          <cell r="C1930" t="str">
            <v>UN</v>
          </cell>
          <cell r="D1930">
            <v>231.88</v>
          </cell>
        </row>
        <row r="1931">
          <cell r="A1931" t="str">
            <v>06.011.261-0</v>
          </cell>
          <cell r="B1931" t="str">
            <v>MONTAGEM S/FORN. DE VALVULA DE GAVETA, DE RETENCAO, VENTOSA,HIDRANTE, ETC, C/FLANGES, CLASSE PN-16, DIAM. DE 500MM</v>
          </cell>
          <cell r="C1931" t="str">
            <v>UN</v>
          </cell>
          <cell r="D1931">
            <v>556.51</v>
          </cell>
        </row>
        <row r="1932">
          <cell r="A1932" t="str">
            <v>06.011.262-0</v>
          </cell>
          <cell r="B1932" t="str">
            <v>MONTAGEM S/FORN. DE VALVULA DE GAVETA, DE RETENCAO, VENTOSA,HIDRANTE, ETC, C/FLANGES, CLASSE PN-16, DIAM. DE 600MM</v>
          </cell>
          <cell r="C1932" t="str">
            <v>UN</v>
          </cell>
          <cell r="D1932">
            <v>654.54</v>
          </cell>
        </row>
        <row r="1933">
          <cell r="A1933" t="str">
            <v>06.011.263-0</v>
          </cell>
          <cell r="B1933" t="str">
            <v>MONTAGEM S/FORN. DE VALVULA DE GAVETA, DE RETENCAO, VENTOSA,HIDRANTE, ETC, C/FLANGES, CLASSE PN-16, DIAM. DE 700MM</v>
          </cell>
          <cell r="C1933" t="str">
            <v>UN</v>
          </cell>
          <cell r="D1933">
            <v>809.9</v>
          </cell>
        </row>
        <row r="1934">
          <cell r="A1934" t="str">
            <v>06.011.265-0</v>
          </cell>
          <cell r="B1934" t="str">
            <v>MONTAGEM S/FORN. DE VALVULA DE GAVETA, DE RETENCAO, VENTOSA,HIDRANTE, ETC, C/FLANGES, CLASSE PN-16, DIAM. DE 800MM</v>
          </cell>
          <cell r="C1934" t="str">
            <v>UN</v>
          </cell>
          <cell r="D1934">
            <v>1021.09</v>
          </cell>
        </row>
        <row r="1935">
          <cell r="A1935" t="str">
            <v>06.011.266-0</v>
          </cell>
          <cell r="B1935" t="str">
            <v>MONTAGEM S/FORN. DE VALVULA DE GAVETA, DE RETENCAO, VENTOSA,HIDRANTE, ETC, C/FLANGES, CLASSE PN-16, DIAM. DE 900MM</v>
          </cell>
          <cell r="C1935" t="str">
            <v>UN</v>
          </cell>
          <cell r="D1935">
            <v>1183.8699999999999</v>
          </cell>
        </row>
        <row r="1936">
          <cell r="A1936" t="str">
            <v>06.011.267-0</v>
          </cell>
          <cell r="B1936" t="str">
            <v>MONTAGEM S/FORN. DE VALVULA DE GAVETA, DE RETENCAO, VENTOSA,HIDRANTE, ETC, C/FLANGES, CLASSE PN-16, DIAM. DE 1000MM</v>
          </cell>
          <cell r="C1936" t="str">
            <v>UN</v>
          </cell>
          <cell r="D1936">
            <v>1430.71</v>
          </cell>
        </row>
        <row r="1937">
          <cell r="A1937" t="str">
            <v>06.011.269-0</v>
          </cell>
          <cell r="B1937" t="str">
            <v>MONTAGEM S/FORN. DE VALVULA DE GAVETA, DE RETENCAO, VENTOSA,HIDRANTE, ETC, C/FLANGES, CLASSE PN-16, DIAM. DE 1200MM</v>
          </cell>
          <cell r="C1937" t="str">
            <v>UN</v>
          </cell>
          <cell r="D1937">
            <v>2685.22</v>
          </cell>
        </row>
        <row r="1938">
          <cell r="A1938" t="str">
            <v>06.011.281-0</v>
          </cell>
          <cell r="B1938" t="str">
            <v>MONTAGEM S/FORN. DE VALVULA DE GAVETA, DE RETENCAO, VENTOSA,HIDRANTE, ETC, C/FLANGES, CLASSE PN-25, DIAM. DE 50MM</v>
          </cell>
          <cell r="C1938" t="str">
            <v>UN</v>
          </cell>
          <cell r="D1938">
            <v>24.94</v>
          </cell>
        </row>
        <row r="1939">
          <cell r="A1939" t="str">
            <v>06.011.282-0</v>
          </cell>
          <cell r="B1939" t="str">
            <v>MONTAGEM S/FORN. DE VALVULA DE GAVETA, DE RETENCAO, VENTOSA,HIDRANTE, ETC, C/FLANGES, CLASSE PN-25, DIAM. DE 75MM</v>
          </cell>
          <cell r="C1939" t="str">
            <v>UN</v>
          </cell>
          <cell r="D1939">
            <v>44.25</v>
          </cell>
        </row>
        <row r="1940">
          <cell r="A1940" t="str">
            <v>06.011.283-0</v>
          </cell>
          <cell r="B1940" t="str">
            <v>MONTAGEM S/FORN. DE VALVULA DE GAVETA, DE RETENCAO, VENTOSA,HIDRANTE, ETC, C/FLANGES, CLASSE PN-25, DIAM. DE 100MM</v>
          </cell>
          <cell r="C1940" t="str">
            <v>UN</v>
          </cell>
          <cell r="D1940">
            <v>56.62</v>
          </cell>
        </row>
        <row r="1941">
          <cell r="A1941" t="str">
            <v>06.011.284-0</v>
          </cell>
          <cell r="B1941" t="str">
            <v>MONTAGEM S/FORN. DE VALVULA DE GAVETA, DE RETENCAO, VENTOSA,HIDRANTE, ETC, C/FLANGES, CLASSE PN-25, DIAM. DE 150MM</v>
          </cell>
          <cell r="C1941" t="str">
            <v>UN</v>
          </cell>
          <cell r="D1941">
            <v>86.82</v>
          </cell>
        </row>
        <row r="1942">
          <cell r="A1942" t="str">
            <v>06.011.285-0</v>
          </cell>
          <cell r="B1942" t="str">
            <v>MONTAGEM S/FORN. DE VALVULA DE GAVETA, DE RETENCAO, VENTOSA,HIDRANTE, ETC, C/FLANGES, CLASSE PN-25, DIAM. DE 200MM</v>
          </cell>
          <cell r="C1942" t="str">
            <v>UN</v>
          </cell>
          <cell r="D1942">
            <v>142.09</v>
          </cell>
        </row>
        <row r="1943">
          <cell r="A1943" t="str">
            <v>06.011.286-0</v>
          </cell>
          <cell r="B1943" t="str">
            <v>MONTAGEM S/FORN. DE VALVULA DE GAVETA, DE RETENCAO, VENTOSA,HIDRANTE, ETC, C/FLANGES, CLASSE PN-25, DIAM. DE 250MM</v>
          </cell>
          <cell r="C1943" t="str">
            <v>UN</v>
          </cell>
          <cell r="D1943">
            <v>183.1</v>
          </cell>
        </row>
        <row r="1944">
          <cell r="A1944" t="str">
            <v>06.011.287-0</v>
          </cell>
          <cell r="B1944" t="str">
            <v>MONTAGEM S/FORN. DE VALVULA DE GAVETA, DE RETENCAO, VENTOSA,HIDRANTE, ETC, C/FLANGES, CLASSE PN-25, DIAM. DE 300MM</v>
          </cell>
          <cell r="C1944" t="str">
            <v>UN</v>
          </cell>
          <cell r="D1944">
            <v>243.9</v>
          </cell>
        </row>
        <row r="1945">
          <cell r="A1945" t="str">
            <v>06.011.289-0</v>
          </cell>
          <cell r="B1945" t="str">
            <v>MONTAGEM S/FORN. DE VALVULA DE GAVETA, DE RETENCAO, VENTOSA,HIDRANTE, ETC, C/FLANGES, CLASSE PN-25, DIAM. DE 400MM</v>
          </cell>
          <cell r="C1945" t="str">
            <v>UN</v>
          </cell>
          <cell r="D1945">
            <v>454.12</v>
          </cell>
        </row>
        <row r="1946">
          <cell r="A1946" t="str">
            <v>06.011.291-0</v>
          </cell>
          <cell r="B1946" t="str">
            <v>MONTAGEM S/FORN. DE VALVULA DE GAVETA, DE RETENCAO, VENTOSA,HIDRANTE, ETC, C/FLANGES, CLASSE PN-25, DIAM. DE 500MM</v>
          </cell>
          <cell r="C1946" t="str">
            <v>UN</v>
          </cell>
          <cell r="D1946">
            <v>639.82000000000005</v>
          </cell>
        </row>
        <row r="1947">
          <cell r="A1947" t="str">
            <v>06.011.292-0</v>
          </cell>
          <cell r="B1947" t="str">
            <v>MONTAGEM S/FORN. DE VALVULA DE GAVETA, DE RETENCAO, VENTOSA,HIDRANTE, ETC, C/FLANGES, CLASSE PN-25, DIAM. DE 600MM</v>
          </cell>
          <cell r="C1947" t="str">
            <v>UN</v>
          </cell>
          <cell r="D1947">
            <v>823.17</v>
          </cell>
        </row>
        <row r="1948">
          <cell r="A1948" t="str">
            <v>06.011.293-0</v>
          </cell>
          <cell r="B1948" t="str">
            <v>MONTAGEM S/FORN. DE VALVULA DE GAVETA, DE RETENCAO, VENTOSA,HIDRANTE, ETC, C/FLANGES, CLASSE PN-25, DIAM. DE 700MM</v>
          </cell>
          <cell r="C1948" t="str">
            <v>UN</v>
          </cell>
          <cell r="D1948">
            <v>1203.3</v>
          </cell>
        </row>
        <row r="1949">
          <cell r="A1949" t="str">
            <v>06.011.295-0</v>
          </cell>
          <cell r="B1949" t="str">
            <v>MONTAGEM S/FORN. DE VALVULA DE GAVETA, DE RETENCAO, VENTOSA,HIDRANTE, ETC, C/FLANGES, CLASSE PN-25, DIAM. DE 800MM</v>
          </cell>
          <cell r="C1949" t="str">
            <v>UN</v>
          </cell>
          <cell r="D1949">
            <v>2002.68</v>
          </cell>
        </row>
        <row r="1950">
          <cell r="A1950" t="str">
            <v>06.011.296-0</v>
          </cell>
          <cell r="B1950" t="str">
            <v>MONTAGEM S/FORN. DE VALVULA DE GAVETA, DE RETENCAO, VENTOSA,HIDRANTE, ETC, C/FLANGES, CLASSE PN-25, DIAM. DE 900MM</v>
          </cell>
          <cell r="C1950" t="str">
            <v>UN</v>
          </cell>
          <cell r="D1950">
            <v>2331.7399999999998</v>
          </cell>
        </row>
        <row r="1951">
          <cell r="A1951" t="str">
            <v>06.011.297-0</v>
          </cell>
          <cell r="B1951" t="str">
            <v>MONTAGEM S/FORN. DE VALVULA DE GAVETA, DE RETENCAO, VENTOSA,HIDRANTE, ETC, C/FLANGES, CLASSE PN-25, DIAM. DE 1000MM</v>
          </cell>
          <cell r="C1951" t="str">
            <v>UN</v>
          </cell>
          <cell r="D1951">
            <v>4120.68</v>
          </cell>
        </row>
        <row r="1952">
          <cell r="A1952" t="str">
            <v>06.011.299-0</v>
          </cell>
          <cell r="B1952" t="str">
            <v>MONTAGEM S/FORN. DE VALVULA DE GAVETA, DE RETENCAO, VENTOSA,HIDRANTE, ETC, C/FLANGES, CLASSE PN-25, DIAM. DE 1200MM</v>
          </cell>
          <cell r="C1952" t="str">
            <v>UN</v>
          </cell>
          <cell r="D1952">
            <v>4716.45</v>
          </cell>
        </row>
        <row r="1953">
          <cell r="A1953" t="str">
            <v>06.011.311-0</v>
          </cell>
          <cell r="B1953" t="str">
            <v>MONTAGEM S/FORN. DE VALVULA DE BORBOLETA, C/FLANGES, CLASSEPN-10, DIAM. DE 75MM</v>
          </cell>
          <cell r="C1953" t="str">
            <v>UN</v>
          </cell>
          <cell r="D1953">
            <v>26.18</v>
          </cell>
        </row>
        <row r="1954">
          <cell r="A1954" t="str">
            <v>06.011.312-0</v>
          </cell>
          <cell r="B1954" t="str">
            <v>MONTAGEM S/FORN. DE VALVULA DE BORBOLETA, C/FLANGES, CLASSEPN-10, DIAM. DE 100MM</v>
          </cell>
          <cell r="C1954" t="str">
            <v>UN</v>
          </cell>
          <cell r="D1954">
            <v>47.3</v>
          </cell>
        </row>
        <row r="1955">
          <cell r="A1955" t="str">
            <v>06.011.313-0</v>
          </cell>
          <cell r="B1955" t="str">
            <v>MONTAGEM S/FORN. DE VALVULA DE BORBOLETA, C/FLANGES, CLASSEPN-10, DIAM. DE 150MM</v>
          </cell>
          <cell r="C1955" t="str">
            <v>UN</v>
          </cell>
          <cell r="D1955">
            <v>60.85</v>
          </cell>
        </row>
        <row r="1956">
          <cell r="A1956" t="str">
            <v>06.011.314-0</v>
          </cell>
          <cell r="B1956" t="str">
            <v>MONTAGEM S/FORN. DE VALVULA DE BORBOLETA, C/FLANGES, CLASSEPN-10, DIAM. DE 200MM</v>
          </cell>
          <cell r="C1956" t="str">
            <v>UN</v>
          </cell>
          <cell r="D1956">
            <v>80.66</v>
          </cell>
        </row>
        <row r="1957">
          <cell r="A1957" t="str">
            <v>06.011.315-0</v>
          </cell>
          <cell r="B1957" t="str">
            <v>MONTAGEM S/FORN. DE VALVULA DE BORBOLETA, C/FLANGES, CLASSEPN-10, DIAM. DE 250MM</v>
          </cell>
          <cell r="C1957" t="str">
            <v>UN</v>
          </cell>
          <cell r="D1957">
            <v>108.56</v>
          </cell>
        </row>
        <row r="1958">
          <cell r="A1958" t="str">
            <v>06.011.316-0</v>
          </cell>
          <cell r="B1958" t="str">
            <v>MONTAGEM S/FORN. DE VALVULA DE BORBOLETA, C/FLANGES, CLASSEPN-10, DIAM. DE 300MM</v>
          </cell>
          <cell r="C1958" t="str">
            <v>UN</v>
          </cell>
          <cell r="D1958">
            <v>121.81</v>
          </cell>
        </row>
        <row r="1959">
          <cell r="A1959" t="str">
            <v>06.011.317-0</v>
          </cell>
          <cell r="B1959" t="str">
            <v>MONTAGEM S/FORN. DE VALVULA DE BORBOLETA, C/FLANGES, CLASSEPN-10, DIAM. DE 350MM</v>
          </cell>
          <cell r="C1959" t="str">
            <v>UN</v>
          </cell>
          <cell r="D1959">
            <v>130.31</v>
          </cell>
        </row>
        <row r="1960">
          <cell r="A1960" t="str">
            <v>06.011.318-0</v>
          </cell>
          <cell r="B1960" t="str">
            <v>MONTAGEM S/FORN. DE VALVULA DE BORBOLETA, C/FLANGES, CLASSEPN-10, DIAM. DE 400MM</v>
          </cell>
          <cell r="C1960" t="str">
            <v>UN</v>
          </cell>
          <cell r="D1960">
            <v>183</v>
          </cell>
        </row>
        <row r="1961">
          <cell r="A1961" t="str">
            <v>06.011.320-0</v>
          </cell>
          <cell r="B1961" t="str">
            <v>MONTAGEM S/FORN. DE VALVULA DE BORBOLETA, C/FLANGES, CLASSEPN-10, DIAM. DE 500MM</v>
          </cell>
          <cell r="C1961" t="str">
            <v>UN</v>
          </cell>
          <cell r="D1961">
            <v>219.47</v>
          </cell>
        </row>
        <row r="1962">
          <cell r="A1962" t="str">
            <v>06.011.321-0</v>
          </cell>
          <cell r="B1962" t="str">
            <v>MONTAGEM S/FORN. DE VALVULA DE BORBOLETA, C/FLANGES, CLASSEPN-10, DIAM. DE 600MM</v>
          </cell>
          <cell r="C1962" t="str">
            <v>UN</v>
          </cell>
          <cell r="D1962">
            <v>297.27999999999997</v>
          </cell>
        </row>
        <row r="1963">
          <cell r="A1963" t="str">
            <v>06.011.322-0</v>
          </cell>
          <cell r="B1963" t="str">
            <v>MONTAGEM S/FORN. DE VALVULA DE BORBOLETA, C/FLANGES, CLASSEPN-10, DIAM. DE 700MM</v>
          </cell>
          <cell r="C1963" t="str">
            <v>UN</v>
          </cell>
          <cell r="D1963">
            <v>373.62</v>
          </cell>
        </row>
        <row r="1964">
          <cell r="A1964" t="str">
            <v>06.011.324-0</v>
          </cell>
          <cell r="B1964" t="str">
            <v>MONTAGEM S/FORN. DE VALVULA DE BORBOLETA, C/FLANGES, CLASSEPN-10, DIAM. DE 800MM</v>
          </cell>
          <cell r="C1964" t="str">
            <v>UN</v>
          </cell>
          <cell r="D1964">
            <v>718.61</v>
          </cell>
        </row>
        <row r="1965">
          <cell r="A1965" t="str">
            <v>06.011.325-0</v>
          </cell>
          <cell r="B1965" t="str">
            <v>MONTAGEM S/FORN. DE VALVULA DE BORBOLETA, C/FLANGES, CLASSEPN-10, DIAM. DE 900MM</v>
          </cell>
          <cell r="C1965" t="str">
            <v>UN</v>
          </cell>
          <cell r="D1965">
            <v>828.59</v>
          </cell>
        </row>
        <row r="1966">
          <cell r="A1966" t="str">
            <v>06.011.326-0</v>
          </cell>
          <cell r="B1966" t="str">
            <v>MONTAGEM S/FORN. DE VALVULA DE BORBOLETA, C/FLANGES, CLASSEPN-10, DIAM. DE 1000MM</v>
          </cell>
          <cell r="C1966" t="str">
            <v>UN</v>
          </cell>
          <cell r="D1966">
            <v>960.42</v>
          </cell>
        </row>
        <row r="1967">
          <cell r="A1967" t="str">
            <v>06.011.328-0</v>
          </cell>
          <cell r="B1967" t="str">
            <v>MONTAGEM S/FORN. DE VALVULA DE BORBOLETA, C/FLANGES, CLASSEPN-10, DIAM. DE 1200MM</v>
          </cell>
          <cell r="C1967" t="str">
            <v>UN</v>
          </cell>
          <cell r="D1967">
            <v>1356.64</v>
          </cell>
        </row>
        <row r="1968">
          <cell r="A1968" t="str">
            <v>06.011.341-0</v>
          </cell>
          <cell r="B1968" t="str">
            <v>MONTAGEM S/FORN. DE VALVULA DE BORBOLETA, C/FLANGES, CLASSEPN-16, DIAM. DE 75MM</v>
          </cell>
          <cell r="C1968" t="str">
            <v>UN</v>
          </cell>
          <cell r="D1968">
            <v>28.05</v>
          </cell>
        </row>
        <row r="1969">
          <cell r="A1969" t="str">
            <v>06.011.342-0</v>
          </cell>
          <cell r="B1969" t="str">
            <v>MONTAGEM S/FORN. DE VALVULA DE BORBOLETA, C/FLANGES, CLASSEPN-16, DIAM. DE 100MM</v>
          </cell>
          <cell r="C1969" t="str">
            <v>UN</v>
          </cell>
          <cell r="D1969">
            <v>47.35</v>
          </cell>
        </row>
        <row r="1970">
          <cell r="A1970" t="str">
            <v>06.011.343-0</v>
          </cell>
          <cell r="B1970" t="str">
            <v>MONTAGEM S/FORN. DE VALVULA DE BORBOLETA, C/FLANGES, CLASSEPN-16, DIAM. DE 150MM</v>
          </cell>
          <cell r="C1970" t="str">
            <v>UN</v>
          </cell>
          <cell r="D1970">
            <v>60.76</v>
          </cell>
        </row>
        <row r="1971">
          <cell r="A1971" t="str">
            <v>06.011.344-0</v>
          </cell>
          <cell r="B1971" t="str">
            <v>MONTAGEM S/FORN. DE VALVULA DE BORBOLETA, C/FLANGES, CLASSEPN-16, DIAM. DE 200MM</v>
          </cell>
          <cell r="C1971" t="str">
            <v>UN</v>
          </cell>
          <cell r="D1971">
            <v>103.52</v>
          </cell>
        </row>
        <row r="1972">
          <cell r="A1972" t="str">
            <v>06.011.345-0</v>
          </cell>
          <cell r="B1972" t="str">
            <v>MONTAGEM S/FORN. DE VALVULA DE BORBOLETA, C/FLANGES, CLASSEPN-16, DIAM. DE 250MM</v>
          </cell>
          <cell r="C1972" t="str">
            <v>UN</v>
          </cell>
          <cell r="D1972">
            <v>147.21</v>
          </cell>
        </row>
        <row r="1973">
          <cell r="A1973" t="str">
            <v>06.011.346-0</v>
          </cell>
          <cell r="B1973" t="str">
            <v>MONTAGEM S/FORN. DE VALVULA DE BORBOLETA, C/FLANGES, CLASSEPN-16, DIAM. DE 300MM</v>
          </cell>
          <cell r="C1973" t="str">
            <v>UN</v>
          </cell>
          <cell r="D1973">
            <v>160.16</v>
          </cell>
        </row>
        <row r="1974">
          <cell r="A1974" t="str">
            <v>06.011.348-0</v>
          </cell>
          <cell r="B1974" t="str">
            <v>MONTAGEM S/FORN. DE VALVULA DE BORBOLETA, C/FLANGES, CLASSEPN-16, DIAM. DE 400MM</v>
          </cell>
          <cell r="C1974" t="str">
            <v>UN</v>
          </cell>
          <cell r="D1974">
            <v>230.48</v>
          </cell>
        </row>
        <row r="1975">
          <cell r="A1975" t="str">
            <v>06.011.350-0</v>
          </cell>
          <cell r="B1975" t="str">
            <v>MONTAGEM S/FORN. DE VALVULA DE BORBOLETA, C/FLANGES, CLASSEPN-16, DIAM. DE 500MM</v>
          </cell>
          <cell r="C1975" t="str">
            <v>UN</v>
          </cell>
          <cell r="D1975">
            <v>554.27</v>
          </cell>
        </row>
        <row r="1976">
          <cell r="A1976" t="str">
            <v>06.011.351-0</v>
          </cell>
          <cell r="B1976" t="str">
            <v>MONTAGEM S/FORN. DE VALVULA DE BORBOLETA, C/FLANGES, CLASSEPN-16, DIAM. DE 600MM</v>
          </cell>
          <cell r="C1976" t="str">
            <v>UN</v>
          </cell>
          <cell r="D1976">
            <v>655.66</v>
          </cell>
        </row>
        <row r="1977">
          <cell r="A1977" t="str">
            <v>06.011.352-0</v>
          </cell>
          <cell r="B1977" t="str">
            <v>MONTAGEM S/FORN. DE VALVULA DE BORBOLETA, C/FLANGES, CLASSEPN-16, DIAM. DE 700MM</v>
          </cell>
          <cell r="C1977" t="str">
            <v>UN</v>
          </cell>
          <cell r="D1977">
            <v>804.18</v>
          </cell>
        </row>
        <row r="1978">
          <cell r="A1978" t="str">
            <v>06.011.354-0</v>
          </cell>
          <cell r="B1978" t="str">
            <v>MONTAGEM S/FORN. DE VALVULA DE BORBOLETA, C/FLANGES, CLASSEPN-16, DIAM. DE 800MM</v>
          </cell>
          <cell r="C1978" t="str">
            <v>UN</v>
          </cell>
          <cell r="D1978">
            <v>1015.52</v>
          </cell>
        </row>
        <row r="1979">
          <cell r="A1979" t="str">
            <v>06.011.355-0</v>
          </cell>
          <cell r="B1979" t="str">
            <v>MONTAGEM S/FORN. DE VALVULA DE BORBOLETA, C/FLANGES, CLASSEPN-16, DIAM. DE 900MM</v>
          </cell>
          <cell r="C1979" t="str">
            <v>UN</v>
          </cell>
          <cell r="D1979">
            <v>1176.04</v>
          </cell>
        </row>
        <row r="1980">
          <cell r="A1980" t="str">
            <v>06.011.356-0</v>
          </cell>
          <cell r="B1980" t="str">
            <v>MONTAGEM S/FORN. DE VALVULA DE BORBOLETA, C/FLANGES, CLASSEPN-16, DIAM. DE 1000MM</v>
          </cell>
          <cell r="C1980" t="str">
            <v>UN</v>
          </cell>
          <cell r="D1980">
            <v>1420.08</v>
          </cell>
        </row>
        <row r="1981">
          <cell r="A1981" t="str">
            <v>06.011.358-0</v>
          </cell>
          <cell r="B1981" t="str">
            <v>MONTAGEM S/FORN. DE VALVULA DE BORBOLETA, C/FLANGES, CLASSEPN-16, DIAM. DE 1200MM</v>
          </cell>
          <cell r="C1981" t="str">
            <v>UN</v>
          </cell>
          <cell r="D1981">
            <v>2665.82</v>
          </cell>
        </row>
        <row r="1982">
          <cell r="A1982" t="str">
            <v>06.011.999-0</v>
          </cell>
          <cell r="B1982" t="str">
            <v>FAMILIA 06.011REGISTRO GAVETA, TUBOS E CONEXOES F.F.</v>
          </cell>
          <cell r="D1982">
            <v>3151</v>
          </cell>
        </row>
        <row r="1983">
          <cell r="A1983" t="str">
            <v>06.012.001-0</v>
          </cell>
          <cell r="B1983" t="str">
            <v>CAIXA DE AREIA DE CONCR. ARMADO DE 1,00 X 1,00 X 1,80M, P/COLETOR DE AGUAS PLUVIAIS, DIAM. DE 0,40M</v>
          </cell>
          <cell r="C1983" t="str">
            <v>UN</v>
          </cell>
          <cell r="D1983">
            <v>1471.05</v>
          </cell>
        </row>
        <row r="1984">
          <cell r="A1984" t="str">
            <v>06.012.002-0</v>
          </cell>
          <cell r="B1984" t="str">
            <v>CAIXA DE AREIA DE CONCR. ARMADO DE 1,00 X 1,00 X 1,90M, P/COLETOR DE AGUAS PLUVIAIS, DIAM. DE 0,50M</v>
          </cell>
          <cell r="C1984" t="str">
            <v>UN</v>
          </cell>
          <cell r="D1984">
            <v>1541.33</v>
          </cell>
        </row>
        <row r="1985">
          <cell r="A1985" t="str">
            <v>06.012.003-0</v>
          </cell>
          <cell r="B1985" t="str">
            <v>CAIXA DE AREIA DE CONCR. ARMADO DE 1,10 X 1,10 X 2,00M, P/COLETOR DE AGUAS PLUVIAIS, DIAM. DE 0,60M</v>
          </cell>
          <cell r="C1985" t="str">
            <v>UN</v>
          </cell>
          <cell r="D1985">
            <v>1724.75</v>
          </cell>
        </row>
        <row r="1986">
          <cell r="A1986" t="str">
            <v>06.012.004-0</v>
          </cell>
          <cell r="B1986" t="str">
            <v>CAIXA DE AREIA DE CONCR. ARMADO DE 1,20 X 1,20 X 2,10M, P/COLETOR DE AGUAS PLUVIAIS, DIAM. DE 0,70M</v>
          </cell>
          <cell r="C1986" t="str">
            <v>UN</v>
          </cell>
          <cell r="D1986">
            <v>1916.78</v>
          </cell>
        </row>
        <row r="1987">
          <cell r="A1987" t="str">
            <v>06.012.005-0</v>
          </cell>
          <cell r="B1987" t="str">
            <v>CAIXA DE AREIA DE CONCR. ARMADO DE 1,30 X 1,30 X 2,20M, P/COLETOR DE AGUAS PLUVIAIS, DIAM. DE 0,80M</v>
          </cell>
          <cell r="C1987" t="str">
            <v>UN</v>
          </cell>
          <cell r="D1987">
            <v>2083.12</v>
          </cell>
        </row>
        <row r="1988">
          <cell r="A1988" t="str">
            <v>06.012.006-0</v>
          </cell>
          <cell r="B1988" t="str">
            <v>CAIXA DE AREIA DE CONCR. ARMADO DE 1,40 X 1,40 X 2,30M, P/COLETOR DE AGUAS PLUVIAIS, DIAM. DE 0,90M</v>
          </cell>
          <cell r="C1988" t="str">
            <v>UN</v>
          </cell>
          <cell r="D1988">
            <v>2389.7399999999998</v>
          </cell>
        </row>
        <row r="1989">
          <cell r="A1989" t="str">
            <v>06.012.007-0</v>
          </cell>
          <cell r="B1989" t="str">
            <v>CAIXA DE AREIA DE CONCR. ARMADO DE 1,50 X 1,50 X 2,40M, P/COLETOR DE AGUAS PLUVIAIS, DIAM. DE 1,00M</v>
          </cell>
          <cell r="C1989" t="str">
            <v>UN</v>
          </cell>
          <cell r="D1989">
            <v>2647.16</v>
          </cell>
        </row>
        <row r="1990">
          <cell r="A1990" t="str">
            <v>06.012.008-0</v>
          </cell>
          <cell r="B1990" t="str">
            <v>CAIXA DE AREIA DE CONCR. ARMADO DE 1,60 X 1,60 X 2,50M, P/COLETOR DE AGUAS PLUVIAIS, DIAM. DE 1,10M</v>
          </cell>
          <cell r="C1990" t="str">
            <v>UN</v>
          </cell>
          <cell r="D1990">
            <v>2917.62</v>
          </cell>
        </row>
        <row r="1991">
          <cell r="A1991" t="str">
            <v>06.012.009-0</v>
          </cell>
          <cell r="B1991" t="str">
            <v>CAIXA DE AREIA DE CONCR. ARMADO DE 1,70 X 1,70 X 2,60M, P/COLETOR DE AGUAS PLUVIAIS, DIAM. DE 1,20M</v>
          </cell>
          <cell r="C1991" t="str">
            <v>UN</v>
          </cell>
          <cell r="D1991">
            <v>3259.68</v>
          </cell>
        </row>
        <row r="1992">
          <cell r="A1992" t="str">
            <v>06.012.015-0</v>
          </cell>
          <cell r="B1992" t="str">
            <v>POCO DE VISITA DE CONCR. ARMADO DE 1,00 X 1,00 X 1,40M, P/COLETOR DE AGUAS PLUVIAIS, DIAM. DE 0,40 A 0,50M</v>
          </cell>
          <cell r="C1992" t="str">
            <v>UN</v>
          </cell>
          <cell r="D1992">
            <v>1074.0899999999999</v>
          </cell>
        </row>
        <row r="1993">
          <cell r="A1993" t="str">
            <v>06.012.016-0</v>
          </cell>
          <cell r="B1993" t="str">
            <v>POCO DE VISITA DE CONCR. ARMADO DE 1,10 X 1,10 X 1,40M, P/COLETOR DE AGUAS PLUVIAIS, DIAM. DE 0,60M</v>
          </cell>
          <cell r="C1993" t="str">
            <v>UN</v>
          </cell>
          <cell r="D1993">
            <v>1248.1500000000001</v>
          </cell>
        </row>
        <row r="1994">
          <cell r="A1994" t="str">
            <v>06.012.017-0</v>
          </cell>
          <cell r="B1994" t="str">
            <v>POCO DE VISITA DE CONCR. ARMADO DE 1,20 X 1,20 X 1,40M, P/COLETOR DE AGUAS PLUVIAIS, DIAM. DE 0,70M</v>
          </cell>
          <cell r="C1994" t="str">
            <v>UN</v>
          </cell>
          <cell r="D1994">
            <v>1354.68</v>
          </cell>
        </row>
        <row r="1995">
          <cell r="A1995" t="str">
            <v>06.012.018-0</v>
          </cell>
          <cell r="B1995" t="str">
            <v>POCO DE VISITA DE CONCR. ARMADO DE 1,30 X 1,30 X 1,40M, P/COLETOR DE AGUAS PLUVIAIS, DIAM. DE 0,80M</v>
          </cell>
          <cell r="C1995" t="str">
            <v>UN</v>
          </cell>
          <cell r="D1995">
            <v>1516.72</v>
          </cell>
        </row>
        <row r="1996">
          <cell r="A1996" t="str">
            <v>06.012.019-0</v>
          </cell>
          <cell r="B1996" t="str">
            <v>POCO DE VISITA DE CONCR. ARMADO DE 1,40 X 1,40 X 1,50M, P/COLETOR DE AGUAS PLUVIAIS, DIAM. DE 0,90M</v>
          </cell>
          <cell r="C1996" t="str">
            <v>UN</v>
          </cell>
          <cell r="D1996">
            <v>1773.89</v>
          </cell>
        </row>
        <row r="1997">
          <cell r="A1997" t="str">
            <v>06.012.020-0</v>
          </cell>
          <cell r="B1997" t="str">
            <v>POCO DE VISITA DE CONCR. ARMADO DE 1,50 X 1,50 X 1,60M, P/COLETOR DE AGUAS PLUVIAIS, DIAM. DE 1,00M</v>
          </cell>
          <cell r="C1997" t="str">
            <v>UN</v>
          </cell>
          <cell r="D1997">
            <v>1950.59</v>
          </cell>
        </row>
        <row r="1998">
          <cell r="A1998" t="str">
            <v>06.012.021-0</v>
          </cell>
          <cell r="B1998" t="str">
            <v>POCO DE VISITA DE CONCR. ARMADO DE 1,60 X 1,60 X 1,70M, P/COLETOR DE AGUAS PLUVIAIS, DIAM. DE 1,10M</v>
          </cell>
          <cell r="C1998" t="str">
            <v>UN</v>
          </cell>
          <cell r="D1998">
            <v>2119.1</v>
          </cell>
        </row>
        <row r="1999">
          <cell r="A1999" t="str">
            <v>06.012.022-0</v>
          </cell>
          <cell r="B1999" t="str">
            <v>POCO DE VISITA DE CONCR. ARMADO DE 1,70 X 1,70 X 1,80M, P/COLETOR DE AGUAS PLUVIAIS, DIAM. DE 1,20M</v>
          </cell>
          <cell r="C1999" t="str">
            <v>UN</v>
          </cell>
          <cell r="D1999">
            <v>2284</v>
          </cell>
        </row>
        <row r="2000">
          <cell r="A2000" t="str">
            <v>06.012.039-0</v>
          </cell>
          <cell r="B2000" t="str">
            <v>CAIXA P/REGISTRO DE CONCR. ARMADO DE 1,00 X 1,30 X 2,00M, P/TUBUL. DE FºFº, DIAM. DE 0,60M</v>
          </cell>
          <cell r="C2000" t="str">
            <v>UN</v>
          </cell>
          <cell r="D2000">
            <v>1012.88</v>
          </cell>
        </row>
        <row r="2001">
          <cell r="A2001" t="str">
            <v>06.012.040-0</v>
          </cell>
          <cell r="B2001" t="str">
            <v>CAIXA P/REGISTRO DE CONCR. ARMADO DE 1,00 X 1,25 X 1,85M, P/TUBUL. DE FºFº, DIAM. DE 0,55M</v>
          </cell>
          <cell r="C2001" t="str">
            <v>UN</v>
          </cell>
          <cell r="D2001">
            <v>929.52</v>
          </cell>
        </row>
        <row r="2002">
          <cell r="A2002" t="str">
            <v>06.012.041-0</v>
          </cell>
          <cell r="B2002" t="str">
            <v>CAIXA P/REGISTRO DE CONCR. ARMADO DE 1,00 X 1,20 X 1,70M, P/TUBUL. DE FºFº, DIAM. DE 0,50M</v>
          </cell>
          <cell r="C2002" t="str">
            <v>UN</v>
          </cell>
          <cell r="D2002">
            <v>878.9</v>
          </cell>
        </row>
        <row r="2003">
          <cell r="A2003" t="str">
            <v>06.012.042-0</v>
          </cell>
          <cell r="B2003" t="str">
            <v>CAIXA P/REGISTRO DE CONCR. ARMADO DE 1,00 X 1,15 X 1,40M, P/TUBUL. DE FºFº, DIAM. DE 0,45M</v>
          </cell>
          <cell r="C2003" t="str">
            <v>UN</v>
          </cell>
          <cell r="D2003">
            <v>774.72</v>
          </cell>
        </row>
        <row r="2004">
          <cell r="A2004" t="str">
            <v>06.012.043-0</v>
          </cell>
          <cell r="B2004" t="str">
            <v>CAIXA P/REGISTRO DE CONCR. ARMADO DE 1,00 X 1,10 X 1,40M, P/TUBUL. DE FºFº, DIAM. DE 0,40M</v>
          </cell>
          <cell r="C2004" t="str">
            <v>UN</v>
          </cell>
          <cell r="D2004">
            <v>742.49</v>
          </cell>
        </row>
        <row r="2005">
          <cell r="A2005" t="str">
            <v>06.012.200-0</v>
          </cell>
          <cell r="B2005" t="str">
            <v>POCO DE VISITA DE CONCR. ARMADO DE 1,10 X 1,10 X 1,20M, P/ESGOTO SANIT., DIAM. DE 0,60M, PADRAO CEDAE</v>
          </cell>
          <cell r="C2005" t="str">
            <v>UN</v>
          </cell>
          <cell r="D2005">
            <v>2406.12</v>
          </cell>
        </row>
        <row r="2006">
          <cell r="A2006" t="str">
            <v>06.012.201-0</v>
          </cell>
          <cell r="B2006" t="str">
            <v>POCO DE VISITA DE CONCR. ARMADO DE 1,10 X 1,10 X 1,50M, P/ESGOTO SANIT., DIAM. DE 0,60M, PADRAO CEDAE</v>
          </cell>
          <cell r="C2006" t="str">
            <v>UN</v>
          </cell>
          <cell r="D2006">
            <v>2637.4</v>
          </cell>
        </row>
        <row r="2007">
          <cell r="A2007" t="str">
            <v>06.012.202-0</v>
          </cell>
          <cell r="B2007" t="str">
            <v>POCO DE VISITA DE CONCR. ARMADO DE 1,10 X 1,10 X 1,80M, P/ESGOTO SANIT., DIAM. DE 0,60M, PADRAO CEDAE</v>
          </cell>
          <cell r="C2007" t="str">
            <v>UN</v>
          </cell>
          <cell r="D2007">
            <v>2895.16</v>
          </cell>
        </row>
        <row r="2008">
          <cell r="A2008" t="str">
            <v>06.012.203-0</v>
          </cell>
          <cell r="B2008" t="str">
            <v>POCO DE VISITA DE CONCR. ARMADO DE 1,10 X 1,10 X 2,10M, P/ESGOTO SANIT., DIAM. DE 0,60M, PADRAO CEDAE</v>
          </cell>
          <cell r="C2008" t="str">
            <v>UN</v>
          </cell>
          <cell r="D2008">
            <v>3161.56</v>
          </cell>
        </row>
        <row r="2009">
          <cell r="A2009" t="str">
            <v>06.012.204-0</v>
          </cell>
          <cell r="B2009" t="str">
            <v>POCO DE VISITA DE CONCR. ARMADO DE 1,10 X 1,10 X 2,40M, P/ESGOTO SANIT., DIAM. DE 0,60M, PADRAO CEDAE</v>
          </cell>
          <cell r="C2009" t="str">
            <v>UN</v>
          </cell>
          <cell r="D2009">
            <v>3522.14</v>
          </cell>
        </row>
        <row r="2010">
          <cell r="A2010" t="str">
            <v>06.012.205-0</v>
          </cell>
          <cell r="B2010" t="str">
            <v>POCO DE VISITA DE CONCR. ARMADO DE 1,10 X 1,10 X 2,70M, P/ESGOTO SANIT., DIAM. DE 0,60M, PADRAO CEDAE</v>
          </cell>
          <cell r="C2010" t="str">
            <v>UN</v>
          </cell>
          <cell r="D2010">
            <v>3881.51</v>
          </cell>
        </row>
        <row r="2011">
          <cell r="A2011" t="str">
            <v>06.012.206-0</v>
          </cell>
          <cell r="B2011" t="str">
            <v>POCO DE VISITA DE CONCR. ARMADO DE 1,10 X 1,10 X 3,00M, P/ESGOTO SANIT., DIAM. DE 0,60M, PADRAO CEDAE</v>
          </cell>
          <cell r="C2011" t="str">
            <v>UN</v>
          </cell>
          <cell r="D2011">
            <v>3933.17</v>
          </cell>
        </row>
        <row r="2012">
          <cell r="A2012" t="str">
            <v>06.012.207-0</v>
          </cell>
          <cell r="B2012" t="str">
            <v>POCO DE VISITA DE CONCR. ARMADO DE 1,10 X 1,10 X 3,30M, P/ESGOTO SANIT., DIAM. DE 0,60M, PADRAO CEDAE</v>
          </cell>
          <cell r="C2012" t="str">
            <v>UN</v>
          </cell>
          <cell r="D2012">
            <v>4009.22</v>
          </cell>
        </row>
        <row r="2013">
          <cell r="A2013" t="str">
            <v>06.012.208-0</v>
          </cell>
          <cell r="B2013" t="str">
            <v>POCO DE VISITA DE CONCR. ARMADO DE 1,10 X 1,10 X 3,60M, P/ESGOTO SANIT., DIAM. DE 0,60M, PADRAO CEDAE</v>
          </cell>
          <cell r="C2013" t="str">
            <v>UN</v>
          </cell>
          <cell r="D2013">
            <v>4274.05</v>
          </cell>
        </row>
        <row r="2014">
          <cell r="A2014" t="str">
            <v>06.012.209-0</v>
          </cell>
          <cell r="B2014" t="str">
            <v>POCO DE VISITA DE CONCR. ARMADO DE 1,10 X 1,10 X 3,90M, P/ESGOTO SANIT., DIAM. DE 0,60M, PADRAO CEDAE</v>
          </cell>
          <cell r="C2014" t="str">
            <v>UN</v>
          </cell>
          <cell r="D2014">
            <v>4475.6499999999996</v>
          </cell>
        </row>
        <row r="2015">
          <cell r="A2015" t="str">
            <v>06.012.210-0</v>
          </cell>
          <cell r="B2015" t="str">
            <v>POCO DE VISITA DE CONCR. ARMADO DE 1,10 X 1,10 X 4,20M, P/ESGOTO SANIT., DIAM. DE 0,60M, PADRAO CEDAE</v>
          </cell>
          <cell r="C2015" t="str">
            <v>UN</v>
          </cell>
          <cell r="D2015">
            <v>4676.45</v>
          </cell>
        </row>
        <row r="2016">
          <cell r="A2016" t="str">
            <v>06.012.211-0</v>
          </cell>
          <cell r="B2016" t="str">
            <v>POCO DE VISITA DE CONCR. ARMADO DE 1,10 X 1,10 X 4,50M, P/ESGOTO SANIT., DIAM. DE 0,60M, PADRAO CEDAE</v>
          </cell>
          <cell r="C2016" t="str">
            <v>UN</v>
          </cell>
          <cell r="D2016">
            <v>4878.09</v>
          </cell>
        </row>
        <row r="2017">
          <cell r="A2017" t="str">
            <v>06.012.212-0</v>
          </cell>
          <cell r="B2017" t="str">
            <v>POCO DE VISITA DE CONCR. ARMADO DE 1,10 X 1,10 X 4,80M, P/ESGOTO SANIT., DIAM. DE 0,60M, PADRAO CEDAE</v>
          </cell>
          <cell r="C2017" t="str">
            <v>UN</v>
          </cell>
          <cell r="D2017">
            <v>5079.7</v>
          </cell>
        </row>
        <row r="2018">
          <cell r="A2018" t="str">
            <v>06.012.213-0</v>
          </cell>
          <cell r="B2018" t="str">
            <v>POCO DE VISITA DE CONCR. ARMADO DE 1,10 X 1,10 X 5,10M, P/ESGOTO SANIT., DIAM. DE 0,60M, PADRAO CEDAE</v>
          </cell>
          <cell r="C2018" t="str">
            <v>UN</v>
          </cell>
          <cell r="D2018">
            <v>5280.49</v>
          </cell>
        </row>
        <row r="2019">
          <cell r="A2019" t="str">
            <v>06.012.214-0</v>
          </cell>
          <cell r="B2019" t="str">
            <v>POCO DE VISITA DE CONCR. ARMADO DE 1,10 X 1,10 X 5,40M, P/ESGOTO SANIT., DIAM. DE 0,60M, PADRAO CEDAE</v>
          </cell>
          <cell r="C2019" t="str">
            <v>UN</v>
          </cell>
          <cell r="D2019">
            <v>5482.09</v>
          </cell>
        </row>
        <row r="2020">
          <cell r="A2020" t="str">
            <v>06.012.215-0</v>
          </cell>
          <cell r="B2020" t="str">
            <v>POCO DE VISITA DE CONCR. ARMADO DE 1,10 X 1,10 X 5,70M, P/ESGOTO SANIT., DIAM. DE 0,60M, PADRAO CEDAE</v>
          </cell>
          <cell r="C2020" t="str">
            <v>UN</v>
          </cell>
          <cell r="D2020">
            <v>5683.74</v>
          </cell>
        </row>
        <row r="2021">
          <cell r="A2021" t="str">
            <v>06.012.216-0</v>
          </cell>
          <cell r="B2021" t="str">
            <v>POCO DE VISITA DE CONCR. ARMADO DE 1,10 X 1,10 X 6,00M, P/ESGOTO SANIT., DIAM. DE 0,60M, PADRAO CEDAE</v>
          </cell>
          <cell r="C2021" t="str">
            <v>UN</v>
          </cell>
          <cell r="D2021">
            <v>5884.53</v>
          </cell>
        </row>
        <row r="2022">
          <cell r="A2022" t="str">
            <v>06.012.217-0</v>
          </cell>
          <cell r="B2022" t="str">
            <v>POCO DE VISITA DE CONCR. ARMADO DE 1,20 X 1,20 X 1,50M, P/ESGOTO SANIT., DIAM. DE 0,70M, PADRAO CEDAE</v>
          </cell>
          <cell r="C2022" t="str">
            <v>UN</v>
          </cell>
          <cell r="D2022">
            <v>2965.23</v>
          </cell>
        </row>
        <row r="2023">
          <cell r="A2023" t="str">
            <v>06.012.218-0</v>
          </cell>
          <cell r="B2023" t="str">
            <v>POCO DE VISITA DE CONCR. ARMADO DE 1,20 X 1,20 X 1,80M, P/ESGOTO SANIT., DIAM. DE 0,70M, PADRAO CEDAE</v>
          </cell>
          <cell r="C2023" t="str">
            <v>UN</v>
          </cell>
          <cell r="D2023">
            <v>3242.63</v>
          </cell>
        </row>
        <row r="2024">
          <cell r="A2024" t="str">
            <v>06.012.219-0</v>
          </cell>
          <cell r="B2024" t="str">
            <v>POCO DE VISITA DE CONCR. ARMADO DE 1,20 X 1,20 X 2,10M, P/ESGOTO SANIT., DIAM. DE 0,70M, PADRAO CEDAE</v>
          </cell>
          <cell r="C2024" t="str">
            <v>UN</v>
          </cell>
          <cell r="D2024">
            <v>3520.23</v>
          </cell>
        </row>
        <row r="2025">
          <cell r="A2025" t="str">
            <v>06.012.220-0</v>
          </cell>
          <cell r="B2025" t="str">
            <v>POCO DE VISITA DE CONCR. ARMADO DE 1,20 X 1,20 X 2,40M, P/ESGOTO SANIT., DIAM. DE 0,70M, PADRAO CEDAE</v>
          </cell>
          <cell r="C2025" t="str">
            <v>UN</v>
          </cell>
          <cell r="D2025">
            <v>3912.37</v>
          </cell>
        </row>
        <row r="2026">
          <cell r="A2026" t="str">
            <v>06.012.221-0</v>
          </cell>
          <cell r="B2026" t="str">
            <v>POCO DE VISITA DE CONCR. ARMADO DE 1,20 X 1,20 X 2,70M, P/ESGOTO SANIT., DIAM. DE 0,70M, PADRAO CEDAE</v>
          </cell>
          <cell r="C2026" t="str">
            <v>UN</v>
          </cell>
          <cell r="D2026">
            <v>4293.3900000000003</v>
          </cell>
        </row>
        <row r="2027">
          <cell r="A2027" t="str">
            <v>06.012.222-0</v>
          </cell>
          <cell r="B2027" t="str">
            <v>POCO DE VISITA DE CONCR. ARMADO DE 1,20 X 1,20 X 3,00M, P/ESGOTO SANIT., DIAM. DE 0,70M, PADRAO CEDAE</v>
          </cell>
          <cell r="C2027" t="str">
            <v>UN</v>
          </cell>
          <cell r="D2027">
            <v>4475.8900000000003</v>
          </cell>
        </row>
        <row r="2028">
          <cell r="A2028" t="str">
            <v>06.012.223-0</v>
          </cell>
          <cell r="B2028" t="str">
            <v>POCO DE VISITA DE CONCR. ARMADO DE 1,20 X 1,20 X 3,30M, P/ESGOTO SANIT., DIAM. DE 0,70M, PADRAO CEDAE</v>
          </cell>
          <cell r="C2028" t="str">
            <v>UN</v>
          </cell>
          <cell r="D2028">
            <v>4617.67</v>
          </cell>
        </row>
        <row r="2029">
          <cell r="A2029" t="str">
            <v>06.012.224-0</v>
          </cell>
          <cell r="B2029" t="str">
            <v>POCO DE VISITA DE CONCR. ARMADO DE 1,20 X 1,20 X 3,60M, P/ESGOTO SANIT., DIAM. DE 0,70M, PADRAO CEDAE</v>
          </cell>
          <cell r="C2029" t="str">
            <v>UN</v>
          </cell>
          <cell r="D2029">
            <v>4806.58</v>
          </cell>
        </row>
        <row r="2030">
          <cell r="A2030" t="str">
            <v>06.012.225-0</v>
          </cell>
          <cell r="B2030" t="str">
            <v>POCO DE VISITA DE CONCR. ARMADO DE 1,20 X 1,20 X 3,90M, P/ESGOTO SANIT., DIAM. DE 0,70M, PADRAO CEDAE</v>
          </cell>
          <cell r="C2030" t="str">
            <v>UN</v>
          </cell>
          <cell r="D2030">
            <v>4945.84</v>
          </cell>
        </row>
        <row r="2031">
          <cell r="A2031" t="str">
            <v>06.012.226-0</v>
          </cell>
          <cell r="B2031" t="str">
            <v>POCO DE VISITA DE CONCR. ARMADO DE 1,20 X 1,20 X 4,20M, P/ESGOTO SANIT., DIAM. DE 0,70M, PADRAO CEDAE</v>
          </cell>
          <cell r="C2031" t="str">
            <v>UN</v>
          </cell>
          <cell r="D2031">
            <v>5146.6400000000003</v>
          </cell>
        </row>
        <row r="2032">
          <cell r="A2032" t="str">
            <v>06.012.227-0</v>
          </cell>
          <cell r="B2032" t="str">
            <v>POCO DE VISITA DE CONCR. ARMADO DE 1,20 X 1,20 X 4,50M, P/ESGOTO SANIT., DIAM. DE 0,70M, PADRAO CEDAE</v>
          </cell>
          <cell r="C2032" t="str">
            <v>UN</v>
          </cell>
          <cell r="D2032">
            <v>5348.28</v>
          </cell>
        </row>
        <row r="2033">
          <cell r="A2033" t="str">
            <v>06.012.228-0</v>
          </cell>
          <cell r="B2033" t="str">
            <v>POCO DE VISITA DE CONCR. ARMADO DE 1,20 X 1,20 X 4,80M, P/ESGOTO SANIT., DIAM. DE 0,70M, PADRAO CEDAE</v>
          </cell>
          <cell r="C2033" t="str">
            <v>UN</v>
          </cell>
          <cell r="D2033">
            <v>5549.89</v>
          </cell>
        </row>
        <row r="2034">
          <cell r="A2034" t="str">
            <v>06.012.229-0</v>
          </cell>
          <cell r="B2034" t="str">
            <v>POCO DE VISITA DE CONCR. ARMADO DE 1,20 X 1,20 X 5,10M, P/ESGOTO SANIT., DIAM. DE 0,70M, PADRAO CEDAE</v>
          </cell>
          <cell r="C2034" t="str">
            <v>UN</v>
          </cell>
          <cell r="D2034">
            <v>5750.68</v>
          </cell>
        </row>
        <row r="2035">
          <cell r="A2035" t="str">
            <v>06.012.230-0</v>
          </cell>
          <cell r="B2035" t="str">
            <v>POCO DE VISITA DE CONCR. ARMADO DE 1,20 X 1,20 X 5,40M, P/ESGOTO SANIT., DIAM. DE 0,70M, PADRAO CEDAE</v>
          </cell>
          <cell r="C2035" t="str">
            <v>UN</v>
          </cell>
          <cell r="D2035">
            <v>5952.29</v>
          </cell>
        </row>
        <row r="2036">
          <cell r="A2036" t="str">
            <v>06.012.231-0</v>
          </cell>
          <cell r="B2036" t="str">
            <v>POCO DE VISITA DE CONCR. ARMADO DE 1,20 X 1,20 X 5,70M, P/ESGOTO SANIT., DIAM. DE 0,70M, PADRAO CEDAE</v>
          </cell>
          <cell r="C2036" t="str">
            <v>UN</v>
          </cell>
          <cell r="D2036">
            <v>6153.93</v>
          </cell>
        </row>
        <row r="2037">
          <cell r="A2037" t="str">
            <v>06.012.232-0</v>
          </cell>
          <cell r="B2037" t="str">
            <v>POCO DE VISITA DE CONCR. ARMADO DE 1,20 X 1,20 X 6,00M, P/ESGOTO SANIT., DIAM. DE 0,70M, PADRAO CEDAE</v>
          </cell>
          <cell r="C2037" t="str">
            <v>UN</v>
          </cell>
          <cell r="D2037">
            <v>6354.72</v>
          </cell>
        </row>
        <row r="2038">
          <cell r="A2038" t="str">
            <v>06.012.233-0</v>
          </cell>
          <cell r="B2038" t="str">
            <v>POCO DE VISITA DE CONCR. ARMADO DE 1,30 X 1,30 X 1,50M, P/ESGOTO SANIT., DIAM. DE 0,80M, PADRAO CEDAE</v>
          </cell>
          <cell r="C2038" t="str">
            <v>UN</v>
          </cell>
          <cell r="D2038">
            <v>3379.08</v>
          </cell>
        </row>
        <row r="2039">
          <cell r="A2039" t="str">
            <v>06.012.234-0</v>
          </cell>
          <cell r="B2039" t="str">
            <v>POCO DE VISITA DE CONCR. ARMADO DE 1,30 X 1,30 X 1,80M, P/ESGOTO SANIT., DIAM. DE 0,80M, PADRAO CEDAE</v>
          </cell>
          <cell r="C2039" t="str">
            <v>UN</v>
          </cell>
          <cell r="D2039">
            <v>3683.08</v>
          </cell>
        </row>
        <row r="2040">
          <cell r="A2040" t="str">
            <v>06.012.235-0</v>
          </cell>
          <cell r="B2040" t="str">
            <v>POCO DE VISITA DE CONCR. ARMADO DE 1,30 X 1,30 X 2,10M, P/ESGOTO SANIT., DIAM. DE 0,80M, PADRAO CEDAE</v>
          </cell>
          <cell r="C2040" t="str">
            <v>UN</v>
          </cell>
          <cell r="D2040">
            <v>3984.45</v>
          </cell>
        </row>
        <row r="2041">
          <cell r="A2041" t="str">
            <v>06.012.236-0</v>
          </cell>
          <cell r="B2041" t="str">
            <v>POCO DE VISITA DE CONCR. ARMADO DE 1,30 X 1,30 X 2,40M, P/ESGOTO SANIT., DIAM. DE 0,80M, PADRAO CEDAE</v>
          </cell>
          <cell r="C2041" t="str">
            <v>UN</v>
          </cell>
          <cell r="D2041">
            <v>4307.7</v>
          </cell>
        </row>
        <row r="2042">
          <cell r="A2042" t="str">
            <v>06.012.237-0</v>
          </cell>
          <cell r="B2042" t="str">
            <v>POCO DE VISITA DE CONCR. ARMADO DE 1,30 X 1,30 X 2,70M, P/ESGOTO SANIT., DIAM. DE 0,80M, PADRAO CEDAE</v>
          </cell>
          <cell r="C2042" t="str">
            <v>UN</v>
          </cell>
          <cell r="D2042">
            <v>4720.17</v>
          </cell>
        </row>
        <row r="2043">
          <cell r="A2043" t="str">
            <v>06.012.238-0</v>
          </cell>
          <cell r="B2043" t="str">
            <v>POCO DE VISITA DE CONCR. ARMADO DE 1,30 X 1,30 X 3,00M, P/ESGOTO SANIT., DIAM. DE 0,80M, PADRAO CEDAE</v>
          </cell>
          <cell r="C2043" t="str">
            <v>UN</v>
          </cell>
          <cell r="D2043">
            <v>5009.9799999999996</v>
          </cell>
        </row>
        <row r="2044">
          <cell r="A2044" t="str">
            <v>06.012.239-0</v>
          </cell>
          <cell r="B2044" t="str">
            <v>POCO DE VISITA DE CONCR. ARMADO DE 1,30 X 1,30 X 3,30M, P/ESGOTO SANIT., DIAM. DE 0,80M, PADRAO CEDAE</v>
          </cell>
          <cell r="C2044" t="str">
            <v>UN</v>
          </cell>
          <cell r="D2044">
            <v>5108.25</v>
          </cell>
        </row>
        <row r="2045">
          <cell r="A2045" t="str">
            <v>06.012.240-0</v>
          </cell>
          <cell r="B2045" t="str">
            <v>POCO DE VISITA DE CONCR. ARMADO DE 1,30 X 1,30 X 3,60M, P/ESGOTO SANIT., DIAM. DE 0,80M, PADRAO CEDAE</v>
          </cell>
          <cell r="C2045" t="str">
            <v>UN</v>
          </cell>
          <cell r="D2045">
            <v>5259.89</v>
          </cell>
        </row>
        <row r="2046">
          <cell r="A2046" t="str">
            <v>06.012.241-0</v>
          </cell>
          <cell r="B2046" t="str">
            <v>POCO DE VISITA DE CONCR. ARMADO DE 1,30 X 1,30 X 3,90M, P/ESGOTO SANIT., DIAM. DE 0,80M, PADRAO CEDAE</v>
          </cell>
          <cell r="C2046" t="str">
            <v>UN</v>
          </cell>
          <cell r="D2046">
            <v>5525.61</v>
          </cell>
        </row>
        <row r="2047">
          <cell r="A2047" t="str">
            <v>06.012.242-0</v>
          </cell>
          <cell r="B2047" t="str">
            <v>POCO DE VISITA DE CONCR. ARMADO DE 1,30 X 1,30 X 4,20M, P/ESGOTO SANIT., DIAM. DE 0,80M, PADRAO CEDAE</v>
          </cell>
          <cell r="C2047" t="str">
            <v>UN</v>
          </cell>
          <cell r="D2047">
            <v>5726.51</v>
          </cell>
        </row>
        <row r="2048">
          <cell r="A2048" t="str">
            <v>06.012.243-0</v>
          </cell>
          <cell r="B2048" t="str">
            <v>POCO DE VISITA DE CONCR. ARMADO DE 1,30 X 1,30 X 4,50M, P/ESGOTO SANIT., DIAM. DE 0,80M, PADRAO CEDAE</v>
          </cell>
          <cell r="C2048" t="str">
            <v>UN</v>
          </cell>
          <cell r="D2048">
            <v>5928.16</v>
          </cell>
        </row>
        <row r="2049">
          <cell r="A2049" t="str">
            <v>06.012.244-0</v>
          </cell>
          <cell r="B2049" t="str">
            <v>POCO DE VISITA DE CONCR. ARMADO DE 1,30 X 1,30 X 4,80M, P/ESGOTO SANIT., DIAM. DE 0,80M, PADRAO CEDAE</v>
          </cell>
          <cell r="C2049" t="str">
            <v>UN</v>
          </cell>
          <cell r="D2049">
            <v>6128.59</v>
          </cell>
        </row>
        <row r="2050">
          <cell r="A2050" t="str">
            <v>06.012.245-0</v>
          </cell>
          <cell r="B2050" t="str">
            <v>POCO DE VISITA DE CONCR. ARMADO DE 1,30 X 1,30 X 5,10M, P/ESGOTO SANIT., DIAM. DE 0,80M, PADRAO CEDAE</v>
          </cell>
          <cell r="C2050" t="str">
            <v>UN</v>
          </cell>
          <cell r="D2050">
            <v>6330.55</v>
          </cell>
        </row>
        <row r="2051">
          <cell r="A2051" t="str">
            <v>06.012.246-0</v>
          </cell>
          <cell r="B2051" t="str">
            <v>POCO DE VISITA DE CONCR. ARMADO DE 1,30 X 1,30 X 5,40M, P/ESGOTO SANIT., DIAM. DE 0,80M, PADRAO CEDAE</v>
          </cell>
          <cell r="C2051" t="str">
            <v>UN</v>
          </cell>
          <cell r="D2051">
            <v>6532.16</v>
          </cell>
        </row>
        <row r="2052">
          <cell r="A2052" t="str">
            <v>06.012.247-0</v>
          </cell>
          <cell r="B2052" t="str">
            <v>POCO DE VISITA DE CONCR. ARMADO DE 1,30 X 1,30 X 5,70M, P/ESGOTO SANIT., DIAM. DE 0,80M, PADRAO CEDAE</v>
          </cell>
          <cell r="C2052" t="str">
            <v>UN</v>
          </cell>
          <cell r="D2052">
            <v>6733.13</v>
          </cell>
        </row>
        <row r="2053">
          <cell r="A2053" t="str">
            <v>06.012.248-0</v>
          </cell>
          <cell r="B2053" t="str">
            <v>POCO DE VISITA DE CONCR. ARMADO DE 1,30 X 1,30 X 6,00M, P/ESGOTO SANIT., DIAM. DE 0,80M, PADRAO CEDAE</v>
          </cell>
          <cell r="C2053" t="str">
            <v>UN</v>
          </cell>
          <cell r="D2053">
            <v>6934.67</v>
          </cell>
        </row>
        <row r="2054">
          <cell r="A2054" t="str">
            <v>06.012.249-0</v>
          </cell>
          <cell r="B2054" t="str">
            <v>POCO DE VISITA DE CONCR. ARMADO DE 1,40 X 1,40 X 1,80M, P/ESGOTO SANIT., DIAM. DE 0,90M, PADRAO CEDAE</v>
          </cell>
          <cell r="C2054" t="str">
            <v>UN</v>
          </cell>
          <cell r="D2054">
            <v>4039.6</v>
          </cell>
        </row>
        <row r="2055">
          <cell r="A2055" t="str">
            <v>06.012.250-0</v>
          </cell>
          <cell r="B2055" t="str">
            <v>POCO DE VISITA DE CONCR. ARMADO DE 1,40 X 1,40 X 2,10M, P/ESGOTO SANIT., DIAM. DE 0,90M, PADRAO CEDAE</v>
          </cell>
          <cell r="C2055" t="str">
            <v>UN</v>
          </cell>
          <cell r="D2055">
            <v>4364.4799999999996</v>
          </cell>
        </row>
        <row r="2056">
          <cell r="A2056" t="str">
            <v>06.012.251-0</v>
          </cell>
          <cell r="B2056" t="str">
            <v>POCO DE VISITA DE CONCR. ARMADO DE 1,40 X 1,40 X 2,40M, P/ESGOTO SANIT., DIAM. DE 0,90M, PADRAO CEDAE</v>
          </cell>
          <cell r="C2056" t="str">
            <v>UN</v>
          </cell>
          <cell r="D2056">
            <v>4689.34</v>
          </cell>
        </row>
        <row r="2057">
          <cell r="A2057" t="str">
            <v>06.012.252-0</v>
          </cell>
          <cell r="B2057" t="str">
            <v>POCO DE VISITA DE CONCR. ARMADO DE 1,40 X 1,40 X 2,70M, P/ESGOTO SANIT., DIAM. DE 0,90M, PADRAO CEDAE</v>
          </cell>
          <cell r="C2057" t="str">
            <v>UN</v>
          </cell>
          <cell r="D2057">
            <v>5128.49</v>
          </cell>
        </row>
        <row r="2058">
          <cell r="A2058" t="str">
            <v>06.012.253-0</v>
          </cell>
          <cell r="B2058" t="str">
            <v>POCO DE VISITA DE CONCR. ARMADO DE 1,40 X 1,40 X 3,00M, P/ESGOTO SANIT., DIAM. DE 0,90M, PADRAO CEDAE</v>
          </cell>
          <cell r="C2058" t="str">
            <v>UN</v>
          </cell>
          <cell r="D2058">
            <v>5597.71</v>
          </cell>
        </row>
        <row r="2059">
          <cell r="A2059" t="str">
            <v>06.012.254-0</v>
          </cell>
          <cell r="B2059" t="str">
            <v>POCO DE VISITA DE CONCR. ARMADO DE 1,40 X 1,40 X 3,30M, P/ESGOTO SANIT., DIAM. DE 0,90M, PADRAO CEDAE</v>
          </cell>
          <cell r="C2059" t="str">
            <v>UN</v>
          </cell>
          <cell r="D2059">
            <v>5680.61</v>
          </cell>
        </row>
        <row r="2060">
          <cell r="A2060" t="str">
            <v>06.012.255-0</v>
          </cell>
          <cell r="B2060" t="str">
            <v>POCO DE VISITA DE CONCR. ARMADO DE 1,40 X 1,40 X 3,60M, P/ESGOTO SANIT., DIAM. DE 0,90M, PADRAO CEDAE</v>
          </cell>
          <cell r="C2060" t="str">
            <v>UN</v>
          </cell>
          <cell r="D2060">
            <v>5694.07</v>
          </cell>
        </row>
        <row r="2061">
          <cell r="A2061" t="str">
            <v>06.012.256-0</v>
          </cell>
          <cell r="B2061" t="str">
            <v>POCO DE VISITA DE CONCR. ARMADO DE 1,40 X 1,40 X 3,90M, P/ESGOTO SANIT., DIAM. DE 0,90M, PADRAO CEDAE</v>
          </cell>
          <cell r="C2061" t="str">
            <v>UN</v>
          </cell>
          <cell r="D2061">
            <v>5959.34</v>
          </cell>
        </row>
        <row r="2062">
          <cell r="A2062" t="str">
            <v>06.012.257-0</v>
          </cell>
          <cell r="B2062" t="str">
            <v>POCO DE VISITA DE CONCR. ARMADO DE 1,40 X 1,40 X 4,20M, P/ESGOTO SANIT., DIAM. DE 0,90M, PADRAO CEDAE</v>
          </cell>
          <cell r="C2062" t="str">
            <v>UN</v>
          </cell>
          <cell r="D2062">
            <v>6160.94</v>
          </cell>
        </row>
        <row r="2063">
          <cell r="A2063" t="str">
            <v>06.012.258-0</v>
          </cell>
          <cell r="B2063" t="str">
            <v>POCO DE VISITA DE CONCR. ARMADO DE 1,40 X 1,40 X 4,50M, P/ESGOTO SANIT., DIAM. DE 0,90M, PADRAO CEDAE</v>
          </cell>
          <cell r="C2063" t="str">
            <v>UN</v>
          </cell>
          <cell r="D2063">
            <v>6362.55</v>
          </cell>
        </row>
        <row r="2064">
          <cell r="A2064" t="str">
            <v>06.012.259-0</v>
          </cell>
          <cell r="B2064" t="str">
            <v>POCO DE VISITA DE CONCR. ARMADO DE 1,40 X 1,40 X 4,80M, P/ESGOTO SANIT., DIAM. DE 0,90M, PADRAO CEDAE</v>
          </cell>
          <cell r="C2064" t="str">
            <v>UN</v>
          </cell>
          <cell r="D2064">
            <v>6563.38</v>
          </cell>
        </row>
        <row r="2065">
          <cell r="A2065" t="str">
            <v>06.012.260-0</v>
          </cell>
          <cell r="B2065" t="str">
            <v>POCO DE VISITA DE CONCR. ARMADO DE 1,40 X 1,40 X 5,10M, P/ESGOTO SANIT., DIAM. DE 0,90M, PADRAO CEDAE</v>
          </cell>
          <cell r="C2065" t="str">
            <v>UN</v>
          </cell>
          <cell r="D2065">
            <v>6764.99</v>
          </cell>
        </row>
        <row r="2066">
          <cell r="A2066" t="str">
            <v>06.012.261-0</v>
          </cell>
          <cell r="B2066" t="str">
            <v>POCO DE VISITA DE CONCR. ARMADO DE 1,40 X 1,40 X 5,40M, P/ESGOTO SANIT., DIAM. DE 0,90M, PADRAO CEDAE</v>
          </cell>
          <cell r="C2066" t="str">
            <v>UN</v>
          </cell>
          <cell r="D2066">
            <v>6966.59</v>
          </cell>
        </row>
        <row r="2067">
          <cell r="A2067" t="str">
            <v>06.012.262-0</v>
          </cell>
          <cell r="B2067" t="str">
            <v>POCO DE VISITA DE CONCR. ARMADO DE 1,40 X 1,40 X 5,70M, P/ESGOTO SANIT., DIAM. DE 0,90M, PADRAO CEDAE</v>
          </cell>
          <cell r="C2067" t="str">
            <v>UN</v>
          </cell>
          <cell r="D2067">
            <v>7167.39</v>
          </cell>
        </row>
        <row r="2068">
          <cell r="A2068" t="str">
            <v>06.012.263-0</v>
          </cell>
          <cell r="B2068" t="str">
            <v>POCO DE VISITA DE CONCR. ARMADO DE 1,40 X 1,40 X 6,00M, P/ESGOTO SANIT., DIAM. DE 0,90M, PADRAO CEDAE</v>
          </cell>
          <cell r="C2068" t="str">
            <v>UN</v>
          </cell>
          <cell r="D2068">
            <v>7369.03</v>
          </cell>
        </row>
        <row r="2069">
          <cell r="A2069" t="str">
            <v>06.012.264-0</v>
          </cell>
          <cell r="B2069" t="str">
            <v>POCO DE VISITA DE CONCR. ARMADO DE 1,50 X 1,50 X 1,80M, P/ESGOTO SANIT., DIAM. DE 1,00M, PADRAO CEDAE</v>
          </cell>
          <cell r="C2069" t="str">
            <v>UN</v>
          </cell>
          <cell r="D2069">
            <v>4547.45</v>
          </cell>
        </row>
        <row r="2070">
          <cell r="A2070" t="str">
            <v>06.012.265-0</v>
          </cell>
          <cell r="B2070" t="str">
            <v>POCO DE VISITA DE CONCR. ARMADO DE 1,50 X 1,50 X 2,10M, P/ESGOTO SANIT., DIAM. DE 1,00M, PADRAO CEDAE</v>
          </cell>
          <cell r="C2070" t="str">
            <v>UN</v>
          </cell>
          <cell r="D2070">
            <v>4889.88</v>
          </cell>
        </row>
        <row r="2071">
          <cell r="A2071" t="str">
            <v>06.012.266-0</v>
          </cell>
          <cell r="B2071" t="str">
            <v>POCO DE VISITA DE CONCR. ARMADO DE 1,50 X 1,50 X 2,40M, P/ESGOTO SANIT., DIAM. DE 1,00M, PADRAO CEDAE</v>
          </cell>
          <cell r="C2071" t="str">
            <v>UN</v>
          </cell>
          <cell r="D2071">
            <v>5237.92</v>
          </cell>
        </row>
        <row r="2072">
          <cell r="A2072" t="str">
            <v>06.012.267-0</v>
          </cell>
          <cell r="B2072" t="str">
            <v>POCO DE VISITA DE CONCR. ARMADO DE 1,50 X 1,50 X 2,70M, P/ESGOTO SANIT., DIAM. DE 1,00M, PADRAO CEDAE</v>
          </cell>
          <cell r="C2072" t="str">
            <v>UN</v>
          </cell>
          <cell r="D2072">
            <v>5588.07</v>
          </cell>
        </row>
        <row r="2073">
          <cell r="A2073" t="str">
            <v>06.012.268-0</v>
          </cell>
          <cell r="B2073" t="str">
            <v>POCO DE VISITA DE CONCR. ARMADO DE 1,50 X 1,50 X 3,00M, P/ESGOTO SANIT., DIAM. DE 1,00M, PADRAO CEDAE</v>
          </cell>
          <cell r="C2073" t="str">
            <v>UN</v>
          </cell>
          <cell r="D2073">
            <v>6079.27</v>
          </cell>
        </row>
        <row r="2074">
          <cell r="A2074" t="str">
            <v>06.012.269-0</v>
          </cell>
          <cell r="B2074" t="str">
            <v>POCO DE VISITA DE CONCR. ARMADO DE 1,50 X 1,50 X 3,30M, P/ESGOTO SANIT., DIAM. DE 1,00M, PADRAO CEDAE</v>
          </cell>
          <cell r="C2074" t="str">
            <v>UN</v>
          </cell>
          <cell r="D2074">
            <v>6307.2</v>
          </cell>
        </row>
        <row r="2075">
          <cell r="A2075" t="str">
            <v>06.012.270-0</v>
          </cell>
          <cell r="B2075" t="str">
            <v>POCO DE VISITA DE CONCR. ARMADO DE 1,50 X 1,50 X 3,60M, P/ESGOTO SANIT., DIAM. DE 1,00M, PADRAO CEDAE</v>
          </cell>
          <cell r="C2075" t="str">
            <v>UN</v>
          </cell>
          <cell r="D2075">
            <v>6418.04</v>
          </cell>
        </row>
        <row r="2076">
          <cell r="A2076" t="str">
            <v>06.012.271-0</v>
          </cell>
          <cell r="B2076" t="str">
            <v>POCO DE VISITA DE CONCR. ARMADO DE 1,50 X 1,50 X 3,90M, P/ESGOTO SANIT., DIAM. DE 1,00M, PADRAO CEDAE</v>
          </cell>
          <cell r="C2076" t="str">
            <v>UN</v>
          </cell>
          <cell r="D2076">
            <v>6648.62</v>
          </cell>
        </row>
        <row r="2077">
          <cell r="A2077" t="str">
            <v>06.012.272-0</v>
          </cell>
          <cell r="B2077" t="str">
            <v>POCO DE VISITA DE CONCR. ARMADO DE 1,50 X 1,50 X 4,20M, P/ESGOTO SANIT., DIAM. DE 1,00M, PADRAO CEDAE</v>
          </cell>
          <cell r="C2077" t="str">
            <v>UN</v>
          </cell>
          <cell r="D2077">
            <v>6753.59</v>
          </cell>
        </row>
        <row r="2078">
          <cell r="A2078" t="str">
            <v>06.012.273-0</v>
          </cell>
          <cell r="B2078" t="str">
            <v>POCO DE VISITA DE CONCR. ARMADO DE 1,50 X 1,50 X 4,50M, P/ESGOTO SANIT., DIAM. DE 1,00M, PADRAO CEDAE</v>
          </cell>
          <cell r="C2078" t="str">
            <v>UN</v>
          </cell>
          <cell r="D2078">
            <v>6954.72</v>
          </cell>
        </row>
        <row r="2079">
          <cell r="A2079" t="str">
            <v>06.012.274-0</v>
          </cell>
          <cell r="B2079" t="str">
            <v>POCO DE VISITA DE CONCR. ARMADO DE 1,50 X 1,50 X 4,80M, P/ESGOTO SANIT., DIAM. DE 1,00M, PADRAO CEDAE</v>
          </cell>
          <cell r="C2079" t="str">
            <v>UN</v>
          </cell>
          <cell r="D2079">
            <v>7156.33</v>
          </cell>
        </row>
        <row r="2080">
          <cell r="A2080" t="str">
            <v>06.012.275-0</v>
          </cell>
          <cell r="B2080" t="str">
            <v>POCO DE VISITA DE CONCR. ARMADO DE 1,50 X 1,50 X 5,10M, P/ESGOTO SANIT., DIAM. DE 1,00M, PADRAO CEDAE</v>
          </cell>
          <cell r="C2080" t="str">
            <v>UN</v>
          </cell>
          <cell r="D2080">
            <v>7357.93</v>
          </cell>
        </row>
        <row r="2081">
          <cell r="A2081" t="str">
            <v>06.012.276-0</v>
          </cell>
          <cell r="B2081" t="str">
            <v>POCO DE VISITA DE CONCR. ARMADO DE 1,50 X 1,50 X 5,40M, P/ESGOTO SANIT., DIAM. DE 1,00M, PADRAO CEDAE</v>
          </cell>
          <cell r="C2081" t="str">
            <v>UN</v>
          </cell>
          <cell r="D2081">
            <v>7558.76</v>
          </cell>
        </row>
        <row r="2082">
          <cell r="A2082" t="str">
            <v>06.012.277-0</v>
          </cell>
          <cell r="B2082" t="str">
            <v>POCO DE VISITA DE CONCR. ARMADO DE 1,50 X 1,50 X 5,70M, P/ESGOTO SANIT., DIAM. DE 1,00M, PADRAO CEDAE</v>
          </cell>
          <cell r="C2082" t="str">
            <v>UN</v>
          </cell>
          <cell r="D2082">
            <v>7760.37</v>
          </cell>
        </row>
        <row r="2083">
          <cell r="A2083" t="str">
            <v>06.012.278-0</v>
          </cell>
          <cell r="B2083" t="str">
            <v>POCO DE VISITA DE CONCR. ARMADO DE 1,50 X 1,50 X 6,00M, P/ESGOTO SANIT., DIAM. DE 1,00M, PADRAO CEDAE</v>
          </cell>
          <cell r="C2083" t="str">
            <v>UN</v>
          </cell>
          <cell r="D2083">
            <v>7961.97</v>
          </cell>
        </row>
        <row r="2084">
          <cell r="A2084" t="str">
            <v>06.012.279-0</v>
          </cell>
          <cell r="B2084" t="str">
            <v>POCO DE VISITA DE CONCR. ARMADO DE 1,70 X 1,70 X 1,80M, P/ESGOTO SANIT., DIAM. DE 1,20M, PADRAO CEDAE</v>
          </cell>
          <cell r="C2084" t="str">
            <v>UN</v>
          </cell>
          <cell r="D2084">
            <v>6300.24</v>
          </cell>
        </row>
        <row r="2085">
          <cell r="A2085" t="str">
            <v>06.012.280-0</v>
          </cell>
          <cell r="B2085" t="str">
            <v>POCO DE VISITA DE CONCR. ARMADO DE 1,70 X 1,70 X 2,10M, P/ESGOTO SANIT., DIAM. DE 1,20M, PADRAO CEDAE</v>
          </cell>
          <cell r="C2085" t="str">
            <v>UN</v>
          </cell>
          <cell r="D2085">
            <v>6432.25</v>
          </cell>
        </row>
        <row r="2086">
          <cell r="A2086" t="str">
            <v>06.012.281-0</v>
          </cell>
          <cell r="B2086" t="str">
            <v>POCO DE VISITA DE CONCR. ARMADO DE 1,70 X 1,70 X 2,40M, P/ESGOTO SANIT., DIAM. DE 1,20M, PADRAO CEDAE</v>
          </cell>
          <cell r="C2086" t="str">
            <v>UN</v>
          </cell>
          <cell r="D2086">
            <v>6515.74</v>
          </cell>
        </row>
        <row r="2087">
          <cell r="A2087" t="str">
            <v>06.012.282-0</v>
          </cell>
          <cell r="B2087" t="str">
            <v>POCO DE VISITA DE CONCR. ARMADO DE 1,70 X 1,70 X 2,70M, P/ESGOTO SANIT., DIAM. DE 1,20M, PADRAO CEDAE</v>
          </cell>
          <cell r="C2087" t="str">
            <v>UN</v>
          </cell>
          <cell r="D2087">
            <v>6525.63</v>
          </cell>
        </row>
        <row r="2088">
          <cell r="A2088" t="str">
            <v>06.012.283-0</v>
          </cell>
          <cell r="B2088" t="str">
            <v>POCO DE VISITA DE CONCR. ARMADO DE 1,70 X 1,70 X 3,00M, P/ESGOTO SANIT., DIAM. DE 1,20M, PADRAO CEDAE</v>
          </cell>
          <cell r="C2088" t="str">
            <v>UN</v>
          </cell>
          <cell r="D2088">
            <v>7074.19</v>
          </cell>
        </row>
        <row r="2089">
          <cell r="A2089" t="str">
            <v>06.012.284-0</v>
          </cell>
          <cell r="B2089" t="str">
            <v>POCO DE VISITA DE CONCR. ARMADO DE 1,70 X 1,70 X 3,30M, P/ESGOTO SANIT., DIAM. DE 1,20M, PADRAO CEDAE</v>
          </cell>
          <cell r="C2089" t="str">
            <v>UN</v>
          </cell>
          <cell r="D2089">
            <v>7624.51</v>
          </cell>
        </row>
        <row r="2090">
          <cell r="A2090" t="str">
            <v>06.012.285-0</v>
          </cell>
          <cell r="B2090" t="str">
            <v>POCO DE VISITA DE CONCR. ARMADO DE 1,70 X 1,70 X 3,60M, P/ESGOTO SANIT., DIAM. DE 1,20M, PADRAO CEDAE</v>
          </cell>
          <cell r="C2090" t="str">
            <v>UN</v>
          </cell>
          <cell r="D2090">
            <v>7612.66</v>
          </cell>
        </row>
        <row r="2091">
          <cell r="A2091" t="str">
            <v>06.012.286-0</v>
          </cell>
          <cell r="B2091" t="str">
            <v>POCO DE VISITA DE CONCR. ARMADO DE 1,70 X 1,70 X 3,90M, P/ESGOTO SANIT., DIAM. DE 1,20M, PADRAO CEDAE</v>
          </cell>
          <cell r="C2091" t="str">
            <v>UN</v>
          </cell>
          <cell r="D2091">
            <v>7688.37</v>
          </cell>
        </row>
        <row r="2092">
          <cell r="A2092" t="str">
            <v>06.012.287-0</v>
          </cell>
          <cell r="B2092" t="str">
            <v>POCO DE VISITA DE CONCR. ARMADO DE 1,70 X 1,70 X 4,20M, P/ESGOTO SANIT., DIAM. DE 1,20M, PADRAO CEDAE</v>
          </cell>
          <cell r="C2092" t="str">
            <v>UN</v>
          </cell>
          <cell r="D2092">
            <v>7953.23</v>
          </cell>
        </row>
        <row r="2093">
          <cell r="A2093" t="str">
            <v>06.012.288-0</v>
          </cell>
          <cell r="B2093" t="str">
            <v>POCO DE VISITA DE CONCR. ARMADO DE 1,70 X 1,70 X 4,50M, P/ESGOTO SANIT., DIAM. DE 1,20M, PADRAO CEDAE</v>
          </cell>
          <cell r="C2093" t="str">
            <v>UN</v>
          </cell>
          <cell r="D2093">
            <v>8154.84</v>
          </cell>
        </row>
        <row r="2094">
          <cell r="A2094" t="str">
            <v>06.012.289-0</v>
          </cell>
          <cell r="B2094" t="str">
            <v>POCO DE VISITA DE CONCR. ARMADO DE 1,70 X 1,70 X 4,80M, P/ESGOTO SANIT., DIAM. DE 1,20M, PADRAO CEDAE</v>
          </cell>
          <cell r="C2094" t="str">
            <v>UN</v>
          </cell>
          <cell r="D2094">
            <v>8327.01</v>
          </cell>
        </row>
        <row r="2095">
          <cell r="A2095" t="str">
            <v>06.012.290-0</v>
          </cell>
          <cell r="B2095" t="str">
            <v>POCO DE VISITA DE CONCR. ARMADO DE 1,70 X 1,70 X 5,10M, P/ESGOTO SANIT., DIAM. DE 1,20M, PADRAO CEDAE</v>
          </cell>
          <cell r="C2095" t="str">
            <v>UN</v>
          </cell>
          <cell r="D2095">
            <v>8558.08</v>
          </cell>
        </row>
        <row r="2096">
          <cell r="A2096" t="str">
            <v>06.012.291-0</v>
          </cell>
          <cell r="B2096" t="str">
            <v>POCO DE VISITA DE CONCR. ARMADO DE 1,70 X 1,70 X 5,40M, P/ESGOTO SANIT., DIAM. DE 1,20M, PADRAO CEDAE</v>
          </cell>
          <cell r="C2096" t="str">
            <v>UN</v>
          </cell>
          <cell r="D2096">
            <v>8758.8799999999992</v>
          </cell>
        </row>
        <row r="2097">
          <cell r="A2097" t="str">
            <v>06.012.292-0</v>
          </cell>
          <cell r="B2097" t="str">
            <v>POCO DE VISITA DE CONCR. ARMADO DE 1,70 X 1,70 X 5,70M, P/ESGOTO SANIT., DIAM. DE 1,20M, PADRAO CEDAE</v>
          </cell>
          <cell r="C2097" t="str">
            <v>UN</v>
          </cell>
          <cell r="D2097">
            <v>8960.48</v>
          </cell>
        </row>
        <row r="2098">
          <cell r="A2098" t="str">
            <v>06.012.293-0</v>
          </cell>
          <cell r="B2098" t="str">
            <v>POCO DE VISITA DE CONCR. ARMADO DE 1,70 X 1,70 X 6,00M, P/ESGOTO SANIT., DIAM. DE 1,20M, PADRAO CEDAE</v>
          </cell>
          <cell r="C2098" t="str">
            <v>UN</v>
          </cell>
          <cell r="D2098">
            <v>9161.8700000000008</v>
          </cell>
        </row>
        <row r="2099">
          <cell r="A2099" t="str">
            <v>06.012.294-0</v>
          </cell>
          <cell r="B2099" t="str">
            <v>POCO DE VISITA DE CONCR. ARMADO DE 2,00 X 2,00 X 2,40M, P/ESGOTO SANIT., DIAM. DE 1,50M, PADRAO CEDAE</v>
          </cell>
          <cell r="C2099" t="str">
            <v>UN</v>
          </cell>
          <cell r="D2099">
            <v>8118.72</v>
          </cell>
        </row>
        <row r="2100">
          <cell r="A2100" t="str">
            <v>06.012.295-0</v>
          </cell>
          <cell r="B2100" t="str">
            <v>POCO DE VISITA DE CONCR. ARMADO DE 2,00 X 2,00 X 2,70M, P/ESGOTO SANIT., DIAM. DE 1,50M, PADRAO CEDAE</v>
          </cell>
          <cell r="C2100" t="str">
            <v>UN</v>
          </cell>
          <cell r="D2100">
            <v>8998.67</v>
          </cell>
        </row>
        <row r="2101">
          <cell r="A2101" t="str">
            <v>06.012.296-0</v>
          </cell>
          <cell r="B2101" t="str">
            <v>POCO DE VISITA DE CONCR. ARMADO DE 2,00 X 2,00 X 3,00M, P/ESGOTO SANIT., DIAM. DE 1,50M, PADRAO CEDAE</v>
          </cell>
          <cell r="C2101" t="str">
            <v>UN</v>
          </cell>
          <cell r="D2101">
            <v>9865.15</v>
          </cell>
        </row>
        <row r="2102">
          <cell r="A2102" t="str">
            <v>06.012.297-0</v>
          </cell>
          <cell r="B2102" t="str">
            <v>POCO DE VISITA DE CONCR. ARMADO DE 2,00 X 2,00 X 3,30M, P/ESGOTO SANIT., DIAM. DE 1,50M, PADRAO CEDAE</v>
          </cell>
          <cell r="C2102" t="str">
            <v>UN</v>
          </cell>
          <cell r="D2102">
            <v>11093.44</v>
          </cell>
        </row>
        <row r="2103">
          <cell r="A2103" t="str">
            <v>06.012.298-0</v>
          </cell>
          <cell r="B2103" t="str">
            <v>POCO DE VISITA DE CONCR. ARMADO DE 2,00 X 2,00 X 3,60M, P/ESGOTO SANIT., DIAM. DE 1,50M, PADRAO CEDAE</v>
          </cell>
          <cell r="C2103" t="str">
            <v>UN</v>
          </cell>
          <cell r="D2103">
            <v>11357.82</v>
          </cell>
        </row>
        <row r="2104">
          <cell r="A2104" t="str">
            <v>06.012.299-0</v>
          </cell>
          <cell r="B2104" t="str">
            <v>POCO DE VISITA DE CONCR. ARMADO DE 2,00 X 2,00 X 3,90M, P/ESGOTO SANIT., DIAM. DE 1,50M, PADRAO CEDAE</v>
          </cell>
          <cell r="C2104" t="str">
            <v>UN</v>
          </cell>
          <cell r="D2104">
            <v>11154.97</v>
          </cell>
        </row>
        <row r="2105">
          <cell r="A2105" t="str">
            <v>06.012.300-0</v>
          </cell>
          <cell r="B2105" t="str">
            <v>POCO DE VISITA DE CONCR. ARMADO DE 2,00 X 2,00 X 4,20M, P/ESGOTO SANIT., DIAM. DE 1,50M, PADRAO CEDAE</v>
          </cell>
          <cell r="C2105" t="str">
            <v>UN</v>
          </cell>
          <cell r="D2105">
            <v>11505.46</v>
          </cell>
        </row>
        <row r="2106">
          <cell r="A2106" t="str">
            <v>06.012.301-0</v>
          </cell>
          <cell r="B2106" t="str">
            <v>POCO DE VISITA DE CONCR. ARMADO DE 2,00 X 2,00 X 4,50M, P/ESGOTO SANIT., DIAM. DE 1,50M, PADRAO CEDAE</v>
          </cell>
          <cell r="C2106" t="str">
            <v>UN</v>
          </cell>
          <cell r="D2106">
            <v>11761.51</v>
          </cell>
        </row>
        <row r="2107">
          <cell r="A2107" t="str">
            <v>06.012.302-0</v>
          </cell>
          <cell r="B2107" t="str">
            <v>POCO DE VISITA DE CONCR. ARMADO DE 2,00 X 2,00 X 4,80M, P/ESGOTO SANIT., DIAM. DE 1,50M, PADRAO CEDAE</v>
          </cell>
          <cell r="C2107" t="str">
            <v>UN</v>
          </cell>
          <cell r="D2107">
            <v>11975.2</v>
          </cell>
        </row>
        <row r="2108">
          <cell r="A2108" t="str">
            <v>06.012.303-0</v>
          </cell>
          <cell r="B2108" t="str">
            <v>POCO DE VISITA DE CONCR. ARMADO DE 2,00 X 2,00 X 5,10M, P/ESGOTO SANIT., DIAM. DE 1,50M, PADRAO CEDAE</v>
          </cell>
          <cell r="C2108" t="str">
            <v>UN</v>
          </cell>
          <cell r="D2108">
            <v>12273.67</v>
          </cell>
        </row>
        <row r="2109">
          <cell r="A2109" t="str">
            <v>06.012.304-0</v>
          </cell>
          <cell r="B2109" t="str">
            <v>POCO DE VISITA DE CONCR. ARMADO DE 2,00 X 2,00 X 5,40M, P/ESGOTO SANIT., DIAM. DE 1,50M, PADRAO CEDAE</v>
          </cell>
          <cell r="C2109" t="str">
            <v>UN</v>
          </cell>
          <cell r="D2109">
            <v>12530.33</v>
          </cell>
        </row>
        <row r="2110">
          <cell r="A2110" t="str">
            <v>06.012.305-0</v>
          </cell>
          <cell r="B2110" t="str">
            <v>POCO DE VISITA DE CONCR. ARMADO DE 2,00 X 2,00 X 5,70M, P/ESGOTO SANIT., DIAM. DE 1,50M, PADRAO CEDAE</v>
          </cell>
          <cell r="C2110" t="str">
            <v>UN</v>
          </cell>
          <cell r="D2110">
            <v>12805.05</v>
          </cell>
        </row>
        <row r="2111">
          <cell r="A2111" t="str">
            <v>06.012.306-0</v>
          </cell>
          <cell r="B2111" t="str">
            <v>POCO DE VISITA DE CONCR. ARMADO DE 2,00 X 2,00 X 6,00M, P/ESGOTO SANIT., DIAM. DE 1,50M, PADRAO CEDAE</v>
          </cell>
          <cell r="C2111" t="str">
            <v>UN</v>
          </cell>
          <cell r="D2111">
            <v>13061.21</v>
          </cell>
        </row>
        <row r="2112">
          <cell r="A2112" t="str">
            <v>06.012.999-0</v>
          </cell>
          <cell r="B2112" t="str">
            <v>FAMILIA 06.012CAIXA AREIA POCO VISITA CONCRETO ARM.</v>
          </cell>
          <cell r="D2112">
            <v>3573</v>
          </cell>
        </row>
        <row r="2113">
          <cell r="A2113" t="str">
            <v>06.013.999-0</v>
          </cell>
          <cell r="B2113" t="str">
            <v>FAMILIA 06.013POCO DE VISITA P/COLETOR ESG.SANIT.</v>
          </cell>
          <cell r="D2113">
            <v>3633</v>
          </cell>
        </row>
        <row r="2114">
          <cell r="A2114" t="str">
            <v>06.014.012-0</v>
          </cell>
          <cell r="B2114" t="str">
            <v>POCO DE VISITA EM ALVEN. DE TIJ. MACICO, PAREDES DE 1 VEZ, DE 1,20 X 1,20 X 1,40M, P/AGUAS PLUVIAIS,DIAM.DE 0,40 A 0,70M</v>
          </cell>
          <cell r="C2114" t="str">
            <v>UN</v>
          </cell>
          <cell r="D2114">
            <v>1467.09</v>
          </cell>
        </row>
        <row r="2115">
          <cell r="A2115" t="str">
            <v>06.014.013-0</v>
          </cell>
          <cell r="B2115" t="str">
            <v>POCO DE VISITA EM ALVEN. DE TIJ. MACICO, PAREDES DE 1 VEZ, DE 1,30 X 1,30 X 1,40M, P/AGUAS PLUVIAIS, DIAM. DE 0,80M</v>
          </cell>
          <cell r="C2115" t="str">
            <v>UN</v>
          </cell>
          <cell r="D2115">
            <v>1544.91</v>
          </cell>
        </row>
        <row r="2116">
          <cell r="A2116" t="str">
            <v>06.014.014-0</v>
          </cell>
          <cell r="B2116" t="str">
            <v>POCO DE VISITA EM ALVEN. DE TIJ. MACICO, PAREDES DE 1 VEZ, DE 1,40 X 1,40 X 1,50M, P/AGUAS PLUVIAIS, DIAM. DE 0,90M</v>
          </cell>
          <cell r="C2116" t="str">
            <v>UN</v>
          </cell>
          <cell r="D2116">
            <v>1688.36</v>
          </cell>
        </row>
        <row r="2117">
          <cell r="A2117" t="str">
            <v>06.014.015-0</v>
          </cell>
          <cell r="B2117" t="str">
            <v>POCO DE VISITA EM ALVEN. DE TIJ. MACICO, PAREDES DE 1 VEZ, DE 1,50 X 1,50 X 1,60M, P/AGUAS PLUVIAIS, DIAM. DE 1,00M</v>
          </cell>
          <cell r="C2117" t="str">
            <v>UN</v>
          </cell>
          <cell r="D2117">
            <v>1883.5</v>
          </cell>
        </row>
        <row r="2118">
          <cell r="A2118" t="str">
            <v>06.014.016-0</v>
          </cell>
          <cell r="B2118" t="str">
            <v>POCO DE VISITA EM ALVEN. DE TIJ. MACICO, PAREDES DE 1 VEZ, DE 1,60 X 1,60 X 1,70M, P/AGUAS PLUVIAIS, DIAM. DE 1,10M</v>
          </cell>
          <cell r="C2118" t="str">
            <v>UN</v>
          </cell>
          <cell r="D2118">
            <v>2105.3200000000002</v>
          </cell>
        </row>
        <row r="2119">
          <cell r="A2119" t="str">
            <v>06.014.049-0</v>
          </cell>
          <cell r="B2119" t="str">
            <v>CAIXA DE PASSAGEM EM ALVEN. DE TIJ. MACICO, PAREDES DE 1 VEZ, DE 0,40 X 0,40 X 0,60M, S/TAMPA</v>
          </cell>
          <cell r="C2119" t="str">
            <v>UN</v>
          </cell>
          <cell r="D2119">
            <v>251.54</v>
          </cell>
        </row>
        <row r="2120">
          <cell r="A2120" t="str">
            <v>06.014.052-0</v>
          </cell>
          <cell r="B2120" t="str">
            <v>CAIXA DE PASSAGEM EM ALVEN. DE TIJ. MACICO, PAREDES DE 1 VEZ, DE 0,40 X 0,60 X 0,60M, S/TAMPA</v>
          </cell>
          <cell r="C2120" t="str">
            <v>UN</v>
          </cell>
          <cell r="D2120">
            <v>301.48</v>
          </cell>
        </row>
        <row r="2121">
          <cell r="A2121" t="str">
            <v>06.014.054-0</v>
          </cell>
          <cell r="B2121" t="str">
            <v>CAIXA DE PASSAGEM EM ALVEN. DE TIJ. MACICO, PAREDES DE 1 VEZ, DE 0,60 X 0,60 X 0,80M, S/TAMPA</v>
          </cell>
          <cell r="C2121" t="str">
            <v>UN</v>
          </cell>
          <cell r="D2121">
            <v>439.21</v>
          </cell>
        </row>
        <row r="2122">
          <cell r="A2122" t="str">
            <v>06.014.057-0</v>
          </cell>
          <cell r="B2122" t="str">
            <v>CAIXA DE PASSAGEM EM ALVEN. DE TIJ. MACICO, PAREDES DE 1 VEZ, DE 0,60 X 0,60 X 1,00M, S/TAMPA</v>
          </cell>
          <cell r="C2122" t="str">
            <v>UN</v>
          </cell>
          <cell r="D2122">
            <v>580.61</v>
          </cell>
        </row>
        <row r="2123">
          <cell r="A2123" t="str">
            <v>06.014.060-0</v>
          </cell>
          <cell r="B2123" t="str">
            <v>CAIXA DE PASSAGEM EM ALVEN. DE TIJ. MACICO, PAREDES DE 1 VEZ, DE 0,40 X 0,40 X 0,60M, INCL. TAMPA DE CONCR. ARMADO 15MPA</v>
          </cell>
          <cell r="C2123" t="str">
            <v>UN</v>
          </cell>
          <cell r="D2123">
            <v>303.52</v>
          </cell>
        </row>
        <row r="2124">
          <cell r="A2124" t="str">
            <v>06.014.062-0</v>
          </cell>
          <cell r="B2124" t="str">
            <v>CAIXA DE PASSAGEM EM ALVEN. DE TIJ. MACICO, PAREDES DE 1 VEZ, DE 0,40 X 0,60 X 0,60M, INCL. TAMPA DE CONCR. ARMADO 15MPA</v>
          </cell>
          <cell r="C2124" t="str">
            <v>UN</v>
          </cell>
          <cell r="D2124">
            <v>369.93</v>
          </cell>
        </row>
        <row r="2125">
          <cell r="A2125" t="str">
            <v>06.014.064-0</v>
          </cell>
          <cell r="B2125" t="str">
            <v>CAIXA DE PASSAGEM EM ALVEN. DE TIJ. MACICO, PAREDES DE 1 VEZ, DE 0,60 X 0,60 X 0,80M, INCL. TAMPA DE CONCR. ARMADO 15MPA</v>
          </cell>
          <cell r="C2125" t="str">
            <v>UN</v>
          </cell>
          <cell r="D2125">
            <v>514.74</v>
          </cell>
        </row>
        <row r="2126">
          <cell r="A2126" t="str">
            <v>06.014.066-0</v>
          </cell>
          <cell r="B2126" t="str">
            <v>CAIXA DE PASSAGEM EM ALVEN. DE TIJ. MACICO, PAREDES DE 1 VEZ, DE 0,60 X 0,60 X 1,00M, INCL. TAMPA DE CONCR. ARMADO 15MPA</v>
          </cell>
          <cell r="C2126" t="str">
            <v>UN</v>
          </cell>
          <cell r="D2126">
            <v>656.14</v>
          </cell>
        </row>
        <row r="2127">
          <cell r="A2127" t="str">
            <v>06.014.080-0</v>
          </cell>
          <cell r="B2127" t="str">
            <v>CAIXA P/REGISTRO EM ALVEN.DE TIJ.MACICO,PAREDES DE 1/2 VEZ,DE 0,60 X 0,60 X 0,80M,P/TUBUL.DE FºFº C/DIAM.DE 0,40 A 0,60M</v>
          </cell>
          <cell r="C2127" t="str">
            <v>UN</v>
          </cell>
          <cell r="D2127">
            <v>306.5</v>
          </cell>
        </row>
        <row r="2128">
          <cell r="A2128" t="str">
            <v>06.014.081-0</v>
          </cell>
          <cell r="B2128" t="str">
            <v>CAIXA P/REGISTRO EM ALVEN. DE TIJ. MACICO, PAREDES DE 1/2 VEZ, DE 0,55 X 0,55 X 0,70M, P/TUBUL. DE FºFº C/DIAM. DE 0,35M</v>
          </cell>
          <cell r="C2128" t="str">
            <v>UN</v>
          </cell>
          <cell r="D2128">
            <v>255.21</v>
          </cell>
        </row>
        <row r="2129">
          <cell r="A2129" t="str">
            <v>06.014.082-0</v>
          </cell>
          <cell r="B2129" t="str">
            <v>CAIXA P/REGISTRO EM ALVEN. DE TIJ. MACICO, PAREDES DE 1/2 VEZ, DE 0,50 X 0,50 X 0,70M, P/TUBUL. DE FºFº C/DIAM. DE 0,30M</v>
          </cell>
          <cell r="C2129" t="str">
            <v>UN</v>
          </cell>
          <cell r="D2129">
            <v>282.77999999999997</v>
          </cell>
        </row>
        <row r="2130">
          <cell r="A2130" t="str">
            <v>06.014.083-0</v>
          </cell>
          <cell r="B2130" t="str">
            <v>CAIXA P/REGISTRO EM ALVEN. DE TIJ. MACICO, PAREDES DE 1/2 VEZ, DE 0,45 X 0,45 X 0,60M, P/TUBUL. DE FºFº C/DIAM. DE 0,25M</v>
          </cell>
          <cell r="C2130" t="str">
            <v>UN</v>
          </cell>
          <cell r="D2130">
            <v>218.08</v>
          </cell>
        </row>
        <row r="2131">
          <cell r="A2131" t="str">
            <v>06.014.084-0</v>
          </cell>
          <cell r="B2131" t="str">
            <v>CAIXA P/REGISTRO EM ALVEN. DE TIJ. MACICO, PAREDES DE 1/2 VEZ, DE 0,40 X 0,40 X 0,50M, P/TUBUL. DE FºFº C/DIAM. DE 0,20M</v>
          </cell>
          <cell r="C2131" t="str">
            <v>UN</v>
          </cell>
          <cell r="D2131">
            <v>165.46</v>
          </cell>
        </row>
        <row r="2132">
          <cell r="A2132" t="str">
            <v>06.014.085-0</v>
          </cell>
          <cell r="B2132" t="str">
            <v>CAIXA P/REGISTRO EM ALVEN. DE TIJ. MACICO, PAREDES DE 1/2 VEZ, DE 0,35 X 0,35 X 0,50M, P/TUBUL. DE FºFº C/DIAM. DE 0,15M</v>
          </cell>
          <cell r="C2132" t="str">
            <v>UN</v>
          </cell>
          <cell r="D2132">
            <v>149.36000000000001</v>
          </cell>
        </row>
        <row r="2133">
          <cell r="A2133" t="str">
            <v>06.014.086-0</v>
          </cell>
          <cell r="B2133" t="str">
            <v>CAIXA P/REGISTRO EM ALVEN. DE TIJ. MACICO, PAREDES DE 1/2 VEZ, DE 0,30 X 0,30 X 0,50M, P/TUBUL. DE FºFº C/DIAM. DE 0,10M</v>
          </cell>
          <cell r="C2133" t="str">
            <v>UN</v>
          </cell>
          <cell r="D2133">
            <v>133.83000000000001</v>
          </cell>
        </row>
        <row r="2134">
          <cell r="A2134" t="str">
            <v>06.014.087-0</v>
          </cell>
          <cell r="B2134" t="str">
            <v>CAIXA P/REGISTRO EM ALVEN. DE TIJ. MACICO, PAREDES DE 1/2 VEZ, DE 0,28 X 0,28 X 0,50M, P/TUBUL. DE FºFº C/DIAM.DE 0,075M</v>
          </cell>
          <cell r="C2134" t="str">
            <v>UN</v>
          </cell>
          <cell r="D2134">
            <v>127.3</v>
          </cell>
        </row>
        <row r="2135">
          <cell r="A2135" t="str">
            <v>06.014.100-1</v>
          </cell>
          <cell r="B2135" t="str">
            <v>CAIXA DE RALO EM ALVEN. DE TIJ. MACICO, DE 0,90 X 1,20 X 1,50M</v>
          </cell>
          <cell r="C2135" t="str">
            <v>UN</v>
          </cell>
          <cell r="D2135">
            <v>1059.29</v>
          </cell>
        </row>
        <row r="2136">
          <cell r="A2136" t="str">
            <v>06.014.101-0</v>
          </cell>
          <cell r="B2136" t="str">
            <v>CAIXA DE RALO EM ALVEN. DE TIJ. MACICO, DE 0,30 X 0,90 X 0,90M, P/AGUAS PLUVIAIS</v>
          </cell>
          <cell r="C2136" t="str">
            <v>UN</v>
          </cell>
          <cell r="D2136">
            <v>754.17</v>
          </cell>
        </row>
        <row r="2137">
          <cell r="A2137" t="str">
            <v>06.014.102-0</v>
          </cell>
          <cell r="B2137" t="str">
            <v>CAIXA DE RALO EM ALVEN. DE TIJ. MACICO, DE 0,30 X 0,90 X 0,90M, P/AGUAS PLUVIAIS, C/BOCA DE LOBO DE FºFº</v>
          </cell>
          <cell r="C2137" t="str">
            <v>UN</v>
          </cell>
          <cell r="D2137">
            <v>983.15</v>
          </cell>
        </row>
        <row r="2138">
          <cell r="A2138" t="str">
            <v>06.014.105-0</v>
          </cell>
          <cell r="B2138" t="str">
            <v>CAIXA DE RALO EM ALVEN. DE TIJ. MACICO, DE 0,30 X 0,90 X 0,90M, P/AGUAS PLUVIAIS, INCL.ESCAV.,REATERRO E REMOCAO DO MAT.</v>
          </cell>
          <cell r="C2138" t="str">
            <v>UN</v>
          </cell>
          <cell r="D2138">
            <v>790.55</v>
          </cell>
        </row>
        <row r="2139">
          <cell r="A2139" t="str">
            <v>06.014.999-0</v>
          </cell>
          <cell r="B2139" t="str">
            <v>FAMILIA 06.014CAIXAS:AREIA PASSAGEM,P/REGISTRO E POCO ALVEN. AGUAS PLUV.</v>
          </cell>
          <cell r="D2139">
            <v>3967</v>
          </cell>
        </row>
        <row r="2140">
          <cell r="A2140" t="str">
            <v>06.015.010-0</v>
          </cell>
          <cell r="B2140" t="str">
            <v>POCO DE VISITA EM ALVEN. DE BL. DE CONCR.,PAREDES DE 20CM, DE 1,20 X 1,20 X 1,40M, P/AGUAS PLUVIAIS,DIAM.DE 0,40 A 0,70M</v>
          </cell>
          <cell r="C2140" t="str">
            <v>UN</v>
          </cell>
          <cell r="D2140">
            <v>1255.21</v>
          </cell>
        </row>
        <row r="2141">
          <cell r="A2141" t="str">
            <v>06.015.011-0</v>
          </cell>
          <cell r="B2141" t="str">
            <v>POCO DE VISITA EM ALVEN. DE BL. DE CONCR., PAREDES DE 20CM,DE 1,30 X 1,30 X 1,40M, P/AGUAS PLUVIAIS, DIAM. DE 0,80M</v>
          </cell>
          <cell r="C2141" t="str">
            <v>UN</v>
          </cell>
          <cell r="D2141">
            <v>1315.07</v>
          </cell>
        </row>
        <row r="2142">
          <cell r="A2142" t="str">
            <v>06.015.012-0</v>
          </cell>
          <cell r="B2142" t="str">
            <v>POCO DE VISITA EM ALVEN. DE BL. DE CONCR., PAREDES DE 20CM,DE 1,40 X 1,40 X 1,50M, P/AGUAS PLUVIAIS, DIAM. DE 0,90M</v>
          </cell>
          <cell r="C2142" t="str">
            <v>UN</v>
          </cell>
          <cell r="D2142">
            <v>1495.14</v>
          </cell>
        </row>
        <row r="2143">
          <cell r="A2143" t="str">
            <v>06.015.013-0</v>
          </cell>
          <cell r="B2143" t="str">
            <v>POCO DE VISITA EM ALVEN. DE BL. DE CONCR., PAREDES DE 20CM,DE 1,50 X 1,50 X 1,60M, P/AGUAS PLUVIAIS, DIAM. DE 1,00M</v>
          </cell>
          <cell r="C2143" t="str">
            <v>UN</v>
          </cell>
          <cell r="D2143">
            <v>1648.72</v>
          </cell>
        </row>
        <row r="2144">
          <cell r="A2144" t="str">
            <v>06.015.014-0</v>
          </cell>
          <cell r="B2144" t="str">
            <v>POCO DE VISITA EM ALVEN. DE BL. DE CONCR., PAREDES DE 20CM,DE 1,60 X 1,60 X 1,70M, P/AGUAS PLUVIAIS, DIAM. DE 1,10M</v>
          </cell>
          <cell r="C2144" t="str">
            <v>UN</v>
          </cell>
          <cell r="D2144">
            <v>1815.72</v>
          </cell>
        </row>
        <row r="2145">
          <cell r="A2145" t="str">
            <v>06.015.015-0</v>
          </cell>
          <cell r="B2145" t="str">
            <v>POCO DE VISITA EM ALVEN. DE BL. DE CONCR., PAREDES DE 20CM,DE 1,70 X 1,70 X 1,80M, P/AGUAS PLUVIAIS, DIAM. DE 1,20M</v>
          </cell>
          <cell r="C2145" t="str">
            <v>UN</v>
          </cell>
          <cell r="D2145">
            <v>1991.12</v>
          </cell>
        </row>
        <row r="2146">
          <cell r="A2146" t="str">
            <v>06.015.016-0</v>
          </cell>
          <cell r="B2146" t="str">
            <v>POCO DE VISITA EM ALVEN. DE BL. DE CONCR., PAREDES DE 20CM,DE 2,00 X 2,00 X 2,10M, P/AGUAS PLUVIAIS, DIAM. DE 1,50M</v>
          </cell>
          <cell r="C2146" t="str">
            <v>UN</v>
          </cell>
          <cell r="D2146">
            <v>2589.2600000000002</v>
          </cell>
        </row>
        <row r="2147">
          <cell r="A2147" t="str">
            <v>06.015.030-0</v>
          </cell>
          <cell r="B2147" t="str">
            <v>CAIXA DE RALO EM ALVEN. DE BL. DE CONCR., PAREDES DE 20CM, DE 0,30 X 0,90 X 0,90M, P/AGUAS PLUVIAIS, C/GRELHA DE FºFº</v>
          </cell>
          <cell r="C2147" t="str">
            <v>UN</v>
          </cell>
          <cell r="D2147">
            <v>477.33</v>
          </cell>
        </row>
        <row r="2148">
          <cell r="A2148" t="str">
            <v>06.015.031-0</v>
          </cell>
          <cell r="B2148" t="str">
            <v>CAIXA DE RALO EM ALVEN. DE BL. DE CONCR., PAREDES DE 20CM, DE 0,90 X 1,20 X 1,50M, P/AGUAS PLUVIAIS, C/GRELHA DE FºFº</v>
          </cell>
          <cell r="C2148" t="str">
            <v>UN</v>
          </cell>
          <cell r="D2148">
            <v>1704.08</v>
          </cell>
        </row>
        <row r="2149">
          <cell r="A2149" t="str">
            <v>06.015.999-0</v>
          </cell>
          <cell r="B2149" t="str">
            <v>FAMILIA 06.015CAIXA DE RALO</v>
          </cell>
          <cell r="D2149">
            <v>2811</v>
          </cell>
        </row>
        <row r="2150">
          <cell r="A2150" t="str">
            <v>06.016.001-0</v>
          </cell>
          <cell r="B2150" t="str">
            <v>TAMPAO COMPLETO DE FºFº, DIAM. DE 0,60M, C/ 175KG, P/CHAMINEDE CX. DE AREIA OU POCO DE VISITA</v>
          </cell>
          <cell r="C2150" t="str">
            <v>UN</v>
          </cell>
          <cell r="D2150">
            <v>284</v>
          </cell>
        </row>
        <row r="2151">
          <cell r="A2151" t="str">
            <v>06.016.002-0</v>
          </cell>
          <cell r="B2151" t="str">
            <v>TAMPAO COMPLETO DE FºFº, TIPO MEDIO, C/ 125KG, P/POCO DE VISITA DE ESGOTO SANIT.</v>
          </cell>
          <cell r="C2151" t="str">
            <v>UN</v>
          </cell>
          <cell r="D2151">
            <v>319</v>
          </cell>
        </row>
        <row r="2152">
          <cell r="A2152" t="str">
            <v>06.016.003-0</v>
          </cell>
          <cell r="B2152" t="str">
            <v>TAMPAO COMPLETO DE FºFº, TIPO PESADO, C/ 225KG, P/POCO DE VISITA DE ESGOTO SANIT.</v>
          </cell>
          <cell r="C2152" t="str">
            <v>UN</v>
          </cell>
          <cell r="D2152">
            <v>284</v>
          </cell>
        </row>
        <row r="2153">
          <cell r="A2153" t="str">
            <v>06.016.004-0</v>
          </cell>
          <cell r="B2153" t="str">
            <v>TAMPAO COMPLETO DE FºFº, DIAM. DE 0,40 A 0,60M, C/ 125KG, P/CX. DE REGISTRO</v>
          </cell>
          <cell r="C2153" t="str">
            <v>UN</v>
          </cell>
          <cell r="D2153">
            <v>311.2</v>
          </cell>
        </row>
        <row r="2154">
          <cell r="A2154" t="str">
            <v>06.016.005-0</v>
          </cell>
          <cell r="B2154" t="str">
            <v>TAMPAO COMPLETO DE FºFº, TIPO QUADRADO (0,24 X 0,24M), C/ 34KG</v>
          </cell>
          <cell r="C2154" t="str">
            <v>UN</v>
          </cell>
          <cell r="D2154">
            <v>64.599999999999994</v>
          </cell>
        </row>
        <row r="2155">
          <cell r="A2155" t="str">
            <v>06.016.009-0</v>
          </cell>
          <cell r="B2155" t="str">
            <v>TAMPAO COMPLETO DE FºFº, P/CX. DE INSPECAO OU SEMELHANTE, C/25KG</v>
          </cell>
          <cell r="C2155" t="str">
            <v>UN</v>
          </cell>
          <cell r="D2155">
            <v>107.7</v>
          </cell>
        </row>
        <row r="2156">
          <cell r="A2156" t="str">
            <v>06.016.010-0</v>
          </cell>
          <cell r="B2156" t="str">
            <v>GRELHA COMPLETA DE FºFº, DE 0,30 X 0,90M, C/ 135KG, P/CX. DERALO</v>
          </cell>
          <cell r="C2156" t="str">
            <v>UN</v>
          </cell>
          <cell r="D2156">
            <v>250.01</v>
          </cell>
        </row>
        <row r="2157">
          <cell r="A2157" t="str">
            <v>06.016.011-0</v>
          </cell>
          <cell r="B2157" t="str">
            <v>GRELHA COMPLETA DE FºFº, DE 0,30 X 0,90M, C/ 85KG, P/CX. DERALO</v>
          </cell>
          <cell r="C2157" t="str">
            <v>UN</v>
          </cell>
          <cell r="D2157">
            <v>250.01</v>
          </cell>
        </row>
        <row r="2158">
          <cell r="A2158" t="str">
            <v>06.016.012-0</v>
          </cell>
          <cell r="B2158" t="str">
            <v>GRELHA COMPLETA DE FºFº, DE 0,30 X 0,90M, C/ 135KG, ARTICULADA, PADRAO PREFEITURA-RJ, P/CX. DE RALO</v>
          </cell>
          <cell r="C2158" t="str">
            <v>UN</v>
          </cell>
          <cell r="D2158">
            <v>250.01</v>
          </cell>
        </row>
        <row r="2159">
          <cell r="A2159" t="str">
            <v>06.016.015-0</v>
          </cell>
          <cell r="B2159" t="str">
            <v>TAMPAO COMPLETO DE FºFº, ARTICULADO, PESADO, DIAM. DE 0,60M,TIPO AVENIDA</v>
          </cell>
          <cell r="C2159" t="str">
            <v>UN</v>
          </cell>
          <cell r="D2159">
            <v>276.2</v>
          </cell>
        </row>
        <row r="2160">
          <cell r="A2160" t="str">
            <v>06.016.016-0</v>
          </cell>
          <cell r="B2160" t="str">
            <v>TAMPAO COMPLETO DE FºFº, TIPO TS (3 SECOES), P/POCO DE VISITA DE ESGOTO SANIT., PADRAO CEDAE, C/ 690KG</v>
          </cell>
          <cell r="C2160" t="str">
            <v>UN</v>
          </cell>
          <cell r="D2160">
            <v>2539.8000000000002</v>
          </cell>
        </row>
        <row r="2161">
          <cell r="A2161" t="str">
            <v>06.016.030-0</v>
          </cell>
          <cell r="B2161" t="str">
            <v>TAMPAO COMPLETO DE FºFº, P/CX. R 1, PADRAO TELEBRAS</v>
          </cell>
          <cell r="C2161" t="str">
            <v>UN</v>
          </cell>
          <cell r="D2161">
            <v>125.78</v>
          </cell>
        </row>
        <row r="2162">
          <cell r="A2162" t="str">
            <v>06.016.031-0</v>
          </cell>
          <cell r="B2162" t="str">
            <v>TAMPAO COMPLETO DE FºFº, P/CX. R 2, PADRAO TELEBRAS</v>
          </cell>
          <cell r="C2162" t="str">
            <v>UN</v>
          </cell>
          <cell r="D2162">
            <v>264.72000000000003</v>
          </cell>
        </row>
        <row r="2163">
          <cell r="A2163" t="str">
            <v>06.016.032-0</v>
          </cell>
          <cell r="B2163" t="str">
            <v>TAMPAO COMPLETO DE FºFº, P/CX. R 3, PADRAO TELEBRAS</v>
          </cell>
          <cell r="C2163" t="str">
            <v>UN</v>
          </cell>
          <cell r="D2163">
            <v>524.08000000000004</v>
          </cell>
        </row>
        <row r="2164">
          <cell r="A2164" t="str">
            <v>06.016.040-0</v>
          </cell>
          <cell r="B2164" t="str">
            <v>TAMPAO COMPLETO DE FºFº, ARTICULADO, DIAM. DE 0,60M, PADRAORIOLUZ, TIPO LEVE</v>
          </cell>
          <cell r="C2164" t="str">
            <v>UN</v>
          </cell>
          <cell r="D2164">
            <v>230.2</v>
          </cell>
        </row>
        <row r="2165">
          <cell r="A2165" t="str">
            <v>06.016.041-0</v>
          </cell>
          <cell r="B2165" t="str">
            <v>TAMPAO COMPLETO DE FºFº, ARTICULADO, DIAM. DE 0,60M, PADRAOCME, TIPO PESADO</v>
          </cell>
          <cell r="C2165" t="str">
            <v>UN</v>
          </cell>
          <cell r="D2165">
            <v>237.79</v>
          </cell>
        </row>
        <row r="2166">
          <cell r="A2166" t="str">
            <v>06.016.050-0</v>
          </cell>
          <cell r="B2166" t="str">
            <v>GRELHA P/CANALETA DE FºFº, C/ 0,15M DE LARG.</v>
          </cell>
          <cell r="C2166" t="str">
            <v>M</v>
          </cell>
          <cell r="D2166">
            <v>57.23</v>
          </cell>
        </row>
        <row r="2167">
          <cell r="A2167" t="str">
            <v>06.016.051-0</v>
          </cell>
          <cell r="B2167" t="str">
            <v>GRELHA P/CANALETA DE FºFº, C/ 0,20M DE LARG.</v>
          </cell>
          <cell r="C2167" t="str">
            <v>M</v>
          </cell>
          <cell r="D2167">
            <v>71.23</v>
          </cell>
        </row>
        <row r="2168">
          <cell r="A2168" t="str">
            <v>06.016.052-0</v>
          </cell>
          <cell r="B2168" t="str">
            <v>GRELHA P/CANALETA DE FºFº, C/ 0,30M DE LARG.</v>
          </cell>
          <cell r="C2168" t="str">
            <v>M</v>
          </cell>
          <cell r="D2168">
            <v>141.22999999999999</v>
          </cell>
        </row>
        <row r="2169">
          <cell r="A2169" t="str">
            <v>06.016.053-0</v>
          </cell>
          <cell r="B2169" t="str">
            <v>GRELHA P/CANALETA DE FºFº, C/ 0,40M DE LARG.</v>
          </cell>
          <cell r="C2169" t="str">
            <v>M</v>
          </cell>
          <cell r="D2169">
            <v>176.23</v>
          </cell>
        </row>
        <row r="2170">
          <cell r="A2170" t="str">
            <v>06.016.060-0</v>
          </cell>
          <cell r="B2170" t="str">
            <v>CAIXA DE PASSEIO DE FºFº, P/REGISTRO, C/ 28KG, PADRAO CEDAE</v>
          </cell>
          <cell r="C2170" t="str">
            <v>UN</v>
          </cell>
          <cell r="D2170">
            <v>127.51</v>
          </cell>
        </row>
        <row r="2171">
          <cell r="A2171" t="str">
            <v>06.016.061-0</v>
          </cell>
          <cell r="B2171" t="str">
            <v>CAIXA DE RUA COMPLETA DE FºFº, P/REGISTRO, C/ 59KG, PADRAO CEDAE</v>
          </cell>
          <cell r="C2171" t="str">
            <v>UN</v>
          </cell>
          <cell r="D2171">
            <v>454.61</v>
          </cell>
        </row>
        <row r="2172">
          <cell r="A2172" t="str">
            <v>06.016.080-0</v>
          </cell>
          <cell r="B2172" t="str">
            <v>DEGRAU DE FºFº, C/ 2,5KG, FIX. EM CONCR.</v>
          </cell>
          <cell r="C2172" t="str">
            <v>UN</v>
          </cell>
          <cell r="D2172">
            <v>47.06</v>
          </cell>
        </row>
        <row r="2173">
          <cell r="A2173" t="str">
            <v>06.016.081-0</v>
          </cell>
          <cell r="B2173" t="str">
            <v>DEGRAU DE FºFº, C/ 3KG, FIX. EM CONCR.</v>
          </cell>
          <cell r="C2173" t="str">
            <v>UN</v>
          </cell>
          <cell r="D2173">
            <v>77.38</v>
          </cell>
        </row>
        <row r="2174">
          <cell r="A2174" t="str">
            <v>06.016.082-0</v>
          </cell>
          <cell r="B2174" t="str">
            <v>DEGRAU DE FºFº, C/ 7KG, FIX. EM CONCR.</v>
          </cell>
          <cell r="C2174" t="str">
            <v>UN</v>
          </cell>
          <cell r="D2174">
            <v>130.97999999999999</v>
          </cell>
        </row>
        <row r="2175">
          <cell r="A2175" t="str">
            <v>06.016.100-0</v>
          </cell>
          <cell r="B2175" t="str">
            <v>TAMPAO MISTO (FºFº E CONCR.), PESADO, DIAM. DE 0,60M, C/ 106KG, CONFORME PROJ. DA CEDAE</v>
          </cell>
          <cell r="C2175" t="str">
            <v>UN</v>
          </cell>
          <cell r="D2175">
            <v>283</v>
          </cell>
        </row>
        <row r="2176">
          <cell r="A2176" t="str">
            <v>06.016.105-0</v>
          </cell>
          <cell r="B2176" t="str">
            <v>TAMPAO MISTO (FºFº E CONCR.), LEVE, DIAM. DE 0,60M, C/ 36KG,CONFORME PROJ. DA CEDAE</v>
          </cell>
          <cell r="C2176" t="str">
            <v>UN</v>
          </cell>
          <cell r="D2176">
            <v>155.30000000000001</v>
          </cell>
        </row>
        <row r="2177">
          <cell r="A2177" t="str">
            <v>06.016.999-0</v>
          </cell>
          <cell r="B2177" t="str">
            <v>FAMILIA 06.016ARTEFATOS DE F.F.</v>
          </cell>
          <cell r="D2177">
            <v>5044</v>
          </cell>
        </row>
        <row r="2178">
          <cell r="A2178" t="str">
            <v>06.017.001-0</v>
          </cell>
          <cell r="B2178" t="str">
            <v>POCO DE VISITA, DE ANEIS DE CONCR. PRE-MOLD. P/ESGOTO SANIT., SEGUNDO ESPEC. DA CEDAE, C/PROF. DE 0,60M</v>
          </cell>
          <cell r="C2178" t="str">
            <v>UN</v>
          </cell>
          <cell r="D2178">
            <v>140.53</v>
          </cell>
        </row>
        <row r="2179">
          <cell r="A2179" t="str">
            <v>06.017.002-0</v>
          </cell>
          <cell r="B2179" t="str">
            <v>POCO DE VISITA, DE ANEIS DE CONCR. PRE-MOLD. P/ESGOTO SANIT., SEGUNDO ESPEC. DA CEDAE, C/PROF. DE 0,80M</v>
          </cell>
          <cell r="C2179" t="str">
            <v>UN</v>
          </cell>
          <cell r="D2179">
            <v>216.35</v>
          </cell>
        </row>
        <row r="2180">
          <cell r="A2180" t="str">
            <v>06.017.003-0</v>
          </cell>
          <cell r="B2180" t="str">
            <v>POCO DE VISITA, DE ANEIS DE CONCR. PRE-MOLD. P/ESGOTO SANIT., SEGUNDO ESPEC. DA CEDAE, C/PROF. DE 1,00M</v>
          </cell>
          <cell r="C2180" t="str">
            <v>UN</v>
          </cell>
          <cell r="D2180">
            <v>264.62</v>
          </cell>
        </row>
        <row r="2181">
          <cell r="A2181" t="str">
            <v>06.017.004-0</v>
          </cell>
          <cell r="B2181" t="str">
            <v>POCO DE VISITA, DE ANEIS DE CONCR. PRE-MOLD. P/ESGOTO SANIT., SEGUNDO ESPEC. DA CEDAE, C/PROF. DE 1,05M</v>
          </cell>
          <cell r="C2181" t="str">
            <v>UN</v>
          </cell>
          <cell r="D2181">
            <v>622.12</v>
          </cell>
        </row>
        <row r="2182">
          <cell r="A2182" t="str">
            <v>06.017.005-0</v>
          </cell>
          <cell r="B2182" t="str">
            <v>POCO DE VISITA, DE ANEIS DE CONCR. PRE-MOLD. P/ESGOTO SANIT., SEGUNDO ESPEC. DA CEDAE, C/PROF. DE 1,20M</v>
          </cell>
          <cell r="C2182" t="str">
            <v>UN</v>
          </cell>
          <cell r="D2182">
            <v>645.07000000000005</v>
          </cell>
        </row>
        <row r="2183">
          <cell r="A2183" t="str">
            <v>06.017.006-0</v>
          </cell>
          <cell r="B2183" t="str">
            <v>POCO DE VISITA, DE ANEIS DE CONCR. PRE-MOLD. P/ESGOTO SANIT., SEGUNDO ESPEC. DA CEDAE, C/PROF. DE 1,40M</v>
          </cell>
          <cell r="C2183" t="str">
            <v>UN</v>
          </cell>
          <cell r="D2183">
            <v>724.4</v>
          </cell>
        </row>
        <row r="2184">
          <cell r="A2184" t="str">
            <v>06.017.007-0</v>
          </cell>
          <cell r="B2184" t="str">
            <v>POCO DE VISITA, DE ANEIS DE CONCR. PRE-MOLD. P/ESGOTO SANIT., SEGUNDO ESPEC. DA CEDAE, C/PROF. DE 1,50M</v>
          </cell>
          <cell r="C2184" t="str">
            <v>UN</v>
          </cell>
          <cell r="D2184">
            <v>736.77</v>
          </cell>
        </row>
        <row r="2185">
          <cell r="A2185" t="str">
            <v>06.017.008-0</v>
          </cell>
          <cell r="B2185" t="str">
            <v>POCO DE VISITA, DE ANEIS DE CONCR. PRE-MOLD. P/ESGOTO SANIT., SEGUNDO ESPEC. DA CEDAE, C/PROF. DE 1,60M</v>
          </cell>
          <cell r="C2185" t="str">
            <v>UN</v>
          </cell>
          <cell r="D2185">
            <v>743.09</v>
          </cell>
        </row>
        <row r="2186">
          <cell r="A2186" t="str">
            <v>06.017.009-0</v>
          </cell>
          <cell r="B2186" t="str">
            <v>POCO DE VISITA, DE ANEIS DE CONCR. PRE-MOLD. P/ESGOTO SANIT., SEGUNDO ESPEC. DA CEDAE, C/PROF. DE 1,70M</v>
          </cell>
          <cell r="C2186" t="str">
            <v>UN</v>
          </cell>
          <cell r="D2186">
            <v>817.57</v>
          </cell>
        </row>
        <row r="2187">
          <cell r="A2187" t="str">
            <v>06.017.010-0</v>
          </cell>
          <cell r="B2187" t="str">
            <v>POCO DE VISITA, DE ANEIS DE CONCR. PRE-MOLD. P/ESGOTO SANIT., SEGUNDO ESPEC. DA CEDAE, C/PROF. DE 2,00M</v>
          </cell>
          <cell r="C2187" t="str">
            <v>UN</v>
          </cell>
          <cell r="D2187">
            <v>879.12</v>
          </cell>
        </row>
        <row r="2188">
          <cell r="A2188" t="str">
            <v>06.017.011-0</v>
          </cell>
          <cell r="B2188" t="str">
            <v>POCO DE VISITA, DE ANEIS DE CONCR. PRE-MOLD. P/ESGOTO SANIT., SEGUNDO ESPEC. DA CEDAE, C/PROF. DE 2,30M</v>
          </cell>
          <cell r="C2188" t="str">
            <v>UN</v>
          </cell>
          <cell r="D2188">
            <v>930.47</v>
          </cell>
        </row>
        <row r="2189">
          <cell r="A2189" t="str">
            <v>06.017.012-0</v>
          </cell>
          <cell r="B2189" t="str">
            <v>POCO DE VISITA, DE ANEIS DE CONCR. PRE-MOLD. P/ESGOTO SANIT., SEGUNDO ESPEC. DA CEDAE, C/PROF. DE 2,60M</v>
          </cell>
          <cell r="C2189" t="str">
            <v>UN</v>
          </cell>
          <cell r="D2189">
            <v>1004.19</v>
          </cell>
        </row>
        <row r="2190">
          <cell r="A2190" t="str">
            <v>06.017.013-0</v>
          </cell>
          <cell r="B2190" t="str">
            <v>POCO DE VISITA, DE ANEIS DE CONCR. PRE-MOLD. P/ESGOTO SANIT., SEGUNDO ESPEC. DA CEDAE, C/PROF. DE 2,90M</v>
          </cell>
          <cell r="C2190" t="str">
            <v>UN</v>
          </cell>
          <cell r="D2190">
            <v>1095.29</v>
          </cell>
        </row>
        <row r="2191">
          <cell r="A2191" t="str">
            <v>06.017.014-0</v>
          </cell>
          <cell r="B2191" t="str">
            <v>POCO DE VISITA, DE ANEIS DE CONCR. PRE-MOLD. P/ESGOTO SANIT., SEGUNDO ESPEC. DA CEDAE, C/PROF. DE 3,20M</v>
          </cell>
          <cell r="C2191" t="str">
            <v>UN</v>
          </cell>
          <cell r="D2191">
            <v>1188.56</v>
          </cell>
        </row>
        <row r="2192">
          <cell r="A2192" t="str">
            <v>06.017.015-0</v>
          </cell>
          <cell r="B2192" t="str">
            <v>POCO DE VISITA, DE ANEIS DE CONCR. PRE-MOLD. P/ESGOTO SANIT., SEGUNDO ESPEC. DA CEDAE, C/PROF. DE 3,50M</v>
          </cell>
          <cell r="C2192" t="str">
            <v>UN</v>
          </cell>
          <cell r="D2192">
            <v>1288.72</v>
          </cell>
        </row>
        <row r="2193">
          <cell r="A2193" t="str">
            <v>06.017.016-0</v>
          </cell>
          <cell r="B2193" t="str">
            <v>POCO DE VISITA, DE ANEIS DE CONCR. PRE-MOLD. P/ESGOTO SANIT., SEGUNDO ESPEC. DA CEDAE, C/PROF. DE 3,80M</v>
          </cell>
          <cell r="C2193" t="str">
            <v>UN</v>
          </cell>
          <cell r="D2193">
            <v>1372.93</v>
          </cell>
        </row>
        <row r="2194">
          <cell r="A2194" t="str">
            <v>06.017.017-0</v>
          </cell>
          <cell r="B2194" t="str">
            <v>POCO DE VISITA, DE ANEIS DE CONCR. PRE-MOLD. P/ESGOTO SANIT., SEGUNDO ESPEC. DA CEDAE, C/PROF. DE 4,10M</v>
          </cell>
          <cell r="C2194" t="str">
            <v>UN</v>
          </cell>
          <cell r="D2194">
            <v>1464.03</v>
          </cell>
        </row>
        <row r="2195">
          <cell r="A2195" t="str">
            <v>06.017.018-0</v>
          </cell>
          <cell r="B2195" t="str">
            <v>POCO DE VISITA, DE ANEIS DE CONCR. PRE-MOLD. P/ESGOTO SANIT., SEGUNDO ESPEC. DA CEDAE, C/PROF. DE 4,40M</v>
          </cell>
          <cell r="C2195" t="str">
            <v>UN</v>
          </cell>
          <cell r="D2195">
            <v>1557.3</v>
          </cell>
        </row>
        <row r="2196">
          <cell r="A2196" t="str">
            <v>06.017.019-0</v>
          </cell>
          <cell r="B2196" t="str">
            <v>POCO DE VISITA, DE ANEIS DE CONCR. PRE-MOLD. P/ESGOTO SANIT., SEGUNDO ESPEC. DA CEDAE, C/PROF. DE 4,70M</v>
          </cell>
          <cell r="C2196" t="str">
            <v>UN</v>
          </cell>
          <cell r="D2196">
            <v>1554.35</v>
          </cell>
        </row>
        <row r="2197">
          <cell r="A2197" t="str">
            <v>06.017.020-0</v>
          </cell>
          <cell r="B2197" t="str">
            <v>POCO DE VISITA, DE ANEIS DE CONCR. PRE-MOLD. P/ESGOTO SANIT., SEGUNDO ESPEC. DA CEDAE, C/PROF. DE 5,00M</v>
          </cell>
          <cell r="C2197" t="str">
            <v>UN</v>
          </cell>
          <cell r="D2197">
            <v>1741.59</v>
          </cell>
        </row>
        <row r="2198">
          <cell r="A2198" t="str">
            <v>06.017.021-0</v>
          </cell>
          <cell r="B2198" t="str">
            <v>POCO DE VISITA, DE ANEIS DE CONCR. PRE-MOLD. P/ESGOTO SANIT., SEGUNDO ESPEC. DA CEDAE, C/PROF. DE 5,30M</v>
          </cell>
          <cell r="C2198" t="str">
            <v>UN</v>
          </cell>
          <cell r="D2198">
            <v>1832.77</v>
          </cell>
        </row>
        <row r="2199">
          <cell r="A2199" t="str">
            <v>06.017.022-0</v>
          </cell>
          <cell r="B2199" t="str">
            <v>POCO DE VISITA, DE ANEIS DE CONCR. PRE-MOLD. P/ESGOTO SANIT., SEGUNDO ESPEC. DA CEDAE, C/PROF. DE 5,60M</v>
          </cell>
          <cell r="C2199" t="str">
            <v>UN</v>
          </cell>
          <cell r="D2199">
            <v>1927.03</v>
          </cell>
        </row>
        <row r="2200">
          <cell r="A2200" t="str">
            <v>06.017.023-0</v>
          </cell>
          <cell r="B2200" t="str">
            <v>POCO DE VISITA, DE ANEIS DE CONCR. PRE-MOLD. P/ESGOTO SANIT., SEGUNDO ESPEC. DA CEDAE, C/PROF. DE 5,90M</v>
          </cell>
          <cell r="C2200" t="str">
            <v>UN</v>
          </cell>
          <cell r="D2200">
            <v>2017.14</v>
          </cell>
        </row>
        <row r="2201">
          <cell r="A2201" t="str">
            <v>06.017.024-0</v>
          </cell>
          <cell r="B2201" t="str">
            <v>POCO DE VISITA, DE ANEIS DE CONCR. PRE-MOLD. P/ESGOTO SANIT., SEGUNDO ESPEC. DA CEDAE, C/PROF. DE 6,20M</v>
          </cell>
          <cell r="C2201" t="str">
            <v>UN</v>
          </cell>
          <cell r="D2201">
            <v>2110.1999999999998</v>
          </cell>
        </row>
        <row r="2202">
          <cell r="A2202" t="str">
            <v>06.017.025-0</v>
          </cell>
          <cell r="B2202" t="str">
            <v>POCO DE VISITA, DE ANEIS DE CONCR. PRE-MOLD. P/ESGOTO SANIT., SEGUNDO ESPEC. DA CEDAE, C/PROF. DE 6,50M</v>
          </cell>
          <cell r="C2202" t="str">
            <v>UN</v>
          </cell>
          <cell r="D2202">
            <v>2201.5100000000002</v>
          </cell>
        </row>
        <row r="2203">
          <cell r="A2203" t="str">
            <v>06.017.026-0</v>
          </cell>
          <cell r="B2203" t="str">
            <v>POCO DE VISITA, DE ANEIS DE CONCR. PRE-MOLD. P/ESGOTO SANIT., SEGUNDO ESPEC. DA CEDAE, C/PROF. DE 6,80M</v>
          </cell>
          <cell r="C2203" t="str">
            <v>UN</v>
          </cell>
          <cell r="D2203">
            <v>2294.79</v>
          </cell>
        </row>
        <row r="2204">
          <cell r="A2204" t="str">
            <v>06.017.027-0</v>
          </cell>
          <cell r="B2204" t="str">
            <v>POCO DE VISITA, DE ANEIS DE CONCR. PRE-MOLD. P/ESGOTO SANIT., SEGUNDO ESPEC. DA CEDAE, C/PROF. DE 7,10M</v>
          </cell>
          <cell r="C2204" t="str">
            <v>UN</v>
          </cell>
          <cell r="D2204">
            <v>2385.88</v>
          </cell>
        </row>
        <row r="2205">
          <cell r="A2205" t="str">
            <v>06.017.040-0</v>
          </cell>
          <cell r="B2205" t="str">
            <v>BASE E FUNDO DE CONCR. SIMPLES, P/POCO DE VISITA, PADRAO CEDAE, DE ANEIS PRE-MOLD. C/DIAM. DE 0,60M</v>
          </cell>
          <cell r="C2205" t="str">
            <v>UN</v>
          </cell>
          <cell r="D2205">
            <v>56.09</v>
          </cell>
        </row>
        <row r="2206">
          <cell r="A2206" t="str">
            <v>06.017.041-0</v>
          </cell>
          <cell r="B2206" t="str">
            <v>BASE E FUNDO DE CONCR. SIMPLES, P/POCO DE VISITA, PADRAO CEDAE, DE ANEIS PRE-MOLD. C/DIAM. DE 1,10M</v>
          </cell>
          <cell r="C2206" t="str">
            <v>UN</v>
          </cell>
          <cell r="D2206">
            <v>332.79</v>
          </cell>
        </row>
        <row r="2207">
          <cell r="A2207" t="str">
            <v>06.017.042-0</v>
          </cell>
          <cell r="B2207" t="str">
            <v>CORPO DE POCO DE VISITA, DE ANEIS PRE-MOLD., C/DIAM. DE 0,60M, S/DEGRAUS</v>
          </cell>
          <cell r="C2207" t="str">
            <v>M</v>
          </cell>
          <cell r="D2207" t="e">
            <v>#N/A</v>
          </cell>
        </row>
        <row r="2208">
          <cell r="A2208" t="str">
            <v>06.017.043-0</v>
          </cell>
          <cell r="B2208" t="str">
            <v>CORPO DE POCO DE VISITA, DE ANEIS PRE-MOLD., C/DIAM. DE 1,10M, S/DEGRAUS</v>
          </cell>
          <cell r="C2208" t="str">
            <v>M</v>
          </cell>
          <cell r="D2208" t="e">
            <v>#N/A</v>
          </cell>
        </row>
        <row r="2209">
          <cell r="A2209" t="str">
            <v>06.017.044-0</v>
          </cell>
          <cell r="B2209" t="str">
            <v>CORPO DE POCO DE VISITA, DE ANEIS PRE-MOLD., C/DIAM. DE 0,60M, C/DEGRAUS DE FºFº</v>
          </cell>
          <cell r="C2209" t="str">
            <v>M</v>
          </cell>
          <cell r="D2209" t="e">
            <v>#N/A</v>
          </cell>
        </row>
        <row r="2210">
          <cell r="A2210" t="str">
            <v>06.017.045-0</v>
          </cell>
          <cell r="B2210" t="str">
            <v>CORPO DE POCO DE VISITA, DE ANEIS PRE-MOLD., C/DIAM. DE 1,10M, C/DEGRAUS DE FºFº</v>
          </cell>
          <cell r="C2210" t="str">
            <v>M</v>
          </cell>
          <cell r="D2210" t="e">
            <v>#N/A</v>
          </cell>
        </row>
        <row r="2211">
          <cell r="A2211" t="str">
            <v>06.017.060-0</v>
          </cell>
          <cell r="B2211" t="str">
            <v>CORPO DE POCO DE VISITA, DE ANEIS PRE-MOLD., C/DIAM. DE 0,60M, S/DEGRAUS</v>
          </cell>
          <cell r="C2211" t="str">
            <v>M</v>
          </cell>
          <cell r="D2211">
            <v>144.21</v>
          </cell>
        </row>
        <row r="2212">
          <cell r="A2212" t="str">
            <v>06.017.065-0</v>
          </cell>
          <cell r="B2212" t="str">
            <v>CORPO DE POCO DE VISITA, DE ANEIS PRE-MOLD., C/DIAM. DE 1,10M, S/DEGRAUS</v>
          </cell>
          <cell r="C2212" t="str">
            <v>M</v>
          </cell>
          <cell r="D2212">
            <v>255.31</v>
          </cell>
        </row>
        <row r="2213">
          <cell r="A2213" t="str">
            <v>06.017.070-0</v>
          </cell>
          <cell r="B2213" t="str">
            <v>CORPO DE POCO DE VISITA, DE ANEIS PRE-MOLD., C/DIAM. DE 1,50M, S/DEGRAUS</v>
          </cell>
          <cell r="C2213" t="str">
            <v>M</v>
          </cell>
          <cell r="D2213">
            <v>423.8</v>
          </cell>
        </row>
        <row r="2214">
          <cell r="A2214" t="str">
            <v>06.017.075-0</v>
          </cell>
          <cell r="B2214" t="str">
            <v>CORPO DE POCO DE VISITA, DE ANEIS PRE-MOLD., C/DIAM. DE 2,00M, S/DEGRAUS</v>
          </cell>
          <cell r="C2214" t="str">
            <v>M</v>
          </cell>
          <cell r="D2214">
            <v>776.37</v>
          </cell>
        </row>
        <row r="2215">
          <cell r="A2215" t="str">
            <v>06.017.080-0</v>
          </cell>
          <cell r="B2215" t="str">
            <v>CORPO DE POCO DE VISITA, DE ANEIS PRE-MOLD., C/DIAM. DE 0,60M, C/DEGRAUS DE FºFº</v>
          </cell>
          <cell r="C2215" t="str">
            <v>M</v>
          </cell>
          <cell r="D2215">
            <v>210.81</v>
          </cell>
        </row>
        <row r="2216">
          <cell r="A2216" t="str">
            <v>06.017.085-0</v>
          </cell>
          <cell r="B2216" t="str">
            <v>CORPO DE POCO DE VISITA, DE ANEIS PRE-MOLD., C/DIAM. DE 1,10M, C/DEGRAUS DE FºFº</v>
          </cell>
          <cell r="C2216" t="str">
            <v>M</v>
          </cell>
          <cell r="D2216">
            <v>321.91000000000003</v>
          </cell>
        </row>
        <row r="2217">
          <cell r="A2217" t="str">
            <v>06.017.999-0</v>
          </cell>
          <cell r="B2217" t="str">
            <v>FAMILIA 06.017POCO DE VISITA</v>
          </cell>
          <cell r="D2217">
            <v>4091</v>
          </cell>
        </row>
        <row r="2218">
          <cell r="A2218" t="str">
            <v>06.018.001-0</v>
          </cell>
          <cell r="B2218" t="str">
            <v>CAIXA DE ANEIS PRE-MOLD. DE CONCR., TIPO "C", PADRAO CEDAE,P/REGISTROS ATE 200MM</v>
          </cell>
          <cell r="C2218" t="str">
            <v>UN</v>
          </cell>
          <cell r="D2218">
            <v>124.61</v>
          </cell>
        </row>
        <row r="2219">
          <cell r="A2219" t="str">
            <v>06.018.002-0</v>
          </cell>
          <cell r="B2219" t="str">
            <v>CAIXA DE ANEIS PRE-MOLD. DE CONCR., TIPO "D", PADRAO CEDAE,P/REGISTROS C/DIAM. DE 250 A 600MM</v>
          </cell>
          <cell r="C2219" t="str">
            <v>UN</v>
          </cell>
          <cell r="D2219">
            <v>100.75</v>
          </cell>
        </row>
        <row r="2220">
          <cell r="A2220" t="str">
            <v>06.018.003-0</v>
          </cell>
          <cell r="B2220" t="str">
            <v>CAIXA DE ANEIS PRE-MOLD. DE CONCR., TIPO "B", PADRAO CEDAE,P/VENTOSAS</v>
          </cell>
          <cell r="C2220" t="str">
            <v>UN</v>
          </cell>
          <cell r="D2220">
            <v>62.91</v>
          </cell>
        </row>
        <row r="2221">
          <cell r="A2221" t="str">
            <v>06.018.004-0</v>
          </cell>
          <cell r="B2221" t="str">
            <v>PAREDE CILINDRICA DE ANEIS PRE-MOLD. DE CONCR. ARMADO, P/CX.DE INSPECAO, DIAM. INT. DE 2,00M, PADRAO CEDAE</v>
          </cell>
          <cell r="C2221" t="str">
            <v>M</v>
          </cell>
          <cell r="D2221">
            <v>996.15</v>
          </cell>
        </row>
        <row r="2222">
          <cell r="A2222" t="str">
            <v>06.018.999-0</v>
          </cell>
          <cell r="B2222" t="str">
            <v>FAMILIA 06.018CAIXA DE ANEIS DE CONC. P/REGISTRO</v>
          </cell>
          <cell r="D2222">
            <v>4177</v>
          </cell>
        </row>
        <row r="2223">
          <cell r="A2223" t="str">
            <v>06.020.080-0</v>
          </cell>
          <cell r="B2223" t="str">
            <v>MONTAGEM E ASSENT. DE TUBUL. DE CHAPA DE ACO DE 3/16" DE ESP., C/ 6,00M DE COMPR. E 150MM DE DIAM.</v>
          </cell>
          <cell r="C2223" t="str">
            <v>M</v>
          </cell>
          <cell r="D2223">
            <v>18.79</v>
          </cell>
        </row>
        <row r="2224">
          <cell r="A2224" t="str">
            <v>06.020.081-0</v>
          </cell>
          <cell r="B2224" t="str">
            <v>MONTAGEM E ASSENT. DE TUBUL. DE CHAPA DE ACO DE 3/16" DE ESP., C/ 6,00M DE COMPR. E 200MM DE DIAM.</v>
          </cell>
          <cell r="C2224" t="str">
            <v>M</v>
          </cell>
          <cell r="D2224">
            <v>20.73</v>
          </cell>
        </row>
        <row r="2225">
          <cell r="A2225" t="str">
            <v>06.020.082-0</v>
          </cell>
          <cell r="B2225" t="str">
            <v>MONTAGEM E ASSENT. DE TUBUL. DE CHAPA DE ACO DE 3/16" DE ESP., C/ 6,00M DE COMPR. E 250MM DE DIAM.</v>
          </cell>
          <cell r="C2225" t="str">
            <v>M</v>
          </cell>
          <cell r="D2225">
            <v>21.89</v>
          </cell>
        </row>
        <row r="2226">
          <cell r="A2226" t="str">
            <v>06.020.083-0</v>
          </cell>
          <cell r="B2226" t="str">
            <v>MONTAGEM E ASSENT. DE TUBUL. DE CHAPA DE ACO DE 3/16" DE ESP., C/ 6,00M DE COMPR. E 300MM DE DIAM.</v>
          </cell>
          <cell r="C2226" t="str">
            <v>M</v>
          </cell>
          <cell r="D2226">
            <v>23.85</v>
          </cell>
        </row>
        <row r="2227">
          <cell r="A2227" t="str">
            <v>06.020.084-0</v>
          </cell>
          <cell r="B2227" t="str">
            <v>MONTAGEM E ASSENT. DE TUBUL. DE CHAPA DE ACO DE 3/16" DE ESP., C/ 6,00M DE COMPR. E 350MM DE DIAM.</v>
          </cell>
          <cell r="C2227" t="str">
            <v>M</v>
          </cell>
          <cell r="D2227">
            <v>24.83</v>
          </cell>
        </row>
        <row r="2228">
          <cell r="A2228" t="str">
            <v>06.020.085-0</v>
          </cell>
          <cell r="B2228" t="str">
            <v>MONTAGEM E ASSENT. DE TUBUL. DE CHAPA DE ACO DE 3/16" DE ESP., C/ 6,00M DE COMPR. E 400MM DE DIAM.</v>
          </cell>
          <cell r="C2228" t="str">
            <v>M</v>
          </cell>
          <cell r="D2228">
            <v>27.47</v>
          </cell>
        </row>
        <row r="2229">
          <cell r="A2229" t="str">
            <v>06.020.090-0</v>
          </cell>
          <cell r="B2229" t="str">
            <v>MONTAGEM E ASSENT. DE TUBUL. DE CHAPA DE ACO DE 1/4" DE ESP., C/ 6,00M DE COMPR. E 150MM DE DIAM.</v>
          </cell>
          <cell r="C2229" t="str">
            <v>M</v>
          </cell>
          <cell r="D2229">
            <v>19.72</v>
          </cell>
        </row>
        <row r="2230">
          <cell r="A2230" t="str">
            <v>06.020.091-0</v>
          </cell>
          <cell r="B2230" t="str">
            <v>MONTAGEM E ASSENT. DE TUBUL. DE CHAPA DE ACO DE 1/4" DE ESP., C/ 6,00M DE COMPR. E 200MM DE DIAM.</v>
          </cell>
          <cell r="C2230" t="str">
            <v>M</v>
          </cell>
          <cell r="D2230">
            <v>21.95</v>
          </cell>
        </row>
        <row r="2231">
          <cell r="A2231" t="str">
            <v>06.020.092-0</v>
          </cell>
          <cell r="B2231" t="str">
            <v>MONTAGEM E ASSENT. DE TUBUL. DE CHAPA DE ACO DE 1/4" DE ESP., C/ 6,00M DE COMPR. E 250MM DE DIAM.</v>
          </cell>
          <cell r="C2231" t="str">
            <v>M</v>
          </cell>
          <cell r="D2231">
            <v>23.41</v>
          </cell>
        </row>
        <row r="2232">
          <cell r="A2232" t="str">
            <v>06.020.093-0</v>
          </cell>
          <cell r="B2232" t="str">
            <v>MONTAGEM E ASSENT. DE TUBUL. DE CHAPA DE ACO DE 1/4" DE ESP., C/ 6,00M DE COMPR. E 300MM DE DIAM.</v>
          </cell>
          <cell r="C2232" t="str">
            <v>M</v>
          </cell>
          <cell r="D2232">
            <v>25.68</v>
          </cell>
        </row>
        <row r="2233">
          <cell r="A2233" t="str">
            <v>06.020.094-0</v>
          </cell>
          <cell r="B2233" t="str">
            <v>MONTAGEM E ASSENT. DE TUBUL. DE CHAPA DE ACO DE 1/4" DE ESP., C/ 6,00M DE COMPR. E 350MM DE DIAM.</v>
          </cell>
          <cell r="C2233" t="str">
            <v>M</v>
          </cell>
          <cell r="D2233">
            <v>27.19</v>
          </cell>
        </row>
        <row r="2234">
          <cell r="A2234" t="str">
            <v>06.020.095-0</v>
          </cell>
          <cell r="B2234" t="str">
            <v>MONTAGEM E ASSENT. DE TUBUL. DE CHAPA DE ACO DE 1/4" DE ESP., C/ 6,00M DE COMPR. E 400MM DE DIAM.</v>
          </cell>
          <cell r="C2234" t="str">
            <v>M</v>
          </cell>
          <cell r="D2234">
            <v>29.92</v>
          </cell>
        </row>
        <row r="2235">
          <cell r="A2235" t="str">
            <v>06.020.096-0</v>
          </cell>
          <cell r="B2235" t="str">
            <v>MONTAGEM E ASSENT. DE TUBUL. DE CHAPA DE ACO DE 1/4" DE ESP., C/ 6,00M DE COMPR. E 450MM DE DIAM.</v>
          </cell>
          <cell r="C2235" t="str">
            <v>M</v>
          </cell>
          <cell r="D2235">
            <v>31.31</v>
          </cell>
        </row>
        <row r="2236">
          <cell r="A2236" t="str">
            <v>06.020.097-0</v>
          </cell>
          <cell r="B2236" t="str">
            <v>MONTAGEM E ASSENT. DE TUBUL. DE CHAPA DE ACO DE 1/4" DE ESP., C/ 6,00M DE COMPR. E 500MM DE DIAM.</v>
          </cell>
          <cell r="C2236" t="str">
            <v>M</v>
          </cell>
          <cell r="D2236">
            <v>33.89</v>
          </cell>
        </row>
        <row r="2237">
          <cell r="A2237" t="str">
            <v>06.020.098-0</v>
          </cell>
          <cell r="B2237" t="str">
            <v>MONTAGEM E ASSENT. DE TUBUL. DE CHAPA DE ACO DE 1/4" DE ESP., C/ 6,00M DE COMPR. E 600MM DE DIAM.</v>
          </cell>
          <cell r="C2237" t="str">
            <v>M</v>
          </cell>
          <cell r="D2237">
            <v>36.75</v>
          </cell>
        </row>
        <row r="2238">
          <cell r="A2238" t="str">
            <v>06.020.100-0</v>
          </cell>
          <cell r="B2238" t="str">
            <v>MONTAGEM E ASSENT. DE TUBUL. DE CHAPA DE ACO DE 5/16" DE ESP., C/ 6,00M DE COMPR. E 300MM DE DIAM.</v>
          </cell>
          <cell r="C2238" t="str">
            <v>M</v>
          </cell>
          <cell r="D2238">
            <v>42.14</v>
          </cell>
        </row>
        <row r="2239">
          <cell r="A2239" t="str">
            <v>06.020.101-0</v>
          </cell>
          <cell r="B2239" t="str">
            <v>MONTAGEM E ASSENT. DE TUBUL. DE CHAPA DE ACO DE 5/16" DE ESP., C/ 6,00M DE COMPR. E 350MM DE DIAM.</v>
          </cell>
          <cell r="C2239" t="str">
            <v>M</v>
          </cell>
          <cell r="D2239">
            <v>43.28</v>
          </cell>
        </row>
        <row r="2240">
          <cell r="A2240" t="str">
            <v>06.020.102-0</v>
          </cell>
          <cell r="B2240" t="str">
            <v>MONTAGEM E ASSENT. DE TUBUL. DE CHAPA DE ACO DE 5/16" DE ESP., C/ 6,00M DE COMPR. E 400MM DE DIAM.</v>
          </cell>
          <cell r="C2240" t="str">
            <v>M</v>
          </cell>
          <cell r="D2240">
            <v>46.93</v>
          </cell>
        </row>
        <row r="2241">
          <cell r="A2241" t="str">
            <v>06.020.103-0</v>
          </cell>
          <cell r="B2241" t="str">
            <v>MONTAGEM E ASSENT. DE TUBUL. DE CHAPA DE ACO DE 5/16" DE ESP., C/ 6,00M DE COMPR. E 450MM DE DIAM.</v>
          </cell>
          <cell r="C2241" t="str">
            <v>M</v>
          </cell>
          <cell r="D2241">
            <v>48.81</v>
          </cell>
        </row>
        <row r="2242">
          <cell r="A2242" t="str">
            <v>06.020.104-0</v>
          </cell>
          <cell r="B2242" t="str">
            <v>MONTAGEM E ASSENT. DE TUBUL. DE CHAPA DE ACO DE 5/16" DE ESP., C/ 6,00M DE COMPR. E 500MM DE DIAM.</v>
          </cell>
          <cell r="C2242" t="str">
            <v>M</v>
          </cell>
          <cell r="D2242">
            <v>60.33</v>
          </cell>
        </row>
        <row r="2243">
          <cell r="A2243" t="str">
            <v>06.020.105-0</v>
          </cell>
          <cell r="B2243" t="str">
            <v>MONTAGEM E ASSENT. DE TUBUL. DE CHAPA DE ACO DE 5/16" DE ESP., C/ 6,00M DE COMPR. E 600MM DE DIAM.</v>
          </cell>
          <cell r="C2243" t="str">
            <v>M</v>
          </cell>
          <cell r="D2243">
            <v>74.040000000000006</v>
          </cell>
        </row>
        <row r="2244">
          <cell r="A2244" t="str">
            <v>06.020.106-0</v>
          </cell>
          <cell r="B2244" t="str">
            <v>MONTAGEM E ASSENT. DE TUBUL. DE CHAPA DE ACO DE 5/16" DE ESP., C/ 6,00M DE COMPR. E 700MM DE DIAM.</v>
          </cell>
          <cell r="C2244" t="str">
            <v>M</v>
          </cell>
          <cell r="D2244">
            <v>78.42</v>
          </cell>
        </row>
        <row r="2245">
          <cell r="A2245" t="str">
            <v>06.020.110-0</v>
          </cell>
          <cell r="B2245" t="str">
            <v>MONTAGEM E ASSENT. DE TUBUL. DE CHAPA DE ACO DE 3/8" DE ESP., C/ 6,00M DE COMPR. E 350MM DE DIAM.</v>
          </cell>
          <cell r="C2245" t="str">
            <v>M</v>
          </cell>
          <cell r="D2245">
            <v>53.39</v>
          </cell>
        </row>
        <row r="2246">
          <cell r="A2246" t="str">
            <v>06.020.111-0</v>
          </cell>
          <cell r="B2246" t="str">
            <v>MONTAGEM E ASSENT. DE TUBUL. DE CHAPA DE ACO DE 3/8" DE ESP., C/ 6,00M DE COMPR. E 400MM DE DIAM.</v>
          </cell>
          <cell r="C2246" t="str">
            <v>M</v>
          </cell>
          <cell r="D2246">
            <v>58.54</v>
          </cell>
        </row>
        <row r="2247">
          <cell r="A2247" t="str">
            <v>06.020.112-0</v>
          </cell>
          <cell r="B2247" t="str">
            <v>MONTAGEM E ASSENT. DE TUBUL. DE CHAPA DE ACO DE 3/8" DE ESP., C/ 6,00M DE COMPR. E 500MM DE DIAM.</v>
          </cell>
          <cell r="C2247" t="str">
            <v>M</v>
          </cell>
          <cell r="D2247">
            <v>74.97</v>
          </cell>
        </row>
        <row r="2248">
          <cell r="A2248" t="str">
            <v>06.020.113-0</v>
          </cell>
          <cell r="B2248" t="str">
            <v>MONTAGEM E ASSENT. DE TUBUL. DE CHAPA DE ACO DE 3/8" DE ESP., C/ 6,00M DE COMPR. E 600MM DE DIAM.</v>
          </cell>
          <cell r="C2248" t="str">
            <v>M</v>
          </cell>
          <cell r="D2248">
            <v>91.39</v>
          </cell>
        </row>
        <row r="2249">
          <cell r="A2249" t="str">
            <v>06.020.114-0</v>
          </cell>
          <cell r="B2249" t="str">
            <v>MONTAGEM E ASSENT. DE TUBUL. DE CHAPA DE ACO DE 3/8" DE ESP., C/ 6,00M DE COMPR. E 700MM DE DIAM.</v>
          </cell>
          <cell r="C2249" t="str">
            <v>M</v>
          </cell>
          <cell r="D2249">
            <v>98.87</v>
          </cell>
        </row>
        <row r="2250">
          <cell r="A2250" t="str">
            <v>06.020.115-0</v>
          </cell>
          <cell r="B2250" t="str">
            <v>MONTAGEM E ASSENT. DE TUBUL. DE CHAPA DE ACO DE 3/8" DE ESP., C/ 6,00M DE COMPR. E 800MM DE DIAM.</v>
          </cell>
          <cell r="C2250" t="str">
            <v>M</v>
          </cell>
          <cell r="D2250">
            <v>117.82</v>
          </cell>
        </row>
        <row r="2251">
          <cell r="A2251" t="str">
            <v>06.020.116-0</v>
          </cell>
          <cell r="B2251" t="str">
            <v>MONTAGEM E ASSENT. DE TUBUL. DE CHAPA DE ACO DE 3/8" DE ESP., C/ 6,00M DE COMPR. E 900MM DE DIAM.</v>
          </cell>
          <cell r="C2251" t="str">
            <v>M</v>
          </cell>
          <cell r="D2251">
            <v>124.49</v>
          </cell>
        </row>
        <row r="2252">
          <cell r="A2252" t="str">
            <v>06.020.117-0</v>
          </cell>
          <cell r="B2252" t="str">
            <v>MONTAGEM E ASSENT. DE TUBUL. DE CHAPA DE ACO DE 3/8" DE ESP., C/ 6,00M DE COMPR. E 1000MM DE DIAM.</v>
          </cell>
          <cell r="C2252" t="str">
            <v>M</v>
          </cell>
          <cell r="D2252">
            <v>143.87</v>
          </cell>
        </row>
        <row r="2253">
          <cell r="A2253" t="str">
            <v>06.020.118-0</v>
          </cell>
          <cell r="B2253" t="str">
            <v>MONTAGEM E ASSENT. DE TUBUL. DE CHAPA DE ACO DE 3/8" DE ESP., C/ 6,00M DE COMPR. E 1200MM DE DIAM.</v>
          </cell>
          <cell r="C2253" t="str">
            <v>M</v>
          </cell>
          <cell r="D2253">
            <v>157.22</v>
          </cell>
        </row>
        <row r="2254">
          <cell r="A2254" t="str">
            <v>06.020.119-0</v>
          </cell>
          <cell r="B2254" t="str">
            <v>MONTAGEM E ASSENT. DE TUBUL. DE CHAPA DE ACO DE 3/8" DE ESP., C/ 6,00M DE COMPR. E 1300MM DE DIAM.</v>
          </cell>
          <cell r="C2254" t="str">
            <v>M</v>
          </cell>
          <cell r="D2254">
            <v>180.3</v>
          </cell>
        </row>
        <row r="2255">
          <cell r="A2255" t="str">
            <v>06.020.120-0</v>
          </cell>
          <cell r="B2255" t="str">
            <v>MONTAGEM E ASSENT. DE TUBUL. DE CHAPA DE ACO DE 3/8" DE ESP., C/ 6,00M DE COMPR. E 1500MM DE DIAM.</v>
          </cell>
          <cell r="C2255" t="str">
            <v>M</v>
          </cell>
          <cell r="D2255">
            <v>193.65</v>
          </cell>
        </row>
        <row r="2256">
          <cell r="A2256" t="str">
            <v>06.020.130-0</v>
          </cell>
          <cell r="B2256" t="str">
            <v>MONTAGEM E ASSENT. DE TUBUL. DE CHAPA DE ACO DE 1/2" DE ESP., C/ 6,00M DE COMPR. E 600MM DE DIAM.</v>
          </cell>
          <cell r="C2256" t="str">
            <v>M</v>
          </cell>
          <cell r="D2256">
            <v>115.7</v>
          </cell>
        </row>
        <row r="2257">
          <cell r="A2257" t="str">
            <v>06.020.131-0</v>
          </cell>
          <cell r="B2257" t="str">
            <v>MONTAGEM E ASSENT. DE TUBUL. DE CHAPA DE ACO DE 1/2" DE ESP., C/ 6,00M DE COMPR. E 700MM DE DIAM.</v>
          </cell>
          <cell r="C2257" t="str">
            <v>M</v>
          </cell>
          <cell r="D2257">
            <v>124.93</v>
          </cell>
        </row>
        <row r="2258">
          <cell r="A2258" t="str">
            <v>06.020.132-0</v>
          </cell>
          <cell r="B2258" t="str">
            <v>MONTAGEM E ASSENT. DE TUBUL. DE CHAPA DE ACO DE 1/2" DE ESP., C/ 6,00M DE COMPR. E 800MM DE DIAM.</v>
          </cell>
          <cell r="C2258" t="str">
            <v>M</v>
          </cell>
          <cell r="D2258">
            <v>142.66</v>
          </cell>
        </row>
        <row r="2259">
          <cell r="A2259" t="str">
            <v>06.020.133-0</v>
          </cell>
          <cell r="B2259" t="str">
            <v>MONTAGEM E ASSENT. DE TUBUL. DE CHAPA DE ACO DE 1/2" DE ESP., C/ 6,00M DE COMPR. E 900MM DE DIAM.</v>
          </cell>
          <cell r="C2259" t="str">
            <v>M</v>
          </cell>
          <cell r="D2259">
            <v>151.56</v>
          </cell>
        </row>
        <row r="2260">
          <cell r="A2260" t="str">
            <v>06.020.134-0</v>
          </cell>
          <cell r="B2260" t="str">
            <v>MONTAGEM E ASSENT. DE TUBUL. DE CHAPA DE ACO DE 1/2" DE ESP., C/ 6,00M DE COMPR. E 1000MM DE DIAM.</v>
          </cell>
          <cell r="C2260" t="str">
            <v>M</v>
          </cell>
          <cell r="D2260">
            <v>172.94</v>
          </cell>
        </row>
        <row r="2261">
          <cell r="A2261" t="str">
            <v>06.020.135-0</v>
          </cell>
          <cell r="B2261" t="str">
            <v>MONTAGEM E ASSENT. DE TUBUL. DE CHAPA DE ACO DE 1/2" DE ESP., C/ 6,00M DE COMPR. E 1200MM DE DIAM.</v>
          </cell>
          <cell r="C2261" t="str">
            <v>M</v>
          </cell>
          <cell r="D2261">
            <v>192.51</v>
          </cell>
        </row>
        <row r="2262">
          <cell r="A2262" t="str">
            <v>06.020.136-0</v>
          </cell>
          <cell r="B2262" t="str">
            <v>MONTAGEM E ASSENT. DE TUBUL. DE CHAPA DE ACO DE 1/2" DE ESP., C/ 6,00M DE COMPR. E 1500MM DE DIAM.</v>
          </cell>
          <cell r="C2262" t="str">
            <v>M</v>
          </cell>
          <cell r="D2262">
            <v>237.21</v>
          </cell>
        </row>
        <row r="2263">
          <cell r="A2263" t="str">
            <v>06.020.137-0</v>
          </cell>
          <cell r="B2263" t="str">
            <v>MONTAGEM E ASSENT. DE TUBUL. DE CHAPA DE ACO DE 1/2" DE ESP., C/ 6,00M DE COMPR. E 1750MM DE DIAM.</v>
          </cell>
          <cell r="C2263" t="str">
            <v>M</v>
          </cell>
          <cell r="D2263">
            <v>276.79000000000002</v>
          </cell>
        </row>
        <row r="2264">
          <cell r="A2264" t="str">
            <v>06.020.138-0</v>
          </cell>
          <cell r="B2264" t="str">
            <v>MONTAGEM E ASSENT. DE TUBUL. DE CHAPA DE ACO DE 1/2" DE ESP., C/ 6,00M DE COMPR. E 1800MM DE DIAM.</v>
          </cell>
          <cell r="C2264" t="str">
            <v>M</v>
          </cell>
          <cell r="D2264">
            <v>280.35000000000002</v>
          </cell>
        </row>
        <row r="2265">
          <cell r="A2265" t="str">
            <v>06.020.139-0</v>
          </cell>
          <cell r="B2265" t="str">
            <v>MONTAGEM E ASSENT. DE TUBUL. DE CHAPA DE ACO DE 1/2" DE ESP., C/ 6,00M DE COMPR. E 2000MM DE DIAM.</v>
          </cell>
          <cell r="C2265" t="str">
            <v>M</v>
          </cell>
          <cell r="D2265">
            <v>307.63</v>
          </cell>
        </row>
        <row r="2266">
          <cell r="A2266" t="str">
            <v>06.020.140-0</v>
          </cell>
          <cell r="B2266" t="str">
            <v>MONTAGEM E ASSENT. DE TUBUL. DE CHAPA DE ACO DE 1/2" DE ESP., C/ 6,00M DE COMPR. E 2500MM DE DIAM.</v>
          </cell>
          <cell r="C2266" t="str">
            <v>M</v>
          </cell>
          <cell r="D2266">
            <v>378.11</v>
          </cell>
        </row>
        <row r="2267">
          <cell r="A2267" t="str">
            <v>06.020.150-0</v>
          </cell>
          <cell r="B2267" t="str">
            <v>MONTAGEM E ASSENT. DE TUBUL. DE CHAPA DE ACO DE 5/8" DE ESP., C/ 6,00M DE COMPR. E 1800MM DE DIAM.</v>
          </cell>
          <cell r="C2267" t="str">
            <v>M</v>
          </cell>
          <cell r="D2267">
            <v>330.56</v>
          </cell>
        </row>
        <row r="2268">
          <cell r="A2268" t="str">
            <v>06.020.151-0</v>
          </cell>
          <cell r="B2268" t="str">
            <v>MONTAGEM E ASSENT. DE TUBUL. DE CHAPA DE ACO DE 5/8" DE ESP., C/ 6,00M DE COMPR. E 2000MM DE DIAM.</v>
          </cell>
          <cell r="C2268" t="str">
            <v>M</v>
          </cell>
          <cell r="D2268">
            <v>363.72</v>
          </cell>
        </row>
        <row r="2269">
          <cell r="A2269" t="str">
            <v>06.020.152-0</v>
          </cell>
          <cell r="B2269" t="str">
            <v>MONTAGEM E ASSENT. DE TUBUL. DE CHAPA DE ACO DE 5/8" DE ESP., C/ 6,00M DE COMPR. E 2500MM DE DIAM.</v>
          </cell>
          <cell r="C2269" t="str">
            <v>M</v>
          </cell>
          <cell r="D2269">
            <v>448.09</v>
          </cell>
        </row>
        <row r="2270">
          <cell r="A2270" t="str">
            <v>06.020.200-0</v>
          </cell>
          <cell r="B2270" t="str">
            <v>MONTAGEM E ASSENT. DE TUBUL. DE CHAPA DE ACO DE 3/16" DE ESP., C/ 12,00M DE COMPR. E 150MM DE DIAM.</v>
          </cell>
          <cell r="C2270" t="str">
            <v>M</v>
          </cell>
          <cell r="D2270">
            <v>11.25</v>
          </cell>
        </row>
        <row r="2271">
          <cell r="A2271" t="str">
            <v>06.020.201-0</v>
          </cell>
          <cell r="B2271" t="str">
            <v>MONTAGEM E ASSENT. DE TUBUL. DE CHAPA DE ACO DE 3/16" DE ESP., C/ 12,00M DE COMPR. E 200MM DE DIAM.</v>
          </cell>
          <cell r="C2271" t="str">
            <v>M</v>
          </cell>
          <cell r="D2271">
            <v>12.19</v>
          </cell>
        </row>
        <row r="2272">
          <cell r="A2272" t="str">
            <v>06.020.202-0</v>
          </cell>
          <cell r="B2272" t="str">
            <v>MONTAGEM E ASSENT. DE TUBUL. DE CHAPA DE ACO DE 3/16" DE ESP., C/ 12,00M DE COMPR. E 250MM DE DIAM.</v>
          </cell>
          <cell r="C2272" t="str">
            <v>M</v>
          </cell>
          <cell r="D2272">
            <v>12.8</v>
          </cell>
        </row>
        <row r="2273">
          <cell r="A2273" t="str">
            <v>06.020.203-0</v>
          </cell>
          <cell r="B2273" t="str">
            <v>MONTAGEM E ASSENT. DE TUBUL. DE CHAPA DE ACO DE 3/16" DE ESP., C/ 12,00M DE COMPR. E 300MM DE DIAM.</v>
          </cell>
          <cell r="C2273" t="str">
            <v>M</v>
          </cell>
          <cell r="D2273">
            <v>13.33</v>
          </cell>
        </row>
        <row r="2274">
          <cell r="A2274" t="str">
            <v>06.020.204-0</v>
          </cell>
          <cell r="B2274" t="str">
            <v>MONTAGEM E ASSENT. DE TUBUL. DE CHAPA DE ACO DE 3/16" DE ESP., C/ 12,00M DE COMPR. E 350MM DE DIAM.</v>
          </cell>
          <cell r="C2274" t="str">
            <v>M</v>
          </cell>
          <cell r="D2274">
            <v>14.58</v>
          </cell>
        </row>
        <row r="2275">
          <cell r="A2275" t="str">
            <v>06.020.205-0</v>
          </cell>
          <cell r="B2275" t="str">
            <v>MONTAGEM E ASSENT. DE TUBUL. DE CHAPA DE ACO DE 3/16" DE ESP., C/ 12,00M DE COMPR. E 400MM DE DIAM.</v>
          </cell>
          <cell r="C2275" t="str">
            <v>M</v>
          </cell>
          <cell r="D2275">
            <v>15.83</v>
          </cell>
        </row>
        <row r="2276">
          <cell r="A2276" t="str">
            <v>06.020.210-0</v>
          </cell>
          <cell r="B2276" t="str">
            <v>MONTAGEM E ASSENT. DE TUBUL. DE CHAPA DE ACO DE 1/4" DE ESP., C/ 12,00M DE COMPR. E 150MM DE DIAM.</v>
          </cell>
          <cell r="C2276" t="str">
            <v>M</v>
          </cell>
          <cell r="D2276">
            <v>11.72</v>
          </cell>
        </row>
        <row r="2277">
          <cell r="A2277" t="str">
            <v>06.020.211-0</v>
          </cell>
          <cell r="B2277" t="str">
            <v>MONTAGEM E ASSENT. DE TUBUL. DE CHAPA DE ACO DE 1/4" DE ESP., C/ 12,00M DE COMPR. E 200MM DE DIAM.</v>
          </cell>
          <cell r="C2277" t="str">
            <v>M</v>
          </cell>
          <cell r="D2277">
            <v>12.8</v>
          </cell>
        </row>
        <row r="2278">
          <cell r="A2278" t="str">
            <v>06.020.212-0</v>
          </cell>
          <cell r="B2278" t="str">
            <v>MONTAGEM E ASSENT. DE TUBUL. DE CHAPA DE ACO DE 1/4" DE ESP., C/ 12,00M DE COMPR. E 250MM DE DIAM.</v>
          </cell>
          <cell r="C2278" t="str">
            <v>M</v>
          </cell>
          <cell r="D2278">
            <v>13.55</v>
          </cell>
        </row>
        <row r="2279">
          <cell r="A2279" t="str">
            <v>06.020.213-0</v>
          </cell>
          <cell r="B2279" t="str">
            <v>MONTAGEM E ASSENT. DE TUBUL. DE CHAPA DE ACO DE 1/4" DE ESP., C/ 12,00M DE COMPR. E 300MM DE DIAM.</v>
          </cell>
          <cell r="C2279" t="str">
            <v>M</v>
          </cell>
          <cell r="D2279">
            <v>14.08</v>
          </cell>
        </row>
        <row r="2280">
          <cell r="A2280" t="str">
            <v>06.020.214-0</v>
          </cell>
          <cell r="B2280" t="str">
            <v>MONTAGEM E ASSENT. DE TUBUL. DE CHAPA DE ACO DE 1/4" DE ESP., C/ 12,00M DE COMPR. E 350MM DE DIAM.</v>
          </cell>
          <cell r="C2280" t="str">
            <v>M</v>
          </cell>
          <cell r="D2280">
            <v>15.65</v>
          </cell>
        </row>
        <row r="2281">
          <cell r="A2281" t="str">
            <v>06.020.215-0</v>
          </cell>
          <cell r="B2281" t="str">
            <v>MONTAGEM E ASSENT. DE TUBUL. DE CHAPA DE ACO DE 1/4" DE ESP., C/ 12,00M DE COMPR. E 400MM DE DIAM.</v>
          </cell>
          <cell r="C2281" t="str">
            <v>M</v>
          </cell>
          <cell r="D2281">
            <v>17.04</v>
          </cell>
        </row>
        <row r="2282">
          <cell r="A2282" t="str">
            <v>06.020.216-0</v>
          </cell>
          <cell r="B2282" t="str">
            <v>MONTAGEM E ASSENT. DE TUBUL. DE CHAPA DE ACO DE 1/4" DE ESP., C/ 12,00M DE COMPR. E 450MM DE DIAM.</v>
          </cell>
          <cell r="C2282" t="str">
            <v>M</v>
          </cell>
          <cell r="D2282">
            <v>17.91</v>
          </cell>
        </row>
        <row r="2283">
          <cell r="A2283" t="str">
            <v>06.020.217-0</v>
          </cell>
          <cell r="B2283" t="str">
            <v>MONTAGEM E ASSENT. DE TUBUL. DE CHAPA DE ACO DE 1/4" DE ESP., C/ 12,00M DE COMPR. E 500MM DE DIAM.</v>
          </cell>
          <cell r="C2283" t="str">
            <v>M</v>
          </cell>
          <cell r="D2283">
            <v>19.04</v>
          </cell>
        </row>
        <row r="2284">
          <cell r="A2284" t="str">
            <v>06.020.218-0</v>
          </cell>
          <cell r="B2284" t="str">
            <v>MONTAGEM E ASSENT. DE TUBUL. DE CHAPA DE ACO DE 1/4" DE ESP., C/ 12,00M DE COMPR. E 600MM DE DIAM.</v>
          </cell>
          <cell r="C2284" t="str">
            <v>M</v>
          </cell>
          <cell r="D2284">
            <v>20.57</v>
          </cell>
        </row>
        <row r="2285">
          <cell r="A2285" t="str">
            <v>06.020.220-0</v>
          </cell>
          <cell r="B2285" t="str">
            <v>MONTAGEM E ASSENT. DE TUBUL. DE CHAPA DE ACO DE 5/16" DE ESP., C/ 12,00M DE COMPR. E 300MM DE DIAM.</v>
          </cell>
          <cell r="C2285" t="str">
            <v>M</v>
          </cell>
          <cell r="D2285">
            <v>23.09</v>
          </cell>
        </row>
        <row r="2286">
          <cell r="A2286" t="str">
            <v>06.020.221-0</v>
          </cell>
          <cell r="B2286" t="str">
            <v>MONTAGEM E ASSENT. DE TUBUL. DE CHAPA DE ACO DE 5/16" DE ESP., C/ 12,00M DE COMPR. E 350MM DE DIAM.</v>
          </cell>
          <cell r="C2286" t="str">
            <v>M</v>
          </cell>
          <cell r="D2286">
            <v>25.2</v>
          </cell>
        </row>
        <row r="2287">
          <cell r="A2287" t="str">
            <v>06.020.222-0</v>
          </cell>
          <cell r="B2287" t="str">
            <v>MONTAGEM E ASSENT. DE TUBUL. DE CHAPA DE ACO DE 5/16" DE ESP., C/ 12,00M DE COMPR. E 400MM DE DIAM.</v>
          </cell>
          <cell r="C2287" t="str">
            <v>M</v>
          </cell>
          <cell r="D2287">
            <v>26.98</v>
          </cell>
        </row>
        <row r="2288">
          <cell r="A2288" t="str">
            <v>06.020.223-0</v>
          </cell>
          <cell r="B2288" t="str">
            <v>MONTAGEM E ASSENT. DE TUBUL. DE CHAPA DE ACO DE 5/16" DE ESP., C/ 12,00M DE COMPR. E 450MM DE DIAM.</v>
          </cell>
          <cell r="C2288" t="str">
            <v>M</v>
          </cell>
          <cell r="D2288">
            <v>28.15</v>
          </cell>
        </row>
        <row r="2289">
          <cell r="A2289" t="str">
            <v>06.020.224-0</v>
          </cell>
          <cell r="B2289" t="str">
            <v>MONTAGEM E ASSENT. DE TUBUL. DE CHAPA DE ACO DE 5/16" DE ESP., C/ 12,00M DE COMPR. E 500MM DE DIAM.</v>
          </cell>
          <cell r="C2289" t="str">
            <v>M</v>
          </cell>
          <cell r="D2289">
            <v>37.68</v>
          </cell>
        </row>
        <row r="2290">
          <cell r="A2290" t="str">
            <v>06.020.225-0</v>
          </cell>
          <cell r="B2290" t="str">
            <v>MONTAGEM E ASSENT. DE TUBUL. DE CHAPA DE ACO DE 5/16" DE ESP., C/ 12,00M DE COMPR. E 600MM DE DIAM.</v>
          </cell>
          <cell r="C2290" t="str">
            <v>M</v>
          </cell>
          <cell r="D2290">
            <v>43.11</v>
          </cell>
        </row>
        <row r="2291">
          <cell r="A2291" t="str">
            <v>06.020.226-0</v>
          </cell>
          <cell r="B2291" t="str">
            <v>MONTAGEM E ASSENT. DE TUBUL. DE CHAPA DE ACO DE 5/16" DE ESP., C/ 12,00M DE COMPR. E 700MM DE DIAM.</v>
          </cell>
          <cell r="C2291" t="str">
            <v>M</v>
          </cell>
          <cell r="D2291">
            <v>45.14</v>
          </cell>
        </row>
        <row r="2292">
          <cell r="A2292" t="str">
            <v>06.020.230-0</v>
          </cell>
          <cell r="B2292" t="str">
            <v>MONTAGEM E ASSENT. DE TUBUL. DE CHAPA DE ACO DE 3/8" DE ESP., C/ 12,00M DE COMPR. E 350MM DE DIAM.</v>
          </cell>
          <cell r="C2292" t="str">
            <v>M</v>
          </cell>
          <cell r="D2292">
            <v>30.28</v>
          </cell>
        </row>
        <row r="2293">
          <cell r="A2293" t="str">
            <v>06.020.231-0</v>
          </cell>
          <cell r="B2293" t="str">
            <v>MONTAGEM E ASSENT. DE TUBUL. DE CHAPA DE ACO DE 3/8" DE ESP., C/ 12,00M DE COMPR. E 400MM DE DIAM.</v>
          </cell>
          <cell r="C2293" t="str">
            <v>M</v>
          </cell>
          <cell r="D2293">
            <v>32.729999999999997</v>
          </cell>
        </row>
        <row r="2294">
          <cell r="A2294" t="str">
            <v>06.020.232-0</v>
          </cell>
          <cell r="B2294" t="str">
            <v>MONTAGEM E ASSENT. DE TUBUL. DE CHAPA DE ACO DE 3/8" DE ESP., C/ 12,00M DE COMPR. E 500MM DE DIAM.</v>
          </cell>
          <cell r="C2294" t="str">
            <v>M</v>
          </cell>
          <cell r="D2294">
            <v>44.92</v>
          </cell>
        </row>
        <row r="2295">
          <cell r="A2295" t="str">
            <v>06.020.233-0</v>
          </cell>
          <cell r="B2295" t="str">
            <v>MONTAGEM E ASSENT. DE TUBUL. DE CHAPA DE ACO DE 3/8" DE ESP., C/ 12,00M DE COMPR. E 600MM DE DIAM.</v>
          </cell>
          <cell r="C2295" t="str">
            <v>M</v>
          </cell>
          <cell r="D2295">
            <v>51.79</v>
          </cell>
        </row>
        <row r="2296">
          <cell r="A2296" t="str">
            <v>06.020.234-0</v>
          </cell>
          <cell r="B2296" t="str">
            <v>MONTAGEM E ASSENT. DE TUBUL. DE CHAPA DE ACO DE 3/8" DE ESP., C/ 12,00M DE COMPR. E 700MM DE DIAM.</v>
          </cell>
          <cell r="C2296" t="str">
            <v>M</v>
          </cell>
          <cell r="D2296">
            <v>55.26</v>
          </cell>
        </row>
        <row r="2297">
          <cell r="A2297" t="str">
            <v>06.020.235-0</v>
          </cell>
          <cell r="B2297" t="str">
            <v>MONTAGEM E ASSENT. DE TUBUL. DE CHAPA DE ACO DE 3/8" DE ESP., C/ 12,00M DE COMPR. E 800MM DE DIAM.</v>
          </cell>
          <cell r="C2297" t="str">
            <v>M</v>
          </cell>
          <cell r="D2297">
            <v>66.47</v>
          </cell>
        </row>
        <row r="2298">
          <cell r="A2298" t="str">
            <v>06.020.236-0</v>
          </cell>
          <cell r="B2298" t="str">
            <v>MONTAGEM E ASSENT. DE TUBUL. DE CHAPA DE ACO DE 3/8" DE ESP., C/ 12,00M DE COMPR. E 900MM DE DIAM.</v>
          </cell>
          <cell r="C2298" t="str">
            <v>M</v>
          </cell>
          <cell r="D2298">
            <v>69.13</v>
          </cell>
        </row>
        <row r="2299">
          <cell r="A2299" t="str">
            <v>06.020.237-0</v>
          </cell>
          <cell r="B2299" t="str">
            <v>MONTAGEM E ASSENT. DE TUBUL. DE CHAPA DE ACO DE 3/8" DE ESP., C/ 12,00M DE COMPR. E 1000MM DE DIAM.</v>
          </cell>
          <cell r="C2299" t="str">
            <v>M</v>
          </cell>
          <cell r="D2299">
            <v>80.489999999999995</v>
          </cell>
        </row>
        <row r="2300">
          <cell r="A2300" t="str">
            <v>06.020.238-0</v>
          </cell>
          <cell r="B2300" t="str">
            <v>MONTAGEM E ASSENT. DE TUBUL. DE CHAPA DE ACO DE 3/8" DE ESP., C/ 12,00M DE COMPR. E 1200MM DE DIAM.</v>
          </cell>
          <cell r="C2300" t="str">
            <v>M</v>
          </cell>
          <cell r="D2300">
            <v>86.9</v>
          </cell>
        </row>
        <row r="2301">
          <cell r="A2301" t="str">
            <v>06.020.239-0</v>
          </cell>
          <cell r="B2301" t="str">
            <v>MONTAGEM E ASSENT. DE TUBUL. DE CHAPA DE ACO DE 3/8" DE ESP., C/ 12,00M DE COMPR. E 1300MM DE DIAM.</v>
          </cell>
          <cell r="C2301" t="str">
            <v>M</v>
          </cell>
          <cell r="D2301">
            <v>101.1</v>
          </cell>
        </row>
        <row r="2302">
          <cell r="A2302" t="str">
            <v>06.020.240-0</v>
          </cell>
          <cell r="B2302" t="str">
            <v>MONTAGEM E ASSENT. DE TUBUL. DE CHAPA DE ACO DE 3/8" DE ESP., C/ 12,00M DE COMPR. E 1500MM DE DIAM.</v>
          </cell>
          <cell r="C2302" t="str">
            <v>M</v>
          </cell>
          <cell r="D2302">
            <v>107.77</v>
          </cell>
        </row>
        <row r="2303">
          <cell r="A2303" t="str">
            <v>06.020.250-0</v>
          </cell>
          <cell r="B2303" t="str">
            <v>MONTAGEM E ASSENT. DE TUBUL. DE CHAPA DE ACO DE 1/2" DE ESP., C/ 12,00M DE COMPR. E 600MM DE DIAM.</v>
          </cell>
          <cell r="C2303" t="str">
            <v>M</v>
          </cell>
          <cell r="D2303">
            <v>65.17</v>
          </cell>
        </row>
        <row r="2304">
          <cell r="A2304" t="str">
            <v>06.020.251-0</v>
          </cell>
          <cell r="B2304" t="str">
            <v>MONTAGEM E ASSENT. DE TUBUL. DE CHAPA DE ACO DE 1/2" DE ESP., C/ 12,00M DE COMPR. E 700MM DE DIAM.</v>
          </cell>
          <cell r="C2304" t="str">
            <v>M</v>
          </cell>
          <cell r="D2304">
            <v>69.8</v>
          </cell>
        </row>
        <row r="2305">
          <cell r="A2305" t="str">
            <v>06.020.252-0</v>
          </cell>
          <cell r="B2305" t="str">
            <v>MONTAGEM E ASSENT. DE TUBUL. DE CHAPA DE ACO DE 1/2" DE ESP., C/ 12,00M DE COMPR. E 800MM DE DIAM.</v>
          </cell>
          <cell r="C2305" t="str">
            <v>M</v>
          </cell>
          <cell r="D2305">
            <v>79.709999999999994</v>
          </cell>
        </row>
        <row r="2306">
          <cell r="A2306" t="str">
            <v>06.020.253-0</v>
          </cell>
          <cell r="B2306" t="str">
            <v>MONTAGEM E ASSENT. DE TUBUL. DE CHAPA DE ACO DE 1/2" DE ESP., C/ 12,00M DE COMPR. E 900MM DE DIAM.</v>
          </cell>
          <cell r="C2306" t="str">
            <v>M</v>
          </cell>
          <cell r="D2306">
            <v>83.27</v>
          </cell>
        </row>
        <row r="2307">
          <cell r="A2307" t="str">
            <v>06.020.254-0</v>
          </cell>
          <cell r="B2307" t="str">
            <v>MONTAGEM E ASSENT. DE TUBUL. DE CHAPA DE ACO DE 1/2" DE ESP., C/ 12,00M DE COMPR. E 1000MM DE DIAM.</v>
          </cell>
          <cell r="C2307" t="str">
            <v>M</v>
          </cell>
          <cell r="D2307">
            <v>96.64</v>
          </cell>
        </row>
        <row r="2308">
          <cell r="A2308" t="str">
            <v>06.020.255-0</v>
          </cell>
          <cell r="B2308" t="str">
            <v>MONTAGEM E ASSENT. DE TUBUL. DE CHAPA DE ACO DE 1/2" DE ESP., C/ 12,00M DE COMPR. E 1200MM DE DIAM.</v>
          </cell>
          <cell r="C2308" t="str">
            <v>M</v>
          </cell>
          <cell r="D2308">
            <v>105.18</v>
          </cell>
        </row>
        <row r="2309">
          <cell r="A2309" t="str">
            <v>06.020.256-0</v>
          </cell>
          <cell r="B2309" t="str">
            <v>MONTAGEM E ASSENT. DE TUBUL. DE CHAPA DE ACO DE 1/2" DE ESP., C/ 12,00M DE COMPR. E 1500MM DE DIAM.</v>
          </cell>
          <cell r="C2309" t="str">
            <v>M</v>
          </cell>
          <cell r="D2309">
            <v>130.68</v>
          </cell>
        </row>
        <row r="2310">
          <cell r="A2310" t="str">
            <v>06.020.257-0</v>
          </cell>
          <cell r="B2310" t="str">
            <v>MONTAGEM E ASSENT. DE TUBUL. DE CHAPA DE ACO DE 1/2" DE ESP., C/ 12,00M DE COMPR. E 1750MM DE DIAM.</v>
          </cell>
          <cell r="C2310" t="str">
            <v>M</v>
          </cell>
          <cell r="D2310">
            <v>151.97999999999999</v>
          </cell>
        </row>
        <row r="2311">
          <cell r="A2311" t="str">
            <v>06.020.258-0</v>
          </cell>
          <cell r="B2311" t="str">
            <v>MONTAGEM E ASSENT. DE TUBUL. DE CHAPA DE ACO DE 1/2" DE ESP., C/ 12,00M DE COMPR. E 1800MM DE DIAM.</v>
          </cell>
          <cell r="C2311" t="str">
            <v>M</v>
          </cell>
          <cell r="D2311">
            <v>153.76</v>
          </cell>
        </row>
        <row r="2312">
          <cell r="A2312" t="str">
            <v>06.020.259-0</v>
          </cell>
          <cell r="B2312" t="str">
            <v>MONTAGEM E ASSENT. DE TUBUL. DE CHAPA DE ACO DE 1/2" DE ESP., C/ 12,00M DE COMPR. E 2000MM DE DIAM.</v>
          </cell>
          <cell r="C2312" t="str">
            <v>M</v>
          </cell>
          <cell r="D2312">
            <v>167.64</v>
          </cell>
        </row>
        <row r="2313">
          <cell r="A2313" t="str">
            <v>06.020.260-0</v>
          </cell>
          <cell r="B2313" t="str">
            <v>MONTAGEM E ASSENT. DE TUBUL. DE CHAPA DE ACO DE 1/2" DE ESP., C/ 12,00M DE COMPR. E 2500MM DE DIAM.</v>
          </cell>
          <cell r="C2313" t="str">
            <v>M</v>
          </cell>
          <cell r="D2313">
            <v>205.93</v>
          </cell>
        </row>
        <row r="2314">
          <cell r="A2314" t="str">
            <v>06.020.270-0</v>
          </cell>
          <cell r="B2314" t="str">
            <v>MONTAGEM E ASSENT. DE TUBUL. DE CHAPA DE ACO DE 5/8" DE ESP., C/ 12,00M DE COMPR. E 1800MM DE DIAM.</v>
          </cell>
          <cell r="C2314" t="str">
            <v>M</v>
          </cell>
          <cell r="D2314">
            <v>178.86</v>
          </cell>
        </row>
        <row r="2315">
          <cell r="A2315" t="str">
            <v>06.020.271-0</v>
          </cell>
          <cell r="B2315" t="str">
            <v>MONTAGEM E ASSENT. DE TUBUL. DE CHAPA DE ACO DE 5/8" DE ESP., C/ 12,00M DE COMPR. E 2000MM DE DIAM.</v>
          </cell>
          <cell r="C2315" t="str">
            <v>M</v>
          </cell>
          <cell r="D2315">
            <v>195.42</v>
          </cell>
        </row>
        <row r="2316">
          <cell r="A2316" t="str">
            <v>06.020.272-0</v>
          </cell>
          <cell r="B2316" t="str">
            <v>MONTAGEM E ASSENT. DE TUBUL. DE CHAPA DE ACO DE 5/8" DE ESP., C/ 12,00M DE COMPR. E 2500MM DE DIAM.</v>
          </cell>
          <cell r="C2316" t="str">
            <v>M</v>
          </cell>
          <cell r="D2316">
            <v>240.65</v>
          </cell>
        </row>
        <row r="2317">
          <cell r="A2317" t="str">
            <v>06.020.300-0</v>
          </cell>
          <cell r="B2317" t="str">
            <v>MONTAGEM E ASSENT. DE PECAS DE CHAPA DE ACO DE 3/16" DE ESP., P/JUNTA SOLDADA, DE 150MM DE DIAM.</v>
          </cell>
          <cell r="C2317" t="str">
            <v>UN</v>
          </cell>
          <cell r="D2317">
            <v>68.87</v>
          </cell>
        </row>
        <row r="2318">
          <cell r="A2318" t="str">
            <v>06.020.301-0</v>
          </cell>
          <cell r="B2318" t="str">
            <v>MONTAGEM E ASSENT. DE PECAS DE CHAPA DE ACO DE 3/16" DE ESP., P/JUNTA SOLDADA, DE 200MM DE DIAM.</v>
          </cell>
          <cell r="C2318" t="str">
            <v>UN</v>
          </cell>
          <cell r="D2318">
            <v>84.53</v>
          </cell>
        </row>
        <row r="2319">
          <cell r="A2319" t="str">
            <v>06.020.302-0</v>
          </cell>
          <cell r="B2319" t="str">
            <v>MONTAGEM E ASSENT. DE PECAS DE CHAPA DE ACO DE 3/16" DE ESP., P/JUNTA SOLDADA, DE 250MM DE DIAM.</v>
          </cell>
          <cell r="C2319" t="str">
            <v>UN</v>
          </cell>
          <cell r="D2319">
            <v>99.13</v>
          </cell>
        </row>
        <row r="2320">
          <cell r="A2320" t="str">
            <v>06.020.303-0</v>
          </cell>
          <cell r="B2320" t="str">
            <v>MONTAGEM E ASSENT. DE PECAS DE CHAPA DE ACO DE 3/16" DE ESP., P/JUNTA SOLDADA, DE 300MM DE DIAM.</v>
          </cell>
          <cell r="C2320" t="str">
            <v>UN</v>
          </cell>
          <cell r="D2320">
            <v>116.02</v>
          </cell>
        </row>
        <row r="2321">
          <cell r="A2321" t="str">
            <v>06.020.304-0</v>
          </cell>
          <cell r="B2321" t="str">
            <v>MONTAGEM E ASSENT. DE PECAS DE CHAPA DE ACO DE 3/16" DE ESP., P/JUNTA SOLDADA, DE 350MM DE DIAM.</v>
          </cell>
          <cell r="C2321" t="str">
            <v>UN</v>
          </cell>
          <cell r="D2321">
            <v>131.01</v>
          </cell>
        </row>
        <row r="2322">
          <cell r="A2322" t="str">
            <v>06.020.305-0</v>
          </cell>
          <cell r="B2322" t="str">
            <v>MONTAGEM E ASSENT. DE PECAS DE CHAPA DE ACO DE 3/16" DE ESP., P/JUNTA SOLDADA, DE 400MM DE DIAM.</v>
          </cell>
          <cell r="C2322" t="str">
            <v>UN</v>
          </cell>
          <cell r="D2322">
            <v>148.38999999999999</v>
          </cell>
        </row>
        <row r="2323">
          <cell r="A2323" t="str">
            <v>06.020.310-0</v>
          </cell>
          <cell r="B2323" t="str">
            <v>MONTAGEM E ASSENT. DE PECAS DE CHAPA DE ACO DE 1/4" DE ESP.,P/JUNTA SOLDADA, DE 150MM DE DIAM.</v>
          </cell>
          <cell r="C2323" t="str">
            <v>UN</v>
          </cell>
          <cell r="D2323">
            <v>79.989999999999995</v>
          </cell>
        </row>
        <row r="2324">
          <cell r="A2324" t="str">
            <v>06.020.311-0</v>
          </cell>
          <cell r="B2324" t="str">
            <v>MONTAGEM E ASSENT. DE PECAS DE CHAPA DE ACO DE 1/4" DE ESP.,P/JUNTA SOLADA, DE 200MM DE DIAM.</v>
          </cell>
          <cell r="C2324" t="str">
            <v>UN</v>
          </cell>
          <cell r="D2324">
            <v>99.42</v>
          </cell>
        </row>
        <row r="2325">
          <cell r="A2325" t="str">
            <v>06.020.312-0</v>
          </cell>
          <cell r="B2325" t="str">
            <v>MONTAGEM E ASSENT. DE PECAS DE CHAPA DE ACO DE 1/4" DE ESP.,P/JUNTA SOLDADA, DE 250MM DE DIAM.</v>
          </cell>
          <cell r="C2325" t="str">
            <v>UN</v>
          </cell>
          <cell r="D2325">
            <v>117.68</v>
          </cell>
        </row>
        <row r="2326">
          <cell r="A2326" t="str">
            <v>06.020.313-0</v>
          </cell>
          <cell r="B2326" t="str">
            <v>MONTAGEM E ASSENT. DE PECAS DE CHAPA DE ACO DE 1/4" DE ESP.,P/JUNTA SOLDADA, DE 300MM DE DIAM.</v>
          </cell>
          <cell r="C2326" t="str">
            <v>UN</v>
          </cell>
          <cell r="D2326">
            <v>138.24</v>
          </cell>
        </row>
        <row r="2327">
          <cell r="A2327" t="str">
            <v>06.020.314-0</v>
          </cell>
          <cell r="B2327" t="str">
            <v>MONTAGEM E ASSENT. DE PECAS DE CHAPA DE ACO DE 1/4" DE ESP.,P/JUNTA SOLDADA, DE 350MM DE DIAM.</v>
          </cell>
          <cell r="C2327" t="str">
            <v>UN</v>
          </cell>
          <cell r="D2327">
            <v>157.08000000000001</v>
          </cell>
        </row>
        <row r="2328">
          <cell r="A2328" t="str">
            <v>06.020.315-0</v>
          </cell>
          <cell r="B2328" t="str">
            <v>MONTAGEM E ASSENT. DE PECAS DE CHAPA DE ACO DE 1/4" DE ESP.,P/JUNTA SOLDADA, DE 400MM DE DIAM.</v>
          </cell>
          <cell r="C2328" t="str">
            <v>UN</v>
          </cell>
          <cell r="D2328">
            <v>178.14</v>
          </cell>
        </row>
        <row r="2329">
          <cell r="A2329" t="str">
            <v>06.020.316-0</v>
          </cell>
          <cell r="B2329" t="str">
            <v>MONTAGEM E ASSENT. DE PECAS DE CHAPA DE ACO DE 1/4" DE ESP.,P/JUNTA SOLDADA, DE 450MM DE DIAM.</v>
          </cell>
          <cell r="C2329" t="str">
            <v>UN</v>
          </cell>
          <cell r="D2329">
            <v>196.99</v>
          </cell>
        </row>
        <row r="2330">
          <cell r="A2330" t="str">
            <v>06.020.317-0</v>
          </cell>
          <cell r="B2330" t="str">
            <v>MONTAGEM E ASSENT. DE PECAS DE CHAPA DE ACO DE 1/4" DE ESP.,P/JUNTA SOLDADA, DE 500MM DE DIAM.</v>
          </cell>
          <cell r="C2330" t="str">
            <v>UN</v>
          </cell>
          <cell r="D2330">
            <v>216.56</v>
          </cell>
        </row>
        <row r="2331">
          <cell r="A2331" t="str">
            <v>06.020.318-0</v>
          </cell>
          <cell r="B2331" t="str">
            <v>MONTAGEM E ASSENT. DE PECAS DE CHAPA DE ACO DE 1/4" DE ESP.,P/JUNTA SOLDADA, DE 600MM DE DIAM.</v>
          </cell>
          <cell r="C2331" t="str">
            <v>UN</v>
          </cell>
          <cell r="D2331">
            <v>260.67</v>
          </cell>
        </row>
        <row r="2332">
          <cell r="A2332" t="str">
            <v>06.020.320-0</v>
          </cell>
          <cell r="B2332" t="str">
            <v>MONTAGEM E ASSENT. DE PECAS DE CHAPA DE ACO DE 5/16" DE ESP., P/JUNTA SOLDADA, DE 300MM DE DIAM.</v>
          </cell>
          <cell r="C2332" t="str">
            <v>UN</v>
          </cell>
          <cell r="D2332">
            <v>190.93</v>
          </cell>
        </row>
        <row r="2333">
          <cell r="A2333" t="str">
            <v>06.020.321-0</v>
          </cell>
          <cell r="B2333" t="str">
            <v>MONTAGEM E ASSENT. DE PECAS DE CHAPA DE ACO DE 5/16" DE ESP., P/JUNTA SOLDADA, DE 350MM DE DIAM.</v>
          </cell>
          <cell r="C2333" t="str">
            <v>UN</v>
          </cell>
          <cell r="D2333">
            <v>216.25</v>
          </cell>
        </row>
        <row r="2334">
          <cell r="A2334" t="str">
            <v>06.020.322-0</v>
          </cell>
          <cell r="B2334" t="str">
            <v>MONTAGEM E ASSENT. DE PECAS DE CHAPA DE ACO DE 5/16" DE ESP., P/JUNTA SOLDADA, DE 400MM DE DIAM.</v>
          </cell>
          <cell r="C2334" t="str">
            <v>UN</v>
          </cell>
          <cell r="D2334">
            <v>244.54</v>
          </cell>
        </row>
        <row r="2335">
          <cell r="A2335" t="str">
            <v>06.020.323-0</v>
          </cell>
          <cell r="B2335" t="str">
            <v>MONTAGEM E ASSENT. DE PECAS DE CHAPA DE ACO DE 5/16" DE ESP., P/JUNTA SOLDADA, DE 450MM DE DIAM.</v>
          </cell>
          <cell r="C2335" t="str">
            <v>UN</v>
          </cell>
          <cell r="D2335">
            <v>269.86</v>
          </cell>
        </row>
        <row r="2336">
          <cell r="A2336" t="str">
            <v>06.020.324-0</v>
          </cell>
          <cell r="B2336" t="str">
            <v>MONTAGEM E ASSENT. DE PECAS DE CHAPA DE ACO DE 5/16" DE ESP., P/JUNTA SOLDADA, DE 500MM DE DIAM.</v>
          </cell>
          <cell r="C2336" t="str">
            <v>UN</v>
          </cell>
          <cell r="D2336">
            <v>298.27999999999997</v>
          </cell>
        </row>
        <row r="2337">
          <cell r="A2337" t="str">
            <v>06.020.325-0</v>
          </cell>
          <cell r="B2337" t="str">
            <v>MONTAGEM E ASSENT. DE PECAS DE CHAPA DE ACO DE 5/16" DE ESP., P/JUNTA SOLDADA, DE 600MM DE DIAM.</v>
          </cell>
          <cell r="C2337" t="str">
            <v>UN</v>
          </cell>
          <cell r="D2337">
            <v>368.85</v>
          </cell>
        </row>
        <row r="2338">
          <cell r="A2338" t="str">
            <v>06.020.326-0</v>
          </cell>
          <cell r="B2338" t="str">
            <v>MONTAGEM E ASSENT. DE PECAS DE CHAPA DE ACO DE 5/16" DE ESP., P/JUNTA SOLDADA, DE 700MM DE DIAM.</v>
          </cell>
          <cell r="C2338" t="str">
            <v>UN</v>
          </cell>
          <cell r="D2338">
            <v>419.73</v>
          </cell>
        </row>
        <row r="2339">
          <cell r="A2339" t="str">
            <v>06.020.330-0</v>
          </cell>
          <cell r="B2339" t="str">
            <v>MONTAGEM E ASSENT. DE PECAS DE CHAPA DE ACO DE 3/8" DE ESP.,P/JUNTA SOLDADA, DE 350MM DE DIAM.</v>
          </cell>
          <cell r="C2339" t="str">
            <v>UN</v>
          </cell>
          <cell r="D2339">
            <v>338.72</v>
          </cell>
        </row>
        <row r="2340">
          <cell r="A2340" t="str">
            <v>06.020.331-0</v>
          </cell>
          <cell r="B2340" t="str">
            <v>MONTAGEM E ASSENT. DE PECAS DE CHAPA DE ACO DE 3/8" DE ESP.,P/JUNTA SOLDADA, DE 400MM DE DIAM.</v>
          </cell>
          <cell r="C2340" t="str">
            <v>UN</v>
          </cell>
          <cell r="D2340">
            <v>384.27</v>
          </cell>
        </row>
        <row r="2341">
          <cell r="A2341" t="str">
            <v>06.020.332-0</v>
          </cell>
          <cell r="B2341" t="str">
            <v>MONTAGEM E ASSENT. DE PECAS DE CHAPA DE ACO DE 3/8" DE ESP.,P/JUNTA SOLDADA, DE 500MM DE DIAM.</v>
          </cell>
          <cell r="C2341" t="str">
            <v>UN</v>
          </cell>
          <cell r="D2341">
            <v>473.08</v>
          </cell>
        </row>
        <row r="2342">
          <cell r="A2342" t="str">
            <v>06.020.333-0</v>
          </cell>
          <cell r="B2342" t="str">
            <v>MONTAGEM E ASSENT. DE PECAS DE CHAPA DE ACO DE 3/8" DE ESP.,P/JUNTA SOLDADA, DE 600MM DE DIAM.</v>
          </cell>
          <cell r="C2342" t="str">
            <v>UN</v>
          </cell>
          <cell r="D2342">
            <v>578.38</v>
          </cell>
        </row>
        <row r="2343">
          <cell r="A2343" t="str">
            <v>06.020.334-0</v>
          </cell>
          <cell r="B2343" t="str">
            <v>MONTAGEM E ASSENT. DE PECAS DE CHAPA DE ACO DE 3/8" DE ESP.,P/JUNTA SOLDADA, DE 700MM DE DIAM.</v>
          </cell>
          <cell r="C2343" t="str">
            <v>UN</v>
          </cell>
          <cell r="D2343">
            <v>663.3</v>
          </cell>
        </row>
        <row r="2344">
          <cell r="A2344" t="str">
            <v>06.020.335-0</v>
          </cell>
          <cell r="B2344" t="str">
            <v>MONTAGEM E ASSENT. DE PECAS DE CHAPA DE ACO DE 3/8" DE ESP.,P/JUNTA SOLDADA, DE 800MM DE DIAM.</v>
          </cell>
          <cell r="C2344" t="str">
            <v>UN</v>
          </cell>
          <cell r="D2344">
            <v>764.99</v>
          </cell>
        </row>
        <row r="2345">
          <cell r="A2345" t="str">
            <v>06.020.336-0</v>
          </cell>
          <cell r="B2345" t="str">
            <v>MONTAGEM E ASSENT. DE PECAS DE CHAPA DE ACO DE 3/8" DE ESP.,P/JUNTA SOLDADA, DE 900MM DE DIAM.</v>
          </cell>
          <cell r="C2345" t="str">
            <v>UN</v>
          </cell>
          <cell r="D2345">
            <v>848.55</v>
          </cell>
        </row>
        <row r="2346">
          <cell r="A2346" t="str">
            <v>06.020.337-0</v>
          </cell>
          <cell r="B2346" t="str">
            <v>MONTAGEM E ASSENT. DE PECAS DE CHAPA DE ACO DE 3/8" DE ESP.,P/JUNTA SOLDADA, DE 1000MM DE DIAM.</v>
          </cell>
          <cell r="C2346" t="str">
            <v>UN</v>
          </cell>
          <cell r="D2346">
            <v>955.51</v>
          </cell>
        </row>
        <row r="2347">
          <cell r="A2347" t="str">
            <v>06.020.338-0</v>
          </cell>
          <cell r="B2347" t="str">
            <v>MONTAGEM E ASSENT. DE PECAS DE CHAPA DE ACO DE 3/8" DE ESP.,P/JUNTA SOLDADA, DE 1200MM DE DIAM.</v>
          </cell>
          <cell r="C2347" t="str">
            <v>UN</v>
          </cell>
          <cell r="D2347">
            <v>1125.3399999999999</v>
          </cell>
        </row>
        <row r="2348">
          <cell r="A2348" t="str">
            <v>06.020.339-0</v>
          </cell>
          <cell r="B2348" t="str">
            <v>MONTAGEM E ASSENT. DE PECAS DE CHAPA DE ACO DE 3/8" DE ESP.,P/JUNTA SOLDADA, DE 1300MM DE DIAM.</v>
          </cell>
          <cell r="C2348" t="str">
            <v>UN</v>
          </cell>
          <cell r="D2348">
            <v>1224.81</v>
          </cell>
        </row>
        <row r="2349">
          <cell r="A2349" t="str">
            <v>06.020.340-0</v>
          </cell>
          <cell r="B2349" t="str">
            <v>MONTAGEM E ASSENT. DE PECAS DE CHAPA DE ACO DE 3/8" DE ESP.,P/JUNTA SOLDADA, DE 1500MM DE DIAM.</v>
          </cell>
          <cell r="C2349" t="str">
            <v>UN</v>
          </cell>
          <cell r="D2349">
            <v>1393.32</v>
          </cell>
        </row>
        <row r="2350">
          <cell r="A2350" t="str">
            <v>06.020.350-0</v>
          </cell>
          <cell r="B2350" t="str">
            <v>MONTAGEM E ASSENT. DE PECAS DE CHAPA DE ACO DE 1/2" DE ESP.,P/JUNTA SOLDADA, DE 600MM DE DIAM.</v>
          </cell>
          <cell r="C2350" t="str">
            <v>UN</v>
          </cell>
          <cell r="D2350">
            <v>816.81</v>
          </cell>
        </row>
        <row r="2351">
          <cell r="A2351" t="str">
            <v>06.020.351-0</v>
          </cell>
          <cell r="B2351" t="str">
            <v>MONTAGEM E ASSENT. DE PECAS DE CHAPA DE ACO DE 1/2" DE ESP.,P/JUNTA SOLDADA, DE 700MM DE DIAM.</v>
          </cell>
          <cell r="C2351" t="str">
            <v>UN</v>
          </cell>
          <cell r="D2351">
            <v>930.07</v>
          </cell>
        </row>
        <row r="2352">
          <cell r="A2352" t="str">
            <v>06.020.352-0</v>
          </cell>
          <cell r="B2352" t="str">
            <v>MONTAGEM E ASSENT. DE PECAS DE CHAPA DE ACO DE 1/2" DE ESP.,P/JUNTA SOLDADA, DE 800MM DE DIAM.</v>
          </cell>
          <cell r="C2352" t="str">
            <v>UN</v>
          </cell>
          <cell r="D2352">
            <v>1066.1400000000001</v>
          </cell>
        </row>
        <row r="2353">
          <cell r="A2353" t="str">
            <v>06.020.353-0</v>
          </cell>
          <cell r="B2353" t="str">
            <v>MONTAGEM E ASSENT. DE PECAS DE CHAPA DE ACO DE 1/2" DE ESP.,P/JUNTA SOLDADA, DE 900MM DE DIAM.</v>
          </cell>
          <cell r="C2353" t="str">
            <v>UN</v>
          </cell>
          <cell r="D2353">
            <v>1177.5999999999999</v>
          </cell>
        </row>
        <row r="2354">
          <cell r="A2354" t="str">
            <v>06.020.354-0</v>
          </cell>
          <cell r="B2354" t="str">
            <v>MONTAGEM E ASSENT. DE PECAS DE CHAPA DE ACO DE 1/2" DE ESP.,P/JUNTA SOLDADA, DE 1000MM DE DIAM.</v>
          </cell>
          <cell r="C2354" t="str">
            <v>UN</v>
          </cell>
          <cell r="D2354">
            <v>1316.2</v>
          </cell>
        </row>
        <row r="2355">
          <cell r="A2355" t="str">
            <v>06.020.355-0</v>
          </cell>
          <cell r="B2355" t="str">
            <v>MONTAGEM E ASSENT. DE PECAS DE CHAPA DE ACO DE 1/2" DE ESP.,P/JUNTA SOLDADA, DE 1200MM DE DIAM.</v>
          </cell>
          <cell r="C2355" t="str">
            <v>UN</v>
          </cell>
          <cell r="D2355">
            <v>1542.73</v>
          </cell>
        </row>
        <row r="2356">
          <cell r="A2356" t="str">
            <v>06.020.356-0</v>
          </cell>
          <cell r="B2356" t="str">
            <v>MONTAGEM E ASSENT. DE PECAS DE CHAPA DE ACO DE 1/2" DE ESP.,P/JUNTA SOLDADA, DE 1500MM DE DIAM.</v>
          </cell>
          <cell r="C2356" t="str">
            <v>UN</v>
          </cell>
          <cell r="D2356">
            <v>1923.75</v>
          </cell>
        </row>
        <row r="2357">
          <cell r="A2357" t="str">
            <v>06.020.357-0</v>
          </cell>
          <cell r="B2357" t="str">
            <v>MONTAGEM E ASSENT. DE PECAS DE CHAPA DE ACO DE 1/2" DE ESP.,P/JUNTA SOLDADA, DE 1750MM DE DIAM.</v>
          </cell>
          <cell r="C2357" t="str">
            <v>UN</v>
          </cell>
          <cell r="D2357">
            <v>2244.66</v>
          </cell>
        </row>
        <row r="2358">
          <cell r="A2358" t="str">
            <v>06.020.358-0</v>
          </cell>
          <cell r="B2358" t="str">
            <v>MONTAGEM E ASSENT. DE PECAS DE CHAPA DE ACO DE 1/2" DE ESP.,P/JUNTA SOLDADA, DE 1800MM DE DIAM.</v>
          </cell>
          <cell r="C2358" t="str">
            <v>UN</v>
          </cell>
          <cell r="D2358">
            <v>2302.19</v>
          </cell>
        </row>
        <row r="2359">
          <cell r="A2359" t="str">
            <v>06.020.359-0</v>
          </cell>
          <cell r="B2359" t="str">
            <v>MONTAGEM E ASSENT. DE PECAS DE CHAPA DE ACO DE 1/2" DE ESP.,P/JUNTA SOLDADA, DE 2000MM DE DIAM.</v>
          </cell>
          <cell r="C2359" t="str">
            <v>UN</v>
          </cell>
          <cell r="D2359">
            <v>2554.08</v>
          </cell>
        </row>
        <row r="2360">
          <cell r="A2360" t="str">
            <v>06.020.360-0</v>
          </cell>
          <cell r="B2360" t="str">
            <v>MONTAGEM E ASSENT. DE PECAS DE CHAPA DE ACO DE 1/2" DE ESP.,P/JUNTA SOLDADA, DE 2500MM DE DIAM.</v>
          </cell>
          <cell r="C2360" t="str">
            <v>UN</v>
          </cell>
          <cell r="D2360">
            <v>3189.66</v>
          </cell>
        </row>
        <row r="2361">
          <cell r="A2361" t="str">
            <v>06.020.370-0</v>
          </cell>
          <cell r="B2361" t="str">
            <v>MONTAGEM E ASSENT. DE PECAS DE CHAPA DE ACO DE 5/8" DE ESP.,P/JUNTA SOLDADA, DE 1800MM DE DIAM.</v>
          </cell>
          <cell r="C2361" t="str">
            <v>UN</v>
          </cell>
          <cell r="D2361">
            <v>2911.22</v>
          </cell>
        </row>
        <row r="2362">
          <cell r="A2362" t="str">
            <v>06.020.371-0</v>
          </cell>
          <cell r="B2362" t="str">
            <v>MONTAGEM E ASSENT. DE PECAS DE CHAPA DE ACO DE 5/8" DE ESP.,P/JUNTA SOLDADA, DE 2000MM DE DIAM.</v>
          </cell>
          <cell r="C2362" t="str">
            <v>UN</v>
          </cell>
          <cell r="D2362">
            <v>3230.42</v>
          </cell>
        </row>
        <row r="2363">
          <cell r="A2363" t="str">
            <v>06.020.372-0</v>
          </cell>
          <cell r="B2363" t="str">
            <v>MONTAGEM E ASSENT. DE PECAS DE CHAPA DE ACO DE 5/8" DE ESP.,P/JUNTA SOLDADA, DE 2500MM DE DIAM.</v>
          </cell>
          <cell r="C2363" t="str">
            <v>UN</v>
          </cell>
          <cell r="D2363">
            <v>4035.64</v>
          </cell>
        </row>
        <row r="2364">
          <cell r="A2364" t="str">
            <v>06.020.500-0</v>
          </cell>
          <cell r="B2364" t="str">
            <v>MONTAGEM DE PESCOCO DE DERIVACAO DE ACO, DIAM. DE 150MM, SOLDADO EM TUBO DUCTIL C/ELETRODO ESPECIAL</v>
          </cell>
          <cell r="C2364" t="str">
            <v>UN</v>
          </cell>
          <cell r="D2364">
            <v>99.63</v>
          </cell>
        </row>
        <row r="2365">
          <cell r="A2365" t="str">
            <v>06.020.501-0</v>
          </cell>
          <cell r="B2365" t="str">
            <v>MONTAGEM DE PESCOCO DE DERIVACAO DE ACO, DIAM. DE 200MM, SOLDADO EM TUBO DUCTIL C/ELETRODO ESPECIAL</v>
          </cell>
          <cell r="C2365" t="str">
            <v>UN</v>
          </cell>
          <cell r="D2365">
            <v>105.18</v>
          </cell>
        </row>
        <row r="2366">
          <cell r="A2366" t="str">
            <v>06.020.999-0</v>
          </cell>
          <cell r="B2366" t="str">
            <v>FAMILIA 06.020TUBOS DE ACO COM MATERIAL DE SOLDA</v>
          </cell>
          <cell r="D2366">
            <v>2914</v>
          </cell>
        </row>
        <row r="2367">
          <cell r="A2367" t="str">
            <v>06.021.010-0</v>
          </cell>
          <cell r="B2367" t="str">
            <v>MONTAGEM PREVIA DE VAOS RETOS, P/TRAVESSIAS AEREAS DE ADUTORAS DE ACO, C/DIAM. DE 300MM</v>
          </cell>
          <cell r="C2367" t="str">
            <v>M</v>
          </cell>
          <cell r="D2367">
            <v>128.65</v>
          </cell>
        </row>
        <row r="2368">
          <cell r="A2368" t="str">
            <v>06.021.011-0</v>
          </cell>
          <cell r="B2368" t="str">
            <v>MONTAGEM PREVIA DE VAOS RETOS, P/TRAVESSIAS AEREAS DE ADUTORAS DE ACO, C/DIAM. DE 400MM</v>
          </cell>
          <cell r="C2368" t="str">
            <v>M</v>
          </cell>
          <cell r="D2368">
            <v>165.13</v>
          </cell>
        </row>
        <row r="2369">
          <cell r="A2369" t="str">
            <v>06.021.012-0</v>
          </cell>
          <cell r="B2369" t="str">
            <v>MONTAGEM PREVIA DE VAOS RETOS, P/TRAVESSIAS AEREAS DE ADUTORAS DE ACO, C/DIAM. DE 500MM</v>
          </cell>
          <cell r="C2369" t="str">
            <v>M</v>
          </cell>
          <cell r="D2369">
            <v>193.56</v>
          </cell>
        </row>
        <row r="2370">
          <cell r="A2370" t="str">
            <v>06.021.013-0</v>
          </cell>
          <cell r="B2370" t="str">
            <v>MONTAGEM PREVIA DE VAOS RETOS, P/TRAVESSIAS AEREAS DE ADUTORAS DE ACO, C/DIAM. DE 600MM</v>
          </cell>
          <cell r="C2370" t="str">
            <v>M</v>
          </cell>
          <cell r="D2370">
            <v>235.55</v>
          </cell>
        </row>
        <row r="2371">
          <cell r="A2371" t="str">
            <v>06.021.014-0</v>
          </cell>
          <cell r="B2371" t="str">
            <v>MONTAGEM PREVIA DE VAOS RETOS, P/TRAVESSIAS AEREAS DE ADUTORAS DE ACO, C/DIAM. DE 700MM</v>
          </cell>
          <cell r="C2371" t="str">
            <v>M</v>
          </cell>
          <cell r="D2371">
            <v>308.44</v>
          </cell>
        </row>
        <row r="2372">
          <cell r="A2372" t="str">
            <v>06.021.015-0</v>
          </cell>
          <cell r="B2372" t="str">
            <v>MONTAGEM PREVIA DE VAOS RETOS, P/TRAVESSIAS AEREAS DE ADUTORAS DE ACO, C/DIAM. DE 800MM</v>
          </cell>
          <cell r="C2372" t="str">
            <v>M</v>
          </cell>
          <cell r="D2372">
            <v>361.44</v>
          </cell>
        </row>
        <row r="2373">
          <cell r="A2373" t="str">
            <v>06.021.016-0</v>
          </cell>
          <cell r="B2373" t="str">
            <v>MONTAGEM PREVIA DE VAOS RETOS, P/TRAVESSIAS AEREAS DE ADUTORAS DE ACO, C/DIAM. DE 900MM</v>
          </cell>
          <cell r="C2373" t="str">
            <v>M</v>
          </cell>
          <cell r="D2373">
            <v>433.7</v>
          </cell>
        </row>
        <row r="2374">
          <cell r="A2374" t="str">
            <v>06.021.017-0</v>
          </cell>
          <cell r="B2374" t="str">
            <v>MONTAGEM PREVIA DE VAOS RETOS, P/TRAVESSIAS AEREAS DE ADUTORAS DE ACO, C/DIAM. DE 1000MM</v>
          </cell>
          <cell r="C2374" t="str">
            <v>M</v>
          </cell>
          <cell r="D2374">
            <v>408.19</v>
          </cell>
        </row>
        <row r="2375">
          <cell r="A2375" t="str">
            <v>06.021.018-0</v>
          </cell>
          <cell r="B2375" t="str">
            <v>MONTAGEM PREVIA DE VAOS RETOS, P/TRAVESSIAS AEREAS DE ADUTORAS DE ACO, C/DIAM. DE 1200MM</v>
          </cell>
          <cell r="C2375" t="str">
            <v>M</v>
          </cell>
          <cell r="D2375">
            <v>534.94000000000005</v>
          </cell>
        </row>
        <row r="2376">
          <cell r="A2376" t="str">
            <v>06.021.019-0</v>
          </cell>
          <cell r="B2376" t="str">
            <v>MONTAGEM PREVIA DE VAOS RETOS, P/TRAVESSIAS AEREAS DE ADUTORAS DE ACO, C/DIAM DE 1500MM</v>
          </cell>
          <cell r="C2376" t="str">
            <v>M</v>
          </cell>
          <cell r="D2376">
            <v>632.61</v>
          </cell>
        </row>
        <row r="2377">
          <cell r="A2377" t="str">
            <v>06.021.020-0</v>
          </cell>
          <cell r="B2377" t="str">
            <v>MONTAGEM PREVIA DE VAOS RETOS, P/TRAVESSIAS AEREAS DE ADUTORAS DE ACO, C/DIAM. DE 1750MM</v>
          </cell>
          <cell r="C2377" t="str">
            <v>M</v>
          </cell>
          <cell r="D2377">
            <v>808.55</v>
          </cell>
        </row>
        <row r="2378">
          <cell r="A2378" t="str">
            <v>06.021.021-0</v>
          </cell>
          <cell r="B2378" t="str">
            <v>MONTAGEM PREVIA DE VAOS RETOS, P/TRAVESSIAS AEREAS DE ADUTORAS DE ACO, C/DIAM. DE 2000MM</v>
          </cell>
          <cell r="C2378" t="str">
            <v>M</v>
          </cell>
          <cell r="D2378">
            <v>909.15</v>
          </cell>
        </row>
        <row r="2379">
          <cell r="A2379" t="str">
            <v>06.021.025-0</v>
          </cell>
          <cell r="B2379" t="str">
            <v>MONTAGEM PREVIA DE PORTICOS OU ARCOS, P/TRAVESSIAS AEREAS EMTUBOS DE ACO, C/DIAM. DE 300MM</v>
          </cell>
          <cell r="C2379" t="str">
            <v>M</v>
          </cell>
          <cell r="D2379">
            <v>285.38</v>
          </cell>
        </row>
        <row r="2380">
          <cell r="A2380" t="str">
            <v>06.021.026-0</v>
          </cell>
          <cell r="B2380" t="str">
            <v>MONTAGEM PREVIA DE PORTICOS OU ARCOS, P/TRAVESSIAS AEREAS EMTUBOS DE ACO, C/DIAM. DE 400MM</v>
          </cell>
          <cell r="C2380" t="str">
            <v>M</v>
          </cell>
          <cell r="D2380">
            <v>366.59</v>
          </cell>
        </row>
        <row r="2381">
          <cell r="A2381" t="str">
            <v>06.021.027-0</v>
          </cell>
          <cell r="B2381" t="str">
            <v>MONTAGEM PREVIA DE PORTICOS OU ARCOS, P/TRAVESSIAS AEREAS EMTUBOS DE ACO, C/DIAM. DE 500MM</v>
          </cell>
          <cell r="C2381" t="str">
            <v>M</v>
          </cell>
          <cell r="D2381">
            <v>488.92</v>
          </cell>
        </row>
        <row r="2382">
          <cell r="A2382" t="str">
            <v>06.021.028-0</v>
          </cell>
          <cell r="B2382" t="str">
            <v>MONTAGEM PREVIA DE PORTICOS OU ARCOS, P/TRAVESSIAS AEREAS EMTUBOS DE ACO, C/DIAM. DE 600MM</v>
          </cell>
          <cell r="C2382" t="str">
            <v>M</v>
          </cell>
          <cell r="D2382">
            <v>593.9</v>
          </cell>
        </row>
        <row r="2383">
          <cell r="A2383" t="str">
            <v>06.021.029-0</v>
          </cell>
          <cell r="B2383" t="str">
            <v>MONTAGEM PREVIA DE PORTICOS OU ARCOS, P/TRAVESSIAS AEREAS EMTUBOS DE ACO, C/DIAM. DE 700MM</v>
          </cell>
          <cell r="C2383" t="str">
            <v>M</v>
          </cell>
          <cell r="D2383">
            <v>815.84</v>
          </cell>
        </row>
        <row r="2384">
          <cell r="A2384" t="str">
            <v>06.021.030-0</v>
          </cell>
          <cell r="B2384" t="str">
            <v>MONTAGEM PREVIA DE PORTICOS OU ARCOS, P/TRAVESSIAS AEREAS EMTUBOS DE ACO, C/DIAM. DE 800MM</v>
          </cell>
          <cell r="C2384" t="str">
            <v>M</v>
          </cell>
          <cell r="D2384">
            <v>952.43</v>
          </cell>
        </row>
        <row r="2385">
          <cell r="A2385" t="str">
            <v>06.021.031-0</v>
          </cell>
          <cell r="B2385" t="str">
            <v>MONTAGEM PREVIA DE PORTICOS OU ARCOS, P/TRAVESSIAS AEREAS EMTUBOS DE ACO, C/DIAM. DE 900MM</v>
          </cell>
          <cell r="C2385" t="str">
            <v>M</v>
          </cell>
          <cell r="D2385">
            <v>1220.9100000000001</v>
          </cell>
        </row>
        <row r="2386">
          <cell r="A2386" t="str">
            <v>06.021.032-0</v>
          </cell>
          <cell r="B2386" t="str">
            <v>MONTAGEM PREVIA DE PORTICOS OU ARCOS, P/TRAVESSIAS AEREAS EMTUBOS DE ACO, C/DIAM. DE 1000MM</v>
          </cell>
          <cell r="C2386" t="str">
            <v>M</v>
          </cell>
          <cell r="D2386">
            <v>1335.52</v>
          </cell>
        </row>
        <row r="2387">
          <cell r="A2387" t="str">
            <v>06.021.033-0</v>
          </cell>
          <cell r="B2387" t="str">
            <v>MONTAGEM PREVIA DE PORTICOS OU ARCOS, P/TRAVESSIAS AEREAS EMTUBOS DE ACO, C/DIAM. DE 1200MM</v>
          </cell>
          <cell r="C2387" t="str">
            <v>M</v>
          </cell>
          <cell r="D2387">
            <v>1567.57</v>
          </cell>
        </row>
        <row r="2388">
          <cell r="A2388" t="str">
            <v>06.021.034-0</v>
          </cell>
          <cell r="B2388" t="str">
            <v>MONTAGEM PREVIA DE PORTICOS OU ARCOS, P/TRAVESSIAS AEREAS EMTUBOS DE ACO, C/DIAM. DE 1500MM</v>
          </cell>
          <cell r="C2388" t="str">
            <v>M</v>
          </cell>
          <cell r="D2388">
            <v>2018.04</v>
          </cell>
        </row>
        <row r="2389">
          <cell r="A2389" t="str">
            <v>06.021.035-0</v>
          </cell>
          <cell r="B2389" t="str">
            <v>MONTAGEM PREVIA DE PORTICOS OU ARCOS, P/TRAVESSIAS AEREAS EMTUBOS DE ACO, C/DIAM. DE 1750MM</v>
          </cell>
          <cell r="C2389" t="str">
            <v>M</v>
          </cell>
          <cell r="D2389">
            <v>2667.72</v>
          </cell>
        </row>
        <row r="2390">
          <cell r="A2390" t="str">
            <v>06.021.036-0</v>
          </cell>
          <cell r="B2390" t="str">
            <v>MONTAGEM PREVIA DE PORTICOS OU ARCOS, P/TRAVESSIAS AEREAS EMTUBOS DE ACO, C/DIAM. DE 2000MM</v>
          </cell>
          <cell r="C2390" t="str">
            <v>M</v>
          </cell>
          <cell r="D2390">
            <v>3012.34</v>
          </cell>
        </row>
        <row r="2391">
          <cell r="A2391" t="str">
            <v>06.021.040-0</v>
          </cell>
          <cell r="B2391" t="str">
            <v>ASSENTAMENTO DE VAOS RETOS DE TUBOS DE ACO, ATE 30,00M, NO LCAL DEFINITIVO DA TRAVESSIA,C/UTILIZACAO DIRETA DE GUINDASTE</v>
          </cell>
          <cell r="C2391" t="str">
            <v>UN</v>
          </cell>
          <cell r="D2391">
            <v>2928.99</v>
          </cell>
        </row>
        <row r="2392">
          <cell r="A2392" t="str">
            <v>06.021.041-0</v>
          </cell>
          <cell r="B2392" t="str">
            <v>ASSENTAMENTO DE PORTICOS OU ARCOS SIMPLES DE TUBOS DE ACO, DE 31,00 A 50,00M,LOCAL DA TRAVESSIA,C/UTILIZACAO DE GUINDATE</v>
          </cell>
          <cell r="C2392" t="str">
            <v>UN</v>
          </cell>
          <cell r="D2392">
            <v>6491.89</v>
          </cell>
        </row>
        <row r="2393">
          <cell r="A2393" t="str">
            <v>06.021.999-0</v>
          </cell>
          <cell r="B2393" t="str">
            <v>FAMILIA 06.021ELEMENTOS P/TRAVESSA A AEREA DE TUBULACAO</v>
          </cell>
          <cell r="D2393">
            <v>2891</v>
          </cell>
        </row>
        <row r="2394">
          <cell r="A2394" t="str">
            <v>06.022.010-0</v>
          </cell>
          <cell r="B2394" t="str">
            <v>SUPORTES TIPO CONSOLE EM CHAPA ATE 3/8" DE ESP., PERFIS CANTON. 4 X 4", SOLDADOS, P/FIX. SUSPENSA DE TUBUL.</v>
          </cell>
          <cell r="C2394" t="str">
            <v>KG</v>
          </cell>
          <cell r="D2394">
            <v>25.71</v>
          </cell>
        </row>
        <row r="2395">
          <cell r="A2395" t="str">
            <v>06.022.999-0</v>
          </cell>
          <cell r="B2395" t="str">
            <v>FAMILIA 06.022ELEMENTOS COMPLEMENTARES E SUPORTES TUB. D/ACO</v>
          </cell>
          <cell r="D2395">
            <v>3249</v>
          </cell>
        </row>
        <row r="2396">
          <cell r="A2396" t="str">
            <v>06.030.001-0</v>
          </cell>
          <cell r="B2396" t="str">
            <v>TUBO DE CHAPA DE ACO, C/ESP. DE 1/2", DIAM. DE 1,20 A 1,50M,P/CRAVACAO HORIZ. C/MACACO HIDR., CONFORME 06.106.010</v>
          </cell>
          <cell r="C2396" t="str">
            <v>KG</v>
          </cell>
          <cell r="D2396">
            <v>7.46</v>
          </cell>
        </row>
        <row r="2397">
          <cell r="A2397" t="str">
            <v>06.030.999-0</v>
          </cell>
          <cell r="B2397" t="str">
            <v>FAMILIA 06.030TUBO DE CHAPA DE ACO FORNECIMENTO</v>
          </cell>
          <cell r="D2397">
            <v>14516</v>
          </cell>
        </row>
        <row r="2398">
          <cell r="A2398" t="str">
            <v>06.031.031-0</v>
          </cell>
          <cell r="B2398" t="str">
            <v>TUBO DE CHAPA DE ACO, C/COSTURA, P/AGUA, C/REVESTIM. INT. EEXT., PONTAS BISELADAS P/SOLDA, C/ 150MM X 3/16"</v>
          </cell>
          <cell r="C2398" t="str">
            <v>M</v>
          </cell>
          <cell r="D2398">
            <v>117.16</v>
          </cell>
        </row>
        <row r="2399">
          <cell r="A2399" t="str">
            <v>06.031.032-0</v>
          </cell>
          <cell r="B2399" t="str">
            <v>TUBO DE CHAPA DE ACO, C/COSTURA, P/AGUA, C/REVESTIM. INT. EEXT., PONTAS BISELADAS P/SOLDA, C/ 200MM X 3/16"</v>
          </cell>
          <cell r="C2399" t="str">
            <v>M</v>
          </cell>
          <cell r="D2399">
            <v>153.59</v>
          </cell>
        </row>
        <row r="2400">
          <cell r="A2400" t="str">
            <v>06.031.035-0</v>
          </cell>
          <cell r="B2400" t="str">
            <v>TUBO DE CHAPA DE ACO, C/COSTURA, P/AGUA, C/REVESTIM. INT. EEXT., PONTAS BISELADAS P/SOLDA, C/ 250MM X 3/16"</v>
          </cell>
          <cell r="C2400" t="str">
            <v>M</v>
          </cell>
          <cell r="D2400">
            <v>192.32</v>
          </cell>
        </row>
        <row r="2401">
          <cell r="A2401" t="str">
            <v>06.031.039-0</v>
          </cell>
          <cell r="B2401" t="str">
            <v>TUBO DE CHAPA DE ACO, C/COSTURA, P/AGUA, C/REVESTIM. INT. EEXT., PONTAS BISELADAS P/SOLDA, C/ 300MM X 3/16"</v>
          </cell>
          <cell r="C2401" t="str">
            <v>M</v>
          </cell>
          <cell r="D2401">
            <v>228.74</v>
          </cell>
        </row>
        <row r="2402">
          <cell r="A2402" t="str">
            <v>06.031.041-0</v>
          </cell>
          <cell r="B2402" t="str">
            <v>TUBO DE CHAPA DE ACO, C/COSTURA, P/AGUA, C/REVESTIM. INT. EEXT., PONTAS BISELADAS P/SOLDA, C/ 350MM X 3/16"</v>
          </cell>
          <cell r="C2402" t="str">
            <v>M</v>
          </cell>
          <cell r="D2402">
            <v>251.42</v>
          </cell>
        </row>
        <row r="2403">
          <cell r="A2403" t="str">
            <v>06.031.043-0</v>
          </cell>
          <cell r="B2403" t="str">
            <v>TUBO DE CHAPA DE ACO, C/COSTURA, P/AGUA, C/REVESTIM. INT. EEXT., PONTAS BISELADAS P/SOLDA, C/ 400MM X 3/16"</v>
          </cell>
          <cell r="C2403" t="str">
            <v>M</v>
          </cell>
          <cell r="D2403">
            <v>287.83999999999997</v>
          </cell>
        </row>
        <row r="2404">
          <cell r="A2404" t="str">
            <v>06.031.095-0</v>
          </cell>
          <cell r="B2404" t="str">
            <v>TUBO DE CHAPA DE ACO, C/COSTURA, P/AGUA, C/REVESTIM. INT. EEXT., PONTAS BISELADAS P/SOLDA, C/ 450MM X 3/16"</v>
          </cell>
          <cell r="C2404" t="str">
            <v>M</v>
          </cell>
          <cell r="D2404">
            <v>323.83999999999997</v>
          </cell>
        </row>
        <row r="2405">
          <cell r="A2405" t="str">
            <v>06.031.098-0</v>
          </cell>
          <cell r="B2405" t="str">
            <v>TUBO DE CHAPA DE ACO, C/COSTURA, P/AGUA, C/REVESTIM. INT. EEXT., PONTAS BISELADAS P/SOLDA, C/ 150MM X 1/4"</v>
          </cell>
          <cell r="C2405" t="str">
            <v>M</v>
          </cell>
          <cell r="D2405">
            <v>151.88</v>
          </cell>
        </row>
        <row r="2406">
          <cell r="A2406" t="str">
            <v>06.031.100-0</v>
          </cell>
          <cell r="B2406" t="str">
            <v>TUBO DE CHAPA DE ACO, C/COSTURA, P/AGUA, C/REVESTIM. INT. EEXT., PONTAS BISELADAS P/SOLDA, C/ 200MM X 1/4"</v>
          </cell>
          <cell r="C2406" t="str">
            <v>M</v>
          </cell>
          <cell r="D2406">
            <v>202.53</v>
          </cell>
        </row>
        <row r="2407">
          <cell r="A2407" t="str">
            <v>06.031.105-0</v>
          </cell>
          <cell r="B2407" t="str">
            <v>TUBO DE CHAPA DE ACO, C/COSTURA, P/AGUA, C/REVESTIM. INT. EEXT., PONTAS BISELADAS P/SOLDA, C/ 250MM X 1/4"</v>
          </cell>
          <cell r="C2407" t="str">
            <v>M</v>
          </cell>
          <cell r="D2407">
            <v>252.15</v>
          </cell>
        </row>
        <row r="2408">
          <cell r="A2408" t="str">
            <v>06.031.110-0</v>
          </cell>
          <cell r="B2408" t="str">
            <v>TUBO DE CHAPA DE ACO, C/COSTURA, P/AGUA, C/REVESTIM. INT. EEXT., PONTAS BISELADAS P/SOLDA, C/ 300MM X 1/4"</v>
          </cell>
          <cell r="C2408" t="str">
            <v>M</v>
          </cell>
          <cell r="D2408">
            <v>302.37</v>
          </cell>
        </row>
        <row r="2409">
          <cell r="A2409" t="str">
            <v>06.031.115-0</v>
          </cell>
          <cell r="B2409" t="str">
            <v>TUBO DE CHAPA DE ACO, C/COSTURA, P/AGUA, C/REVESTIM. INT. EEXT., PONTAS BISELADAS P/SOLDA, C/ 350MM X 1/4"</v>
          </cell>
          <cell r="C2409" t="str">
            <v>M</v>
          </cell>
          <cell r="D2409">
            <v>332.53</v>
          </cell>
        </row>
        <row r="2410">
          <cell r="A2410" t="str">
            <v>06.031.120-0</v>
          </cell>
          <cell r="B2410" t="str">
            <v>TUBO DE CHAPA DE ACO, C/COSTURA, P/AGUA, C/REVESTIM. INT. EEXT., PONTAS BISELADAS P/SOLDA, C/ 400MM X 1/4"</v>
          </cell>
          <cell r="C2410" t="str">
            <v>M</v>
          </cell>
          <cell r="D2410">
            <v>380.87</v>
          </cell>
        </row>
        <row r="2411">
          <cell r="A2411" t="str">
            <v>06.031.125-0</v>
          </cell>
          <cell r="B2411" t="str">
            <v>TUBO DE CHAPA DE ACO, C/COSTURA, P/AGUA, C/REVESTIM. INT. EEXT., PONTAS BISELADAS P/SOLDA, C/ 450MM X 1/4"</v>
          </cell>
          <cell r="C2411" t="str">
            <v>M</v>
          </cell>
          <cell r="D2411">
            <v>429.09</v>
          </cell>
        </row>
        <row r="2412">
          <cell r="A2412" t="str">
            <v>06.031.130-0</v>
          </cell>
          <cell r="B2412" t="str">
            <v>TUBO DE CHAPA DE ACO, C/COSTURA, P/AGUA, C/REVESTIM. INT. EEXT., PONTAS BISELADAS P/SOLDA, C/ 500MM X 1/4"</v>
          </cell>
          <cell r="C2412" t="str">
            <v>M</v>
          </cell>
          <cell r="D2412">
            <v>448.07</v>
          </cell>
        </row>
        <row r="2413">
          <cell r="A2413" t="str">
            <v>06.031.135-0</v>
          </cell>
          <cell r="B2413" t="str">
            <v>TUBO DE CHAPA DE ACO, C/COSTURA, P/AGUA, C/REVESTIM. INT. EEXT., PONTAS BISELADAS P/SOLDA, C/ 600MM X 1/4"</v>
          </cell>
          <cell r="C2413" t="str">
            <v>M</v>
          </cell>
          <cell r="D2413">
            <v>539.22</v>
          </cell>
        </row>
        <row r="2414">
          <cell r="A2414" t="str">
            <v>06.031.255-0</v>
          </cell>
          <cell r="B2414" t="str">
            <v>TUBO DE CHAPA DE ACO, C/COSTURA, P/AGUA, C/REVESTIM. INT. EEXT., PONTAS BISELADAS P/SOLDA, C/ 300MM X 5/16"</v>
          </cell>
          <cell r="C2414" t="str">
            <v>M</v>
          </cell>
          <cell r="D2414">
            <v>375.22</v>
          </cell>
        </row>
        <row r="2415">
          <cell r="A2415" t="str">
            <v>06.031.260-0</v>
          </cell>
          <cell r="B2415" t="str">
            <v>TUBO DE CHAPA DE ACO, C/COSTURA, P/AGUA, C/REVESTIM. INT. EEXT., PONTAS BISELADAS P/SOLDA, C/ 350MM X 5/16"</v>
          </cell>
          <cell r="C2415" t="str">
            <v>M</v>
          </cell>
          <cell r="D2415">
            <v>412.85</v>
          </cell>
        </row>
        <row r="2416">
          <cell r="A2416" t="str">
            <v>06.031.265-0</v>
          </cell>
          <cell r="B2416" t="str">
            <v>TUBO DE CHAPA DE ACO, C/COSTURA, P/AGUA, C/REVESTIM. INT. EEXT., PONTAS BISELADAS P/SOLDA, C/ 400MM X 5/16"</v>
          </cell>
          <cell r="C2416" t="str">
            <v>M</v>
          </cell>
          <cell r="D2416">
            <v>473.23</v>
          </cell>
        </row>
        <row r="2417">
          <cell r="A2417" t="str">
            <v>06.031.270-0</v>
          </cell>
          <cell r="B2417" t="str">
            <v>TUBO DE CHAPA DE ACO, C/COSTURA, P/AGUA, C/REVESTIM. INT. EEXT., PONTAS BISELADAS P/SOLDA, C/ 450MM X 5/16"</v>
          </cell>
          <cell r="C2417" t="str">
            <v>M</v>
          </cell>
          <cell r="D2417">
            <v>533.30999999999995</v>
          </cell>
        </row>
        <row r="2418">
          <cell r="A2418" t="str">
            <v>06.031.275-0</v>
          </cell>
          <cell r="B2418" t="str">
            <v>TUBO DE CHAPA DE ACO, C/COSTURA, P/AGUA, C/REVESTIM. INT. EEXT., PONTAS BISELADAS P/SOLDA, C/ 500MM X 5/16"</v>
          </cell>
          <cell r="C2418" t="str">
            <v>M</v>
          </cell>
          <cell r="D2418">
            <v>593.87</v>
          </cell>
        </row>
        <row r="2419">
          <cell r="A2419" t="str">
            <v>06.031.280-0</v>
          </cell>
          <cell r="B2419" t="str">
            <v>TUBO DE CHAPA DE ACO, C/COSTURA, P/AGUA, C/REVESTIM. INT. EEXT., PONTAS BISELADAS P/SOLDA, C/ 600MM X 5/16"</v>
          </cell>
          <cell r="C2419" t="str">
            <v>M</v>
          </cell>
          <cell r="D2419">
            <v>642.24</v>
          </cell>
        </row>
        <row r="2420">
          <cell r="A2420" t="str">
            <v>06.031.283-0</v>
          </cell>
          <cell r="B2420" t="str">
            <v>TUBO DE CHAPA DE ACO, C/COSTURA, P/AGUA, C/REVESTIM. INT. EEXT., PONTAS BISELADAS P/SOLDA, C/ 700MM X 5/16"</v>
          </cell>
          <cell r="C2420" t="str">
            <v>M</v>
          </cell>
          <cell r="D2420">
            <v>783.31</v>
          </cell>
        </row>
        <row r="2421">
          <cell r="A2421" t="str">
            <v>06.031.410-0</v>
          </cell>
          <cell r="B2421" t="str">
            <v>TUBO DE CHAPA DE ACO, C/COSTURA, P/AGUA, C/REVESTIM. INT. EEXT., PONTAS BISELADAS P/SOLDA, C/ 350MM X 3/8"</v>
          </cell>
          <cell r="C2421" t="str">
            <v>M</v>
          </cell>
          <cell r="D2421">
            <v>494.51</v>
          </cell>
        </row>
        <row r="2422">
          <cell r="A2422" t="str">
            <v>06.031.415-0</v>
          </cell>
          <cell r="B2422" t="str">
            <v>TUBO DE CHAPA DE ACO, C/COSTURA, P/AGUA, C/REVESTIM. INT. EEXT., PONTAS BISELADAS P/SOLDA, C/ 400MM X 3/8"</v>
          </cell>
          <cell r="C2422" t="str">
            <v>M</v>
          </cell>
          <cell r="D2422">
            <v>567.11</v>
          </cell>
        </row>
        <row r="2423">
          <cell r="A2423" t="str">
            <v>06.031.425-0</v>
          </cell>
          <cell r="B2423" t="str">
            <v>TUBO DE CHAPA DE ACO, C/COSTURA, P/AGUA, C/REVESTIM. INT. EEXT., PONTAS BISELADAS P/SOLDA, C/ 500MM X 3/8"</v>
          </cell>
          <cell r="C2423" t="str">
            <v>M</v>
          </cell>
          <cell r="D2423">
            <v>712.31</v>
          </cell>
        </row>
        <row r="2424">
          <cell r="A2424" t="str">
            <v>06.031.430-0</v>
          </cell>
          <cell r="B2424" t="str">
            <v>TUBO DE CHAPA DE ACO, C/COSTURA, P/AGUA, C/REVESTIM. INT. EEXT., PONTAS BISELADAS P/SOLDA, C/ 600MM X 3/8"</v>
          </cell>
          <cell r="C2424" t="str">
            <v>M</v>
          </cell>
          <cell r="D2424">
            <v>804.99</v>
          </cell>
        </row>
        <row r="2425">
          <cell r="A2425" t="str">
            <v>06.031.435-0</v>
          </cell>
          <cell r="B2425" t="str">
            <v>TUBO DE CHAPA DE ACO, C/COSTURA, P/AGUA, C/REVESTIM. INT. EEXT., PONTAS BISELADAS P/SOLDA, C/ 700MM X 3/8"</v>
          </cell>
          <cell r="C2425" t="str">
            <v>M</v>
          </cell>
          <cell r="D2425">
            <v>940.35</v>
          </cell>
        </row>
        <row r="2426">
          <cell r="A2426" t="str">
            <v>06.031.440-0</v>
          </cell>
          <cell r="B2426" t="str">
            <v>TUBO DE CHAPA DE ACO, C/COSTURA, P/AGUA, C/REVESTIM. INT. EEXT., PONTAS BISELADAS P/SOLDA, C/ 800MM X 3/8"</v>
          </cell>
          <cell r="C2426" t="str">
            <v>M</v>
          </cell>
          <cell r="D2426">
            <v>1077.08</v>
          </cell>
        </row>
        <row r="2427">
          <cell r="A2427" t="str">
            <v>06.031.445-0</v>
          </cell>
          <cell r="B2427" t="str">
            <v>TUBO DE CHAPA DE ACO, C/COSTURA, P/AGUA, C/REVESTIM. INT. EEXT., PONTAS BISELADAS P/SOLDA, C/ 900MM X 3/8"</v>
          </cell>
          <cell r="C2427" t="str">
            <v>M</v>
          </cell>
          <cell r="D2427">
            <v>1212.5</v>
          </cell>
        </row>
        <row r="2428">
          <cell r="A2428" t="str">
            <v>06.031.450-0</v>
          </cell>
          <cell r="B2428" t="str">
            <v>TUBO DE CHAPA DE ACO, C/COSTURA, P/AGUA, C/REVESTIM. INT. EEXT., PONTAS BISELADAS P/SOLDA, C/ 1000MM X 3/8"</v>
          </cell>
          <cell r="C2428" t="str">
            <v>M</v>
          </cell>
          <cell r="D2428">
            <v>1349.23</v>
          </cell>
        </row>
        <row r="2429">
          <cell r="A2429" t="str">
            <v>06.031.455-0</v>
          </cell>
          <cell r="B2429" t="str">
            <v>TUBO DE CHAPA DE ACO, C/COSTURA, P/AGUA, C/REVESTIM. INT. EEXT., PONTAS BISELADAS P/SOLDA, C/ 1200MM X 3/8"</v>
          </cell>
          <cell r="C2429" t="str">
            <v>M</v>
          </cell>
          <cell r="D2429">
            <v>1621.39</v>
          </cell>
        </row>
        <row r="2430">
          <cell r="A2430" t="str">
            <v>06.031.465-0</v>
          </cell>
          <cell r="B2430" t="str">
            <v>TUBO DE CHAPA DE ACO, C/COSTURA, P/AGUA, C/REVESTIM. INT. EEXT., PONTAS BISELADAS P/SOLDA, C/ 1300MM X 3/8"</v>
          </cell>
          <cell r="C2430" t="str">
            <v>M</v>
          </cell>
          <cell r="D2430">
            <v>1758.12</v>
          </cell>
        </row>
        <row r="2431">
          <cell r="A2431" t="str">
            <v>06.031.475-0</v>
          </cell>
          <cell r="B2431" t="str">
            <v>TUBO DE CHAPA DE ACO, C/COSTURA, P/AGUA, C/REVESTIM. INT. EEXT., PONTAS BISELADAS P/SOLDA, C/ 1500MM X 3/8"</v>
          </cell>
          <cell r="C2431" t="str">
            <v>M</v>
          </cell>
          <cell r="D2431">
            <v>2030.27</v>
          </cell>
        </row>
        <row r="2432">
          <cell r="A2432" t="str">
            <v>06.031.610-0</v>
          </cell>
          <cell r="B2432" t="str">
            <v>TUBO DE CHAPA DE ACO, C/COSTURA, P/AGUA, C/REVESTIM. INT. EEXT., PONTAS BISELADAS P/SOLDA, C/ 600MM X 1/2"</v>
          </cell>
          <cell r="C2432" t="str">
            <v>M</v>
          </cell>
          <cell r="D2432">
            <v>1067.04</v>
          </cell>
        </row>
        <row r="2433">
          <cell r="A2433" t="str">
            <v>06.031.620-0</v>
          </cell>
          <cell r="B2433" t="str">
            <v>TUBO DE CHAPA DE ACO, C/COSTURA, P/AGUA, C/REVESTIM. INT. EEXT., PONTAS BISELADAS P/SOLDA, C/ 700MM X 1/2"</v>
          </cell>
          <cell r="C2433" t="str">
            <v>M</v>
          </cell>
          <cell r="D2433">
            <v>1246.9000000000001</v>
          </cell>
        </row>
        <row r="2434">
          <cell r="A2434" t="str">
            <v>06.031.630-0</v>
          </cell>
          <cell r="B2434" t="str">
            <v>TUBO DE CHAPA DE ACO, C/COSTURA, P/AGUA, C/REVESTIM. INT. EEXT., PONTAS BISELADAS P/SOLDA, C/ 800MM X 1/2"</v>
          </cell>
          <cell r="C2434" t="str">
            <v>M</v>
          </cell>
          <cell r="D2434">
            <v>1429.72</v>
          </cell>
        </row>
        <row r="2435">
          <cell r="A2435" t="str">
            <v>06.031.640-0</v>
          </cell>
          <cell r="B2435" t="str">
            <v>TUBO DE CHAPA DE ACO, C/COSTURA, P/AGUA, C/REVESTIM. INT. EEXT., PONTAS BISELADAS P/SOLDA, C/ 900MM X 1/2"</v>
          </cell>
          <cell r="C2435" t="str">
            <v>M</v>
          </cell>
          <cell r="D2435">
            <v>1610.15</v>
          </cell>
        </row>
        <row r="2436">
          <cell r="A2436" t="str">
            <v>06.031.650-0</v>
          </cell>
          <cell r="B2436" t="str">
            <v>TUBO DE CHAPA DE ACO, C/COSTURA, P/AGUA, C/REVESTIM. INT. EEXT., PONTAS BISELADAS P/SOLDA, C/ 1000MM X 1/2"</v>
          </cell>
          <cell r="C2436" t="str">
            <v>M</v>
          </cell>
          <cell r="D2436">
            <v>1792.4</v>
          </cell>
        </row>
        <row r="2437">
          <cell r="A2437" t="str">
            <v>06.031.660-0</v>
          </cell>
          <cell r="B2437" t="str">
            <v>TUBO DE CHAPA DE ACO, C/COSTURA, P/AGUA, C/REVESTIM. INT. EEXT., PONTAS BISELADAS P/SOLDA, C/ 1200MM X 1/2"</v>
          </cell>
          <cell r="C2437" t="str">
            <v>M</v>
          </cell>
          <cell r="D2437">
            <v>2155.02</v>
          </cell>
        </row>
        <row r="2438">
          <cell r="A2438" t="str">
            <v>06.031.675-0</v>
          </cell>
          <cell r="B2438" t="str">
            <v>TUBO DE CHAPA DE ACO, C/COSTURA, P/AGUA, C/REVESTIM. INT. EEXT., PONTAS BISELADAS P/SOLDA, C/ 1500MM X 1/2"</v>
          </cell>
          <cell r="C2438" t="str">
            <v>M</v>
          </cell>
          <cell r="D2438">
            <v>2699.9</v>
          </cell>
        </row>
        <row r="2439">
          <cell r="A2439" t="str">
            <v>06.031.690-0</v>
          </cell>
          <cell r="B2439" t="str">
            <v>TUBO DE CHAPA DE ACO, C/COSTURA, P/AGUA, C/REVESTIM. INT. EEXT., PONTAS BISELADAS P/SOLDA, C/ 1750MM X 1/2"</v>
          </cell>
          <cell r="C2439" t="str">
            <v>M</v>
          </cell>
          <cell r="D2439">
            <v>3062.58</v>
          </cell>
        </row>
        <row r="2440">
          <cell r="A2440" t="str">
            <v>06.031.700-0</v>
          </cell>
          <cell r="B2440" t="str">
            <v>TUBO DE CHAPA DE ACO, C/COSTURA, P/AGUA, C/REVESTIM. INT. EEXT., PONTAS BISELADAS P/SOLDA, C/ 2000MM X 1/2"</v>
          </cell>
          <cell r="C2440" t="str">
            <v>M</v>
          </cell>
          <cell r="D2440">
            <v>3600.21</v>
          </cell>
        </row>
        <row r="2441">
          <cell r="A2441" t="str">
            <v>06.031.750-0</v>
          </cell>
          <cell r="B2441" t="str">
            <v>TUBO DE CHAPA DE ACO, C/COSTURA, P/AGUA, C/REVESTIM. INT. EEXT., PONTAS BISELADAS P/SOLDA, C/ 2500MM X 1/2"</v>
          </cell>
          <cell r="C2441" t="str">
            <v>M</v>
          </cell>
          <cell r="D2441">
            <v>4494.58</v>
          </cell>
        </row>
        <row r="2442">
          <cell r="A2442" t="str">
            <v>06.031.895-0</v>
          </cell>
          <cell r="B2442" t="str">
            <v>TUBO DE CHAPA DE ACO, C/COSTURA, P/AGUA, C/REVESTIM. INT. EEXT., PONTAS BISELADAS P/SOLDA, C/ 1800MM X 5/8"</v>
          </cell>
          <cell r="C2442" t="str">
            <v>M</v>
          </cell>
          <cell r="D2442" t="e">
            <v>#N/A</v>
          </cell>
        </row>
        <row r="2443">
          <cell r="A2443" t="str">
            <v>06.031.897-0</v>
          </cell>
          <cell r="B2443" t="str">
            <v>TUBO DE CHAPA DE ACO, C/COSTURA, P/AGUA, C/REVESTIM. INT. EEXT., PONTAS BISELADAS P/SOLDA, C/ 2000MM X 5/8"</v>
          </cell>
          <cell r="C2443" t="str">
            <v>M</v>
          </cell>
          <cell r="D2443" t="e">
            <v>#N/A</v>
          </cell>
        </row>
        <row r="2444">
          <cell r="A2444" t="str">
            <v>06.031.898-0</v>
          </cell>
          <cell r="B2444" t="str">
            <v>TUBO DE CHAPA DE ACO, C/COSTURA, P/AGUA, C/REVESTIM. INT. EEXT., PONTAS BISELADAS P/SOLDA, C/ 2500MM X 5/8"</v>
          </cell>
          <cell r="C2444" t="str">
            <v>M</v>
          </cell>
          <cell r="D2444" t="e">
            <v>#N/A</v>
          </cell>
        </row>
        <row r="2445">
          <cell r="A2445" t="str">
            <v>06.031.999-0</v>
          </cell>
          <cell r="B2445" t="str">
            <v>FAMILIA 06.031TUBOS DE ACO SOLDADO FORNECIMENTO</v>
          </cell>
          <cell r="D2445">
            <v>3722</v>
          </cell>
        </row>
        <row r="2446">
          <cell r="A2446" t="str">
            <v>06.032.999-0</v>
          </cell>
          <cell r="B2446" t="str">
            <v>FAMILIA 06.032PECAS DE ACO SOLDADO FORNECIMENTO</v>
          </cell>
          <cell r="D2446">
            <v>9529</v>
          </cell>
        </row>
        <row r="2447">
          <cell r="A2447" t="str">
            <v>06.033.010-0</v>
          </cell>
          <cell r="B2447" t="str">
            <v>FLANGES DE ACO SOLDADO, C/REVESTIM. INT. E EXT., ATE 800MM DE DIAM. FORN.</v>
          </cell>
          <cell r="C2447" t="str">
            <v>KG</v>
          </cell>
          <cell r="D2447">
            <v>148.77000000000001</v>
          </cell>
        </row>
        <row r="2448">
          <cell r="A2448" t="str">
            <v>06.033.020-0</v>
          </cell>
          <cell r="B2448" t="str">
            <v>FLANGES DE ACO SOLDADO, C/REVESTIM. INT. E EXT., DE 800 ATE1200MM DE DIAM. FORN.</v>
          </cell>
          <cell r="C2448" t="str">
            <v>KG</v>
          </cell>
          <cell r="D2448">
            <v>207.23</v>
          </cell>
        </row>
        <row r="2449">
          <cell r="A2449" t="str">
            <v>06.033.030-0</v>
          </cell>
          <cell r="B2449" t="str">
            <v>FLANGES DE ACO SOLDADO, C/REVESTIM. INT. E EXT., ACIMA DE 1200MM DE DIAM. FORN.</v>
          </cell>
          <cell r="C2449" t="str">
            <v>KG</v>
          </cell>
          <cell r="D2449">
            <v>178.27</v>
          </cell>
        </row>
        <row r="2450">
          <cell r="A2450" t="str">
            <v>06.033.999-0</v>
          </cell>
          <cell r="B2450" t="str">
            <v>FAMILIA 06.033FLANGES D/ACO SOLDADO FORNECIMENTO</v>
          </cell>
          <cell r="D2450">
            <v>14856</v>
          </cell>
        </row>
        <row r="2451">
          <cell r="A2451" t="str">
            <v>06.034.031-0</v>
          </cell>
          <cell r="B2451" t="str">
            <v>TUBO DE CHAPA DE ACO, C/COSTURA, P/AGUA, C/REVESTIM. INT. EMESMALTE E EXT. EM BORRACHA CLORADA, C/ 150MM X 3/16"</v>
          </cell>
          <cell r="C2451" t="str">
            <v>M</v>
          </cell>
          <cell r="D2451">
            <v>112.94</v>
          </cell>
        </row>
        <row r="2452">
          <cell r="A2452" t="str">
            <v>06.034.032-0</v>
          </cell>
          <cell r="B2452" t="str">
            <v>TUBO DE CHAPA DE ACO, C/COSTURA, P/AGUA, C/REVESTIM. INT. EMESMALTE E EXT. EM BORRACHA CLORADA, C/ 200MM X 3/16"</v>
          </cell>
          <cell r="C2452" t="str">
            <v>M</v>
          </cell>
          <cell r="D2452">
            <v>148.04</v>
          </cell>
        </row>
        <row r="2453">
          <cell r="A2453" t="str">
            <v>06.034.035-0</v>
          </cell>
          <cell r="B2453" t="str">
            <v>TUBO DE CHAPA DE ACO, C/COSTURA, P/AGUA, C/REVESTIM. INT. EMESMALTE E EXT. EM BORRACHA CLORADA, C/ 250MM X 3/16"</v>
          </cell>
          <cell r="C2453" t="str">
            <v>M</v>
          </cell>
          <cell r="D2453">
            <v>185.38</v>
          </cell>
        </row>
        <row r="2454">
          <cell r="A2454" t="str">
            <v>06.034.039-0</v>
          </cell>
          <cell r="B2454" t="str">
            <v>TUBO DE CHAPA DE ACO, C/COSTURA, P/AGUA, C/REVESTIM. INT. EMESMALTE E EXT. EM BORRACHA CLORADA, C/ 300MM X 3/16"</v>
          </cell>
          <cell r="C2454" t="str">
            <v>M</v>
          </cell>
          <cell r="D2454">
            <v>220.49</v>
          </cell>
        </row>
        <row r="2455">
          <cell r="A2455" t="str">
            <v>06.034.041-0</v>
          </cell>
          <cell r="B2455" t="str">
            <v>TUBO DE CHAPA DE ACO, C/COSTURA, P/AGUA, C/REVESTIM. INT. EMESMALTE E EXT. EM BORRACHA CLORADA, C/ 350MM X 3/16"</v>
          </cell>
          <cell r="C2455" t="str">
            <v>M</v>
          </cell>
          <cell r="D2455">
            <v>242.35</v>
          </cell>
        </row>
        <row r="2456">
          <cell r="A2456" t="str">
            <v>06.034.043-0</v>
          </cell>
          <cell r="B2456" t="str">
            <v>TUBO DE CHAPA DE ACO, C/COSTURA, P/AGUA, C/REVESTIM. INT. EMESMALTE E EXT. EM BORRACHA CLORADA, C/ 400MM X 3/16"</v>
          </cell>
          <cell r="C2456" t="str">
            <v>M</v>
          </cell>
          <cell r="D2456">
            <v>277.45</v>
          </cell>
        </row>
        <row r="2457">
          <cell r="A2457" t="str">
            <v>06.034.098-0</v>
          </cell>
          <cell r="B2457" t="str">
            <v>TUBO DE CHAPA DE ACO, C/COSTURA, P/AGUA, C/REVESTIM. INT. EMESMALTE E EXT. EM BORRACHA CLORADA, C/ 150MM X 1/4"</v>
          </cell>
          <cell r="C2457" t="str">
            <v>M</v>
          </cell>
          <cell r="D2457">
            <v>146.4</v>
          </cell>
        </row>
        <row r="2458">
          <cell r="A2458" t="str">
            <v>06.034.100-0</v>
          </cell>
          <cell r="B2458" t="str">
            <v>TUBO DE CHAPA DE ACO, C/COSTURA, P/AGUA, C/REVESTIM. INT. EMESMALTE E EXT. EM BORRACHA CLORADA, C/ 200MM X 1/4"</v>
          </cell>
          <cell r="C2458" t="str">
            <v>M</v>
          </cell>
          <cell r="D2458">
            <v>195.22</v>
          </cell>
        </row>
        <row r="2459">
          <cell r="A2459" t="str">
            <v>06.034.105-0</v>
          </cell>
          <cell r="B2459" t="str">
            <v>TUBO DE CHAPA DE ACO, C/COSTURA, P/AGUA, C/REVESTIM. INT. EMESMALTE E EXT. EM BORRACHA CLORADA, C/ 250MM X 1/4"</v>
          </cell>
          <cell r="C2459" t="str">
            <v>M</v>
          </cell>
          <cell r="D2459">
            <v>243.05</v>
          </cell>
        </row>
        <row r="2460">
          <cell r="A2460" t="str">
            <v>06.034.110-0</v>
          </cell>
          <cell r="B2460" t="str">
            <v>TUBO DE CHAPA DE ACO, C/COSTURA, P/AGUA, C/REVESTIM. INT. EMESMALTE E EXT. EM BORRACHA CLORADA, C/ 300MM X 1/4"</v>
          </cell>
          <cell r="C2460" t="str">
            <v>M</v>
          </cell>
          <cell r="D2460">
            <v>291.45999999999998</v>
          </cell>
        </row>
        <row r="2461">
          <cell r="A2461" t="str">
            <v>06.034.115-0</v>
          </cell>
          <cell r="B2461" t="str">
            <v>TUBO DE CHAPA DE ACO, C/COSTURA, P/AGUA, C/REVESTIM. INT. EMESMALTE E EXT. EM BORRACHA CLORADA, C/ 350MM X 1/4"</v>
          </cell>
          <cell r="C2461" t="str">
            <v>M</v>
          </cell>
          <cell r="D2461">
            <v>320.52999999999997</v>
          </cell>
        </row>
        <row r="2462">
          <cell r="A2462" t="str">
            <v>06.034.120-0</v>
          </cell>
          <cell r="B2462" t="str">
            <v>TUBO DE CHAPA DE ACO, C/COSTURA, P/AGUA, C/REVESTIM. INT. EMESMALTE E EXT. EM BORRACHA CLORADA, C/ 400MM X 1/4"</v>
          </cell>
          <cell r="C2462" t="str">
            <v>M</v>
          </cell>
          <cell r="D2462">
            <v>367.13</v>
          </cell>
        </row>
        <row r="2463">
          <cell r="A2463" t="str">
            <v>06.034.125-0</v>
          </cell>
          <cell r="B2463" t="str">
            <v>TUBO DE CHAPA DE ACO, C/COSTURA, P/AGUA, C/REVESTIM. INT. EMESMALTE E EXT. EM BORRACHA CLORADA, C/ 450MM X 1/4"</v>
          </cell>
          <cell r="C2463" t="str">
            <v>M</v>
          </cell>
          <cell r="D2463">
            <v>413.61</v>
          </cell>
        </row>
        <row r="2464">
          <cell r="A2464" t="str">
            <v>06.034.130-0</v>
          </cell>
          <cell r="B2464" t="str">
            <v>TUBO DE CHAPA DE ACO, C/COSTURA, P/AGUA, C/REVESTIM. INT. EMESMALTE E EXT. EM BORRACHA CLORADA, C/ 500MM X 1/4"</v>
          </cell>
          <cell r="C2464" t="str">
            <v>M</v>
          </cell>
          <cell r="D2464">
            <v>435.76</v>
          </cell>
        </row>
        <row r="2465">
          <cell r="A2465" t="str">
            <v>06.034.135-0</v>
          </cell>
          <cell r="B2465" t="str">
            <v>TUBO DE CHAPA DE ACO, C/COSTURA, P/AGUA, C/REVESTIM. INT. EMESMALTE E EXT. EM BORRACHA CLORADA, C/ 600MM X 1/4"</v>
          </cell>
          <cell r="C2465" t="str">
            <v>M</v>
          </cell>
          <cell r="D2465">
            <v>524.41</v>
          </cell>
        </row>
        <row r="2466">
          <cell r="A2466" t="str">
            <v>06.034.255-0</v>
          </cell>
          <cell r="B2466" t="str">
            <v>TUBO DE CHAPA DE ACO, C/COSTURA, P/AGUA, C/REVESTIM. INT. EMESMALTE E EXT. EM BORRACHA CLORADA, C/ 300MM X 5/16"</v>
          </cell>
          <cell r="C2466" t="str">
            <v>M</v>
          </cell>
          <cell r="D2466">
            <v>361.68</v>
          </cell>
        </row>
        <row r="2467">
          <cell r="A2467" t="str">
            <v>06.034.260-0</v>
          </cell>
          <cell r="B2467" t="str">
            <v>TUBO DE CHAPA DE ACO, C/COSTURA, P/AGUA, C/REVESTIM. INT. EMESMALTE E EXT. EM BORRACHA CLORADA, C/ 350MM X 5/16"</v>
          </cell>
          <cell r="C2467" t="str">
            <v>M</v>
          </cell>
          <cell r="D2467">
            <v>397.96</v>
          </cell>
        </row>
        <row r="2468">
          <cell r="A2468" t="str">
            <v>06.034.265-0</v>
          </cell>
          <cell r="B2468" t="str">
            <v>TUBO DE CHAPA DE ACO, C/COSTURA, P/AGUA, C/REVESTIM. INT. EMESMALTE E EXT. EM BORRACHA CLORADA, C/ 400MM X 5/16"</v>
          </cell>
          <cell r="C2468" t="str">
            <v>M</v>
          </cell>
          <cell r="D2468">
            <v>456.16</v>
          </cell>
        </row>
        <row r="2469">
          <cell r="A2469" t="str">
            <v>06.034.270-0</v>
          </cell>
          <cell r="B2469" t="str">
            <v>TUBO DE CHAPA DE ACO, C/COSTURA, P/AGUA, C/REVESTIM. INT. EMESMALTE E EXT. EM BORRACHA CLORADA, C/ 450MM X 5/16"</v>
          </cell>
          <cell r="C2469" t="str">
            <v>M</v>
          </cell>
          <cell r="D2469">
            <v>514.05999999999995</v>
          </cell>
        </row>
        <row r="2470">
          <cell r="A2470" t="str">
            <v>06.034.275-0</v>
          </cell>
          <cell r="B2470" t="str">
            <v>TUBO DE CHAPA DE ACO, C/COSTURA, P/AGUA, C/REVESTIM. INT. EMESMALTE E EXT. EM BORRACHA CLORADA, C/ 500MM X 5/16"</v>
          </cell>
          <cell r="C2470" t="str">
            <v>M</v>
          </cell>
          <cell r="D2470">
            <v>572.44000000000005</v>
          </cell>
        </row>
        <row r="2471">
          <cell r="A2471" t="str">
            <v>06.034.280-0</v>
          </cell>
          <cell r="B2471" t="str">
            <v>TUBO DE CHAPA DE ACO, C/COSTURA, P/AGUA, C/REVESTIM. INT. EMESMALTE E EXT. EM BORRACHA CLORADA, C/ 600MM X 5/16"</v>
          </cell>
          <cell r="C2471" t="str">
            <v>M</v>
          </cell>
          <cell r="D2471">
            <v>624.6</v>
          </cell>
        </row>
        <row r="2472">
          <cell r="A2472" t="str">
            <v>06.034.283-0</v>
          </cell>
          <cell r="B2472" t="str">
            <v>TUBO DE CHAPA DE ACO, C/COSTURA, P/AGUA, C/REVESTIM. INT. EMESMALTE E EXT. EM BORRACHA CLORADA, C/ 700MM X 5/16"</v>
          </cell>
          <cell r="C2472" t="str">
            <v>M</v>
          </cell>
          <cell r="D2472">
            <v>761.79</v>
          </cell>
        </row>
        <row r="2473">
          <cell r="A2473" t="str">
            <v>06.034.410-0</v>
          </cell>
          <cell r="B2473" t="str">
            <v>TUBO DE CHAPA DE ACO, C/COSTURA, P/AGUA, C/REVESTIM. INT. EMESMALTE E EXT. EM BORRACHA CLORADA, C/ 350MM X 3/8"</v>
          </cell>
          <cell r="C2473" t="str">
            <v>M</v>
          </cell>
          <cell r="D2473">
            <v>476.67</v>
          </cell>
        </row>
        <row r="2474">
          <cell r="A2474" t="str">
            <v>06.034.415-0</v>
          </cell>
          <cell r="B2474" t="str">
            <v>TUBO DE CHAPA DE ACO, C/COSTURA, P/AGUA, C/REVESTIM. INT. EMESMALTE E EXT. EM BORRACHA CLORADA, C/ 400MM X 3/8"</v>
          </cell>
          <cell r="C2474" t="str">
            <v>M</v>
          </cell>
          <cell r="D2474">
            <v>546.65</v>
          </cell>
        </row>
        <row r="2475">
          <cell r="A2475" t="str">
            <v>06.034.425-0</v>
          </cell>
          <cell r="B2475" t="str">
            <v>TUBO DE CHAPA DE ACO, C/COSTURA, P/AGUA, C/REVESTIM. INT. EMESMALTE E EXT. EM BORRACHA CLORADA, C/ 500MM X 3/8"</v>
          </cell>
          <cell r="C2475" t="str">
            <v>M</v>
          </cell>
          <cell r="D2475">
            <v>686.61</v>
          </cell>
        </row>
        <row r="2476">
          <cell r="A2476" t="str">
            <v>06.034.430-0</v>
          </cell>
          <cell r="B2476" t="str">
            <v>TUBO DE CHAPA DE ACO, C/COSTURA, P/AGUA, C/REVESTIM. INT. EMESMALTE E EXT. EM BORRACHA CLORADA, C/ 600MM X 3/8"</v>
          </cell>
          <cell r="C2476" t="str">
            <v>M</v>
          </cell>
          <cell r="D2476">
            <v>782.87</v>
          </cell>
        </row>
        <row r="2477">
          <cell r="A2477" t="str">
            <v>06.034.435-0</v>
          </cell>
          <cell r="B2477" t="str">
            <v>TUBO DE CHAPA DE ACO, C/COSTURA, P/AGUA, C/REVESTIM. INT. EMESMALTE E EXT. EM BORRACHA CLORADA, C/ 700MM X 3/8"</v>
          </cell>
          <cell r="C2477" t="str">
            <v>M</v>
          </cell>
          <cell r="D2477">
            <v>914.52</v>
          </cell>
        </row>
        <row r="2478">
          <cell r="A2478" t="str">
            <v>06.034.440-0</v>
          </cell>
          <cell r="B2478" t="str">
            <v>TUBO DE CHAPA DE ACO, C/COSTURA, P/AGUA, C/REVESTIM. INT. EMESMALTE E EXT. EM BORRACHA CLORADA, C/ 800MM X 3/8"</v>
          </cell>
          <cell r="C2478" t="str">
            <v>M</v>
          </cell>
          <cell r="D2478">
            <v>1047.49</v>
          </cell>
        </row>
        <row r="2479">
          <cell r="A2479" t="str">
            <v>06.034.445-0</v>
          </cell>
          <cell r="B2479" t="str">
            <v>TUBO DE CHAPA DE ACO, C/COSTURA, P/AGUA, C/REVESTIM. INT. EMESMALTE E EXT. EM BORRACHA CLORADA, C/ 900MM X 3/8"</v>
          </cell>
          <cell r="C2479" t="str">
            <v>M</v>
          </cell>
          <cell r="D2479">
            <v>1179.19</v>
          </cell>
        </row>
        <row r="2480">
          <cell r="A2480" t="str">
            <v>06.034.450-0</v>
          </cell>
          <cell r="B2480" t="str">
            <v>TUBO DE CHAPA DE ACO, C/COSTURA, P/AGUA, C/REVESTIM. INT. EMESMALTE E EXT. EM BORRACHA CLORADA, C/ 1000MM X 3/8"</v>
          </cell>
          <cell r="C2480" t="str">
            <v>M</v>
          </cell>
          <cell r="D2480">
            <v>1312.17</v>
          </cell>
        </row>
        <row r="2481">
          <cell r="A2481" t="str">
            <v>06.034.455-0</v>
          </cell>
          <cell r="B2481" t="str">
            <v>TUBO DE CHAPA DE ACO, C/COSTURA, P/AGUA, C/REVESTIM. INT. EMESMALTE E EXT. EM BORRACHA CLORADA, C/ 1200MM X 3/8"</v>
          </cell>
          <cell r="C2481" t="str">
            <v>M</v>
          </cell>
          <cell r="D2481">
            <v>1576.84</v>
          </cell>
        </row>
        <row r="2482">
          <cell r="A2482" t="str">
            <v>06.034.465-0</v>
          </cell>
          <cell r="B2482" t="str">
            <v>TUBO DE CHAPA DE ACO, C/COSTURA, P/AGUA, C/REVESTIM. INT. EMESMALTE E EXT. EM BORRACHA CLORADA, C/ 1300MM X 3/8"</v>
          </cell>
          <cell r="C2482" t="str">
            <v>M</v>
          </cell>
          <cell r="D2482">
            <v>1709.82</v>
          </cell>
        </row>
        <row r="2483">
          <cell r="A2483" t="str">
            <v>06.034.475-0</v>
          </cell>
          <cell r="B2483" t="str">
            <v>TUBO DE CHAPA DE ACO, C/COSTURA, P/AGUA, C/REVESTIM. INT. EMESMALTE E EXT. EM BORRACHA CLORADA, C/ 1500MM X 3/8"</v>
          </cell>
          <cell r="C2483" t="str">
            <v>M</v>
          </cell>
          <cell r="D2483">
            <v>1974.5</v>
          </cell>
        </row>
        <row r="2484">
          <cell r="A2484" t="str">
            <v>06.034.610-0</v>
          </cell>
          <cell r="B2484" t="str">
            <v>TUBO DE CHAPA DE ACO, C/COSTURA, P/AGUA, C/REVESTIM. INT. EMESMALTE E EXT. EM BORRACHA CLORADA, C/ 600MM X 1/2"</v>
          </cell>
          <cell r="C2484" t="str">
            <v>M</v>
          </cell>
          <cell r="D2484">
            <v>1037.73</v>
          </cell>
        </row>
        <row r="2485">
          <cell r="A2485" t="str">
            <v>06.034.620-0</v>
          </cell>
          <cell r="B2485" t="str">
            <v>TUBO DE CHAPA DE ACO, C/COSTURA, P/AGUA, C/REVESTIM. INT. EMESMALTE E EXT. EM BORRACHA CLORADA, C/ 700MM X 1/2"</v>
          </cell>
          <cell r="C2485" t="str">
            <v>M</v>
          </cell>
          <cell r="D2485">
            <v>1212.6400000000001</v>
          </cell>
        </row>
        <row r="2486">
          <cell r="A2486" t="str">
            <v>06.034.630-0</v>
          </cell>
          <cell r="B2486" t="str">
            <v>TUBO DE CHAPA DE ACO, C/COSTURA, P/AGUA, C/REVESTIM. INT. EMESMALTE E EXT. EM BORRACHA CLORADA, C/ 800MM X 1/2"</v>
          </cell>
          <cell r="C2486" t="str">
            <v>M</v>
          </cell>
          <cell r="D2486">
            <v>1390.45</v>
          </cell>
        </row>
        <row r="2487">
          <cell r="A2487" t="str">
            <v>06.034.640-0</v>
          </cell>
          <cell r="B2487" t="str">
            <v>TUBO DE CHAPA DE ACO, C/COSTURA, P/AGUA, C/REVESTIM. INT. EMESMALTE E EXT. EM BORRACHA CLORADA, C/ 900MM X 1/2"</v>
          </cell>
          <cell r="C2487" t="str">
            <v>M</v>
          </cell>
          <cell r="D2487">
            <v>1565.92</v>
          </cell>
        </row>
        <row r="2488">
          <cell r="A2488" t="str">
            <v>06.034.650-0</v>
          </cell>
          <cell r="B2488" t="str">
            <v>TUBO DE CHAPA DE ACO, C/COSTURA, P/AGUA, C/REVESTIM. INT. EMESMALTE E EXT. EM BORRACHA CLORADA, C/ 1000MM X 1/2"</v>
          </cell>
          <cell r="C2488" t="str">
            <v>M</v>
          </cell>
          <cell r="D2488">
            <v>1743.16</v>
          </cell>
        </row>
        <row r="2489">
          <cell r="A2489" t="str">
            <v>06.034.660-0</v>
          </cell>
          <cell r="B2489" t="str">
            <v>TUBO DE CHAPA DE ACO, C/COSTURA, P/AGUA, C/REVESTIM. INT. EMESMALTE E EXT. EM BORRACHA CLORADA, C/ 1200MM X 1/2"</v>
          </cell>
          <cell r="C2489" t="str">
            <v>M</v>
          </cell>
          <cell r="D2489">
            <v>2095.8200000000002</v>
          </cell>
        </row>
        <row r="2490">
          <cell r="A2490" t="str">
            <v>06.034.675-0</v>
          </cell>
          <cell r="B2490" t="str">
            <v>TUBO DE CHAPA DE ACO, C/COSTURA, P/AGUA, C/REVESTIM. INT. EMESMALTE E EXT. EM BORRACHA CLORADA, C/ 1500MM X 1/2"</v>
          </cell>
          <cell r="C2490" t="str">
            <v>M</v>
          </cell>
          <cell r="D2490">
            <v>2625.73</v>
          </cell>
        </row>
        <row r="2491">
          <cell r="A2491" t="str">
            <v>06.034.690-0</v>
          </cell>
          <cell r="B2491" t="str">
            <v>TUBO DE CHAPA DE ACO, C/COSTURA, P/AGUA, C/REVESTIM. INT. EMESMALTE E EXT. EM BORRACHA CLORADA, C/ 1750MM X 1/2"</v>
          </cell>
          <cell r="C2491" t="str">
            <v>M</v>
          </cell>
          <cell r="D2491">
            <v>2978.45</v>
          </cell>
        </row>
        <row r="2492">
          <cell r="A2492" t="str">
            <v>06.034.705-0</v>
          </cell>
          <cell r="B2492" t="str">
            <v>TUBO DE CHAPA DE ACO, C/COSTURA, P/AGUA, C/REVESTIM. INT. EMESMALTE E EXT. EM BORRACHA CLORADA, C/ 2000MM X 1/2"</v>
          </cell>
          <cell r="C2492" t="str">
            <v>M</v>
          </cell>
          <cell r="D2492">
            <v>3501.31</v>
          </cell>
        </row>
        <row r="2493">
          <cell r="A2493" t="str">
            <v>06.034.730-0</v>
          </cell>
          <cell r="B2493" t="str">
            <v>TUBO DE CHAPA DE ACO, C/COSTURA, P/AGUA, C/REVESTIM. INT. EMESMALTE E EXT. EM BORRACHA CLORADA, C/ 2500MM X 1/2"</v>
          </cell>
          <cell r="C2493" t="str">
            <v>M</v>
          </cell>
          <cell r="D2493">
            <v>4371.12</v>
          </cell>
        </row>
        <row r="2494">
          <cell r="A2494" t="str">
            <v>06.034.895-0</v>
          </cell>
          <cell r="B2494" t="str">
            <v>TUBO DE CHAPA DE ACO, C/COSTURA, P/AGUA, C/REVESTIM. INT. EMESMALTE E EXT. EM BORRACHA CLORADA, C/ 1800MM X 5/8"</v>
          </cell>
          <cell r="C2494" t="str">
            <v>M</v>
          </cell>
          <cell r="D2494" t="e">
            <v>#N/A</v>
          </cell>
        </row>
        <row r="2495">
          <cell r="A2495" t="str">
            <v>06.034.897-0</v>
          </cell>
          <cell r="B2495" t="str">
            <v>TUBO DE CHAPA DE ACO, C/COSTURA, P/AGUA, C/REVESTIM. INT. EMESMALTE E EXT. EM BORRACHA CLORADA, C/ 2000MM X 5/8"</v>
          </cell>
          <cell r="C2495" t="str">
            <v>M</v>
          </cell>
          <cell r="D2495" t="e">
            <v>#N/A</v>
          </cell>
        </row>
        <row r="2496">
          <cell r="A2496" t="str">
            <v>06.034.898-0</v>
          </cell>
          <cell r="B2496" t="str">
            <v>TUBO DE CHAPA DE ACO, C/COSTURA, P/AGUA, C/REVESTIM. INT. EMESMALTE E EXT. EM BORRACHA CLORADA, C/ 2500MM X 5/8"</v>
          </cell>
          <cell r="C2496" t="str">
            <v>M</v>
          </cell>
          <cell r="D2496" t="e">
            <v>#N/A</v>
          </cell>
        </row>
        <row r="2497">
          <cell r="A2497" t="str">
            <v>06.034.999-0</v>
          </cell>
          <cell r="B2497" t="str">
            <v>FAMILIA 06.034</v>
          </cell>
          <cell r="D2497">
            <v>4024</v>
          </cell>
        </row>
        <row r="2498">
          <cell r="A2498" t="str">
            <v>06.040.999-0</v>
          </cell>
          <cell r="B2498" t="str">
            <v>FAMILIA 06.040TUBOS ACO SOLDADO FORNECIMENTO E ASSENTAMENTO</v>
          </cell>
          <cell r="D2498">
            <v>7611</v>
          </cell>
        </row>
        <row r="2499">
          <cell r="A2499" t="str">
            <v>06.043.010-0</v>
          </cell>
          <cell r="B2499" t="str">
            <v>FLANGES DE ACO SOLDADO, C/REVESTIM. INT. E EXT., DIAM. ATE 800MM. FORN. E ASSENT.</v>
          </cell>
          <cell r="C2499" t="str">
            <v>KG</v>
          </cell>
          <cell r="D2499">
            <v>149.52000000000001</v>
          </cell>
        </row>
        <row r="2500">
          <cell r="A2500" t="str">
            <v>06.043.020-0</v>
          </cell>
          <cell r="B2500" t="str">
            <v>FLANGES DE ACO SOLDADO, C/REVESTIM. INT. E EXT., DIAM. DE 800MM ATE 1200MM. FORN. E ASSENT.</v>
          </cell>
          <cell r="C2500" t="str">
            <v>KG</v>
          </cell>
          <cell r="D2500">
            <v>207.98</v>
          </cell>
        </row>
        <row r="2501">
          <cell r="A2501" t="str">
            <v>06.043.030-0</v>
          </cell>
          <cell r="B2501" t="str">
            <v>FLANGES DE ACO SOLDADO, C/REVESTIM. INT. E EXT., DIAM. ACIMADE 1200MM. FORN. E ASSENT.</v>
          </cell>
          <cell r="C2501" t="str">
            <v>KG</v>
          </cell>
          <cell r="D2501">
            <v>179.02</v>
          </cell>
        </row>
        <row r="2502">
          <cell r="A2502" t="str">
            <v>06.043.999-0</v>
          </cell>
          <cell r="B2502" t="str">
            <v>FAMILIA 06.043FLANGES ACO SOLDADO FORN.E ASSENT.</v>
          </cell>
          <cell r="D2502">
            <v>14457</v>
          </cell>
        </row>
        <row r="2503">
          <cell r="A2503" t="str">
            <v>06.061.105-0</v>
          </cell>
          <cell r="B2503" t="str">
            <v>JUNCAO DE 45° OU 90° DE CERAM. VIDRADA INTERNAMENTE, P/ESGOTO, DIAM. MAIOR DE 100MM</v>
          </cell>
          <cell r="C2503" t="str">
            <v>UN</v>
          </cell>
          <cell r="D2503">
            <v>21.68</v>
          </cell>
        </row>
        <row r="2504">
          <cell r="A2504" t="str">
            <v>06.061.110-0</v>
          </cell>
          <cell r="B2504" t="str">
            <v>JUNCAO DE 45° OU 90° DE CERAM. VIDRADA INTERNAMENTE, P/ESGOTO, DIAM. MAIOR DE 150MM</v>
          </cell>
          <cell r="C2504" t="str">
            <v>UN</v>
          </cell>
          <cell r="D2504">
            <v>34.97</v>
          </cell>
        </row>
        <row r="2505">
          <cell r="A2505" t="str">
            <v>06.061.115-0</v>
          </cell>
          <cell r="B2505" t="str">
            <v>JUNCAO DE 45° OU 90° DE CERAM. VIDRADA INTERNAMENTE, P/ESGOTO, DIAM. MAIOR DE 200MM</v>
          </cell>
          <cell r="C2505" t="str">
            <v>UN</v>
          </cell>
          <cell r="D2505">
            <v>66.239999999999995</v>
          </cell>
        </row>
        <row r="2506">
          <cell r="A2506" t="str">
            <v>06.061.120-0</v>
          </cell>
          <cell r="B2506" t="str">
            <v>JUNCAO DE 45° OU 90° DE CERAM. VIDRADA INTERNAMENTE, P/ESGOTO, DIAM. MAIOR DE 250MM</v>
          </cell>
          <cell r="C2506" t="str">
            <v>UN</v>
          </cell>
          <cell r="D2506">
            <v>144.16</v>
          </cell>
        </row>
        <row r="2507">
          <cell r="A2507" t="str">
            <v>06.061.150-0</v>
          </cell>
          <cell r="B2507" t="str">
            <v>CURVA DE 45° OU 90° DE CERAM. VIDRADA INTERNAMENTE, P/ESGOTO, DIAM. DE 100MM</v>
          </cell>
          <cell r="C2507" t="str">
            <v>UN</v>
          </cell>
          <cell r="D2507">
            <v>14.68</v>
          </cell>
        </row>
        <row r="2508">
          <cell r="A2508" t="str">
            <v>06.061.155-0</v>
          </cell>
          <cell r="B2508" t="str">
            <v>CURVA DE 45° OU 90° DE CERAM. VIDRADA INTERNAMENTE, P/ESGOTO, DIAM. DE 150MM</v>
          </cell>
          <cell r="C2508" t="str">
            <v>UN</v>
          </cell>
          <cell r="D2508">
            <v>21.13</v>
          </cell>
        </row>
        <row r="2509">
          <cell r="A2509" t="str">
            <v>06.061.160-0</v>
          </cell>
          <cell r="B2509" t="str">
            <v>CURVA DE 45° OU 90° DE CERAM. VIDRADA INTERNAMENTE, P/ESGOTO, DIAM. DE 200MM</v>
          </cell>
          <cell r="C2509" t="str">
            <v>UN</v>
          </cell>
          <cell r="D2509">
            <v>34.869999999999997</v>
          </cell>
        </row>
        <row r="2510">
          <cell r="A2510" t="str">
            <v>06.061.165-0</v>
          </cell>
          <cell r="B2510" t="str">
            <v>CURVA DE 45° OU 90° DE CERAM. VIDRADA INTERNAMENTE, P/ESGOTO, DIAM. DE 250MM</v>
          </cell>
          <cell r="C2510" t="str">
            <v>UN</v>
          </cell>
          <cell r="D2510">
            <v>116.42</v>
          </cell>
        </row>
        <row r="2511">
          <cell r="A2511" t="str">
            <v>06.061.999-0</v>
          </cell>
          <cell r="B2511" t="str">
            <v>FAMILIA 06.061</v>
          </cell>
          <cell r="D2511">
            <v>3166</v>
          </cell>
        </row>
        <row r="2512">
          <cell r="A2512" t="str">
            <v>06.062.001-0</v>
          </cell>
          <cell r="B2512" t="str">
            <v>POCO DE CRAVACAO P/EXEC. DE TRAVESSIA SUBTER., C/CABECOTE P/TERRA</v>
          </cell>
          <cell r="C2512" t="str">
            <v>UN</v>
          </cell>
          <cell r="D2512">
            <v>13318.57</v>
          </cell>
        </row>
        <row r="2513">
          <cell r="A2513" t="str">
            <v>06.062.002-0</v>
          </cell>
          <cell r="B2513" t="str">
            <v>POCO DE CRAVACAO P/EXEC. DE TRAVESSIA SUBTER., C/CABECOTE P/ROCHA</v>
          </cell>
          <cell r="C2513" t="str">
            <v>UN</v>
          </cell>
          <cell r="D2513">
            <v>21919.18</v>
          </cell>
        </row>
        <row r="2514">
          <cell r="A2514" t="str">
            <v>06.062.999-0</v>
          </cell>
          <cell r="B2514" t="str">
            <v>FAMILIA 06.062POCO DE CRAVACAO</v>
          </cell>
          <cell r="D2514">
            <v>4836</v>
          </cell>
        </row>
        <row r="2515">
          <cell r="A2515" t="str">
            <v>06.063.005-0</v>
          </cell>
          <cell r="B2515" t="str">
            <v>TUBO CAMISA EM CONCR. ARMADO, DIAM. DE 1,00M, P/TRAVESSIAS SUBTER. (TUNNEL-LINE)</v>
          </cell>
          <cell r="C2515" t="str">
            <v>M</v>
          </cell>
          <cell r="D2515">
            <v>794.52</v>
          </cell>
        </row>
        <row r="2516">
          <cell r="A2516" t="str">
            <v>06.063.006-0</v>
          </cell>
          <cell r="B2516" t="str">
            <v>TUBO CAMISA EM CONCR. ARMADO, DIAM. DE 1,20M, P/TRAVESSIAS SUBTER. (TUNNEL-LINE)</v>
          </cell>
          <cell r="C2516" t="str">
            <v>M</v>
          </cell>
          <cell r="D2516">
            <v>952.37</v>
          </cell>
        </row>
        <row r="2517">
          <cell r="A2517" t="str">
            <v>06.063.007-0</v>
          </cell>
          <cell r="B2517" t="str">
            <v>TUBO CAMISA EM CONCR. ARMADO, DIAM. DE 1,50M, P/TRAVESSIAS SUBTER. (TUNNEL-LINE)</v>
          </cell>
          <cell r="C2517" t="str">
            <v>M</v>
          </cell>
          <cell r="D2517">
            <v>1268.3399999999999</v>
          </cell>
        </row>
        <row r="2518">
          <cell r="A2518" t="str">
            <v>06.063.999-0</v>
          </cell>
          <cell r="B2518" t="str">
            <v>FAMILIA 06.063TUBO DE CAMISA FORN.</v>
          </cell>
          <cell r="D2518">
            <v>3610</v>
          </cell>
        </row>
        <row r="2519">
          <cell r="A2519" t="str">
            <v>06.064.999-0</v>
          </cell>
          <cell r="B2519" t="str">
            <v>FAMILIA 06.064INDICE TUBO CONCRETO</v>
          </cell>
          <cell r="D2519">
            <v>4517</v>
          </cell>
        </row>
        <row r="2520">
          <cell r="A2520" t="str">
            <v>06.065.010-0</v>
          </cell>
          <cell r="B2520" t="str">
            <v>HIDRANTE DE COLUNA, COMPLETO, P/LINHA DE 75MM</v>
          </cell>
          <cell r="C2520" t="str">
            <v>UN</v>
          </cell>
          <cell r="D2520">
            <v>2884.49</v>
          </cell>
        </row>
        <row r="2521">
          <cell r="A2521" t="str">
            <v>06.065.011-0</v>
          </cell>
          <cell r="B2521" t="str">
            <v>HIDRANTE DE COLUNA, COMPLETO, P/LINHA DE 100MM</v>
          </cell>
          <cell r="C2521" t="str">
            <v>UN</v>
          </cell>
          <cell r="D2521">
            <v>3176.98</v>
          </cell>
        </row>
        <row r="2522">
          <cell r="A2522" t="str">
            <v>06.065.999-0</v>
          </cell>
          <cell r="B2522" t="str">
            <v>FAMILIA 06.065HIDRANTES FORN. E ASSENT.</v>
          </cell>
          <cell r="D2522">
            <v>4852</v>
          </cell>
        </row>
        <row r="2523">
          <cell r="A2523" t="str">
            <v>06.066.015-0</v>
          </cell>
          <cell r="B2523" t="str">
            <v>HIDRANTE SUBTER., COMPLETO (CURVA LONGA E CX.), EXCL. HIDRANTE</v>
          </cell>
          <cell r="C2523" t="str">
            <v>UN</v>
          </cell>
          <cell r="D2523">
            <v>482.93</v>
          </cell>
        </row>
        <row r="2524">
          <cell r="A2524" t="str">
            <v>06.066.020-0</v>
          </cell>
          <cell r="B2524" t="str">
            <v>INTALACAO INCENDIO(HIDRANTE),CX ENTERRADA ALV.40X30X50CM,INCL.PECAS COMPREEND.RG,TAMPAO CEGO,JUNTA STORZ/FORN.TODOS MAT.</v>
          </cell>
          <cell r="C2524" t="str">
            <v>UN</v>
          </cell>
          <cell r="D2524">
            <v>756.26</v>
          </cell>
        </row>
        <row r="2525">
          <cell r="A2525" t="str">
            <v>06.066.999-0</v>
          </cell>
          <cell r="B2525" t="str">
            <v>HIDRANTES ASSENT.</v>
          </cell>
          <cell r="D2525">
            <v>3630</v>
          </cell>
        </row>
        <row r="2526">
          <cell r="A2526" t="str">
            <v>06.068.999-0</v>
          </cell>
          <cell r="B2526" t="str">
            <v>FAMILIA 06.068LINHAS DUTO PVC</v>
          </cell>
          <cell r="D2526">
            <v>1995</v>
          </cell>
        </row>
        <row r="2527">
          <cell r="A2527" t="str">
            <v>06.069.010-0</v>
          </cell>
          <cell r="B2527" t="str">
            <v>CONSTRUCAO DE LINHA SIMPLES DE DUTO ESPIRAL FLEXIVEL, SINGELO, P/PROT. DE CONDUTORES, DIAM. DE 50MM, C/FIO GUIA</v>
          </cell>
          <cell r="C2527" t="str">
            <v>M</v>
          </cell>
          <cell r="D2527">
            <v>6.14</v>
          </cell>
        </row>
        <row r="2528">
          <cell r="A2528" t="str">
            <v>06.069.015-0</v>
          </cell>
          <cell r="B2528" t="str">
            <v>CONSTRUCAO DE LINHA DUPLA DE DUTO ESPIRAL FLEXIVEL, SINGELO,P/PROT. DE CONDUTORES, DIAM. DE 50MM, C/FIO GUIA</v>
          </cell>
          <cell r="C2528" t="str">
            <v>M</v>
          </cell>
          <cell r="D2528">
            <v>9.49</v>
          </cell>
        </row>
        <row r="2529">
          <cell r="A2529" t="str">
            <v>06.069.020-0</v>
          </cell>
          <cell r="B2529" t="str">
            <v>CONSTRUCAO DE LINHA SIMPLES DE DUTO ESPIRAL FLEXIVEL, SINGELO, P/PROT. DE CONDUTORES, DIAM. DE 75MM, C/FIO GUIA</v>
          </cell>
          <cell r="C2529" t="str">
            <v>M</v>
          </cell>
          <cell r="D2529">
            <v>7.68</v>
          </cell>
        </row>
        <row r="2530">
          <cell r="A2530" t="str">
            <v>06.069.025-0</v>
          </cell>
          <cell r="B2530" t="str">
            <v>CONSTRUCAO DE LINHA DUPLA DE DUTO ESPIRAL FLEXIVEL, SINGELO,P/PROT. DE CONDUTORES, DIAM. DE 75MM, C/FIO GUIA</v>
          </cell>
          <cell r="C2530" t="str">
            <v>M</v>
          </cell>
          <cell r="D2530">
            <v>12.5</v>
          </cell>
        </row>
        <row r="2531">
          <cell r="A2531" t="str">
            <v>06.069.030-0</v>
          </cell>
          <cell r="B2531" t="str">
            <v>CONSTRUCAO DE LINHA SIMPLES DE DUTO ESPIRAL FLEXIVEL, SINGELO, P/PROT. DE CONDUTORES, DIAM. DE 100MM, C/FIO GUIA</v>
          </cell>
          <cell r="C2531" t="str">
            <v>M</v>
          </cell>
          <cell r="D2531">
            <v>8.09</v>
          </cell>
        </row>
        <row r="2532">
          <cell r="A2532" t="str">
            <v>06.069.035-0</v>
          </cell>
          <cell r="B2532" t="str">
            <v>CONSTRUCAO DE LINHA DUPLA DE DUTO ESPIRAL FLEXIVEL, SINGELO,P/PROT. DE CONDUTORES, DIAM. DE 100MM, C/FIO GUIA</v>
          </cell>
          <cell r="C2532" t="str">
            <v>M</v>
          </cell>
          <cell r="D2532">
            <v>14.38</v>
          </cell>
        </row>
        <row r="2533">
          <cell r="A2533" t="str">
            <v>06.069.040-0</v>
          </cell>
          <cell r="B2533" t="str">
            <v>CONSTRUCAO DE LINHA SIMPLES DE DUTO ESPIRAL FLEXIVEL, SINGELO, P/PROT. DE CONDUTORES, DIAM. DE 125MM, C/FIO GUIA</v>
          </cell>
          <cell r="C2533" t="str">
            <v>M</v>
          </cell>
          <cell r="D2533">
            <v>11.79</v>
          </cell>
        </row>
        <row r="2534">
          <cell r="A2534" t="str">
            <v>06.069.045-0</v>
          </cell>
          <cell r="B2534" t="str">
            <v>CONSTRUCAO DE LINHA DUPLA DE DUTO ESPIRAL FLEXIVEL, SINGELO,P/PROT. DE CONDUTORES, DIAM. DE 125MM, C/FIO GUIA</v>
          </cell>
          <cell r="C2534" t="str">
            <v>M</v>
          </cell>
          <cell r="D2534">
            <v>20.420000000000002</v>
          </cell>
        </row>
        <row r="2535">
          <cell r="A2535" t="str">
            <v>06.069.050-0</v>
          </cell>
          <cell r="B2535" t="str">
            <v>CONSTRUCAO DE LINHA SIMPLES DE DUTO ESPIRAL FLEXIVEL, SINGELO, P/PROT. DE CONDUTORES, DIAM. DE 150MM, C/FIO GUIA</v>
          </cell>
          <cell r="C2535" t="str">
            <v>M</v>
          </cell>
          <cell r="D2535">
            <v>14.12</v>
          </cell>
        </row>
        <row r="2536">
          <cell r="A2536" t="str">
            <v>06.069.055-0</v>
          </cell>
          <cell r="B2536" t="str">
            <v>CONSTRUCAO DE LINHA DUPLA DE DUTO ESPIRAL FLEXIVEL, SINGELO,P/PROT. DE CONDUTORES, DIAM. DE 150MM, C/FIO GUIA</v>
          </cell>
          <cell r="C2536" t="str">
            <v>M</v>
          </cell>
          <cell r="D2536">
            <v>25.02</v>
          </cell>
        </row>
        <row r="2537">
          <cell r="A2537" t="str">
            <v>06.069.999-0</v>
          </cell>
          <cell r="B2537" t="str">
            <v>FAMILIA 06.069LINHA DUTO ESPIRAL</v>
          </cell>
          <cell r="D2537">
            <v>2599</v>
          </cell>
        </row>
        <row r="2538">
          <cell r="A2538" t="str">
            <v>06.070.999-0</v>
          </cell>
          <cell r="B2538" t="str">
            <v>FAMILIA 06.070DUTOS CERAMICOS</v>
          </cell>
          <cell r="D2538">
            <v>3561</v>
          </cell>
        </row>
        <row r="2539">
          <cell r="A2539" t="str">
            <v>06.072.001-0</v>
          </cell>
          <cell r="B2539" t="str">
            <v>GABIAO CX. DE 1,00M DE ALT., MALHA HEXAGONAL 8 X 10, FIO 2,7MM, INCL. OS MAT. E COLOC., EXCL. FORN. E TRANSP. DE PEDRAS</v>
          </cell>
          <cell r="C2539" t="str">
            <v>M3</v>
          </cell>
          <cell r="D2539">
            <v>231.74</v>
          </cell>
        </row>
        <row r="2540">
          <cell r="A2540" t="str">
            <v>06.072.003-0</v>
          </cell>
          <cell r="B2540" t="str">
            <v>GABIAO CX. DE 0,50M DE ALT., MALHA HEXAGONAL 8 X 10, FIO 2,7MM, INCL. OS MAT. E COLOC., EXCL. FORN. E TRANSP. DE PEDRAS</v>
          </cell>
          <cell r="C2540" t="str">
            <v>M3</v>
          </cell>
          <cell r="D2540">
            <v>278.57</v>
          </cell>
        </row>
        <row r="2541">
          <cell r="A2541" t="str">
            <v>06.072.999-0</v>
          </cell>
          <cell r="B2541" t="str">
            <v>FAMILIA 06.072GABIAO</v>
          </cell>
          <cell r="D2541">
            <v>3345</v>
          </cell>
        </row>
        <row r="2542">
          <cell r="A2542" t="str">
            <v>06.075.010-0</v>
          </cell>
          <cell r="B2542" t="str">
            <v>GABIAO CX. DE 1,00M DE ALT., MALHA HEXAGONAL 8 X 10, FIO 2,7MM, INCL. O FORN. E COLOC. DE TODOS OS MAT.</v>
          </cell>
          <cell r="C2542" t="str">
            <v>M3</v>
          </cell>
          <cell r="D2542">
            <v>310.24</v>
          </cell>
        </row>
        <row r="2543">
          <cell r="A2543" t="str">
            <v>06.075.012-0</v>
          </cell>
          <cell r="B2543" t="str">
            <v>GABIAO CX. DE 0,50M DE ALT., MALHA HEXAGONAL 8 X 10, FIO 2,7MM, INCL. O FORN. E COLOC. DE TODOS OS MAT.</v>
          </cell>
          <cell r="C2543" t="str">
            <v>M3</v>
          </cell>
          <cell r="D2543">
            <v>356.07</v>
          </cell>
        </row>
        <row r="2544">
          <cell r="A2544" t="str">
            <v>06.075.999-0</v>
          </cell>
          <cell r="B2544" t="str">
            <v>FAMILIA 06.075GABIAO P/FORNEC. MATERIAIS</v>
          </cell>
          <cell r="D2544">
            <v>3185</v>
          </cell>
        </row>
        <row r="2545">
          <cell r="A2545" t="str">
            <v>06.076.005-0</v>
          </cell>
          <cell r="B2545" t="str">
            <v>GABIAO CAIXA DE 1,00M DE ALT., MALHA HEXAGONAL 8 X 10, FIO 2,4MM, REVEST. DE PVC, INCL. OS MAT. E COLOC., EXCL. PEDRAS</v>
          </cell>
          <cell r="C2545" t="str">
            <v>M3</v>
          </cell>
          <cell r="D2545">
            <v>253.44</v>
          </cell>
        </row>
        <row r="2546">
          <cell r="A2546" t="str">
            <v>06.076.010-0</v>
          </cell>
          <cell r="B2546" t="str">
            <v>GABIAO CX. DE 0,50M DE ALT., MALHA HEXAGONAL 8 X 10, FIO 2,4MM, REVEST. DE PVC, INCL. OS MAT. E COLOC., EXCL. PEDRAS</v>
          </cell>
          <cell r="C2546" t="str">
            <v>M3</v>
          </cell>
          <cell r="D2546">
            <v>316.54000000000002</v>
          </cell>
        </row>
        <row r="2547">
          <cell r="A2547" t="str">
            <v>06.076.015-0</v>
          </cell>
          <cell r="B2547" t="str">
            <v>GABIAO SACO, MALHA HEXAGONAL 8 X 10, FIO 2,4MM, REVEST. DE PVC, INCL. MAT. E COLOC. C/ESCAVADEIRA (3/4 JD3), EXCL.PEDRAS</v>
          </cell>
          <cell r="C2547" t="str">
            <v>M3</v>
          </cell>
          <cell r="D2547">
            <v>261.87</v>
          </cell>
        </row>
        <row r="2548">
          <cell r="A2548" t="str">
            <v>06.076.020-0</v>
          </cell>
          <cell r="B2548" t="str">
            <v>GABIAO MANTA,C/ESP.DE 0,30M, MALHA HEXAGONAL 6 X 8,FIO 2,2MM,REVEST. DE PVC,INCL.MAT.E COLOC.,EXCL.FORN.TRANSP.DE PEDRAS</v>
          </cell>
          <cell r="C2548" t="str">
            <v>M2</v>
          </cell>
          <cell r="D2548">
            <v>103.46</v>
          </cell>
        </row>
        <row r="2549">
          <cell r="A2549" t="str">
            <v>06.076.025-0</v>
          </cell>
          <cell r="B2549" t="str">
            <v>GABIAO MANTA,C/ESP.DE 0,23M, MALHA HEXAGONAL 6 X 8,FIO 2,2MM,REVEST. DE PVC,INCL.MAT.E COLOC.,EXCL.FORN.TRANSP.DE PEDRAS</v>
          </cell>
          <cell r="C2549" t="str">
            <v>M2</v>
          </cell>
          <cell r="D2549">
            <v>89.88</v>
          </cell>
        </row>
        <row r="2550">
          <cell r="A2550" t="str">
            <v>06.076.999-0</v>
          </cell>
          <cell r="B2550" t="str">
            <v>FAMILIA 06.076</v>
          </cell>
          <cell r="D2550">
            <v>3192</v>
          </cell>
        </row>
        <row r="2551">
          <cell r="A2551" t="str">
            <v>06.077.005-0</v>
          </cell>
          <cell r="B2551" t="str">
            <v>GABIAO CX. DE 1,00M DE ALT., MALHA HEXAGONAL 8 X 10, FIO 2,4MM, REVEST. DE PVC, INCL. FORN. E COLOC. DE TODOS OS MAT.</v>
          </cell>
          <cell r="C2551" t="str">
            <v>M3</v>
          </cell>
          <cell r="D2551">
            <v>330.94</v>
          </cell>
        </row>
        <row r="2552">
          <cell r="A2552" t="str">
            <v>06.077.010-0</v>
          </cell>
          <cell r="B2552" t="str">
            <v>GABIAO CX. DE 0,50M DE ALT., MALHA HEXAGONAL 8 X 10, FIO 2,4MM, REVEST. DE PVC, INCL. FORN. E COLOC. DE TODOS OS MAT.</v>
          </cell>
          <cell r="C2552" t="str">
            <v>M3</v>
          </cell>
          <cell r="D2552">
            <v>394.04</v>
          </cell>
        </row>
        <row r="2553">
          <cell r="A2553" t="str">
            <v>06.077.015-0</v>
          </cell>
          <cell r="B2553" t="str">
            <v>GABIAO SACO, MALHA HEXAGONAL 8 X 10, FIO 2,4MM, REVEST. DE PVC,INCL.FORN.E COLOC.DE TODOS OS MAT.C/ESCAVADEIRA (3/4 JD3)</v>
          </cell>
          <cell r="C2553" t="str">
            <v>M3</v>
          </cell>
          <cell r="D2553">
            <v>339.37</v>
          </cell>
        </row>
        <row r="2554">
          <cell r="A2554" t="str">
            <v>06.077.020-0</v>
          </cell>
          <cell r="B2554" t="str">
            <v>GABIAO MANTA, C/ESP. DE 0,30M, MALHA HEXAGONAL 6 X 8, FIO 2MM, REVEST. DE PVC, INCL. FORN. DE TODOS OS MAT. E COLOC.</v>
          </cell>
          <cell r="C2554" t="str">
            <v>M2</v>
          </cell>
          <cell r="D2554">
            <v>126.71</v>
          </cell>
        </row>
        <row r="2555">
          <cell r="A2555" t="str">
            <v>06.077.025-0</v>
          </cell>
          <cell r="B2555" t="str">
            <v>GABIAO MANTA, C/ESP. DE 0,23M, MALHA HEXAGONAL 6 X 8, FIO 2MM, REVEST. DE PVC, INCL. FORN. DE TODOS OS MAT. E COLOC.</v>
          </cell>
          <cell r="C2555" t="str">
            <v>M2</v>
          </cell>
          <cell r="D2555">
            <v>107.7</v>
          </cell>
        </row>
        <row r="2556">
          <cell r="A2556" t="str">
            <v>06.077.999-0</v>
          </cell>
          <cell r="B2556" t="str">
            <v>FAMILIA 06.077</v>
          </cell>
          <cell r="D2556">
            <v>3120</v>
          </cell>
        </row>
        <row r="2557">
          <cell r="A2557" t="str">
            <v>06.081.010-0</v>
          </cell>
          <cell r="B2557" t="str">
            <v>DRENO DE TUBOS DE CONCR., S/ARMADURA, DIAM. DE 0,30M, PERFURADOS OU NAO, ASSENTADOS EM DRENOS DE PEDRA BRITADA</v>
          </cell>
          <cell r="C2557" t="str">
            <v>M</v>
          </cell>
          <cell r="D2557">
            <v>51.49</v>
          </cell>
        </row>
        <row r="2558">
          <cell r="A2558" t="str">
            <v>06.081.999-0</v>
          </cell>
          <cell r="B2558" t="str">
            <v>FAMILIA 06.081DRENO TUBO DE CONCRETO</v>
          </cell>
          <cell r="D2558">
            <v>3253</v>
          </cell>
        </row>
        <row r="2559">
          <cell r="A2559" t="str">
            <v>06.082.010-0</v>
          </cell>
          <cell r="B2559" t="str">
            <v>DRENO PROFUNDO EM TUBO PLAST. PERFURADO, DIAM. DE 2.1/2"</v>
          </cell>
          <cell r="C2559" t="str">
            <v>M</v>
          </cell>
          <cell r="D2559">
            <v>13.52</v>
          </cell>
        </row>
        <row r="2560">
          <cell r="A2560" t="str">
            <v>06.082.015-0</v>
          </cell>
          <cell r="B2560" t="str">
            <v>DRENO PROFUNDO EM TUBO PLAST. PERFURADO, DIAM. DE 3"</v>
          </cell>
          <cell r="C2560" t="str">
            <v>M</v>
          </cell>
          <cell r="D2560">
            <v>16.190000000000001</v>
          </cell>
        </row>
        <row r="2561">
          <cell r="A2561" t="str">
            <v>06.082.020-0</v>
          </cell>
          <cell r="B2561" t="str">
            <v>DRENO PROFUNDO EM TUBO PLAST. PERFURADO, DIAM. DE 4"</v>
          </cell>
          <cell r="C2561" t="str">
            <v>M</v>
          </cell>
          <cell r="D2561">
            <v>19.079999999999998</v>
          </cell>
        </row>
        <row r="2562">
          <cell r="A2562" t="str">
            <v>06.082.050-0</v>
          </cell>
          <cell r="B2562" t="str">
            <v>DRENO OU BARBACA EM TUBO DE PVC, DIAM. DE 2"</v>
          </cell>
          <cell r="C2562" t="str">
            <v>M</v>
          </cell>
          <cell r="D2562">
            <v>7.53</v>
          </cell>
        </row>
        <row r="2563">
          <cell r="A2563" t="str">
            <v>06.082.053-0</v>
          </cell>
          <cell r="B2563" t="str">
            <v>DRENO OU BARBACA EM TUBO DE PVC, DIAM. DE 3"</v>
          </cell>
          <cell r="C2563" t="str">
            <v>M</v>
          </cell>
          <cell r="D2563">
            <v>9.17</v>
          </cell>
        </row>
        <row r="2564">
          <cell r="A2564" t="str">
            <v>06.082.055-0</v>
          </cell>
          <cell r="B2564" t="str">
            <v>DRENO OU BARBACA EM TUBO DE PVC, DIAM. DE 4"</v>
          </cell>
          <cell r="C2564" t="str">
            <v>M</v>
          </cell>
          <cell r="D2564">
            <v>9.94</v>
          </cell>
        </row>
        <row r="2565">
          <cell r="A2565" t="str">
            <v>06.082.070-0</v>
          </cell>
          <cell r="B2565" t="str">
            <v>DRENO EM TUBO DE PVC, DIAM. DE 3", P/VIADUTOS</v>
          </cell>
          <cell r="C2565" t="str">
            <v>M</v>
          </cell>
          <cell r="D2565">
            <v>8.2200000000000006</v>
          </cell>
        </row>
        <row r="2566">
          <cell r="A2566" t="str">
            <v>06.082.075-0</v>
          </cell>
          <cell r="B2566" t="str">
            <v>DRENO EM TUBO DE PVC, DIAM. DE 4", P/VIADUTOS</v>
          </cell>
          <cell r="C2566" t="str">
            <v>M</v>
          </cell>
          <cell r="D2566">
            <v>8.8699999999999992</v>
          </cell>
        </row>
        <row r="2567">
          <cell r="A2567" t="str">
            <v>06.082.999-0</v>
          </cell>
          <cell r="B2567" t="str">
            <v>FAMILIA 06.082DRENO TUBO PVC</v>
          </cell>
          <cell r="D2567">
            <v>4024</v>
          </cell>
        </row>
        <row r="2568">
          <cell r="A2568" t="str">
            <v>06.084.005-0</v>
          </cell>
          <cell r="B2568" t="str">
            <v>FILTRO HORIZ. DE AREIA, EM BARRAGEM, OBEDECENDO GRANULOM. ESPECIFICA</v>
          </cell>
          <cell r="C2568" t="str">
            <v>M3</v>
          </cell>
          <cell r="D2568">
            <v>66.209999999999994</v>
          </cell>
        </row>
        <row r="2569">
          <cell r="A2569" t="str">
            <v>06.084.999-0</v>
          </cell>
          <cell r="B2569" t="str">
            <v>FAMILIA 06.084</v>
          </cell>
          <cell r="D2569">
            <v>3682</v>
          </cell>
        </row>
        <row r="2570">
          <cell r="A2570" t="str">
            <v>06.085.010-0</v>
          </cell>
          <cell r="B2570" t="str">
            <v>DRENO VERT. NO PARAMENTO INT. DE MURO DE ARRIMO, EM PRISMA DE 25 X 25CM DE SECAO, ADMIT. BARBACAS</v>
          </cell>
          <cell r="C2570" t="str">
            <v>M2</v>
          </cell>
          <cell r="D2570">
            <v>5.7</v>
          </cell>
        </row>
        <row r="2571">
          <cell r="A2571" t="str">
            <v>06.085.015-0</v>
          </cell>
          <cell r="B2571" t="str">
            <v>VALETA DRENANTE DE 0,50M DE LARG. E 0,70M DE PROF., PREENCHIDA ATE 0,30M C/PEDRA BRITADA</v>
          </cell>
          <cell r="C2571" t="str">
            <v>M</v>
          </cell>
          <cell r="D2571">
            <v>45.04</v>
          </cell>
        </row>
        <row r="2572">
          <cell r="A2572" t="str">
            <v>06.085.020-0</v>
          </cell>
          <cell r="B2572" t="str">
            <v>CAMADA VERT. DRENANTE FEITA C/PEDRA BRITADA</v>
          </cell>
          <cell r="C2572" t="str">
            <v>M3</v>
          </cell>
          <cell r="D2572">
            <v>89.51</v>
          </cell>
        </row>
        <row r="2573">
          <cell r="A2573" t="str">
            <v>06.085.025-0</v>
          </cell>
          <cell r="B2573" t="str">
            <v>CAMADA HORIZ. DE BRITA, EM BARRAGEM</v>
          </cell>
          <cell r="C2573" t="str">
            <v>M3</v>
          </cell>
          <cell r="D2573">
            <v>96.07</v>
          </cell>
        </row>
        <row r="2574">
          <cell r="A2574" t="str">
            <v>06.085.040-0</v>
          </cell>
          <cell r="B2574" t="str">
            <v>ENROCAMENTO C/PEDRA-DE-MAO JOGADA</v>
          </cell>
          <cell r="C2574" t="str">
            <v>M3</v>
          </cell>
          <cell r="D2574">
            <v>84.37</v>
          </cell>
        </row>
        <row r="2575">
          <cell r="A2575" t="str">
            <v>06.085.045-0</v>
          </cell>
          <cell r="B2575" t="str">
            <v>ENROCAMENTO C/PEDRA-DE-MAO ARRUMADA</v>
          </cell>
          <cell r="C2575" t="str">
            <v>M3</v>
          </cell>
          <cell r="D2575">
            <v>100.54</v>
          </cell>
        </row>
        <row r="2576">
          <cell r="A2576" t="str">
            <v>06.085.050-1</v>
          </cell>
          <cell r="B2576" t="str">
            <v>ENROCAMENTO C/PEDRA DE 50 A 200KG</v>
          </cell>
          <cell r="C2576" t="str">
            <v>M3</v>
          </cell>
          <cell r="D2576">
            <v>152.13</v>
          </cell>
        </row>
        <row r="2577">
          <cell r="A2577" t="str">
            <v>06.085.055-0</v>
          </cell>
          <cell r="B2577" t="str">
            <v>EXECUCAO DE CAMADA RIP-RAP, DE PEDRA ARRUMADA, DIAM. MAIOR OU IGUAL A 0,30M, EM TALUDE DE BARRAGEM</v>
          </cell>
          <cell r="C2577" t="str">
            <v>M3</v>
          </cell>
          <cell r="D2577">
            <v>94.34</v>
          </cell>
        </row>
        <row r="2578">
          <cell r="A2578" t="str">
            <v>06.085.058-0</v>
          </cell>
          <cell r="B2578" t="str">
            <v>BARRAGEM PROVISORIA OU ENSECADEIRA, P/DESVIO DE PEQUENOS CURSOS D'AGUA, C/SACO DE AREIA</v>
          </cell>
          <cell r="C2578" t="str">
            <v>M3</v>
          </cell>
          <cell r="D2578">
            <v>176.71</v>
          </cell>
        </row>
        <row r="2579">
          <cell r="A2579" t="str">
            <v>06.085.060-0</v>
          </cell>
          <cell r="B2579" t="str">
            <v>EMBASAMENTO P/BERCO DE TUBUL. DE ESGOTO SANIT., FEITO C/BRITA Nº3</v>
          </cell>
          <cell r="C2579" t="str">
            <v>M3</v>
          </cell>
          <cell r="D2579">
            <v>88.25</v>
          </cell>
        </row>
        <row r="2580">
          <cell r="A2580" t="str">
            <v>06.085.999-0</v>
          </cell>
          <cell r="B2580" t="str">
            <v>FAMILIA 06.085DRENO</v>
          </cell>
          <cell r="D2580">
            <v>3333</v>
          </cell>
        </row>
        <row r="2581">
          <cell r="A2581" t="str">
            <v>06.086.010-0</v>
          </cell>
          <cell r="B2581" t="str">
            <v>EMBASAMENTO P/TUBUL. DE ESGOTOS, EM CONCR. SIMPLES, C/TRANSP. HORIZ. E CONSID. PROF. DE VALAS ATE 3,00M</v>
          </cell>
          <cell r="C2581" t="str">
            <v>M3</v>
          </cell>
          <cell r="D2581">
            <v>234.49</v>
          </cell>
        </row>
        <row r="2582">
          <cell r="A2582" t="str">
            <v>06.086.999-0</v>
          </cell>
          <cell r="B2582" t="str">
            <v>FAMILIA 06.086EMBASAMENTO EM CONC. SIMPLES</v>
          </cell>
          <cell r="D2582">
            <v>2525</v>
          </cell>
        </row>
        <row r="2583">
          <cell r="A2583" t="str">
            <v>06.087.010-0</v>
          </cell>
          <cell r="B2583" t="str">
            <v>EMBASAMENTO P/TUBUL. DE ESGOTOS DE CONCR. ARMADO, C/TRANSP.HORIZ. E CONSID. PROF. DE VALAS ATE 3,00M</v>
          </cell>
          <cell r="C2583" t="str">
            <v>M3</v>
          </cell>
          <cell r="D2583">
            <v>580.71</v>
          </cell>
        </row>
        <row r="2584">
          <cell r="A2584" t="str">
            <v>06.087.999-0</v>
          </cell>
          <cell r="B2584" t="str">
            <v>FAMILIA 06.087EMBASAMENTO EM CONC. ARMADO</v>
          </cell>
          <cell r="D2584">
            <v>3376</v>
          </cell>
        </row>
        <row r="2585">
          <cell r="A2585" t="str">
            <v>06.088.010-0</v>
          </cell>
          <cell r="B2585" t="str">
            <v>EMBASAMENTO DE TUBUL., FEITO COM PO DE PEDRA</v>
          </cell>
          <cell r="C2585" t="str">
            <v>M3</v>
          </cell>
          <cell r="D2585">
            <v>90.82</v>
          </cell>
        </row>
        <row r="2586">
          <cell r="A2586" t="str">
            <v>06.088.999-0</v>
          </cell>
          <cell r="B2586" t="str">
            <v>FAMILIA 06.088REATERRO DE VALAS C/PO-DE-PEDRA</v>
          </cell>
          <cell r="D2586">
            <v>3786</v>
          </cell>
        </row>
        <row r="2587">
          <cell r="A2587" t="str">
            <v>06.090.010-0</v>
          </cell>
          <cell r="B2587" t="str">
            <v>PREPARO DE BERCO, EM TER. FIRME, P/TUBUL. DE 1,20M DE DIAM.,APOIADA NUM ARCO DE 90°</v>
          </cell>
          <cell r="C2587" t="str">
            <v>M</v>
          </cell>
          <cell r="D2587">
            <v>2.66</v>
          </cell>
        </row>
        <row r="2588">
          <cell r="A2588" t="str">
            <v>06.090.999-0</v>
          </cell>
          <cell r="B2588" t="str">
            <v>FAMILIA 06.090PREPARO DE BERCO P/TUBULACAO</v>
          </cell>
          <cell r="D2588">
            <v>4452</v>
          </cell>
        </row>
        <row r="2589">
          <cell r="A2589" t="str">
            <v>06.100.010-0</v>
          </cell>
          <cell r="B2589" t="str">
            <v>MANTA GEOTEXTIL, DE 100% POLIPROPILENO OU 100% POLIESTER, EMDRENOS SUBTER.</v>
          </cell>
          <cell r="C2589" t="str">
            <v>M2</v>
          </cell>
          <cell r="D2589">
            <v>5.29</v>
          </cell>
        </row>
        <row r="2590">
          <cell r="A2590" t="str">
            <v>06.100.011-0</v>
          </cell>
          <cell r="B2590" t="str">
            <v>MANTA GEOTEXTIL, DE 100% POLIPROPILENO OU 100% POLIESTER, EMGABIOES, DRENOS PROFUNDOS OU VALETAS</v>
          </cell>
          <cell r="C2590" t="str">
            <v>M2</v>
          </cell>
          <cell r="D2590">
            <v>7.66</v>
          </cell>
        </row>
        <row r="2591">
          <cell r="A2591" t="str">
            <v>06.100.012-0</v>
          </cell>
          <cell r="B2591" t="str">
            <v>MANTA GEOTEXTIL, DE 100% POLIPROPILENO OU 100% POLIESTER, EMENROCAMENTOS OU FILTROS DE TRANSICAO</v>
          </cell>
          <cell r="C2591" t="str">
            <v>M2</v>
          </cell>
          <cell r="D2591">
            <v>9.83</v>
          </cell>
        </row>
        <row r="2592">
          <cell r="A2592" t="str">
            <v>06.100.020-0</v>
          </cell>
          <cell r="B2592" t="str">
            <v>MANTA GEOTEXTIL, DE 100% POLIPROPILENO OU 100% POLIESTER, EMCAMADA VERT. FEITA C/PEDRA BRITADA</v>
          </cell>
          <cell r="C2592" t="str">
            <v>M2</v>
          </cell>
          <cell r="D2592">
            <v>8.0399999999999991</v>
          </cell>
        </row>
        <row r="2593">
          <cell r="A2593" t="str">
            <v>06.100.030-0</v>
          </cell>
          <cell r="B2593" t="str">
            <v>MANTA GEOTEXTIL, DE 100% POLIPROPILENO OU 100% POLIESTER, EMPOCOS DE ALIVIO</v>
          </cell>
          <cell r="C2593" t="str">
            <v>M2</v>
          </cell>
          <cell r="D2593">
            <v>12.3</v>
          </cell>
        </row>
        <row r="2594">
          <cell r="A2594" t="str">
            <v>06.100.040-0</v>
          </cell>
          <cell r="B2594" t="str">
            <v>MANTA GEOTEXTIL, DE 100% POLIPROPILENO OU 100% POLIESTER, EMPRE-FILTRO DE POCO TUBULAR</v>
          </cell>
          <cell r="C2594" t="str">
            <v>M2</v>
          </cell>
          <cell r="D2594">
            <v>10.89</v>
          </cell>
        </row>
        <row r="2595">
          <cell r="A2595" t="str">
            <v>06.100.050-0</v>
          </cell>
          <cell r="B2595" t="str">
            <v>MANTA GEOTEXTIL, DE 100% POLIPROPILENO OU 100% POLIESTER, EMDRENO SUB-HORIZ.</v>
          </cell>
          <cell r="C2595" t="str">
            <v>M2</v>
          </cell>
          <cell r="D2595">
            <v>10.89</v>
          </cell>
        </row>
        <row r="2596">
          <cell r="A2596" t="str">
            <v>06.100.051-0</v>
          </cell>
          <cell r="B2596" t="str">
            <v>MANTA GEOTEXTIL, DE 100% POLIPROPILENO OU 100% POLIESTER, EMUMA CAMADA, SOBRE PAVIMENT. BETUM.</v>
          </cell>
          <cell r="C2596" t="str">
            <v>M2</v>
          </cell>
          <cell r="D2596">
            <v>5.53</v>
          </cell>
        </row>
        <row r="2597">
          <cell r="A2597" t="str">
            <v>06.100.999-0</v>
          </cell>
          <cell r="B2597" t="str">
            <v>FAMILIA 06.100MANTA BIDIM</v>
          </cell>
          <cell r="D2597">
            <v>1054</v>
          </cell>
        </row>
        <row r="2598">
          <cell r="A2598" t="str">
            <v>06.101.001-0</v>
          </cell>
          <cell r="B2598" t="str">
            <v>COLCHAO DRENANTE, C/CAMADA DE 30CM DE PEDRA BRITADA N°3 E FILTRO DE TRANSICAO DE MANTA GEOTEXTIL, FORN. E COLOC.DOS MAT.</v>
          </cell>
          <cell r="C2598" t="str">
            <v>M2</v>
          </cell>
          <cell r="D2598">
            <v>34.380000000000003</v>
          </cell>
        </row>
        <row r="2599">
          <cell r="A2599" t="str">
            <v>06.101.999-0</v>
          </cell>
          <cell r="B2599" t="str">
            <v>FAMILIA 06.101COLCHAO DRENANTE</v>
          </cell>
          <cell r="D2599">
            <v>1543</v>
          </cell>
        </row>
        <row r="2600">
          <cell r="A2600" t="str">
            <v>06.105.999-0</v>
          </cell>
          <cell r="B2600" t="str">
            <v>FAMILIA 06.105POCO SERV. P/ESCORAM. EM SERVICO CRAVACAO</v>
          </cell>
          <cell r="D2600">
            <v>4954</v>
          </cell>
        </row>
        <row r="2601">
          <cell r="A2601" t="str">
            <v>06.106.010-0</v>
          </cell>
          <cell r="B2601" t="str">
            <v>CRAVACAO HORIZ., A MACACO HIDR., DE TUBO DE CHAPA DE ACO, DIAM. DE 1,20 A 1,50M, P/EXEC. DE TUNEL P/TUBUL. SUBTER.</v>
          </cell>
          <cell r="C2601" t="str">
            <v>M</v>
          </cell>
          <cell r="D2601">
            <v>857.5</v>
          </cell>
        </row>
        <row r="2602">
          <cell r="A2602" t="str">
            <v>06.106.999-0</v>
          </cell>
          <cell r="B2602" t="str">
            <v>FAMILIA 06.106CRAVACAO HORIZONTAL</v>
          </cell>
          <cell r="D2602">
            <v>4366</v>
          </cell>
        </row>
        <row r="2603">
          <cell r="A2603" t="str">
            <v>06.107.999-0</v>
          </cell>
          <cell r="B2603" t="str">
            <v>FAMILIA 06.107TRANSP. P/SERVICO CRAVACAO HORIZONTAL</v>
          </cell>
          <cell r="D2603">
            <v>3688</v>
          </cell>
        </row>
        <row r="2604">
          <cell r="A2604" t="str">
            <v>06.108.005-0</v>
          </cell>
          <cell r="B2604" t="str">
            <v>CRAVACAO HORIZ. DE TUBO CAMISA DE CONCR. ARMADO, DIAM. DE 1,00M, A PARTIR DE POCO CRAVADO P/MACACO</v>
          </cell>
          <cell r="C2604" t="str">
            <v>M</v>
          </cell>
          <cell r="D2604">
            <v>778.59</v>
          </cell>
        </row>
        <row r="2605">
          <cell r="A2605" t="str">
            <v>06.108.006-0</v>
          </cell>
          <cell r="B2605" t="str">
            <v>CRAVACAO HORIZ. DE TUBO CAMISA DE CONCR. ARMADO, DIAM. DE 1,20M, A PARTIR DE POCO CRAVADO P/MACACO</v>
          </cell>
          <cell r="C2605" t="str">
            <v>M</v>
          </cell>
          <cell r="D2605">
            <v>934.3</v>
          </cell>
        </row>
        <row r="2606">
          <cell r="A2606" t="str">
            <v>06.108.007-0</v>
          </cell>
          <cell r="B2606" t="str">
            <v>CRAVACAO HORIZ. DE TUBO CAMISA DE CONCR. ARMADO, DIAM. DE 1,50M, A PARTIR DE POCO CRAVADO P/MACACO</v>
          </cell>
          <cell r="C2606" t="str">
            <v>M</v>
          </cell>
          <cell r="D2606">
            <v>1167.8900000000001</v>
          </cell>
        </row>
        <row r="2607">
          <cell r="A2607" t="str">
            <v>06.108.008-0</v>
          </cell>
          <cell r="B2607" t="str">
            <v>CRAVACAO HORIZ. DE TUBO CAMISA DE CONCR. ARMADO, DIAM. DE 2,00M, A PARTIR DE POCO CRAVADO P/MACACO</v>
          </cell>
          <cell r="C2607" t="str">
            <v>M</v>
          </cell>
          <cell r="D2607">
            <v>1557.19</v>
          </cell>
        </row>
        <row r="2608">
          <cell r="A2608" t="str">
            <v>06.108.009-0</v>
          </cell>
          <cell r="B2608" t="str">
            <v>CRAVACAO HORIZ. DE TUBO CAMISA DE CONCR. ARMADO, DIAM. DE 2,50M, A PARTIR DE POCO CRAVADO P/MACACO</v>
          </cell>
          <cell r="C2608" t="str">
            <v>M</v>
          </cell>
          <cell r="D2608">
            <v>1946.49</v>
          </cell>
        </row>
        <row r="2609">
          <cell r="A2609" t="str">
            <v>06.108.999-0</v>
          </cell>
          <cell r="B2609" t="str">
            <v>FAMILIA 06.108CRAVACAO HORIZONTAL C/TUBO CAMISA CONC. ARM.</v>
          </cell>
          <cell r="D2609">
            <v>2850</v>
          </cell>
        </row>
        <row r="2610">
          <cell r="A2610" t="str">
            <v>06.110.001-0</v>
          </cell>
          <cell r="B2610" t="str">
            <v>ENCHIMENTO C/ARG. NO TRACO 1:4, ENTRE TUBO CAMISA DE TUNEISEM TRAVESSIAS SUBTER. E A TUBUL. ASSENTADA DENTRO DAQUELES</v>
          </cell>
          <cell r="C2610" t="str">
            <v>M3</v>
          </cell>
          <cell r="D2610">
            <v>677.44</v>
          </cell>
        </row>
        <row r="2611">
          <cell r="A2611" t="str">
            <v>06.110.999-0</v>
          </cell>
          <cell r="B2611" t="str">
            <v>FAMILIA 06.110ENCHIMENTO</v>
          </cell>
          <cell r="D2611">
            <v>3454</v>
          </cell>
        </row>
        <row r="2612">
          <cell r="A2612" t="str">
            <v>06.115.001-0</v>
          </cell>
          <cell r="B2612" t="str">
            <v>REVESTIMENTO DE TALUDE C/SOLO-CIM. (TEOR DE CIM. 7,5%, EM PESO)</v>
          </cell>
          <cell r="C2612" t="str">
            <v>M3</v>
          </cell>
          <cell r="D2612">
            <v>191.39</v>
          </cell>
        </row>
        <row r="2613">
          <cell r="A2613" t="str">
            <v>06.115.999-0</v>
          </cell>
          <cell r="B2613" t="str">
            <v>FAMILIA 06.115REVESTIMENTO TALUDE</v>
          </cell>
          <cell r="D2613">
            <v>3063</v>
          </cell>
        </row>
        <row r="2614">
          <cell r="A2614" t="str">
            <v>06.200.051-0</v>
          </cell>
          <cell r="B2614" t="str">
            <v>TUBO DE FºFº, DUCTIL, CLASSE K-9 (JUNTA ELASTICA), DIAM. DE75MM. FORN.</v>
          </cell>
          <cell r="C2614" t="str">
            <v>M</v>
          </cell>
          <cell r="D2614">
            <v>186.54</v>
          </cell>
        </row>
        <row r="2615">
          <cell r="A2615" t="str">
            <v>06.200.052-0</v>
          </cell>
          <cell r="B2615" t="str">
            <v>TUBO DE FºFº, DUCTIL, CLASSE K-9 (JUNTA ELASTICA), DIAM. DE100MM. FORN.</v>
          </cell>
          <cell r="C2615" t="str">
            <v>M</v>
          </cell>
          <cell r="D2615">
            <v>205.22</v>
          </cell>
        </row>
        <row r="2616">
          <cell r="A2616" t="str">
            <v>06.200.053-0</v>
          </cell>
          <cell r="B2616" t="str">
            <v>TUBO DE FºFº, DUCTIL, CLASSE K-9 (JUNTA ELASTICA), DIAM. DE150MM. FORN.</v>
          </cell>
          <cell r="C2616" t="str">
            <v>M</v>
          </cell>
          <cell r="D2616">
            <v>289.39999999999998</v>
          </cell>
        </row>
        <row r="2617">
          <cell r="A2617" t="str">
            <v>06.200.054-0</v>
          </cell>
          <cell r="B2617" t="str">
            <v>TUBO DE FºFº, DUCTIL, CLASSE K-9 (JUNTA ELASTICA), DIAM. DE200MM. FORN.</v>
          </cell>
          <cell r="C2617" t="str">
            <v>M</v>
          </cell>
          <cell r="D2617">
            <v>380.1</v>
          </cell>
        </row>
        <row r="2618">
          <cell r="A2618" t="str">
            <v>06.200.055-0</v>
          </cell>
          <cell r="B2618" t="str">
            <v>TUBO DE FºFº, DUCTIL, CLASSE K-9 (JUNTA ELASTICA), DIAM. DE250MM. FORN.</v>
          </cell>
          <cell r="C2618" t="str">
            <v>M</v>
          </cell>
          <cell r="D2618">
            <v>434</v>
          </cell>
        </row>
        <row r="2619">
          <cell r="A2619" t="str">
            <v>06.200.056-0</v>
          </cell>
          <cell r="B2619" t="str">
            <v>TUBO DE FºFº, DUCTIL, CLASSE K-9 (JUNTA ELASTICA), DIAM. DE300MM. FORN.</v>
          </cell>
          <cell r="C2619" t="str">
            <v>M</v>
          </cell>
          <cell r="D2619">
            <v>521.64</v>
          </cell>
        </row>
        <row r="2620">
          <cell r="A2620" t="str">
            <v>06.200.057-0</v>
          </cell>
          <cell r="B2620" t="str">
            <v>TUBO DE FºFº, DUCTIL, CLASSE K-9 (JUNTA ELASTICA), DIAM. DE350MM. FORN.</v>
          </cell>
          <cell r="C2620" t="str">
            <v>M</v>
          </cell>
          <cell r="D2620">
            <v>566.72</v>
          </cell>
        </row>
        <row r="2621">
          <cell r="A2621" t="str">
            <v>06.200.058-0</v>
          </cell>
          <cell r="B2621" t="str">
            <v>TUBO DE FºFº, DUCTIL, CLASSE K-9 (JUNTA ELASTICA), DIAM. DE400MM. FORN.</v>
          </cell>
          <cell r="C2621" t="str">
            <v>M</v>
          </cell>
          <cell r="D2621">
            <v>656.88</v>
          </cell>
        </row>
        <row r="2622">
          <cell r="A2622" t="str">
            <v>06.200.060-0</v>
          </cell>
          <cell r="B2622" t="str">
            <v>TUBO DE FºFº, DUCTIL, CLASSE K-9 (JUNTA ELASTICA), DIAM. DE500MM. FORN.</v>
          </cell>
          <cell r="C2622" t="str">
            <v>M</v>
          </cell>
          <cell r="D2622">
            <v>869.4</v>
          </cell>
        </row>
        <row r="2623">
          <cell r="A2623" t="str">
            <v>06.200.062-0</v>
          </cell>
          <cell r="B2623" t="str">
            <v>TUBO DE FºFº, DUCTIL, CLASSE K-9 (JUNTA ELASTICA), DIAM. DE600MM. FORN.</v>
          </cell>
          <cell r="C2623" t="str">
            <v>M</v>
          </cell>
          <cell r="D2623">
            <v>1173.69</v>
          </cell>
        </row>
        <row r="2624">
          <cell r="A2624" t="str">
            <v>06.200.064-0</v>
          </cell>
          <cell r="B2624" t="str">
            <v>TUBO DE FºFº, DUCTIL, CLASSE K-9 (JUNTA ELASTICA), DIAM. DE700MM. FORN.</v>
          </cell>
          <cell r="C2624" t="str">
            <v>M</v>
          </cell>
          <cell r="D2624">
            <v>1580.31</v>
          </cell>
        </row>
        <row r="2625">
          <cell r="A2625" t="str">
            <v>06.200.065-0</v>
          </cell>
          <cell r="B2625" t="str">
            <v>TUBO DE FºFº, DUCTIL, CLASSE K-9 (JUNTA ELASTICA), DIAM. DE800MM. FORN.</v>
          </cell>
          <cell r="C2625" t="str">
            <v>M</v>
          </cell>
          <cell r="D2625">
            <v>1923.95</v>
          </cell>
        </row>
        <row r="2626">
          <cell r="A2626" t="str">
            <v>06.200.066-0</v>
          </cell>
          <cell r="B2626" t="str">
            <v>TUBO DE FºFº, DUCTIL, CLASSE K-9 (JUNTA ELASTICA), DIAM. DE900MM. FORN.</v>
          </cell>
          <cell r="C2626" t="str">
            <v>M</v>
          </cell>
          <cell r="D2626">
            <v>2486.16</v>
          </cell>
        </row>
        <row r="2627">
          <cell r="A2627" t="str">
            <v>06.200.067-0</v>
          </cell>
          <cell r="B2627" t="str">
            <v>TUBO DE FºFº, DUCTIL, CLASSE K-9 (JUNTA ELASTICA), DIAM. DE1000MM. FORN.</v>
          </cell>
          <cell r="C2627" t="str">
            <v>M</v>
          </cell>
          <cell r="D2627">
            <v>2904.26</v>
          </cell>
        </row>
        <row r="2628">
          <cell r="A2628" t="str">
            <v>06.200.068-0</v>
          </cell>
          <cell r="B2628" t="str">
            <v>TUBO DE FºFº, DUCTIL, CLASSE K-9 (JUNTA ELASTICA), DIAM. DE1200MM. FORN.</v>
          </cell>
          <cell r="C2628" t="str">
            <v>M</v>
          </cell>
          <cell r="D2628">
            <v>3347.19</v>
          </cell>
        </row>
        <row r="2629">
          <cell r="A2629" t="str">
            <v>06.200.071-0</v>
          </cell>
          <cell r="B2629" t="str">
            <v>TUBO DE FºFº, DUCTIL, CLASSE K-7 (JUNTA ELASTICA), DIAM. DE150MM. FORN.</v>
          </cell>
          <cell r="C2629" t="str">
            <v>M</v>
          </cell>
          <cell r="D2629">
            <v>228.62</v>
          </cell>
        </row>
        <row r="2630">
          <cell r="A2630" t="str">
            <v>06.200.072-0</v>
          </cell>
          <cell r="B2630" t="str">
            <v>TUBO DE FºFº, DUCTIL, CLASSE K-7 (JUNTA ELASTICA), DIAM. DE200MM. FORN.</v>
          </cell>
          <cell r="C2630" t="str">
            <v>M</v>
          </cell>
          <cell r="D2630">
            <v>275.31</v>
          </cell>
        </row>
        <row r="2631">
          <cell r="A2631" t="str">
            <v>06.200.073-0</v>
          </cell>
          <cell r="B2631" t="str">
            <v>TUBO DE FºFº, DUCTIL, CLASSE K-7 (JUNTA ELASTICA), DIAM. DE250MM. FORN.</v>
          </cell>
          <cell r="C2631" t="str">
            <v>M</v>
          </cell>
          <cell r="D2631">
            <v>330.05</v>
          </cell>
        </row>
        <row r="2632">
          <cell r="A2632" t="str">
            <v>06.200.074-0</v>
          </cell>
          <cell r="B2632" t="str">
            <v>TUBO DE FºFº, DUCTIL, CLASSE K-7 (JUNTA ELASTICA), DIAM. DE300MM. FORN.</v>
          </cell>
          <cell r="C2632" t="str">
            <v>M</v>
          </cell>
          <cell r="D2632">
            <v>434.1</v>
          </cell>
        </row>
        <row r="2633">
          <cell r="A2633" t="str">
            <v>06.200.075-0</v>
          </cell>
          <cell r="B2633" t="str">
            <v>TUBO DE FºFº, DUCTIL, CLASSE K-7 (JUNTA ELASTICA), DIAM. DE350MM. FORN.</v>
          </cell>
          <cell r="C2633" t="str">
            <v>M</v>
          </cell>
          <cell r="D2633">
            <v>458.85</v>
          </cell>
        </row>
        <row r="2634">
          <cell r="A2634" t="str">
            <v>06.200.076-0</v>
          </cell>
          <cell r="B2634" t="str">
            <v>TUBO DE FºFº, DUCTIL, CLASSE K-7 (JUNTA ELASTICA), DIAM. DE400MM. FORN.</v>
          </cell>
          <cell r="C2634" t="str">
            <v>M</v>
          </cell>
          <cell r="D2634">
            <v>546.36</v>
          </cell>
        </row>
        <row r="2635">
          <cell r="A2635" t="str">
            <v>06.200.078-0</v>
          </cell>
          <cell r="B2635" t="str">
            <v>TUBO DE FºFº, DUCTIL, CLASSE K-7 (JUNTA ELASTICA), DIAM. DE500MM. FORN.</v>
          </cell>
          <cell r="C2635" t="str">
            <v>M</v>
          </cell>
          <cell r="D2635">
            <v>723.35</v>
          </cell>
        </row>
        <row r="2636">
          <cell r="A2636" t="str">
            <v>06.200.080-0</v>
          </cell>
          <cell r="B2636" t="str">
            <v>TUBO DE FºFº, DUCTIL, CLASSE K-7 (JUNTA ELASTICA), DIAM. DE600MM. FORN.</v>
          </cell>
          <cell r="C2636" t="str">
            <v>M</v>
          </cell>
          <cell r="D2636">
            <v>978.65</v>
          </cell>
        </row>
        <row r="2637">
          <cell r="A2637" t="str">
            <v>06.200.081-0</v>
          </cell>
          <cell r="B2637" t="str">
            <v>TUBO DE FºFº, DUCTIL, CLASSE K-7 (JUNTA ELASTICA), DIAM. DE700MM. FORN.</v>
          </cell>
          <cell r="C2637" t="str">
            <v>M</v>
          </cell>
          <cell r="D2637">
            <v>1316.98</v>
          </cell>
        </row>
        <row r="2638">
          <cell r="A2638" t="str">
            <v>06.200.083-0</v>
          </cell>
          <cell r="B2638" t="str">
            <v>TUBO DE FºFº, DUCTIL, CLASSE K-7 (JUNTA ELASTICA), DIAM. DE800MM. FORN.</v>
          </cell>
          <cell r="C2638" t="str">
            <v>M</v>
          </cell>
          <cell r="D2638">
            <v>1603.56</v>
          </cell>
        </row>
        <row r="2639">
          <cell r="A2639" t="str">
            <v>06.200.084-0</v>
          </cell>
          <cell r="B2639" t="str">
            <v>TUBO DE FºFº, DUCTIL, CLASSE K-7 (JUNTA ELASTICA), DIAM. DE900MM. FORN.</v>
          </cell>
          <cell r="C2639" t="str">
            <v>M</v>
          </cell>
          <cell r="D2639">
            <v>2052.36</v>
          </cell>
        </row>
        <row r="2640">
          <cell r="A2640" t="str">
            <v>06.200.085-0</v>
          </cell>
          <cell r="B2640" t="str">
            <v>TUBO DE FºFº, DUCTIL, CLASSE K-7 (JUNTA ELASTICA), DIAM. DE1000MM. FORN.</v>
          </cell>
          <cell r="C2640" t="str">
            <v>M</v>
          </cell>
          <cell r="D2640">
            <v>2391.98</v>
          </cell>
        </row>
        <row r="2641">
          <cell r="A2641" t="str">
            <v>06.200.086-0</v>
          </cell>
          <cell r="B2641" t="str">
            <v>TUBO DE FºFº, DUCTIL, CLASSE K-7 (JUNTA ELASTICA), DIAM. DE1200MM. FORN.</v>
          </cell>
          <cell r="C2641" t="str">
            <v>M</v>
          </cell>
          <cell r="D2641">
            <v>2790.13</v>
          </cell>
        </row>
        <row r="2642">
          <cell r="A2642" t="str">
            <v>06.200.999-0</v>
          </cell>
          <cell r="B2642" t="str">
            <v>FAMILIA 06.200INDICE TUBO F.F.</v>
          </cell>
          <cell r="D2642">
            <v>4794</v>
          </cell>
        </row>
        <row r="2643">
          <cell r="A2643" t="str">
            <v>06.201.999-0</v>
          </cell>
          <cell r="B2643" t="str">
            <v>FAMILIA 06.201</v>
          </cell>
          <cell r="D2643">
            <v>2317</v>
          </cell>
        </row>
        <row r="2644">
          <cell r="A2644" t="str">
            <v>06.205.001-0</v>
          </cell>
          <cell r="B2644" t="str">
            <v>TUBO PRFV DE FOFO,JUNTA ELASTICA,INCL.ANEL BORRACHA,CLASSEDE PRESSAO PN-16,DIAM.NOMINAL IGUAL A 300MM.FORN.</v>
          </cell>
          <cell r="C2644" t="str">
            <v>M</v>
          </cell>
          <cell r="D2644">
            <v>152.01</v>
          </cell>
        </row>
        <row r="2645">
          <cell r="A2645" t="str">
            <v>06.205.002-0</v>
          </cell>
          <cell r="B2645" t="str">
            <v>IDEM ITEM 06.205.001-0,SENDO 350MM.</v>
          </cell>
          <cell r="C2645" t="str">
            <v>M</v>
          </cell>
          <cell r="D2645">
            <v>198.11</v>
          </cell>
        </row>
        <row r="2646">
          <cell r="A2646" t="str">
            <v>06.205.003-0</v>
          </cell>
          <cell r="B2646" t="str">
            <v>IDEM ITEM 06.205.001-0,SENDO 400MM.</v>
          </cell>
          <cell r="C2646" t="str">
            <v>M</v>
          </cell>
          <cell r="D2646">
            <v>223</v>
          </cell>
        </row>
        <row r="2647">
          <cell r="A2647" t="str">
            <v>06.205.004-0</v>
          </cell>
          <cell r="B2647" t="str">
            <v>IDEM ITEM 06.205.001-0,SENDO 500MM.</v>
          </cell>
          <cell r="C2647" t="str">
            <v>M</v>
          </cell>
          <cell r="D2647">
            <v>284.57</v>
          </cell>
        </row>
        <row r="2648">
          <cell r="A2648" t="str">
            <v>06.205.005-0</v>
          </cell>
          <cell r="B2648" t="str">
            <v>IDEM ITEM 06.205.001-0,SENDO 600MM.</v>
          </cell>
          <cell r="C2648" t="str">
            <v>M</v>
          </cell>
          <cell r="D2648">
            <v>342.09</v>
          </cell>
        </row>
        <row r="2649">
          <cell r="A2649" t="str">
            <v>06.205.006-0</v>
          </cell>
          <cell r="B2649" t="str">
            <v>IDEM ITEM 06.205.001-0,SENDO 700MM.</v>
          </cell>
          <cell r="C2649" t="str">
            <v>M</v>
          </cell>
          <cell r="D2649">
            <v>446.64</v>
          </cell>
        </row>
        <row r="2650">
          <cell r="A2650" t="str">
            <v>06.205.007-0</v>
          </cell>
          <cell r="B2650" t="str">
            <v>IDEM ITEM 06.205.001-0,SENDO 800MM.</v>
          </cell>
          <cell r="C2650" t="str">
            <v>M</v>
          </cell>
          <cell r="D2650">
            <v>559.5</v>
          </cell>
        </row>
        <row r="2651">
          <cell r="A2651" t="str">
            <v>06.205.008-0</v>
          </cell>
          <cell r="B2651" t="str">
            <v>IDEM ITEM 06.205.001-0,SENDO 900MM.</v>
          </cell>
          <cell r="C2651" t="str">
            <v>M</v>
          </cell>
          <cell r="D2651">
            <v>677.79</v>
          </cell>
        </row>
        <row r="2652">
          <cell r="A2652" t="str">
            <v>06.205.009-0</v>
          </cell>
          <cell r="B2652" t="str">
            <v>IDEM ITEM 06.205.001-0SENDO 1000MM.</v>
          </cell>
          <cell r="C2652" t="str">
            <v>M</v>
          </cell>
          <cell r="D2652">
            <v>823.52</v>
          </cell>
        </row>
        <row r="2653">
          <cell r="A2653" t="str">
            <v>06.205.010-0</v>
          </cell>
          <cell r="B2653" t="str">
            <v>IDEM ITEM 06.205.001-0,SENDO 1200MM.</v>
          </cell>
          <cell r="C2653" t="str">
            <v>M</v>
          </cell>
          <cell r="D2653">
            <v>1039.67</v>
          </cell>
        </row>
        <row r="2654">
          <cell r="A2654" t="str">
            <v>06.205.011-0</v>
          </cell>
          <cell r="B2654" t="str">
            <v>IDEM ITEM 06.205.001-0,SENDO CLASSE DE PRESSAO PN-10 E DIAM.NOMINAL DE 300MM.</v>
          </cell>
          <cell r="C2654" t="str">
            <v>M</v>
          </cell>
          <cell r="D2654">
            <v>156.19999999999999</v>
          </cell>
        </row>
        <row r="2655">
          <cell r="A2655" t="str">
            <v>06.205.012-0</v>
          </cell>
          <cell r="B2655" t="str">
            <v>IDEM ITEM 06.205.011-0SENDO 350MM.</v>
          </cell>
          <cell r="C2655" t="str">
            <v>M</v>
          </cell>
          <cell r="D2655">
            <v>203.21</v>
          </cell>
        </row>
        <row r="2656">
          <cell r="A2656" t="str">
            <v>06.205.013-0</v>
          </cell>
          <cell r="B2656" t="str">
            <v>IDEM ITEM 06.205.011-0SENDO 400MM.</v>
          </cell>
          <cell r="C2656" t="str">
            <v>M</v>
          </cell>
          <cell r="D2656">
            <v>232.45</v>
          </cell>
        </row>
        <row r="2657">
          <cell r="A2657" t="str">
            <v>06.205.014-0</v>
          </cell>
          <cell r="B2657" t="str">
            <v>IDEM ITEM 06.205.011-0,SENDO 500MM.</v>
          </cell>
          <cell r="C2657" t="str">
            <v>M</v>
          </cell>
          <cell r="D2657">
            <v>291.33</v>
          </cell>
        </row>
        <row r="2658">
          <cell r="A2658" t="str">
            <v>06.205.015-0</v>
          </cell>
          <cell r="B2658" t="str">
            <v>IDEM ITEM 06.205.011-0,SENDO 600MM.</v>
          </cell>
          <cell r="C2658" t="str">
            <v>M</v>
          </cell>
          <cell r="D2658">
            <v>358.17</v>
          </cell>
        </row>
        <row r="2659">
          <cell r="A2659" t="str">
            <v>06.205.016-0</v>
          </cell>
          <cell r="B2659" t="str">
            <v>IDEM ITEM 06.205.011-0,SENDO 700MM.</v>
          </cell>
          <cell r="C2659" t="str">
            <v>M</v>
          </cell>
          <cell r="D2659">
            <v>473.17</v>
          </cell>
        </row>
        <row r="2660">
          <cell r="A2660" t="str">
            <v>06.205.017-0</v>
          </cell>
          <cell r="B2660" t="str">
            <v>IDEM ITEM 06.205.011-0,SENDO 800MM.</v>
          </cell>
          <cell r="C2660" t="str">
            <v>M</v>
          </cell>
          <cell r="D2660">
            <v>610.95000000000005</v>
          </cell>
        </row>
        <row r="2661">
          <cell r="A2661" t="str">
            <v>06.205.018-0</v>
          </cell>
          <cell r="B2661" t="str">
            <v>IDEM ITEM 06.205.011-0,SENDO 900MM.</v>
          </cell>
          <cell r="C2661" t="str">
            <v>M</v>
          </cell>
          <cell r="D2661">
            <v>743.87</v>
          </cell>
        </row>
        <row r="2662">
          <cell r="A2662" t="str">
            <v>06.205.019-0</v>
          </cell>
          <cell r="B2662" t="str">
            <v>IDEM ITEM 06.205.011-0,SENDO 1000MM.</v>
          </cell>
          <cell r="C2662" t="str">
            <v>M</v>
          </cell>
          <cell r="D2662">
            <v>894.72</v>
          </cell>
        </row>
        <row r="2663">
          <cell r="A2663" t="str">
            <v>06.205.020-0</v>
          </cell>
          <cell r="B2663" t="str">
            <v>IDEM ITEM 06.205.011-0,SENDO 1200MM.</v>
          </cell>
          <cell r="C2663" t="str">
            <v>M</v>
          </cell>
          <cell r="D2663">
            <v>1154.1600000000001</v>
          </cell>
        </row>
        <row r="2664">
          <cell r="A2664" t="str">
            <v>06.205.021-0</v>
          </cell>
          <cell r="B2664" t="str">
            <v>IDEM ITEM 06.205.001-0,SENDO CLASSE DE PRESSAO PN-16 E DIAM.NOMINAL DE 300MM.</v>
          </cell>
          <cell r="C2664" t="str">
            <v>M</v>
          </cell>
          <cell r="D2664">
            <v>162.38</v>
          </cell>
        </row>
        <row r="2665">
          <cell r="A2665" t="str">
            <v>06.205.022-0</v>
          </cell>
          <cell r="B2665" t="str">
            <v>IDEM ITEM 06.205.021-0,SENDO 350MM.</v>
          </cell>
          <cell r="C2665" t="str">
            <v>M</v>
          </cell>
          <cell r="D2665">
            <v>217.1</v>
          </cell>
        </row>
        <row r="2666">
          <cell r="A2666" t="str">
            <v>06.205.023-0</v>
          </cell>
          <cell r="B2666" t="str">
            <v>IDEM ITEM 06.205.021-0,SENDO 400MM.</v>
          </cell>
          <cell r="C2666" t="str">
            <v>M</v>
          </cell>
          <cell r="D2666">
            <v>254.78</v>
          </cell>
        </row>
        <row r="2667">
          <cell r="A2667" t="str">
            <v>06.205.024-0</v>
          </cell>
          <cell r="B2667" t="str">
            <v>IDEM ITEM 06.205.021-0,SENDO 500MM.</v>
          </cell>
          <cell r="C2667" t="str">
            <v>M</v>
          </cell>
          <cell r="D2667">
            <v>330.83</v>
          </cell>
        </row>
        <row r="2668">
          <cell r="A2668" t="str">
            <v>06.205.025-0</v>
          </cell>
          <cell r="B2668" t="str">
            <v>IDEM ITEM 06.205.021-0,SENDO 600MM.</v>
          </cell>
          <cell r="C2668" t="str">
            <v>M</v>
          </cell>
          <cell r="D2668">
            <v>411.07</v>
          </cell>
        </row>
        <row r="2669">
          <cell r="A2669" t="str">
            <v>06.205.026-0</v>
          </cell>
          <cell r="B2669" t="str">
            <v>IDEM ITEM 06.205.021-0,SENDO 700MM.</v>
          </cell>
          <cell r="C2669" t="str">
            <v>M</v>
          </cell>
          <cell r="D2669">
            <v>584.07000000000005</v>
          </cell>
        </row>
        <row r="2670">
          <cell r="A2670" t="str">
            <v>06.205.027-0</v>
          </cell>
          <cell r="B2670" t="str">
            <v>IDEM ITEM 06.205.021-0,SENDO 800MM.</v>
          </cell>
          <cell r="C2670" t="str">
            <v>M</v>
          </cell>
          <cell r="D2670">
            <v>688.52</v>
          </cell>
        </row>
        <row r="2671">
          <cell r="A2671" t="str">
            <v>06.205.028-0</v>
          </cell>
          <cell r="B2671" t="str">
            <v>IDEM ITEM 06.205.021-0,SENDO 900MM.</v>
          </cell>
          <cell r="C2671" t="str">
            <v>M</v>
          </cell>
          <cell r="D2671">
            <v>877.78</v>
          </cell>
        </row>
        <row r="2672">
          <cell r="A2672" t="str">
            <v>06.205.029-0</v>
          </cell>
          <cell r="B2672" t="str">
            <v>IDEM ITEM 06.205.021-0,SENDO 1000MM.</v>
          </cell>
          <cell r="C2672" t="str">
            <v>M</v>
          </cell>
          <cell r="D2672">
            <v>1086.97</v>
          </cell>
        </row>
        <row r="2673">
          <cell r="A2673" t="str">
            <v>06.205.030-0</v>
          </cell>
          <cell r="B2673" t="str">
            <v>IDEM ITEM 06.205.021-0,SENDO 1200MM.</v>
          </cell>
          <cell r="C2673" t="str">
            <v>M</v>
          </cell>
          <cell r="D2673">
            <v>1411.86</v>
          </cell>
        </row>
        <row r="2674">
          <cell r="A2674" t="str">
            <v>06.205.999-0</v>
          </cell>
          <cell r="B2674" t="str">
            <v>INDICE 06.205</v>
          </cell>
          <cell r="D2674">
            <v>192</v>
          </cell>
        </row>
        <row r="2675">
          <cell r="A2675" t="str">
            <v>06.210.999-0</v>
          </cell>
          <cell r="B2675" t="str">
            <v>INDICE DA FAMILIA</v>
          </cell>
          <cell r="D2675">
            <v>1914</v>
          </cell>
        </row>
        <row r="2676">
          <cell r="A2676" t="str">
            <v>06.212.999-0</v>
          </cell>
          <cell r="B2676" t="str">
            <v>INDICE DA FAMILIA</v>
          </cell>
          <cell r="D2676">
            <v>1686</v>
          </cell>
        </row>
        <row r="2677">
          <cell r="A2677" t="str">
            <v>06.215.999-0</v>
          </cell>
          <cell r="B2677" t="str">
            <v>INDICE DA FAMILIA</v>
          </cell>
          <cell r="D2677">
            <v>2847</v>
          </cell>
        </row>
        <row r="2678">
          <cell r="A2678" t="str">
            <v>06.250.001-0</v>
          </cell>
          <cell r="B2678" t="str">
            <v>TUBO DE CONCR. ARMADO, CLASSE A-2, JUNTA ELASTICA, P/ESGOTOSANIT., DIAM. DE 400MM. FORN.</v>
          </cell>
          <cell r="C2678" t="str">
            <v>M</v>
          </cell>
          <cell r="D2678">
            <v>152</v>
          </cell>
        </row>
        <row r="2679">
          <cell r="A2679" t="str">
            <v>06.250.002-0</v>
          </cell>
          <cell r="B2679" t="str">
            <v>TUBO DE CONCR. ARMADO, CLASSE A-2, JUNTA ELASTICA, P/ESGOTOSANIT., DIAM. DE 500MM. FORN.</v>
          </cell>
          <cell r="C2679" t="str">
            <v>M</v>
          </cell>
          <cell r="D2679">
            <v>182</v>
          </cell>
        </row>
        <row r="2680">
          <cell r="A2680" t="str">
            <v>06.250.003-0</v>
          </cell>
          <cell r="B2680" t="str">
            <v>TUBO DE CONCR. ARMADO, CLASSE A-2, JUNTA ELASTICA, P/ESGOTOSANIT., DIAM. DE 600MM. FORN.</v>
          </cell>
          <cell r="C2680" t="str">
            <v>M</v>
          </cell>
          <cell r="D2680">
            <v>238</v>
          </cell>
        </row>
        <row r="2681">
          <cell r="A2681" t="str">
            <v>06.250.004-0</v>
          </cell>
          <cell r="B2681" t="str">
            <v>TUBO DE CONCR. ARMADO, CLASSE A-2, JUNTA ELASTICA, P/ESGOTOSANIT., DIAM. DE 700MM. FORN.</v>
          </cell>
          <cell r="C2681" t="str">
            <v>M</v>
          </cell>
          <cell r="D2681">
            <v>270</v>
          </cell>
        </row>
        <row r="2682">
          <cell r="A2682" t="str">
            <v>06.250.005-0</v>
          </cell>
          <cell r="B2682" t="str">
            <v>TUBO DE CONCR. ARMADO, CLASSE A-2, JUNTA ELASTICA, P/ESGOTOSANIT., DIAM. DE 800MM. FORN.</v>
          </cell>
          <cell r="C2682" t="str">
            <v>M</v>
          </cell>
          <cell r="D2682">
            <v>349</v>
          </cell>
        </row>
        <row r="2683">
          <cell r="A2683" t="str">
            <v>06.250.006-0</v>
          </cell>
          <cell r="B2683" t="str">
            <v>TUBO DE CONCR. ARMADO, CLASSE A-2, JUNTA ELASTICA, P/ESGOTOSANIT., DIAM. DE 900MM. FORN.</v>
          </cell>
          <cell r="C2683" t="str">
            <v>M</v>
          </cell>
          <cell r="D2683">
            <v>425</v>
          </cell>
        </row>
        <row r="2684">
          <cell r="A2684" t="str">
            <v>06.250.007-0</v>
          </cell>
          <cell r="B2684" t="str">
            <v>TUBO DE CONCR. ARMADO, CLASSE A-2, JUNTA ELASTICA, P/ESGOTOSANIT., DIAM. DE 1000MM. FORN.</v>
          </cell>
          <cell r="C2684" t="str">
            <v>M</v>
          </cell>
          <cell r="D2684">
            <v>471</v>
          </cell>
        </row>
        <row r="2685">
          <cell r="A2685" t="str">
            <v>06.250.008-0</v>
          </cell>
          <cell r="B2685" t="str">
            <v>TUBO DE CONCR. ARMADO, CLASSE A-2, JUNTA ELASTICA, P/ESGOTOSANIT., DIAM. DE 1200MM. FORN.</v>
          </cell>
          <cell r="C2685" t="str">
            <v>M</v>
          </cell>
          <cell r="D2685">
            <v>579</v>
          </cell>
        </row>
        <row r="2686">
          <cell r="A2686" t="str">
            <v>06.250.009-0</v>
          </cell>
          <cell r="B2686" t="str">
            <v>TUBO DE CONCR. ARMADO, CLASSE A-2, JUNTA ELASTICA, P/ESGOTOSANIT., DIAM. DE 1500MM. FORN.</v>
          </cell>
          <cell r="C2686" t="str">
            <v>M</v>
          </cell>
          <cell r="D2686">
            <v>1000</v>
          </cell>
        </row>
        <row r="2687">
          <cell r="A2687" t="str">
            <v>06.250.999-0</v>
          </cell>
          <cell r="B2687" t="str">
            <v>FAMILIA 06.250INDICE TUBO CONC. ARM.</v>
          </cell>
          <cell r="D2687">
            <v>2534</v>
          </cell>
        </row>
        <row r="2688">
          <cell r="A2688" t="str">
            <v>06.251.001-0</v>
          </cell>
          <cell r="B2688" t="str">
            <v>TUBO DE CONCR. ARMADO, CLASSE CA-1, P/AGUAS PLUVIAIS, DIAM.DE 400MM, JUNTA DE ARG. FORN.</v>
          </cell>
          <cell r="C2688" t="str">
            <v>M</v>
          </cell>
          <cell r="D2688">
            <v>47.5</v>
          </cell>
        </row>
        <row r="2689">
          <cell r="A2689" t="str">
            <v>06.251.002-0</v>
          </cell>
          <cell r="B2689" t="str">
            <v>TUBO DE CONCR. ARMADO, CLASSE CA-1, P/AGUAS PLUVIAIS, DIAM.DE 500MM, JUNTA DE ARG. FORN.</v>
          </cell>
          <cell r="C2689" t="str">
            <v>M</v>
          </cell>
          <cell r="D2689">
            <v>65.55</v>
          </cell>
        </row>
        <row r="2690">
          <cell r="A2690" t="str">
            <v>06.251.003-0</v>
          </cell>
          <cell r="B2690" t="str">
            <v>TUBO DE CONCR. ARMADO, CLASSE CA-1, P/AGUAS PLUVIAIS, DIAM.DE 600MM, JUNTA DE ARG. FORN.</v>
          </cell>
          <cell r="C2690" t="str">
            <v>M</v>
          </cell>
          <cell r="D2690">
            <v>85.5</v>
          </cell>
        </row>
        <row r="2691">
          <cell r="A2691" t="str">
            <v>06.251.004-0</v>
          </cell>
          <cell r="B2691" t="str">
            <v>TUBO DE CONCR. ARMADO, CLASSE CA-1, P/AGUAS PLUVIAIS, DIAM.DE 700MM, JUNTA DE ARG. FORN.</v>
          </cell>
          <cell r="C2691" t="str">
            <v>M</v>
          </cell>
          <cell r="D2691">
            <v>125.4</v>
          </cell>
        </row>
        <row r="2692">
          <cell r="A2692" t="str">
            <v>06.251.005-0</v>
          </cell>
          <cell r="B2692" t="str">
            <v>TUBO DE CONCR. ARMADO, CLASSE CA-1, P/AGUAS PLUVIAIS, DIAM.DE 800MM, JUNTA DE ARG. FORN.</v>
          </cell>
          <cell r="C2692" t="str">
            <v>M</v>
          </cell>
          <cell r="D2692">
            <v>140.6</v>
          </cell>
        </row>
        <row r="2693">
          <cell r="A2693" t="str">
            <v>06.251.006-0</v>
          </cell>
          <cell r="B2693" t="str">
            <v>TUBO DE CONCR. ARMADO, CLASSE CA-1, P/AGUAS PLUVIAIS, DIAM.DE 900MM, JUNTA DE ARG. FORN.</v>
          </cell>
          <cell r="C2693" t="str">
            <v>M</v>
          </cell>
          <cell r="D2693">
            <v>171.95</v>
          </cell>
        </row>
        <row r="2694">
          <cell r="A2694" t="str">
            <v>06.251.007-0</v>
          </cell>
          <cell r="B2694" t="str">
            <v>TUBO DE CONCR. ARMADO, CLASSE CA-1, P/AGUAS PLUVIAIS, DIAM.DE 1000MM, JUNTA DE ARG. FORN.</v>
          </cell>
          <cell r="C2694" t="str">
            <v>M</v>
          </cell>
          <cell r="D2694">
            <v>213.75</v>
          </cell>
        </row>
        <row r="2695">
          <cell r="A2695" t="str">
            <v>06.251.008-0</v>
          </cell>
          <cell r="B2695" t="str">
            <v>TUBO DE CONCR. ARMADO, CLASSE CA-1, P/AGUAS PLUVIAIS, DIAM.DE 1200MM, JUNTA DE ARG. FORN.</v>
          </cell>
          <cell r="C2695" t="str">
            <v>M</v>
          </cell>
          <cell r="D2695">
            <v>334.4</v>
          </cell>
        </row>
        <row r="2696">
          <cell r="A2696" t="str">
            <v>06.251.009-0</v>
          </cell>
          <cell r="B2696" t="str">
            <v>TUBO DE CONCR. ARMADO, CLASSE CA-1, P/AGUAS PLUVIAIS, DIAM.DE 1500MM, JUNTA DE ARG. FORN.</v>
          </cell>
          <cell r="C2696" t="str">
            <v>M</v>
          </cell>
          <cell r="D2696">
            <v>470.25</v>
          </cell>
        </row>
        <row r="2697">
          <cell r="A2697" t="str">
            <v>06.251.010-0</v>
          </cell>
          <cell r="B2697" t="str">
            <v>TUBO DE CONCR. ARMADO, CLASSE CA-2, P/AGUAS PLUVIAIS, DIAM.DE 400MM, JUNTA DE ARG. FORN.</v>
          </cell>
          <cell r="C2697" t="str">
            <v>M</v>
          </cell>
          <cell r="D2697">
            <v>51.3</v>
          </cell>
        </row>
        <row r="2698">
          <cell r="A2698" t="str">
            <v>06.251.011-0</v>
          </cell>
          <cell r="B2698" t="str">
            <v>TUBO DE CONCR. ARMADO, CLASSE CA-2, P/AGUAS PLUVIAIS, DIAM.DE 500MM, JUNTA DE ARG. FORN.</v>
          </cell>
          <cell r="C2698" t="str">
            <v>M</v>
          </cell>
          <cell r="D2698">
            <v>73.150000000000006</v>
          </cell>
        </row>
        <row r="2699">
          <cell r="A2699" t="str">
            <v>06.251.012-0</v>
          </cell>
          <cell r="B2699" t="str">
            <v>TUBO DE CONCR. ARMADO, CLASSE CA-2, P/AGUAS PLUVIAIS, DIAM.DE 600MM, JUNTA DE ARG. FORN.</v>
          </cell>
          <cell r="C2699" t="str">
            <v>M</v>
          </cell>
          <cell r="D2699">
            <v>94.05</v>
          </cell>
        </row>
        <row r="2700">
          <cell r="A2700" t="str">
            <v>06.251.013-0</v>
          </cell>
          <cell r="B2700" t="str">
            <v>TUBO DE CONCR. ARMADO, CLASSE CA-2, P/AGUAS PLUVIAIS, DIAM.DE 700MM, JUNTA DE ARG. FORN.</v>
          </cell>
          <cell r="C2700" t="str">
            <v>M</v>
          </cell>
          <cell r="D2700">
            <v>135.85</v>
          </cell>
        </row>
        <row r="2701">
          <cell r="A2701" t="str">
            <v>06.251.014-0</v>
          </cell>
          <cell r="B2701" t="str">
            <v>TUBO DE CONCR. ARMADO, CLASSE CA-2, P/AGUAS PLUVIAIS, DIAM.DE 800MM, JUNTA DE ARG. FORN.</v>
          </cell>
          <cell r="C2701" t="str">
            <v>M</v>
          </cell>
          <cell r="D2701">
            <v>156.75</v>
          </cell>
        </row>
        <row r="2702">
          <cell r="A2702" t="str">
            <v>06.251.015-0</v>
          </cell>
          <cell r="B2702" t="str">
            <v>TUBO DE CONCR. ARMADO, CLASSE CA-2, P/AGUAS PLUVIAIS, DIAM.DE 900MM, JUNTA DE ARG. FORN.</v>
          </cell>
          <cell r="C2702" t="str">
            <v>M</v>
          </cell>
          <cell r="D2702">
            <v>198.55</v>
          </cell>
        </row>
        <row r="2703">
          <cell r="A2703" t="str">
            <v>06.251.016-0</v>
          </cell>
          <cell r="B2703" t="str">
            <v>TUBO DE CONCR. ARMADO, CLASSE CA-2, P/AGUAS PLUVIAIS, DIAM.DE 1000MM, JUNTA DE ARG. FORN.</v>
          </cell>
          <cell r="C2703" t="str">
            <v>M</v>
          </cell>
          <cell r="D2703">
            <v>229.9</v>
          </cell>
        </row>
        <row r="2704">
          <cell r="A2704" t="str">
            <v>06.251.017-0</v>
          </cell>
          <cell r="B2704" t="str">
            <v>TUBO DE CONCR. ARMADO, CLASSE CA-2, P/AGUAS PLUVIAIS, DIAM.DE 1200MM, JUNTA DE ARG. FORN.</v>
          </cell>
          <cell r="C2704" t="str">
            <v>M</v>
          </cell>
          <cell r="D2704">
            <v>365.75</v>
          </cell>
        </row>
        <row r="2705">
          <cell r="A2705" t="str">
            <v>06.251.018-0</v>
          </cell>
          <cell r="B2705" t="str">
            <v>TUBO DE CONCR. ARMADO, CLASSE CA-2, P/AGUAS PLUVIAIS, DIAM.DE 1500MM, JUNTA DE ARG. FORN.</v>
          </cell>
          <cell r="C2705" t="str">
            <v>M</v>
          </cell>
          <cell r="D2705">
            <v>512.04999999999995</v>
          </cell>
        </row>
        <row r="2706">
          <cell r="A2706" t="str">
            <v>06.251.019-0</v>
          </cell>
          <cell r="B2706" t="str">
            <v>TUBO DE CONCR. ARMADO, CLASSE CA-3, P/AGUAS PLUVIAIS, DIAM.DE 400MM, JUNTA DE ARG. FORN.</v>
          </cell>
          <cell r="C2706" t="str">
            <v>M</v>
          </cell>
          <cell r="D2706">
            <v>130</v>
          </cell>
        </row>
        <row r="2707">
          <cell r="A2707" t="str">
            <v>06.251.020-0</v>
          </cell>
          <cell r="B2707" t="str">
            <v>TUBO DE CONCR. ARMADO, CLASSE CA-3, P/AGUAS PLUVIAIS, DIAM.DE 500MM, JUNTA DE ARG. FORN.</v>
          </cell>
          <cell r="C2707" t="str">
            <v>M</v>
          </cell>
          <cell r="D2707">
            <v>156</v>
          </cell>
        </row>
        <row r="2708">
          <cell r="A2708" t="str">
            <v>06.251.021-0</v>
          </cell>
          <cell r="B2708" t="str">
            <v>TUBO DE CONCR. ARMADO, CLASSE CA-3, P/AGUAS PLUVIAIS, DIAM.DE 600MM, JUNTA DE ARG. FORN.</v>
          </cell>
          <cell r="C2708" t="str">
            <v>M</v>
          </cell>
          <cell r="D2708">
            <v>180</v>
          </cell>
        </row>
        <row r="2709">
          <cell r="A2709" t="str">
            <v>06.251.022-0</v>
          </cell>
          <cell r="B2709" t="str">
            <v>TUBO DE CONCR. ARMADO, CLASSE CA-3, P/AGUAS PLUVIAIS, DIAM.DE 700MM, JUNTA DE ARG. FORN.</v>
          </cell>
          <cell r="C2709" t="str">
            <v>M</v>
          </cell>
          <cell r="D2709">
            <v>209.7</v>
          </cell>
        </row>
        <row r="2710">
          <cell r="A2710" t="str">
            <v>06.251.023-0</v>
          </cell>
          <cell r="B2710" t="str">
            <v>TUBO DE CONCR. ARMADO, CLASSE CA-3, P/AGUAS PLUVIAIS, DIAM.DE 800MM, JUNTA DE ARG. FORN.</v>
          </cell>
          <cell r="C2710" t="str">
            <v>M</v>
          </cell>
          <cell r="D2710">
            <v>243.4</v>
          </cell>
        </row>
        <row r="2711">
          <cell r="A2711" t="str">
            <v>06.251.024-0</v>
          </cell>
          <cell r="B2711" t="str">
            <v>TUBO DE CONCR. ARMADO, CLASSE CA-3, P/AGUAS PLUVIAIS, DIAM.DE 900MM, JUNTA DE ARG. FORN.</v>
          </cell>
          <cell r="C2711" t="str">
            <v>M</v>
          </cell>
          <cell r="D2711">
            <v>306.8</v>
          </cell>
        </row>
        <row r="2712">
          <cell r="A2712" t="str">
            <v>06.251.025-0</v>
          </cell>
          <cell r="B2712" t="str">
            <v>TUBO DE CONCR. ARMADO, CLASSE CA-3, P/AGUAS PLUVIAIS, DIAM.DE 1000MM, JUNTA DE ARG. FORN.</v>
          </cell>
          <cell r="C2712" t="str">
            <v>M</v>
          </cell>
          <cell r="D2712">
            <v>356</v>
          </cell>
        </row>
        <row r="2713">
          <cell r="A2713" t="str">
            <v>06.251.026-0</v>
          </cell>
          <cell r="B2713" t="str">
            <v>TUBO DE CONCR. ARMADO, CLASSE CA-3, P/AGUAS PLUVIAIS, DIAM.DE 1200MM, JUNTA DE ARG. FORN.</v>
          </cell>
          <cell r="C2713" t="str">
            <v>M</v>
          </cell>
          <cell r="D2713">
            <v>469</v>
          </cell>
        </row>
        <row r="2714">
          <cell r="A2714" t="str">
            <v>06.251.027-0</v>
          </cell>
          <cell r="B2714" t="str">
            <v>TUBO DE CONCR. ARMADO, CLASSE CA-3, P/AGUAS PLUVIAIS, DIAM.DE 1500MM, JUNTA DE ARG. FORN.</v>
          </cell>
          <cell r="C2714" t="str">
            <v>M</v>
          </cell>
          <cell r="D2714">
            <v>670</v>
          </cell>
        </row>
        <row r="2715">
          <cell r="A2715" t="str">
            <v>06.251.999-0</v>
          </cell>
          <cell r="B2715" t="str">
            <v>FAMILIA 06.251</v>
          </cell>
          <cell r="D2715">
            <v>3646</v>
          </cell>
        </row>
        <row r="2716">
          <cell r="A2716" t="str">
            <v>06.270.001-0</v>
          </cell>
          <cell r="B2716" t="str">
            <v>TUBO PVC-PBA, CLASSE 15, P/ADUCAO E DISTRIB. DE AGUA, DIAM.NOMINAL 50MM</v>
          </cell>
          <cell r="C2716" t="str">
            <v>M</v>
          </cell>
          <cell r="D2716">
            <v>5.6</v>
          </cell>
        </row>
        <row r="2717">
          <cell r="A2717" t="str">
            <v>06.270.002-0</v>
          </cell>
          <cell r="B2717" t="str">
            <v>TUBO PVC-PBA, CLASSE 15, P/ADUCAO E DISTRIB. DE AGUA, DIAM.NOMINAL 75MM</v>
          </cell>
          <cell r="C2717" t="str">
            <v>M</v>
          </cell>
          <cell r="D2717">
            <v>11.69</v>
          </cell>
        </row>
        <row r="2718">
          <cell r="A2718" t="str">
            <v>06.270.003-0</v>
          </cell>
          <cell r="B2718" t="str">
            <v>TUBO PVC-PBA, CLASSE 15, P/ADUCAO E DISTRIB. DE AGUA, DIAM.NOMINAL 100MM</v>
          </cell>
          <cell r="C2718" t="str">
            <v>M</v>
          </cell>
          <cell r="D2718">
            <v>18.510000000000002</v>
          </cell>
        </row>
        <row r="2719">
          <cell r="A2719" t="str">
            <v>06.270.005-0</v>
          </cell>
          <cell r="B2719" t="str">
            <v>TUBO PVC-PBA, CLASSE 15, P/ADUCAO E DISTRIB. DE AGUA, DIAM.NOMINAL 200MM</v>
          </cell>
          <cell r="C2719" t="str">
            <v>M</v>
          </cell>
          <cell r="D2719">
            <v>59.87</v>
          </cell>
        </row>
        <row r="2720">
          <cell r="A2720" t="str">
            <v>06.270.020-0</v>
          </cell>
          <cell r="B2720" t="str">
            <v>TUBO PVC-PBA, CLASSE 20, P/ADUCAO E DISTRIB. DE AGUA, DIAM.NOMINAL 50MM</v>
          </cell>
          <cell r="C2720" t="str">
            <v>M</v>
          </cell>
          <cell r="D2720">
            <v>7.08</v>
          </cell>
        </row>
        <row r="2721">
          <cell r="A2721" t="str">
            <v>06.270.021-0</v>
          </cell>
          <cell r="B2721" t="str">
            <v>TUBO PVC-PBA, CLASSE 20, P/ADUCAO E DISTRIB. DE AGUA, DIAM.NOMINAL 75MM</v>
          </cell>
          <cell r="C2721" t="str">
            <v>M</v>
          </cell>
          <cell r="D2721">
            <v>14.76</v>
          </cell>
        </row>
        <row r="2722">
          <cell r="A2722" t="str">
            <v>06.270.022-0</v>
          </cell>
          <cell r="B2722" t="str">
            <v>TUBO PVC-PBA, CLASSE 20, P/ADUCAO E DISTRIB. DE AGUA, DIAM.NOMINAL 100MM</v>
          </cell>
          <cell r="C2722" t="str">
            <v>M</v>
          </cell>
          <cell r="D2722">
            <v>23.71</v>
          </cell>
        </row>
        <row r="2723">
          <cell r="A2723" t="str">
            <v>06.270.999-0</v>
          </cell>
          <cell r="B2723" t="str">
            <v>FAMILIA 06.270INDICE TUBO DE PVC</v>
          </cell>
          <cell r="D2723">
            <v>2002</v>
          </cell>
        </row>
        <row r="2724">
          <cell r="A2724" t="str">
            <v>06.271.010-0</v>
          </cell>
          <cell r="B2724" t="str">
            <v>TUBO PVC-DEFOFO, P/ADUCAO E DISTRIB. DE AGUA, DIAM. NOMINAL100MM</v>
          </cell>
          <cell r="C2724" t="str">
            <v>M</v>
          </cell>
          <cell r="D2724">
            <v>18.489999999999998</v>
          </cell>
        </row>
        <row r="2725">
          <cell r="A2725" t="str">
            <v>06.271.011-0</v>
          </cell>
          <cell r="B2725" t="str">
            <v>TUBO PVC-DEFOFO, P/ADUCAO E DISTRIB. DE AGUA, DIAM. NOMINA150MM</v>
          </cell>
          <cell r="C2725" t="str">
            <v>M</v>
          </cell>
          <cell r="D2725">
            <v>36.950000000000003</v>
          </cell>
        </row>
        <row r="2726">
          <cell r="A2726" t="str">
            <v>06.271.012-0</v>
          </cell>
          <cell r="B2726" t="str">
            <v>TUBO PVC-DEFOFO, P/ADUCAO E DISTRIB. DE AGUA, DIAM. NOMINAL200MM</v>
          </cell>
          <cell r="C2726" t="str">
            <v>M</v>
          </cell>
          <cell r="D2726">
            <v>63.26</v>
          </cell>
        </row>
        <row r="2727">
          <cell r="A2727" t="str">
            <v>06.271.013-0</v>
          </cell>
          <cell r="B2727" t="str">
            <v>TUBO PVC-DEFOFO, P/ADUCAO E DISTRIB. DE AGUA, DIAM. NOMINAL250MM</v>
          </cell>
          <cell r="C2727" t="str">
            <v>M</v>
          </cell>
          <cell r="D2727">
            <v>95.76</v>
          </cell>
        </row>
        <row r="2728">
          <cell r="A2728" t="str">
            <v>06.271.014-0</v>
          </cell>
          <cell r="B2728" t="str">
            <v>TUBO PVC-DEFOFO, P/ADUCAO E DISTRIB. DE AGUA, DIAM. NOMINAL300MM</v>
          </cell>
          <cell r="C2728" t="str">
            <v>M</v>
          </cell>
          <cell r="D2728">
            <v>136.68</v>
          </cell>
        </row>
        <row r="2729">
          <cell r="A2729" t="str">
            <v>06.271.050-0</v>
          </cell>
          <cell r="B2729" t="str">
            <v>TUBO DE PVC RIGIDO RQ, P/AGUA FRIA, DIAM. DE 1/2"</v>
          </cell>
          <cell r="C2729" t="str">
            <v>M</v>
          </cell>
          <cell r="D2729">
            <v>1.86</v>
          </cell>
        </row>
        <row r="2730">
          <cell r="A2730" t="str">
            <v>06.271.051-0</v>
          </cell>
          <cell r="B2730" t="str">
            <v>TUBO DE PVC RIGIDO RQ, P/AGUA FRIA, DIAM. DE 3/4"</v>
          </cell>
          <cell r="C2730" t="str">
            <v>M</v>
          </cell>
          <cell r="D2730">
            <v>2.48</v>
          </cell>
        </row>
        <row r="2731">
          <cell r="A2731" t="str">
            <v>06.271.052-0</v>
          </cell>
          <cell r="B2731" t="str">
            <v>TUBO DE PVC RIGIDO RQ, P/AGUA FRIA, DIAM. DE 1"</v>
          </cell>
          <cell r="C2731" t="str">
            <v>M</v>
          </cell>
          <cell r="D2731">
            <v>4.59</v>
          </cell>
        </row>
        <row r="2732">
          <cell r="A2732" t="str">
            <v>06.271.053-0</v>
          </cell>
          <cell r="B2732" t="str">
            <v>TUBO DE PVC RIGIDO RQ, P/AGUA FRIA, DIAM. DE 1.1/2"</v>
          </cell>
          <cell r="C2732" t="str">
            <v>M</v>
          </cell>
          <cell r="D2732">
            <v>7.48</v>
          </cell>
        </row>
        <row r="2733">
          <cell r="A2733" t="str">
            <v>06.271.054-0</v>
          </cell>
          <cell r="B2733" t="str">
            <v>TUBO DE PVC RIGIDO RQ, P/AGUA FRIA, DIAM. DE 2"</v>
          </cell>
          <cell r="C2733" t="str">
            <v>M</v>
          </cell>
          <cell r="D2733">
            <v>11.08</v>
          </cell>
        </row>
        <row r="2734">
          <cell r="A2734" t="str">
            <v>06.271.055-0</v>
          </cell>
          <cell r="B2734" t="str">
            <v>TUBO DE PVC RIGIDO RQ, P/AGUA FRIA, DIAM. DE 3"</v>
          </cell>
          <cell r="C2734" t="str">
            <v>M</v>
          </cell>
          <cell r="D2734">
            <v>17.5</v>
          </cell>
        </row>
        <row r="2735">
          <cell r="A2735" t="str">
            <v>06.271.056-0</v>
          </cell>
          <cell r="B2735" t="str">
            <v>TUBO DE PVC RIGIDO RQ, P/AGUA FRIA, DIAM. DE 4"</v>
          </cell>
          <cell r="C2735" t="str">
            <v>M</v>
          </cell>
          <cell r="D2735">
            <v>22.89</v>
          </cell>
        </row>
        <row r="2736">
          <cell r="A2736" t="str">
            <v>06.271.060-0</v>
          </cell>
          <cell r="B2736" t="str">
            <v>TUBO DE PVC RIGIDO SD, P/AGUA FRIA, DIAM. DE 20MM</v>
          </cell>
          <cell r="C2736" t="str">
            <v>M</v>
          </cell>
          <cell r="D2736">
            <v>1.06</v>
          </cell>
        </row>
        <row r="2737">
          <cell r="A2737" t="str">
            <v>06.271.061-0</v>
          </cell>
          <cell r="B2737" t="str">
            <v>TUBO DE PVC RIGIDO SD, P/AGUA FRIA, DIAM. DE 25MM</v>
          </cell>
          <cell r="C2737" t="str">
            <v>M</v>
          </cell>
          <cell r="D2737">
            <v>1.44</v>
          </cell>
        </row>
        <row r="2738">
          <cell r="A2738" t="str">
            <v>06.271.062-0</v>
          </cell>
          <cell r="B2738" t="str">
            <v>TUBO DE PVC RIGIDO SD, P/AGUA FRIA, DIAM. DE 32MM</v>
          </cell>
          <cell r="C2738" t="str">
            <v>M</v>
          </cell>
          <cell r="D2738">
            <v>2.59</v>
          </cell>
        </row>
        <row r="2739">
          <cell r="A2739" t="str">
            <v>06.271.063-0</v>
          </cell>
          <cell r="B2739" t="str">
            <v>TUBO DE PVC RIGIDO SD, P/AGUA FRIA, DIAM. DE 40MM</v>
          </cell>
          <cell r="C2739" t="str">
            <v>M</v>
          </cell>
          <cell r="D2739">
            <v>3.67</v>
          </cell>
        </row>
        <row r="2740">
          <cell r="A2740" t="str">
            <v>06.271.064-0</v>
          </cell>
          <cell r="B2740" t="str">
            <v>TUBO DE PVC RIGIDO SD, P/AGUA FRIA, DIAM. DE 50MM</v>
          </cell>
          <cell r="C2740" t="str">
            <v>M</v>
          </cell>
          <cell r="D2740">
            <v>5.32</v>
          </cell>
        </row>
        <row r="2741">
          <cell r="A2741" t="str">
            <v>06.271.065-0</v>
          </cell>
          <cell r="B2741" t="str">
            <v>TUBO DE PVC RIGIDO SD, P/AGUA FRIA, DIAM. DE 60MM</v>
          </cell>
          <cell r="C2741" t="str">
            <v>M</v>
          </cell>
          <cell r="D2741">
            <v>7.66</v>
          </cell>
        </row>
        <row r="2742">
          <cell r="A2742" t="str">
            <v>06.271.066-0</v>
          </cell>
          <cell r="B2742" t="str">
            <v>TUBO DE PVC RIGIDO SD, P/AGUA FRIA, DIAM. DE 75MM</v>
          </cell>
          <cell r="C2742" t="str">
            <v>M</v>
          </cell>
          <cell r="D2742">
            <v>12.29</v>
          </cell>
        </row>
        <row r="2743">
          <cell r="A2743" t="str">
            <v>06.271.067-0</v>
          </cell>
          <cell r="B2743" t="str">
            <v>TUBO DE PVC RIGIDO SD, P/AGUA FRIA, DIAM. DE 85MM</v>
          </cell>
          <cell r="C2743" t="str">
            <v>M</v>
          </cell>
          <cell r="D2743">
            <v>15.62</v>
          </cell>
        </row>
        <row r="2744">
          <cell r="A2744" t="str">
            <v>06.271.068-0</v>
          </cell>
          <cell r="B2744" t="str">
            <v>TUBO DE PVC RIGIDO SD, P/AGUA FRIA, DIAM. DE 110MM</v>
          </cell>
          <cell r="C2744" t="str">
            <v>M</v>
          </cell>
          <cell r="D2744">
            <v>26</v>
          </cell>
        </row>
        <row r="2745">
          <cell r="A2745" t="str">
            <v>06.271.999-0</v>
          </cell>
          <cell r="B2745" t="str">
            <v>FAMILIA 06.271</v>
          </cell>
          <cell r="D2745">
            <v>2936</v>
          </cell>
        </row>
        <row r="2746">
          <cell r="A2746" t="str">
            <v>06.272.002-0</v>
          </cell>
          <cell r="B2746" t="str">
            <v>TUBO PVC P/ESGOTO SANIT., DIAM. NOMINAL 100MM</v>
          </cell>
          <cell r="C2746" t="str">
            <v>M</v>
          </cell>
          <cell r="D2746">
            <v>8.17</v>
          </cell>
        </row>
        <row r="2747">
          <cell r="A2747" t="str">
            <v>06.272.003-0</v>
          </cell>
          <cell r="B2747" t="str">
            <v>TUBO PVC P/ESGOTO SANIT., DIAM. NOMINAL 150MM</v>
          </cell>
          <cell r="C2747" t="str">
            <v>M</v>
          </cell>
          <cell r="D2747">
            <v>16.88</v>
          </cell>
        </row>
        <row r="2748">
          <cell r="A2748" t="str">
            <v>06.272.004-0</v>
          </cell>
          <cell r="B2748" t="str">
            <v>TUBO PVC P/ESGOTO SANIT., DIAM. NOMINAL 200MM</v>
          </cell>
          <cell r="C2748" t="str">
            <v>M</v>
          </cell>
          <cell r="D2748">
            <v>27.27</v>
          </cell>
        </row>
        <row r="2749">
          <cell r="A2749" t="str">
            <v>06.272.005-0</v>
          </cell>
          <cell r="B2749" t="str">
            <v>TUBO PVC P/ESGOTO SANIT., DIAM. NOMINAL 250MM</v>
          </cell>
          <cell r="C2749" t="str">
            <v>M</v>
          </cell>
          <cell r="D2749">
            <v>46.74</v>
          </cell>
        </row>
        <row r="2750">
          <cell r="A2750" t="str">
            <v>06.272.006-0</v>
          </cell>
          <cell r="B2750" t="str">
            <v>TUBO PVC P/ESGOTO SANIT., DIAM. NOMINAL 300MM</v>
          </cell>
          <cell r="C2750" t="str">
            <v>M</v>
          </cell>
          <cell r="D2750">
            <v>72.75</v>
          </cell>
        </row>
        <row r="2751">
          <cell r="A2751" t="str">
            <v>06.272.999-0</v>
          </cell>
          <cell r="B2751" t="str">
            <v>FAMILIA 06.272</v>
          </cell>
          <cell r="D2751">
            <v>2293</v>
          </cell>
        </row>
        <row r="2752">
          <cell r="A2752" t="str">
            <v>06.273.001-0</v>
          </cell>
          <cell r="B2752" t="str">
            <v>TUBO FLEXIVEL ESTRUTURADO DE PVC P/AGUAS PLUVIAIS C/DIAMETRODE 300MM,INCL.JUNTAS.FORN.</v>
          </cell>
          <cell r="C2752" t="str">
            <v>M</v>
          </cell>
          <cell r="D2752">
            <v>124.05</v>
          </cell>
        </row>
        <row r="2753">
          <cell r="A2753" t="str">
            <v>06.273.002-0</v>
          </cell>
          <cell r="B2753" t="str">
            <v>TUBO FLEXIVEL ESTRUTURADO DE PVC,P/AGUAS PLUVIAIS C/DIAMETRODE 400MM,INCL.JUNTAS.FORN.</v>
          </cell>
          <cell r="C2753" t="str">
            <v>M</v>
          </cell>
          <cell r="D2753">
            <v>153.63</v>
          </cell>
        </row>
        <row r="2754">
          <cell r="A2754" t="str">
            <v>06.273.003-0</v>
          </cell>
          <cell r="B2754" t="str">
            <v>TUBO FLEXIVEL ESTRUTURADO DE PVC,P/AGUAS PLUVIAIS,C/DIAMETRODE 500MM.FORN.</v>
          </cell>
          <cell r="C2754" t="str">
            <v>M</v>
          </cell>
          <cell r="D2754">
            <v>252.69</v>
          </cell>
        </row>
        <row r="2755">
          <cell r="A2755" t="str">
            <v>06.273.004-0</v>
          </cell>
          <cell r="B2755" t="str">
            <v>TUBO FLEXIVEL ESTRUTURADO DE PVC,P/AGUAS PLUVIAIS,C/DIAMETRODE 600MM.FORN.</v>
          </cell>
          <cell r="C2755" t="str">
            <v>M</v>
          </cell>
          <cell r="D2755">
            <v>303.35000000000002</v>
          </cell>
        </row>
        <row r="2756">
          <cell r="A2756" t="str">
            <v>06.273.005-0</v>
          </cell>
          <cell r="B2756" t="str">
            <v>TUBO FLEXIVEL ESTRUTURADO DE PVC,P/AGUAS PLUVIAIS C/DIAMETRODE 700MM.FORN.</v>
          </cell>
          <cell r="C2756" t="str">
            <v>M</v>
          </cell>
          <cell r="D2756">
            <v>491.31</v>
          </cell>
        </row>
        <row r="2757">
          <cell r="A2757" t="str">
            <v>06.273.006-0</v>
          </cell>
          <cell r="B2757" t="str">
            <v>TUBO FLEXIVEL ESTRUTURADO DE PVC,P/AGUAS PLUVIAIS,C/DIAMETRODE 800MM.FORN.</v>
          </cell>
          <cell r="C2757" t="str">
            <v>M</v>
          </cell>
          <cell r="D2757">
            <v>581.28</v>
          </cell>
        </row>
        <row r="2758">
          <cell r="A2758" t="str">
            <v>06.273.007-0</v>
          </cell>
          <cell r="B2758" t="str">
            <v>TUBO FLEXIVEL ESTRUTURADO DE PVC P/AGUAS PLUVIAIS,C/DIAMETRODE 900MM.FORN.</v>
          </cell>
          <cell r="C2758" t="str">
            <v>M</v>
          </cell>
          <cell r="D2758">
            <v>846.59</v>
          </cell>
        </row>
        <row r="2759">
          <cell r="A2759" t="str">
            <v>06.273.008-0</v>
          </cell>
          <cell r="B2759" t="str">
            <v>TUBO FLEXIVEL ESTRUTURADO DE PVC,P/AGUAS PLUVIAIS,C/DIAMETRODE 1000MM.FORN.</v>
          </cell>
          <cell r="C2759" t="str">
            <v>M</v>
          </cell>
          <cell r="D2759">
            <v>966.77</v>
          </cell>
        </row>
        <row r="2760">
          <cell r="A2760" t="str">
            <v>06.273.009-0</v>
          </cell>
          <cell r="B2760" t="str">
            <v>TUBO FLEXIVEL ESTRUTURADO DE PVC,P/AGUAS PLUVIAIS C/DIAMETRODE 1100MM.FORN.</v>
          </cell>
          <cell r="C2760" t="str">
            <v>M</v>
          </cell>
          <cell r="D2760">
            <v>1073.47</v>
          </cell>
        </row>
        <row r="2761">
          <cell r="A2761" t="str">
            <v>06.273.010-0</v>
          </cell>
          <cell r="B2761" t="str">
            <v>TUBO FLEXIVEL ESTRUTURADO DE PVC,P/AGUAS PLUVIAIS,C/DIAMETRODE 1200MM.FORN.</v>
          </cell>
          <cell r="C2761" t="str">
            <v>M</v>
          </cell>
          <cell r="D2761">
            <v>1175.8800000000001</v>
          </cell>
        </row>
        <row r="2762">
          <cell r="A2762" t="str">
            <v>06.273.011-0</v>
          </cell>
          <cell r="B2762" t="str">
            <v>TUBO FLEXIVEL ESTRUTURADO DE PVC,P/AGUAS PLUVIAIS,C/DIAMETRODE 1500MM.FORN.</v>
          </cell>
          <cell r="C2762" t="str">
            <v>M</v>
          </cell>
          <cell r="D2762">
            <v>2496.58</v>
          </cell>
        </row>
        <row r="2763">
          <cell r="A2763" t="str">
            <v>06.273.012-0</v>
          </cell>
          <cell r="B2763" t="str">
            <v>TUBO FLEXIVEL ESTRUTURADO DE PVC,P/AGUAS PLUVIAIS,C/DIAMETRODE 1800MM.FORN.</v>
          </cell>
          <cell r="C2763" t="str">
            <v>M</v>
          </cell>
          <cell r="D2763">
            <v>3198.6</v>
          </cell>
        </row>
        <row r="2764">
          <cell r="A2764" t="str">
            <v>06.273.013-0</v>
          </cell>
          <cell r="B2764" t="str">
            <v>TUBO FLEXIVEL ESTRUTURADO DE PVC,P/AGUAS PLUVIAIS,C/DIAMETRODE 2000MM.FORN.</v>
          </cell>
          <cell r="C2764" t="str">
            <v>M</v>
          </cell>
          <cell r="D2764">
            <v>3579.03</v>
          </cell>
        </row>
        <row r="2765">
          <cell r="A2765" t="str">
            <v>06.273.014-0</v>
          </cell>
          <cell r="B2765" t="str">
            <v>TUBO FLEXIVEL ESTRUTURADO DE PVC,P/AGUAS PLUVIAIS,C/DIAMETRODE 2500MM.FORN.</v>
          </cell>
          <cell r="C2765" t="str">
            <v>M</v>
          </cell>
          <cell r="D2765">
            <v>4663.07</v>
          </cell>
        </row>
        <row r="2766">
          <cell r="A2766" t="str">
            <v>06.273.015-0</v>
          </cell>
          <cell r="B2766" t="str">
            <v>TUBO FLEXIVEL ESTRUTURADO DE PVC,P/AGUAS PLUVIAIS,C/DIAMETRODE 3000MM.FORN.</v>
          </cell>
          <cell r="C2766" t="str">
            <v>M</v>
          </cell>
          <cell r="D2766">
            <v>6328.78</v>
          </cell>
        </row>
        <row r="2767">
          <cell r="A2767" t="str">
            <v>06.273.999-0</v>
          </cell>
          <cell r="B2767" t="str">
            <v>TUBO ESTRUTURADO DE PVC PARA AGUAS PLUVIAIS</v>
          </cell>
          <cell r="D2767">
            <v>4714</v>
          </cell>
        </row>
        <row r="2768">
          <cell r="A2768" t="str">
            <v>06.275.001-0</v>
          </cell>
          <cell r="B2768" t="str">
            <v>CURVA DE 45° DE PVC-PBA, C/BOLSAS DE JUNTA ELASTICA, DIAM. NOMINAL 50MM</v>
          </cell>
          <cell r="C2768" t="str">
            <v>UN</v>
          </cell>
          <cell r="D2768">
            <v>12</v>
          </cell>
        </row>
        <row r="2769">
          <cell r="A2769" t="str">
            <v>06.275.002-0</v>
          </cell>
          <cell r="B2769" t="str">
            <v>CURVA DE 45° DE PVC-PBA, C/BOLSAS DE JUNTA ELASTICA, DIAM. NOMINAL 75MM</v>
          </cell>
          <cell r="C2769" t="str">
            <v>UN</v>
          </cell>
          <cell r="D2769">
            <v>32.299999999999997</v>
          </cell>
        </row>
        <row r="2770">
          <cell r="A2770" t="str">
            <v>06.275.003-0</v>
          </cell>
          <cell r="B2770" t="str">
            <v>CURVA DE 45° DE PVC-PBA, C/BOLSAS DE JUNTA ELASTICA, DIAM. NOMINAL 100MM</v>
          </cell>
          <cell r="C2770" t="str">
            <v>UN</v>
          </cell>
          <cell r="D2770">
            <v>55.21</v>
          </cell>
        </row>
        <row r="2771">
          <cell r="A2771" t="str">
            <v>06.275.011-0</v>
          </cell>
          <cell r="B2771" t="str">
            <v>REDUCAO DE PVC-PBA, C/PONTA E BOLSA DE JUNTA ELASTICA, DIAM.NOMINAL 75 X 50MM</v>
          </cell>
          <cell r="C2771" t="str">
            <v>UN</v>
          </cell>
          <cell r="D2771">
            <v>28.42</v>
          </cell>
        </row>
        <row r="2772">
          <cell r="A2772" t="str">
            <v>06.275.012-0</v>
          </cell>
          <cell r="B2772" t="str">
            <v>REDUCAO DE PVC-PBA, C/PONTA E BOLSA DE JUNTA ELASTICA, DIAM.NOMINAL 100 X 75MM</v>
          </cell>
          <cell r="C2772" t="str">
            <v>UN</v>
          </cell>
          <cell r="D2772">
            <v>15.73</v>
          </cell>
        </row>
        <row r="2773">
          <cell r="A2773" t="str">
            <v>06.275.020-0</v>
          </cell>
          <cell r="B2773" t="str">
            <v>TE DE PVC-PBA, C/TRES BOLSAS DE JUNTA ELASTICA, DIAM. NOMINAL 50MM</v>
          </cell>
          <cell r="C2773" t="str">
            <v>UN</v>
          </cell>
          <cell r="D2773">
            <v>7.96</v>
          </cell>
        </row>
        <row r="2774">
          <cell r="A2774" t="str">
            <v>06.275.021-0</v>
          </cell>
          <cell r="B2774" t="str">
            <v>TE DE PVC-PBA, C/TRES BOLSAS DE JUNTA ELASTICA, DIAM. NOMINAL 75MM</v>
          </cell>
          <cell r="C2774" t="str">
            <v>UN</v>
          </cell>
          <cell r="D2774">
            <v>20.239999999999998</v>
          </cell>
        </row>
        <row r="2775">
          <cell r="A2775" t="str">
            <v>06.275.022-0</v>
          </cell>
          <cell r="B2775" t="str">
            <v>TE DE PVC-PBA, C/TRES BOLSAS DE JUNTA ELASTICA, DIAM. NOMINAL 100MM</v>
          </cell>
          <cell r="C2775" t="str">
            <v>UN</v>
          </cell>
          <cell r="D2775">
            <v>37.58</v>
          </cell>
        </row>
        <row r="2776">
          <cell r="A2776" t="str">
            <v>06.275.999-0</v>
          </cell>
          <cell r="B2776" t="str">
            <v>INDICE DA FAMILIA</v>
          </cell>
          <cell r="D2776">
            <v>4665</v>
          </cell>
        </row>
        <row r="2777">
          <cell r="A2777" t="str">
            <v>06.300.001-0</v>
          </cell>
          <cell r="B2777" t="str">
            <v>TUBO CERAM., P/JUNTA NAO ELASTICA, P/ESGOTO SANIT., DIAM. DE100MM. FORN.</v>
          </cell>
          <cell r="C2777" t="str">
            <v>M</v>
          </cell>
          <cell r="D2777">
            <v>8.24</v>
          </cell>
        </row>
        <row r="2778">
          <cell r="A2778" t="str">
            <v>06.300.002-0</v>
          </cell>
          <cell r="B2778" t="str">
            <v>TUBO CERAM., P/JUNTA NAO ELASTICA, P/ESGOTO SANIT., DIAM. DE150MM. FORN.</v>
          </cell>
          <cell r="C2778" t="str">
            <v>M</v>
          </cell>
          <cell r="D2778">
            <v>11.96</v>
          </cell>
        </row>
        <row r="2779">
          <cell r="A2779" t="str">
            <v>06.300.003-0</v>
          </cell>
          <cell r="B2779" t="str">
            <v>TUBO CERAM., P/JUNTA NAO ELASTICA, P/ESGOTO SANIT., DIAM. DE200MM. FORN.</v>
          </cell>
          <cell r="C2779" t="str">
            <v>M</v>
          </cell>
          <cell r="D2779">
            <v>20.55</v>
          </cell>
        </row>
        <row r="2780">
          <cell r="A2780" t="str">
            <v>06.300.004-0</v>
          </cell>
          <cell r="B2780" t="str">
            <v>TUBO CERAM., P/JUNTA NAO ELASTICA, P/ESGOTO SANIT., DIAM. DE250MM. FORN.</v>
          </cell>
          <cell r="C2780" t="str">
            <v>M</v>
          </cell>
          <cell r="D2780">
            <v>36.380000000000003</v>
          </cell>
        </row>
        <row r="2781">
          <cell r="A2781" t="str">
            <v>06.300.005-0</v>
          </cell>
          <cell r="B2781" t="str">
            <v>TUBO CERAM., P/JUNTA NAO ELASTICA, P/ESGOTO SANIT., DIAM. DE300MM. FORN.</v>
          </cell>
          <cell r="C2781" t="str">
            <v>M</v>
          </cell>
          <cell r="D2781">
            <v>50.18</v>
          </cell>
        </row>
        <row r="2782">
          <cell r="A2782" t="str">
            <v>06.300.999-0</v>
          </cell>
          <cell r="B2782" t="str">
            <v>FAMILIA 06.300</v>
          </cell>
          <cell r="D2782">
            <v>3262</v>
          </cell>
        </row>
        <row r="2783">
          <cell r="A2783" t="str">
            <v>06.400.001-0</v>
          </cell>
          <cell r="B2783" t="str">
            <v>MONTAGEM DE CONJ. MOTOR-BOMBA ATE 5CV</v>
          </cell>
          <cell r="C2783" t="str">
            <v>UN</v>
          </cell>
          <cell r="D2783">
            <v>146.33000000000001</v>
          </cell>
        </row>
        <row r="2784">
          <cell r="A2784" t="str">
            <v>06.400.002-0</v>
          </cell>
          <cell r="B2784" t="str">
            <v>MONTAGEM DE CONJ. MOTOR-BOMBA DE 5,1 A 15CV</v>
          </cell>
          <cell r="C2784" t="str">
            <v>UN</v>
          </cell>
          <cell r="D2784">
            <v>165.89</v>
          </cell>
        </row>
        <row r="2785">
          <cell r="A2785" t="str">
            <v>06.400.003-0</v>
          </cell>
          <cell r="B2785" t="str">
            <v>MONTAGEM DE CONJ. MOTOR-BOMBA DE 15,1 A 40CV</v>
          </cell>
          <cell r="C2785" t="str">
            <v>UN</v>
          </cell>
          <cell r="D2785">
            <v>761.32</v>
          </cell>
        </row>
        <row r="2786">
          <cell r="A2786" t="str">
            <v>06.400.004-0</v>
          </cell>
          <cell r="B2786" t="str">
            <v>MONTAGEM DE CONJ. MOTOR-BOMBA DE 40,1 A 100CV</v>
          </cell>
          <cell r="C2786" t="str">
            <v>UN</v>
          </cell>
          <cell r="D2786">
            <v>909.16</v>
          </cell>
        </row>
        <row r="2787">
          <cell r="A2787" t="str">
            <v>06.400.005-0</v>
          </cell>
          <cell r="B2787" t="str">
            <v>MONTAGEM DE CONJ. MOTOR-BOMBA DE 100,1 A 400CV</v>
          </cell>
          <cell r="C2787" t="str">
            <v>UN</v>
          </cell>
          <cell r="D2787">
            <v>973.51</v>
          </cell>
        </row>
        <row r="2788">
          <cell r="A2788" t="str">
            <v>06.400.006-0</v>
          </cell>
          <cell r="B2788" t="str">
            <v>MONTAGEM DE CONJ. MOTOR-BOMBA DE 400,1 A 1000CV</v>
          </cell>
          <cell r="C2788" t="str">
            <v>UN</v>
          </cell>
          <cell r="D2788">
            <v>1004.82</v>
          </cell>
        </row>
        <row r="2789">
          <cell r="A2789" t="str">
            <v>06.400.010-0</v>
          </cell>
          <cell r="B2789" t="str">
            <v>MONTAGEM DE PAINEL DE PARTIDA P/CONJ. ATE 5CV</v>
          </cell>
          <cell r="C2789" t="str">
            <v>UN</v>
          </cell>
          <cell r="D2789">
            <v>59.66</v>
          </cell>
        </row>
        <row r="2790">
          <cell r="A2790" t="str">
            <v>06.400.011-0</v>
          </cell>
          <cell r="B2790" t="str">
            <v>MONTAGEM DE PAINEL DE PARTIDA P/CONJ. DE 5,1 A 15CV</v>
          </cell>
          <cell r="C2790" t="str">
            <v>UN</v>
          </cell>
          <cell r="D2790">
            <v>71.489999999999995</v>
          </cell>
        </row>
        <row r="2791">
          <cell r="A2791" t="str">
            <v>06.400.012-0</v>
          </cell>
          <cell r="B2791" t="str">
            <v>MONTAGEM DE PAINEL DE PARTIDA P/CONJ. DE 15,1 A 40CV</v>
          </cell>
          <cell r="C2791" t="str">
            <v>UN</v>
          </cell>
          <cell r="D2791">
            <v>244.25</v>
          </cell>
        </row>
        <row r="2792">
          <cell r="A2792" t="str">
            <v>06.400.013-0</v>
          </cell>
          <cell r="B2792" t="str">
            <v>MONTAGEM DE PAINEL DE PARTIDA P/CONJ. DE 40,1 A 100CV</v>
          </cell>
          <cell r="C2792" t="str">
            <v>UN</v>
          </cell>
          <cell r="D2792">
            <v>294.94</v>
          </cell>
        </row>
        <row r="2793">
          <cell r="A2793" t="str">
            <v>06.400.014-0</v>
          </cell>
          <cell r="B2793" t="str">
            <v>MONTAGEM DE PAINEL DE PARTIDA P/CONJ. DE 100,1 A 400CV</v>
          </cell>
          <cell r="C2793" t="str">
            <v>UN</v>
          </cell>
          <cell r="D2793">
            <v>316.92</v>
          </cell>
        </row>
        <row r="2794">
          <cell r="A2794" t="str">
            <v>06.400.015-0</v>
          </cell>
          <cell r="B2794" t="str">
            <v>MONTAGEM DE PAINEL DE PARTIDA P/CONJ. DE 400,1 A 1000CV</v>
          </cell>
          <cell r="C2794" t="str">
            <v>UN</v>
          </cell>
          <cell r="D2794">
            <v>327.64</v>
          </cell>
        </row>
        <row r="2795">
          <cell r="A2795" t="str">
            <v>06.400.020-0</v>
          </cell>
          <cell r="B2795" t="str">
            <v>MONTAGEM DE CONJ. DE RECALQUE DE AGUA SUBTER. (PADRAO CEDAE)</v>
          </cell>
          <cell r="C2795" t="str">
            <v>UN</v>
          </cell>
          <cell r="D2795">
            <v>479.64</v>
          </cell>
        </row>
        <row r="2796">
          <cell r="A2796" t="str">
            <v>06.400.999-0</v>
          </cell>
          <cell r="B2796" t="str">
            <v>INDICE DA FAMILIA</v>
          </cell>
          <cell r="D2796">
            <v>2087</v>
          </cell>
        </row>
        <row r="2797">
          <cell r="A2797" t="str">
            <v>06.500.010-0</v>
          </cell>
          <cell r="B2797" t="str">
            <v>CARVAO ANTRACITOSO P/TRAT. DE AGUA C/ T.E. 0,9 A 1MM - C.U.1,7MM</v>
          </cell>
          <cell r="C2797" t="str">
            <v>M3</v>
          </cell>
          <cell r="D2797">
            <v>930</v>
          </cell>
        </row>
        <row r="2798">
          <cell r="A2798" t="str">
            <v>06.500.999-0</v>
          </cell>
          <cell r="B2798" t="str">
            <v>INDICE DA FAMILIA</v>
          </cell>
          <cell r="D2798">
            <v>948</v>
          </cell>
        </row>
        <row r="2799">
          <cell r="A2799" t="str">
            <v>06.501.010-0</v>
          </cell>
          <cell r="B2799" t="str">
            <v>AREIA P/LEITO FILTRANTE, C/GRANULOM. 12 A 40 (1,68 A 0,42MM)</v>
          </cell>
          <cell r="C2799" t="str">
            <v>M3</v>
          </cell>
          <cell r="D2799">
            <v>322</v>
          </cell>
        </row>
        <row r="2800">
          <cell r="A2800" t="str">
            <v>06.501.999-0</v>
          </cell>
          <cell r="B2800" t="str">
            <v>INDICE DA FAMILIA</v>
          </cell>
          <cell r="D2800">
            <v>990</v>
          </cell>
        </row>
        <row r="2801">
          <cell r="A2801" t="str">
            <v>06.502.010-0</v>
          </cell>
          <cell r="B2801" t="str">
            <v>SEIXO P/LEITO FILTRANTE, DE 1.1/2" A 3/4" (38,1 19,1MM)</v>
          </cell>
          <cell r="C2801" t="str">
            <v>M3</v>
          </cell>
          <cell r="D2801">
            <v>493</v>
          </cell>
        </row>
        <row r="2802">
          <cell r="A2802" t="str">
            <v>06.502.999-0</v>
          </cell>
          <cell r="B2802" t="str">
            <v>INDICE DA FAMILIA</v>
          </cell>
          <cell r="D2802">
            <v>1022</v>
          </cell>
        </row>
        <row r="2803">
          <cell r="A2803" t="str">
            <v>07.001.010-1</v>
          </cell>
          <cell r="B2803" t="str">
            <v>PASTA DE CIM. COMUM</v>
          </cell>
          <cell r="C2803" t="str">
            <v>M3</v>
          </cell>
          <cell r="D2803">
            <v>492.76</v>
          </cell>
        </row>
        <row r="2804">
          <cell r="A2804" t="str">
            <v>07.001.015-1</v>
          </cell>
          <cell r="B2804" t="str">
            <v>PASTA DE CIM. BRANCO</v>
          </cell>
          <cell r="C2804" t="str">
            <v>M3</v>
          </cell>
          <cell r="D2804">
            <v>1947.76</v>
          </cell>
        </row>
        <row r="2805">
          <cell r="A2805" t="str">
            <v>07.001.020-1</v>
          </cell>
          <cell r="B2805" t="str">
            <v>PASTA DE CAL</v>
          </cell>
          <cell r="C2805" t="str">
            <v>M3</v>
          </cell>
          <cell r="D2805">
            <v>540.01</v>
          </cell>
        </row>
        <row r="2806">
          <cell r="A2806" t="str">
            <v>07.001.025-1</v>
          </cell>
          <cell r="B2806" t="str">
            <v>PASTA DE GESSO</v>
          </cell>
          <cell r="C2806" t="str">
            <v>M3</v>
          </cell>
          <cell r="D2806">
            <v>781.16</v>
          </cell>
        </row>
        <row r="2807">
          <cell r="A2807" t="str">
            <v>07.001.030-1</v>
          </cell>
          <cell r="B2807" t="str">
            <v>PASTA DE CIM. BRANCO E CAL, NO TRACO 1:1</v>
          </cell>
          <cell r="C2807" t="str">
            <v>M3</v>
          </cell>
          <cell r="D2807">
            <v>1243.8900000000001</v>
          </cell>
        </row>
        <row r="2808">
          <cell r="A2808" t="str">
            <v>07.001.035-1</v>
          </cell>
          <cell r="B2808" t="str">
            <v>ARGAMASSA DE CIM. E AREIA NO TRACO 1:1</v>
          </cell>
          <cell r="C2808" t="str">
            <v>M3</v>
          </cell>
          <cell r="D2808">
            <v>389.04</v>
          </cell>
        </row>
        <row r="2809">
          <cell r="A2809" t="str">
            <v>07.001.040-1</v>
          </cell>
          <cell r="B2809" t="str">
            <v>ARGAMASSA DE CIM. E AREIA NO TRACO 1:1,5</v>
          </cell>
          <cell r="C2809" t="str">
            <v>M3</v>
          </cell>
          <cell r="D2809">
            <v>356.58</v>
          </cell>
        </row>
        <row r="2810">
          <cell r="A2810" t="str">
            <v>07.001.045-1</v>
          </cell>
          <cell r="B2810" t="str">
            <v>ARGAMASSA DE CIM. E AREIA NO TRACO 1:2</v>
          </cell>
          <cell r="C2810" t="str">
            <v>M3</v>
          </cell>
          <cell r="D2810">
            <v>329.52</v>
          </cell>
        </row>
        <row r="2811">
          <cell r="A2811" t="str">
            <v>07.001.050-1</v>
          </cell>
          <cell r="B2811" t="str">
            <v>ARGAMASSA DE CIM. E AREIA NO TRACO 1:3</v>
          </cell>
          <cell r="C2811" t="str">
            <v>M3</v>
          </cell>
          <cell r="D2811">
            <v>288.14999999999998</v>
          </cell>
        </row>
        <row r="2812">
          <cell r="A2812" t="str">
            <v>07.001.055-1</v>
          </cell>
          <cell r="B2812" t="str">
            <v>ARGAMASSA DE CIM. E AREIA NO TRACO 1:4</v>
          </cell>
          <cell r="C2812" t="str">
            <v>M3</v>
          </cell>
          <cell r="D2812">
            <v>266.39999999999998</v>
          </cell>
        </row>
        <row r="2813">
          <cell r="A2813" t="str">
            <v>07.001.060-1</v>
          </cell>
          <cell r="B2813" t="str">
            <v>ARGAMASSA DE CIM. E AREIA NO TRACO 1:5</v>
          </cell>
          <cell r="C2813" t="str">
            <v>M3</v>
          </cell>
          <cell r="D2813">
            <v>248.51</v>
          </cell>
        </row>
        <row r="2814">
          <cell r="A2814" t="str">
            <v>07.001.065-1</v>
          </cell>
          <cell r="B2814" t="str">
            <v>ARGAMASSA DE CIM. E AREIA NO TRACO 1:6</v>
          </cell>
          <cell r="C2814" t="str">
            <v>M3</v>
          </cell>
          <cell r="D2814">
            <v>236</v>
          </cell>
        </row>
        <row r="2815">
          <cell r="A2815" t="str">
            <v>07.001.070-1</v>
          </cell>
          <cell r="B2815" t="str">
            <v>ARGAMASSA DE CIM. E AREIA NO TRACO 1:8</v>
          </cell>
          <cell r="C2815" t="str">
            <v>M3</v>
          </cell>
          <cell r="D2815">
            <v>219.19</v>
          </cell>
        </row>
        <row r="2816">
          <cell r="A2816" t="str">
            <v>07.001.075-1</v>
          </cell>
          <cell r="B2816" t="str">
            <v>ARGAMASSA DE CIM. E PO-DE-PEDRA NO TRACO 1:3</v>
          </cell>
          <cell r="C2816" t="str">
            <v>M3</v>
          </cell>
          <cell r="D2816">
            <v>278.35000000000002</v>
          </cell>
        </row>
        <row r="2817">
          <cell r="A2817" t="str">
            <v>07.001.080-1</v>
          </cell>
          <cell r="B2817" t="str">
            <v>ARGAMASSA DE CIM. E PO-DE-PEDRA NO TRACO 1:4</v>
          </cell>
          <cell r="C2817" t="str">
            <v>M3</v>
          </cell>
          <cell r="D2817">
            <v>255.46</v>
          </cell>
        </row>
        <row r="2818">
          <cell r="A2818" t="str">
            <v>07.001.085-1</v>
          </cell>
          <cell r="B2818" t="str">
            <v>ARGAMASSA DE CIM., CAL E AREIA FINA NO TRACO 1:3:5</v>
          </cell>
          <cell r="C2818" t="str">
            <v>M3</v>
          </cell>
          <cell r="D2818">
            <v>356.54</v>
          </cell>
        </row>
        <row r="2819">
          <cell r="A2819" t="str">
            <v>07.001.090-1</v>
          </cell>
          <cell r="B2819" t="str">
            <v>ARGAMASSA DE CIM., CAL E AREIA FINA NO TRACO 1:3:8</v>
          </cell>
          <cell r="C2819" t="str">
            <v>M3</v>
          </cell>
          <cell r="D2819">
            <v>316.33</v>
          </cell>
        </row>
        <row r="2820">
          <cell r="A2820" t="str">
            <v>07.001.095-1</v>
          </cell>
          <cell r="B2820" t="str">
            <v>ARGAMASSA DE CIM. BRANCO, CAL E PO DE MARMORE NO TRACO 1:1:3</v>
          </cell>
          <cell r="C2820" t="str">
            <v>M3</v>
          </cell>
          <cell r="D2820">
            <v>664.86</v>
          </cell>
        </row>
        <row r="2821">
          <cell r="A2821" t="str">
            <v>07.001.100-1</v>
          </cell>
          <cell r="B2821" t="str">
            <v>ARGAMASSA DE CIM. E SAIBRO NO TRACO 1:2</v>
          </cell>
          <cell r="C2821" t="str">
            <v>M3</v>
          </cell>
          <cell r="D2821">
            <v>301.72000000000003</v>
          </cell>
        </row>
        <row r="2822">
          <cell r="A2822" t="str">
            <v>07.001.105-1</v>
          </cell>
          <cell r="B2822" t="str">
            <v>ARGAMASSA DE CIM. E SAIBRO NO TRACO 1:4</v>
          </cell>
          <cell r="C2822" t="str">
            <v>M3</v>
          </cell>
          <cell r="D2822">
            <v>239.81</v>
          </cell>
        </row>
        <row r="2823">
          <cell r="A2823" t="str">
            <v>07.001.110-1</v>
          </cell>
          <cell r="B2823" t="str">
            <v>ARGAMASSA DE CIM. E SAIBRO NO TRACO 1:6</v>
          </cell>
          <cell r="C2823" t="str">
            <v>M3</v>
          </cell>
          <cell r="D2823">
            <v>211.21</v>
          </cell>
        </row>
        <row r="2824">
          <cell r="A2824" t="str">
            <v>07.001.115-1</v>
          </cell>
          <cell r="B2824" t="str">
            <v>ARGAMASSA DE CIM. E SAIBRO NO TRACO 1:8</v>
          </cell>
          <cell r="C2824" t="str">
            <v>M3</v>
          </cell>
          <cell r="D2824">
            <v>195.73</v>
          </cell>
        </row>
        <row r="2825">
          <cell r="A2825" t="str">
            <v>07.001.120-1</v>
          </cell>
          <cell r="B2825" t="str">
            <v>ARGAMASSA DE CIM., SAIBRO E AREIA NO TRACO 1:2:2</v>
          </cell>
          <cell r="C2825" t="str">
            <v>M3</v>
          </cell>
          <cell r="D2825">
            <v>224.79</v>
          </cell>
        </row>
        <row r="2826">
          <cell r="A2826" t="str">
            <v>07.001.125-1</v>
          </cell>
          <cell r="B2826" t="str">
            <v>ARGAMASSA DE CIM., SAIBRO E AREIA NO TRACO 1:2:3</v>
          </cell>
          <cell r="C2826" t="str">
            <v>M3</v>
          </cell>
          <cell r="D2826">
            <v>244.62</v>
          </cell>
        </row>
        <row r="2827">
          <cell r="A2827" t="str">
            <v>07.001.130-1</v>
          </cell>
          <cell r="B2827" t="str">
            <v>ARGAMASSA DE CIM., SAIBRO E AREIA NO TRACO 1:3:3</v>
          </cell>
          <cell r="C2827" t="str">
            <v>M3</v>
          </cell>
          <cell r="D2827">
            <v>232.81</v>
          </cell>
        </row>
        <row r="2828">
          <cell r="A2828" t="str">
            <v>07.001.135-1</v>
          </cell>
          <cell r="B2828" t="str">
            <v>ARGAMASSA DE CIM., SAIBRO E AREIA NO TRACO 1:3:5</v>
          </cell>
          <cell r="C2828" t="str">
            <v>M3</v>
          </cell>
          <cell r="D2828">
            <v>236.52</v>
          </cell>
        </row>
        <row r="2829">
          <cell r="A2829" t="str">
            <v>07.001.140-1</v>
          </cell>
          <cell r="B2829" t="str">
            <v>ARGAMASSA DE CIM., CAL, SAIBRO E AREIA NO TRACO 1:2:4:4</v>
          </cell>
          <cell r="C2829" t="str">
            <v>M3</v>
          </cell>
          <cell r="D2829">
            <v>282.3</v>
          </cell>
        </row>
        <row r="2830">
          <cell r="A2830" t="str">
            <v>07.001.145-1</v>
          </cell>
          <cell r="B2830" t="str">
            <v>ARGAMASSA DE CIM. E AREIA PRETA DE EMBOCO NO TRACO 1:2</v>
          </cell>
          <cell r="C2830" t="str">
            <v>M3</v>
          </cell>
          <cell r="D2830">
            <v>331.23</v>
          </cell>
        </row>
        <row r="2831">
          <cell r="A2831" t="str">
            <v>07.001.150-1</v>
          </cell>
          <cell r="B2831" t="str">
            <v>ARGAMASSA DE CIM. E AREIA PRETA DE EMBOCO NO TRACO 1:4</v>
          </cell>
          <cell r="C2831" t="str">
            <v>M3</v>
          </cell>
          <cell r="D2831">
            <v>260.67</v>
          </cell>
        </row>
        <row r="2832">
          <cell r="A2832" t="str">
            <v>07.001.155-1</v>
          </cell>
          <cell r="B2832" t="str">
            <v>ARGAMASSA DE CIM. E AREIA PRETA DE EMBOCO NO TRACO 1:6</v>
          </cell>
          <cell r="C2832" t="str">
            <v>M3</v>
          </cell>
          <cell r="D2832">
            <v>232.93</v>
          </cell>
        </row>
        <row r="2833">
          <cell r="A2833" t="str">
            <v>07.001.999-0</v>
          </cell>
          <cell r="B2833" t="str">
            <v>INDICE 07.001PASTAS DE CIMENTO, CAL E GESSO</v>
          </cell>
          <cell r="D2833">
            <v>2880</v>
          </cell>
        </row>
        <row r="2834">
          <cell r="A2834" t="str">
            <v>07.002.010-1</v>
          </cell>
          <cell r="B2834" t="str">
            <v>ARGAMASSA DE CIM. E AREIA NO TRACO 1:1</v>
          </cell>
          <cell r="C2834" t="str">
            <v>M3</v>
          </cell>
          <cell r="D2834">
            <v>316.14</v>
          </cell>
        </row>
        <row r="2835">
          <cell r="A2835" t="str">
            <v>07.002.015-1</v>
          </cell>
          <cell r="B2835" t="str">
            <v>ARGAMASSA DE CIM. E AREIA NO TRACO 1:1,5</v>
          </cell>
          <cell r="C2835" t="str">
            <v>M3</v>
          </cell>
          <cell r="D2835">
            <v>285.94</v>
          </cell>
        </row>
        <row r="2836">
          <cell r="A2836" t="str">
            <v>07.002.020-1</v>
          </cell>
          <cell r="B2836" t="str">
            <v>ARGAMASSA DE CIM. E AREIA NO TRACO 1:2</v>
          </cell>
          <cell r="C2836" t="str">
            <v>M3</v>
          </cell>
          <cell r="D2836">
            <v>261.07</v>
          </cell>
        </row>
        <row r="2837">
          <cell r="A2837" t="str">
            <v>07.002.025-1</v>
          </cell>
          <cell r="B2837" t="str">
            <v>ARGAMASSA DE CIM. E AREIA NO TRACO 1:3</v>
          </cell>
          <cell r="C2837" t="str">
            <v>M3</v>
          </cell>
          <cell r="D2837">
            <v>224.14</v>
          </cell>
        </row>
        <row r="2838">
          <cell r="A2838" t="str">
            <v>07.002.030-1</v>
          </cell>
          <cell r="B2838" t="str">
            <v>ARGAMASSA DE CIM. E AREIA NO TRACO 1:4</v>
          </cell>
          <cell r="C2838" t="str">
            <v>M3</v>
          </cell>
          <cell r="D2838">
            <v>206.84</v>
          </cell>
        </row>
        <row r="2839">
          <cell r="A2839" t="str">
            <v>07.002.035-1</v>
          </cell>
          <cell r="B2839" t="str">
            <v>ARGAMASSA DE CIM. E AREIA NO TRACO 1:5</v>
          </cell>
          <cell r="C2839" t="str">
            <v>M3</v>
          </cell>
          <cell r="D2839">
            <v>193.4</v>
          </cell>
        </row>
        <row r="2840">
          <cell r="A2840" t="str">
            <v>07.002.040-1</v>
          </cell>
          <cell r="B2840" t="str">
            <v>ARGAMASSA DE CIM. E AREIA NO TRACO 1:6</v>
          </cell>
          <cell r="C2840" t="str">
            <v>M3</v>
          </cell>
          <cell r="D2840">
            <v>184.93</v>
          </cell>
        </row>
        <row r="2841">
          <cell r="A2841" t="str">
            <v>07.002.045-1</v>
          </cell>
          <cell r="B2841" t="str">
            <v>ARGAMASSA DE CIM. E AREIA NO TRACO 1:8</v>
          </cell>
          <cell r="C2841" t="str">
            <v>M3</v>
          </cell>
          <cell r="D2841">
            <v>177.01</v>
          </cell>
        </row>
        <row r="2842">
          <cell r="A2842" t="str">
            <v>07.002.999-0</v>
          </cell>
          <cell r="B2842" t="str">
            <v>INDICE 07.002.ARGAMASSA</v>
          </cell>
          <cell r="D2842">
            <v>2485</v>
          </cell>
        </row>
        <row r="2843">
          <cell r="A2843" t="str">
            <v>07.003.010-1</v>
          </cell>
          <cell r="B2843" t="str">
            <v>ARGAMASSA DE CIM. E PO-DE-PEDRA NO TRACO 1:3</v>
          </cell>
          <cell r="C2843" t="str">
            <v>M3</v>
          </cell>
          <cell r="D2843">
            <v>214.34</v>
          </cell>
        </row>
        <row r="2844">
          <cell r="A2844" t="str">
            <v>07.003.015-1</v>
          </cell>
          <cell r="B2844" t="str">
            <v>ARGAMASSA DE CIM. E PO-DE-PEDRA NO TRACO 1:4</v>
          </cell>
          <cell r="C2844" t="str">
            <v>M3</v>
          </cell>
          <cell r="D2844">
            <v>195.9</v>
          </cell>
        </row>
        <row r="2845">
          <cell r="A2845" t="str">
            <v>07.003.999-0</v>
          </cell>
          <cell r="B2845" t="str">
            <v>INDICE 07.003.ARGAMASSA DE CIMENTO E PO-DE-PEDRA</v>
          </cell>
          <cell r="D2845">
            <v>2432</v>
          </cell>
        </row>
        <row r="2846">
          <cell r="A2846" t="str">
            <v>07.005.010-1</v>
          </cell>
          <cell r="B2846" t="str">
            <v>ARGAMASSA DE CIM., CAL E AREIA FINA NO TRACO 1:3:5</v>
          </cell>
          <cell r="C2846" t="str">
            <v>M3</v>
          </cell>
          <cell r="D2846">
            <v>314.77</v>
          </cell>
        </row>
        <row r="2847">
          <cell r="A2847" t="str">
            <v>07.005.015-1</v>
          </cell>
          <cell r="B2847" t="str">
            <v>ARGAMASSA DE CIM., CAL E AREIA FINA NO TRACO 1:3:8</v>
          </cell>
          <cell r="C2847" t="str">
            <v>M3</v>
          </cell>
          <cell r="D2847">
            <v>287.89</v>
          </cell>
        </row>
        <row r="2848">
          <cell r="A2848" t="str">
            <v>07.005.020-1</v>
          </cell>
          <cell r="B2848" t="str">
            <v>ARGAMASSA DE CIM. BRANCO, CAL E PO DE MARMORE NO TRACO 1:1:3</v>
          </cell>
          <cell r="C2848" t="str">
            <v>M3</v>
          </cell>
          <cell r="D2848">
            <v>605.29999999999995</v>
          </cell>
        </row>
        <row r="2849">
          <cell r="A2849" t="str">
            <v>07.005.999-0</v>
          </cell>
          <cell r="B2849" t="str">
            <v>INDICE 07.005.ARGAMASSA DE CIMENTO,AREIA,PO-DE-MARMORE</v>
          </cell>
          <cell r="D2849">
            <v>3891</v>
          </cell>
        </row>
        <row r="2850">
          <cell r="A2850" t="str">
            <v>07.006.010-1</v>
          </cell>
          <cell r="B2850" t="str">
            <v>ARGAMASSA DE CIM. E SAIBRO NO TRACO 1:2</v>
          </cell>
          <cell r="C2850" t="str">
            <v>M3</v>
          </cell>
          <cell r="D2850">
            <v>233.27</v>
          </cell>
        </row>
        <row r="2851">
          <cell r="A2851" t="str">
            <v>07.006.015-1</v>
          </cell>
          <cell r="B2851" t="str">
            <v>ARGAMASSA DE CIM. E SAIBRO NO TRACO 1:4</v>
          </cell>
          <cell r="C2851" t="str">
            <v>M3</v>
          </cell>
          <cell r="D2851">
            <v>180.25</v>
          </cell>
        </row>
        <row r="2852">
          <cell r="A2852" t="str">
            <v>07.006.020-1</v>
          </cell>
          <cell r="B2852" t="str">
            <v>ARGAMASSA DE CIM. E SAIBRO NO TRACO 1:6</v>
          </cell>
          <cell r="C2852" t="str">
            <v>M3</v>
          </cell>
          <cell r="D2852">
            <v>159.81</v>
          </cell>
        </row>
        <row r="2853">
          <cell r="A2853" t="str">
            <v>07.006.025-1</v>
          </cell>
          <cell r="B2853" t="str">
            <v>ARGAMASSA DE CIM. E SAIBRO NO TRACO 1:8</v>
          </cell>
          <cell r="C2853" t="str">
            <v>M3</v>
          </cell>
          <cell r="D2853">
            <v>153.55000000000001</v>
          </cell>
        </row>
        <row r="2854">
          <cell r="A2854" t="str">
            <v>07.006.999-0</v>
          </cell>
          <cell r="B2854" t="str">
            <v>INDICE 07.006.ARGAMASSA DE CIMENTO E SAIBRO</v>
          </cell>
          <cell r="D2854">
            <v>2705</v>
          </cell>
        </row>
        <row r="2855">
          <cell r="A2855" t="str">
            <v>07.007.010-1</v>
          </cell>
          <cell r="B2855" t="str">
            <v>ARGAMASSA DE CIM., SAIBRO E AREIA NO TRACO 1:2:2</v>
          </cell>
          <cell r="C2855" t="str">
            <v>M3</v>
          </cell>
          <cell r="D2855">
            <v>198.83</v>
          </cell>
        </row>
        <row r="2856">
          <cell r="A2856" t="str">
            <v>07.007.015-1</v>
          </cell>
          <cell r="B2856" t="str">
            <v>ARGAMASSA DE CIM., SAIBRO E AREIA NO TRACO 1:2:3</v>
          </cell>
          <cell r="C2856" t="str">
            <v>M3</v>
          </cell>
          <cell r="D2856">
            <v>189.5</v>
          </cell>
        </row>
        <row r="2857">
          <cell r="A2857" t="str">
            <v>07.007.020-1</v>
          </cell>
          <cell r="B2857" t="str">
            <v>ARGAMASSA DE CIM., SAIBRO E AREIA NO TRACO 1:3:3</v>
          </cell>
          <cell r="C2857" t="str">
            <v>M3</v>
          </cell>
          <cell r="D2857">
            <v>181.74</v>
          </cell>
        </row>
        <row r="2858">
          <cell r="A2858" t="str">
            <v>07.007.025-1</v>
          </cell>
          <cell r="B2858" t="str">
            <v>ARGAMASSA DE CIM., SAIBRO E AREIA NO TRACO 1:3:5</v>
          </cell>
          <cell r="C2858" t="str">
            <v>M3</v>
          </cell>
          <cell r="D2858">
            <v>177.54</v>
          </cell>
        </row>
        <row r="2859">
          <cell r="A2859" t="str">
            <v>07.007.999-0</v>
          </cell>
          <cell r="B2859" t="str">
            <v>INDICE 07.007.ARGAMASSA DE CIMENTO SAIBRO E AREIA</v>
          </cell>
          <cell r="D2859">
            <v>2704</v>
          </cell>
        </row>
        <row r="2860">
          <cell r="A2860" t="str">
            <v>07.008.010-1</v>
          </cell>
          <cell r="B2860" t="str">
            <v>ARGAMASSA DE CIM., CAL, SAIBRO E AREIA NO TRACO 1:2:4:4</v>
          </cell>
          <cell r="C2860" t="str">
            <v>M3</v>
          </cell>
          <cell r="D2860">
            <v>249.01</v>
          </cell>
        </row>
        <row r="2861">
          <cell r="A2861" t="str">
            <v>07.008.999-0</v>
          </cell>
          <cell r="B2861" t="str">
            <v>INDICE 07.008.ARGAMASSA DE CIMENTO,CAL,SAIBRO E AREIA</v>
          </cell>
          <cell r="D2861">
            <v>4693</v>
          </cell>
        </row>
        <row r="2862">
          <cell r="A2862" t="str">
            <v>07.009.010-1</v>
          </cell>
          <cell r="B2862" t="str">
            <v>ARGAMASSA DE CIM. E AREIA PRETA DE EMBOCO NO TRACO 1:2</v>
          </cell>
          <cell r="C2862" t="str">
            <v>M3</v>
          </cell>
          <cell r="D2862">
            <v>262.77999999999997</v>
          </cell>
        </row>
        <row r="2863">
          <cell r="A2863" t="str">
            <v>07.009.015-1</v>
          </cell>
          <cell r="B2863" t="str">
            <v>ARGAMASSA DE CIM. E AREIA PRETA DE EMBOCO NO TRACO 1:4</v>
          </cell>
          <cell r="C2863" t="str">
            <v>M3</v>
          </cell>
          <cell r="D2863">
            <v>201.11</v>
          </cell>
        </row>
        <row r="2864">
          <cell r="A2864" t="str">
            <v>07.009.020-1</v>
          </cell>
          <cell r="B2864" t="str">
            <v>ARGAMASSA DE CIM. E AREIA PRETA DE EMBOCO NO TRACO 1:6</v>
          </cell>
          <cell r="C2864" t="str">
            <v>M3</v>
          </cell>
          <cell r="D2864">
            <v>181.86</v>
          </cell>
        </row>
        <row r="2865">
          <cell r="A2865" t="str">
            <v>07.009.999-0</v>
          </cell>
          <cell r="B2865" t="str">
            <v>INDICE 07.009.ARGAMASSA DE CIMENTO E AREIA PRETA</v>
          </cell>
          <cell r="D2865">
            <v>2529</v>
          </cell>
        </row>
        <row r="2866">
          <cell r="A2866" t="str">
            <v>07.030.010-1</v>
          </cell>
          <cell r="B2866" t="str">
            <v>ENCHIMENTO DE AREIA, P/MEIO DE BOMBA</v>
          </cell>
          <cell r="C2866" t="str">
            <v>M3</v>
          </cell>
          <cell r="D2866">
            <v>77.37</v>
          </cell>
        </row>
        <row r="2867">
          <cell r="A2867" t="str">
            <v>07.030.999-0</v>
          </cell>
          <cell r="B2867" t="str">
            <v>INDICE 07.030.ENCHIMENTO AREIA POR BOMBA</v>
          </cell>
          <cell r="D2867">
            <v>3440</v>
          </cell>
        </row>
        <row r="2868">
          <cell r="A2868" t="str">
            <v>07.050.025-1</v>
          </cell>
          <cell r="B2868" t="str">
            <v>INJECAO DE CALDA DE CIM., ADMIT. UMA PRODUCAO MEDIA BRUTA DE2 SACOS/H</v>
          </cell>
          <cell r="C2868" t="str">
            <v>SACO</v>
          </cell>
          <cell r="D2868">
            <v>34.64</v>
          </cell>
        </row>
        <row r="2869">
          <cell r="A2869" t="str">
            <v>07.050.030-1</v>
          </cell>
          <cell r="B2869" t="str">
            <v>INJECAO DE CALDA DE CIM., ADMIT. UMA PRODUCAO MEDIA BRUTA DE1 SACO/H</v>
          </cell>
          <cell r="C2869" t="str">
            <v>SACO</v>
          </cell>
          <cell r="D2869">
            <v>52.42</v>
          </cell>
        </row>
        <row r="2870">
          <cell r="A2870" t="str">
            <v>07.050.035-1</v>
          </cell>
          <cell r="B2870" t="str">
            <v>INJECAO DE CALDA DE CIM., ADMIT. UMA PRODUCAO MEDIA BRUTA DE0,5 SACO/H</v>
          </cell>
          <cell r="C2870" t="str">
            <v>SACO</v>
          </cell>
          <cell r="D2870">
            <v>87.94</v>
          </cell>
        </row>
        <row r="2871">
          <cell r="A2871" t="str">
            <v>07.050.999-0</v>
          </cell>
          <cell r="B2871" t="str">
            <v>INDICE 07.050.INJECAO CALDO DE CONCRETO</v>
          </cell>
          <cell r="D2871">
            <v>2922</v>
          </cell>
        </row>
        <row r="2872">
          <cell r="A2872" t="str">
            <v>07.100.010-1</v>
          </cell>
          <cell r="B2872" t="str">
            <v>INJECAO DE ARG. DE CIM. E AREIA, TRACO 1:6, UTILIZ. EQUIP. DE AR COMPR., ADMIT. UMA PRODUCAO MEDIA BRUTA DE 1,00M3/H</v>
          </cell>
          <cell r="C2872" t="str">
            <v>M3</v>
          </cell>
          <cell r="D2872">
            <v>304.54000000000002</v>
          </cell>
        </row>
        <row r="2873">
          <cell r="A2873" t="str">
            <v>07.100.015-1</v>
          </cell>
          <cell r="B2873" t="str">
            <v>INJECAO DE ARG. DE CIM. E AREIA, TRACO 1:6, UTILIZ. EQUIP. DE AR COMPR., ADMIT. UMA PRODUCAO MEDIA BRUTA DE 0,75M3/H</v>
          </cell>
          <cell r="C2873" t="str">
            <v>M3</v>
          </cell>
          <cell r="D2873">
            <v>269.69</v>
          </cell>
        </row>
        <row r="2874">
          <cell r="A2874" t="str">
            <v>07.100.020-1</v>
          </cell>
          <cell r="B2874" t="str">
            <v>INJECAO DE ARG. DE CIM. E AREIA, TRACO 1:6, UTILIZ. EQUIP. DE AR COMPR., ADMIT. UMA PRODUCAO MEDIA BRUTA DE 0,50M3/H</v>
          </cell>
          <cell r="C2874" t="str">
            <v>M3</v>
          </cell>
          <cell r="D2874">
            <v>285.54000000000002</v>
          </cell>
        </row>
        <row r="2875">
          <cell r="A2875" t="str">
            <v>07.100.025-1</v>
          </cell>
          <cell r="B2875" t="str">
            <v>INJECAO DE ARG. DE CIM. E AREIA, TRACO 1:6, UTILIZ. EQUIP. DE AR COMPR., ADMIT. UMA PRODUCAO MEDIA BRUTA DE 0,25M3/H</v>
          </cell>
          <cell r="C2875" t="str">
            <v>M3</v>
          </cell>
          <cell r="D2875">
            <v>477.84</v>
          </cell>
        </row>
        <row r="2876">
          <cell r="A2876" t="str">
            <v>07.100.040-1</v>
          </cell>
          <cell r="B2876" t="str">
            <v>INJECAO DE ARG. DE CIM. E AREIA, UTILIZ. BOMBA DE ARG. C/MISTURADORA, DESTINADA A EXEC. DE FUNDACOES</v>
          </cell>
          <cell r="C2876" t="str">
            <v>M3</v>
          </cell>
          <cell r="D2876">
            <v>301.76</v>
          </cell>
        </row>
        <row r="2877">
          <cell r="A2877" t="str">
            <v>07.100.999-0</v>
          </cell>
          <cell r="B2877" t="str">
            <v>INDICE 07.100.INJECAO DE ARGAMASSA DE CIM./AREIA 1:6</v>
          </cell>
          <cell r="D2877">
            <v>2947</v>
          </cell>
        </row>
        <row r="2878">
          <cell r="A2878" t="str">
            <v>07.150.010-1</v>
          </cell>
          <cell r="B2878" t="str">
            <v>INJECAO P/TRAT. DE SOLO DE FUNDACAO C/RESINA EPOXICA OU OUTROS MAT. QUIMICOS</v>
          </cell>
          <cell r="C2878" t="str">
            <v>KG</v>
          </cell>
          <cell r="D2878">
            <v>24.66</v>
          </cell>
        </row>
        <row r="2879">
          <cell r="A2879" t="str">
            <v>07.150.020-1</v>
          </cell>
          <cell r="B2879" t="str">
            <v>APLICACAO DE RESINA EPOXICA EM COLAGEM DE PECAS DE CONCR., EXCL. FORN. DOS MAT.</v>
          </cell>
          <cell r="C2879" t="str">
            <v>KG</v>
          </cell>
          <cell r="D2879">
            <v>10.42</v>
          </cell>
        </row>
        <row r="2880">
          <cell r="A2880" t="str">
            <v>07.150.999-0</v>
          </cell>
          <cell r="B2880" t="str">
            <v>INDICE 07.150.INJECAO PARA TRATAMENTO DE SOLO</v>
          </cell>
          <cell r="D2880">
            <v>3479</v>
          </cell>
        </row>
        <row r="2881">
          <cell r="A2881" t="str">
            <v>07.160.012-1</v>
          </cell>
          <cell r="B2881" t="str">
            <v>INJECAO DE RESINA EPOXICA, EM FISSURAS DE CONCR. ESTRUTURAL</v>
          </cell>
          <cell r="C2881" t="str">
            <v>KG</v>
          </cell>
          <cell r="D2881">
            <v>88.04</v>
          </cell>
        </row>
        <row r="2882">
          <cell r="A2882" t="str">
            <v>07.160.020-1</v>
          </cell>
          <cell r="B2882" t="str">
            <v>APLICACAO DE RESINA EPOXICA EM COLAGEM DE PECAS DE CONCR., INCL. MAT.</v>
          </cell>
          <cell r="C2882" t="str">
            <v>KG</v>
          </cell>
          <cell r="D2882">
            <v>42.48</v>
          </cell>
        </row>
        <row r="2883">
          <cell r="A2883" t="str">
            <v>07.160.999-0</v>
          </cell>
          <cell r="B2883" t="str">
            <v>INDICE 07.160.INJECAO E APLICACAO RESINA EPOXICA C/FORNECIMENTO</v>
          </cell>
          <cell r="D2883">
            <v>3125</v>
          </cell>
        </row>
        <row r="2884">
          <cell r="A2884" t="str">
            <v>07.170.010-1</v>
          </cell>
          <cell r="B2884" t="str">
            <v>ARGAMASSA DE CIM. E AREIA NO TRACO 1:3, C/ADICAO DE COLA A BASE DE RESINAS SINTETICAS DE ALTA ADERENCIA</v>
          </cell>
          <cell r="C2884" t="str">
            <v>M3</v>
          </cell>
          <cell r="D2884">
            <v>351.75</v>
          </cell>
        </row>
        <row r="2885">
          <cell r="A2885" t="str">
            <v>07.170.999-0</v>
          </cell>
          <cell r="B2885" t="str">
            <v>INDICE 07.170.ARGAMASSA CIM. E AREIA 1:3 - SIKAFIX</v>
          </cell>
          <cell r="D2885">
            <v>2752</v>
          </cell>
        </row>
        <row r="2886">
          <cell r="A2886" t="str">
            <v>08.001.001-0</v>
          </cell>
          <cell r="B2886" t="str">
            <v>BASE DE MACADAME SIMPLES</v>
          </cell>
          <cell r="C2886" t="str">
            <v>M3</v>
          </cell>
          <cell r="D2886">
            <v>84.08</v>
          </cell>
        </row>
        <row r="2887">
          <cell r="A2887" t="str">
            <v>08.001.002-0</v>
          </cell>
          <cell r="B2887" t="str">
            <v>BASE DE BRITA GRADUADA</v>
          </cell>
          <cell r="C2887" t="str">
            <v>M3</v>
          </cell>
          <cell r="D2887">
            <v>98.68</v>
          </cell>
        </row>
        <row r="2888">
          <cell r="A2888" t="str">
            <v>08.001.003-0</v>
          </cell>
          <cell r="B2888" t="str">
            <v>BASE DE BRITA CORRIDA</v>
          </cell>
          <cell r="C2888" t="str">
            <v>M3</v>
          </cell>
          <cell r="D2888">
            <v>63.86</v>
          </cell>
        </row>
        <row r="2889">
          <cell r="A2889" t="str">
            <v>08.001.999-0</v>
          </cell>
          <cell r="B2889" t="str">
            <v>INDICE 08.001BASE MACADAME SIMPLES</v>
          </cell>
          <cell r="D2889">
            <v>3176</v>
          </cell>
        </row>
        <row r="2890">
          <cell r="A2890" t="str">
            <v>08.002.001-0</v>
          </cell>
          <cell r="B2890" t="str">
            <v>BASE DE MACADAME HIDR.</v>
          </cell>
          <cell r="C2890" t="str">
            <v>M3</v>
          </cell>
          <cell r="D2890">
            <v>112.08</v>
          </cell>
        </row>
        <row r="2891">
          <cell r="A2891" t="str">
            <v>08.002.999-0</v>
          </cell>
          <cell r="B2891" t="str">
            <v>INDICE 08.002BASE MACADAME HIDRAULICO</v>
          </cell>
          <cell r="D2891">
            <v>2895</v>
          </cell>
        </row>
        <row r="2892">
          <cell r="A2892" t="str">
            <v>08.003.001-0</v>
          </cell>
          <cell r="B2892" t="str">
            <v>BASE OU SUB-BASE ESTABILIZ. GRANULOMETRICAMENTE C/MIST. DE 2OU MAIS MAT.</v>
          </cell>
          <cell r="C2892" t="str">
            <v>M3</v>
          </cell>
          <cell r="D2892">
            <v>6.87</v>
          </cell>
        </row>
        <row r="2893">
          <cell r="A2893" t="str">
            <v>08.003.002-0</v>
          </cell>
          <cell r="B2893" t="str">
            <v>BASE OU SUB-BASE ESTABILIZ. S/MIST. DE  MAT.</v>
          </cell>
          <cell r="C2893" t="str">
            <v>M3</v>
          </cell>
          <cell r="D2893">
            <v>5.89</v>
          </cell>
        </row>
        <row r="2894">
          <cell r="A2894" t="str">
            <v>08.003.999-0</v>
          </cell>
          <cell r="B2894" t="str">
            <v>INDICE 08.003BASE OU SUB-BASE ESTABILIZADORA</v>
          </cell>
          <cell r="D2894">
            <v>2780</v>
          </cell>
        </row>
        <row r="2895">
          <cell r="A2895" t="str">
            <v>08.004.001-0</v>
          </cell>
          <cell r="B2895" t="str">
            <v>BASE DE SOLO-CIM. EXECUTADO "IN LOCO"</v>
          </cell>
          <cell r="C2895" t="str">
            <v>M3</v>
          </cell>
          <cell r="D2895">
            <v>5.12</v>
          </cell>
        </row>
        <row r="2896">
          <cell r="A2896" t="str">
            <v>08.004.002-0</v>
          </cell>
          <cell r="B2896" t="str">
            <v>BASE DE SOLO-CIM. EXECUTADO "IN LOCO", C/MAT. MISTURADOS NAUSINA</v>
          </cell>
          <cell r="C2896" t="str">
            <v>M3</v>
          </cell>
          <cell r="D2896">
            <v>7.13</v>
          </cell>
        </row>
        <row r="2897">
          <cell r="A2897" t="str">
            <v>08.004.003-0</v>
          </cell>
          <cell r="B2897" t="str">
            <v>BASE DE SOLO ESTABILIZ., C/MAT. MISTURADOS NA USINA</v>
          </cell>
          <cell r="C2897" t="str">
            <v>M3</v>
          </cell>
          <cell r="D2897">
            <v>9.43</v>
          </cell>
        </row>
        <row r="2898">
          <cell r="A2898" t="str">
            <v>08.004.999-0</v>
          </cell>
          <cell r="B2898" t="str">
            <v>INDICE 08.004BASE DE SOLO-CIMENTO</v>
          </cell>
          <cell r="D2898">
            <v>3270</v>
          </cell>
        </row>
        <row r="2899">
          <cell r="A2899" t="str">
            <v>08.005.001-0</v>
          </cell>
          <cell r="B2899" t="str">
            <v>BASE DE MACADAME CIMENTADO DE MIST. PREVIA, TRACO 1:15</v>
          </cell>
          <cell r="C2899" t="str">
            <v>M3</v>
          </cell>
          <cell r="D2899">
            <v>304.55</v>
          </cell>
        </row>
        <row r="2900">
          <cell r="A2900" t="str">
            <v>08.005.002-0</v>
          </cell>
          <cell r="B2900" t="str">
            <v>BASE DE MACADAME CIMENTADO DE MIST. PREVIA, TRACO 1:19</v>
          </cell>
          <cell r="C2900" t="str">
            <v>M3</v>
          </cell>
          <cell r="D2900">
            <v>290.97000000000003</v>
          </cell>
        </row>
        <row r="2901">
          <cell r="A2901" t="str">
            <v>08.005.003-0</v>
          </cell>
          <cell r="B2901" t="str">
            <v>BASE DE MACADAME CIMENTADO DE MIST. PREVIA, TRACO 1:24</v>
          </cell>
          <cell r="C2901" t="str">
            <v>M3</v>
          </cell>
          <cell r="D2901">
            <v>282.01</v>
          </cell>
        </row>
        <row r="2902">
          <cell r="A2902" t="str">
            <v>08.005.999-0</v>
          </cell>
          <cell r="B2902" t="str">
            <v>INDICE 08.005BASE MACADAME CIMENTADO</v>
          </cell>
          <cell r="D2902">
            <v>2756</v>
          </cell>
        </row>
        <row r="2903">
          <cell r="A2903" t="str">
            <v>08.006.003-0</v>
          </cell>
          <cell r="B2903" t="str">
            <v>ARRANCAMENTO E REASSENTAM.DE PARALELEP.,INCL.FORN.DE PO-DE-PEDRA E REJUNT.C/BETUME E CASCALHINHO,EXCL.FORN.DO PARALELEP.</v>
          </cell>
          <cell r="C2903" t="str">
            <v>M2</v>
          </cell>
          <cell r="D2903">
            <v>37.97</v>
          </cell>
        </row>
        <row r="2904">
          <cell r="A2904" t="str">
            <v>08.006.003-5</v>
          </cell>
          <cell r="B2904" t="str">
            <v>RETIRADA E REASSENTAMENTO DE INTERTRAVADO, INCL. FORN. DE PÓ-DE-PEDRA E REJUNT.C/CIMENTO E AREIA</v>
          </cell>
          <cell r="C2904" t="str">
            <v>M2</v>
          </cell>
          <cell r="D2904" t="e">
            <v>#N/A</v>
          </cell>
        </row>
        <row r="2905">
          <cell r="A2905" t="str">
            <v>08.006.004-0</v>
          </cell>
          <cell r="B2905" t="str">
            <v>ASSENTAMENTO DE PARALELEP., C/REAPROV. DOS MESMOS, FORN. DEPO-DE-PEDRA E REJUNT. C/BETUME E CASCALHINHO</v>
          </cell>
          <cell r="C2905" t="str">
            <v>M2</v>
          </cell>
          <cell r="D2905">
            <v>27.46</v>
          </cell>
        </row>
        <row r="2906">
          <cell r="A2906" t="str">
            <v>08.006.010-0</v>
          </cell>
          <cell r="B2906" t="str">
            <v>REJUNTAMENTO DE PAVIMENT. DE PARALELEP. C/BETUME E CASCALHINHO, EXCL. O FORN. DO BETUME</v>
          </cell>
          <cell r="C2906" t="str">
            <v>M2</v>
          </cell>
          <cell r="D2906">
            <v>5.01</v>
          </cell>
        </row>
        <row r="2907">
          <cell r="A2907" t="str">
            <v>08.006.011-0</v>
          </cell>
          <cell r="B2907" t="str">
            <v>REJUNTAMENTO DE PAVIMENT. DE PARALELEP. C/BETUME E CASCALHINHO, C/FORN. DE TODOS OS MAT.</v>
          </cell>
          <cell r="C2907" t="str">
            <v>M2</v>
          </cell>
          <cell r="D2907">
            <v>12.43</v>
          </cell>
        </row>
        <row r="2908">
          <cell r="A2908" t="str">
            <v>08.006.999-0</v>
          </cell>
          <cell r="B2908" t="str">
            <v>INDICE 08.006ASSENT.PARALELEPIPEDO</v>
          </cell>
          <cell r="D2908">
            <v>5798</v>
          </cell>
        </row>
        <row r="2909">
          <cell r="A2909" t="str">
            <v>08.007.001-0</v>
          </cell>
          <cell r="B2909" t="str">
            <v>ARRANCAMENTO E REASSENTAM. DE PARALELEP., INCL. PO-DE-PEDRAE REJUNT. C/CIM. E AREIA 1:3, EXCL. FORN. DO PARALELEP.</v>
          </cell>
          <cell r="C2909" t="str">
            <v>M2</v>
          </cell>
          <cell r="D2909">
            <v>34.06</v>
          </cell>
        </row>
        <row r="2910">
          <cell r="A2910" t="str">
            <v>08.007.002-0</v>
          </cell>
          <cell r="B2910" t="str">
            <v>ASSENTAMENTO DE PARALELEP., C/REAPROV. DO MESMO, FORN. DE PO-DE-PEDRA E REJUNT. C/CIM. E AREIA 1:3</v>
          </cell>
          <cell r="C2910" t="str">
            <v>M2</v>
          </cell>
          <cell r="D2910">
            <v>23.55</v>
          </cell>
        </row>
        <row r="2911">
          <cell r="A2911" t="str">
            <v>08.007.999-0</v>
          </cell>
          <cell r="B2911" t="str">
            <v>INDICE 08.007ARRANCAM.E REASSENT. DE PARALELEPIPEDO</v>
          </cell>
          <cell r="D2911">
            <v>3642</v>
          </cell>
        </row>
        <row r="2912">
          <cell r="A2912" t="str">
            <v>08.008.001-0</v>
          </cell>
          <cell r="B2912" t="str">
            <v>ARRANCAMENTO E REASSENTAM. DE PARALELEP., INCL. FORN. DE PO-DE-PEDRA, EXCL. REJUNT. E FORN. DOS PARALELEP.</v>
          </cell>
          <cell r="C2912" t="str">
            <v>M2</v>
          </cell>
          <cell r="D2912">
            <v>25.53</v>
          </cell>
        </row>
        <row r="2913">
          <cell r="A2913" t="str">
            <v>08.008.002-0</v>
          </cell>
          <cell r="B2913" t="str">
            <v>ASSENTAMENTO DE PARALELEP., C/REAPROV. DOS MESMOS E FORN. DEPO-DE-PEDRA, EXCL. REJUNT.</v>
          </cell>
          <cell r="C2913" t="str">
            <v>M2</v>
          </cell>
          <cell r="D2913">
            <v>18.260000000000002</v>
          </cell>
        </row>
        <row r="2914">
          <cell r="A2914" t="str">
            <v>08.008.999-0</v>
          </cell>
          <cell r="B2914" t="str">
            <v>INDICE 08.008ARRANCMENT.E REASSENT.PARALELEP.EXC.REJUNT.</v>
          </cell>
          <cell r="D2914">
            <v>4121</v>
          </cell>
        </row>
        <row r="2915">
          <cell r="A2915" t="str">
            <v>08.009.003-0</v>
          </cell>
          <cell r="B2915" t="str">
            <v>PAVIMENTACAO C/PARALELEP., SOBRE COLCHAO DE PO-DE-PEDRA E REJUNT. C/CIM. E AREIA 1:3, INCL. FORN. DOS MAT.</v>
          </cell>
          <cell r="C2915" t="str">
            <v>M2</v>
          </cell>
          <cell r="D2915">
            <v>57.02</v>
          </cell>
        </row>
        <row r="2916">
          <cell r="A2916" t="str">
            <v>08.009.005-0</v>
          </cell>
          <cell r="B2916" t="str">
            <v>PAVIMENTACAO C/PARALELEP., SOBRE COLCHAO DE PO-DE-PEDRA E REJUNT. C/BETUME E CASCALHINHO, INCL. FORN. DOS MAT.</v>
          </cell>
          <cell r="C2916" t="str">
            <v>M2</v>
          </cell>
          <cell r="D2916">
            <v>60.93</v>
          </cell>
        </row>
        <row r="2917">
          <cell r="A2917" t="str">
            <v>08.009.010-0</v>
          </cell>
          <cell r="B2917" t="str">
            <v>PAVIMENTACAO COM PARALELEPIPEDOS SOBRE COLCHAO DE AREIA EREJUNTAMENTO DO MESMO MATERIAL,INCL.FORN.TODOS OS MATERIAIS.</v>
          </cell>
          <cell r="C2917" t="str">
            <v>M2</v>
          </cell>
          <cell r="D2917">
            <v>51.9</v>
          </cell>
        </row>
        <row r="2918">
          <cell r="A2918" t="str">
            <v>08.009.999-0</v>
          </cell>
          <cell r="B2918" t="str">
            <v>INDICE 08.009PAVIM.C/PARALELEPIPEDO</v>
          </cell>
          <cell r="D2918">
            <v>4301</v>
          </cell>
        </row>
        <row r="2919">
          <cell r="A2919" t="str">
            <v>08.010.001-0</v>
          </cell>
          <cell r="B2919" t="str">
            <v>PAVIMENTACAO C/PARALELEP.SOBRE COLCHAO DE PO-DE-PEDRA,BASE DE CONCR.MAGRO, REJUNT.C/BETUME E CASCALHINHO, INCL.FORN.MAT.</v>
          </cell>
          <cell r="C2919" t="str">
            <v>M2</v>
          </cell>
          <cell r="D2919">
            <v>79.03</v>
          </cell>
        </row>
        <row r="2920">
          <cell r="A2920" t="str">
            <v>08.010.005-0</v>
          </cell>
          <cell r="B2920" t="str">
            <v>SARJETA-GUIA DE PARALELEP. (1 FIADA ASSENTE SOBRE CONCR., INCL. ESTA, REJUNT. C/CIM. E AREIA 1:3, P/PAVIMENT. BETUMINOSA</v>
          </cell>
          <cell r="C2920" t="str">
            <v>M</v>
          </cell>
          <cell r="D2920">
            <v>15.3</v>
          </cell>
        </row>
        <row r="2921">
          <cell r="A2921" t="str">
            <v>08.010.999-0</v>
          </cell>
          <cell r="B2921" t="str">
            <v>INDICE 08.010PAVIMENT. COM PARALELEPIPEDO</v>
          </cell>
          <cell r="D2921">
            <v>3625</v>
          </cell>
        </row>
        <row r="2922">
          <cell r="A2922" t="str">
            <v>08.011.001-0</v>
          </cell>
          <cell r="B2922" t="str">
            <v>SARJETA DE PARALELEP., (3 FIADAS) ASSENTE SOBRE COLCHAO DE PO-DE-PEDRA</v>
          </cell>
          <cell r="C2922" t="str">
            <v>M</v>
          </cell>
          <cell r="D2922">
            <v>34.68</v>
          </cell>
        </row>
        <row r="2923">
          <cell r="A2923" t="str">
            <v>08.011.999-0</v>
          </cell>
          <cell r="B2923" t="str">
            <v>INDICE 08.011SARJETA DE PARALELEPIPEDO</v>
          </cell>
          <cell r="D2923">
            <v>4191</v>
          </cell>
        </row>
        <row r="2924">
          <cell r="A2924" t="str">
            <v>08.012.001-0</v>
          </cell>
          <cell r="B2924" t="str">
            <v>LEVANTAMENTO E REASSENTAM. DE MEIO-FIO</v>
          </cell>
          <cell r="C2924" t="str">
            <v>M</v>
          </cell>
          <cell r="D2924">
            <v>26.89</v>
          </cell>
        </row>
        <row r="2925">
          <cell r="A2925" t="str">
            <v>08.012.003-0</v>
          </cell>
          <cell r="B2925" t="str">
            <v>LEVANTAMENTO E  REASSENTAM. DE TENTO OU TRAVESSAO</v>
          </cell>
          <cell r="C2925" t="str">
            <v>M</v>
          </cell>
          <cell r="D2925">
            <v>21.54</v>
          </cell>
        </row>
        <row r="2926">
          <cell r="A2926" t="str">
            <v>08.012.004-0</v>
          </cell>
          <cell r="B2926" t="str">
            <v>REASSENTAMENTO DE MEIO-FIO</v>
          </cell>
          <cell r="C2926" t="str">
            <v>M</v>
          </cell>
          <cell r="D2926">
            <v>21.23</v>
          </cell>
        </row>
        <row r="2927">
          <cell r="A2927" t="str">
            <v>08.012.005-0</v>
          </cell>
          <cell r="B2927" t="str">
            <v>REASSENTAMENTO DE TENTO OU TRAVESSAO</v>
          </cell>
          <cell r="C2927" t="str">
            <v>M</v>
          </cell>
          <cell r="D2927">
            <v>18.809999999999999</v>
          </cell>
        </row>
        <row r="2928">
          <cell r="A2928" t="str">
            <v>08.012.999-0</v>
          </cell>
          <cell r="B2928" t="str">
            <v>INDICE 08.012LEVANT.REASSENT. DE MEIO FIO</v>
          </cell>
          <cell r="D2928">
            <v>4326</v>
          </cell>
        </row>
        <row r="2929">
          <cell r="A2929" t="str">
            <v>08.013.005-0</v>
          </cell>
          <cell r="B2929" t="str">
            <v>TRAVESSAO OU TENTO DE GRAN.</v>
          </cell>
          <cell r="C2929" t="str">
            <v>M</v>
          </cell>
          <cell r="D2929">
            <v>35.5</v>
          </cell>
        </row>
        <row r="2930">
          <cell r="A2930" t="str">
            <v>08.013.999-0</v>
          </cell>
          <cell r="B2930" t="str">
            <v>INDICE 08.013MEIO FIO RETO GRANITO</v>
          </cell>
          <cell r="D2930">
            <v>4993</v>
          </cell>
        </row>
        <row r="2931">
          <cell r="A2931" t="str">
            <v>08.014.001-0</v>
          </cell>
          <cell r="B2931" t="str">
            <v>REGULARIZACAO DE PAVIMENT. C/APROV. DE PAV. EXIST. P/MEIO DEMACADAME BETUMINOSO DE MIST. PREVIA A FRIO</v>
          </cell>
          <cell r="C2931" t="str">
            <v>M3</v>
          </cell>
          <cell r="D2931">
            <v>365.02</v>
          </cell>
        </row>
        <row r="2932">
          <cell r="A2932" t="str">
            <v>08.014.002-0</v>
          </cell>
          <cell r="B2932" t="str">
            <v>REGULARIZACAO DE PAVIMENT. C/APROV. DE PAV. EXIST. C/CAMADADE CONCR. BETUMINOSO</v>
          </cell>
          <cell r="C2932" t="str">
            <v>M3</v>
          </cell>
          <cell r="D2932">
            <v>402.22</v>
          </cell>
        </row>
        <row r="2933">
          <cell r="A2933" t="str">
            <v>08.014.999-0</v>
          </cell>
          <cell r="B2933" t="str">
            <v>INDICE 08.014REGULARIZ. PAVIMENT.</v>
          </cell>
          <cell r="D2933">
            <v>7103</v>
          </cell>
        </row>
        <row r="2934">
          <cell r="A2934" t="str">
            <v>08.015.002-0</v>
          </cell>
          <cell r="B2934" t="str">
            <v>REVESTIMENTO DO TIPO "TRATAMENTO SUPERFICIAL BETUMINOSO SIMPLES"</v>
          </cell>
          <cell r="C2934" t="str">
            <v>M2</v>
          </cell>
          <cell r="D2934">
            <v>2.68</v>
          </cell>
        </row>
        <row r="2935">
          <cell r="A2935" t="str">
            <v>08.015.003-0</v>
          </cell>
          <cell r="B2935" t="str">
            <v>REVESTIMENTO DO TIPO "TRATAMENTO SUPERFICIAL BETUMINOSO DUPLO"</v>
          </cell>
          <cell r="C2935" t="str">
            <v>M2</v>
          </cell>
          <cell r="D2935">
            <v>6.13</v>
          </cell>
        </row>
        <row r="2936">
          <cell r="A2936" t="str">
            <v>08.015.005-0</v>
          </cell>
          <cell r="B2936" t="str">
            <v>MACADAME BETUMINOSO DE PENETRACAO DIRETA</v>
          </cell>
          <cell r="C2936" t="str">
            <v>M3</v>
          </cell>
          <cell r="D2936">
            <v>218.48</v>
          </cell>
        </row>
        <row r="2937">
          <cell r="A2937" t="str">
            <v>08.015.008-0</v>
          </cell>
          <cell r="B2937" t="str">
            <v>PRE-MISTURA A FRIO,EXCL.TRANSPORTE DA USINA PARA A PISTA.</v>
          </cell>
          <cell r="C2937" t="str">
            <v>M3</v>
          </cell>
          <cell r="D2937">
            <v>334.93</v>
          </cell>
        </row>
        <row r="2938">
          <cell r="A2938" t="str">
            <v>08.015.010-0</v>
          </cell>
          <cell r="B2938" t="str">
            <v>REVESTIMENTO DE CONCR. BETUMINOSO USINADO A QUENTE, C/ 8CM DE ESP., EXECUTADO EM 2 CAMADAS</v>
          </cell>
          <cell r="C2938" t="str">
            <v>M2</v>
          </cell>
          <cell r="D2938">
            <v>33.68</v>
          </cell>
        </row>
        <row r="2939">
          <cell r="A2939" t="str">
            <v>08.015.011-0</v>
          </cell>
          <cell r="B2939" t="str">
            <v>REVESTIMENTO DE CONCR. BETUMINOSO USINADO A QUENTE, C/ 10CMDE ESP. EXEC. EM 2 CAMADAS</v>
          </cell>
          <cell r="C2939" t="str">
            <v>M2</v>
          </cell>
          <cell r="D2939">
            <v>41.37</v>
          </cell>
        </row>
        <row r="2940">
          <cell r="A2940" t="str">
            <v>08.015.016-0</v>
          </cell>
          <cell r="B2940" t="str">
            <v>CAPA SELANTE COMPREEND. APLIC. DE ASF. NA PROPORCAO DE 0,7 A1,5 L/M2, DISTRIB.DE AGREG. DE 5 A 15KG/M2 E COMPACT.C/ROLO</v>
          </cell>
          <cell r="C2940" t="str">
            <v>M2</v>
          </cell>
          <cell r="D2940">
            <v>2.33</v>
          </cell>
        </row>
        <row r="2941">
          <cell r="A2941" t="str">
            <v>08.015.018-0</v>
          </cell>
          <cell r="B2941" t="str">
            <v>REPOSICAO DE PAVIMENT. DE QUALQUER NATUREZA EM CONCR. ASF. USINADO A QUENTE</v>
          </cell>
          <cell r="C2941" t="str">
            <v>T</v>
          </cell>
          <cell r="D2941">
            <v>217.94</v>
          </cell>
        </row>
        <row r="2942">
          <cell r="A2942" t="str">
            <v>08.015.023-0</v>
          </cell>
          <cell r="B2942" t="str">
            <v>CONCRETO ASF., P/BASE TIPO CAB, INCL. O MAT. (MASSA FINA)</v>
          </cell>
          <cell r="C2942" t="str">
            <v>T</v>
          </cell>
          <cell r="D2942" t="e">
            <v>#N/A</v>
          </cell>
        </row>
        <row r="2943">
          <cell r="A2943" t="str">
            <v>08.015.050-0</v>
          </cell>
          <cell r="B2943" t="str">
            <v>REVESTIMENTO DE CONCR. ASF. BETUM. USINADO A QUENTE, C/ 5CMDE ESP., CONSID. UMA PRODUCAO DE USINA DE 2000T/MES</v>
          </cell>
          <cell r="C2943" t="str">
            <v>M2</v>
          </cell>
          <cell r="D2943">
            <v>23</v>
          </cell>
        </row>
        <row r="2944">
          <cell r="A2944" t="str">
            <v>08.015.051-0</v>
          </cell>
          <cell r="B2944" t="str">
            <v>REVESTIMENTO DE CONCR. ASF. BETUM. USINADO A QUENTE, C/ 5CMDE ESP., CONSID. UMA PRODUCAO DE USINA DE 3000T/MES</v>
          </cell>
          <cell r="C2944" t="str">
            <v>M2</v>
          </cell>
          <cell r="D2944">
            <v>20.53</v>
          </cell>
        </row>
        <row r="2945">
          <cell r="A2945" t="str">
            <v>08.015.052-0</v>
          </cell>
          <cell r="B2945" t="str">
            <v>REVESTIMENTO DE CONCR. ASF. BETUM. USINADO A QUENTE, C/ 5CMDE ESP., CONSID. UMA PRODUCAO DE USINA DE 4000T/MES</v>
          </cell>
          <cell r="C2945" t="str">
            <v>M2</v>
          </cell>
          <cell r="D2945">
            <v>19.309999999999999</v>
          </cell>
        </row>
        <row r="2946">
          <cell r="A2946" t="str">
            <v>08.015.053-0</v>
          </cell>
          <cell r="B2946" t="str">
            <v>REVESTIMENTO DE CONCR. ASF. BETUM. USINADO A QUENTE, C/ 5CMDE ESP., CONSID. UMA PRODUCAO DE USINA DE 6000T/MES</v>
          </cell>
          <cell r="C2946" t="str">
            <v>M2</v>
          </cell>
          <cell r="D2946">
            <v>18.329999999999998</v>
          </cell>
        </row>
        <row r="2947">
          <cell r="A2947" t="str">
            <v>08.015.054-0</v>
          </cell>
          <cell r="B2947" t="str">
            <v>REVESTIMENTO DE CONCR. ASF. BETUM. USINADO A QUENTE, C/ 5CMDE ESP., CONSID. UMA PRODUCAO DE USINA DE 8000T/MES</v>
          </cell>
          <cell r="C2947" t="str">
            <v>M2</v>
          </cell>
          <cell r="D2947">
            <v>17.66</v>
          </cell>
        </row>
        <row r="2948">
          <cell r="A2948" t="str">
            <v>08.015.055-0</v>
          </cell>
          <cell r="B2948" t="str">
            <v>REVESTIMENTO DE CONCR. ASF. BETUM. USINADO A QUENTE, C/ 5CMDE ESP., CONSID. UMA PRODUCAO DE USINA DE 10000T/MES</v>
          </cell>
          <cell r="C2948" t="str">
            <v>M2</v>
          </cell>
          <cell r="D2948">
            <v>17.27</v>
          </cell>
        </row>
        <row r="2949">
          <cell r="A2949" t="str">
            <v>08.015.070-0</v>
          </cell>
          <cell r="B2949" t="str">
            <v>REVESTIMENTO DE CONCR. ASF. BETUM. USINADO A QUENTE, C/ 4CMDE ESP., CONSID. UMA PRODUCAO DE USINA DE 2000T/MES</v>
          </cell>
          <cell r="C2949" t="str">
            <v>M2</v>
          </cell>
          <cell r="D2949">
            <v>18.39</v>
          </cell>
        </row>
        <row r="2950">
          <cell r="A2950" t="str">
            <v>08.015.071-0</v>
          </cell>
          <cell r="B2950" t="str">
            <v>REVESTIMENTO DE CONCR. ASF. BETUM. USINADO A QUENTE, C/ 4CMDE ESP., CONSID. UMA PRODUCAO DE USINA DE 3000T/MES</v>
          </cell>
          <cell r="C2950" t="str">
            <v>M2</v>
          </cell>
          <cell r="D2950">
            <v>16.420000000000002</v>
          </cell>
        </row>
        <row r="2951">
          <cell r="A2951" t="str">
            <v>08.015.072-0</v>
          </cell>
          <cell r="B2951" t="str">
            <v>REVESTIMENTO DE CONCR. ASF. BETUM. USINADO A QUENTE, C/ 4CMDE ESP., CONSID. UMA PRODUCAO DE USINA DE 4000T/MES</v>
          </cell>
          <cell r="C2951" t="str">
            <v>M2</v>
          </cell>
          <cell r="D2951">
            <v>15.44</v>
          </cell>
        </row>
        <row r="2952">
          <cell r="A2952" t="str">
            <v>08.015.073-0</v>
          </cell>
          <cell r="B2952" t="str">
            <v>REVESTIMENTO DE CONCR. ASF. BETUM. USINADO A QUENTE, C/ 4CMDE ESP., CONSID. UMA PRODUCAO DE USINA DE 6000T/MES</v>
          </cell>
          <cell r="C2952" t="str">
            <v>M2</v>
          </cell>
          <cell r="D2952">
            <v>14.65</v>
          </cell>
        </row>
        <row r="2953">
          <cell r="A2953" t="str">
            <v>08.015.074-0</v>
          </cell>
          <cell r="B2953" t="str">
            <v>REVESTIMENTO DE CONCR. ASF. BETUM. USINADO A QUENTE, C/ 4CMDE ESP., CONSID. UMA PRODUCAO DE USINA DE 8000T/MES</v>
          </cell>
          <cell r="C2953" t="str">
            <v>M2</v>
          </cell>
          <cell r="D2953">
            <v>14.12</v>
          </cell>
        </row>
        <row r="2954">
          <cell r="A2954" t="str">
            <v>08.015.075-0</v>
          </cell>
          <cell r="B2954" t="str">
            <v>REVESTIMENTO DE CONCR. ASF. BETUM. USINADO A QUENTE, C/ 4CMDE ESP., CONSID. UMA PRODUCAO DE USINA DE 10000T/MES</v>
          </cell>
          <cell r="C2954" t="str">
            <v>M2</v>
          </cell>
          <cell r="D2954">
            <v>13.81</v>
          </cell>
        </row>
        <row r="2955">
          <cell r="A2955" t="str">
            <v>08.015.100-0</v>
          </cell>
          <cell r="B2955" t="str">
            <v>CONCRETO ASF. USINADO A QUENTE, INCL. TODOS OS MAT. (MASSA FINA), CONSID. UMA PRODUCAO DE 2000T/MES</v>
          </cell>
          <cell r="C2955" t="str">
            <v>T</v>
          </cell>
          <cell r="D2955">
            <v>182.19</v>
          </cell>
        </row>
        <row r="2956">
          <cell r="A2956" t="str">
            <v>08.015.101-0</v>
          </cell>
          <cell r="B2956" t="str">
            <v>CONCRETO ASF. USINADO A QUENTE, INCL. TODOS OS MAT. (MASSA FINA), CONSID. UMA PRODUCAO DE 3000T/MES</v>
          </cell>
          <cell r="C2956" t="str">
            <v>T</v>
          </cell>
          <cell r="D2956">
            <v>166.9</v>
          </cell>
        </row>
        <row r="2957">
          <cell r="A2957" t="str">
            <v>08.015.102-0</v>
          </cell>
          <cell r="B2957" t="str">
            <v>CONCRETO ASF. USINADO A QUENTE, INCL. TODOS OS MAT. (MASSA FINA), CONSID. UMA PRODUCAO DE 4000T/MES</v>
          </cell>
          <cell r="C2957" t="str">
            <v>T</v>
          </cell>
          <cell r="D2957">
            <v>159.24</v>
          </cell>
        </row>
        <row r="2958">
          <cell r="A2958" t="str">
            <v>08.015.103-0</v>
          </cell>
          <cell r="B2958" t="str">
            <v>CONCRETO ASF. USINADO A QUENTE, INCL. TODOS OS MAT. (MASSA FINA), CONSID. UMA PRODUCAO DE 6000T/MES</v>
          </cell>
          <cell r="C2958" t="str">
            <v>T</v>
          </cell>
          <cell r="D2958">
            <v>151.61000000000001</v>
          </cell>
        </row>
        <row r="2959">
          <cell r="A2959" t="str">
            <v>08.015.104-0</v>
          </cell>
          <cell r="B2959" t="str">
            <v>CONCRETO ASF. USINADO A QUENTE, INCL. TODOS OS MAT. (MASSA FINA), CONSID. UMA PRODUCAO DE 8000T/MES</v>
          </cell>
          <cell r="C2959" t="str">
            <v>T</v>
          </cell>
          <cell r="D2959">
            <v>147.76</v>
          </cell>
        </row>
        <row r="2960">
          <cell r="A2960" t="str">
            <v>08.015.105-0</v>
          </cell>
          <cell r="B2960" t="str">
            <v>CONCRETO ASF. USINADO A QUENTE, INCL. TODOS OS MAT. (MASSA FINA), CONSID. UMA PRODUCAO DE 10000T/MES</v>
          </cell>
          <cell r="C2960" t="str">
            <v>T</v>
          </cell>
          <cell r="D2960">
            <v>145.49</v>
          </cell>
        </row>
        <row r="2961">
          <cell r="A2961" t="str">
            <v>08.015.120-0</v>
          </cell>
          <cell r="B2961" t="str">
            <v>CONCRETO ASF. USINADO A QUENTE, INCL. TODOS OS MAT. (MASSA GROSSA), CONSID. UMA PRODUCAO DE 2000T/MES</v>
          </cell>
          <cell r="C2961" t="str">
            <v>T</v>
          </cell>
          <cell r="D2961">
            <v>172.79</v>
          </cell>
        </row>
        <row r="2962">
          <cell r="A2962" t="str">
            <v>08.015.121-0</v>
          </cell>
          <cell r="B2962" t="str">
            <v>CONCRETO ASF. USINADO A QUENTE, INCL. TODOS OS MAT. (MASSA GROSSA), CONSID. UMA PRODUCAO DE 3000T/MES</v>
          </cell>
          <cell r="C2962" t="str">
            <v>T</v>
          </cell>
          <cell r="D2962">
            <v>157.41</v>
          </cell>
        </row>
        <row r="2963">
          <cell r="A2963" t="str">
            <v>08.015.122-0</v>
          </cell>
          <cell r="B2963" t="str">
            <v>CONCRETO ASF. USINADO A QUENTE, INCL. TODOS OS MAT. (MASSA GROSSA), CONSID. UMA PRODUCAO DE 4000T/MES</v>
          </cell>
          <cell r="C2963" t="str">
            <v>T</v>
          </cell>
          <cell r="D2963">
            <v>149.75</v>
          </cell>
        </row>
        <row r="2964">
          <cell r="A2964" t="str">
            <v>08.015.123-0</v>
          </cell>
          <cell r="B2964" t="str">
            <v>CONCRETO ASF. USINADO A QUENTE, INCL. TODOS OS MAT. (MASSA GROSSA), CONSID. UMA PRODUCAO DE 6000T/MES</v>
          </cell>
          <cell r="C2964" t="str">
            <v>T</v>
          </cell>
          <cell r="D2964">
            <v>142.12</v>
          </cell>
        </row>
        <row r="2965">
          <cell r="A2965" t="str">
            <v>08.015.124-0</v>
          </cell>
          <cell r="B2965" t="str">
            <v>CONCRETO ASF. USINADO A QUENTE, INCL. TODOS OS MAT. (MASSA GROSSA), CONSID. UMA PRODUCAO DE 8000T/MES</v>
          </cell>
          <cell r="C2965" t="str">
            <v>T</v>
          </cell>
          <cell r="D2965">
            <v>138.27000000000001</v>
          </cell>
        </row>
        <row r="2966">
          <cell r="A2966" t="str">
            <v>08.015.125-0</v>
          </cell>
          <cell r="B2966" t="str">
            <v>CONCRETO ASF. USINADO A QUENTE, INCL. TODOS OS MAT. (MASSA GROSSA), CONSID. UMA PRODUCAO DE 10000T/MES</v>
          </cell>
          <cell r="C2966" t="str">
            <v>T</v>
          </cell>
          <cell r="D2966">
            <v>136</v>
          </cell>
        </row>
        <row r="2967">
          <cell r="A2967" t="str">
            <v>08.015.150-0</v>
          </cell>
          <cell r="B2967" t="str">
            <v>CONCRETO ASF. P/BASE, TIPO CAB, USINADO A QUENTE, CONSID. UMA PRODUCAO DE 2000T/MES</v>
          </cell>
          <cell r="C2967" t="str">
            <v>T</v>
          </cell>
          <cell r="D2967">
            <v>153.97999999999999</v>
          </cell>
        </row>
        <row r="2968">
          <cell r="A2968" t="str">
            <v>08.015.151-0</v>
          </cell>
          <cell r="B2968" t="str">
            <v>CONCRETO ASF. P/BASE, TIPO CAB, USINADO A QUENTE, CONSID. UMA PRODUCAO DE 3000T/MES</v>
          </cell>
          <cell r="C2968" t="str">
            <v>T</v>
          </cell>
          <cell r="D2968">
            <v>138.69</v>
          </cell>
        </row>
        <row r="2969">
          <cell r="A2969" t="str">
            <v>08.015.152-0</v>
          </cell>
          <cell r="B2969" t="str">
            <v>CONCRETO ASF. P/BASE, TIPO CAB, USINADO A QUENTE, CONSID. UMA PRODUCAO DE 4000T/MES</v>
          </cell>
          <cell r="C2969" t="str">
            <v>T</v>
          </cell>
          <cell r="D2969">
            <v>131.02000000000001</v>
          </cell>
        </row>
        <row r="2970">
          <cell r="A2970" t="str">
            <v>08.015.153-0</v>
          </cell>
          <cell r="B2970" t="str">
            <v>CONCRETO ASF. P/BASE, TIPO CAB, USINADO A QUENTE, CONSID. UMA PRODUCAO DE 6000T/MES</v>
          </cell>
          <cell r="C2970" t="str">
            <v>T</v>
          </cell>
          <cell r="D2970">
            <v>123.4</v>
          </cell>
        </row>
        <row r="2971">
          <cell r="A2971" t="str">
            <v>08.015.154-0</v>
          </cell>
          <cell r="B2971" t="str">
            <v>CONCRETO ASF. P/BASE, TIPO CAB, USINADO A QUENTE, CONSID. UMA PRODUCAO DE 8000T/MES</v>
          </cell>
          <cell r="C2971" t="str">
            <v>T</v>
          </cell>
          <cell r="D2971">
            <v>119.54</v>
          </cell>
        </row>
        <row r="2972">
          <cell r="A2972" t="str">
            <v>08.015.155-0</v>
          </cell>
          <cell r="B2972" t="str">
            <v>CONCRETO ASF. P/BASE, TIPO CAB, USINADO A QUENTE, CONSID. UMA PRODUCAO DE 10000T/MES</v>
          </cell>
          <cell r="C2972" t="str">
            <v>T</v>
          </cell>
          <cell r="D2972">
            <v>117.28</v>
          </cell>
        </row>
        <row r="2973">
          <cell r="A2973" t="str">
            <v>08.015.200-0</v>
          </cell>
          <cell r="B2973" t="str">
            <v>REVESTIMENTO DE CONCR.ASF.BETUM.USINADO A QUENTE, IMPORTADODE USINA, C/ 5CM ESP., CONSID.PRODUCAO DE USINA DE 2000T/MES</v>
          </cell>
          <cell r="C2973" t="str">
            <v>M2</v>
          </cell>
          <cell r="D2973">
            <v>27.69</v>
          </cell>
        </row>
        <row r="2974">
          <cell r="A2974" t="str">
            <v>08.015.201-0</v>
          </cell>
          <cell r="B2974" t="str">
            <v>REVESTIMENTO DE CONCR.ASF.BETUM.USINADO A QUENTE, IMPORTADODE USINA, C/ 5CM ESP., CONSID.PRODUCAO DE USINA DE 3000T/MES</v>
          </cell>
          <cell r="C2974" t="str">
            <v>M2</v>
          </cell>
          <cell r="D2974">
            <v>24.81</v>
          </cell>
        </row>
        <row r="2975">
          <cell r="A2975" t="str">
            <v>08.015.202-0</v>
          </cell>
          <cell r="B2975" t="str">
            <v>REVESTIMENTO DE CONCR.ASF.BETUM.USINADO A QUENTE, IMPORTADODE USINA, C/ 5CM ESP., CONSID.PRODUCAO DE USINA DE 4000T/MES</v>
          </cell>
          <cell r="C2975" t="str">
            <v>M2</v>
          </cell>
          <cell r="D2975">
            <v>23.39</v>
          </cell>
        </row>
        <row r="2976">
          <cell r="A2976" t="str">
            <v>08.015.203-0</v>
          </cell>
          <cell r="B2976" t="str">
            <v>REVESTIMENTO DE CONCR.ASF.BETUM.USINADO A QUENTE, IMPORTADODE USINA, C/ 5CM ESP., CONSID.PRODUCAO DE USINA DE 6000T/MES</v>
          </cell>
          <cell r="C2976" t="str">
            <v>M2</v>
          </cell>
          <cell r="D2976">
            <v>22.2</v>
          </cell>
        </row>
        <row r="2977">
          <cell r="A2977" t="str">
            <v>08.015.204-0</v>
          </cell>
          <cell r="B2977" t="str">
            <v>REVESTIMENTO DE CONCR.ASF.BETUM.USINADO A QUENTE, IMPORTADODE USINA, C/ 5CM ESP., CONSID.PRODUCAO DE USINA DE 8000T/MES</v>
          </cell>
          <cell r="C2977" t="str">
            <v>M2</v>
          </cell>
          <cell r="D2977">
            <v>21.44</v>
          </cell>
        </row>
        <row r="2978">
          <cell r="A2978" t="str">
            <v>08.015.205-0</v>
          </cell>
          <cell r="B2978" t="str">
            <v>REVESTIMENTO DE CONCR.ASF.BETUM.USINADO A QUENTE, IMPORTADODE USINA, C/ 5CM ESP.,CONSID.PRODUCAO DE USINA DE 10000T/MES</v>
          </cell>
          <cell r="C2978" t="str">
            <v>M2</v>
          </cell>
          <cell r="D2978">
            <v>20.99</v>
          </cell>
        </row>
        <row r="2979">
          <cell r="A2979" t="str">
            <v>08.015.220-0</v>
          </cell>
          <cell r="B2979" t="str">
            <v>REVESTIMENTO DE CONCR.ASF.BETUM.USINADO A QUENTE, IMPORTADODE USINA, C/ 4CM ESP., CONSID.PRODUCAO DE USINA DE 2000T/MES</v>
          </cell>
          <cell r="C2979" t="str">
            <v>M2</v>
          </cell>
          <cell r="D2979">
            <v>22.14</v>
          </cell>
        </row>
        <row r="2980">
          <cell r="A2980" t="str">
            <v>08.015.221-0</v>
          </cell>
          <cell r="B2980" t="str">
            <v>REVESTIMENTO DE CONCR.ASF.BETUM.USINADO A QUENTE, IMPORTADODE USINA, C/ 4CM ESP., CONSID.PRODUCAO DE USINA DE 3000T/MES</v>
          </cell>
          <cell r="C2980" t="str">
            <v>M2</v>
          </cell>
          <cell r="D2980">
            <v>19.84</v>
          </cell>
        </row>
        <row r="2981">
          <cell r="A2981" t="str">
            <v>08.015.222-0</v>
          </cell>
          <cell r="B2981" t="str">
            <v>REVESTIMENTO DE CONCR.ASF.BETUM.USINADO A QUENTE, IMPORTADODE USINA, C/ 4CM ESP., CONSID.PRODUCAO DE USINA DE 4000T/MES</v>
          </cell>
          <cell r="C2981" t="str">
            <v>M2</v>
          </cell>
          <cell r="D2981">
            <v>18.7</v>
          </cell>
        </row>
        <row r="2982">
          <cell r="A2982" t="str">
            <v>08.015.223-0</v>
          </cell>
          <cell r="B2982" t="str">
            <v>REVESTIMENTO DE CONCR.ASF.BETUM.USINADO A QUENTE, IMPORTADODE USINA, C/ 4CM ESP., CONSID.PRODUCAO DE USINA DE 6000T/MES</v>
          </cell>
          <cell r="C2982" t="str">
            <v>M2</v>
          </cell>
          <cell r="D2982">
            <v>17.75</v>
          </cell>
        </row>
        <row r="2983">
          <cell r="A2983" t="str">
            <v>08.015.224-0</v>
          </cell>
          <cell r="B2983" t="str">
            <v>REVESTIMENTO DE CONCR.ASF.BETUM.USINADO A QUENTE, IMPORTADODE USINA, C/ 4CM ESP., CONSID.PRODUCAO DE USINA DE 8000T/MES</v>
          </cell>
          <cell r="C2983" t="str">
            <v>M2</v>
          </cell>
          <cell r="D2983">
            <v>17.14</v>
          </cell>
        </row>
        <row r="2984">
          <cell r="A2984" t="str">
            <v>08.015.225-0</v>
          </cell>
          <cell r="B2984" t="str">
            <v>REVESTIMENTO DE CONCR.ASF.BETUM.USINADO A QUENTE, IMPORTADODE USINA, C/ 4CM ESP.,CONSID.PRODUCAO DE USINA DE 10000T/MES</v>
          </cell>
          <cell r="C2984" t="str">
            <v>M2</v>
          </cell>
          <cell r="D2984">
            <v>16.78</v>
          </cell>
        </row>
        <row r="2985">
          <cell r="A2985" t="str">
            <v>08.015.250-0</v>
          </cell>
          <cell r="B2985" t="str">
            <v>CONCRETO ASF. USINADO A QUENTE, IMPORTADO DE USINA, INCL. TODOS OS MAT. (MASSA FINA), CONSID. UMA PRODUCAO DE 2000T/MES</v>
          </cell>
          <cell r="C2985" t="str">
            <v>T</v>
          </cell>
          <cell r="D2985">
            <v>224.1</v>
          </cell>
        </row>
        <row r="2986">
          <cell r="A2986" t="str">
            <v>08.015.251-0</v>
          </cell>
          <cell r="B2986" t="str">
            <v>CONCRETO ASF. USINADO A QUENTE, IMPORTADO DE USINA, INCL. TODOS OS MAT. (MASSA FINA), CONSID. UMA PRODUCAO DE 3000T/MES</v>
          </cell>
          <cell r="C2986" t="str">
            <v>T</v>
          </cell>
          <cell r="D2986">
            <v>205.29</v>
          </cell>
        </row>
        <row r="2987">
          <cell r="A2987" t="str">
            <v>08.015.252-0</v>
          </cell>
          <cell r="B2987" t="str">
            <v>CONCRETO ASF. USINADO A QUENTE, IMPORTADO DE USINA, INCL. TODOS OS MAT. (MASSA FINA), CONSID. UMA PRODUCAO DE 4000T/MES</v>
          </cell>
          <cell r="C2987" t="str">
            <v>T</v>
          </cell>
          <cell r="D2987">
            <v>195.86</v>
          </cell>
        </row>
        <row r="2988">
          <cell r="A2988" t="str">
            <v>08.015.253-0</v>
          </cell>
          <cell r="B2988" t="str">
            <v>CONCRETO ASF. USINADO A QUENTE, IMPORTADO DE USINA, INCL. TODOS OS MAT. (MASSA FINA), CONSID. UMA PRODUCAO DE 6000T/MES</v>
          </cell>
          <cell r="C2988" t="str">
            <v>T</v>
          </cell>
          <cell r="D2988">
            <v>186.49</v>
          </cell>
        </row>
        <row r="2989">
          <cell r="A2989" t="str">
            <v>08.015.254-0</v>
          </cell>
          <cell r="B2989" t="str">
            <v>CONCRETO ASF. USINADO A QUENTE, IMPORTADO DE USINA, INCL. TODOS OS MAT. (MASSA FINA), CONSID. UMA PRODUCAO DE 8000T/MES</v>
          </cell>
          <cell r="C2989" t="str">
            <v>T</v>
          </cell>
          <cell r="D2989">
            <v>181.74</v>
          </cell>
        </row>
        <row r="2990">
          <cell r="A2990" t="str">
            <v>08.015.255-0</v>
          </cell>
          <cell r="B2990" t="str">
            <v>CONCRETO ASF. USINADO A QUENTE, IMPORTADO DE USINA, INCL. TODOS OS MAT. (MASSA FINA), CONSID. UMA PRODUCAO DE 10000T/MES</v>
          </cell>
          <cell r="C2990" t="str">
            <v>T</v>
          </cell>
          <cell r="D2990">
            <v>178.95</v>
          </cell>
        </row>
        <row r="2991">
          <cell r="A2991" t="str">
            <v>08.015.270-0</v>
          </cell>
          <cell r="B2991" t="str">
            <v>CONCRETO ASF. USINADO A QUENTE, IMPORTADO DE USINA, INCL.TODOS OS MAT. (MASSA GROSSA), CONSID. UMA PRODUCAO DE 2000T/MES</v>
          </cell>
          <cell r="C2991" t="str">
            <v>T</v>
          </cell>
          <cell r="D2991">
            <v>207.88</v>
          </cell>
        </row>
        <row r="2992">
          <cell r="A2992" t="str">
            <v>08.015.271-0</v>
          </cell>
          <cell r="B2992" t="str">
            <v>CONCRETO ASF. USINADO A QUENTE, IMPORTADO DE USINA, INCL.TODOS OS MAT. (MASSA GROSSA), CONSID. UMA PRODUCAO DE 3000T/MES</v>
          </cell>
          <cell r="C2992" t="str">
            <v>T</v>
          </cell>
          <cell r="D2992">
            <v>193.62</v>
          </cell>
        </row>
        <row r="2993">
          <cell r="A2993" t="str">
            <v>08.015.272-0</v>
          </cell>
          <cell r="B2993" t="str">
            <v>CONCRETO ASF. USINADO A QUENTE, IMPORTADO DE USINA, INCL.TODOS OS MAT. (MASSA GROSSA), CONSID. UMA PRODUCAO DE 4000T/MES</v>
          </cell>
          <cell r="C2993" t="str">
            <v>T</v>
          </cell>
          <cell r="D2993">
            <v>184.19</v>
          </cell>
        </row>
        <row r="2994">
          <cell r="A2994" t="str">
            <v>08.015.273-0</v>
          </cell>
          <cell r="B2994" t="str">
            <v>CONCRETO ASF. USINADO A QUENTE, IMPORTADO A QUENTE, INCL.TODOS OS MAT. (MASSA GROSSA), CONSID. UMA PRODUCAO DE 6000T/MES</v>
          </cell>
          <cell r="C2994" t="str">
            <v>T</v>
          </cell>
          <cell r="D2994">
            <v>174.81</v>
          </cell>
        </row>
        <row r="2995">
          <cell r="A2995" t="str">
            <v>08.015.274-0</v>
          </cell>
          <cell r="B2995" t="str">
            <v>CONCRETO ASF. USINADO A QUENTE, IMPORTADO DE USINA, INCL.TODOS OS MAT. (MASSA GROSSA), CONSID. UMA PRODUCAO DE 8000T/MES</v>
          </cell>
          <cell r="C2995" t="str">
            <v>T</v>
          </cell>
          <cell r="D2995">
            <v>170.07</v>
          </cell>
        </row>
        <row r="2996">
          <cell r="A2996" t="str">
            <v>08.015.275-0</v>
          </cell>
          <cell r="B2996" t="str">
            <v>CONCRETO ASF. USINADO A QUENTE, IMPORTADO DE USINA, INCL.TODOS OS MAT.(MASSA GROSSA), CONSID. UMA PRODUCAO DE 10000T/MES</v>
          </cell>
          <cell r="C2996" t="str">
            <v>T</v>
          </cell>
          <cell r="D2996">
            <v>167.28</v>
          </cell>
        </row>
        <row r="2997">
          <cell r="A2997" t="str">
            <v>08.015.300-0</v>
          </cell>
          <cell r="B2997" t="str">
            <v>CONCRETO ASF. P/BASE, TIPO CAB, USINADO A QUENTE, IMPORTADODE USINA, CONSID. UMA PRODUCAO DE 2000T/MES</v>
          </cell>
          <cell r="C2997" t="str">
            <v>T</v>
          </cell>
          <cell r="D2997">
            <v>189.4</v>
          </cell>
        </row>
        <row r="2998">
          <cell r="A2998" t="str">
            <v>08.015.301-0</v>
          </cell>
          <cell r="B2998" t="str">
            <v>CONCRETO ASF. P/BASE, TIPO CAB, USINADO A QUENTE, IMPORTADODE USINA, CONSID. UMA PRODUCAO DE 3000T/MES</v>
          </cell>
          <cell r="C2998" t="str">
            <v>T</v>
          </cell>
          <cell r="D2998">
            <v>170.59</v>
          </cell>
        </row>
        <row r="2999">
          <cell r="A2999" t="str">
            <v>08.015.302-0</v>
          </cell>
          <cell r="B2999" t="str">
            <v>CONCRETO ASF. P/BASE, TIPO CAB, USINADO A QUENTE, IMPORTADODE USINA, CONSID. UMA PRODUCAO DE 4000T/MES</v>
          </cell>
          <cell r="C2999" t="str">
            <v>T</v>
          </cell>
          <cell r="D2999">
            <v>161.16</v>
          </cell>
        </row>
        <row r="3000">
          <cell r="A3000" t="str">
            <v>08.015.303-0</v>
          </cell>
          <cell r="B3000" t="str">
            <v>CONCRETO ASF. P/BASE, TIPO CAB, USINADO A QUENTE, IMPORTADODE USINA, CONSID. UMA PRODUCAO DE 6000T/MES</v>
          </cell>
          <cell r="C3000" t="str">
            <v>T</v>
          </cell>
          <cell r="D3000">
            <v>151.78</v>
          </cell>
        </row>
        <row r="3001">
          <cell r="A3001" t="str">
            <v>08.015.304-0</v>
          </cell>
          <cell r="B3001" t="str">
            <v>CONCRETO ASF. P/BASE, TIPO CAB, USINADO A QUENTE, IMPORTADODE USINA, CONSID. UMA PRODUCAO DE 8000T/MES</v>
          </cell>
          <cell r="C3001" t="str">
            <v>T</v>
          </cell>
          <cell r="D3001">
            <v>147.04</v>
          </cell>
        </row>
        <row r="3002">
          <cell r="A3002" t="str">
            <v>08.015.305-0</v>
          </cell>
          <cell r="B3002" t="str">
            <v>CONCRETO ASF. P/BASE, TIPO CAB, USINADO A QUENTE, IMPORTADODE USINA, CONSID. UMA PRODUCAO DE 10000T/MES</v>
          </cell>
          <cell r="C3002" t="str">
            <v>T</v>
          </cell>
          <cell r="D3002">
            <v>144.25</v>
          </cell>
        </row>
        <row r="3003">
          <cell r="A3003" t="str">
            <v>08.015.999-0</v>
          </cell>
          <cell r="B3003" t="str">
            <v>INDICE 08.015REVEST. BETUMINOSO</v>
          </cell>
          <cell r="D3003">
            <v>6168</v>
          </cell>
        </row>
        <row r="3004">
          <cell r="A3004" t="str">
            <v>08.016.001-0</v>
          </cell>
          <cell r="B3004" t="str">
            <v>AREIA-ASF., A QUENTE</v>
          </cell>
          <cell r="C3004" t="str">
            <v>M3</v>
          </cell>
          <cell r="D3004">
            <v>427.47</v>
          </cell>
        </row>
        <row r="3005">
          <cell r="A3005" t="str">
            <v>08.016.002-0</v>
          </cell>
          <cell r="B3005" t="str">
            <v>AREIA-ASF., A FRIO</v>
          </cell>
          <cell r="C3005" t="str">
            <v>M3</v>
          </cell>
          <cell r="D3005">
            <v>333.4</v>
          </cell>
        </row>
        <row r="3006">
          <cell r="A3006" t="str">
            <v>08.016.999-0</v>
          </cell>
          <cell r="B3006" t="str">
            <v>INDICE 08.016AREIA-ASFALTO</v>
          </cell>
          <cell r="D3006">
            <v>6485</v>
          </cell>
        </row>
        <row r="3007">
          <cell r="A3007" t="str">
            <v>08.017.006-0</v>
          </cell>
          <cell r="B3007" t="str">
            <v>REVESTIMENTO EM PLACAS DE CONCR.</v>
          </cell>
          <cell r="C3007" t="str">
            <v>M3</v>
          </cell>
          <cell r="D3007">
            <v>254.68</v>
          </cell>
        </row>
        <row r="3008">
          <cell r="A3008" t="str">
            <v>08.017.010-0</v>
          </cell>
          <cell r="B3008" t="str">
            <v>IDEM ITEM 08.017.006-0,UTILIZANDO CONCRETO IMPORTADO DEUSINA DE 25 MPA.</v>
          </cell>
          <cell r="C3008" t="str">
            <v>M3</v>
          </cell>
          <cell r="D3008">
            <v>303.16000000000003</v>
          </cell>
        </row>
        <row r="3009">
          <cell r="A3009" t="str">
            <v>08.017.999-0</v>
          </cell>
          <cell r="B3009" t="str">
            <v>INDICE 08.017REVEST.PLACA DE CONCRETO</v>
          </cell>
          <cell r="D3009">
            <v>2107</v>
          </cell>
        </row>
        <row r="3010">
          <cell r="A3010" t="str">
            <v>08.018.001-0</v>
          </cell>
          <cell r="B3010" t="str">
            <v>REVESTIMENTO DE SAIBRO COMPRIMIDO EM CAMADA</v>
          </cell>
          <cell r="C3010" t="str">
            <v>M3</v>
          </cell>
          <cell r="D3010">
            <v>5.67</v>
          </cell>
        </row>
        <row r="3011">
          <cell r="A3011" t="str">
            <v>08.018.999-0</v>
          </cell>
          <cell r="B3011" t="str">
            <v>INDICE 08.018REVEST.SAIBRO</v>
          </cell>
          <cell r="D3011">
            <v>3184</v>
          </cell>
        </row>
        <row r="3012">
          <cell r="A3012" t="str">
            <v>08.019.001-0</v>
          </cell>
          <cell r="B3012" t="str">
            <v>JUNTA LONGITUDINAL EM REVESTIM. DE PLACAS DE CONCR. DO TIPOENCAIXE (MACHO E FEMEA), EXCL. LIGADORES</v>
          </cell>
          <cell r="C3012" t="str">
            <v>M</v>
          </cell>
          <cell r="D3012">
            <v>12.05</v>
          </cell>
        </row>
        <row r="3013">
          <cell r="A3013" t="str">
            <v>08.019.002-0</v>
          </cell>
          <cell r="B3013" t="str">
            <v>JUNTA DE RETRACAO EM REVESTIM. DE PLACAS DE CONCR., EXCL. LIGADORES</v>
          </cell>
          <cell r="C3013" t="str">
            <v>M</v>
          </cell>
          <cell r="D3013">
            <v>3.47</v>
          </cell>
        </row>
        <row r="3014">
          <cell r="A3014" t="str">
            <v>08.019.003-0</v>
          </cell>
          <cell r="B3014" t="str">
            <v>JUNTA DE CONSTR. EM REVESTIM. DE PLACA DE CONCR. MACHO E FEMEA, EXCL. PASSADORES</v>
          </cell>
          <cell r="C3014" t="str">
            <v>M</v>
          </cell>
          <cell r="D3014">
            <v>20.52</v>
          </cell>
        </row>
        <row r="3015">
          <cell r="A3015" t="str">
            <v>08.019.004-0</v>
          </cell>
          <cell r="B3015" t="str">
            <v>JUNTA LONGITUDINAL DE LIGACAO ENTRE SARJETAS E PLACAS DE REVESTIM. DE CONCR., INCL. LIGADORES</v>
          </cell>
          <cell r="C3015" t="str">
            <v>M</v>
          </cell>
          <cell r="D3015">
            <v>19.68</v>
          </cell>
        </row>
        <row r="3016">
          <cell r="A3016" t="str">
            <v>08.019.999-0</v>
          </cell>
          <cell r="B3016" t="str">
            <v>INDICE 08.019JUNTA LONGITUDINAL</v>
          </cell>
          <cell r="D3016">
            <v>4522</v>
          </cell>
        </row>
        <row r="3017">
          <cell r="A3017" t="str">
            <v>08.020.006-0</v>
          </cell>
          <cell r="B3017" t="str">
            <v>PAVIMENTACAO EM LAJOTAS DE CONCR.,INTER-TRAVADO,C/ 4CM DE ESP.,ASSENTES SOBRE COLCHAO DE PO-DE-PEDRA,AREIA OU MAT.EQUIV.</v>
          </cell>
          <cell r="C3017" t="str">
            <v>M2</v>
          </cell>
          <cell r="D3017" t="e">
            <v>#N/A</v>
          </cell>
        </row>
        <row r="3018">
          <cell r="A3018" t="str">
            <v>08.020.008-0</v>
          </cell>
          <cell r="B3018" t="str">
            <v>PAVIMENTACAO EM LAJOTAS DE CONCR.,INTER-TRAVADO,C/ 6CM DE ESP.,ASSENTES SOBRE COLCHAO DE PO-DE-PEDRA,AREIA OU MAT.EQUIV.</v>
          </cell>
          <cell r="C3018" t="str">
            <v>M2</v>
          </cell>
          <cell r="D3018">
            <v>51.36</v>
          </cell>
        </row>
        <row r="3019">
          <cell r="A3019" t="str">
            <v>08.020.010-0</v>
          </cell>
          <cell r="B3019" t="str">
            <v>PAVIMENTACAO EM LAJOTAS DE CONCR.,INTER-TRAVADO,C/ 8CM DE ESP.,ASSENTES SOBRE COLCHAO DE PO-DE-PEDRA,AREIA OU MAT.EQUIV.</v>
          </cell>
          <cell r="C3019" t="str">
            <v>M2</v>
          </cell>
          <cell r="D3019">
            <v>62.24</v>
          </cell>
        </row>
        <row r="3020">
          <cell r="A3020" t="str">
            <v>08.020.012-0</v>
          </cell>
          <cell r="B3020" t="str">
            <v>PAVIMENTACAO EM LAJOTAS DE CONCR.,INTER-TRAVADO,C/10CM DE ESP.,ASSENTES SOBRE COLCHAO DE PO-DE-PEDRA,AREIA OU MAT.EQUIV.</v>
          </cell>
          <cell r="C3020" t="str">
            <v>M2</v>
          </cell>
          <cell r="D3020">
            <v>74.22</v>
          </cell>
        </row>
        <row r="3021">
          <cell r="A3021" t="str">
            <v>08.020.999-0</v>
          </cell>
          <cell r="B3021" t="str">
            <v>FAMILIA 08.020</v>
          </cell>
          <cell r="D3021">
            <v>3626</v>
          </cell>
        </row>
        <row r="3022">
          <cell r="A3022" t="str">
            <v>08.021.001-0</v>
          </cell>
          <cell r="B3022" t="str">
            <v>REGULARIZACAO DE SUB-LEITO</v>
          </cell>
          <cell r="C3022" t="str">
            <v>M2</v>
          </cell>
          <cell r="D3022">
            <v>0.66</v>
          </cell>
        </row>
        <row r="3023">
          <cell r="A3023" t="str">
            <v>08.021.002-0</v>
          </cell>
          <cell r="B3023" t="str">
            <v>REFORCO DE SUB-LEITO, EXCL. ESCAV., CARGA, TRANSPORTE E FORN. DE MATERIAIS</v>
          </cell>
          <cell r="C3023" t="str">
            <v>M3</v>
          </cell>
          <cell r="D3023">
            <v>2.77</v>
          </cell>
        </row>
        <row r="3024">
          <cell r="A3024" t="str">
            <v>08.021.003-0</v>
          </cell>
          <cell r="B3024" t="str">
            <v>ATERRO, EXCL. ESCAV., CARGA E TRANSPORTE DE MATERIAIS</v>
          </cell>
          <cell r="C3024" t="str">
            <v>M3</v>
          </cell>
          <cell r="D3024">
            <v>1.34</v>
          </cell>
        </row>
        <row r="3025">
          <cell r="A3025" t="str">
            <v>08.021.999-0</v>
          </cell>
          <cell r="B3025" t="str">
            <v>INDICE 08.021CONSTRUCAO REFORCO SUBLEITO</v>
          </cell>
          <cell r="D3025">
            <v>2867</v>
          </cell>
        </row>
        <row r="3026">
          <cell r="A3026" t="str">
            <v>08.023.002-0</v>
          </cell>
          <cell r="B3026" t="str">
            <v>ESPALHAMENTO MEC. DE SOLO</v>
          </cell>
          <cell r="C3026" t="str">
            <v>M3</v>
          </cell>
          <cell r="D3026">
            <v>2.44</v>
          </cell>
        </row>
        <row r="3027">
          <cell r="A3027" t="str">
            <v>08.023.999-0</v>
          </cell>
          <cell r="B3027" t="str">
            <v>INDICE 08.023ESPALHAMENTO MECANICO DE SOLO.</v>
          </cell>
          <cell r="D3027">
            <v>2999</v>
          </cell>
        </row>
        <row r="3028">
          <cell r="A3028" t="str">
            <v>08.024.002-0</v>
          </cell>
          <cell r="B3028" t="str">
            <v>ESPALHAMENTO MANUAL DE CONCR. ASF. EM CAMADAS, C/CONCR. JUNTO AO LOCAL DE APLIC. E BASE JA PREP.</v>
          </cell>
          <cell r="C3028" t="str">
            <v>T</v>
          </cell>
          <cell r="D3028">
            <v>20.3</v>
          </cell>
        </row>
        <row r="3029">
          <cell r="A3029" t="str">
            <v>08.024.999-0</v>
          </cell>
          <cell r="B3029" t="str">
            <v>ESPALHAMENTO MANUAL.</v>
          </cell>
          <cell r="D3029">
            <v>4351</v>
          </cell>
        </row>
        <row r="3030">
          <cell r="A3030" t="str">
            <v>08.026.001-0</v>
          </cell>
          <cell r="B3030" t="str">
            <v>IMPRIMACAO DE BASE DE PAVIMENT.</v>
          </cell>
          <cell r="C3030" t="str">
            <v>M2</v>
          </cell>
          <cell r="D3030">
            <v>3.08</v>
          </cell>
        </row>
        <row r="3031">
          <cell r="A3031" t="str">
            <v>08.026.002-0</v>
          </cell>
          <cell r="B3031" t="str">
            <v>PINTURA DE LIGACAO</v>
          </cell>
          <cell r="C3031" t="str">
            <v>M2</v>
          </cell>
          <cell r="D3031">
            <v>1.89</v>
          </cell>
        </row>
        <row r="3032">
          <cell r="A3032" t="str">
            <v>08.026.999-0</v>
          </cell>
          <cell r="B3032" t="str">
            <v>INDICE 08.026IMPRIMACAO</v>
          </cell>
          <cell r="D3032">
            <v>11961</v>
          </cell>
        </row>
        <row r="3033">
          <cell r="A3033" t="str">
            <v>08.027.001-0</v>
          </cell>
          <cell r="B3033" t="str">
            <v>MEIO-FIO RETO DE CONCR. SIMPLES, 15MPA, MOLD. NO LOCAL, C/ 0,15M DE BASE E 0,45M DE ALT., REJUNT. C/CIM. E AREIA 1:3,5</v>
          </cell>
          <cell r="C3033" t="str">
            <v>M</v>
          </cell>
          <cell r="D3033">
            <v>46.69</v>
          </cell>
        </row>
        <row r="3034">
          <cell r="A3034" t="str">
            <v>08.027.002-0</v>
          </cell>
          <cell r="B3034" t="str">
            <v>MEIO-FIO CURVO DE CONCR. SIMPLES, 15MPA, MOLD. NO LOCAL, C/0,15M DE BASE E 0,45M DE ALT., REJUNT. C/CIM. E AREIA 1:3,5</v>
          </cell>
          <cell r="C3034" t="str">
            <v>M</v>
          </cell>
          <cell r="D3034">
            <v>51.36</v>
          </cell>
        </row>
        <row r="3035">
          <cell r="A3035" t="str">
            <v>08.027.003-0</v>
          </cell>
          <cell r="B3035" t="str">
            <v>MEIO-FIO DE CONCR. PRE-MOLD., 15MPA, C/ 0,15M DE BASE E 0,45M DE ALT., REJUNT. C/CIM. E AREIA 1:3,5</v>
          </cell>
          <cell r="C3035" t="str">
            <v>M</v>
          </cell>
          <cell r="D3035">
            <v>47.36</v>
          </cell>
        </row>
        <row r="3036">
          <cell r="A3036" t="str">
            <v>08.027.004-0</v>
          </cell>
          <cell r="B3036" t="str">
            <v>MEIO-FIO RETO DE CONCR. SIMPLES, 15MPA, MOLD. NO LOCAL, C/ 0,15M DE BASE E 0,30M DE ALT., REJUNT. C/CIM. E AREIA 1:3,5</v>
          </cell>
          <cell r="C3036" t="str">
            <v>M</v>
          </cell>
          <cell r="D3036">
            <v>31.94</v>
          </cell>
        </row>
        <row r="3037">
          <cell r="A3037" t="str">
            <v>08.027.005-0</v>
          </cell>
          <cell r="B3037" t="str">
            <v>MEIO-FIO CURVO DE CONCR. SIMPLES, 15MPA, MOLD. NO LOCAL, C/0,15M DE BASE E 0,30M DE ALT., REJUNT. C/CIM. E AREIA 1:3,5</v>
          </cell>
          <cell r="C3037" t="str">
            <v>M</v>
          </cell>
          <cell r="D3037">
            <v>35.130000000000003</v>
          </cell>
        </row>
        <row r="3038">
          <cell r="A3038" t="str">
            <v>08.027.006-0</v>
          </cell>
          <cell r="B3038" t="str">
            <v>MEIO-FIO DE CONCR. PRE-MOLD., 15MPA, C/ 0,15M DE BASE E 0,30M DE ALT., REJUNT. C/CIM. E AREIA 1:3,5</v>
          </cell>
          <cell r="C3038" t="str">
            <v>M</v>
          </cell>
          <cell r="D3038">
            <v>32.229999999999997</v>
          </cell>
        </row>
        <row r="3039">
          <cell r="A3039" t="str">
            <v>08.027.010-0</v>
          </cell>
          <cell r="B3039" t="str">
            <v>SARJETA E MEIO-FIO CONJUG.,CONCR.SIMPLES, 15MPA, MOLD. NO LOCAL,0,65M DE BASE E 0,30M DE ALT.,REJUNT.C/CIM.E AREIA 1:3,5</v>
          </cell>
          <cell r="C3039" t="str">
            <v>M</v>
          </cell>
          <cell r="D3039">
            <v>62.02</v>
          </cell>
        </row>
        <row r="3040">
          <cell r="A3040" t="str">
            <v>08.027.011-0</v>
          </cell>
          <cell r="B3040" t="str">
            <v>SARJETA E MEIO-FIO CONJUG., CONCR. PRE-MOLD., 15MPA, 0,65M DE BASE E 0,30M DE ALT., REJUNT. C/CIM. E AREIA 1:3,5</v>
          </cell>
          <cell r="C3040" t="str">
            <v>M</v>
          </cell>
          <cell r="D3040">
            <v>61.42</v>
          </cell>
        </row>
        <row r="3041">
          <cell r="A3041" t="str">
            <v>08.027.012-0</v>
          </cell>
          <cell r="B3041" t="str">
            <v>SARJETA E MEIO-FIO CONJUG.,CONCR.SIMPLES, 15MPA, MOLD. NO LOCAL,0,45M DE BASE E 0,30M DE ALT.,REJUNT.C/CIM.E AREIA 1:3,5</v>
          </cell>
          <cell r="C3041" t="str">
            <v>M</v>
          </cell>
          <cell r="D3041">
            <v>48.01</v>
          </cell>
        </row>
        <row r="3042">
          <cell r="A3042" t="str">
            <v>08.027.013-0</v>
          </cell>
          <cell r="B3042" t="str">
            <v>SARJETA E MEIO-FIO CONJUG., CONCR. PRE-MOLD., 15MPA, 0,45M DE BASE E 0,30M DE ALT., REJUNT. C/CIM. E AREIA 1:3,5</v>
          </cell>
          <cell r="C3042" t="str">
            <v>M</v>
          </cell>
          <cell r="D3042">
            <v>42.49</v>
          </cell>
        </row>
        <row r="3043">
          <cell r="A3043" t="str">
            <v>08.027.015-0</v>
          </cell>
          <cell r="B3043" t="str">
            <v>GRELHA E CAIXILHO DE CONCR. ARMADO, DIM. EXT. 0,40 X 0,90M E1,10 X 0,54M</v>
          </cell>
          <cell r="C3043" t="str">
            <v>UN</v>
          </cell>
          <cell r="D3043">
            <v>258.64</v>
          </cell>
        </row>
        <row r="3044">
          <cell r="A3044" t="str">
            <v>08.027.020-0</v>
          </cell>
          <cell r="B3044" t="str">
            <v>GRELHA E CAIXILHO DE CONCR. ARMADO, DIM. EXT. 0,40 X 0,90M E1,10 X 0,54M, EXCL. FORMAS</v>
          </cell>
          <cell r="C3044" t="str">
            <v>UN</v>
          </cell>
          <cell r="D3044">
            <v>198.75</v>
          </cell>
        </row>
        <row r="3045">
          <cell r="A3045" t="str">
            <v>08.027.030-0</v>
          </cell>
          <cell r="B3045" t="str">
            <v>GRELHA E CAIXILHO DE CONCR. ARMADO, DIM. EXT. 0,30 X 0,90M E1,00 X 0,40M, P/CX. DE RALO, UTILIZ. ARG.DE CIM.E AREIA 1:4</v>
          </cell>
          <cell r="C3045" t="str">
            <v>UN</v>
          </cell>
          <cell r="D3045">
            <v>197.02</v>
          </cell>
        </row>
        <row r="3046">
          <cell r="A3046" t="str">
            <v>08.027.999-0</v>
          </cell>
          <cell r="B3046" t="str">
            <v>INDICE 08.027MEIO-FIO CONCRETO SIMPLES</v>
          </cell>
          <cell r="D3046">
            <v>3294</v>
          </cell>
        </row>
        <row r="3047">
          <cell r="A3047" t="str">
            <v>08.031.005-0</v>
          </cell>
          <cell r="B3047" t="str">
            <v>LOGRADOURO C/ 9,00M DE LARG., BASE DE BRITA GRAD. E REVESTIM. DE CONCR. ASF. C/ 5CM DE ESP.</v>
          </cell>
          <cell r="C3047" t="str">
            <v>M</v>
          </cell>
          <cell r="D3047">
            <v>694.47</v>
          </cell>
        </row>
        <row r="3048">
          <cell r="A3048" t="str">
            <v>08.031.006-0</v>
          </cell>
          <cell r="B3048" t="str">
            <v>LOGRADOURO C/ 9,00M DE LARG., BASE DE BRITA CORR. C/ 20CM DEESP. E PAVIMENT. DE PARALELEP. SOBRE COLCHAO DE AREIA</v>
          </cell>
          <cell r="C3048" t="str">
            <v>M</v>
          </cell>
          <cell r="D3048">
            <v>950.47</v>
          </cell>
        </row>
        <row r="3049">
          <cell r="A3049" t="str">
            <v>08.031.007-0</v>
          </cell>
          <cell r="B3049" t="str">
            <v>LOGRADOURO C/ 9,00M DE LARG., BASE DE BRITA CORR. C/ 10CM DEESP. E PAVIMENT. DE PARALELEP. SOBRE COLCHAO DE PO-DE-PEDRA</v>
          </cell>
          <cell r="C3049" t="str">
            <v>M</v>
          </cell>
          <cell r="D3049">
            <v>892.99</v>
          </cell>
        </row>
        <row r="3050">
          <cell r="A3050" t="str">
            <v>08.031.999-0</v>
          </cell>
          <cell r="B3050" t="str">
            <v>INDICE 08.031LOGRADOURO</v>
          </cell>
          <cell r="D3050">
            <v>4017</v>
          </cell>
        </row>
        <row r="3051">
          <cell r="A3051" t="str">
            <v>08.032.999-0</v>
          </cell>
          <cell r="B3051" t="str">
            <v>INDICE DA FAMILIA</v>
          </cell>
          <cell r="D3051">
            <v>3321</v>
          </cell>
        </row>
        <row r="3052">
          <cell r="A3052" t="str">
            <v>08.033.001-0</v>
          </cell>
          <cell r="B3052" t="str">
            <v>JUNTA DE RETRACAO SERRADA C/DISCO DE DIAMANTE P/PAV. DE PLACAS DE CONCR. C/ 5CM DE PROF.</v>
          </cell>
          <cell r="C3052" t="str">
            <v>M</v>
          </cell>
          <cell r="D3052">
            <v>7.65</v>
          </cell>
        </row>
        <row r="3053">
          <cell r="A3053" t="str">
            <v>08.033.999-0</v>
          </cell>
          <cell r="B3053" t="str">
            <v>INDICE 08.033JUNTA DE RETRACAO</v>
          </cell>
          <cell r="D3053">
            <v>1886</v>
          </cell>
        </row>
        <row r="3054">
          <cell r="A3054" t="str">
            <v>08.034.001-0</v>
          </cell>
          <cell r="B3054" t="str">
            <v>GUARDA-CORPO DE CONCR. ARMADO, FEITO C/FORMA DE CHAPA DE MAD. PLASTIF., APOIADO EM 4 COLUNAS, C/FORMA PERDIDA DE TUBO</v>
          </cell>
          <cell r="C3054" t="str">
            <v>M</v>
          </cell>
          <cell r="D3054">
            <v>29.87</v>
          </cell>
        </row>
        <row r="3055">
          <cell r="A3055" t="str">
            <v>08.034.005-0</v>
          </cell>
          <cell r="B3055" t="str">
            <v>GUARDA-RODAS DE CONCR. ARMADO P/VIADUTO, MOLD. NO LOCAL, COMPREEND. VIGAS LONGITUDINAIS APOIADAS SOBRE MONTANTES</v>
          </cell>
          <cell r="C3055" t="str">
            <v>M</v>
          </cell>
          <cell r="D3055">
            <v>135.81</v>
          </cell>
        </row>
        <row r="3056">
          <cell r="A3056" t="str">
            <v>08.034.010-0</v>
          </cell>
          <cell r="B3056" t="str">
            <v>GUARDA-RODAS DE CONCR.ARMADO, CONSTANDO DE MONTANTES SUSTENTANDO VIGAS TRAPEZIO C/ 55CM DE LARG. P/ 15CM E 25CM DE FACES</v>
          </cell>
          <cell r="C3056" t="str">
            <v>M</v>
          </cell>
          <cell r="D3056">
            <v>135.81</v>
          </cell>
        </row>
        <row r="3057">
          <cell r="A3057" t="str">
            <v>08.034.999-0</v>
          </cell>
          <cell r="B3057" t="str">
            <v>INDICE 08.034GUARDA-CORPO CONCRETO ARMADO</v>
          </cell>
          <cell r="D3057">
            <v>3100</v>
          </cell>
        </row>
        <row r="3058">
          <cell r="A3058" t="str">
            <v>08.035.001-0</v>
          </cell>
          <cell r="B3058" t="str">
            <v>CAMADA DE BLOQUEIO (COLCHAO) DE PO-DE-PEDRA, ESPALHADO E COMPRIMIDO MECANICAMENTE</v>
          </cell>
          <cell r="C3058" t="str">
            <v>M3</v>
          </cell>
          <cell r="D3058">
            <v>57.49</v>
          </cell>
        </row>
        <row r="3059">
          <cell r="A3059" t="str">
            <v>08.035.999-0</v>
          </cell>
          <cell r="B3059" t="str">
            <v>INDICE 08.035CAMADA DE BLOQUEIO</v>
          </cell>
          <cell r="D3059">
            <v>3406</v>
          </cell>
        </row>
        <row r="3060">
          <cell r="A3060" t="str">
            <v>08.036.001-0</v>
          </cell>
          <cell r="B3060" t="str">
            <v>CAMADA DE BLOQUEIO (COLCHAO) DE AREIA, ESPALHADO E COMPRIMIDO MECANICAMENTE</v>
          </cell>
          <cell r="C3060" t="str">
            <v>M3</v>
          </cell>
          <cell r="D3060">
            <v>54.89</v>
          </cell>
        </row>
        <row r="3061">
          <cell r="A3061" t="str">
            <v>08.036.999-0</v>
          </cell>
          <cell r="B3061" t="str">
            <v>INDICE 08.036CAMADA DE BLOQUEIO AREIA</v>
          </cell>
          <cell r="D3061">
            <v>3434</v>
          </cell>
        </row>
        <row r="3062">
          <cell r="A3062" t="str">
            <v>08.037.001-0</v>
          </cell>
          <cell r="B3062" t="str">
            <v>CONCRETO ASF., USINADO A QUENTE, CONSID. APENAS O ESPALHAMENTO E COMPACTACAO MEC., C/ESP. MEDIA DE 5CM</v>
          </cell>
          <cell r="C3062" t="str">
            <v>T</v>
          </cell>
          <cell r="D3062">
            <v>9.8699999999999992</v>
          </cell>
        </row>
        <row r="3063">
          <cell r="A3063" t="str">
            <v>08.037.002-0</v>
          </cell>
          <cell r="B3063" t="str">
            <v>CONCRETO ASF., USINADO A QUENTE, CONSID. APENAS O ESPALHAMENTO MANUAL E COMPACTACAO MEC., C/ESP. MEDIA DE 5CM</v>
          </cell>
          <cell r="C3063" t="str">
            <v>T</v>
          </cell>
          <cell r="D3063">
            <v>38.86</v>
          </cell>
        </row>
        <row r="3064">
          <cell r="A3064" t="str">
            <v>08.037.010-0</v>
          </cell>
          <cell r="B3064" t="str">
            <v>CONCRETO ASF. USINADO A QUENTE, CONSID. APENAS O ESPALHAMENTO E COMPACT. MEC., P/UMA PRODUCAO DE USINA DE 2000T/MES</v>
          </cell>
          <cell r="C3064" t="str">
            <v>T</v>
          </cell>
          <cell r="D3064">
            <v>22.93</v>
          </cell>
        </row>
        <row r="3065">
          <cell r="A3065" t="str">
            <v>08.037.011-0</v>
          </cell>
          <cell r="B3065" t="str">
            <v>CONCRETO ASF. USINADO A QUENTE, CONSID. APENAS O ESPALHAMENTO E COMPACT. MEC., P/UMA PRODUCAO DE USINA DE 3000T/MES</v>
          </cell>
          <cell r="C3065" t="str">
            <v>T</v>
          </cell>
          <cell r="D3065">
            <v>16.75</v>
          </cell>
        </row>
        <row r="3066">
          <cell r="A3066" t="str">
            <v>08.037.012-0</v>
          </cell>
          <cell r="B3066" t="str">
            <v>CONCRETO ASF. USINADO A QUENTE, CONSID. APENAS O ESPALHAMENTO, P/UMA PRODUCAO DE USINA DE 4000T/MES</v>
          </cell>
          <cell r="C3066" t="str">
            <v>T</v>
          </cell>
          <cell r="D3066">
            <v>13.75</v>
          </cell>
        </row>
        <row r="3067">
          <cell r="A3067" t="str">
            <v>08.037.013-0</v>
          </cell>
          <cell r="B3067" t="str">
            <v>CONCRETO ASF. USINADO A QUENTE, CONSID. APENAS O ESPALHAMENTO E COMPACT. MEC., P/UMA PRODUCAO DE USINA DE 6000T/MES</v>
          </cell>
          <cell r="C3067" t="str">
            <v>T</v>
          </cell>
          <cell r="D3067">
            <v>12.83</v>
          </cell>
        </row>
        <row r="3068">
          <cell r="A3068" t="str">
            <v>08.037.014-0</v>
          </cell>
          <cell r="B3068" t="str">
            <v>CONCRETO ASF. USINADO A QUENTE, CONSID. APENAS O ESPALHAMENTO E COMPACT. MEC., P/UMA PRODUCAO DE 8000T/MES</v>
          </cell>
          <cell r="C3068" t="str">
            <v>T</v>
          </cell>
          <cell r="D3068">
            <v>10.77</v>
          </cell>
        </row>
        <row r="3069">
          <cell r="A3069" t="str">
            <v>08.037.015-0</v>
          </cell>
          <cell r="B3069" t="str">
            <v>CONCRETO ASF. USINADO A QUENTE, CONSID. APENAS O ESPALHAMENTO E COMPACT. MEC., P/MA PRODUCAO DE USINA DE 10000T/MES</v>
          </cell>
          <cell r="C3069" t="str">
            <v>T</v>
          </cell>
          <cell r="D3069">
            <v>9.7899999999999991</v>
          </cell>
        </row>
        <row r="3070">
          <cell r="A3070" t="str">
            <v>08.037.025-0</v>
          </cell>
          <cell r="B3070" t="str">
            <v>CONCRETO ASF. USINADO A QUENTE, CONSID.APENAS O ESPALHAMENTOMANUAL E COMPACT.MEC., P/UMA PRODUCAO DE USINA DE 2000T/MES</v>
          </cell>
          <cell r="C3070" t="str">
            <v>T</v>
          </cell>
          <cell r="D3070">
            <v>91.85</v>
          </cell>
        </row>
        <row r="3071">
          <cell r="A3071" t="str">
            <v>08.037.026-0</v>
          </cell>
          <cell r="B3071" t="str">
            <v>CONCRETO ASF. USINADO A QUENTE, CONSID.APENAS O ESPALHAMENTOMANUAL E COMPACT.MEC., P/UMA PRODUCAO DE USINA DE 3000T/MES</v>
          </cell>
          <cell r="C3071" t="str">
            <v>T</v>
          </cell>
          <cell r="D3071">
            <v>63.97</v>
          </cell>
        </row>
        <row r="3072">
          <cell r="A3072" t="str">
            <v>08.037.027-0</v>
          </cell>
          <cell r="B3072" t="str">
            <v>CONCRETO ASF. USINADO A QUENTE, CONSID.APENAS O ESPALHAMENTOMANUAL E COMPACT.MEC., P/UMA PRODUCAO DE USINA DE 4000T/MES</v>
          </cell>
          <cell r="C3072" t="str">
            <v>T</v>
          </cell>
          <cell r="D3072">
            <v>50.45</v>
          </cell>
        </row>
        <row r="3073">
          <cell r="A3073" t="str">
            <v>08.037.028-0</v>
          </cell>
          <cell r="B3073" t="str">
            <v>CONCRETO ASF. USINADO A QUENTE, CONSID.APENAS O ESPALHAMENTOMANUAL E COMPACT.MEC., P/UMA PRODUCAO DE USINA DE 6000T/MES</v>
          </cell>
          <cell r="C3073" t="str">
            <v>T</v>
          </cell>
          <cell r="D3073">
            <v>37.43</v>
          </cell>
        </row>
        <row r="3074">
          <cell r="A3074" t="str">
            <v>08.037.029-0</v>
          </cell>
          <cell r="B3074" t="str">
            <v>CONCRETO ASF. USINADO A QUENTE, CONSID.APENAS O ESPALHAMENTOMANUAL E COMPACT.MEC., P/UMA PRODUCAO DE USINA DE 8000T/MES</v>
          </cell>
          <cell r="C3074" t="str">
            <v>T</v>
          </cell>
          <cell r="D3074">
            <v>30.85</v>
          </cell>
        </row>
        <row r="3075">
          <cell r="A3075" t="str">
            <v>08.037.030-0</v>
          </cell>
          <cell r="B3075" t="str">
            <v>CONCRETO ASF. USINADO A QUENTE,CONSID.APENAS O ESPALHAMENTOMANUAL E COMPACT.MEC., P/UMA PRODUCAO DE USINA DE 10000T/MES</v>
          </cell>
          <cell r="C3075" t="str">
            <v>T</v>
          </cell>
          <cell r="D3075">
            <v>23.73</v>
          </cell>
        </row>
        <row r="3076">
          <cell r="A3076" t="str">
            <v>08.037.999-0</v>
          </cell>
          <cell r="B3076" t="str">
            <v>INDICE 08.037CONCRETO ASFALTICO</v>
          </cell>
          <cell r="D3076">
            <v>3506</v>
          </cell>
        </row>
        <row r="3077">
          <cell r="A3077" t="str">
            <v>08.038.001-0</v>
          </cell>
          <cell r="B3077" t="str">
            <v>RECOMPOSICAO DE PAVIMENT. DE RUA, DEVIDO A ABERTURA DE VALAP/ASSENT. DE TUBUL.</v>
          </cell>
          <cell r="C3077" t="str">
            <v>M2</v>
          </cell>
          <cell r="D3077">
            <v>75.680000000000007</v>
          </cell>
        </row>
        <row r="3078">
          <cell r="A3078" t="str">
            <v>08.038.999-0</v>
          </cell>
          <cell r="B3078" t="str">
            <v>INDICE 08.038RECOMPOS.PAVIMENT.</v>
          </cell>
          <cell r="D3078">
            <v>2679</v>
          </cell>
        </row>
        <row r="3079">
          <cell r="A3079" t="str">
            <v>08.040.005-0</v>
          </cell>
          <cell r="B3079" t="str">
            <v>MEIO-FIO E SARJETA CONJUG. DE CONCR. USINADO, 15MPA, MOLD. "IN LOCO", C/ 0,47M DE BASE E 0,30M DE ALT.</v>
          </cell>
          <cell r="C3079" t="str">
            <v>M</v>
          </cell>
          <cell r="D3079">
            <v>26.97</v>
          </cell>
        </row>
        <row r="3080">
          <cell r="A3080" t="str">
            <v>08.040.010-0</v>
          </cell>
          <cell r="B3080" t="str">
            <v>MEIO-FIO E SARJETA CONJUG. DE CONCR. USINADO, 15MPA, MOLD. "IN LOCO", C/ 0,35M DE BASE E 0,30M DE ALT.</v>
          </cell>
          <cell r="C3080" t="str">
            <v>M</v>
          </cell>
          <cell r="D3080">
            <v>22.6</v>
          </cell>
        </row>
        <row r="3081">
          <cell r="A3081" t="str">
            <v>08.040.015-0</v>
          </cell>
          <cell r="B3081" t="str">
            <v>MEIO-FIO E SARJETA CONJUG. DE CONCR. USINADO, 15MPA, MOLD. "IN LOCO", C/ 0,30M DE BASE E 0,26M DE ALT.</v>
          </cell>
          <cell r="C3081" t="str">
            <v>M</v>
          </cell>
          <cell r="D3081">
            <v>16.489999999999998</v>
          </cell>
        </row>
        <row r="3082">
          <cell r="A3082" t="str">
            <v>08.040.020-0</v>
          </cell>
          <cell r="B3082" t="str">
            <v>MEIO-FIO DE CONCR. USINADO, 15MPA, MOLD. "IN LOCO", C/ 0,17MDE BASE E 0,30M DE ALT.</v>
          </cell>
          <cell r="C3082" t="str">
            <v>M</v>
          </cell>
          <cell r="D3082">
            <v>13.51</v>
          </cell>
        </row>
        <row r="3083">
          <cell r="A3083" t="str">
            <v>08.040.025-0</v>
          </cell>
          <cell r="B3083" t="str">
            <v>MEIO-FIO DE CONCR. USINADO, 15MPA, MOLD. "IN LOCO", C/ 0,15MDE BASE E 0,30M DE ALT.</v>
          </cell>
          <cell r="C3083" t="str">
            <v>M</v>
          </cell>
          <cell r="D3083">
            <v>13.22</v>
          </cell>
        </row>
        <row r="3084">
          <cell r="A3084" t="str">
            <v>08.040.030-0</v>
          </cell>
          <cell r="B3084" t="str">
            <v>MEIO-FIO TIPO TENTO DE CONCR. USINADO, 15MPA, MOLD. "IN LOCO", C/ 0,17M DE BASE E 0,15M DE ALT.</v>
          </cell>
          <cell r="C3084" t="str">
            <v>M</v>
          </cell>
          <cell r="D3084">
            <v>5.88</v>
          </cell>
        </row>
        <row r="3085">
          <cell r="A3085" t="str">
            <v>08.040.999-0</v>
          </cell>
          <cell r="B3085" t="str">
            <v>INDICE 08.040MEIO-FIO/SARJETA CONJUGADOS</v>
          </cell>
          <cell r="D3085">
            <v>2610</v>
          </cell>
        </row>
        <row r="3086">
          <cell r="A3086" t="str">
            <v>09.001.001-1</v>
          </cell>
          <cell r="B3086" t="str">
            <v>PLANTIO DE GRAMA EM PLACAS, INCL. COMPRA E ARRANC. NO LOCALDE ORIGEM, CARGA, TRANSP., DESC. E PREPARO DO TERRENO</v>
          </cell>
          <cell r="C3086" t="str">
            <v>M2</v>
          </cell>
          <cell r="D3086">
            <v>7.84</v>
          </cell>
        </row>
        <row r="3087">
          <cell r="A3087" t="str">
            <v>09.001.002-0</v>
          </cell>
          <cell r="B3087" t="str">
            <v>PLANTIO DE GRAMA EM PLACAS, INCL. COMPRA E ARRANC. NO LOCALDE ORIGEM, P/RECOMP. DE AREAS GRAMADAS DANIFICADAS</v>
          </cell>
          <cell r="C3087" t="str">
            <v>M2</v>
          </cell>
          <cell r="D3087">
            <v>9.4600000000000009</v>
          </cell>
        </row>
        <row r="3088">
          <cell r="A3088" t="str">
            <v>09.001.003-1</v>
          </cell>
          <cell r="B3088" t="str">
            <v>PLANTIO DE GRAMA EM PLACAS, INCL. COMPRA E ARRANC. NO LOCALDE ORIGEM, CARGA, DESC., PREPARO DO TERRENO, EXCL. TRANSP.</v>
          </cell>
          <cell r="C3088" t="str">
            <v>M2</v>
          </cell>
          <cell r="D3088">
            <v>7.44</v>
          </cell>
        </row>
        <row r="3089">
          <cell r="A3089" t="str">
            <v>09.001.004-0</v>
          </cell>
          <cell r="B3089" t="str">
            <v>PLANTIO DE GRAMA EM PLACAS, EM ENCOSTA, DE ACORDO C/ITEM 09.001.001, INCL. TRANSP. MANUAL ENCOSTA ACIMA</v>
          </cell>
          <cell r="C3089" t="str">
            <v>M2</v>
          </cell>
          <cell r="D3089">
            <v>8.7899999999999991</v>
          </cell>
        </row>
        <row r="3090">
          <cell r="A3090" t="str">
            <v>09.001.020-0</v>
          </cell>
          <cell r="B3090" t="str">
            <v>PLANTIO DE GRAMA EM ROLOS, INCL. FORN. E TRANSP., EXCL. PREP. DO TERRENO E O MAT. P/ESTE</v>
          </cell>
          <cell r="C3090" t="str">
            <v>M2</v>
          </cell>
          <cell r="D3090">
            <v>7.17</v>
          </cell>
        </row>
        <row r="3091">
          <cell r="A3091" t="str">
            <v>09.001.025-0</v>
          </cell>
          <cell r="B3091" t="str">
            <v>PLANTIO DE GRAMA EM ROLOS, EM ENCOSTA, DE ACORDO C/ITEM 09.001.020, INCL. TRANSP. MANUAL ENCOSTA ACIMA</v>
          </cell>
          <cell r="C3091" t="str">
            <v>M2</v>
          </cell>
          <cell r="D3091">
            <v>9.3000000000000007</v>
          </cell>
        </row>
        <row r="3092">
          <cell r="A3092" t="str">
            <v>09.001.030-0</v>
          </cell>
          <cell r="B3092" t="str">
            <v>PLANTIO DE GRAMA EM ROLOS, INCL. FORN. E TRANSP., P/RECOMP.DE AREAS GRAMADAS EVENTUALMENTE DANIFICADAS</v>
          </cell>
          <cell r="C3092" t="str">
            <v>M2</v>
          </cell>
          <cell r="D3092">
            <v>7.59</v>
          </cell>
        </row>
        <row r="3093">
          <cell r="A3093" t="str">
            <v>09.001.035-0</v>
          </cell>
          <cell r="B3093" t="str">
            <v>PLANTIO DE GRAMA EM ROLOS, INCL. FORN., PREP. DO TERRENO E OMAT. P/ESTE, EXCL. TRANSP.</v>
          </cell>
          <cell r="C3093" t="str">
            <v>M2</v>
          </cell>
          <cell r="D3093">
            <v>6.75</v>
          </cell>
        </row>
        <row r="3094">
          <cell r="A3094" t="str">
            <v>09.001.040-0</v>
          </cell>
          <cell r="B3094" t="str">
            <v>PLANTIO DE GRAMA EM HIDRO-SEMEADURA, EM TALUDES</v>
          </cell>
          <cell r="C3094" t="str">
            <v>M2</v>
          </cell>
          <cell r="D3094">
            <v>3.2</v>
          </cell>
        </row>
        <row r="3095">
          <cell r="A3095" t="str">
            <v>09.001.045-0</v>
          </cell>
          <cell r="B3095" t="str">
            <v>PLANTIO DE GRAMINEA E LEGUMINOSA EM SEMENTES, C/ANALISE E TRAT. DO SOLO, CORRECAO DE PH E IRRIGACAO, INCL. TRANSP.</v>
          </cell>
          <cell r="C3095" t="str">
            <v>M2</v>
          </cell>
          <cell r="D3095">
            <v>5</v>
          </cell>
        </row>
        <row r="3096">
          <cell r="A3096" t="str">
            <v>09.001.050-0</v>
          </cell>
          <cell r="B3096" t="str">
            <v>PLANTIO DE GRAMINEA E LEGUMINOSA EM SEMENTES, INCL. COBERT.C/TECIDO ANIAGEM S-95, MALHA 4MM</v>
          </cell>
          <cell r="C3096" t="str">
            <v>M2</v>
          </cell>
          <cell r="D3096">
            <v>10.23</v>
          </cell>
        </row>
        <row r="3097">
          <cell r="A3097" t="str">
            <v>09.001.055-0</v>
          </cell>
          <cell r="B3097" t="str">
            <v>PLANTIO DE GRAMINEA E LEGUMINOSA EM SEMENTES, INCL. COBERT.PALHA CAPIM DESFIBRADA E APLICACAO DE HIDRO-ASF.</v>
          </cell>
          <cell r="C3097" t="str">
            <v>M2</v>
          </cell>
          <cell r="D3097">
            <v>5.65</v>
          </cell>
        </row>
        <row r="3098">
          <cell r="A3098" t="str">
            <v>09.001.060-0</v>
          </cell>
          <cell r="B3098" t="str">
            <v>PLANTIO DE GRAMINEA E LEGUMINOSA EM SEMENTES, C/COBERTURA PALHA CAPIM, APLIC. HIDRO-ASF., C/FIX. MALHA DE BAMBU LASCADO</v>
          </cell>
          <cell r="C3098" t="str">
            <v>M2</v>
          </cell>
          <cell r="D3098">
            <v>11.8</v>
          </cell>
        </row>
        <row r="3099">
          <cell r="A3099" t="str">
            <v>09.001.065-0</v>
          </cell>
          <cell r="B3099" t="str">
            <v>PLANTIO DE GRAMINEA E LEGUMINOSA EM SEMENTE, C/COBERTURA DEPALHA CAPIM, APLIC. DE HIDRO-ASF. E TELA ARAME GALV.</v>
          </cell>
          <cell r="C3099" t="str">
            <v>M2</v>
          </cell>
          <cell r="D3099">
            <v>20.51</v>
          </cell>
        </row>
        <row r="3100">
          <cell r="A3100" t="str">
            <v>09.001.070-0</v>
          </cell>
          <cell r="B3100" t="str">
            <v>PLANTIO DE PLANTAS DE COBERTURA DE SOLO, TIPO MARGARIDAO, ZEBRINA, DICONDRA, TRAPOERABA, ETC</v>
          </cell>
          <cell r="C3100" t="str">
            <v>M2</v>
          </cell>
          <cell r="D3100">
            <v>2.52</v>
          </cell>
        </row>
        <row r="3101">
          <cell r="A3101" t="str">
            <v>09.001.075-0</v>
          </cell>
          <cell r="B3101" t="str">
            <v>PLANTIO DE PLANTAS DE COBERTURA FLORIDAS, TIPO MOISES, BELAEMILIA, ETC</v>
          </cell>
          <cell r="C3101" t="str">
            <v>M2</v>
          </cell>
          <cell r="D3101">
            <v>2.52</v>
          </cell>
        </row>
        <row r="3102">
          <cell r="A3102" t="str">
            <v>09.001.999-0</v>
          </cell>
          <cell r="B3102" t="str">
            <v>FAMILIA 09.001PLANTIO DE GRAMA E LEGUMINOSAS</v>
          </cell>
          <cell r="D3102">
            <v>3075</v>
          </cell>
        </row>
        <row r="3103">
          <cell r="A3103" t="str">
            <v>09.002.001-0</v>
          </cell>
          <cell r="B3103" t="str">
            <v>PLANTIO DE ARVORE ISOLADA, ATE 2,00M DE ALT., DE QUALQUER ESPECIE, EM LOGRADOURO PUBL.</v>
          </cell>
          <cell r="C3103" t="str">
            <v>UN</v>
          </cell>
          <cell r="D3103">
            <v>22.2</v>
          </cell>
        </row>
        <row r="3104">
          <cell r="A3104" t="str">
            <v>09.002.002-0</v>
          </cell>
          <cell r="B3104" t="str">
            <v>PLANTIO DE ARBUSTO DE O,50 A 0,70M DE ALT., FORMANDO JARDIMC/ 12UN P/M2</v>
          </cell>
          <cell r="C3104" t="str">
            <v>M2</v>
          </cell>
          <cell r="D3104">
            <v>3.04</v>
          </cell>
        </row>
        <row r="3105">
          <cell r="A3105" t="str">
            <v>09.002.003-0</v>
          </cell>
          <cell r="B3105" t="str">
            <v>PLANTIO DE ARBUSTO DE 0,70 A 1,00M DE ALT., FORMANDO JARDIMC/ 9UN P/M2, EXCL. FORN.</v>
          </cell>
          <cell r="C3105" t="str">
            <v>M2</v>
          </cell>
          <cell r="D3105">
            <v>2.74</v>
          </cell>
        </row>
        <row r="3106">
          <cell r="A3106" t="str">
            <v>09.002.010-0</v>
          </cell>
          <cell r="B3106" t="str">
            <v>PLANTIO DE ARBUSTO DE 0,50 A 1,00M DE ALT., FORMANDO JARDIM</v>
          </cell>
          <cell r="C3106" t="str">
            <v>UN</v>
          </cell>
          <cell r="D3106">
            <v>3.04</v>
          </cell>
        </row>
        <row r="3107">
          <cell r="A3107" t="str">
            <v>09.002.999-0</v>
          </cell>
          <cell r="B3107" t="str">
            <v>FAMILIA 09.002PLANTIO DE ARVORES E ARBUSTOS</v>
          </cell>
          <cell r="D3107">
            <v>3387</v>
          </cell>
        </row>
        <row r="3108">
          <cell r="A3108" t="str">
            <v>09.003.006-0</v>
          </cell>
          <cell r="B3108" t="str">
            <v>ARVORE EM TORNO DE 2,00M DE ALT., TIPO AMENDOEIRA OU CASTANHEIRA, CONSID. APENAS O FORN.</v>
          </cell>
          <cell r="C3108" t="str">
            <v>UN</v>
          </cell>
          <cell r="D3108">
            <v>15</v>
          </cell>
        </row>
        <row r="3109">
          <cell r="A3109" t="str">
            <v>09.003.007-0</v>
          </cell>
          <cell r="B3109" t="str">
            <v>CERCA VIVA C/ 0,50 A 0,70M DE ALT., ESPACADAS A CADA 30 CM,FORN. E PLANTIO</v>
          </cell>
          <cell r="C3109" t="str">
            <v>M</v>
          </cell>
          <cell r="D3109">
            <v>6.02</v>
          </cell>
        </row>
        <row r="3110">
          <cell r="A3110" t="str">
            <v>09.003.008-0</v>
          </cell>
          <cell r="B3110" t="str">
            <v>ARBUSTO P/JARDINS, C/ 0,50 A 0,70M DE ALT., CONSID. APENAS OFORN.</v>
          </cell>
          <cell r="C3110" t="str">
            <v>UN</v>
          </cell>
          <cell r="D3110">
            <v>3.5</v>
          </cell>
        </row>
        <row r="3111">
          <cell r="A3111" t="str">
            <v>09.003.009-0</v>
          </cell>
          <cell r="B3111" t="str">
            <v>ARBUSTO P/JARDINS, C/ 0,70 A 1,00M DE ALT., CONSID. APENAS OFORN.</v>
          </cell>
          <cell r="C3111" t="str">
            <v>UN</v>
          </cell>
          <cell r="D3111">
            <v>6</v>
          </cell>
        </row>
        <row r="3112">
          <cell r="A3112" t="str">
            <v>09.003.999-0</v>
          </cell>
          <cell r="B3112" t="str">
            <v>FAMILIA 09.003ARVORES, CERCA VIVA E ARBUSTOS</v>
          </cell>
          <cell r="D3112">
            <v>3715</v>
          </cell>
        </row>
        <row r="3113">
          <cell r="A3113" t="str">
            <v>09.004.001-0</v>
          </cell>
          <cell r="B3113" t="str">
            <v>PROTETOR DE MAD. DE LEI, PINTADO A OLEO, P/ARVORE</v>
          </cell>
          <cell r="C3113" t="str">
            <v>UN</v>
          </cell>
          <cell r="D3113">
            <v>85.18</v>
          </cell>
        </row>
        <row r="3114">
          <cell r="A3114" t="str">
            <v>09.004.002-0</v>
          </cell>
          <cell r="B3114" t="str">
            <v>PROTETOR DE FERRO, PINTADO A OLEO, P/ARVORE</v>
          </cell>
          <cell r="C3114" t="str">
            <v>UN</v>
          </cell>
          <cell r="D3114">
            <v>127.41</v>
          </cell>
        </row>
        <row r="3115">
          <cell r="A3115" t="str">
            <v>09.004.005-0</v>
          </cell>
          <cell r="B3115" t="str">
            <v>GUARDA-CORPO P/BRINQUEDOS, EM MONTANTES DE TUBOS DE ACO GALV.</v>
          </cell>
          <cell r="C3115" t="str">
            <v>M</v>
          </cell>
          <cell r="D3115">
            <v>328.37</v>
          </cell>
        </row>
        <row r="3116">
          <cell r="A3116" t="str">
            <v>09.004.010-0</v>
          </cell>
          <cell r="B3116" t="str">
            <v>CERCA PROTETORA P/JARDIM, EM TELA DE CHAPA EXPANDIDA, PINTADA A "PRIMER", PRESA AO SOLO C/HASTES DE FERRO</v>
          </cell>
          <cell r="C3116" t="str">
            <v>M</v>
          </cell>
          <cell r="D3116">
            <v>20.14</v>
          </cell>
        </row>
        <row r="3117">
          <cell r="A3117" t="str">
            <v>09.004.011-0</v>
          </cell>
          <cell r="B3117" t="str">
            <v>CERCA PROTETORA P/JARDIM, EM BARRA CHATA, CHUMBADA AO SOLO C/HASTES DE 0,30M, ESPACADAS DE 0,60M</v>
          </cell>
          <cell r="C3117" t="str">
            <v>UN</v>
          </cell>
          <cell r="D3117">
            <v>38.07</v>
          </cell>
        </row>
        <row r="3118">
          <cell r="A3118" t="str">
            <v>09.004.012-0</v>
          </cell>
          <cell r="B3118" t="str">
            <v>FRADE DE CONCR. 10MPA, P/PROTECAO DE CALCADAS, APICOADO</v>
          </cell>
          <cell r="C3118" t="str">
            <v>UN</v>
          </cell>
          <cell r="D3118">
            <v>114.01</v>
          </cell>
        </row>
        <row r="3119">
          <cell r="A3119" t="str">
            <v>09.004.013-0</v>
          </cell>
          <cell r="B3119" t="str">
            <v>GRAMPOS DE PROTECAO P/CALCADA</v>
          </cell>
          <cell r="C3119" t="str">
            <v>UN</v>
          </cell>
          <cell r="D3119">
            <v>217.58</v>
          </cell>
        </row>
        <row r="3120">
          <cell r="A3120" t="str">
            <v>09.004.999-0</v>
          </cell>
          <cell r="B3120" t="str">
            <v>FAMILIA 09.004CERCAS E PROTETORES</v>
          </cell>
          <cell r="D3120">
            <v>3684</v>
          </cell>
        </row>
        <row r="3121">
          <cell r="A3121" t="str">
            <v>09.005.001-0</v>
          </cell>
          <cell r="B3121" t="str">
            <v>REVOLVIMENTO E DESTORROAMENTO DA CAMADA SUPERFICIAL DE GRAMADO ATE 20CM DE PROF.</v>
          </cell>
          <cell r="C3121" t="str">
            <v>M2</v>
          </cell>
          <cell r="D3121">
            <v>0.97</v>
          </cell>
        </row>
        <row r="3122">
          <cell r="A3122" t="str">
            <v>09.005.002-0</v>
          </cell>
          <cell r="B3122" t="str">
            <v>REVOLVIMENTO DE SOLO ATE 10CM DE PROF.</v>
          </cell>
          <cell r="C3122" t="str">
            <v>M2</v>
          </cell>
          <cell r="D3122">
            <v>0.6</v>
          </cell>
        </row>
        <row r="3123">
          <cell r="A3123" t="str">
            <v>09.005.003-0</v>
          </cell>
          <cell r="B3123" t="str">
            <v>REVOLVIMENTO DE SOLO ATE 20CM DE PROF.</v>
          </cell>
          <cell r="C3123" t="str">
            <v>M2</v>
          </cell>
          <cell r="D3123">
            <v>0.91</v>
          </cell>
        </row>
        <row r="3124">
          <cell r="A3124" t="str">
            <v>09.005.008-0</v>
          </cell>
          <cell r="B3124" t="str">
            <v>ERRADICACAO MANUAL DE ERVAS DANINHAS EM GRAMADOS</v>
          </cell>
          <cell r="C3124" t="str">
            <v>HA</v>
          </cell>
          <cell r="D3124">
            <v>2452.17</v>
          </cell>
        </row>
        <row r="3125">
          <cell r="A3125" t="str">
            <v>09.005.009-0</v>
          </cell>
          <cell r="B3125" t="str">
            <v>RETIRADA DE GRAMA EM PLACAS</v>
          </cell>
          <cell r="C3125" t="str">
            <v>M2</v>
          </cell>
          <cell r="D3125">
            <v>1.52</v>
          </cell>
        </row>
        <row r="3126">
          <cell r="A3126" t="str">
            <v>09.005.010-0</v>
          </cell>
          <cell r="B3126" t="str">
            <v>PLANTIO DE GRAMA EM MUDAS</v>
          </cell>
          <cell r="C3126" t="str">
            <v>M2</v>
          </cell>
          <cell r="D3126">
            <v>3.04</v>
          </cell>
        </row>
        <row r="3127">
          <cell r="A3127" t="str">
            <v>09.005.011-0</v>
          </cell>
          <cell r="B3127" t="str">
            <v>NIVELAMENTO EM GRAMADOS</v>
          </cell>
          <cell r="C3127" t="str">
            <v>M3</v>
          </cell>
          <cell r="D3127">
            <v>64.31</v>
          </cell>
        </row>
        <row r="3128">
          <cell r="A3128" t="str">
            <v>09.005.012-0</v>
          </cell>
          <cell r="B3128" t="str">
            <v>NIVELAMENTO E COMPACT. DE AREAS ENSAIBRADAS</v>
          </cell>
          <cell r="C3128" t="str">
            <v>HA</v>
          </cell>
          <cell r="D3128">
            <v>1577.75</v>
          </cell>
        </row>
        <row r="3129">
          <cell r="A3129" t="str">
            <v>09.005.014-0</v>
          </cell>
          <cell r="B3129" t="str">
            <v>CORTE DE GRAMA C/ALFANGE</v>
          </cell>
          <cell r="C3129" t="str">
            <v>HA</v>
          </cell>
          <cell r="D3129">
            <v>1253.5899999999999</v>
          </cell>
        </row>
        <row r="3130">
          <cell r="A3130" t="str">
            <v>09.005.015-0</v>
          </cell>
          <cell r="B3130" t="str">
            <v>CORTE DE GRAMA COM MAQ. MANUAIS</v>
          </cell>
          <cell r="C3130" t="str">
            <v>HA</v>
          </cell>
          <cell r="D3130">
            <v>510.61</v>
          </cell>
        </row>
        <row r="3131">
          <cell r="A3131" t="str">
            <v>09.005.016-0</v>
          </cell>
          <cell r="B3131" t="str">
            <v>PODA DE ARBUSTO TIPO CERCA VIVA</v>
          </cell>
          <cell r="C3131" t="str">
            <v>M2</v>
          </cell>
          <cell r="D3131">
            <v>1.52</v>
          </cell>
        </row>
        <row r="3132">
          <cell r="A3132" t="str">
            <v>09.005.017-0</v>
          </cell>
          <cell r="B3132" t="str">
            <v>PODA DE ARVORES, LIMP. DOS GALHOS SECOS E RETIRADA DE PARASITAS</v>
          </cell>
          <cell r="C3132" t="str">
            <v>UN</v>
          </cell>
          <cell r="D3132">
            <v>31.45</v>
          </cell>
        </row>
        <row r="3133">
          <cell r="A3133" t="str">
            <v>09.005.018-0</v>
          </cell>
          <cell r="B3133" t="str">
            <v>CORTE DE GRAMA C/MAQ. MOTORIZADAS</v>
          </cell>
          <cell r="C3133" t="str">
            <v>HA</v>
          </cell>
          <cell r="D3133">
            <v>585.46</v>
          </cell>
        </row>
        <row r="3134">
          <cell r="A3134" t="str">
            <v>09.005.019-0</v>
          </cell>
          <cell r="B3134" t="str">
            <v>APARO DE BORDOS EM GRAMADOS</v>
          </cell>
          <cell r="C3134" t="str">
            <v>KM</v>
          </cell>
          <cell r="D3134">
            <v>127.3</v>
          </cell>
        </row>
        <row r="3135">
          <cell r="A3135" t="str">
            <v>09.005.020-0</v>
          </cell>
          <cell r="B3135" t="str">
            <v>CATACAO DE PAPEIS EM GRAMADO</v>
          </cell>
          <cell r="C3135" t="str">
            <v>HA</v>
          </cell>
          <cell r="D3135">
            <v>9.74</v>
          </cell>
        </row>
        <row r="3136">
          <cell r="A3136" t="str">
            <v>09.005.021-0</v>
          </cell>
          <cell r="B3136" t="str">
            <v>CATACAO DE PAPEIS EM SUPERF. PAVIMENTADAS</v>
          </cell>
          <cell r="C3136" t="str">
            <v>HA</v>
          </cell>
          <cell r="D3136">
            <v>9.74</v>
          </cell>
        </row>
        <row r="3137">
          <cell r="A3137" t="str">
            <v>09.005.022-0</v>
          </cell>
          <cell r="B3137" t="str">
            <v>CATACAO DE PAPEIS EM SUPERF. ENSAIBRADAS OU EM AREIA</v>
          </cell>
          <cell r="C3137" t="str">
            <v>HA</v>
          </cell>
          <cell r="D3137">
            <v>9.74</v>
          </cell>
        </row>
        <row r="3138">
          <cell r="A3138" t="str">
            <v>09.005.023-0</v>
          </cell>
          <cell r="B3138" t="str">
            <v>CATACAO DE PAPEIS EM SUPERF. PAVIMENTADAS COM PEDRA PORTUGUESA</v>
          </cell>
          <cell r="C3138" t="str">
            <v>HA</v>
          </cell>
          <cell r="D3138">
            <v>9.74</v>
          </cell>
        </row>
        <row r="3139">
          <cell r="A3139" t="str">
            <v>09.005.024-0</v>
          </cell>
          <cell r="B3139" t="str">
            <v>VARREDURA EM GRAMADOS</v>
          </cell>
          <cell r="C3139" t="str">
            <v>HA</v>
          </cell>
          <cell r="D3139">
            <v>160.33000000000001</v>
          </cell>
        </row>
        <row r="3140">
          <cell r="A3140" t="str">
            <v>09.005.025-0</v>
          </cell>
          <cell r="B3140" t="str">
            <v>VARREDURA EM SUPERF. CIMENTADAS OU ASFALTADAS</v>
          </cell>
          <cell r="C3140" t="str">
            <v>HA</v>
          </cell>
          <cell r="D3140">
            <v>127.3</v>
          </cell>
        </row>
        <row r="3141">
          <cell r="A3141" t="str">
            <v>09.005.026-0</v>
          </cell>
          <cell r="B3141" t="str">
            <v>VARREDURA EM SUPERF. ENSAIBRADAS</v>
          </cell>
          <cell r="C3141" t="str">
            <v>HA</v>
          </cell>
          <cell r="D3141">
            <v>138.02000000000001</v>
          </cell>
        </row>
        <row r="3142">
          <cell r="A3142" t="str">
            <v>09.005.027-0</v>
          </cell>
          <cell r="B3142" t="str">
            <v>VARREDURA DE PAPEIS EM SUPERF. PAVIMENTADAS C/PEDRA PORTUGUESA</v>
          </cell>
          <cell r="C3142" t="str">
            <v>HA</v>
          </cell>
          <cell r="D3142">
            <v>127.3</v>
          </cell>
        </row>
        <row r="3143">
          <cell r="A3143" t="str">
            <v>09.005.028-0</v>
          </cell>
          <cell r="B3143" t="str">
            <v>CAPINA EM SUPERF. ENSAIBRADAS</v>
          </cell>
          <cell r="C3143" t="str">
            <v>HA</v>
          </cell>
          <cell r="D3143">
            <v>795.51</v>
          </cell>
        </row>
        <row r="3144">
          <cell r="A3144" t="str">
            <v>09.005.029-0</v>
          </cell>
          <cell r="B3144" t="str">
            <v>CAPINA DE CONSERVACAO, EM TER. DE VEG. POUCO DENSA, C/RETIRADA OU QUEIMA DE RESIDUOS</v>
          </cell>
          <cell r="C3144" t="str">
            <v>M2</v>
          </cell>
          <cell r="D3144">
            <v>1.82</v>
          </cell>
        </row>
        <row r="3145">
          <cell r="A3145" t="str">
            <v>09.005.030-0</v>
          </cell>
          <cell r="B3145" t="str">
            <v>LIMPEZA DE FOLHAS E PAPEIS FLUTUANDO EM LAGOS E CANAIS</v>
          </cell>
          <cell r="C3145" t="str">
            <v>HA</v>
          </cell>
          <cell r="D3145">
            <v>60.9</v>
          </cell>
        </row>
        <row r="3146">
          <cell r="A3146" t="str">
            <v>09.005.032-0</v>
          </cell>
          <cell r="B3146" t="str">
            <v>LIMPEZA DE CX. DE AREIA EM PARQUES E JARDINS</v>
          </cell>
          <cell r="C3146" t="str">
            <v>UN</v>
          </cell>
          <cell r="D3146">
            <v>35.51</v>
          </cell>
        </row>
        <row r="3147">
          <cell r="A3147" t="str">
            <v>09.005.033-0</v>
          </cell>
          <cell r="B3147" t="str">
            <v>LIMPEZA DE CX. DE RALO EM PARQUES E JARDINS</v>
          </cell>
          <cell r="C3147" t="str">
            <v>UN</v>
          </cell>
          <cell r="D3147">
            <v>5.67</v>
          </cell>
        </row>
        <row r="3148">
          <cell r="A3148" t="str">
            <v>09.005.034-0</v>
          </cell>
          <cell r="B3148" t="str">
            <v>LIMPEZA DE GALERIAS EM PARQUES E JARDINS</v>
          </cell>
          <cell r="C3148" t="str">
            <v>M</v>
          </cell>
          <cell r="D3148">
            <v>12.82</v>
          </cell>
        </row>
        <row r="3149">
          <cell r="A3149" t="str">
            <v>09.005.035-0</v>
          </cell>
          <cell r="B3149" t="str">
            <v>LIMPEZA DE RAMAIS DE RALO EM PARQUES E JARDINS</v>
          </cell>
          <cell r="C3149" t="str">
            <v>M</v>
          </cell>
          <cell r="D3149">
            <v>1.93</v>
          </cell>
        </row>
        <row r="3150">
          <cell r="A3150" t="str">
            <v>09.005.036-0</v>
          </cell>
          <cell r="B3150" t="str">
            <v>RETIRADA DE MAT. PROVENIENTE DE PODA, VARREDURA OU LIMP. DIVERSAS, C/CAMINHAO, COMPREEND. CARGA, DESC. E TRANSP.</v>
          </cell>
          <cell r="C3150" t="str">
            <v>M3</v>
          </cell>
          <cell r="D3150">
            <v>14.38</v>
          </cell>
        </row>
        <row r="3151">
          <cell r="A3151" t="str">
            <v>09.005.040-0</v>
          </cell>
          <cell r="B3151" t="str">
            <v>REGA DE JARDIM OU GRAMADO, C/ESGUICHO, USANDO AGUA LOCAL CANALIZADA</v>
          </cell>
          <cell r="C3151" t="str">
            <v>DAM2</v>
          </cell>
          <cell r="D3151">
            <v>1.21</v>
          </cell>
        </row>
        <row r="3152">
          <cell r="A3152" t="str">
            <v>09.005.041-0</v>
          </cell>
          <cell r="B3152" t="str">
            <v>IRRIGACAO DE GRAMADO C/CARRO PIPA</v>
          </cell>
          <cell r="C3152" t="str">
            <v>DAM2</v>
          </cell>
          <cell r="D3152">
            <v>2.98</v>
          </cell>
        </row>
        <row r="3153">
          <cell r="A3153" t="str">
            <v>09.005.042-0</v>
          </cell>
          <cell r="B3153" t="str">
            <v>IRRIGACAO DE ARVORE C/CARRO PIPA</v>
          </cell>
          <cell r="C3153" t="str">
            <v>UN</v>
          </cell>
          <cell r="D3153">
            <v>0.13</v>
          </cell>
        </row>
        <row r="3154">
          <cell r="A3154" t="str">
            <v>09.005.052-0</v>
          </cell>
          <cell r="B3154" t="str">
            <v>CORTE, DESGALHAMENTO, DESTOCAMENTO E DESENRAIZAMENTO DE ARVORE C/ALT. ATE 3,00M, DIAM. DE 15CM, C/AUX. DE EQUIP. MEC.</v>
          </cell>
          <cell r="C3154" t="str">
            <v>UN</v>
          </cell>
          <cell r="D3154">
            <v>118.03</v>
          </cell>
        </row>
        <row r="3155">
          <cell r="A3155" t="str">
            <v>09.005.053-0</v>
          </cell>
          <cell r="B3155" t="str">
            <v>CORTE,DESGALHAMENTO,DESTOCAMENTO E DESENRAIZAMENTO DE ARVOREC/ALT. DE 3,00 A 5,00M E DIAM. DE 25CM, C/AUX.DE EQUIP.MEC.</v>
          </cell>
          <cell r="C3155" t="str">
            <v>UN</v>
          </cell>
          <cell r="D3155">
            <v>168.85</v>
          </cell>
        </row>
        <row r="3156">
          <cell r="A3156" t="str">
            <v>09.005.054-0</v>
          </cell>
          <cell r="B3156" t="str">
            <v>CORTE, DESGALHAMENTO, DESTOCAMENTO E DESENRAIZAMENTO DE ARVORE C/ALT. ACIMA DE 5,00M E DIAM.DE 50CM, C/AUX.DE EQUIP.MEC.</v>
          </cell>
          <cell r="C3156" t="str">
            <v>UN</v>
          </cell>
          <cell r="D3156">
            <v>267.83</v>
          </cell>
        </row>
        <row r="3157">
          <cell r="A3157" t="str">
            <v>09.005.056-0</v>
          </cell>
          <cell r="B3157" t="str">
            <v>ERRADICACAO MANUAL DE ERVAS DANINHAS EM GRAMADOS</v>
          </cell>
          <cell r="C3157" t="str">
            <v>M2</v>
          </cell>
          <cell r="D3157">
            <v>0.48</v>
          </cell>
        </row>
        <row r="3158">
          <cell r="A3158" t="str">
            <v>09.005.059-0</v>
          </cell>
          <cell r="B3158" t="str">
            <v>MANUTENCAO E RECOMP. DE AREA AJARDINADA, C/LIMP. E REPLANTIODE ARBUSTOS</v>
          </cell>
          <cell r="C3158" t="str">
            <v>M2</v>
          </cell>
          <cell r="D3158">
            <v>0.36</v>
          </cell>
        </row>
        <row r="3159">
          <cell r="A3159" t="str">
            <v>09.005.060-0</v>
          </cell>
          <cell r="B3159" t="str">
            <v>LIMPEZA, APOS ESVAZIAMENTO, DOS FUNDOS DE LAGOS E CANAIS</v>
          </cell>
          <cell r="C3159" t="str">
            <v>M2</v>
          </cell>
          <cell r="D3159">
            <v>0.91</v>
          </cell>
        </row>
        <row r="3160">
          <cell r="A3160" t="str">
            <v>09.005.999-0</v>
          </cell>
          <cell r="B3160" t="str">
            <v>FAMILIA 09.005TRATAMENTO, CONSERVACAO E LIMPEZA</v>
          </cell>
          <cell r="D3160">
            <v>3499</v>
          </cell>
        </row>
        <row r="3161">
          <cell r="A3161" t="str">
            <v>09.006.001-0</v>
          </cell>
          <cell r="B3161" t="str">
            <v>ATERRO C/TERRA PRETA VEGETAL, P/EXEC. DE GRAMADOS</v>
          </cell>
          <cell r="C3161" t="str">
            <v>M3</v>
          </cell>
          <cell r="D3161">
            <v>96.68</v>
          </cell>
        </row>
        <row r="3162">
          <cell r="A3162" t="str">
            <v>09.006.003-0</v>
          </cell>
          <cell r="B3162" t="str">
            <v>ENCHIMENTO DE CAVAS, SENDO 1/3 C/TERRA PRETA VEGETAL</v>
          </cell>
          <cell r="C3162" t="str">
            <v>M3</v>
          </cell>
          <cell r="D3162">
            <v>28.94</v>
          </cell>
        </row>
        <row r="3163">
          <cell r="A3163" t="str">
            <v>09.006.004-0</v>
          </cell>
          <cell r="B3163" t="str">
            <v>ADUBACAO QUIMICA C/FORMULA COMPLETA (NPKS CA-MG) E ALDRINIZADA, EM GRAMADOS</v>
          </cell>
          <cell r="C3163" t="str">
            <v>HA</v>
          </cell>
          <cell r="D3163">
            <v>821.02</v>
          </cell>
        </row>
        <row r="3164">
          <cell r="A3164" t="str">
            <v>09.006.005-0</v>
          </cell>
          <cell r="B3164" t="str">
            <v>ADUBACAO NITROGENADA EM GRAMADOS</v>
          </cell>
          <cell r="C3164" t="str">
            <v>HA</v>
          </cell>
          <cell r="D3164">
            <v>539.02</v>
          </cell>
        </row>
        <row r="3165">
          <cell r="A3165" t="str">
            <v>09.006.006-0</v>
          </cell>
          <cell r="B3165" t="str">
            <v>CALAGEM DE GRAMADOS</v>
          </cell>
          <cell r="C3165" t="str">
            <v>HA.</v>
          </cell>
          <cell r="D3165">
            <v>581.02</v>
          </cell>
        </row>
        <row r="3166">
          <cell r="A3166" t="str">
            <v>09.006.007-0</v>
          </cell>
          <cell r="B3166" t="str">
            <v>APLICACAO DE HERBICIDA SELETIVO EM GRAMADOS</v>
          </cell>
          <cell r="C3166" t="str">
            <v>HA</v>
          </cell>
          <cell r="D3166">
            <v>252.25</v>
          </cell>
        </row>
        <row r="3167">
          <cell r="A3167" t="str">
            <v>09.006.008-0</v>
          </cell>
          <cell r="B3167" t="str">
            <v>APLICACAO DE HERBICIDA DE ACAO TOTAL EM SUPERF. PAVIMENTADASC/PEDRA PORTUGUESA</v>
          </cell>
          <cell r="C3167" t="str">
            <v>HA</v>
          </cell>
          <cell r="D3167">
            <v>191.44</v>
          </cell>
        </row>
        <row r="3168">
          <cell r="A3168" t="str">
            <v>09.006.009-0</v>
          </cell>
          <cell r="B3168" t="str">
            <v>COMBATE AS FORMIGAS, C/APLIC. DE FORMICIDA, EM ENCOSTA, EXCL. ESTE</v>
          </cell>
          <cell r="C3168" t="str">
            <v>HA</v>
          </cell>
          <cell r="D3168">
            <v>24.36</v>
          </cell>
        </row>
        <row r="3169">
          <cell r="A3169" t="str">
            <v>09.006.999-0</v>
          </cell>
          <cell r="B3169" t="str">
            <v>FAMILIA 09.006ATERRO C/TERRA PRETA</v>
          </cell>
          <cell r="D3169">
            <v>2655</v>
          </cell>
        </row>
        <row r="3170">
          <cell r="A3170" t="str">
            <v>09.007.001-0</v>
          </cell>
          <cell r="B3170" t="str">
            <v>ARRANCAMENTO E REPLANTIO DE ARVORE ADULTA, C/ALT. ATE 3,00ME DIAM. ATE 15CM</v>
          </cell>
          <cell r="C3170" t="str">
            <v>UN</v>
          </cell>
          <cell r="D3170">
            <v>48.72</v>
          </cell>
        </row>
        <row r="3171">
          <cell r="A3171" t="str">
            <v>09.007.002-0</v>
          </cell>
          <cell r="B3171" t="str">
            <v>ARRANCAMENTO E REPLANTIO DE ARVORE ADULTA, C/ALT. DE 3,00 A5,00M E DIAM. ATE 20CM</v>
          </cell>
          <cell r="C3171" t="str">
            <v>UN</v>
          </cell>
          <cell r="D3171">
            <v>63.94</v>
          </cell>
        </row>
        <row r="3172">
          <cell r="A3172" t="str">
            <v>09.007.003-0</v>
          </cell>
          <cell r="B3172" t="str">
            <v>ARRANCAMENTO E REPLANTIO DE ARVORE ADULTA, C/ALT. ACIMA DE 5,00M E MAIS DE 20CM DE DIAM.</v>
          </cell>
          <cell r="C3172" t="str">
            <v>UN</v>
          </cell>
          <cell r="D3172">
            <v>73.989999999999995</v>
          </cell>
        </row>
        <row r="3173">
          <cell r="A3173" t="str">
            <v>09.007.999-0</v>
          </cell>
          <cell r="B3173" t="str">
            <v>FAMILIA 09.007ARRANCAMENTO E REPLANTIO</v>
          </cell>
          <cell r="D3173">
            <v>3642</v>
          </cell>
        </row>
        <row r="3174">
          <cell r="A3174" t="str">
            <v>09.009.001-0</v>
          </cell>
          <cell r="B3174" t="str">
            <v>EXECUCAO DE PAVIMENT. EM SAIBRO MELHORADO C/CIM., EM CAMADASDE 8CM DE ESP., SENDO PROPORCAO DE 5%</v>
          </cell>
          <cell r="C3174" t="str">
            <v>M2</v>
          </cell>
          <cell r="D3174">
            <v>8.3000000000000007</v>
          </cell>
        </row>
        <row r="3175">
          <cell r="A3175" t="str">
            <v>09.009.002-0</v>
          </cell>
          <cell r="B3175" t="str">
            <v>EXECUCAO DE PAVIMENT. DE SAIBRO E AREIA GROSSA NO TRACO 3:1,EM CAMADAS DE 15CM</v>
          </cell>
          <cell r="C3175" t="str">
            <v>M2</v>
          </cell>
          <cell r="D3175">
            <v>11.04</v>
          </cell>
        </row>
        <row r="3176">
          <cell r="A3176" t="str">
            <v>09.009.003-0</v>
          </cell>
          <cell r="B3176" t="str">
            <v>EXECUCAO DE PAVIMENT. DE SAIBRO ARENOSO EM CAMADAS DE 10CM</v>
          </cell>
          <cell r="C3176" t="str">
            <v>M2</v>
          </cell>
          <cell r="D3176">
            <v>6.56</v>
          </cell>
        </row>
        <row r="3177">
          <cell r="A3177" t="str">
            <v>09.009.004-0</v>
          </cell>
          <cell r="B3177" t="str">
            <v>CAMADA DE PO-DE-PEDRA, ESPALHADA MANUALMENTE</v>
          </cell>
          <cell r="C3177" t="str">
            <v>M3</v>
          </cell>
          <cell r="D3177">
            <v>61.42</v>
          </cell>
        </row>
        <row r="3178">
          <cell r="A3178" t="str">
            <v>09.009.999-0</v>
          </cell>
          <cell r="B3178" t="str">
            <v>FAMILIA 09.009PAVIMENTACAO</v>
          </cell>
          <cell r="D3178">
            <v>3757</v>
          </cell>
        </row>
        <row r="3179">
          <cell r="A3179" t="str">
            <v>09.010.001-0</v>
          </cell>
          <cell r="B3179" t="str">
            <v>CORDOES DE CONCR. SIMPLES, C/SECAO DE 10 X 25CM, MOLD. NO LOCAL</v>
          </cell>
          <cell r="C3179" t="str">
            <v>M</v>
          </cell>
          <cell r="D3179">
            <v>21.42</v>
          </cell>
        </row>
        <row r="3180">
          <cell r="A3180" t="str">
            <v>09.010.002-0</v>
          </cell>
          <cell r="B3180" t="str">
            <v>CORDOES DE CONCR. SIMPLES, PRE-MOLD., C/SECAO DE 6 X 25CM, MOLDADOS NO LOCAL</v>
          </cell>
          <cell r="C3180" t="str">
            <v>M</v>
          </cell>
          <cell r="D3180">
            <v>13.43</v>
          </cell>
        </row>
        <row r="3181">
          <cell r="A3181" t="str">
            <v>09.010.999-0</v>
          </cell>
          <cell r="B3181" t="str">
            <v>FAMILIA 09.010CORDAO DE CONCRETO</v>
          </cell>
          <cell r="D3181">
            <v>3320</v>
          </cell>
        </row>
        <row r="3182">
          <cell r="A3182" t="str">
            <v>09.011.001-0</v>
          </cell>
          <cell r="B3182" t="str">
            <v>CORDOES DE GRAN., C/SECAO DE 10 X 25CM</v>
          </cell>
          <cell r="C3182" t="str">
            <v>M</v>
          </cell>
          <cell r="D3182">
            <v>31.32</v>
          </cell>
        </row>
        <row r="3183">
          <cell r="A3183" t="str">
            <v>09.011.999-0</v>
          </cell>
          <cell r="B3183" t="str">
            <v>FAMILIA 09.011CORDAO DE GRANITO</v>
          </cell>
          <cell r="D3183">
            <v>4816</v>
          </cell>
        </row>
        <row r="3184">
          <cell r="A3184" t="str">
            <v>09.012.001-0</v>
          </cell>
          <cell r="B3184" t="str">
            <v>BANCO DE CONCR.APARENTE,C/ 1,50M DE COMPR.,0,45M DE LARG.E 0,10M DE ESP.,SOBRE 2 APOIOS DO MESMO MAT.,C/SECAO DE 10X30CM</v>
          </cell>
          <cell r="C3184" t="str">
            <v>UN</v>
          </cell>
          <cell r="D3184">
            <v>152.03</v>
          </cell>
        </row>
        <row r="3185">
          <cell r="A3185" t="str">
            <v>09.012.002-0</v>
          </cell>
          <cell r="B3185" t="str">
            <v>BANCO DE CONCR. APARENTE, C/ 0,45M DE LARG. E 0,10M DE ESP.,SOBRE 2 APOIOS DO MESMO MAT., C/SECAO DE 10 X 30CM</v>
          </cell>
          <cell r="C3185" t="str">
            <v>M</v>
          </cell>
          <cell r="D3185">
            <v>108.5</v>
          </cell>
        </row>
        <row r="3186">
          <cell r="A3186" t="str">
            <v>09.012.003-0</v>
          </cell>
          <cell r="B3186" t="str">
            <v>BANCO DE CONCR. ARMADO, MED. 2,00 X 0,45 X 0,10M, C/ 0,40M DE ALT., APOIADO EM 2 BL. DE CONCR. DE 0,10 X 0,30 X 0,40M</v>
          </cell>
          <cell r="C3186" t="str">
            <v>UN</v>
          </cell>
          <cell r="D3186">
            <v>307.12</v>
          </cell>
        </row>
        <row r="3187">
          <cell r="A3187" t="str">
            <v>09.012.004-0</v>
          </cell>
          <cell r="B3187" t="str">
            <v>MESA DE CONCR. ARMADO, C/ 4 BANCOS, REVEST. C/ARG. DE CIM. EAREIA 1:4</v>
          </cell>
          <cell r="C3187" t="str">
            <v>UN</v>
          </cell>
          <cell r="D3187">
            <v>540.59</v>
          </cell>
        </row>
        <row r="3188">
          <cell r="A3188" t="str">
            <v>09.012.999-0</v>
          </cell>
          <cell r="B3188" t="str">
            <v>FAMILIA 09.012BANCO DE CONCRETO APARENTE</v>
          </cell>
          <cell r="D3188">
            <v>3730</v>
          </cell>
        </row>
        <row r="3189">
          <cell r="A3189" t="str">
            <v>09.013.001-0</v>
          </cell>
          <cell r="B3189" t="str">
            <v>BANCO DE PRANCHA DE CANELA, C/ 2 PES DO MESMO MAT., ACAB. AOLEO, C/ 2 DEMAOS DIRETAMENTE SOBRE A MAD.</v>
          </cell>
          <cell r="C3189" t="str">
            <v>UN</v>
          </cell>
          <cell r="D3189">
            <v>240.69</v>
          </cell>
        </row>
        <row r="3190">
          <cell r="A3190" t="str">
            <v>09.013.002-0</v>
          </cell>
          <cell r="B3190" t="str">
            <v>BANCO P/JARDIM EM REGUAS DE MAD. DE LEI, PRESAS C/PARAFUSOSNOS PES DE FºFº</v>
          </cell>
          <cell r="C3190" t="str">
            <v>UN</v>
          </cell>
          <cell r="D3190">
            <v>880.87</v>
          </cell>
        </row>
        <row r="3191">
          <cell r="A3191" t="str">
            <v>09.013.010-0</v>
          </cell>
          <cell r="B3191" t="str">
            <v>BANCO DE MAD. EM MACARANDUBA, EM RIPAS DE 8 X 2,5CM, FIX. EMESTRUT. DE 7,5 X 4CM</v>
          </cell>
          <cell r="C3191" t="str">
            <v>M</v>
          </cell>
          <cell r="D3191">
            <v>445.76</v>
          </cell>
        </row>
        <row r="3192">
          <cell r="A3192" t="str">
            <v>09.013.015-0</v>
          </cell>
          <cell r="B3192" t="str">
            <v>MESA DE JARDIM, EXECUTADA EM PC. DE MACARANDUBA DE 7 X 22CMFIX. EM 2 APOIOS DE CONCR.</v>
          </cell>
          <cell r="C3192" t="str">
            <v>UN</v>
          </cell>
          <cell r="D3192">
            <v>510.48</v>
          </cell>
        </row>
        <row r="3193">
          <cell r="A3193" t="str">
            <v>09.013.016-0</v>
          </cell>
          <cell r="B3193" t="str">
            <v>BANCO DE JARDIM, EXECUTADO C/ 1 PC. DE MACARANDUBA DE 30 X 7CM FIX. EM 2 APOIOS DE CONCR.</v>
          </cell>
          <cell r="C3193" t="str">
            <v>UN</v>
          </cell>
          <cell r="D3193">
            <v>210.34</v>
          </cell>
        </row>
        <row r="3194">
          <cell r="A3194" t="str">
            <v>09.013.999-0</v>
          </cell>
          <cell r="B3194" t="str">
            <v>INDICE 08.013.999BANCO PRANCHA</v>
          </cell>
          <cell r="D3194">
            <v>3714</v>
          </cell>
        </row>
        <row r="3195">
          <cell r="A3195" t="str">
            <v>09.015.003-0</v>
          </cell>
          <cell r="B3195" t="str">
            <v>ALAMBRADO DE TELA DE CHAPA EXPANDIDA FIX. EM MONTANTE DE TUBO GALV. 1.1/2", C/CARAPUCAS DO MESMO MAT. DO TUBO</v>
          </cell>
          <cell r="C3195" t="str">
            <v>M2</v>
          </cell>
          <cell r="D3195">
            <v>123.79</v>
          </cell>
        </row>
        <row r="3196">
          <cell r="A3196" t="str">
            <v>09.015.005-0</v>
          </cell>
          <cell r="B3196" t="str">
            <v>ALAMBRADO EM TELA DE ARAME GALV. Nº14, MALHA LOSANGO, C/ALT.TOTAL DE 2,5CM ACIMA DO TER.</v>
          </cell>
          <cell r="C3196" t="str">
            <v>M2</v>
          </cell>
          <cell r="D3196">
            <v>77.87</v>
          </cell>
        </row>
        <row r="3197">
          <cell r="A3197" t="str">
            <v>09.015.006-0</v>
          </cell>
          <cell r="B3197" t="str">
            <v>ALAMBRADO P/CAMPO DE ESPORTE, EM POSTES TUBO FºGALV., C/TELAARAME Nº12, FIX. EM PRISMAS DE CONCR.</v>
          </cell>
          <cell r="C3197" t="str">
            <v>M2</v>
          </cell>
          <cell r="D3197">
            <v>135.34</v>
          </cell>
        </row>
        <row r="3198">
          <cell r="A3198" t="str">
            <v>09.015.007-0</v>
          </cell>
          <cell r="B3198" t="str">
            <v>ALAMBRADO P/CAMPO ESPORTE, 3,00 X 6,00M, EM TELA GALV. Nº12</v>
          </cell>
          <cell r="C3198" t="str">
            <v>M2</v>
          </cell>
          <cell r="D3198">
            <v>88.23</v>
          </cell>
        </row>
        <row r="3199">
          <cell r="A3199" t="str">
            <v>09.015.008-0</v>
          </cell>
          <cell r="B3199" t="str">
            <v>ALAMBRADO P/CAMPO ESPORTE, 3,00 X 4,50M EM TELA GALV.</v>
          </cell>
          <cell r="C3199" t="str">
            <v>M2</v>
          </cell>
          <cell r="D3199">
            <v>79.62</v>
          </cell>
        </row>
        <row r="3200">
          <cell r="A3200" t="str">
            <v>09.015.010-0</v>
          </cell>
          <cell r="B3200" t="str">
            <v>ALAMBRADO C/ATE 2,00M DE ALT., C/TELA DE ARAME GALV. Nº12, FIX. EM TUBOS DE FºGALV. 2"</v>
          </cell>
          <cell r="C3200" t="str">
            <v>M2</v>
          </cell>
          <cell r="D3200">
            <v>112.6</v>
          </cell>
        </row>
        <row r="3201">
          <cell r="A3201" t="str">
            <v>09.015.015-0</v>
          </cell>
          <cell r="B3201" t="str">
            <v>ALAMBRADO P/CAMPO DE ESPORTE, VOLEI OU BASQUETE, C/ 1,00M DEALT., EM TUBOS DE FºGALV. 2", EXCL. A BASE DE FIXACAO E TELA</v>
          </cell>
          <cell r="C3201" t="str">
            <v>M2</v>
          </cell>
          <cell r="D3201">
            <v>93.88</v>
          </cell>
        </row>
        <row r="3202">
          <cell r="A3202" t="str">
            <v>09.015.020-0</v>
          </cell>
          <cell r="B3202" t="str">
            <v>ALAMBRADO P/CABECEIRA DE CAMPO DE ESPORTES, EM TUBO DE FºGALV. 2", C/TELA DE ARAME Nº12, MALHA 7,5CM</v>
          </cell>
          <cell r="C3202" t="str">
            <v>M2</v>
          </cell>
          <cell r="D3202">
            <v>150.62</v>
          </cell>
        </row>
        <row r="3203">
          <cell r="A3203" t="str">
            <v>09.015.025-0</v>
          </cell>
          <cell r="B3203" t="str">
            <v>ALAMBRADO DE TELA FORMADA P/BARRAS DE ACO CA-60, SOLDADA EMPOSTES DE TUBO DE FºGALV.</v>
          </cell>
          <cell r="C3203" t="str">
            <v>M2</v>
          </cell>
          <cell r="D3203">
            <v>80.17</v>
          </cell>
        </row>
        <row r="3204">
          <cell r="A3204" t="str">
            <v>09.015.030-0</v>
          </cell>
          <cell r="B3204" t="str">
            <v>ALAMBRADO EM TELA DE ARAME GALV. Nº12, MALHA LOSANGO DE 7,5CM, ALT. DE 2,00M OU MAIS E 0,30M DE ABA A 45°</v>
          </cell>
          <cell r="C3204" t="str">
            <v>M2</v>
          </cell>
          <cell r="D3204">
            <v>128.88999999999999</v>
          </cell>
        </row>
        <row r="3205">
          <cell r="A3205" t="str">
            <v>09.015.032-0</v>
          </cell>
          <cell r="B3205" t="str">
            <v>ALAMBRADO EM TELA DE ARAME GALV. Nº12, MALHA LOSANGO DE 7,5CM, ALT. DE 4,00M OU MAIS, TUBO HORIZ. A 4,00M</v>
          </cell>
          <cell r="C3205" t="str">
            <v>M2</v>
          </cell>
          <cell r="D3205">
            <v>122.63</v>
          </cell>
        </row>
        <row r="3206">
          <cell r="A3206" t="str">
            <v>09.015.034-0</v>
          </cell>
          <cell r="B3206" t="str">
            <v>ALAMBRADO EM TELA DE ARAME GALV. Nº12, MALHA LOSANGO DE 7,5CM, C/ALT. DE 2,00M SOBRE MURETA DE ALVEN.</v>
          </cell>
          <cell r="C3206" t="str">
            <v>M2</v>
          </cell>
          <cell r="D3206">
            <v>82.3</v>
          </cell>
        </row>
        <row r="3207">
          <cell r="A3207" t="str">
            <v>09.015.036-0</v>
          </cell>
          <cell r="B3207" t="str">
            <v>ALAMBRADO EM TELA DE ARAME GALV. Nº12, MALHA LOSANGO DE 7,5CM, C/ALT. DE 1,70M E TUBOS C/DIAM. VERT. DE 2"</v>
          </cell>
          <cell r="C3207" t="str">
            <v>M2</v>
          </cell>
          <cell r="D3207">
            <v>80.319999999999993</v>
          </cell>
        </row>
        <row r="3208">
          <cell r="A3208" t="str">
            <v>09.015.500-0</v>
          </cell>
          <cell r="B3208" t="str">
            <v>UNIDADE DE REF. P/RECUPERACAO DE ALAMBRADO</v>
          </cell>
          <cell r="C3208" t="str">
            <v>UR</v>
          </cell>
          <cell r="D3208">
            <v>188.65</v>
          </cell>
        </row>
        <row r="3209">
          <cell r="A3209" t="str">
            <v>09.015.999-0</v>
          </cell>
          <cell r="B3209" t="str">
            <v>FAMILIA 09.015ALAMBRADOS</v>
          </cell>
          <cell r="D3209">
            <v>3998</v>
          </cell>
        </row>
        <row r="3210">
          <cell r="A3210" t="str">
            <v>09.016.060-0</v>
          </cell>
          <cell r="B3210" t="str">
            <v>TUBO DE FºGALV. DE 1.1/2"</v>
          </cell>
          <cell r="C3210" t="str">
            <v>M</v>
          </cell>
          <cell r="D3210">
            <v>43.49</v>
          </cell>
        </row>
        <row r="3211">
          <cell r="A3211" t="str">
            <v>09.016.061-0</v>
          </cell>
          <cell r="B3211" t="str">
            <v>TUBO DE FºGALV. DE 2"</v>
          </cell>
          <cell r="C3211" t="str">
            <v>M</v>
          </cell>
          <cell r="D3211">
            <v>66.17</v>
          </cell>
        </row>
        <row r="3212">
          <cell r="A3212" t="str">
            <v>09.016.999-0</v>
          </cell>
          <cell r="B3212" t="str">
            <v>FAMILIA 09.016</v>
          </cell>
          <cell r="C3212" t="str">
            <v>0</v>
          </cell>
          <cell r="D3212">
            <v>4384</v>
          </cell>
        </row>
        <row r="3213">
          <cell r="A3213" t="str">
            <v>09.020.070-0</v>
          </cell>
          <cell r="B3213" t="str">
            <v>TELA DE ARAME GALV. Nº14, MALHA LOSANGO 6 X 6CM</v>
          </cell>
          <cell r="C3213" t="str">
            <v>M2</v>
          </cell>
          <cell r="D3213">
            <v>15.41</v>
          </cell>
        </row>
        <row r="3214">
          <cell r="A3214" t="str">
            <v>09.020.075-0</v>
          </cell>
          <cell r="B3214" t="str">
            <v>TELA DE ARAME GALV. Nº12, MALHA QUADRADA DE 2,5 X 2,5CM</v>
          </cell>
          <cell r="C3214" t="str">
            <v>M2</v>
          </cell>
          <cell r="D3214">
            <v>48.98</v>
          </cell>
        </row>
        <row r="3215">
          <cell r="A3215" t="str">
            <v>09.020.076-0</v>
          </cell>
          <cell r="B3215" t="str">
            <v>TELA DE ARAME GALV. Nº12, MALHA LOSANGO DE 5 X 5CM, PRESA AARMACAO DE TUBO DE FºGALV.</v>
          </cell>
          <cell r="C3215" t="str">
            <v>M2</v>
          </cell>
          <cell r="D3215">
            <v>24.41</v>
          </cell>
        </row>
        <row r="3216">
          <cell r="A3216" t="str">
            <v>09.020.080-0</v>
          </cell>
          <cell r="B3216" t="str">
            <v>TELA DE ARAME GALV. Nº12, PLASTIF., MALHA QUADRADA DE 7,5 X7,5CM</v>
          </cell>
          <cell r="C3216" t="str">
            <v>M2</v>
          </cell>
          <cell r="D3216">
            <v>25.66</v>
          </cell>
        </row>
        <row r="3217">
          <cell r="A3217" t="str">
            <v>09.020.085-0</v>
          </cell>
          <cell r="B3217" t="str">
            <v>TELA ARAME GALV., FORMADA P/BARRAS DE ACO CA-60, CRUZADAS ESOLDADAS ENTRE SI FORMANDO MALHAS DE 8 X 10CM, FIO 3MM</v>
          </cell>
          <cell r="C3217" t="str">
            <v>M2</v>
          </cell>
          <cell r="D3217">
            <v>11.47</v>
          </cell>
        </row>
        <row r="3218">
          <cell r="A3218" t="str">
            <v>09.020.999-0</v>
          </cell>
          <cell r="B3218" t="str">
            <v>FAMILIA 09.020</v>
          </cell>
          <cell r="C3218" t="str">
            <v>0</v>
          </cell>
          <cell r="D3218">
            <v>5149</v>
          </cell>
        </row>
        <row r="3219">
          <cell r="A3219" t="str">
            <v>09.025.100-0</v>
          </cell>
          <cell r="B3219" t="str">
            <v>CANTONEIRA DE 3/4" X 3/4" X 1/8"</v>
          </cell>
          <cell r="C3219" t="str">
            <v>M</v>
          </cell>
          <cell r="D3219">
            <v>3.86</v>
          </cell>
        </row>
        <row r="3220">
          <cell r="A3220" t="str">
            <v>09.025.999-0</v>
          </cell>
          <cell r="B3220" t="str">
            <v>FAMILIA 09.025</v>
          </cell>
          <cell r="C3220" t="str">
            <v>0</v>
          </cell>
          <cell r="D3220">
            <v>2142</v>
          </cell>
        </row>
        <row r="3221">
          <cell r="A3221" t="str">
            <v>10.001.004-1</v>
          </cell>
          <cell r="B3221" t="str">
            <v>CRAVACAO DE ESTACAS DE EUCALIPTO, C/DIAM. DE 25CM, EM TER. DE FRACA RESISTENCIA A PENETRACAO</v>
          </cell>
          <cell r="C3221" t="str">
            <v>M</v>
          </cell>
          <cell r="D3221">
            <v>128.22</v>
          </cell>
        </row>
        <row r="3222">
          <cell r="A3222" t="str">
            <v>10.001.005-1</v>
          </cell>
          <cell r="B3222" t="str">
            <v>CRAVACAO DE ESTACAS DE EUCALIPTO, C/DIAM. DE 25CM, EM TER. DE MEDIA RESISTENCIA A PENETRACAO</v>
          </cell>
          <cell r="C3222" t="str">
            <v>M</v>
          </cell>
          <cell r="D3222">
            <v>137.57</v>
          </cell>
        </row>
        <row r="3223">
          <cell r="A3223" t="str">
            <v>10.001.999-0</v>
          </cell>
          <cell r="B3223" t="str">
            <v>FAMILIA 10.001CRAVACAO DE ESTACA DE EUCALIPTO</v>
          </cell>
          <cell r="D3223">
            <v>3419</v>
          </cell>
        </row>
        <row r="3224">
          <cell r="A3224" t="str">
            <v>10.002.002-0</v>
          </cell>
          <cell r="B3224" t="str">
            <v>CRAVACAO DE ESTACA DE ACO, PERFIL "H" DE 6" X 6", 1ª ALMA, EM TER. DE FRACA RESISTENCIA A PENETRACAO</v>
          </cell>
          <cell r="C3224" t="str">
            <v>M</v>
          </cell>
          <cell r="D3224">
            <v>183.56</v>
          </cell>
        </row>
        <row r="3225">
          <cell r="A3225" t="str">
            <v>10.002.003-0</v>
          </cell>
          <cell r="B3225" t="str">
            <v>CRAVACAO DE ESTACA DE ACO, PERFIL "H" DE 6" X 6", 1ª ALMA, EM TER. DE MEDIA RESISTENCIA A PENETRACAO</v>
          </cell>
          <cell r="C3225" t="str">
            <v>M</v>
          </cell>
          <cell r="D3225">
            <v>189.47</v>
          </cell>
        </row>
        <row r="3226">
          <cell r="A3226" t="str">
            <v>10.002.004-0</v>
          </cell>
          <cell r="B3226" t="str">
            <v>CRAVACAO DE ESTACA DE ACO, PERFIL "H" DE 6" X 6", 1ª ALMA, EM TER. DE FORTE RESISTENCIA A PENETRACAO</v>
          </cell>
          <cell r="C3226" t="str">
            <v>M</v>
          </cell>
          <cell r="D3226">
            <v>213.39</v>
          </cell>
        </row>
        <row r="3227">
          <cell r="A3227" t="str">
            <v>10.002.010-0</v>
          </cell>
          <cell r="B3227" t="str">
            <v>CRAVACAO DE ESTACA, TRILHO TR-25, SIMPLES, EM TER. DE MEDIARESISTENCIA A PENETRACAO</v>
          </cell>
          <cell r="C3227" t="str">
            <v>M</v>
          </cell>
          <cell r="D3227">
            <v>69.19</v>
          </cell>
        </row>
        <row r="3228">
          <cell r="A3228" t="str">
            <v>10.002.015-0</v>
          </cell>
          <cell r="B3228" t="str">
            <v>CRAVACAO DE ESTACA, TRILHO TR-25, DUPLO, EM TER. DE MEDIA RESISTENCIA A PENETRACAO</v>
          </cell>
          <cell r="C3228" t="str">
            <v>M</v>
          </cell>
          <cell r="D3228">
            <v>156.85</v>
          </cell>
        </row>
        <row r="3229">
          <cell r="A3229" t="str">
            <v>10.002.020-0</v>
          </cell>
          <cell r="B3229" t="str">
            <v>CRAVACAO DE ESTACA, TRILHO TR-25, TRIPLO, EM TER. DE MEDIA RESISTENCIA A PENETRACAO</v>
          </cell>
          <cell r="C3229" t="str">
            <v>M</v>
          </cell>
          <cell r="D3229">
            <v>228.36</v>
          </cell>
        </row>
        <row r="3230">
          <cell r="A3230" t="str">
            <v>10.002.025-0</v>
          </cell>
          <cell r="B3230" t="str">
            <v>CRAVACAO DE ESTACA, TRILHO TR-32, SIMPLES, EM TER. DE MEDIARESISTENCIA A PENETRACAO</v>
          </cell>
          <cell r="C3230" t="str">
            <v>M</v>
          </cell>
          <cell r="D3230">
            <v>88.47</v>
          </cell>
        </row>
        <row r="3231">
          <cell r="A3231" t="str">
            <v>10.002.030-0</v>
          </cell>
          <cell r="B3231" t="str">
            <v>CRAVACAO DE ESTACA, TRILHO TR-32, DUPLO, EM TER. DE MEDIA RESISTENCIA A PENETRACAO</v>
          </cell>
          <cell r="C3231" t="str">
            <v>M</v>
          </cell>
          <cell r="D3231">
            <v>193.34</v>
          </cell>
        </row>
        <row r="3232">
          <cell r="A3232" t="str">
            <v>10.002.035-0</v>
          </cell>
          <cell r="B3232" t="str">
            <v>CRAVACAO DE ESTACA, TRILHO TR-32, TRIPLO, EM TER. DE MEDIA RESISTENCIA A PENETRACAO</v>
          </cell>
          <cell r="C3232" t="str">
            <v>M</v>
          </cell>
          <cell r="D3232">
            <v>280.66000000000003</v>
          </cell>
        </row>
        <row r="3233">
          <cell r="A3233" t="str">
            <v>10.002.040-0</v>
          </cell>
          <cell r="B3233" t="str">
            <v>CRAVACAO DE ESTACA, TRILHO TR-37, SIMPLES, EM TER. DE MEDIARESISTENCIA A PENETRACAO</v>
          </cell>
          <cell r="C3233" t="str">
            <v>M</v>
          </cell>
          <cell r="D3233">
            <v>102.98</v>
          </cell>
        </row>
        <row r="3234">
          <cell r="A3234" t="str">
            <v>10.002.045-0</v>
          </cell>
          <cell r="B3234" t="str">
            <v>CRAVACAO DE ESTACA, TRILHO TR-37, DUPLO, EM TER. DE MEDIA RESISTENCIA A PENETRACAO</v>
          </cell>
          <cell r="C3234" t="str">
            <v>M</v>
          </cell>
          <cell r="D3234">
            <v>217.23</v>
          </cell>
        </row>
        <row r="3235">
          <cell r="A3235" t="str">
            <v>10.002.050-0</v>
          </cell>
          <cell r="B3235" t="str">
            <v>CRAVACAO DE ESTACA, TRILHO TR-37, TRIPLO, EM TER. DE MEDIA RESISTENCIA A PENETRACAO</v>
          </cell>
          <cell r="C3235" t="str">
            <v>M</v>
          </cell>
          <cell r="D3235">
            <v>316.82</v>
          </cell>
        </row>
        <row r="3236">
          <cell r="A3236" t="str">
            <v>10.002.055-0</v>
          </cell>
          <cell r="B3236" t="str">
            <v>CRAVACAO DE ESTACA, TRILHO TR-45, SIMPLES, EM TER. DE MEDIARESISTENCIA A PENETRACAO</v>
          </cell>
          <cell r="C3236" t="str">
            <v>M</v>
          </cell>
          <cell r="D3236">
            <v>124.54</v>
          </cell>
        </row>
        <row r="3237">
          <cell r="A3237" t="str">
            <v>10.002.060-0</v>
          </cell>
          <cell r="B3237" t="str">
            <v>CRAVACAO DE ESTACA, TRILHO TR-45, DUPLO, EM TER. DE MEDIA RESISTENCIA A PENETRACAO</v>
          </cell>
          <cell r="C3237" t="str">
            <v>M</v>
          </cell>
          <cell r="D3237">
            <v>258.12</v>
          </cell>
        </row>
        <row r="3238">
          <cell r="A3238" t="str">
            <v>10.002.065-0</v>
          </cell>
          <cell r="B3238" t="str">
            <v>CRAVACAO DE ESTACA, TRILHO TR-45, TRIPLO, EM TER. DE MEDIA RESISTENCIA A PENETRACAO</v>
          </cell>
          <cell r="C3238" t="str">
            <v>M</v>
          </cell>
          <cell r="D3238">
            <v>375.06</v>
          </cell>
        </row>
        <row r="3239">
          <cell r="A3239" t="str">
            <v>10.002.070-0</v>
          </cell>
          <cell r="B3239" t="str">
            <v>CRAVACAO DE ESTACA, TRILHO TR-50, SIMPLES, EM TER. DE MEDIARESISTENCIA A PENETRACAO</v>
          </cell>
          <cell r="C3239" t="str">
            <v>M</v>
          </cell>
          <cell r="D3239">
            <v>138.88</v>
          </cell>
        </row>
        <row r="3240">
          <cell r="A3240" t="str">
            <v>10.002.075-0</v>
          </cell>
          <cell r="B3240" t="str">
            <v>CRAVACAO DE ESTACA, TRILHO TR-50, DUPLO, EM TER. DE MEDIA RESISTENCIA A PENETRACAO</v>
          </cell>
          <cell r="C3240" t="str">
            <v>M</v>
          </cell>
          <cell r="D3240">
            <v>284.55</v>
          </cell>
        </row>
        <row r="3241">
          <cell r="A3241" t="str">
            <v>10.002.080-0</v>
          </cell>
          <cell r="B3241" t="str">
            <v>CRAVACAO DE ESTACA, TRILHO TR-50, TRIPLO, EM TER. DE MEDIA RESISTENCIA A PENETRACAO</v>
          </cell>
          <cell r="C3241" t="str">
            <v>M</v>
          </cell>
          <cell r="D3241">
            <v>411.5</v>
          </cell>
        </row>
        <row r="3242">
          <cell r="A3242" t="str">
            <v>10.002.085-0</v>
          </cell>
          <cell r="B3242" t="str">
            <v>CRAVACAO DE ESTACA, TRILHO TR-57, SIMPLES, EM TER. DE MEDIARESISTENCIA A PENETRACAO</v>
          </cell>
          <cell r="C3242" t="str">
            <v>M</v>
          </cell>
          <cell r="D3242">
            <v>157.84</v>
          </cell>
        </row>
        <row r="3243">
          <cell r="A3243" t="str">
            <v>10.002.090-0</v>
          </cell>
          <cell r="B3243" t="str">
            <v>CRAVACAO DE ESTACA, TRILHO TR-57, DUPLO, EM TER. DE MEDIA RESISTENCIA A PENETRACAO</v>
          </cell>
          <cell r="C3243" t="str">
            <v>M</v>
          </cell>
          <cell r="D3243">
            <v>317.52999999999997</v>
          </cell>
        </row>
        <row r="3244">
          <cell r="A3244" t="str">
            <v>10.002.095-0</v>
          </cell>
          <cell r="B3244" t="str">
            <v>CRAVACAO DE ESTACA, TRILHO TR-57, TRIPLO, EM TER. DE MEDIA RESISTENCIA A PENETRACAO</v>
          </cell>
          <cell r="C3244" t="str">
            <v>M</v>
          </cell>
          <cell r="D3244">
            <v>465.72</v>
          </cell>
        </row>
        <row r="3245">
          <cell r="A3245" t="str">
            <v>10.002.500-0</v>
          </cell>
          <cell r="B3245" t="str">
            <v>UNIDADE DE REF. P/SERV. DE FUNDACAO EM PERFIS MET.</v>
          </cell>
          <cell r="C3245" t="str">
            <v>UR</v>
          </cell>
          <cell r="D3245">
            <v>353.72</v>
          </cell>
        </row>
        <row r="3246">
          <cell r="A3246" t="str">
            <v>10.002.999-0</v>
          </cell>
          <cell r="B3246" t="str">
            <v>FAMILIA 10.002CRAVACAO DE ESTACA DE ACO</v>
          </cell>
          <cell r="D3246">
            <v>4345</v>
          </cell>
        </row>
        <row r="3247">
          <cell r="A3247" t="str">
            <v>10.003.005-1</v>
          </cell>
          <cell r="B3247" t="str">
            <v>ESTACA RAIZ C/DIAM. DE 4" P/CARGA DE 10T, INJECAO DE ARG., INCL. FORN. DOS MAT. (CIM., AREIA E ACO), EXCL. PERF.</v>
          </cell>
          <cell r="C3247" t="str">
            <v>M</v>
          </cell>
          <cell r="D3247">
            <v>37.39</v>
          </cell>
        </row>
        <row r="3248">
          <cell r="A3248" t="str">
            <v>10.003.006-0</v>
          </cell>
          <cell r="B3248" t="str">
            <v>ESTACA RAIZ C/DIAM. DE 4" P/CARGA DE 10T, INJECAO DE ARG., EXCL. FORN. DOS MAT. (CIM., AREIA E ACO) E PERF.</v>
          </cell>
          <cell r="C3248" t="str">
            <v>M</v>
          </cell>
          <cell r="D3248">
            <v>12.34</v>
          </cell>
        </row>
        <row r="3249">
          <cell r="A3249" t="str">
            <v>10.003.010-0</v>
          </cell>
          <cell r="B3249" t="str">
            <v>ESTACA RAIZ C/DIAM. DE 4" P/CARGA DE 15T, INJECAO DE ARG., INCL. FORN. DOS MAT. (CIM., AREIA E ACO), EXCL. PERF.</v>
          </cell>
          <cell r="C3249" t="str">
            <v>M</v>
          </cell>
          <cell r="D3249">
            <v>37.979999999999997</v>
          </cell>
        </row>
        <row r="3250">
          <cell r="A3250" t="str">
            <v>10.003.011-0</v>
          </cell>
          <cell r="B3250" t="str">
            <v>ESTACA RAIZ C/DIAM. DE 4" P/CARGA DE 15T, INJECAO DE ARG., EXCL. FORN. DOS MAT. (CIM., AREIA E ACO) E PERF.</v>
          </cell>
          <cell r="C3250" t="str">
            <v>M</v>
          </cell>
          <cell r="D3250">
            <v>12.53</v>
          </cell>
        </row>
        <row r="3251">
          <cell r="A3251" t="str">
            <v>10.003.015-0</v>
          </cell>
          <cell r="B3251" t="str">
            <v>ESTACA RAIZ C/DIAM. DE 4" P/CARGA DE 20T, INJECAO DE ARG., INCL. FORN. DOS MAT. (CIM., AREIA E ACO), EXCL. PERF.</v>
          </cell>
          <cell r="C3251" t="str">
            <v>M</v>
          </cell>
          <cell r="D3251">
            <v>40.65</v>
          </cell>
        </row>
        <row r="3252">
          <cell r="A3252" t="str">
            <v>10.003.016-0</v>
          </cell>
          <cell r="B3252" t="str">
            <v>ESTACA RAIZ C/DIAM. DE 4" P/CARGA DE 20T, INJECAO DE ARG., EXCL. FORN. DOS MAT. (CIM., AREIA E ACO) E PERF.</v>
          </cell>
          <cell r="C3252" t="str">
            <v>M</v>
          </cell>
          <cell r="D3252">
            <v>17.579999999999998</v>
          </cell>
        </row>
        <row r="3253">
          <cell r="A3253" t="str">
            <v>10.003.020-0</v>
          </cell>
          <cell r="B3253" t="str">
            <v>ESTACA RAIZ C/DIAM. DE 5" P/CARGA DE 25T, INJECAO DE ARG., INCL. FORN. DOS MAT. (CIM., AREIA E ACO), EXCL. PERF.</v>
          </cell>
          <cell r="C3253" t="str">
            <v>M</v>
          </cell>
          <cell r="D3253">
            <v>43.13</v>
          </cell>
        </row>
        <row r="3254">
          <cell r="A3254" t="str">
            <v>10.003.021-0</v>
          </cell>
          <cell r="B3254" t="str">
            <v>ESTACA RAIZ C/DIAM. DE 5" P/CARGA DE 25T, INJECAO DE ARG., EXCL. FORN. DOS MAT. (CIM., AREIA E ACO) E PERF.</v>
          </cell>
          <cell r="C3254" t="str">
            <v>M</v>
          </cell>
          <cell r="D3254">
            <v>14.21</v>
          </cell>
        </row>
        <row r="3255">
          <cell r="A3255" t="str">
            <v>10.003.025-0</v>
          </cell>
          <cell r="B3255" t="str">
            <v>ESTACA RAIZ C/DIAM. DE 6" P/CARGA DE 35T, INJECAO DE ARG., INCL. FORN. DOS MAT. (CIM., AREIA E ACO), EXCL. PERF.</v>
          </cell>
          <cell r="C3255" t="str">
            <v>M</v>
          </cell>
          <cell r="D3255">
            <v>45.74</v>
          </cell>
        </row>
        <row r="3256">
          <cell r="A3256" t="str">
            <v>10.003.026-0</v>
          </cell>
          <cell r="B3256" t="str">
            <v>ESTACA RAIZ C/DIAM. DE 6" P/CARGA DE 35T, INJECAO DE ARG., EXCL. FORN. DOS MAT. (CIMENTO, AREIA E ACO) E PERF.</v>
          </cell>
          <cell r="C3256" t="str">
            <v>M</v>
          </cell>
          <cell r="D3256">
            <v>25.17</v>
          </cell>
        </row>
        <row r="3257">
          <cell r="A3257" t="str">
            <v>10.003.030-0</v>
          </cell>
          <cell r="B3257" t="str">
            <v>ESTACA RAIZ C/DIAM. DE 8" P/CARGA DE 50T, INJECAO DE ARG., INCL. FORN. DOS MAT. (CIM., AREIA E ACO), EXCL. PERF.</v>
          </cell>
          <cell r="C3257" t="str">
            <v>M</v>
          </cell>
          <cell r="D3257">
            <v>103.07</v>
          </cell>
        </row>
        <row r="3258">
          <cell r="A3258" t="str">
            <v>10.003.031-0</v>
          </cell>
          <cell r="B3258" t="str">
            <v>ESTACA RAIZ C/DIAM. DE 8" P/CARGA DE 50T, INJECAO DE ARG., EXCL. FORN. DOS MAT. (CIM., AREIA E ACO) E PERF.</v>
          </cell>
          <cell r="C3258" t="str">
            <v>M</v>
          </cell>
          <cell r="D3258">
            <v>31.45</v>
          </cell>
        </row>
        <row r="3259">
          <cell r="A3259" t="str">
            <v>10.003.035-0</v>
          </cell>
          <cell r="B3259" t="str">
            <v>ESTACA RAIZ C/DIAM. DE 8" P/CARGA DE 65T, INJECAO DE ARG., INCL. FORN. DOS MAT. (CIM., AREIA E ACO), EXCL. PERF.</v>
          </cell>
          <cell r="C3259" t="str">
            <v>M</v>
          </cell>
          <cell r="D3259">
            <v>118.59</v>
          </cell>
        </row>
        <row r="3260">
          <cell r="A3260" t="str">
            <v>10.003.036-0</v>
          </cell>
          <cell r="B3260" t="str">
            <v>ESTACA RAIZ C/DIAM. DE 8" P/CARGA DE 65T, INJECAO DE ARG., EXCL. FORN. DOS MAT. (CIM., AREIA E ACO) E PERF.</v>
          </cell>
          <cell r="C3260" t="str">
            <v>M</v>
          </cell>
          <cell r="D3260">
            <v>37.340000000000003</v>
          </cell>
        </row>
        <row r="3261">
          <cell r="A3261" t="str">
            <v>10.003.040-0</v>
          </cell>
          <cell r="B3261" t="str">
            <v>ESTACA RAIZ C/DIAM. DE 8" P/CARGA DE 80T, INJECAO DE ARG., INCL. FORN.DOS MAT. (CIM., AREIA E ACO), EXCL. PERF.</v>
          </cell>
          <cell r="C3261" t="str">
            <v>M</v>
          </cell>
          <cell r="D3261">
            <v>127.9</v>
          </cell>
        </row>
        <row r="3262">
          <cell r="A3262" t="str">
            <v>10.003.041-0</v>
          </cell>
          <cell r="B3262" t="str">
            <v>ESTACA RAIZ C/DIAM. DE 8" P/CARGA DE 80T, INJECAO DE ARG., EXCL. FORN. DOS MAT. (CIM., AREIA E ACO) E PERF.</v>
          </cell>
          <cell r="C3262" t="str">
            <v>M</v>
          </cell>
          <cell r="D3262">
            <v>39.909999999999997</v>
          </cell>
        </row>
        <row r="3263">
          <cell r="A3263" t="str">
            <v>10.003.045-0</v>
          </cell>
          <cell r="B3263" t="str">
            <v>ESTACA RAIZ C/DIAM. DE 10" P/CARGA DE 110T, INJECAO DE ARG.,INCL. FORN. DOS MAT. (CIM., AREIA E ACO), EXCL. PERF.</v>
          </cell>
          <cell r="C3263" t="str">
            <v>M</v>
          </cell>
          <cell r="D3263">
            <v>169.83</v>
          </cell>
        </row>
        <row r="3264">
          <cell r="A3264" t="str">
            <v>10.003.046-0</v>
          </cell>
          <cell r="B3264" t="str">
            <v>ESTACA RAIZ C/DIAM. DE 10" P/CARGA DE 110T, INJECAO DE ARG.,EXCL. FORN. DOS MAT. (CIM., AREIA E ACO) E PERF.</v>
          </cell>
          <cell r="C3264" t="str">
            <v>M</v>
          </cell>
          <cell r="D3264">
            <v>53.74</v>
          </cell>
        </row>
        <row r="3265">
          <cell r="A3265" t="str">
            <v>10.003.999-0</v>
          </cell>
          <cell r="B3265" t="str">
            <v>FAMILIA 10.003ESTACA "RAIZ"</v>
          </cell>
          <cell r="D3265">
            <v>3645</v>
          </cell>
        </row>
        <row r="3266">
          <cell r="A3266" t="str">
            <v>10.004.130-0</v>
          </cell>
          <cell r="B3266" t="str">
            <v>ESTACAS PRE-FABRICADAS DE CONCR. P/CARGA DE TRAB. DE COMPR.AXIAL DE ATE 250KN (25TF)</v>
          </cell>
          <cell r="C3266" t="str">
            <v>M</v>
          </cell>
          <cell r="D3266">
            <v>32</v>
          </cell>
        </row>
        <row r="3267">
          <cell r="A3267" t="str">
            <v>10.004.135-0</v>
          </cell>
          <cell r="B3267" t="str">
            <v>ESTACAS PRE-FABRICADAS DE CONCR. P/CARGA DE TRAB. DE COMPR.AXIAL DE ATE 350KN (35TF)</v>
          </cell>
          <cell r="C3267" t="str">
            <v>M</v>
          </cell>
          <cell r="D3267">
            <v>37.299999999999997</v>
          </cell>
        </row>
        <row r="3268">
          <cell r="A3268" t="str">
            <v>10.004.140-0</v>
          </cell>
          <cell r="B3268" t="str">
            <v>ESTACAS PRE-FABRICADAS DE CONCR. P/CARGA DE TRAB. DE COMPR.AXIAL DE ATE 450KN (45TF)</v>
          </cell>
          <cell r="C3268" t="str">
            <v>M</v>
          </cell>
          <cell r="D3268">
            <v>54.8</v>
          </cell>
        </row>
        <row r="3269">
          <cell r="A3269" t="str">
            <v>10.004.145-0</v>
          </cell>
          <cell r="B3269" t="str">
            <v>ESTACAS PRE-FABRICADAS DE CONCR. P/CARGA DE TRAB. DE COMPR.AXIAL DE ATE 600KN (60TF)</v>
          </cell>
          <cell r="C3269" t="str">
            <v>M</v>
          </cell>
          <cell r="D3269">
            <v>54.8</v>
          </cell>
        </row>
        <row r="3270">
          <cell r="A3270" t="str">
            <v>10.004.149-0</v>
          </cell>
          <cell r="B3270" t="str">
            <v>ESTACAS PRE-FABRICADAS DE CONCR. P/CARGA DE TRAB. DE COMPR.AXIAL DE ATE 750KN (75TF)</v>
          </cell>
          <cell r="C3270" t="str">
            <v>M</v>
          </cell>
          <cell r="D3270">
            <v>63.2</v>
          </cell>
        </row>
        <row r="3271">
          <cell r="A3271" t="str">
            <v>10.004.165-0</v>
          </cell>
          <cell r="B3271" t="str">
            <v>ESTACAS PRE-FABRICADAS DE CONCR. P/CARGA DE TRAB. DE COMPR.AXIAL DE ATE 950KN (95TF)</v>
          </cell>
          <cell r="C3271" t="str">
            <v>M</v>
          </cell>
          <cell r="D3271">
            <v>76.099999999999994</v>
          </cell>
        </row>
        <row r="3272">
          <cell r="A3272" t="str">
            <v>10.004.170-0</v>
          </cell>
          <cell r="B3272" t="str">
            <v>ESTACAS PRE-FABRICADAS DE CONCR. P/CARGA DE TRAB. DE COMPR.AXIAL DE ATE 1300KN (130TF)</v>
          </cell>
          <cell r="C3272" t="str">
            <v>M</v>
          </cell>
          <cell r="D3272">
            <v>90.9</v>
          </cell>
        </row>
        <row r="3273">
          <cell r="A3273" t="str">
            <v>10.004.175-0</v>
          </cell>
          <cell r="B3273" t="str">
            <v>ESTACAS PRE-FABRICADAS DE CONCR. P/CARGA DE TRAB. DE COMPR.AXIAL DE ATE 1700KN (170TF)</v>
          </cell>
          <cell r="C3273" t="str">
            <v>M</v>
          </cell>
          <cell r="D3273">
            <v>214.5</v>
          </cell>
        </row>
        <row r="3274">
          <cell r="A3274" t="str">
            <v>10.004.200-0</v>
          </cell>
          <cell r="B3274" t="str">
            <v>CRAVACAO DE ESTACAS PRE-FABRICADAS DE CONCR. P/CARGA DE TRAB. DE COMPR. AXIAL DE ATE 250KN (25TF)</v>
          </cell>
          <cell r="C3274" t="str">
            <v>M</v>
          </cell>
          <cell r="D3274">
            <v>19.2</v>
          </cell>
        </row>
        <row r="3275">
          <cell r="A3275" t="str">
            <v>10.004.205-0</v>
          </cell>
          <cell r="B3275" t="str">
            <v>CRAVACAO DE ESTACAS PRE-FABRICADAS DE CONCR. P/CARGA DE TRAB. DE COMPR. AXIAL DE ATE 350KN (35TF)</v>
          </cell>
          <cell r="C3275" t="str">
            <v>M</v>
          </cell>
          <cell r="D3275">
            <v>20.6</v>
          </cell>
        </row>
        <row r="3276">
          <cell r="A3276" t="str">
            <v>10.004.210-0</v>
          </cell>
          <cell r="B3276" t="str">
            <v>CRAVACAO DE ESTACAS PRE-FABRICADAS DE CONCR. P/CARGA DE TRAB. DE COMPR. AXIAL DE ATE 450KN (45TF)</v>
          </cell>
          <cell r="C3276" t="str">
            <v>M</v>
          </cell>
          <cell r="D3276">
            <v>22.6</v>
          </cell>
        </row>
        <row r="3277">
          <cell r="A3277" t="str">
            <v>10.004.215-0</v>
          </cell>
          <cell r="B3277" t="str">
            <v>CRAVACAO DE ESTACAS PRE-FABRICADAS DE CONCR. P/CARGA DE TRAB. DE COMPR. AXIAL DE ATE 600KN (60TF)</v>
          </cell>
          <cell r="C3277" t="str">
            <v>M</v>
          </cell>
          <cell r="D3277">
            <v>22.6</v>
          </cell>
        </row>
        <row r="3278">
          <cell r="A3278" t="str">
            <v>10.004.220-0</v>
          </cell>
          <cell r="B3278" t="str">
            <v>CRAVACAO DE ESTACAS PRE-FABRICADAS DE CONCR. P/CARGA DE TRAB. DE COMPR. AXIAL DE ATE 750KN (75TF)</v>
          </cell>
          <cell r="C3278" t="str">
            <v>M</v>
          </cell>
          <cell r="D3278">
            <v>23.8</v>
          </cell>
        </row>
        <row r="3279">
          <cell r="A3279" t="str">
            <v>10.004.225-0</v>
          </cell>
          <cell r="B3279" t="str">
            <v>CRAVACAO DE ESTACAS PRE-FABRICADAS DE CONCR. P/CARGA DE TRAB. DE COMPR. AXIAL DE ATE 950KN (95TF)</v>
          </cell>
          <cell r="C3279" t="str">
            <v>M</v>
          </cell>
          <cell r="D3279">
            <v>25.4</v>
          </cell>
        </row>
        <row r="3280">
          <cell r="A3280" t="str">
            <v>10.004.230-0</v>
          </cell>
          <cell r="B3280" t="str">
            <v>CRAVACAO DE ESTACAS PRE-FABRICADAS DE CONCR. P/CARGA DE TRAB. DE COMPR. AXIAL DE ATE 1300KN (130TF)</v>
          </cell>
          <cell r="C3280" t="str">
            <v>M</v>
          </cell>
          <cell r="D3280">
            <v>28.3</v>
          </cell>
        </row>
        <row r="3281">
          <cell r="A3281" t="str">
            <v>10.004.235-0</v>
          </cell>
          <cell r="B3281" t="str">
            <v>CRAVACAO DE ESTACAS PRE-FABRICADAS DE CONCR. P/CARGA DE TRAB. DE COMPR. AXIAL DE ATE 1700KN (170TF)</v>
          </cell>
          <cell r="C3281" t="str">
            <v>M</v>
          </cell>
          <cell r="D3281">
            <v>51.1</v>
          </cell>
        </row>
        <row r="3282">
          <cell r="A3282" t="str">
            <v>10.004.260-0</v>
          </cell>
          <cell r="B3282" t="str">
            <v>EMENDA MET. EM ESTACAS PRE-FABRICADAS P/CARGA DE TRAB. DE COMPR. AXIAL DE ATE 250KN (25TF)</v>
          </cell>
          <cell r="C3282" t="str">
            <v>UN</v>
          </cell>
          <cell r="D3282">
            <v>22</v>
          </cell>
        </row>
        <row r="3283">
          <cell r="A3283" t="str">
            <v>10.004.265-0</v>
          </cell>
          <cell r="B3283" t="str">
            <v>EMENDA MET. EM ESTACAS PRE-FABRICADAS P/CARGA DE TRAB. DE COMPR. AXIAL DE ATE 350KN (35TF)</v>
          </cell>
          <cell r="C3283" t="str">
            <v>UN</v>
          </cell>
          <cell r="D3283">
            <v>22</v>
          </cell>
        </row>
        <row r="3284">
          <cell r="A3284" t="str">
            <v>10.004.270-0</v>
          </cell>
          <cell r="B3284" t="str">
            <v>EMENDA MET. EM ESTACAS PRE-FABRICADAS P/CARGA DE TRAB. DE COMPR. AXIAL DE ATE 450KN (45TF)</v>
          </cell>
          <cell r="C3284" t="str">
            <v>UN</v>
          </cell>
          <cell r="D3284">
            <v>23</v>
          </cell>
        </row>
        <row r="3285">
          <cell r="A3285" t="str">
            <v>10.004.275-0</v>
          </cell>
          <cell r="B3285" t="str">
            <v>EMENDA MET. EM ESTACAS PRE-FABRICADAS P/CARGA DE TRAB. DE COMPR. AXIAL DE ATE 600KN (60TF)</v>
          </cell>
          <cell r="C3285" t="str">
            <v>UN</v>
          </cell>
          <cell r="D3285">
            <v>23</v>
          </cell>
        </row>
        <row r="3286">
          <cell r="A3286" t="str">
            <v>10.004.280-0</v>
          </cell>
          <cell r="B3286" t="str">
            <v>EMENDA MET. EM ESTACAS PRE-FABRICADAS P/CARGA DE TRAB. DE COMPR. AXIAL DE ATE 750KN (75TF)</v>
          </cell>
          <cell r="C3286" t="str">
            <v>UN</v>
          </cell>
          <cell r="D3286">
            <v>23</v>
          </cell>
        </row>
        <row r="3287">
          <cell r="A3287" t="str">
            <v>10.004.285-0</v>
          </cell>
          <cell r="B3287" t="str">
            <v>EMENDA MET. EM ESTACAS PRE-FABRICADAS P/CARGA DE TRAB. DE COMPR. AXIAL DE ATE 950KN (95TF)</v>
          </cell>
          <cell r="C3287" t="str">
            <v>UN</v>
          </cell>
          <cell r="D3287">
            <v>23</v>
          </cell>
        </row>
        <row r="3288">
          <cell r="A3288" t="str">
            <v>10.004.290-0</v>
          </cell>
          <cell r="B3288" t="str">
            <v>EMENDA MET. EM ESTACAS PRE-FABRICADAS P/CARGA DE TRAB. DE COMPR. AXIAL DE ATE 1300KN (130TF)</v>
          </cell>
          <cell r="C3288" t="str">
            <v>UN</v>
          </cell>
          <cell r="D3288">
            <v>26</v>
          </cell>
        </row>
        <row r="3289">
          <cell r="A3289" t="str">
            <v>10.004.295-0</v>
          </cell>
          <cell r="B3289" t="str">
            <v>EMENDA MET. EM ESTACAS PRE-FABRICADAS P/CARGA DE TRAB. DE COMPR. AXIAL DE ATE 1700KN (170TF)</v>
          </cell>
          <cell r="C3289" t="str">
            <v>UN</v>
          </cell>
          <cell r="D3289">
            <v>35</v>
          </cell>
        </row>
        <row r="3290">
          <cell r="A3290" t="str">
            <v>10.004.999-0</v>
          </cell>
          <cell r="B3290" t="str">
            <v>FAMILIA 10.004INDICE GERAL ESTACA PRE-MOLDADA</v>
          </cell>
          <cell r="D3290">
            <v>2244</v>
          </cell>
        </row>
        <row r="3291">
          <cell r="A3291" t="str">
            <v>10.005.002-0</v>
          </cell>
          <cell r="B3291" t="str">
            <v>ESTACA DE CONCR. ARMADO, MOLD. NO TER., TIPO FRANKI STANDARD, C/DIAM. DE 350MM, PROF. ATE 16,00M, CAPAC. DE CARGA 55T</v>
          </cell>
          <cell r="C3291" t="str">
            <v>M</v>
          </cell>
          <cell r="D3291">
            <v>119.33</v>
          </cell>
        </row>
        <row r="3292">
          <cell r="A3292" t="str">
            <v>10.005.003-1</v>
          </cell>
          <cell r="B3292" t="str">
            <v>ESTACA DE CONCR. ARMADO, MOLD. NO TER., TIPO FRANKI STANDARD, C/DIAM. DE 400MM, PROF. ATE 16,00M, CAPAC. DE CARGA 70T</v>
          </cell>
          <cell r="C3292" t="str">
            <v>M</v>
          </cell>
          <cell r="D3292">
            <v>131.25</v>
          </cell>
        </row>
        <row r="3293">
          <cell r="A3293" t="str">
            <v>10.005.004-0</v>
          </cell>
          <cell r="B3293" t="str">
            <v>ESTACA DE CONCR. ARMADO, MOLD. NO TER., TIPO FRANKI STANDARD, C/DIAM. DE 450MM, PROF. ATE 16,00M, CAPAC. DE CARGA 100T</v>
          </cell>
          <cell r="C3293" t="str">
            <v>M</v>
          </cell>
          <cell r="D3293">
            <v>159.97</v>
          </cell>
        </row>
        <row r="3294">
          <cell r="A3294" t="str">
            <v>10.005.005-0</v>
          </cell>
          <cell r="B3294" t="str">
            <v>ESTACA DE CONCR. ARMADO, MOLD. NO TER., TIPO FRANKI STANDARD, C/DIAM. DE 520MM, PROF. ATE 16,00M, CAPAC. DE CARGA 130T</v>
          </cell>
          <cell r="C3294" t="str">
            <v>M</v>
          </cell>
          <cell r="D3294">
            <v>190.76</v>
          </cell>
        </row>
        <row r="3295">
          <cell r="A3295" t="str">
            <v>10.005.006-0</v>
          </cell>
          <cell r="B3295" t="str">
            <v>ESTACA DE CONCR. ARMADO, MOLD. NO TER., TIPO FRANKI STANDARD, C/DIAM. DE 600MM, PROF. ATE 16,00M, CAPAC. DE CARGA 170T</v>
          </cell>
          <cell r="C3295" t="str">
            <v>M</v>
          </cell>
          <cell r="D3295">
            <v>220.91</v>
          </cell>
        </row>
        <row r="3296">
          <cell r="A3296" t="str">
            <v>10.005.022-0</v>
          </cell>
          <cell r="B3296" t="str">
            <v>ESTACA DE CONCR. ARMADO, MOLD. NO TER., TIPO FRANKI STANDARD,C/DIAM.DE 350MM, PROF.DE 16,00 A 18,00M, CAPAC.DE CARGA 55T</v>
          </cell>
          <cell r="C3296" t="str">
            <v>M</v>
          </cell>
          <cell r="D3296">
            <v>125.12</v>
          </cell>
        </row>
        <row r="3297">
          <cell r="A3297" t="str">
            <v>10.005.023-1</v>
          </cell>
          <cell r="B3297" t="str">
            <v>ESTACA DE CONCR. ARMADO, MOLD. NO TER., TIPO FRANKI STANDARD,C/DIAM.DE 400MM, PROF.DE 16,00 A 23,00M, CAPAC.DE CARGA 70T</v>
          </cell>
          <cell r="C3297" t="str">
            <v>M</v>
          </cell>
          <cell r="D3297">
            <v>137.03</v>
          </cell>
        </row>
        <row r="3298">
          <cell r="A3298" t="str">
            <v>10.005.024-0</v>
          </cell>
          <cell r="B3298" t="str">
            <v>ESTACA DE CONCR.ARMADO, MOLD. NO TER., TIPO FRANKI STANDARD,C/DIAM.DE 450MM, PROF.DE 16,00 A 27,00M, CAPAC.DE CARGA 100T</v>
          </cell>
          <cell r="C3298" t="str">
            <v>M</v>
          </cell>
          <cell r="D3298">
            <v>166.23</v>
          </cell>
        </row>
        <row r="3299">
          <cell r="A3299" t="str">
            <v>10.005.025-0</v>
          </cell>
          <cell r="B3299" t="str">
            <v>ESTACA DE CONCR.ARMADO, MOLD. NO TER., TIPO FRANKI STANDARD,C/DIAM.DE 520MM, PROF.DE 16,00 A 35,00M, CAPAC.DE CARGA 130T</v>
          </cell>
          <cell r="C3299" t="str">
            <v>M</v>
          </cell>
          <cell r="D3299">
            <v>197.5</v>
          </cell>
        </row>
        <row r="3300">
          <cell r="A3300" t="str">
            <v>10.005.026-0</v>
          </cell>
          <cell r="B3300" t="str">
            <v>ESTACA DE CONCR.ARMADO, MOLD. NO TER., TIPO FRANKI STANDARD,C/DIAM.DE 600MM, PROF.DE 16,00 A 35,00M, CAPAC.DE CARGA 170T</v>
          </cell>
          <cell r="C3300" t="str">
            <v>M</v>
          </cell>
          <cell r="D3300">
            <v>225.66</v>
          </cell>
        </row>
        <row r="3301">
          <cell r="A3301" t="str">
            <v>10.005.030-0</v>
          </cell>
          <cell r="B3301" t="str">
            <v>TRECHO CRAVADO, MAS NAO CONCRETADO, DE TUBUL. NECESSARIA P/EXEC. DE ESTACA MOLD. NO TER., TIPO FRANKI, C/DIAM. DE 350MM</v>
          </cell>
          <cell r="C3301" t="str">
            <v>M</v>
          </cell>
          <cell r="D3301">
            <v>64</v>
          </cell>
        </row>
        <row r="3302">
          <cell r="A3302" t="str">
            <v>10.005.031-0</v>
          </cell>
          <cell r="B3302" t="str">
            <v>TRECHO CRAVADO, MAS NAO CONCRETADO, DE TUBUL. NECESSARIA P/EXEC. DE ESTACA MOLD. NO TER., TIPO FRANKI, C/DIAM. DE 400MM</v>
          </cell>
          <cell r="C3302" t="str">
            <v>M</v>
          </cell>
          <cell r="D3302">
            <v>69.12</v>
          </cell>
        </row>
        <row r="3303">
          <cell r="A3303" t="str">
            <v>10.005.032-0</v>
          </cell>
          <cell r="B3303" t="str">
            <v>TRECHO CRAVADO, MAS NAO CONCRETADO, DE TUBUL. NECESSARIA P/EXEC. DE ESTACA MOLD. NO TER., TIPO FRANKI, C/DIAM. DE 450MM</v>
          </cell>
          <cell r="C3303" t="str">
            <v>M</v>
          </cell>
          <cell r="D3303">
            <v>86.9</v>
          </cell>
        </row>
        <row r="3304">
          <cell r="A3304" t="str">
            <v>10.005.033-0</v>
          </cell>
          <cell r="B3304" t="str">
            <v>TRECHO CRAVADO, MAS NAO CONCRETADO, DE TUBUL. NECESSARIA P/EXEC. DE ESTACA MOLD. NO TER., TIPO FRANKI, C/DIAM. DE 520MM</v>
          </cell>
          <cell r="C3304" t="str">
            <v>M</v>
          </cell>
          <cell r="D3304">
            <v>102.68</v>
          </cell>
        </row>
        <row r="3305">
          <cell r="A3305" t="str">
            <v>10.005.034-0</v>
          </cell>
          <cell r="B3305" t="str">
            <v>TRECHO CRAVADO, MAS NAO CONCRETADO, DE TUBUL. NECESSARIA P/EXEC. DE ESTACA MOLD. NO TER., TIPO FRANKI, C/DIAM. DE 600MM</v>
          </cell>
          <cell r="C3305" t="str">
            <v>M</v>
          </cell>
          <cell r="D3305">
            <v>108.33</v>
          </cell>
        </row>
        <row r="3306">
          <cell r="A3306" t="str">
            <v>10.005.050-1</v>
          </cell>
          <cell r="B3306" t="str">
            <v>BULBO DE ALARGAMENTO P/ESTACA TIPO FRANKI, DIAM. DE 350MM (ATE 270 L)</v>
          </cell>
          <cell r="C3306" t="str">
            <v>UN</v>
          </cell>
          <cell r="D3306">
            <v>119.33</v>
          </cell>
        </row>
        <row r="3307">
          <cell r="A3307" t="str">
            <v>10.005.052-0</v>
          </cell>
          <cell r="B3307" t="str">
            <v>BULBO DE ALARGAMENTO P/ESTACA TIPO FRANKI, DIAM. DE 400MM (ATE 360 L)</v>
          </cell>
          <cell r="C3307" t="str">
            <v>UN</v>
          </cell>
          <cell r="D3307">
            <v>135.21</v>
          </cell>
        </row>
        <row r="3308">
          <cell r="A3308" t="str">
            <v>10.005.055-0</v>
          </cell>
          <cell r="B3308" t="str">
            <v>BULBO DE ALARGAMENTO P/ESTACA TIPO FRANKI, DIAM. DE 450MM (ATE 450 L)</v>
          </cell>
          <cell r="C3308" t="str">
            <v>UN</v>
          </cell>
          <cell r="D3308">
            <v>166.34</v>
          </cell>
        </row>
        <row r="3309">
          <cell r="A3309" t="str">
            <v>10.005.057-0</v>
          </cell>
          <cell r="B3309" t="str">
            <v>BULBO DE ALARGAMENTO P/ESTACA TIPO FRANKI, DIAM. DE 520MM (ATE 600 L)</v>
          </cell>
          <cell r="C3309" t="str">
            <v>UN</v>
          </cell>
          <cell r="D3309">
            <v>200.51</v>
          </cell>
        </row>
        <row r="3310">
          <cell r="A3310" t="str">
            <v>10.005.060-0</v>
          </cell>
          <cell r="B3310" t="str">
            <v>BULBO DE ALARGAMENTO P/ESTACA TIPO FRANKI, DIAM. DE 600MM (ATE 750 L)</v>
          </cell>
          <cell r="C3310" t="str">
            <v>UN</v>
          </cell>
          <cell r="D3310">
            <v>239.1</v>
          </cell>
        </row>
        <row r="3311">
          <cell r="A3311" t="str">
            <v>10.005.500-0</v>
          </cell>
          <cell r="B3311" t="str">
            <v>UNIDADE DE REF. P/SERV. DE FUNDACAO EM CONCR.</v>
          </cell>
          <cell r="C3311" t="str">
            <v>UR</v>
          </cell>
          <cell r="D3311">
            <v>199.9</v>
          </cell>
        </row>
        <row r="3312">
          <cell r="A3312" t="str">
            <v>10.005.999-0</v>
          </cell>
          <cell r="B3312" t="str">
            <v>FAMILIA 10.005ESTACA CONCRETO ARMADO</v>
          </cell>
          <cell r="D3312">
            <v>2888</v>
          </cell>
        </row>
        <row r="3313">
          <cell r="A3313" t="str">
            <v>10.006.006-0</v>
          </cell>
          <cell r="B3313" t="str">
            <v>ESTACA MISTA TUBADA DE CONCR., DIAM. DE 417MM, MOLD. EM TUBODE ACO, EXECUTADA "IN SITU", CAPAC. MEDIA 90T</v>
          </cell>
          <cell r="C3313" t="str">
            <v>M</v>
          </cell>
          <cell r="D3313">
            <v>429.12</v>
          </cell>
        </row>
        <row r="3314">
          <cell r="A3314" t="str">
            <v>10.006.007-0</v>
          </cell>
          <cell r="B3314" t="str">
            <v>ESTACA MISTA TUBADA DE CONCR. DIAM. DE 487MM, MOLD. EM TUBODE ACO, EXECUTADA "IN SITU", CAPAC. MEDIA 120T</v>
          </cell>
          <cell r="C3314" t="str">
            <v>M</v>
          </cell>
          <cell r="D3314">
            <v>501.08</v>
          </cell>
        </row>
        <row r="3315">
          <cell r="A3315" t="str">
            <v>10.006.010-0</v>
          </cell>
          <cell r="B3315" t="str">
            <v>TUBULAO DE CONCR. C/CAMISA DE ACO INCORPORADA DE 1/4", TENDO0,80M DE DIAM., EM TER. DE 1ªCAT.</v>
          </cell>
          <cell r="C3315" t="str">
            <v>M</v>
          </cell>
          <cell r="D3315">
            <v>1627.68</v>
          </cell>
        </row>
        <row r="3316">
          <cell r="A3316" t="str">
            <v>10.006.011-0</v>
          </cell>
          <cell r="B3316" t="str">
            <v>TUBULAO DE CONCR. C/CAMISA DE ACO INCORPORADA DE 1/4", TENDO1,00M DE DIAM., EM TER. DE 1ªCAT.</v>
          </cell>
          <cell r="C3316" t="str">
            <v>M</v>
          </cell>
          <cell r="D3316">
            <v>2152.92</v>
          </cell>
        </row>
        <row r="3317">
          <cell r="A3317" t="str">
            <v>10.006.012-0</v>
          </cell>
          <cell r="B3317" t="str">
            <v>TUBULAO DE CONCR. C/CAMISA DE ACO INCORPORADA DE 1/4", TENDO1,25M DE DIAM., EM TER. DE 1ªCAT.</v>
          </cell>
          <cell r="C3317" t="str">
            <v>M</v>
          </cell>
          <cell r="D3317">
            <v>2965.98</v>
          </cell>
        </row>
        <row r="3318">
          <cell r="A3318" t="str">
            <v>10.006.013-0</v>
          </cell>
          <cell r="B3318" t="str">
            <v>TUBULAO DE CONCR. C/CAMISA DE ACO INCORPORADA DE 3/8", TENDO1,50M DE DIAM., EM TER. DE 1ªCAT.</v>
          </cell>
          <cell r="C3318" t="str">
            <v>M</v>
          </cell>
          <cell r="D3318">
            <v>4604.8500000000004</v>
          </cell>
        </row>
        <row r="3319">
          <cell r="A3319" t="str">
            <v>10.006.020-1</v>
          </cell>
          <cell r="B3319" t="str">
            <v>ESCAVACAO DE FUSTE DE TUBULAO C/CAMISA DE ACO, DIAM. DE 0,80M, BASE ATE 10,00M DA COTA DE ARRASAMENTO, 1ªCAT.</v>
          </cell>
          <cell r="C3319" t="str">
            <v>M</v>
          </cell>
          <cell r="D3319">
            <v>179.26</v>
          </cell>
        </row>
        <row r="3320">
          <cell r="A3320" t="str">
            <v>10.006.021-0</v>
          </cell>
          <cell r="B3320" t="str">
            <v>ESCAVACAO DE FUSTE DE TUBULAO C/CAMISA DE ACO, DIAM. DE 0,80M, BASE ATE 10,00M DA COTA DE ARRASAMENTO, 2ªCAT.</v>
          </cell>
          <cell r="C3320" t="str">
            <v>M</v>
          </cell>
          <cell r="D3320">
            <v>233.04</v>
          </cell>
        </row>
        <row r="3321">
          <cell r="A3321" t="str">
            <v>10.006.022-0</v>
          </cell>
          <cell r="B3321" t="str">
            <v>ESCAVACAO DE FUSTE DE TUBULAO C/CAMISA DE ACO, DIAM. DE 0,80M, BASE ATE 10,00M DA COTA DE ARRASAMENTO, 3ªCAT.</v>
          </cell>
          <cell r="C3321" t="str">
            <v>M</v>
          </cell>
          <cell r="D3321">
            <v>242</v>
          </cell>
        </row>
        <row r="3322">
          <cell r="A3322" t="str">
            <v>10.006.023-0</v>
          </cell>
          <cell r="B3322" t="str">
            <v>ESCAVACAO DE FUSTE DE TUBULAO C/CAMISA DE ACO, DIAM. DE 0,80M, BASE ENTRE 10,00 E 20,00M DA COTA DE ARRASAMENTO, 1ªCAT.</v>
          </cell>
          <cell r="C3322" t="str">
            <v>M</v>
          </cell>
          <cell r="D3322">
            <v>197.18</v>
          </cell>
        </row>
        <row r="3323">
          <cell r="A3323" t="str">
            <v>10.006.024-0</v>
          </cell>
          <cell r="B3323" t="str">
            <v>ESCAVACAO DE FUSTE DE TUBULAO C/CAMISA DE ACO, DIAM. DE 0,80M, BASE ENTRE 10,00 E 20,00M DA COTA DE ARRASAMENTO, 2ªCAT.</v>
          </cell>
          <cell r="C3323" t="str">
            <v>M</v>
          </cell>
          <cell r="D3323">
            <v>256.33999999999997</v>
          </cell>
        </row>
        <row r="3324">
          <cell r="A3324" t="str">
            <v>10.006.025-0</v>
          </cell>
          <cell r="B3324" t="str">
            <v>ESCAVACAO DE FUSTE DE TUBULAO C/CAMISA DE ACO, DIAM. DE 0,80M, BASE ENTRE 10,00 E 20,00M DA COTA DE ARRASAMENTO, 3ªCAT.</v>
          </cell>
          <cell r="C3324" t="str">
            <v>M</v>
          </cell>
          <cell r="D3324">
            <v>266.2</v>
          </cell>
        </row>
        <row r="3325">
          <cell r="A3325" t="str">
            <v>10.006.030-1</v>
          </cell>
          <cell r="B3325" t="str">
            <v>ESCAVACAO DE FUSTE DE TUBULAO C/CAMISA DE ACO, DIAM. DE 1,00M, BASE ATE 10,00M DA COTA DE ARRASAMENTO, 1ªCAT.</v>
          </cell>
          <cell r="C3325" t="str">
            <v>M</v>
          </cell>
          <cell r="D3325">
            <v>256.52</v>
          </cell>
        </row>
        <row r="3326">
          <cell r="A3326" t="str">
            <v>10.006.031-0</v>
          </cell>
          <cell r="B3326" t="str">
            <v>ESCAVACAO DE FUSTE DE TUBULAO C/CAMISA DE ACO, DIAM. DE 1,00M, BASE ATE 10,00M DA COTA DE ARRASAMENTO, 2ªCAT.</v>
          </cell>
          <cell r="C3326" t="str">
            <v>M</v>
          </cell>
          <cell r="D3326">
            <v>333.48</v>
          </cell>
        </row>
        <row r="3327">
          <cell r="A3327" t="str">
            <v>10.006.032-0</v>
          </cell>
          <cell r="B3327" t="str">
            <v>ESCAVACAO DE FUSTE DE TUBULAO C/CAMISA DE ACO, DIAM. DE 1,00M, BASE ATE 10,00M DA COTA DE ARRASAMENTO, 3ªCAT.</v>
          </cell>
          <cell r="C3327" t="str">
            <v>M</v>
          </cell>
          <cell r="D3327">
            <v>346.3</v>
          </cell>
        </row>
        <row r="3328">
          <cell r="A3328" t="str">
            <v>10.006.033-0</v>
          </cell>
          <cell r="B3328" t="str">
            <v>ESCAVACAO DE FUSTE DE TUBULAO C/CAMISA DE ACO, DIAM. DE 1,00M, BASE ENTRE 10,00 E 20,00M DA COTA DE ARRASAMENTO, 1ªCAT.</v>
          </cell>
          <cell r="C3328" t="str">
            <v>M</v>
          </cell>
          <cell r="D3328">
            <v>282.17</v>
          </cell>
        </row>
        <row r="3329">
          <cell r="A3329" t="str">
            <v>10.006.034-0</v>
          </cell>
          <cell r="B3329" t="str">
            <v>ESCAVACAO DE FUSTE DE TUBULAO C/CAMISA DE ACO, DIAM. DE 1,00M, BASE ENTRE 10,00 E 20,00M DA COTA DE ARRASAMENTO, 2ªCAT.</v>
          </cell>
          <cell r="C3329" t="str">
            <v>M</v>
          </cell>
          <cell r="D3329">
            <v>366.83</v>
          </cell>
        </row>
        <row r="3330">
          <cell r="A3330" t="str">
            <v>10.006.035-0</v>
          </cell>
          <cell r="B3330" t="str">
            <v>ESCAVACAO DE FUSTE DE TUBULAO C/CAMISA DE ACO, DIAM. DE 1,00M, BASE ENTRE 10,00 E 20,00M DA COTA DE ARRASAMENTO, 3ªCAT.</v>
          </cell>
          <cell r="C3330" t="str">
            <v>M</v>
          </cell>
          <cell r="D3330">
            <v>380.94</v>
          </cell>
        </row>
        <row r="3331">
          <cell r="A3331" t="str">
            <v>10.006.040-1</v>
          </cell>
          <cell r="B3331" t="str">
            <v>ESCAVACAO DE FUSTE DE TUBULAO C/CAMISA DE ACO, DIAM. DE 1,25M, BASE ATE 10,00M DA COTA DE ARRASAMENTO, 1ªCAT.</v>
          </cell>
          <cell r="C3331" t="str">
            <v>M</v>
          </cell>
          <cell r="D3331">
            <v>370.07</v>
          </cell>
        </row>
        <row r="3332">
          <cell r="A3332" t="str">
            <v>10.006.041-0</v>
          </cell>
          <cell r="B3332" t="str">
            <v>ESCAVACAO DE FUSTE DE TUBULAO C/CAMISA DE ACO, DIAM. DE 1,25M, BASE ATE 10,00M DA COTA DE ARRASAMENTO, 2ªCAT.</v>
          </cell>
          <cell r="C3332" t="str">
            <v>M</v>
          </cell>
          <cell r="D3332">
            <v>481.1</v>
          </cell>
        </row>
        <row r="3333">
          <cell r="A3333" t="str">
            <v>10.006.042-0</v>
          </cell>
          <cell r="B3333" t="str">
            <v>ESCAVACAO DE FUSTE DE TUBULAO C/CAMISA DE ACO, DIAM. DE 1,25M, BASE ATE 10,00M DA COTA DE ARRASAMENTO, 3ªCAT.</v>
          </cell>
          <cell r="C3333" t="str">
            <v>M</v>
          </cell>
          <cell r="D3333">
            <v>499.6</v>
          </cell>
        </row>
        <row r="3334">
          <cell r="A3334" t="str">
            <v>10.006.043-0</v>
          </cell>
          <cell r="B3334" t="str">
            <v>ESCAVACAO DE FUSTE DE TUBULAO C/CAMISA DE ACO, DIAM. DE 1,25M, BASE ENTRE 10,00 E 20,00M DA COTA DE ARRASAMENTO, 1ªCAT.</v>
          </cell>
          <cell r="C3334" t="str">
            <v>M</v>
          </cell>
          <cell r="D3334">
            <v>407.08</v>
          </cell>
        </row>
        <row r="3335">
          <cell r="A3335" t="str">
            <v>10.006.044-0</v>
          </cell>
          <cell r="B3335" t="str">
            <v>ESCAVACAO DE FUSTE DE TUBULAO C/CAMISA DE ACO, DIAM. DE 1,25M, BASE ENTRE 10,00 E 20,00M DA COTA DE ARRASAMENTO, 2ªCAT.</v>
          </cell>
          <cell r="C3335" t="str">
            <v>M</v>
          </cell>
          <cell r="D3335">
            <v>529.21</v>
          </cell>
        </row>
        <row r="3336">
          <cell r="A3336" t="str">
            <v>10.006.045-0</v>
          </cell>
          <cell r="B3336" t="str">
            <v>ESCAVACAO DE FUSTE DE TUBULAO C/CAMISA DE ACO, DIAM. DE 1,25M, BASE ENTRE 10,00 E 20,00M DA COTA DE ARRASAMENTO, 3ªCAT.</v>
          </cell>
          <cell r="C3336" t="str">
            <v>M</v>
          </cell>
          <cell r="D3336">
            <v>549.55999999999995</v>
          </cell>
        </row>
        <row r="3337">
          <cell r="A3337" t="str">
            <v>10.006.050-1</v>
          </cell>
          <cell r="B3337" t="str">
            <v>ESCAVACAO DE FUSTE DE TUBULAO C/CAMISA DE ACO, DIAM. DE 1,50M, BASE ATE 10,00M DA COTA DE ARRASAMENTO, 1ªCAT.</v>
          </cell>
          <cell r="C3337" t="str">
            <v>M</v>
          </cell>
          <cell r="D3337">
            <v>544.41</v>
          </cell>
        </row>
        <row r="3338">
          <cell r="A3338" t="str">
            <v>10.006.051-0</v>
          </cell>
          <cell r="B3338" t="str">
            <v>ESCAVACAO DE FUSTE DE TUBULAO C/CAMISA DE ACO, DIAM. DE 1,50M, BASE ATE 10,00M DA COTA DE ARRASAMENTO, 2ªCAT.</v>
          </cell>
          <cell r="C3338" t="str">
            <v>M</v>
          </cell>
          <cell r="D3338">
            <v>707.73</v>
          </cell>
        </row>
        <row r="3339">
          <cell r="A3339" t="str">
            <v>10.006.052-0</v>
          </cell>
          <cell r="B3339" t="str">
            <v>ESCAVACAO DE FUSTE DE TUBULAO C/CAMISA DE ACO, DIAM. DE 1,50M, BASE ATE 10,00M DA COTA DE ARRASAMENTO, 3ªCAT.</v>
          </cell>
          <cell r="C3339" t="str">
            <v>M</v>
          </cell>
          <cell r="D3339">
            <v>734.95</v>
          </cell>
        </row>
        <row r="3340">
          <cell r="A3340" t="str">
            <v>10.006.053-0</v>
          </cell>
          <cell r="B3340" t="str">
            <v>ESCAVACAO DE FUSTE DE TUBULAO C/CAMISA DE ACO, DIAM. DE 1,50M, BASE ENTRE 10,00 E 20,00M DA COTA DE ARRASAMENTO, 1ªCAT.</v>
          </cell>
          <cell r="C3340" t="str">
            <v>M</v>
          </cell>
          <cell r="D3340">
            <v>598.85</v>
          </cell>
        </row>
        <row r="3341">
          <cell r="A3341" t="str">
            <v>10.006.054-0</v>
          </cell>
          <cell r="B3341" t="str">
            <v>ESCAVACAO DE FUSTE DE TUBULAO C/CAMISA DE ACO, DIAM. DE 1,50M, BASE ENTRE 10,00 E 20,00M DA COTA DE ARRASAMENTO, 2ªCAT.</v>
          </cell>
          <cell r="C3341" t="str">
            <v>M</v>
          </cell>
          <cell r="D3341">
            <v>778.51</v>
          </cell>
        </row>
        <row r="3342">
          <cell r="A3342" t="str">
            <v>10.006.055-0</v>
          </cell>
          <cell r="B3342" t="str">
            <v>ESCAVACAO DE FUSTE DE TUBULAO C/CAMISA DE ACO, DIAM. DE 1,50M, BASE ENTRE 10,00 E 20,00M DA COTA DE ARRASAMENTO, 3ªCAT.</v>
          </cell>
          <cell r="C3342" t="str">
            <v>M</v>
          </cell>
          <cell r="D3342">
            <v>808.45</v>
          </cell>
        </row>
        <row r="3343">
          <cell r="A3343" t="str">
            <v>10.006.999-0</v>
          </cell>
          <cell r="B3343" t="str">
            <v>FAMILIA 10.006TUBULACAO CAMISA DE ACO</v>
          </cell>
          <cell r="D3343">
            <v>4330</v>
          </cell>
        </row>
        <row r="3344">
          <cell r="A3344" t="str">
            <v>10.007.030-1</v>
          </cell>
          <cell r="B3344" t="str">
            <v>ESCAVACAO DE FUSTE DE TUBULAO C/CAMISA DE CONCR., DIAM. DE 1,00M, BASE ATE 10,00M DA COTA DE ARRASAMENTO, 1ªCAT.</v>
          </cell>
          <cell r="C3344" t="str">
            <v>M</v>
          </cell>
          <cell r="D3344">
            <v>2586.92</v>
          </cell>
        </row>
        <row r="3345">
          <cell r="A3345" t="str">
            <v>10.007.031-0</v>
          </cell>
          <cell r="B3345" t="str">
            <v>ESCAVACAO DE FUSTE DE TUBULAO C/CAMISA DE CONCR., DIAM. DE 1,00M, BASE ATE 10,00M DA COTA DE ARRASAMENTO, 2ªCAT.</v>
          </cell>
          <cell r="C3345" t="str">
            <v>M</v>
          </cell>
          <cell r="D3345">
            <v>3621.68</v>
          </cell>
        </row>
        <row r="3346">
          <cell r="A3346" t="str">
            <v>10.007.032-0</v>
          </cell>
          <cell r="B3346" t="str">
            <v>ESCAVACAO DE FUSTE DE TUBULAO C/CAMISA DE CONCR., DIAM. DE 1,00M, BASE ATE 10,00M DA COTA DE ARRASAMENTO, 3ªCAT.</v>
          </cell>
          <cell r="C3346" t="str">
            <v>M</v>
          </cell>
          <cell r="D3346">
            <v>4009.72</v>
          </cell>
        </row>
        <row r="3347">
          <cell r="A3347" t="str">
            <v>10.007.033-0</v>
          </cell>
          <cell r="B3347" t="str">
            <v>ESCAVACAO DE FUSTE DE TUBULAO C/CAMISA DE CONCR.,DIAM.DE 1,00M, BASE ENTRE 10,00 E 20,00M DA COTA DE ARRASAMENTO, 1ªCAT.</v>
          </cell>
          <cell r="C3347" t="str">
            <v>M</v>
          </cell>
          <cell r="D3347">
            <v>3362.99</v>
          </cell>
        </row>
        <row r="3348">
          <cell r="A3348" t="str">
            <v>10.007.034-0</v>
          </cell>
          <cell r="B3348" t="str">
            <v>ESCAVACAO DE FUSTE DE TUBULAO C/CAMISA DE CONCR.,DIAM.DE 1,00M, BASE ENTRE 10,00 E 20,00M DA COTA DE ARRASAMENTO, 2ªCAT.</v>
          </cell>
          <cell r="C3348" t="str">
            <v>M</v>
          </cell>
          <cell r="D3348">
            <v>4708.1899999999996</v>
          </cell>
        </row>
        <row r="3349">
          <cell r="A3349" t="str">
            <v>10.007.035-0</v>
          </cell>
          <cell r="B3349" t="str">
            <v>ESCAVACAO DE FUSTE DE TUBULAO C/CAMISA DE CONCR.,DIAM.DE 1,00M, BASE ENTRE 10,00 E 20,00M DA COTA DE ARRASAMENTO, 3ªCAT.</v>
          </cell>
          <cell r="C3349" t="str">
            <v>M</v>
          </cell>
          <cell r="D3349">
            <v>5212.6400000000003</v>
          </cell>
        </row>
        <row r="3350">
          <cell r="A3350" t="str">
            <v>10.007.040-1</v>
          </cell>
          <cell r="B3350" t="str">
            <v>ESCAVACAO DE FUSTE DE TUBULAO C/CAMISA DE CONCR., DIAM. DE 1,20M, BASE ATE 10,00M DA COTA DE ARRASAMENTO, 1ªCAT.</v>
          </cell>
          <cell r="C3350" t="str">
            <v>M</v>
          </cell>
          <cell r="D3350">
            <v>3012.29</v>
          </cell>
        </row>
        <row r="3351">
          <cell r="A3351" t="str">
            <v>10.007.041-0</v>
          </cell>
          <cell r="B3351" t="str">
            <v>ESCAVACAO DE FUSTE DE TUBULAO C/CAMISA DE CONCR., DIAM. DE 1,20M, BASE ATE 10,00M DA COTA DE ARRASAMENTO, 2ªCAT.</v>
          </cell>
          <cell r="C3351" t="str">
            <v>M</v>
          </cell>
          <cell r="D3351">
            <v>4217.2</v>
          </cell>
        </row>
        <row r="3352">
          <cell r="A3352" t="str">
            <v>10.007.042-0</v>
          </cell>
          <cell r="B3352" t="str">
            <v>ESCAVACAO DE FUSTE DE TUBULAO C/CAMISA DE CONCR., DIAM. DE,20M, BASE ATE 10,00M DA COTA DE ARRASAMENTO, 3ªCAT.</v>
          </cell>
          <cell r="C3352" t="str">
            <v>M</v>
          </cell>
          <cell r="D3352">
            <v>4669.05</v>
          </cell>
        </row>
        <row r="3353">
          <cell r="A3353" t="str">
            <v>10.007.043-0</v>
          </cell>
          <cell r="B3353" t="str">
            <v>ESCAVACAO DE FUSTE DE TUBULAO C/CAMISA DE CONCR.,DIAM.DE 1,20M, BASE ENTRE 10,00 E 20,00M DA COTA DE ARRASAMENTO, 1ªCAT.</v>
          </cell>
          <cell r="C3353" t="str">
            <v>M</v>
          </cell>
          <cell r="D3353">
            <v>3915.97</v>
          </cell>
        </row>
        <row r="3354">
          <cell r="A3354" t="str">
            <v>10.007.044-0</v>
          </cell>
          <cell r="B3354" t="str">
            <v>ESCAVACAO DE FUSTE DE TUBULAO C/CAMISA DE CONCR.,DIAM.DE 1,20M, BASE ENTRE 10,00 E 20,00M DA COTA DE ARRASAMENTO, 2ªCAT.</v>
          </cell>
          <cell r="C3354" t="str">
            <v>M</v>
          </cell>
          <cell r="D3354">
            <v>5482.36</v>
          </cell>
        </row>
        <row r="3355">
          <cell r="A3355" t="str">
            <v>10.007.045-0</v>
          </cell>
          <cell r="B3355" t="str">
            <v>ESCAVACAO DE FUSTE DE TUBULAO C/CAMISA DE CONCR.,DIAM.DE 1,20M, BASE ENTRE 10,00 E 20,00M DA COTA DE ARRASAMENTO, 3ªCAT.</v>
          </cell>
          <cell r="C3355" t="str">
            <v>M</v>
          </cell>
          <cell r="D3355">
            <v>6069.76</v>
          </cell>
        </row>
        <row r="3356">
          <cell r="A3356" t="str">
            <v>10.007.060-1</v>
          </cell>
          <cell r="B3356" t="str">
            <v>ESCAVACAO DE FUSTE DE TUBULAO C/CAMISA DE CONCR., DIAM. DE 1,40M, BASE ATE 10,00M DA COTA DE ARRASAMENTO, 1ªCAT.</v>
          </cell>
          <cell r="C3356" t="str">
            <v>M</v>
          </cell>
          <cell r="D3356">
            <v>3543.87</v>
          </cell>
        </row>
        <row r="3357">
          <cell r="A3357" t="str">
            <v>10.007.061-0</v>
          </cell>
          <cell r="B3357" t="str">
            <v>ESCAVACAO DE FUSTE DE TUBULAO C/CAMISA DE CONCR., DIAM. DE 1,40M, BASE ATE 10,00M DA COTA DE ARRASAMENTO, 2ªCAT.</v>
          </cell>
          <cell r="C3357" t="str">
            <v>M</v>
          </cell>
          <cell r="D3357">
            <v>4961.41</v>
          </cell>
        </row>
        <row r="3358">
          <cell r="A3358" t="str">
            <v>10.007.062-0</v>
          </cell>
          <cell r="B3358" t="str">
            <v>ESCAVACAO DE FUSTE DE TUBULAO C/CAMISA DE CONCR., DIAM. DE 1,40M, BASE ATE 10,00M DA COTA DE ARRASAMENTO, 3ªCAT.</v>
          </cell>
          <cell r="C3358" t="str">
            <v>M</v>
          </cell>
          <cell r="D3358">
            <v>5493</v>
          </cell>
        </row>
        <row r="3359">
          <cell r="A3359" t="str">
            <v>10.007.063-0</v>
          </cell>
          <cell r="B3359" t="str">
            <v>ESCAVACAO DE FUSTE DE TUBULAO C/CAMISA DE CONCR.,DIAM.DE 1,40M, BASE ENTRE 10,00 E 20,00M DA COTA DE ARRASAMENTO, 1ªCAT.</v>
          </cell>
          <cell r="C3359" t="str">
            <v>M</v>
          </cell>
          <cell r="D3359">
            <v>4607.03</v>
          </cell>
        </row>
        <row r="3360">
          <cell r="A3360" t="str">
            <v>10.007.064-0</v>
          </cell>
          <cell r="B3360" t="str">
            <v>ESCAVACAO DE FUSTE DE TUBULAO C/CAMISA DE CONCR.,DIAM.DE 1,0M, BASE ENTRE 10,00 E 20,00M DA COTA DE ARRASAMENTO, 2ªCAT.</v>
          </cell>
          <cell r="C3360" t="str">
            <v>M</v>
          </cell>
          <cell r="D3360">
            <v>6449.84</v>
          </cell>
        </row>
        <row r="3361">
          <cell r="A3361" t="str">
            <v>10.007.065-0</v>
          </cell>
          <cell r="B3361" t="str">
            <v>ESCAVACAO DE FUSTE DE TUBULAO C/CAMISA DE CONCR.,DIAM.DE 1,40M, BASE ENTRE 10,00 E 20,00M DA COTA DE ARRASAMENTO, 3ªCAT.</v>
          </cell>
          <cell r="C3361" t="str">
            <v>M</v>
          </cell>
          <cell r="D3361">
            <v>7140.9</v>
          </cell>
        </row>
        <row r="3362">
          <cell r="A3362" t="str">
            <v>10.007.070-1</v>
          </cell>
          <cell r="B3362" t="str">
            <v>ESCAVACAO DE FUSTE DE TUBULAO C/CAMISA DE CONCR., DIAM. DE 1,50M, BASE ATE 10,00M DA COTA DE ARRASAMENTO, 1ªCAT.</v>
          </cell>
          <cell r="C3362" t="str">
            <v>M</v>
          </cell>
          <cell r="D3362">
            <v>3791.94</v>
          </cell>
        </row>
        <row r="3363">
          <cell r="A3363" t="str">
            <v>10.007.071-0</v>
          </cell>
          <cell r="B3363" t="str">
            <v>ESCAVACAO DE FUSTE DE TUBULAO C/CAMISA DE CONCR., DIAM. DE 1,50M, BASE ATE 10,00M DA COTA DE ARRASAMENTO, 2ªCAT.</v>
          </cell>
          <cell r="C3363" t="str">
            <v>M</v>
          </cell>
          <cell r="D3363">
            <v>5308.71</v>
          </cell>
        </row>
        <row r="3364">
          <cell r="A3364" t="str">
            <v>10.007.072-0</v>
          </cell>
          <cell r="B3364" t="str">
            <v>ESCAVACAO DE FUSTE DE TUBULAO C/CAMISA DE CONCR., DIAM. DE 1,50M, BASE ATE 10,00M DA COTA DE ARRASAMENTO, 3ªCAT.</v>
          </cell>
          <cell r="C3364" t="str">
            <v>M</v>
          </cell>
          <cell r="D3364">
            <v>5877.51</v>
          </cell>
        </row>
        <row r="3365">
          <cell r="A3365" t="str">
            <v>10.007.073-0</v>
          </cell>
          <cell r="B3365" t="str">
            <v>ESCAVACAO DE FUSTE DE TUBULAO C/CAMISA DE CONCR.,DIAM.DE 1,50M, BASE ENTRE 10,00 E 20,00M DA COTA DE ARRASAMENTO, 1ªCAT.</v>
          </cell>
          <cell r="C3365" t="str">
            <v>M</v>
          </cell>
          <cell r="D3365">
            <v>4929.5200000000004</v>
          </cell>
        </row>
        <row r="3366">
          <cell r="A3366" t="str">
            <v>10.007.074-0</v>
          </cell>
          <cell r="B3366" t="str">
            <v>ESCAVACAO DE FUSTE DE TUBULAO C/CAMISA DE CONCR.,DIAM.DE 1,50M, BASE ENTRE 10,00 E 20,00M DA COTA DE ARRASAMENTO, 2ªCAT.</v>
          </cell>
          <cell r="C3366" t="str">
            <v>M</v>
          </cell>
          <cell r="D3366">
            <v>6901.33</v>
          </cell>
        </row>
        <row r="3367">
          <cell r="A3367" t="str">
            <v>10.007.075-0</v>
          </cell>
          <cell r="B3367" t="str">
            <v>ESCAVACAO DE FUSTE DE TUBULAO C/CAMISA DE CONCR.,DIAM.DE 1,50M, BASE ENTRE 10,00 E 20,00M DA COTA DE ARRASAMENTO, 3ªCAT.</v>
          </cell>
          <cell r="C3367" t="str">
            <v>M</v>
          </cell>
          <cell r="D3367">
            <v>7640.76</v>
          </cell>
        </row>
        <row r="3368">
          <cell r="A3368" t="str">
            <v>10.007.080-1</v>
          </cell>
          <cell r="B3368" t="str">
            <v>ESCAVACAO DE FUSTE DE TUBULAO C/CAMISA DE CONCR., DIAM. DE 1,60M, BASE ATE 10,00M DA COTA DE ARRASAMENTO, 1ªCAT.</v>
          </cell>
          <cell r="C3368" t="str">
            <v>M</v>
          </cell>
          <cell r="D3368">
            <v>4040.01</v>
          </cell>
        </row>
        <row r="3369">
          <cell r="A3369" t="str">
            <v>10.007.081-0</v>
          </cell>
          <cell r="B3369" t="str">
            <v>ESCAVACAO DE FUSTE DE TUBULAO C/CAMISA DE CONCR., DIAM. DE 1,60M, BASE ATE 10,00M DA COTA DE ARRASAMENTO, 2ªCAT.</v>
          </cell>
          <cell r="C3369" t="str">
            <v>M</v>
          </cell>
          <cell r="D3369">
            <v>5656.01</v>
          </cell>
        </row>
        <row r="3370">
          <cell r="A3370" t="str">
            <v>10.007.082-0</v>
          </cell>
          <cell r="B3370" t="str">
            <v>ESCAVACAO DE FUSTE DE TUBULAO C/CAMISA DE CONCR., DIAM. DE 1,60M, BASE ATE 10,00M DA COTA DE ARRASAMENTO, 3ªCAT.</v>
          </cell>
          <cell r="C3370" t="str">
            <v>M</v>
          </cell>
          <cell r="D3370">
            <v>6262.02</v>
          </cell>
        </row>
        <row r="3371">
          <cell r="A3371" t="str">
            <v>10.007.083-0</v>
          </cell>
          <cell r="B3371" t="str">
            <v>ESCAVACAO DE FUSTE DE TUBULAO C/CAMISA DE CONCR.,DIAM.DE 1,60M, BASE ENTRE 10,00 E 20,00M DA COTA DE ARRASAMENTO, 1ªCAT.</v>
          </cell>
          <cell r="C3371" t="str">
            <v>M</v>
          </cell>
          <cell r="D3371">
            <v>5252.01</v>
          </cell>
        </row>
        <row r="3372">
          <cell r="A3372" t="str">
            <v>10.007.084-0</v>
          </cell>
          <cell r="B3372" t="str">
            <v>ESCAVACAO DE FUSTE DE TUBULAO C/CAMISA DE CONCR.,DIAM.DE 1,60M, BASE ENTRE 10,00 E 20,00M DA COTA DE ARRASAMENTO, 2ªCAT.</v>
          </cell>
          <cell r="C3372" t="str">
            <v>M</v>
          </cell>
          <cell r="D3372">
            <v>7352.82</v>
          </cell>
        </row>
        <row r="3373">
          <cell r="A3373" t="str">
            <v>10.007.085-0</v>
          </cell>
          <cell r="B3373" t="str">
            <v>ESCAVACAO DE FUSTE DE TUBULAO C/CAMISA DE CONCR.,DIAM.DE 1,60M, BASE ENTRE 10,00 E 20,00M DA COTA DE ARRASAMENTO, 3ªCAT.</v>
          </cell>
          <cell r="C3373" t="str">
            <v>M</v>
          </cell>
          <cell r="D3373">
            <v>8140.62</v>
          </cell>
        </row>
        <row r="3374">
          <cell r="A3374" t="str">
            <v>10.007.090-1</v>
          </cell>
          <cell r="B3374" t="str">
            <v>ESCAVACAO DE FUSTE DE TUBULAO C/CAMISA DE CONCR., DIAM. DE 1,80M, BASE ATE 10,00M DA COTA DE ARRASAMENTO, 1ªCAT.</v>
          </cell>
          <cell r="C3374" t="str">
            <v>M</v>
          </cell>
          <cell r="D3374">
            <v>4500.71</v>
          </cell>
        </row>
        <row r="3375">
          <cell r="A3375" t="str">
            <v>10.007.091-0</v>
          </cell>
          <cell r="B3375" t="str">
            <v>ESCAVACAO DE FUSTE DE TUBULAO C/CAMISA DE CONCR., DIAM. DE 1,80M, BASE ATE 10,00M DA COTA DE ARRASAMENTO, 2ªCAT.</v>
          </cell>
          <cell r="C3375" t="str">
            <v>M</v>
          </cell>
          <cell r="D3375">
            <v>6301</v>
          </cell>
        </row>
        <row r="3376">
          <cell r="A3376" t="str">
            <v>10.007.092-0</v>
          </cell>
          <cell r="B3376" t="str">
            <v>ESCAVACAO DE FUSTE DE TUBULAO C/CAMISA DE CONCR., DIAM. DE 1,80M, BASE ATE 10,00M DA COTA DE ARRASAMENTO, 3ªCAT.</v>
          </cell>
          <cell r="C3376" t="str">
            <v>M</v>
          </cell>
          <cell r="D3376">
            <v>6976.11</v>
          </cell>
        </row>
        <row r="3377">
          <cell r="A3377" t="str">
            <v>10.007.093-0</v>
          </cell>
          <cell r="B3377" t="str">
            <v>ESCAVACAO DE FUSTE DE TUBULAO C/CAMISA DE CONCR.,DIAM.DE 1,80M, BASE ENTRE 10,00 E 20,00M DA COTA DE ARRASAMENTO, 1ªCAT.</v>
          </cell>
          <cell r="C3377" t="str">
            <v>M</v>
          </cell>
          <cell r="D3377">
            <v>5850.93</v>
          </cell>
        </row>
        <row r="3378">
          <cell r="A3378" t="str">
            <v>10.007.094-0</v>
          </cell>
          <cell r="B3378" t="str">
            <v>ESCAVACAO DE FUSTE DE TUBULAO C/CAMISA DE CONCR.,DIAM.DE 1,80M, BASE ENTRE 10,00 E 20,00M DA COTA DE ARRASAMENTO, 2ªCAT.</v>
          </cell>
          <cell r="C3378" t="str">
            <v>M</v>
          </cell>
          <cell r="D3378">
            <v>8191.3</v>
          </cell>
        </row>
        <row r="3379">
          <cell r="A3379" t="str">
            <v>10.007.095-0</v>
          </cell>
          <cell r="B3379" t="str">
            <v>ESCAVACAO DE FUSTE DE TUBULAO C/CAMISA DE CONCR.,DIAM.DE 1,80M, BASE ENTRE 10,00 E 20,00M DA COTA DE ARRASAMENTO, 3ªCAT.</v>
          </cell>
          <cell r="C3379" t="str">
            <v>M</v>
          </cell>
          <cell r="D3379">
            <v>9068.94</v>
          </cell>
        </row>
        <row r="3380">
          <cell r="A3380" t="str">
            <v>10.007.100-1</v>
          </cell>
          <cell r="B3380" t="str">
            <v>ESCAVACAO DE FUSTE DE TUBULAO C/CAMISA DE CONCR., DIAM. DE 2,00M, BASE ATE 10,00M DA COTA DE ARRASAMENTO, 1ªCAT.</v>
          </cell>
          <cell r="C3380" t="str">
            <v>M</v>
          </cell>
          <cell r="D3380">
            <v>4890.54</v>
          </cell>
        </row>
        <row r="3381">
          <cell r="A3381" t="str">
            <v>10.007.101-0</v>
          </cell>
          <cell r="B3381" t="str">
            <v>ESCAVACAO DE FUSTE DE TUBULAO C/CAMISA DE CONCR., DIAM. DE 2,00M, BASE ATE 10,00M DA COTA DE ARRASAMENTO, 2ªCAT.</v>
          </cell>
          <cell r="C3381" t="str">
            <v>M</v>
          </cell>
          <cell r="D3381">
            <v>6846.75</v>
          </cell>
        </row>
        <row r="3382">
          <cell r="A3382" t="str">
            <v>10.007.102-0</v>
          </cell>
          <cell r="B3382" t="str">
            <v>ESCAVACAO DE FUSTE DE TUBULAO C/CAMISA DE CONCR., DIAM. DE 2,00M, BASE ATE 10,00M DA COTA DE ARRASAMENTO, 3ªCAT.</v>
          </cell>
          <cell r="C3382" t="str">
            <v>M</v>
          </cell>
          <cell r="D3382">
            <v>7580.34</v>
          </cell>
        </row>
        <row r="3383">
          <cell r="A3383" t="str">
            <v>10.007.103-0</v>
          </cell>
          <cell r="B3383" t="str">
            <v>ESCAVACAO DE FUSTE DE TUBULAO C/CAMISA DE CONCR.,DIAM.DE 2,00M, BASE ENTRE 10,00 E 20,00M DA COTA DE ARRASAMENTO, 1ªCAT.</v>
          </cell>
          <cell r="C3383" t="str">
            <v>M</v>
          </cell>
          <cell r="D3383">
            <v>6357.7</v>
          </cell>
        </row>
        <row r="3384">
          <cell r="A3384" t="str">
            <v>10.007.104-0</v>
          </cell>
          <cell r="B3384" t="str">
            <v>ESCAVACAO DE FUSTE DE TUBULAO C/CAMISA DE CONCR.,DIAM.DE 2,00M, BASE ENTRE 10,00 E 20,00M DA COTA DE ARRASAMENTO, 2ªCAT.</v>
          </cell>
          <cell r="C3384" t="str">
            <v>M</v>
          </cell>
          <cell r="D3384">
            <v>8900.7800000000007</v>
          </cell>
        </row>
        <row r="3385">
          <cell r="A3385" t="str">
            <v>10.007.105-0</v>
          </cell>
          <cell r="B3385" t="str">
            <v>ESCAVACAO DE FUSTE DE TUBULAO C/CAMISA DE CONCR.,DIAM.DE 2,00M, BASE ENTRE 10,00 E 20,00M DA COTA DE ARRASAMENTO, 3ªCAT.</v>
          </cell>
          <cell r="C3385" t="str">
            <v>M</v>
          </cell>
          <cell r="D3385">
            <v>9854.44</v>
          </cell>
        </row>
        <row r="3386">
          <cell r="A3386" t="str">
            <v>10.007.110-1</v>
          </cell>
          <cell r="B3386" t="str">
            <v>ESCAVACAO DE FUSTE DE TUBULAO C/CAMISA DE CONCR., DIAM. DE 2,20M, BASE ATE 10,00M DA COTA DE ARRASAMENTO, 1ªCAT.</v>
          </cell>
          <cell r="C3386" t="str">
            <v>M</v>
          </cell>
          <cell r="D3386">
            <v>5244.92</v>
          </cell>
        </row>
        <row r="3387">
          <cell r="A3387" t="str">
            <v>10.007.111-0</v>
          </cell>
          <cell r="B3387" t="str">
            <v>ESCAVACAO DE FUSTE DE TUBULAO C/CAMISA DE CONCR., DIAM. DE 2,20M, BASE ATE 10,00M DA COTA DE ARRASAMENTO, 2ªCAT.</v>
          </cell>
          <cell r="C3387" t="str">
            <v>M</v>
          </cell>
          <cell r="D3387">
            <v>7342.9</v>
          </cell>
        </row>
        <row r="3388">
          <cell r="A3388" t="str">
            <v>10.007.112-0</v>
          </cell>
          <cell r="B3388" t="str">
            <v>ESCAVACAO DE FUSTE DE TUBULAO C/CAMISA DE CONCR., DIAM. DE 2,20M, BASE ATE 10,00M DA COTA DE ARRASAMENTO, 3ªCAT.</v>
          </cell>
          <cell r="C3388" t="str">
            <v>M</v>
          </cell>
          <cell r="D3388">
            <v>8129.64</v>
          </cell>
        </row>
        <row r="3389">
          <cell r="A3389" t="str">
            <v>10.007.113-0</v>
          </cell>
          <cell r="B3389" t="str">
            <v>ESCAVACAO DE FUSTE DE TUBULAO C/CAMISA DE CONCR.,DIAM.DE 2,20M, BASE ENTRE 10,00 E 20,00M DA COTA DE ARRASAMENTO, 1ªCAT.</v>
          </cell>
          <cell r="C3389" t="str">
            <v>M</v>
          </cell>
          <cell r="D3389">
            <v>6818.4</v>
          </cell>
        </row>
        <row r="3390">
          <cell r="A3390" t="str">
            <v>10.007.114-0</v>
          </cell>
          <cell r="B3390" t="str">
            <v>ESCAVACAO DE FUSTE DE TUBULAO C/CAMISA DE CONCR.,DIAM.DE 2,20M, BASE ENTRE 10,00 E 20,00M DA COTA DE ARRASAMENTO, 2ªCAT.</v>
          </cell>
          <cell r="C3390" t="str">
            <v>M</v>
          </cell>
          <cell r="D3390">
            <v>9545.77</v>
          </cell>
        </row>
        <row r="3391">
          <cell r="A3391" t="str">
            <v>10.007.115-0</v>
          </cell>
          <cell r="B3391" t="str">
            <v>ESCAVACAO DE FUSTE DE TUBULAO C/CAMISA DE CONCR.,DIAM.DE 2,20M, BASE ENTRE 10,00 E 20,00M DA COTA DE ARRASAMENTO, 3ªCAT.</v>
          </cell>
          <cell r="C3391" t="str">
            <v>M</v>
          </cell>
          <cell r="D3391">
            <v>10568.53</v>
          </cell>
        </row>
        <row r="3392">
          <cell r="A3392" t="str">
            <v>10.007.200-1</v>
          </cell>
          <cell r="B3392" t="str">
            <v>ESCAVACAO DE BASE ALARGADA DE TUBULOES NO PLANO INFERIOR DAMESMA ATE 10,00M DA COTA DE ARRASAMENTO, EM MAT. DE 1ªCAT.</v>
          </cell>
          <cell r="C3392" t="str">
            <v>M3</v>
          </cell>
          <cell r="D3392">
            <v>667.16</v>
          </cell>
        </row>
        <row r="3393">
          <cell r="A3393" t="str">
            <v>10.007.201-0</v>
          </cell>
          <cell r="B3393" t="str">
            <v>ESCAVACAO DE BASE ALARGADA DE TUBULOES NO PLANO INFERIOR DAMESMA ATE 10,00M DA COTA DE ARRASAMENTO, EM MAT. DE 2ªCAT.</v>
          </cell>
          <cell r="C3393" t="str">
            <v>M3</v>
          </cell>
          <cell r="D3393">
            <v>1034.0899999999999</v>
          </cell>
        </row>
        <row r="3394">
          <cell r="A3394" t="str">
            <v>10.007.202-0</v>
          </cell>
          <cell r="B3394" t="str">
            <v>ESCAVACAO DE BASE ALARGADA DE TUBULOES NO PLANO INFERIOR DAMESMA ATE 10,00M DA COTA DE ARRASAMENTO, EM MAT. DE 3ªCAT.</v>
          </cell>
          <cell r="C3394" t="str">
            <v>M3</v>
          </cell>
          <cell r="D3394">
            <v>1167.53</v>
          </cell>
        </row>
        <row r="3395">
          <cell r="A3395" t="str">
            <v>10.007.203-0</v>
          </cell>
          <cell r="B3395" t="str">
            <v>ESCAVACAO DE BASE ALARGADA DE TUBULOES NO PLANO INFERIOR, ENTRE 10 E 20M DE PROF. (EXCED. A 10M), EM MAT. DE 1ªCAT.</v>
          </cell>
          <cell r="C3395" t="str">
            <v>M3</v>
          </cell>
          <cell r="D3395">
            <v>900.66</v>
          </cell>
        </row>
        <row r="3396">
          <cell r="A3396" t="str">
            <v>10.007.204-0</v>
          </cell>
          <cell r="B3396" t="str">
            <v>ESCAVACAO DE BASE ALARGADA DE TUBULOES NO PLANO INFERIOR, ENTRE 10 E 20M DE PROF. (EXCED. A 10M), EM MAT. DE 2ªCAT.</v>
          </cell>
          <cell r="C3396" t="str">
            <v>M3</v>
          </cell>
          <cell r="D3396">
            <v>1396.03</v>
          </cell>
        </row>
        <row r="3397">
          <cell r="A3397" t="str">
            <v>10.007.205-0</v>
          </cell>
          <cell r="B3397" t="str">
            <v>ESCAVACAO DE BASE ALARGADA DE TUBULOES NO PLANO INFERIOR, ENTRE 10 E 20M DE PROF. (EXCED. A 10M), EM MAT. DE 3ªCAT.</v>
          </cell>
          <cell r="C3397" t="str">
            <v>M3</v>
          </cell>
          <cell r="D3397">
            <v>1576.16</v>
          </cell>
        </row>
        <row r="3398">
          <cell r="A3398" t="str">
            <v>10.007.999-0</v>
          </cell>
          <cell r="B3398" t="str">
            <v>FAMILIA 10.007TUBULACAO CAMISA DE CONCRETO</v>
          </cell>
          <cell r="D3398">
            <v>2978</v>
          </cell>
        </row>
        <row r="3399">
          <cell r="A3399" t="str">
            <v>10.008.001-1</v>
          </cell>
          <cell r="B3399" t="str">
            <v>ESCAVACAO DE FUSTE DE TUBULAO C/CAMISA DE CONCR. ARMADO, DIAM. EXT. 1,40M,  BASE ATE 4,50M DE PROF., EM MAT. DE 1ªCAT.</v>
          </cell>
          <cell r="C3399" t="str">
            <v>M</v>
          </cell>
          <cell r="D3399">
            <v>103.9</v>
          </cell>
        </row>
        <row r="3400">
          <cell r="A3400" t="str">
            <v>10.008.002-1</v>
          </cell>
          <cell r="B3400" t="str">
            <v>ESCAVACAO DE FUSTE DE TUBULAO C/CAMISA DE CONCR.ARMADO,DIAM.EXT.1,40M, BASE ENTRE 4,50 E 7,50M DE PROF.,EM MAT.DE 1ªCAT.</v>
          </cell>
          <cell r="C3400" t="str">
            <v>M</v>
          </cell>
          <cell r="D3400">
            <v>159.15</v>
          </cell>
        </row>
        <row r="3401">
          <cell r="A3401" t="str">
            <v>10.008.003-1</v>
          </cell>
          <cell r="B3401" t="str">
            <v>ESCAVACAO DE FUSTE DE TUBULAO C/CAMISA DE CONCR. ARMADO, DIAM. EXT. 1,50M, BASE ATE 4,50M DE PROF., EM MAT. DE 1ªCAT</v>
          </cell>
          <cell r="C3401" t="str">
            <v>M</v>
          </cell>
          <cell r="D3401">
            <v>119.8</v>
          </cell>
        </row>
        <row r="3402">
          <cell r="A3402" t="str">
            <v>10.008.004-1</v>
          </cell>
          <cell r="B3402" t="str">
            <v>ESCAVACAO DE FUSTE DE TUBULAO C/CAMISA DE CONCR.ARMADO,DIAM.EXT.1,50M, BASE ENTRE 4,50 E 7,50M DE PROF.,EM MAT.DE 1ªCAT.</v>
          </cell>
          <cell r="C3402" t="str">
            <v>M</v>
          </cell>
          <cell r="D3402">
            <v>182.43</v>
          </cell>
        </row>
        <row r="3403">
          <cell r="A3403" t="str">
            <v>10.008.005-1</v>
          </cell>
          <cell r="B3403" t="str">
            <v>ESCAVACAO DE FUSTE DE TUBULAO C/CAMISA DE CONCR. ARMADO, DIAM. EXT. 1,60M, BASE ATE 4,50M DE PROF., EM MAT. DE 1ªCAT.</v>
          </cell>
          <cell r="C3403" t="str">
            <v>M</v>
          </cell>
          <cell r="D3403">
            <v>136.30000000000001</v>
          </cell>
        </row>
        <row r="3404">
          <cell r="A3404" t="str">
            <v>10.008.006-1</v>
          </cell>
          <cell r="B3404" t="str">
            <v>ESCAVACAO DE FUSTE DE TUBULAO C/CAMISA DE CONCR.ARMADO,DIAM.EXT.1,60M, BASE ENTRE 4,50 E 7,50M DE PROF.,EM MAT.DE 1ªCAT.</v>
          </cell>
          <cell r="C3404" t="str">
            <v>M</v>
          </cell>
          <cell r="D3404">
            <v>207.72</v>
          </cell>
        </row>
        <row r="3405">
          <cell r="A3405" t="str">
            <v>10.008.007-1</v>
          </cell>
          <cell r="B3405" t="str">
            <v>ESCAVACAO DE FUSTE DE TUBULAO C/CAMISA DE CONCR. ARMADO, DIAM. EXT. 1,80M, BASE ATE 4,50M DE PROF., EM MAT. DE 1ªCAT.</v>
          </cell>
          <cell r="C3405" t="str">
            <v>M</v>
          </cell>
          <cell r="D3405">
            <v>172.77</v>
          </cell>
        </row>
        <row r="3406">
          <cell r="A3406" t="str">
            <v>10.008.008-1</v>
          </cell>
          <cell r="B3406" t="str">
            <v>ESCAVACAO DE FUSTE DE TUBULAO C/CAMISA DE CONCR.ARMADO,DIAM.EXT.1,80M, BASE ENTRE 4,50 E 7,50M DE PROF.,EM MAT.DE 1ªCAT.</v>
          </cell>
          <cell r="C3406" t="str">
            <v>M</v>
          </cell>
          <cell r="D3406">
            <v>262.94</v>
          </cell>
        </row>
        <row r="3407">
          <cell r="A3407" t="str">
            <v>10.008.009-1</v>
          </cell>
          <cell r="B3407" t="str">
            <v>ESCAVACAO DE FUSTE DE TUBULAO C/CAMISA DE CONCR. ARMADO, DIAM. EXT. 2,00M, BASE ATE 4,50M DE PROF., EM MAT. DE 1ªCAT.</v>
          </cell>
          <cell r="C3407" t="str">
            <v>M</v>
          </cell>
          <cell r="D3407">
            <v>213.11</v>
          </cell>
        </row>
        <row r="3408">
          <cell r="A3408" t="str">
            <v>10.008.010-1</v>
          </cell>
          <cell r="B3408" t="str">
            <v>ESCAVACAO DE FUSTE DE TUBULAO C/CAMISA DE CONCR.ARMADO,DIAM.EXT.2,00M, BASE ENTRE 4,50 E 7,50M DE PROF.,EM MAT.DE 1ªCAT.</v>
          </cell>
          <cell r="C3408" t="str">
            <v>M</v>
          </cell>
          <cell r="D3408">
            <v>324.47000000000003</v>
          </cell>
        </row>
        <row r="3409">
          <cell r="A3409" t="str">
            <v>10.008.020-0</v>
          </cell>
          <cell r="B3409" t="str">
            <v>ESCAVACAO DE FUSTE DE TUBULAO C/CAMISA DE CONCR. ARMADO, DIAM. EXT. 1,40M, BASE ATE 4,50M DE PROF., EM MAT. DE 2ªCAT.</v>
          </cell>
          <cell r="C3409" t="str">
            <v>M</v>
          </cell>
          <cell r="D3409">
            <v>145.47</v>
          </cell>
        </row>
        <row r="3410">
          <cell r="A3410" t="str">
            <v>10.008.021-0</v>
          </cell>
          <cell r="B3410" t="str">
            <v>ESCAVACAO DE FUSTE DE TUBULAO C/CAMISA DE CONCR.ARMADO,DIAM.EXT.1,40M, BASE ENTRE 4,50 E 7,50M DE PROF.,EM MAT.DE 2ªCAT.</v>
          </cell>
          <cell r="C3410" t="str">
            <v>M</v>
          </cell>
          <cell r="D3410">
            <v>289.64999999999998</v>
          </cell>
        </row>
        <row r="3411">
          <cell r="A3411" t="str">
            <v>10.008.022-0</v>
          </cell>
          <cell r="B3411" t="str">
            <v>ESCAVACAO DE FUSTE DE TUBULAO C/CAMISA DE CONCR. ARMADO, DIAM. EXT. 1,50M, BASE ATE 4,50M DE PROF., EM MAT. DE 2ªCAT.</v>
          </cell>
          <cell r="C3411" t="str">
            <v>M</v>
          </cell>
          <cell r="D3411">
            <v>167.72</v>
          </cell>
        </row>
        <row r="3412">
          <cell r="A3412" t="str">
            <v>10.008.023-0</v>
          </cell>
          <cell r="B3412" t="str">
            <v>ESCAVACAO DE FUSTE DE TUBULAO C/CAMISA DE CONCR.ARMADO,DIAM.EXT.1,50M, BASE ENTRE 4,50 E 7,50M DE PROF.,EM MAT.DE 2ªCAT.</v>
          </cell>
          <cell r="C3412" t="str">
            <v>M</v>
          </cell>
          <cell r="D3412">
            <v>332.03</v>
          </cell>
        </row>
        <row r="3413">
          <cell r="A3413" t="str">
            <v>10.008.024-0</v>
          </cell>
          <cell r="B3413" t="str">
            <v>ESCAVACAO DE FUSTE DE TUBULAO C/CAMISA DE CONCR. ARMADO, DIAM. EXT. 1,60M, BASE ATE 4,50M DE PROF., EM MAT. DE 2ªCAT.</v>
          </cell>
          <cell r="C3413" t="str">
            <v>M</v>
          </cell>
          <cell r="D3413">
            <v>190.82</v>
          </cell>
        </row>
        <row r="3414">
          <cell r="A3414" t="str">
            <v>10.008.025-0</v>
          </cell>
          <cell r="B3414" t="str">
            <v>ESCAVACAO DE FUSTE DE TUBULAO C/CAMISA DE CONCR.ARMADO,DIAM.EXT.1,60M, BASE ENTRE 4,50 E 7,50M DE PROF.,EM MAT.DE 2ªCAT.</v>
          </cell>
          <cell r="C3414" t="str">
            <v>M</v>
          </cell>
          <cell r="D3414">
            <v>378.06</v>
          </cell>
        </row>
        <row r="3415">
          <cell r="A3415" t="str">
            <v>10.008.026-0</v>
          </cell>
          <cell r="B3415" t="str">
            <v>ESCAVACAO DE FUSTE DE TUBULAO C/CAMISA DE CONCR. ARMADO, DIAM. EXT. 1,80M, BASE ATE 4,50 DE PROF., EM MAT. DE 2ªCAT.</v>
          </cell>
          <cell r="C3415" t="str">
            <v>M</v>
          </cell>
          <cell r="D3415">
            <v>241.88</v>
          </cell>
        </row>
        <row r="3416">
          <cell r="A3416" t="str">
            <v>10.008.027-0</v>
          </cell>
          <cell r="B3416" t="str">
            <v>ESCAVACAO DE FUSTE DE TUBULAO C/CAMISA DE CONCR.ARMADO,DIAM.EXT.1,80M, BASE ENTRE 4,50 E 7,50M DE PROF.,EM MAT.DE 2ªCAT.</v>
          </cell>
          <cell r="C3416" t="str">
            <v>M</v>
          </cell>
          <cell r="D3416">
            <v>478.55</v>
          </cell>
        </row>
        <row r="3417">
          <cell r="A3417" t="str">
            <v>10.008.028-0</v>
          </cell>
          <cell r="B3417" t="str">
            <v>ESCAVACAO DE FUSTE DE TUBULAO C/CAMISA DE CONCR. ARMADO, DIAM. EXT. 2,00M, BASE ATE 4,50M DE PROF., EM MAT. DE 2ªCAT.</v>
          </cell>
          <cell r="C3417" t="str">
            <v>M</v>
          </cell>
          <cell r="D3417">
            <v>298.35000000000002</v>
          </cell>
        </row>
        <row r="3418">
          <cell r="A3418" t="str">
            <v>10.008.029-0</v>
          </cell>
          <cell r="B3418" t="str">
            <v>ESCAVACAO DE FUSTE DE TUBULAO C/CAMISA DE CONCR.ARMADO,DIAM.EXT.2,00M, BASE ENTRE 4,50 E 7,50M DE PROF.,EM MAT.DE 2ªCAT.</v>
          </cell>
          <cell r="C3418" t="str">
            <v>M</v>
          </cell>
          <cell r="D3418">
            <v>590.54</v>
          </cell>
        </row>
        <row r="3419">
          <cell r="A3419" t="str">
            <v>10.008.040-0</v>
          </cell>
          <cell r="B3419" t="str">
            <v>ESCAVACAO DE FUSTE DE TUBULAO C/CAMISA DE CONCR. ARMADO, DIAM. EXT. 1,40M, BASE ATE 4,50M DE PROF., EM MAT. DE 3ªCAT.</v>
          </cell>
          <cell r="C3419" t="str">
            <v>M</v>
          </cell>
          <cell r="D3419">
            <v>161.05000000000001</v>
          </cell>
        </row>
        <row r="3420">
          <cell r="A3420" t="str">
            <v>10.008.041-0</v>
          </cell>
          <cell r="B3420" t="str">
            <v>ESCAVACAO DE FUSTE DE TUBULAO C/CAMISA DE CONCR.ARMADO,DIAM.EXT.1,40M, BASE ENTRE 4,50 E 7,50M DE PROF.,EM MAT.DE 3ªCAT.</v>
          </cell>
          <cell r="C3420" t="str">
            <v>M</v>
          </cell>
          <cell r="D3420">
            <v>320.68</v>
          </cell>
        </row>
        <row r="3421">
          <cell r="A3421" t="str">
            <v>10.008.042-0</v>
          </cell>
          <cell r="B3421" t="str">
            <v>ESCAVACAO DE FUSTE DE TUBULAO C/CAMISA DE CONCR. ARMADO, DIAM. EXT. 1,50M, BASE ATE 4,50M DE PROF., EM MAT. DE 3ªCAT.</v>
          </cell>
          <cell r="C3421" t="str">
            <v>M</v>
          </cell>
          <cell r="D3421">
            <v>185.69</v>
          </cell>
        </row>
        <row r="3422">
          <cell r="A3422" t="str">
            <v>10.008.043-0</v>
          </cell>
          <cell r="B3422" t="str">
            <v>ESCAVACAO DE FUSTE DE TUBULAO C/CAMISA DE CONCR.ARMADO,DIAM.EXT.1,50M, BASE ENTRE 4,50 E 7,50M DE PROF.,EM MAT.DE 3ªCAT.</v>
          </cell>
          <cell r="C3422" t="str">
            <v>M</v>
          </cell>
          <cell r="D3422">
            <v>367.6</v>
          </cell>
        </row>
        <row r="3423">
          <cell r="A3423" t="str">
            <v>10.008.044-0</v>
          </cell>
          <cell r="B3423" t="str">
            <v>ESCAVACAO DE FUSTE DE TUBULAO C/CAMISA DE CONCR. ARMADO, DIAM. EXT. 1,60M, BASE ATE 4,50M DE PROF., EM MAT. DE 3ªCAT.</v>
          </cell>
          <cell r="C3423" t="str">
            <v>M</v>
          </cell>
          <cell r="D3423">
            <v>211.27</v>
          </cell>
        </row>
        <row r="3424">
          <cell r="A3424" t="str">
            <v>10.008.045-0</v>
          </cell>
          <cell r="B3424" t="str">
            <v>ESCAVACAO DE FUSTE DE TUBULAO C/CAMISA DE CONCR.ARMADO,DIAM.EXT.1,60M, BASE ENTRE 4,50 E 7,50M DE PROF.,EM MAT.DE 3ªCAT.</v>
          </cell>
          <cell r="C3424" t="str">
            <v>M</v>
          </cell>
          <cell r="D3424">
            <v>418.57</v>
          </cell>
        </row>
        <row r="3425">
          <cell r="A3425" t="str">
            <v>10.008.046-0</v>
          </cell>
          <cell r="B3425" t="str">
            <v>ESCAVACAO DE FUSTE DE TUBULAO C/CAMISA DE CONCR. ARMADO, DIAM. EXT. 1,80M, BASE ATE 4,50M DE PROF., EM MAT. DE 3ªCAT.</v>
          </cell>
          <cell r="C3425" t="str">
            <v>M</v>
          </cell>
          <cell r="D3425">
            <v>267.79000000000002</v>
          </cell>
        </row>
        <row r="3426">
          <cell r="A3426" t="str">
            <v>10.008.047-0</v>
          </cell>
          <cell r="B3426" t="str">
            <v>ESCAVACAO DE FUSTE DE TUBULAO C/CAMISA DE CONCR.ARMADO,DIAM.EXT.1,80M, BASE ENTRE 4,50 E 7,50M DE PROF.,EM MAT.DE 3ªCAT.</v>
          </cell>
          <cell r="C3426" t="str">
            <v>M</v>
          </cell>
          <cell r="D3426">
            <v>529.83000000000004</v>
          </cell>
        </row>
        <row r="3427">
          <cell r="A3427" t="str">
            <v>10.008.048-0</v>
          </cell>
          <cell r="B3427" t="str">
            <v>ESCAVACAO DE FUSTE DE TUBULAO C/CAMISA DE CONCR. ARMADO, DIAM. EXT. 2,00M, BASE ATE 4,50M DE PROF., EM MAT. DE 3ªCAT.</v>
          </cell>
          <cell r="C3427" t="str">
            <v>M</v>
          </cell>
          <cell r="D3427">
            <v>330.32</v>
          </cell>
        </row>
        <row r="3428">
          <cell r="A3428" t="str">
            <v>10.008.049-0</v>
          </cell>
          <cell r="B3428" t="str">
            <v>ESCAVACAO DE FUSTE DE TUBULAO C/CAMISA DE CONCR.ARMADO,DIAM.EXT.2,00M, BASE ENTRE 4,50 E 7,50M DE PROF.,EM MAT.DE 3ªCAT.</v>
          </cell>
          <cell r="C3428" t="str">
            <v>M</v>
          </cell>
          <cell r="D3428">
            <v>653.80999999999995</v>
          </cell>
        </row>
        <row r="3429">
          <cell r="A3429" t="str">
            <v>10.008.050-1</v>
          </cell>
          <cell r="B3429" t="str">
            <v>ESCAVACAO DE BASE ALARGADA DE TUBULAO EM MAT. DE 1ªCAT., PLANO INFERIOR ATE 4,50M DA COTA DE ARRASAMENTO</v>
          </cell>
          <cell r="C3429" t="str">
            <v>M3</v>
          </cell>
          <cell r="D3429">
            <v>67.489999999999995</v>
          </cell>
        </row>
        <row r="3430">
          <cell r="A3430" t="str">
            <v>10.008.051-1</v>
          </cell>
          <cell r="B3430" t="str">
            <v>ESCAVACAO DE BASE ALARGADA DE TUBULAO EM MAT. DE 1ªCAT., PLANO INFERIOR ENTRE 4,50 E 7,50M DA COTA DE ARRASAMENTO</v>
          </cell>
          <cell r="C3430" t="str">
            <v>M3</v>
          </cell>
          <cell r="D3430">
            <v>23.23</v>
          </cell>
        </row>
        <row r="3431">
          <cell r="A3431" t="str">
            <v>10.008.060-0</v>
          </cell>
          <cell r="B3431" t="str">
            <v>ESCAVACAO DE BASE ALARGADA DE TUBULAO EM MAT. DE 2ªCAT., PLANO INFERIOR ATE 4,50M DA COTA DE ARRASAMENTO</v>
          </cell>
          <cell r="C3431" t="str">
            <v>M3</v>
          </cell>
          <cell r="D3431">
            <v>94.49</v>
          </cell>
        </row>
        <row r="3432">
          <cell r="A3432" t="str">
            <v>10.008.061-0</v>
          </cell>
          <cell r="B3432" t="str">
            <v>ESCAVACAO DE BASE ALARGADA DE TUBULAO EM MAT. DE 2ªCAT., PLANO INFERIOR ENTRE 4,50 E 7,50 DA COTA DE ARRASAMENTO</v>
          </cell>
          <cell r="C3432" t="str">
            <v>M3</v>
          </cell>
          <cell r="D3432">
            <v>42.28</v>
          </cell>
        </row>
        <row r="3433">
          <cell r="A3433" t="str">
            <v>10.008.070-0</v>
          </cell>
          <cell r="B3433" t="str">
            <v>ESCAVACAO DE BASE ALARGADA DE TUBULAO EM MAT. DE 3ªCAT., PLANO INFERIOR ATE 4,50M DA COTA DE ARRASAMENTO</v>
          </cell>
          <cell r="C3433" t="str">
            <v>M3</v>
          </cell>
          <cell r="D3433">
            <v>104.62</v>
          </cell>
        </row>
        <row r="3434">
          <cell r="A3434" t="str">
            <v>10.008.071-0</v>
          </cell>
          <cell r="B3434" t="str">
            <v>ESCAVACAO DE BASE ALARGADA DE TUBULAO EM MAT. DE 3ªCAT., PLANO INFERIOR ENTRE 4,50 E 7,50M DA COTA DE ARRASAMENTO</v>
          </cell>
          <cell r="C3434" t="str">
            <v>M3</v>
          </cell>
          <cell r="D3434">
            <v>46.81</v>
          </cell>
        </row>
        <row r="3435">
          <cell r="A3435" t="str">
            <v>10.008.999-0</v>
          </cell>
          <cell r="B3435" t="str">
            <v>FAMILIA 10.008TUBULACAO A CEU ABERTO</v>
          </cell>
          <cell r="D3435">
            <v>4452</v>
          </cell>
        </row>
        <row r="3436">
          <cell r="A3436" t="str">
            <v>10.009.015-1</v>
          </cell>
          <cell r="B3436" t="str">
            <v>MATERIAIS P/FUSTE DE TUBULAO C/CAMISA DE CONCR. ARMADO, C/DIAM. DE 1,00M</v>
          </cell>
          <cell r="C3436" t="str">
            <v>M</v>
          </cell>
          <cell r="D3436">
            <v>902.4</v>
          </cell>
        </row>
        <row r="3437">
          <cell r="A3437" t="str">
            <v>10.009.016-0</v>
          </cell>
          <cell r="B3437" t="str">
            <v>MATERIAIS P/FUSTE DE TUBULAO C/CAMISA DE CONCR. ARMADO, C/DIAM. DE 1,20M</v>
          </cell>
          <cell r="C3437" t="str">
            <v>M</v>
          </cell>
          <cell r="D3437">
            <v>1082.8800000000001</v>
          </cell>
        </row>
        <row r="3438">
          <cell r="A3438" t="str">
            <v>10.009.017-0</v>
          </cell>
          <cell r="B3438" t="str">
            <v>MATERIAIS P/FUSTE DE TUBULAO C/CAMISA DE CONCR. ARMADO, C/DIAM. DE 1,40M</v>
          </cell>
          <cell r="C3438" t="str">
            <v>M</v>
          </cell>
          <cell r="D3438">
            <v>1263.3599999999999</v>
          </cell>
        </row>
        <row r="3439">
          <cell r="A3439" t="str">
            <v>10.009.018-0</v>
          </cell>
          <cell r="B3439" t="str">
            <v>MATERIAIS P/FUSTE DE TUBULAO C/CAMISA DE CONCR. ARMADO, C/DIAM. DE 1,50M</v>
          </cell>
          <cell r="C3439" t="str">
            <v>M</v>
          </cell>
          <cell r="D3439">
            <v>1353.6</v>
          </cell>
        </row>
        <row r="3440">
          <cell r="A3440" t="str">
            <v>10.009.019-0</v>
          </cell>
          <cell r="B3440" t="str">
            <v>MATERIAIS P/FUSTE DE TUBULAO C/CAMISA DE CONCR. ARMADO, C/DIAM. DE 1,60M</v>
          </cell>
          <cell r="C3440" t="str">
            <v>M</v>
          </cell>
          <cell r="D3440">
            <v>1443.84</v>
          </cell>
        </row>
        <row r="3441">
          <cell r="A3441" t="str">
            <v>10.009.020-0</v>
          </cell>
          <cell r="B3441" t="str">
            <v>MATERIAIS P/FUSTE DE TUBULAO C/CAMISA DE CONCR. ARMADO, C/DIAM. DE 1,80M</v>
          </cell>
          <cell r="C3441" t="str">
            <v>M</v>
          </cell>
          <cell r="D3441">
            <v>1624.32</v>
          </cell>
        </row>
        <row r="3442">
          <cell r="A3442" t="str">
            <v>10.009.021-0</v>
          </cell>
          <cell r="B3442" t="str">
            <v>MATERIAIS P/FUSTE DE TUBULAO C/CAMISA DE CONCR. ARMADO, C/DIAM. DE 2,00M</v>
          </cell>
          <cell r="C3442" t="str">
            <v>M</v>
          </cell>
          <cell r="D3442">
            <v>1804.81</v>
          </cell>
        </row>
        <row r="3443">
          <cell r="A3443" t="str">
            <v>10.009.022-0</v>
          </cell>
          <cell r="B3443" t="str">
            <v>MATERIAIS P/FUSTE DE TUBULAO C/CAMISA DE CONCR. ARMADO, C/DIAM. DE 2,20M</v>
          </cell>
          <cell r="C3443" t="str">
            <v>M</v>
          </cell>
          <cell r="D3443">
            <v>1985.29</v>
          </cell>
        </row>
        <row r="3444">
          <cell r="A3444" t="str">
            <v>10.009.023-0</v>
          </cell>
          <cell r="B3444" t="str">
            <v>MATERIAIS P/BASE ALARGADA DE TUBULAO C/CAMISA DE CONCR. ARMADO</v>
          </cell>
          <cell r="C3444" t="str">
            <v>M3</v>
          </cell>
          <cell r="D3444">
            <v>631.11</v>
          </cell>
        </row>
        <row r="3445">
          <cell r="A3445" t="str">
            <v>10.009.999-0</v>
          </cell>
          <cell r="B3445" t="str">
            <v>FAMILIA 10.009MATERIAL PARA TUBULACAO CONC.ARMADO</v>
          </cell>
          <cell r="D3445">
            <v>3049</v>
          </cell>
        </row>
        <row r="3446">
          <cell r="A3446" t="str">
            <v>10.010.001-1</v>
          </cell>
          <cell r="B3446" t="str">
            <v>EMENDA DE PERFIL DE ACO "H", DE 6", 1ª ALMA, P/ESTACA, C/ 1CORTE E SOLDAGEM, EM BARRAS CHATAS DE 5/16" DE ESP.</v>
          </cell>
          <cell r="C3446" t="str">
            <v>UN</v>
          </cell>
          <cell r="D3446">
            <v>107.95</v>
          </cell>
        </row>
        <row r="3447">
          <cell r="A3447" t="str">
            <v>10.010.002-0</v>
          </cell>
          <cell r="B3447" t="str">
            <v>EMENDA DE PERFIL DE ACO "I", DE 8", 1ª E 2ª ALMAS, P/ESTACA,C/ 1 CORTE E SOLDAGEM, EM BARRAS CHATAS DE 5/16" DE ESP.</v>
          </cell>
          <cell r="C3447" t="str">
            <v>UN</v>
          </cell>
          <cell r="D3447">
            <v>102.52</v>
          </cell>
        </row>
        <row r="3448">
          <cell r="A3448" t="str">
            <v>10.010.003-1</v>
          </cell>
          <cell r="B3448" t="str">
            <v>EMENDA DE PERFIL DE ACO "I", DE 10", 1ª E 2ª ALMAS, P/ESTACA, C/ 1 CORTE E SOLDAGEM, EM BARRAS CHATAS DE 5/16" DE ESP.</v>
          </cell>
          <cell r="C3448" t="str">
            <v>UN</v>
          </cell>
          <cell r="D3448">
            <v>118.04</v>
          </cell>
        </row>
        <row r="3449">
          <cell r="A3449" t="str">
            <v>10.010.004-1</v>
          </cell>
          <cell r="B3449" t="str">
            <v>EMENDA DE PERFIL DE ACO "I", DE 12", 1ª E 2ª ALMAS, P/ESTACA, C/ 1 CORTE E SOLDAGEM, EM BARRAS CHATAS DE 3/8" DE ESP.</v>
          </cell>
          <cell r="C3449" t="str">
            <v>UN</v>
          </cell>
          <cell r="D3449">
            <v>234.36</v>
          </cell>
        </row>
        <row r="3450">
          <cell r="A3450" t="str">
            <v>10.010.005-1</v>
          </cell>
          <cell r="B3450" t="str">
            <v>EMENDA DE PERFIL DE ACO "I", DE 15", 1ª E 2ª ALMAS, P/ESTACA, C/ 1 CORTE E SOLDAGEM, EM BARRAS CHATAS DE 3/8" DE ESP.</v>
          </cell>
          <cell r="C3450" t="str">
            <v>UN</v>
          </cell>
          <cell r="D3450">
            <v>269.56</v>
          </cell>
        </row>
        <row r="3451">
          <cell r="A3451" t="str">
            <v>10.010.010-0</v>
          </cell>
          <cell r="B3451" t="str">
            <v>EMENDA DE PERFIL DE ACO "I", DE 10" DUPLO, 1ª E 2ª ALMAS,P/ESTACA,C/ 1 CORTE E SOLDAGEM,EM BARRAS CHATAS DE 3/8" DE ESP.</v>
          </cell>
          <cell r="C3451" t="str">
            <v>UN</v>
          </cell>
          <cell r="D3451">
            <v>318.60000000000002</v>
          </cell>
        </row>
        <row r="3452">
          <cell r="A3452" t="str">
            <v>10.010.012-0</v>
          </cell>
          <cell r="B3452" t="str">
            <v>EMENDA DE PERFIL DE ACO "I", DE 12" DUPLO, 1ª E 2ª ALMAS,P/ESTACA,C/ 1 CORTE E SOLDAGEM,EM BARRAS CHATAS DE 1/2" DE ESP.</v>
          </cell>
          <cell r="C3452" t="str">
            <v>UN</v>
          </cell>
          <cell r="D3452">
            <v>615.66</v>
          </cell>
        </row>
        <row r="3453">
          <cell r="A3453" t="str">
            <v>10.010.020-0</v>
          </cell>
          <cell r="B3453" t="str">
            <v>EMENDA DE TOPO EM ESTACA TRILHO TR-25 SIMPLES</v>
          </cell>
          <cell r="C3453" t="str">
            <v>UN</v>
          </cell>
          <cell r="D3453">
            <v>68.489999999999995</v>
          </cell>
        </row>
        <row r="3454">
          <cell r="A3454" t="str">
            <v>10.010.025-0</v>
          </cell>
          <cell r="B3454" t="str">
            <v>EMENDA DE TOPO EM ESTACA DE TRILHO TR-25 DUPLO</v>
          </cell>
          <cell r="C3454" t="str">
            <v>UN</v>
          </cell>
          <cell r="D3454">
            <v>124.03</v>
          </cell>
        </row>
        <row r="3455">
          <cell r="A3455" t="str">
            <v>10.010.030-0</v>
          </cell>
          <cell r="B3455" t="str">
            <v>EMENDA DE TOPO EM ESTACA DE TRILHO TR-25 TRIPLO</v>
          </cell>
          <cell r="C3455" t="str">
            <v>UN</v>
          </cell>
          <cell r="D3455">
            <v>165.07</v>
          </cell>
        </row>
        <row r="3456">
          <cell r="A3456" t="str">
            <v>10.010.035-0</v>
          </cell>
          <cell r="B3456" t="str">
            <v>EMENDA DE TOPO EM ESTACA DE TRILHO TR-32 SIMPLES</v>
          </cell>
          <cell r="C3456" t="str">
            <v>UN</v>
          </cell>
          <cell r="D3456">
            <v>71.459999999999994</v>
          </cell>
        </row>
        <row r="3457">
          <cell r="A3457" t="str">
            <v>10.010.040-0</v>
          </cell>
          <cell r="B3457" t="str">
            <v>EMENDA DE TOPO EM ESTACA DE TRILHO TR-32 DUPLO</v>
          </cell>
          <cell r="C3457" t="str">
            <v>UN</v>
          </cell>
          <cell r="D3457">
            <v>128.96</v>
          </cell>
        </row>
        <row r="3458">
          <cell r="A3458" t="str">
            <v>10.010.045-0</v>
          </cell>
          <cell r="B3458" t="str">
            <v>EMENDA DE TOPO EM ESTACA DE TRILHO TR-32 TRIPLO</v>
          </cell>
          <cell r="C3458" t="str">
            <v>UN</v>
          </cell>
          <cell r="D3458">
            <v>172.16</v>
          </cell>
        </row>
        <row r="3459">
          <cell r="A3459" t="str">
            <v>10.010.050-0</v>
          </cell>
          <cell r="B3459" t="str">
            <v>EMENDA DE TOPO EM ESTACA DE TRILHO TR-37 SIMPLES</v>
          </cell>
          <cell r="C3459" t="str">
            <v>UN</v>
          </cell>
          <cell r="D3459">
            <v>75.83</v>
          </cell>
        </row>
        <row r="3460">
          <cell r="A3460" t="str">
            <v>10.010.055-0</v>
          </cell>
          <cell r="B3460" t="str">
            <v>EMENDA DE TOPO EM ESTACA DE TRILHO TR-37 DUPLO</v>
          </cell>
          <cell r="C3460" t="str">
            <v>UN</v>
          </cell>
          <cell r="D3460">
            <v>131.63</v>
          </cell>
        </row>
        <row r="3461">
          <cell r="A3461" t="str">
            <v>10.010.060-0</v>
          </cell>
          <cell r="B3461" t="str">
            <v>EMENDA DE TOPO EM ESTACA DE TRILHO TR-37 TRIPLO</v>
          </cell>
          <cell r="C3461" t="str">
            <v>UN</v>
          </cell>
          <cell r="D3461">
            <v>176.28</v>
          </cell>
        </row>
        <row r="3462">
          <cell r="A3462" t="str">
            <v>10.010.065-0</v>
          </cell>
          <cell r="B3462" t="str">
            <v>EMENDA DE TOPO EM ESTACA DE TRILHO TR-45 SIMPLES</v>
          </cell>
          <cell r="C3462" t="str">
            <v>UN</v>
          </cell>
          <cell r="D3462">
            <v>110.57</v>
          </cell>
        </row>
        <row r="3463">
          <cell r="A3463" t="str">
            <v>10.010.070-0</v>
          </cell>
          <cell r="B3463" t="str">
            <v>EMENDA DE TOPO DE ESTACA DE TRILHO TR-45 DUPLO</v>
          </cell>
          <cell r="C3463" t="str">
            <v>UN</v>
          </cell>
          <cell r="D3463">
            <v>198.66</v>
          </cell>
        </row>
        <row r="3464">
          <cell r="A3464" t="str">
            <v>10.010.075-0</v>
          </cell>
          <cell r="B3464" t="str">
            <v>EMENDA DE TOPO EM ESTACA DE TRILHO TR-45 TRIPLO</v>
          </cell>
          <cell r="C3464" t="str">
            <v>UN</v>
          </cell>
          <cell r="D3464">
            <v>262.66000000000003</v>
          </cell>
        </row>
        <row r="3465">
          <cell r="A3465" t="str">
            <v>10.010.080-0</v>
          </cell>
          <cell r="B3465" t="str">
            <v>EMENDA DE TOPO EM ESTACA DE TRILHO TR-50 SIMPLES</v>
          </cell>
          <cell r="C3465" t="str">
            <v>UN</v>
          </cell>
          <cell r="D3465">
            <v>117.85</v>
          </cell>
        </row>
        <row r="3466">
          <cell r="A3466" t="str">
            <v>10.010.085-0</v>
          </cell>
          <cell r="B3466" t="str">
            <v>EMENDA DE TOPO EM ESTACA DE TRILHO TR-50 DUPLO</v>
          </cell>
          <cell r="C3466" t="str">
            <v>UN</v>
          </cell>
          <cell r="D3466">
            <v>207.51</v>
          </cell>
        </row>
        <row r="3467">
          <cell r="A3467" t="str">
            <v>10.010.090-0</v>
          </cell>
          <cell r="B3467" t="str">
            <v>EMENDA DE TOPO EM ESTACA DE TRILHO TR-50 TRIPLO</v>
          </cell>
          <cell r="C3467" t="str">
            <v>UN</v>
          </cell>
          <cell r="D3467">
            <v>275.31</v>
          </cell>
        </row>
        <row r="3468">
          <cell r="A3468" t="str">
            <v>10.010.095-0</v>
          </cell>
          <cell r="B3468" t="str">
            <v>EMENDA DE TOPO EM ESTACA DE TRILHO TR-57 SIMPLES</v>
          </cell>
          <cell r="C3468" t="str">
            <v>UN</v>
          </cell>
          <cell r="D3468">
            <v>123.37</v>
          </cell>
        </row>
        <row r="3469">
          <cell r="A3469" t="str">
            <v>10.010.100-0</v>
          </cell>
          <cell r="B3469" t="str">
            <v>EMENDA DE TOPO EM ESTACA DE TRILHO TR-57 DUPLO</v>
          </cell>
          <cell r="C3469" t="str">
            <v>UN</v>
          </cell>
          <cell r="D3469">
            <v>218.68</v>
          </cell>
        </row>
        <row r="3470">
          <cell r="A3470" t="str">
            <v>10.010.105-0</v>
          </cell>
          <cell r="B3470" t="str">
            <v>EMENDA DE TOPO EM ESTACA DE TRILHO TR-57 TRIPLO</v>
          </cell>
          <cell r="C3470" t="str">
            <v>UN</v>
          </cell>
          <cell r="D3470">
            <v>299.08</v>
          </cell>
        </row>
        <row r="3471">
          <cell r="A3471" t="str">
            <v>10.010.999-0</v>
          </cell>
          <cell r="B3471" t="str">
            <v>FAMILIA 10.010EMENDAS PARA ESTACAS</v>
          </cell>
          <cell r="D3471">
            <v>3685</v>
          </cell>
        </row>
        <row r="3472">
          <cell r="A3472" t="str">
            <v>10.011.006-1</v>
          </cell>
          <cell r="B3472" t="str">
            <v>PLACA DE ACO CONTRA A PUNCAO, C/ESP. DE 1/2" SOLDADA SOBRE CABECA DE ESTACA MET. DE PERFIL SIMPLES DE 10"</v>
          </cell>
          <cell r="C3472" t="str">
            <v>UN</v>
          </cell>
          <cell r="D3472">
            <v>45.84</v>
          </cell>
        </row>
        <row r="3473">
          <cell r="A3473" t="str">
            <v>10.011.007-0</v>
          </cell>
          <cell r="B3473" t="str">
            <v>PLACA DE ACO CONTRA A PUNCAO, C/ESP. DE 1/2" SOLDADA SOBRE CABECA DE ESTACA MET. DE PERFIL SIMPLES DE 12"</v>
          </cell>
          <cell r="C3473" t="str">
            <v>UN</v>
          </cell>
          <cell r="D3473">
            <v>61.89</v>
          </cell>
        </row>
        <row r="3474">
          <cell r="A3474" t="str">
            <v>10.011.008-0</v>
          </cell>
          <cell r="B3474" t="str">
            <v>PLACA DE ACO CONTRA A PUNCAO, C/ESP. DE 1/2" SOLDADA SOBRE CABECA DE ESTACA MET. DE PERFIL SIMPLES DE 15"</v>
          </cell>
          <cell r="C3474" t="str">
            <v>UN</v>
          </cell>
          <cell r="D3474">
            <v>73.349999999999994</v>
          </cell>
        </row>
        <row r="3475">
          <cell r="A3475" t="str">
            <v>10.011.009-1</v>
          </cell>
          <cell r="B3475" t="str">
            <v>PLACA DE ACO CONTRA A PUNCAO, C/ESP. DE 1/2" SOLDADA SOBRE CABECA DE ESTACA MET. DE PERFIL DUPLO DE 10"</v>
          </cell>
          <cell r="C3475" t="str">
            <v>UN</v>
          </cell>
          <cell r="D3475">
            <v>77.930000000000007</v>
          </cell>
        </row>
        <row r="3476">
          <cell r="A3476" t="str">
            <v>10.011.010-0</v>
          </cell>
          <cell r="B3476" t="str">
            <v>PLACA DE ACO CONTRA A PUNCAO, C/ESP. DE 1/2" SOLDADA SOBRE CABECA DE ESTACA MET. DE PERFIL DUPLO DE 12"</v>
          </cell>
          <cell r="C3476" t="str">
            <v>UN</v>
          </cell>
          <cell r="D3476">
            <v>105.21</v>
          </cell>
        </row>
        <row r="3477">
          <cell r="A3477" t="str">
            <v>10.011.011-0</v>
          </cell>
          <cell r="B3477" t="str">
            <v>PLACA DE ACO CONTRA A PUNCAO, C/ESP. DE 1/2" SOLDADA SOBRE CABECA DE ESTACA MET. DE PERFIL DUPLO DE 15"</v>
          </cell>
          <cell r="C3477" t="str">
            <v>UN</v>
          </cell>
          <cell r="D3477">
            <v>124.7</v>
          </cell>
        </row>
        <row r="3478">
          <cell r="A3478" t="str">
            <v>10.011.999-0</v>
          </cell>
          <cell r="B3478" t="str">
            <v>FAMILIA 10.011PLACA DE ACO CONTRA PUNCAO</v>
          </cell>
          <cell r="D3478">
            <v>3796</v>
          </cell>
        </row>
        <row r="3479">
          <cell r="A3479" t="str">
            <v>10.012.001-0</v>
          </cell>
          <cell r="B3479" t="str">
            <v>ARRASAMENTO DE ESTACA DE CONCR. P/CARGA DE TRAB. DE COMPR. AXIAL ATE 600KN</v>
          </cell>
          <cell r="C3479" t="str">
            <v>UN</v>
          </cell>
          <cell r="D3479">
            <v>80.89</v>
          </cell>
        </row>
        <row r="3480">
          <cell r="A3480" t="str">
            <v>10.012.005-0</v>
          </cell>
          <cell r="B3480" t="str">
            <v>ARRASAMENTO DE ESTACA DE CONCR. P/CARGA DE TRAB. DE COMPR. AXIAL DE 600 A 950KN</v>
          </cell>
          <cell r="C3480" t="str">
            <v>UN</v>
          </cell>
          <cell r="D3480">
            <v>100.51</v>
          </cell>
        </row>
        <row r="3481">
          <cell r="A3481" t="str">
            <v>10.012.010-0</v>
          </cell>
          <cell r="B3481" t="str">
            <v>ARRASAMENTO DE ESTACA DE CONCR. P/CARGA DE TRAB. DE COMPR. AXIAL DE 950 A 1300KN</v>
          </cell>
          <cell r="C3481" t="str">
            <v>UN</v>
          </cell>
          <cell r="D3481">
            <v>165.9</v>
          </cell>
        </row>
        <row r="3482">
          <cell r="A3482" t="str">
            <v>10.012.015-0</v>
          </cell>
          <cell r="B3482" t="str">
            <v>ARRASAMENTO DE ESTACA DE CONCR. P/CARGA DE TRAB. DE COMPR. AXIAL DE 1300 A 1700KN</v>
          </cell>
          <cell r="C3482" t="str">
            <v>UN</v>
          </cell>
          <cell r="D3482">
            <v>192.06</v>
          </cell>
        </row>
        <row r="3483">
          <cell r="A3483" t="str">
            <v>10.012.050-0</v>
          </cell>
          <cell r="B3483" t="str">
            <v>ARRASAMENTO DE TUBULAO DE CONCR. C/DIAM. DE 80CM</v>
          </cell>
          <cell r="C3483" t="str">
            <v>UN</v>
          </cell>
          <cell r="D3483">
            <v>182.78</v>
          </cell>
        </row>
        <row r="3484">
          <cell r="A3484" t="str">
            <v>10.012.055-1</v>
          </cell>
          <cell r="B3484" t="str">
            <v>ARRASAMENTO DE TUBULAO DE CONCR. C/DIAM. DE 1,00 A 1,20M</v>
          </cell>
          <cell r="C3484" t="str">
            <v>UN</v>
          </cell>
          <cell r="D3484">
            <v>274.17</v>
          </cell>
        </row>
        <row r="3485">
          <cell r="A3485" t="str">
            <v>10.012.060-0</v>
          </cell>
          <cell r="B3485" t="str">
            <v>ARRASAMENTO DE TUBULAO DE CONCR. C/DIAM. DE 1,25 A 1,40M</v>
          </cell>
          <cell r="C3485" t="str">
            <v>UN</v>
          </cell>
          <cell r="D3485">
            <v>316.77</v>
          </cell>
        </row>
        <row r="3486">
          <cell r="A3486" t="str">
            <v>10.012.065-0</v>
          </cell>
          <cell r="B3486" t="str">
            <v>ARRASAMENTO DE TUBULAO DE CONCR. C/DIAM. DE 1,45 A 1,60M</v>
          </cell>
          <cell r="C3486" t="str">
            <v>UN</v>
          </cell>
          <cell r="D3486">
            <v>365.57</v>
          </cell>
        </row>
        <row r="3487">
          <cell r="A3487" t="str">
            <v>10.012.070-0</v>
          </cell>
          <cell r="B3487" t="str">
            <v>ARRASAMENTO DE TUBULAO DE CONCR. C/DIAM. DE 1,65 A 2,00M</v>
          </cell>
          <cell r="C3487" t="str">
            <v>UN</v>
          </cell>
          <cell r="D3487">
            <v>456.96</v>
          </cell>
        </row>
        <row r="3488">
          <cell r="A3488" t="str">
            <v>10.012.080-0</v>
          </cell>
          <cell r="B3488" t="str">
            <v>ARRASAMENTO DE TUBULAO DE CONCR. C/DIAM. DE 2,10 A 2,50M</v>
          </cell>
          <cell r="C3488" t="str">
            <v>UN</v>
          </cell>
          <cell r="D3488">
            <v>566.63</v>
          </cell>
        </row>
        <row r="3489">
          <cell r="A3489" t="str">
            <v>10.012.999-0</v>
          </cell>
          <cell r="B3489" t="str">
            <v>FAMILIA 10.012ARRASAMENTO ESTACA DE CONC.</v>
          </cell>
          <cell r="D3489">
            <v>3345</v>
          </cell>
        </row>
        <row r="3490">
          <cell r="A3490" t="str">
            <v>10.013.001-0</v>
          </cell>
          <cell r="B3490" t="str">
            <v>RETIRADA DE ESTACA EM PERFIL DE ACO ALT. ATE 15" E COMPR. ATE 12,00M, EM TER. DE FRACA RESISTENCIA A PENETRACAO</v>
          </cell>
          <cell r="C3490" t="str">
            <v>M</v>
          </cell>
          <cell r="D3490">
            <v>12.56</v>
          </cell>
        </row>
        <row r="3491">
          <cell r="A3491" t="str">
            <v>10.013.002-0</v>
          </cell>
          <cell r="B3491" t="str">
            <v>RETIRADA DE ESTACA EM PERFIL DE ACO ALT. ATE 15" E COMPR. ATE 12,00M, EM TER. DE MEDIA RESISTENCIA A PENETRACAO</v>
          </cell>
          <cell r="C3491" t="str">
            <v>M</v>
          </cell>
          <cell r="D3491">
            <v>16.02</v>
          </cell>
        </row>
        <row r="3492">
          <cell r="A3492" t="str">
            <v>10.013.003-0</v>
          </cell>
          <cell r="B3492" t="str">
            <v>RETIRADA DE ESTACA EM PERFIL DE ACO ALT. ATE 15" E COMPR. ATE 12,00M, EM TER. DE FORTE RESISTENCIA A PENETRACAO</v>
          </cell>
          <cell r="C3492" t="str">
            <v>M</v>
          </cell>
          <cell r="D3492">
            <v>30.01</v>
          </cell>
        </row>
        <row r="3493">
          <cell r="A3493" t="str">
            <v>10.013.005-0</v>
          </cell>
          <cell r="B3493" t="str">
            <v>ARRANCAMENTO DE ESTACA DE EUCALIPTO, DIAM. DE 25CM, EM TER.DE FRACA RESISTENCIA A PENETRACAO</v>
          </cell>
          <cell r="C3493" t="str">
            <v>M</v>
          </cell>
          <cell r="D3493">
            <v>13.88</v>
          </cell>
        </row>
        <row r="3494">
          <cell r="A3494" t="str">
            <v>10.013.006-0</v>
          </cell>
          <cell r="B3494" t="str">
            <v>ARRANCAMENTO DE ESTACA DE EUCALIPTO, DIAM. DE 25CM, EM TER.DE MEDIA RESISTENCIA A PENETRACAO</v>
          </cell>
          <cell r="C3494" t="str">
            <v>M</v>
          </cell>
          <cell r="D3494">
            <v>18.48</v>
          </cell>
        </row>
        <row r="3495">
          <cell r="A3495" t="str">
            <v>10.013.999-0</v>
          </cell>
          <cell r="B3495" t="str">
            <v>FAMILIA 10.013RETIRADA DE ESTACA DE ACO E EUCALIPTO</v>
          </cell>
          <cell r="D3495">
            <v>3294</v>
          </cell>
        </row>
        <row r="3496">
          <cell r="A3496" t="str">
            <v>10.014.001-0</v>
          </cell>
          <cell r="B3496" t="str">
            <v>PERFIL SIMPLES "I" OU "H" ATE 8", INCL. PERDAS</v>
          </cell>
          <cell r="C3496" t="str">
            <v>KG</v>
          </cell>
          <cell r="D3496">
            <v>3.67</v>
          </cell>
        </row>
        <row r="3497">
          <cell r="A3497" t="str">
            <v>10.014.005-0</v>
          </cell>
          <cell r="B3497" t="str">
            <v>PERFIL SIMPLES "I" OU "H" SENDO ACIMA DE 8" ATE 12", INCL. PERDAS</v>
          </cell>
          <cell r="C3497" t="str">
            <v>KG</v>
          </cell>
          <cell r="D3497">
            <v>3.73</v>
          </cell>
        </row>
        <row r="3498">
          <cell r="A3498" t="str">
            <v>10.014.010-0</v>
          </cell>
          <cell r="B3498" t="str">
            <v>PERFIL DUPLO "I" OU "H" ATE 8", INCL. EMENDA LONGITUDINAL</v>
          </cell>
          <cell r="C3498" t="str">
            <v>KG</v>
          </cell>
          <cell r="D3498">
            <v>9.43</v>
          </cell>
        </row>
        <row r="3499">
          <cell r="A3499" t="str">
            <v>10.014.015-0</v>
          </cell>
          <cell r="B3499" t="str">
            <v>PERFIL DUPLO "I" OU "H", SENDO ACIMA DE 8" ATE 12", INCL. EMENDA LONGITUDINAL</v>
          </cell>
          <cell r="C3499" t="str">
            <v>KG</v>
          </cell>
          <cell r="D3499">
            <v>8.6999999999999993</v>
          </cell>
        </row>
        <row r="3500">
          <cell r="A3500" t="str">
            <v>10.014.999-0</v>
          </cell>
          <cell r="B3500" t="str">
            <v>FAMILIA 10.014</v>
          </cell>
          <cell r="C3500" t="str">
            <v>0</v>
          </cell>
          <cell r="D3500">
            <v>3751</v>
          </cell>
        </row>
        <row r="3501">
          <cell r="A3501" t="str">
            <v>10.015.001-0</v>
          </cell>
          <cell r="B3501" t="str">
            <v>TRILHO SEMI-NOVO SIMPLES</v>
          </cell>
          <cell r="C3501" t="str">
            <v>KG</v>
          </cell>
          <cell r="D3501">
            <v>2.1</v>
          </cell>
        </row>
        <row r="3502">
          <cell r="A3502" t="str">
            <v>10.015.005-0</v>
          </cell>
          <cell r="B3502" t="str">
            <v>TRILHO SEMI-NOVO DUPLO</v>
          </cell>
          <cell r="C3502" t="str">
            <v>KG</v>
          </cell>
          <cell r="D3502">
            <v>5.78</v>
          </cell>
        </row>
        <row r="3503">
          <cell r="A3503" t="str">
            <v>10.015.010-0</v>
          </cell>
          <cell r="B3503" t="str">
            <v>TRILHO SEMI-NOVO TRIPLO</v>
          </cell>
          <cell r="C3503" t="str">
            <v>KG</v>
          </cell>
          <cell r="D3503">
            <v>8.33</v>
          </cell>
        </row>
        <row r="3504">
          <cell r="A3504" t="str">
            <v>10.015.015-0</v>
          </cell>
          <cell r="B3504" t="str">
            <v>TRILHO SEMI-NOVO QUADRUPLO</v>
          </cell>
          <cell r="C3504" t="str">
            <v>KG</v>
          </cell>
          <cell r="D3504">
            <v>10.94</v>
          </cell>
        </row>
        <row r="3505">
          <cell r="A3505" t="str">
            <v>10.015.999-0</v>
          </cell>
          <cell r="B3505" t="str">
            <v>FAMILIA 10.015</v>
          </cell>
          <cell r="C3505" t="str">
            <v>0</v>
          </cell>
          <cell r="D3505">
            <v>4314</v>
          </cell>
        </row>
        <row r="3506">
          <cell r="A3506" t="str">
            <v>10.016.001-0</v>
          </cell>
          <cell r="B3506" t="str">
            <v>ESTRONCA (ESCORA) DE PERFIL DE ACO "I" DE 8" SIMPLES OU DUPLA, TENDO COMPR. DE 4,00 A 9,00M</v>
          </cell>
          <cell r="C3506" t="str">
            <v>UN</v>
          </cell>
          <cell r="D3506">
            <v>164.06</v>
          </cell>
        </row>
        <row r="3507">
          <cell r="A3507" t="str">
            <v>10.016.999-0</v>
          </cell>
          <cell r="B3507" t="str">
            <v>FAMILIA 10.016ESCORA PERFIL DE ACO</v>
          </cell>
          <cell r="D3507">
            <v>2932</v>
          </cell>
        </row>
        <row r="3508">
          <cell r="A3508" t="str">
            <v>10.017.001-0</v>
          </cell>
          <cell r="B3508" t="str">
            <v>CRAVACAO DE PERFIL DE ACO "H" ATE 8", EM TER. DE FRACA RESISTENCIA A PENETRACAO</v>
          </cell>
          <cell r="C3508" t="str">
            <v>M</v>
          </cell>
          <cell r="D3508">
            <v>21.08</v>
          </cell>
        </row>
        <row r="3509">
          <cell r="A3509" t="str">
            <v>10.017.002-0</v>
          </cell>
          <cell r="B3509" t="str">
            <v>CRAVACAO DE PERFIL DE ACO "H" ATE 8", EM TER. DE MEDIA RESISTENCIA A PENETRACAO</v>
          </cell>
          <cell r="C3509" t="str">
            <v>M</v>
          </cell>
          <cell r="D3509">
            <v>26.99</v>
          </cell>
        </row>
        <row r="3510">
          <cell r="A3510" t="str">
            <v>10.017.003-0</v>
          </cell>
          <cell r="B3510" t="str">
            <v>CRAVACAO DE PERFIL DE ACO "H" ATE 8", EM TER. DE FORTE RESISTENCIA A PENETRACAO</v>
          </cell>
          <cell r="C3510" t="str">
            <v>M</v>
          </cell>
          <cell r="D3510">
            <v>41.76</v>
          </cell>
        </row>
        <row r="3511">
          <cell r="A3511" t="str">
            <v>10.017.004-0</v>
          </cell>
          <cell r="B3511" t="str">
            <v>CRAVACAO DE PERFIL DE ACO "I" DE 10" A 12", EM TER. DE FRACARESISTENCIA A PENETRACAO</v>
          </cell>
          <cell r="C3511" t="str">
            <v>M</v>
          </cell>
          <cell r="D3511">
            <v>25.52</v>
          </cell>
        </row>
        <row r="3512">
          <cell r="A3512" t="str">
            <v>10.017.005-0</v>
          </cell>
          <cell r="B3512" t="str">
            <v>CRAVACAO DE PERFIL DE ACO "I" DE 10" A 12", EM TER. DE MEDIARESISTENCIA A PENETRACAO</v>
          </cell>
          <cell r="C3512" t="str">
            <v>M</v>
          </cell>
          <cell r="D3512">
            <v>32.56</v>
          </cell>
        </row>
        <row r="3513">
          <cell r="A3513" t="str">
            <v>10.017.006-0</v>
          </cell>
          <cell r="B3513" t="str">
            <v>CRAVACAO DE PERFIL DE ACO "I" DE 10" A 12", EM TER. DE FORTERESISTENCIA A PENETRACAO</v>
          </cell>
          <cell r="C3513" t="str">
            <v>M</v>
          </cell>
          <cell r="D3513">
            <v>61</v>
          </cell>
        </row>
        <row r="3514">
          <cell r="A3514" t="str">
            <v>10.017.007-0</v>
          </cell>
          <cell r="B3514" t="str">
            <v>CRAVACAO DE PERFIL DE ACO "I" DE 15" A 20", EM TER. DE FRACARESISTENCIA A PENETRACAO</v>
          </cell>
          <cell r="C3514" t="str">
            <v>M</v>
          </cell>
          <cell r="D3514">
            <v>35.46</v>
          </cell>
        </row>
        <row r="3515">
          <cell r="A3515" t="str">
            <v>10.017.008-1</v>
          </cell>
          <cell r="B3515" t="str">
            <v>CRAVACAO DE PERFIL DE ACO "I" DE 15" A 20", EM TER. DE MEDIARESISTENCIA A PENETRACAO</v>
          </cell>
          <cell r="C3515" t="str">
            <v>M</v>
          </cell>
          <cell r="D3515">
            <v>44.52</v>
          </cell>
        </row>
        <row r="3516">
          <cell r="A3516" t="str">
            <v>10.017.009-0</v>
          </cell>
          <cell r="B3516" t="str">
            <v>CRAVACAO DE PERFIL DE ACO "I" DE 15" A 20", EM TER. DE FORTERESISTENCIA A PENETRACAO</v>
          </cell>
          <cell r="C3516" t="str">
            <v>M</v>
          </cell>
          <cell r="D3516">
            <v>79.28</v>
          </cell>
        </row>
        <row r="3517">
          <cell r="A3517" t="str">
            <v>10.017.015-0</v>
          </cell>
          <cell r="B3517" t="str">
            <v>CRAVACAO DE PERFIL DE ACO "I" DE 10" DUPLO, EM TER. DE FRACARESISTENCIA A PENETRACAO</v>
          </cell>
          <cell r="C3517" t="str">
            <v>M</v>
          </cell>
          <cell r="D3517">
            <v>27.81</v>
          </cell>
        </row>
        <row r="3518">
          <cell r="A3518" t="str">
            <v>10.017.016-0</v>
          </cell>
          <cell r="B3518" t="str">
            <v>CRAVACAO DE PERFIL DE ACO "I" DE 10", DUPLO, EM TER. DE MEDIA RESISTENCIA A PENETRACAO</v>
          </cell>
          <cell r="C3518" t="str">
            <v>M</v>
          </cell>
          <cell r="D3518">
            <v>39.42</v>
          </cell>
        </row>
        <row r="3519">
          <cell r="A3519" t="str">
            <v>10.017.017-0</v>
          </cell>
          <cell r="B3519" t="str">
            <v>CRAVACAO DE PERFIL DE ACO "I" DE 10", DUPLO, EM TER. DE FORTE RESISTENCIA A PENETRACAO</v>
          </cell>
          <cell r="C3519" t="str">
            <v>M</v>
          </cell>
          <cell r="D3519">
            <v>83.09</v>
          </cell>
        </row>
        <row r="3520">
          <cell r="A3520" t="str">
            <v>10.017.020-0</v>
          </cell>
          <cell r="B3520" t="str">
            <v>CRAVACAO DE PERFIL DE ACO "I" DE 12", DUPLO, EM TER. DE FRACA RESISTENCIA A PENETRACAO</v>
          </cell>
          <cell r="C3520" t="str">
            <v>M</v>
          </cell>
          <cell r="D3520">
            <v>32.020000000000003</v>
          </cell>
        </row>
        <row r="3521">
          <cell r="A3521" t="str">
            <v>10.017.021-0</v>
          </cell>
          <cell r="B3521" t="str">
            <v>CRAVACAO DE PERFIL DE ACO "I" DE 12", DUPLO, EM TER. DE MEDIA RESISTENCIA A PENETRACAO</v>
          </cell>
          <cell r="C3521" t="str">
            <v>M</v>
          </cell>
          <cell r="D3521">
            <v>45.87</v>
          </cell>
        </row>
        <row r="3522">
          <cell r="A3522" t="str">
            <v>10.017.022-0</v>
          </cell>
          <cell r="B3522" t="str">
            <v>CRAVACAO DE PERFIL DE ACO "I" DE 12", DUPLO, EM TER. DE FORTE RESISTENCIA A PENETRACAO</v>
          </cell>
          <cell r="C3522" t="str">
            <v>M</v>
          </cell>
          <cell r="D3522">
            <v>96.76</v>
          </cell>
        </row>
        <row r="3523">
          <cell r="A3523" t="str">
            <v>10.017.999-0</v>
          </cell>
          <cell r="B3523" t="str">
            <v>FAMILIA 10.017CRAVACAO DE PERFIL DE ACO</v>
          </cell>
          <cell r="D3523">
            <v>2914</v>
          </cell>
        </row>
        <row r="3524">
          <cell r="A3524" t="str">
            <v>10.028.005-0</v>
          </cell>
          <cell r="B3524" t="str">
            <v>ESTACA DE CONCR. FCK = 15MPA, ARMADA, MOLD. NO TER., C/DIAM.DE 150MM, C/CAPAC. P/ 15T</v>
          </cell>
          <cell r="C3524" t="str">
            <v>M</v>
          </cell>
          <cell r="D3524">
            <v>29</v>
          </cell>
        </row>
        <row r="3525">
          <cell r="A3525" t="str">
            <v>10.028.010-0</v>
          </cell>
          <cell r="B3525" t="str">
            <v>ESTACA DE CONCR. FCK = 15MPA, ARMADA, MOLD. NO TER., C/DIAM.DE 200MM, C/CAPAC. P/ 20T</v>
          </cell>
          <cell r="C3525" t="str">
            <v>M</v>
          </cell>
          <cell r="D3525">
            <v>39.75</v>
          </cell>
        </row>
        <row r="3526">
          <cell r="A3526" t="str">
            <v>10.028.015-0</v>
          </cell>
          <cell r="B3526" t="str">
            <v>ESTACA DE CONCR. FCK = 15MPA, ARMADA, MOLD. NO TER., C/DIAM.DE 250MM, C/CAPAC. P/ 25T</v>
          </cell>
          <cell r="C3526" t="str">
            <v>M</v>
          </cell>
          <cell r="D3526">
            <v>51.05</v>
          </cell>
        </row>
        <row r="3527">
          <cell r="A3527" t="str">
            <v>10.028.025-0</v>
          </cell>
          <cell r="B3527" t="str">
            <v>ESTACA DE CONCR. FCK = 15MPA, ARMADA, MOLD.NO TER., UTILIZ.TUBO DE PVC DEFOFO DE 150MM,SERVINDO 10 VEZES,C/CAPAC. P/ 15T</v>
          </cell>
          <cell r="C3527" t="str">
            <v>M</v>
          </cell>
          <cell r="D3527">
            <v>36.96</v>
          </cell>
        </row>
        <row r="3528">
          <cell r="A3528" t="str">
            <v>10.028.030-0</v>
          </cell>
          <cell r="B3528" t="str">
            <v>ESTACA DE CONCR. FCK = 15MPA, ARMADA, MOLD.NO TER., UTILIZ.TUBO DE PVC DEFOFO DE 200MM,SERVINDO 10 VEZES,C/CAPAC. P/ 15T</v>
          </cell>
          <cell r="C3528" t="str">
            <v>M</v>
          </cell>
          <cell r="D3528">
            <v>48.18</v>
          </cell>
        </row>
        <row r="3529">
          <cell r="A3529" t="str">
            <v>10.028.035-0</v>
          </cell>
          <cell r="B3529" t="str">
            <v>ESTACA DE CONCR. FCK = 15MPA, ARMADA, MOLD.NO TER., UTILIZ.TUBO DE PVC DEFOFO DE 250MM,SERVINDO 10 VEZES,C/CAPAC. P/ 15T</v>
          </cell>
          <cell r="C3529" t="str">
            <v>M</v>
          </cell>
          <cell r="D3529">
            <v>63.84</v>
          </cell>
        </row>
        <row r="3530">
          <cell r="A3530" t="str">
            <v>10.028.040-0</v>
          </cell>
          <cell r="B3530" t="str">
            <v>ESTACA DE CONCR. FCK = 15MPA, ARMADA, MOLD. NO TER., UTILIZ.TUBO DE PVC DEFOFO DE 150MM, FORMA PERDIDA, C/CAPAC. P/ 15T</v>
          </cell>
          <cell r="C3530" t="str">
            <v>M</v>
          </cell>
          <cell r="D3530">
            <v>70.61</v>
          </cell>
        </row>
        <row r="3531">
          <cell r="A3531" t="str">
            <v>10.028.045-0</v>
          </cell>
          <cell r="B3531" t="str">
            <v>ESTACA DE CONCR. FCK = 15MPA, ARMADA, MOLD. NO TER., UTILIZ.TUBO DE PVC DEFOFO DE 200MM, FORMA PERDIDA, C/CAPAC. P/ 15T</v>
          </cell>
          <cell r="C3531" t="str">
            <v>M</v>
          </cell>
          <cell r="D3531">
            <v>117.73</v>
          </cell>
        </row>
        <row r="3532">
          <cell r="A3532" t="str">
            <v>10.028.050-0</v>
          </cell>
          <cell r="B3532" t="str">
            <v>ESTACA DE CONCR. FCK = 15MPA, ARMADA, MOLD. NO TER., UTILIZ.TUBO DE PVC DEFOFO DE 250MM, FORMA PERDIDA, C/CAPAC. P/ 15T</v>
          </cell>
          <cell r="C3532" t="str">
            <v>M</v>
          </cell>
          <cell r="D3532">
            <v>163.79</v>
          </cell>
        </row>
        <row r="3533">
          <cell r="A3533" t="str">
            <v>10.028.999-0</v>
          </cell>
          <cell r="B3533" t="str">
            <v>INDICE DA FAMILIA</v>
          </cell>
          <cell r="D3533">
            <v>3468</v>
          </cell>
        </row>
        <row r="3534">
          <cell r="A3534" t="str">
            <v>10.055.999-0</v>
          </cell>
          <cell r="B3534" t="str">
            <v>FAMILIA 10.055ESCORAM.DE VALAS CHAPA METALICA</v>
          </cell>
          <cell r="D3534">
            <v>3339</v>
          </cell>
        </row>
        <row r="3535">
          <cell r="A3535" t="str">
            <v>10.060.004-0</v>
          </cell>
          <cell r="B3535" t="str">
            <v>CRAVACAO DE ESTACA PRANCHA DE CONCR. PRE-MOLDADO, C/LARG. UTIL DE 30CM E COMPR. ATE 7,00M, EM TER. DE FRACA RESISTENCIA</v>
          </cell>
          <cell r="C3535" t="str">
            <v>M2</v>
          </cell>
          <cell r="D3535">
            <v>59.48</v>
          </cell>
        </row>
        <row r="3536">
          <cell r="A3536" t="str">
            <v>10.060.005-0</v>
          </cell>
          <cell r="B3536" t="str">
            <v>CRAVACAO DE ESTACA PRANCHA DE CONCR. PRE-MOLDADO, C/LARG. UTIL DE 30CM E COMPR. ATE 7,00M, EM TER. DE MEDIA RESISTENCIA</v>
          </cell>
          <cell r="C3536" t="str">
            <v>M2</v>
          </cell>
          <cell r="D3536">
            <v>79.05</v>
          </cell>
        </row>
        <row r="3537">
          <cell r="A3537" t="str">
            <v>10.060.999-0</v>
          </cell>
          <cell r="B3537" t="str">
            <v>FAMILIA 10.060CRAVACAO ESTACA PRANCHA</v>
          </cell>
          <cell r="D3537">
            <v>3744</v>
          </cell>
        </row>
        <row r="3538">
          <cell r="A3538" t="str">
            <v>10.065.001-0</v>
          </cell>
          <cell r="B3538" t="str">
            <v>EXECUCAO DE PAREDE DIAFRAGMA C/ 0,40M DE ESP.</v>
          </cell>
          <cell r="C3538" t="str">
            <v>M2</v>
          </cell>
          <cell r="D3538">
            <v>402.7</v>
          </cell>
        </row>
        <row r="3539">
          <cell r="A3539" t="str">
            <v>10.065.002-0</v>
          </cell>
          <cell r="B3539" t="str">
            <v>EXECUCAO DE PAREDE DIAFRAGMA C/ 0,60M DE ESP.</v>
          </cell>
          <cell r="C3539" t="str">
            <v>M2</v>
          </cell>
          <cell r="D3539">
            <v>491.38</v>
          </cell>
        </row>
        <row r="3540">
          <cell r="A3540" t="str">
            <v>10.065.003-0</v>
          </cell>
          <cell r="B3540" t="str">
            <v>EXECUCAO DE PAREDE DIAFRAGMA C/ 0,80M DE ESP.</v>
          </cell>
          <cell r="C3540" t="str">
            <v>M2</v>
          </cell>
          <cell r="D3540">
            <v>805.41</v>
          </cell>
        </row>
        <row r="3541">
          <cell r="A3541" t="str">
            <v>10.065.004-0</v>
          </cell>
          <cell r="B3541" t="str">
            <v>EXECUCAO DE PAREDE DIAFRAGMA C/ 1M DE ESP.</v>
          </cell>
          <cell r="C3541" t="str">
            <v>M2</v>
          </cell>
          <cell r="D3541">
            <v>1086.57</v>
          </cell>
        </row>
        <row r="3542">
          <cell r="A3542" t="str">
            <v>10.065.999-0</v>
          </cell>
          <cell r="B3542" t="str">
            <v>FAMILIA 10.065PARADE DIAFRAGMA</v>
          </cell>
          <cell r="D3542">
            <v>2730</v>
          </cell>
        </row>
        <row r="3543">
          <cell r="A3543" t="str">
            <v>10.070.001-0</v>
          </cell>
          <cell r="B3543" t="str">
            <v>GAIOLA ARMADURA P/PAREDE DIAFRAGMA, EM ACO CA-50</v>
          </cell>
          <cell r="C3543" t="str">
            <v>KG</v>
          </cell>
          <cell r="D3543">
            <v>6.08</v>
          </cell>
        </row>
        <row r="3544">
          <cell r="A3544" t="str">
            <v>10.070.999-0</v>
          </cell>
          <cell r="B3544" t="str">
            <v>FAMILIA 10.070ARMADURA PARA PAREDE DIAFRAGMA</v>
          </cell>
          <cell r="D3544">
            <v>4145</v>
          </cell>
        </row>
        <row r="3545">
          <cell r="A3545" t="str">
            <v>10.080.001-0</v>
          </cell>
          <cell r="B3545" t="str">
            <v>MANUSEIO DE PERFIS MET. ESTRUTURAIS ATE 20,00M</v>
          </cell>
          <cell r="C3545" t="str">
            <v>T</v>
          </cell>
          <cell r="D3545">
            <v>40.42</v>
          </cell>
        </row>
        <row r="3546">
          <cell r="A3546" t="str">
            <v>10.080.999-0</v>
          </cell>
          <cell r="B3546" t="str">
            <v>FAMILIA 10.080PERFIS METALICOS</v>
          </cell>
          <cell r="D3546">
            <v>4452</v>
          </cell>
        </row>
        <row r="3547">
          <cell r="A3547" t="str">
            <v>11.001.001-1</v>
          </cell>
          <cell r="B3547" t="str">
            <v>CONCRETO DOSADO RACIONALMENTE P/UMA RESISTENCIA A COMPRES.DE10MPA, COMPREEND. APENAS O FORN.DOS MAT.,INCL. 5% DE PERDAS</v>
          </cell>
          <cell r="C3547" t="str">
            <v>M3</v>
          </cell>
          <cell r="D3547">
            <v>173.53</v>
          </cell>
        </row>
        <row r="3548">
          <cell r="A3548" t="str">
            <v>11.001.005-1</v>
          </cell>
          <cell r="B3548" t="str">
            <v>CONCRETO DOSADO RACIONALMENTE P/UMA RESISTENCIA A COMPRES. DE 15MPA, COMPREEND. APENAS O FORN.DOS MAT.,INCL. 5% DE PERDAS</v>
          </cell>
          <cell r="C3548" t="str">
            <v>M3</v>
          </cell>
          <cell r="D3548">
            <v>187.32</v>
          </cell>
        </row>
        <row r="3549">
          <cell r="A3549" t="str">
            <v>11.001.009-1</v>
          </cell>
          <cell r="B3549" t="str">
            <v>CONCRETO DOSADO RACIONALMENTE P/UMA RESISTENCIA A COMPRES. DE 20MPA, COMPREEND. APENAS O FORN.DOS MAT.,INCL. 5% DE PERDAS</v>
          </cell>
          <cell r="C3549" t="str">
            <v>M3</v>
          </cell>
          <cell r="D3549">
            <v>202.48</v>
          </cell>
        </row>
        <row r="3550">
          <cell r="A3550" t="str">
            <v>11.001.012-1</v>
          </cell>
          <cell r="B3550" t="str">
            <v>CONCRETO DOSADO RACIONALMENTE P/UMA RESISTENCIA A COMPRES. DE 25MPA, COMPREEND. APENAS O FORN.DOS MAT.,INCL. 5% DE PERDAS</v>
          </cell>
          <cell r="C3550" t="str">
            <v>M3</v>
          </cell>
          <cell r="D3550">
            <v>214.89</v>
          </cell>
        </row>
        <row r="3551">
          <cell r="A3551" t="str">
            <v>11.001.016-1</v>
          </cell>
          <cell r="B3551" t="str">
            <v>CONCRETO DOSADO RACIONALMENTE P/UMA RESISTENCIA A COMPRES. DE 30MPA, COMPREEND. APENAS O FORN.DOS MAT.,INCL. 5% DE PERDAS</v>
          </cell>
          <cell r="C3551" t="str">
            <v>M3</v>
          </cell>
          <cell r="D3551">
            <v>233.15</v>
          </cell>
        </row>
        <row r="3552">
          <cell r="A3552" t="str">
            <v>11.001.017-0</v>
          </cell>
          <cell r="B3552" t="str">
            <v>CONCRETO DOSADO RACIONALMENTE P/UMA RESISTENCIA A COMPRES. DE 35MPA, COMPREEND. APENAS O FORN.DOS MAT.,INCL. 5% DE PERDAS</v>
          </cell>
          <cell r="C3552" t="str">
            <v>M3</v>
          </cell>
          <cell r="D3552">
            <v>240.89</v>
          </cell>
        </row>
        <row r="3553">
          <cell r="A3553" t="str">
            <v>11.001.018-0</v>
          </cell>
          <cell r="B3553" t="str">
            <v>MICRO-CONCR. ADITIVADO, P/UMA RESISTENCIA A COMPR. DE 25MPA,COMPREEND. APENAS O FORN. DOS MAT., INCL. 5% DE PERDAS</v>
          </cell>
          <cell r="C3553" t="str">
            <v>M3</v>
          </cell>
          <cell r="D3553">
            <v>631.70000000000005</v>
          </cell>
        </row>
        <row r="3554">
          <cell r="A3554" t="str">
            <v>11.001.020-1</v>
          </cell>
          <cell r="B3554" t="str">
            <v>CONCRETO P/CAMADA PREPARATORIA, C/ 180KG DE CIM. P/M3 DE CONCR., COMPREEND. APENAS O FORN. DOS MAT., INCL. 5% DE PERDAS</v>
          </cell>
          <cell r="C3554" t="str">
            <v>M3</v>
          </cell>
          <cell r="D3554">
            <v>148.9</v>
          </cell>
        </row>
        <row r="3555">
          <cell r="A3555" t="str">
            <v>11.001.999-0</v>
          </cell>
          <cell r="B3555" t="str">
            <v>INDICE 11.001.CONCRETO DOSADO</v>
          </cell>
          <cell r="D3555">
            <v>2143</v>
          </cell>
        </row>
        <row r="3556">
          <cell r="A3556" t="str">
            <v>11.002.010-0</v>
          </cell>
          <cell r="B3556" t="str">
            <v>PREPARO MANUAL DE CONCR., INCL. TRANSP. HORIZ., C/CARRINHO DE MAO ATE 20,00M</v>
          </cell>
          <cell r="C3556" t="str">
            <v>M3</v>
          </cell>
          <cell r="D3556">
            <v>64.680000000000007</v>
          </cell>
        </row>
        <row r="3557">
          <cell r="A3557" t="str">
            <v>11.002.011-1</v>
          </cell>
          <cell r="B3557" t="str">
            <v>PREPARO DE CONCR., EM 2 BETONEIRAS DE 600 L, PRODUCAO APROX.DE 7,00M3/H, EXCL. FORN. DOS MAT.</v>
          </cell>
          <cell r="C3557" t="str">
            <v>M3</v>
          </cell>
          <cell r="D3557">
            <v>25.32</v>
          </cell>
        </row>
        <row r="3558">
          <cell r="A3558" t="str">
            <v>11.002.012-1</v>
          </cell>
          <cell r="B3558" t="str">
            <v>PREPARO DE CONCR., EM 1 BETONEIRA DE 600 L, PRODUCAO APROX.DE 3,50M3/H, EXCL. FORN. DOS MAT.</v>
          </cell>
          <cell r="C3558" t="str">
            <v>M3</v>
          </cell>
          <cell r="D3558">
            <v>30.85</v>
          </cell>
        </row>
        <row r="3559">
          <cell r="A3559" t="str">
            <v>11.002.013-1</v>
          </cell>
          <cell r="B3559" t="str">
            <v>PREPARO DE CONCR., EM 1 BETONEIRA DE 320 L, PRODUCAO APROX.DE 2,00M3/H, EXCL. FORN. DOS MAT.</v>
          </cell>
          <cell r="C3559" t="str">
            <v>M3</v>
          </cell>
          <cell r="D3559">
            <v>38.76</v>
          </cell>
        </row>
        <row r="3560">
          <cell r="A3560" t="str">
            <v>11.002.014-1</v>
          </cell>
          <cell r="B3560" t="str">
            <v>PREPARO DE CONCR., EM CONDICOES ESPECIAIS, EM A BETONEIRA DE320 L, PRODUCAO APROX. DE 1,50M3/H, EXCL. FORN. DOS MAT.</v>
          </cell>
          <cell r="C3560" t="str">
            <v>M3</v>
          </cell>
          <cell r="D3560">
            <v>46.43</v>
          </cell>
        </row>
        <row r="3561">
          <cell r="A3561" t="str">
            <v>11.002.015-1</v>
          </cell>
          <cell r="B3561" t="str">
            <v>PREPARO DE CONCR., EM CONDICOES ESPECIAIS, EM 1 BETONEIRA DE320 L, PRODUCAO APROX. DE 1,00M3/H, EXCL. FORN. DOS MAT.</v>
          </cell>
          <cell r="C3561" t="str">
            <v>M3</v>
          </cell>
          <cell r="D3561">
            <v>53.28</v>
          </cell>
        </row>
        <row r="3562">
          <cell r="A3562" t="str">
            <v>11.002.017-1</v>
          </cell>
          <cell r="B3562" t="str">
            <v>PREPARO DE CONCR. EM USINA TIPO PAREDE, PRODUCAO DE 8,00M3/H, EXCL. FORN. DOS MAT.</v>
          </cell>
          <cell r="C3562" t="str">
            <v>M3</v>
          </cell>
          <cell r="D3562">
            <v>18.989999999999998</v>
          </cell>
        </row>
        <row r="3563">
          <cell r="A3563" t="str">
            <v>11.002.018-0</v>
          </cell>
          <cell r="B3563" t="str">
            <v>DOSAGEM DE CONCR. EM USINA DOSADORA, TIPO VERT. P/ 16,00M3/H, EXCL. FORN. DOS MAT., SENDO O TRAB. INTERMITENTE A 50%</v>
          </cell>
          <cell r="C3563" t="str">
            <v>M3</v>
          </cell>
          <cell r="D3563">
            <v>24.96</v>
          </cell>
        </row>
        <row r="3564">
          <cell r="A3564" t="str">
            <v>11.002.021-1</v>
          </cell>
          <cell r="B3564" t="str">
            <v>LANCAMENTO DE CONCR. EM PECAS ARMADAS, INCL. TRANSP. HORIZ.E VERT., PRODUCAO APROX. DE 7,00M3/H</v>
          </cell>
          <cell r="C3564" t="str">
            <v>M3</v>
          </cell>
          <cell r="D3564">
            <v>45.88</v>
          </cell>
        </row>
        <row r="3565">
          <cell r="A3565" t="str">
            <v>11.002.022-1</v>
          </cell>
          <cell r="B3565" t="str">
            <v>LANCAMENTO DE CONCR. EM PECAS ARMADAS, INCL. TRANSP. HORIZ.E VERT., PRODUCAO APROX. DE 3,50M3/H</v>
          </cell>
          <cell r="C3565" t="str">
            <v>M3</v>
          </cell>
          <cell r="D3565">
            <v>46.43</v>
          </cell>
        </row>
        <row r="3566">
          <cell r="A3566" t="str">
            <v>11.002.023-1</v>
          </cell>
          <cell r="B3566" t="str">
            <v>LANCAMENTO DE CONCR. EM PECAS ARMADAS, INCL. TRANSP. HORIZ.E VERT., PRODUCAO APROX. DE 2,00M3/H</v>
          </cell>
          <cell r="C3566" t="str">
            <v>M3</v>
          </cell>
          <cell r="D3566">
            <v>55.11</v>
          </cell>
        </row>
        <row r="3567">
          <cell r="A3567" t="str">
            <v>11.002.024-1</v>
          </cell>
          <cell r="B3567" t="str">
            <v>LANCAMENTO DE CONCR. EM PECAS ARMADAS, INCL. TRANSP. HORIZ.E VERT., C/CONDICOES ESPECIAIS, PRODUCAO APROX. DE 1,50M3/H</v>
          </cell>
          <cell r="C3567" t="str">
            <v>M3</v>
          </cell>
          <cell r="D3567">
            <v>60.6</v>
          </cell>
        </row>
        <row r="3568">
          <cell r="A3568" t="str">
            <v>11.002.025-1</v>
          </cell>
          <cell r="B3568" t="str">
            <v>LANCAMENTO DE CONCR. EM PECAS ARMADAS, INCL. TRANSP. HORIZ.E VERT., C/CONDICOES ESPECIAIS, PRODUCAO APROX. DE 1,00M3/H</v>
          </cell>
          <cell r="C3568" t="str">
            <v>M3</v>
          </cell>
          <cell r="D3568">
            <v>80.8</v>
          </cell>
        </row>
        <row r="3569">
          <cell r="A3569" t="str">
            <v>11.002.027-1</v>
          </cell>
          <cell r="B3569" t="str">
            <v>LANCAMENTO DE CONCR. EM PECAS S/ARMADURA, INCL. TRANSP. HORIZ. E VERT., PRODUCAO APROX. DE 7,00M3/H</v>
          </cell>
          <cell r="C3569" t="str">
            <v>M3</v>
          </cell>
          <cell r="D3569">
            <v>40.31</v>
          </cell>
        </row>
        <row r="3570">
          <cell r="A3570" t="str">
            <v>11.002.028-1</v>
          </cell>
          <cell r="B3570" t="str">
            <v>LANCAMENTO DE CONCR. EM PECAS S/ARMADURA, INCL. TRANSP. HORIZ. E VERT., PRODUCAO APROX. DE 3,50M3/H</v>
          </cell>
          <cell r="C3570" t="str">
            <v>M3</v>
          </cell>
          <cell r="D3570">
            <v>45.71</v>
          </cell>
        </row>
        <row r="3571">
          <cell r="A3571" t="str">
            <v>11.002.029-1</v>
          </cell>
          <cell r="B3571" t="str">
            <v>LANCAMENTO DE CONCR. EM PECAS S/ARMADURA, INCL. TRANSP. HORIZ. E VERT., PRODUCAO APROX. DE 2,00M3/H</v>
          </cell>
          <cell r="C3571" t="str">
            <v>M3</v>
          </cell>
          <cell r="D3571">
            <v>49.61</v>
          </cell>
        </row>
        <row r="3572">
          <cell r="A3572" t="str">
            <v>11.002.030-1</v>
          </cell>
          <cell r="B3572" t="str">
            <v>LANCAMENTO DE CONCR. EM PECAS S/ARMADURA, INCL. TRANSP. HORIZ. E VERT., C/CONDICOES ESPECIAIS,PRODUCAO APROX.DE 1,50M3/H</v>
          </cell>
          <cell r="C3572" t="str">
            <v>M3</v>
          </cell>
          <cell r="D3572">
            <v>54.89</v>
          </cell>
        </row>
        <row r="3573">
          <cell r="A3573" t="str">
            <v>11.002.031-1</v>
          </cell>
          <cell r="B3573" t="str">
            <v>LANCAMENTO DE CONCR. EM PECAS S/ARMADURA, INCL. TRANSP. HORIZ. E VERT., C/CONDICOES ESPECIAIS,PRODUCAO APROX.DE 1,00M3/H</v>
          </cell>
          <cell r="C3573" t="str">
            <v>M3</v>
          </cell>
          <cell r="D3573">
            <v>72.69</v>
          </cell>
        </row>
        <row r="3574">
          <cell r="A3574" t="str">
            <v>11.002.033-1</v>
          </cell>
          <cell r="B3574" t="str">
            <v>LANCAMENTO DE CONCR. EM PECAS S/ARMADURA, INCL. SOMENTE TRANSP. HORIZ., PRODUCAO APROX. DE 7,00M3/H</v>
          </cell>
          <cell r="C3574" t="str">
            <v>M3</v>
          </cell>
          <cell r="D3574">
            <v>35.159999999999997</v>
          </cell>
        </row>
        <row r="3575">
          <cell r="A3575" t="str">
            <v>11.002.034-1</v>
          </cell>
          <cell r="B3575" t="str">
            <v>LANCAMENTO DE CONCR. EM PECAS S/ARMADURA, INCL. SOMENTE TRANSP. HORIZ., PRODUCAO APROX. DE 3,50M3/H</v>
          </cell>
          <cell r="C3575" t="str">
            <v>M3</v>
          </cell>
          <cell r="D3575">
            <v>35.36</v>
          </cell>
        </row>
        <row r="3576">
          <cell r="A3576" t="str">
            <v>11.002.035-1</v>
          </cell>
          <cell r="B3576" t="str">
            <v>LANCAMENTO DE CONCR. EM PECAS S/ARMADURA, INCL. SOMENTE TRANSP. HORIZ., PRODUCAO APROX. DE 2,00M3/H</v>
          </cell>
          <cell r="C3576" t="str">
            <v>M3</v>
          </cell>
          <cell r="D3576">
            <v>35.67</v>
          </cell>
        </row>
        <row r="3577">
          <cell r="A3577" t="str">
            <v>11.002.036-1</v>
          </cell>
          <cell r="B3577" t="str">
            <v>LANCAMENTO DE CONCR. EM PECAS S/ARMADURA, INCL. SOMENTE TRANSP. HORIZ., C/CONDICOES ESPECIAIS,PRODUCAO APROX.DE 1,50M3/H</v>
          </cell>
          <cell r="C3577" t="str">
            <v>M3</v>
          </cell>
          <cell r="D3577">
            <v>36.9</v>
          </cell>
        </row>
        <row r="3578">
          <cell r="A3578" t="str">
            <v>11.002.037-1</v>
          </cell>
          <cell r="B3578" t="str">
            <v>LANCAMENTO DE CONCR. EM PECAS S/ARMADURA, INCL. SOMENTE TRANSP. HORIZ., C/CONDICOES ESPECIAIS,PRODUCAO APROX.DE 1,00M3/H</v>
          </cell>
          <cell r="C3578" t="str">
            <v>M3</v>
          </cell>
          <cell r="D3578">
            <v>42.43</v>
          </cell>
        </row>
        <row r="3579">
          <cell r="A3579" t="str">
            <v>11.002.039-1</v>
          </cell>
          <cell r="B3579" t="str">
            <v>ADICIONAL P/ITENS 11.002.021 A 11.002.037, CORRESPONDENTE AACRESCIMOS NA DIST. HORIZ.</v>
          </cell>
          <cell r="C3579" t="str">
            <v>M3XDAM</v>
          </cell>
          <cell r="D3579">
            <v>3.31</v>
          </cell>
        </row>
        <row r="3580">
          <cell r="A3580" t="str">
            <v>11.002.040-1</v>
          </cell>
          <cell r="B3580" t="str">
            <v>ADICIONAL P/ITENS 11.002.021 A 11.002.031, CORRESPONDENTE AACRESCIMOS NA DIST. HORIZ.</v>
          </cell>
          <cell r="C3580" t="str">
            <v>M3XDAM</v>
          </cell>
          <cell r="D3580">
            <v>1.96</v>
          </cell>
        </row>
        <row r="3581">
          <cell r="A3581" t="str">
            <v>11.002.041-0</v>
          </cell>
          <cell r="B3581" t="str">
            <v>LANCAMENTO DE CONCR. EM PECAS ARMADAS, INCL. SOMENTE TRANSP.HORIZ., PRODUCAO APROX. DE 7,00M3/H</v>
          </cell>
          <cell r="C3581" t="str">
            <v>M3</v>
          </cell>
          <cell r="D3581">
            <v>40.44</v>
          </cell>
        </row>
        <row r="3582">
          <cell r="A3582" t="str">
            <v>11.002.042-0</v>
          </cell>
          <cell r="B3582" t="str">
            <v>LANCAMENTO DE CONCR. EM PECAS ARMADAS, INCL. SOMENTE TRANSP.HORIZ., PRODUCAO APROX. DE 3,50M3/H</v>
          </cell>
          <cell r="C3582" t="str">
            <v>M3</v>
          </cell>
          <cell r="D3582">
            <v>40.67</v>
          </cell>
        </row>
        <row r="3583">
          <cell r="A3583" t="str">
            <v>11.002.043-1</v>
          </cell>
          <cell r="B3583" t="str">
            <v>LANCAMENTO DE CONCR. EM PECAS ARMADAS, INCL. SOMENTE TRANSP.HORIZ., PRODUCAO APROX. DE 2,00M3/H</v>
          </cell>
          <cell r="C3583" t="str">
            <v>M3</v>
          </cell>
          <cell r="D3583">
            <v>41.02</v>
          </cell>
        </row>
        <row r="3584">
          <cell r="A3584" t="str">
            <v>11.002.044-0</v>
          </cell>
          <cell r="B3584" t="str">
            <v>LANCAMENTO DE CONCR. EM PECAS ARMADAS EM CONDICOES ESPECIAIS, INCL. SOMENTE TRANSP. HORIZ., PRODUCAO APROX. DE 1,50M3/H</v>
          </cell>
          <cell r="C3584" t="str">
            <v>M3</v>
          </cell>
          <cell r="D3584">
            <v>42.44</v>
          </cell>
        </row>
        <row r="3585">
          <cell r="A3585" t="str">
            <v>11.002.045-0</v>
          </cell>
          <cell r="B3585" t="str">
            <v>LANCAMENTO DE CONCR. EM PECAS ARMADAS EM CONDICOES ESPECIAIS, INCL. SOMENTE TRANSP. HORIZ., PRODUCAO APROX. DE 1,00M3/H</v>
          </cell>
          <cell r="C3585" t="str">
            <v>M3</v>
          </cell>
          <cell r="D3585">
            <v>48.8</v>
          </cell>
        </row>
        <row r="3586">
          <cell r="A3586" t="str">
            <v>11.002.060-0</v>
          </cell>
          <cell r="B3586" t="str">
            <v>LANCAMENTO DE CONCR. EM PECAS ARMADAS, INCL. TRANSP. HORIZ.E VERT., C/AUX. DE GUINDASTE E CACAMBAS DE 1,00 A 1,50M3</v>
          </cell>
          <cell r="C3586" t="str">
            <v>M3</v>
          </cell>
          <cell r="D3586">
            <v>69.44</v>
          </cell>
        </row>
        <row r="3587">
          <cell r="A3587" t="str">
            <v>11.002.999-0</v>
          </cell>
          <cell r="B3587" t="str">
            <v>INDICE 11.002.PREPARO E LANCAMENTO</v>
          </cell>
          <cell r="D3587">
            <v>4124</v>
          </cell>
        </row>
        <row r="3588">
          <cell r="A3588" t="str">
            <v>11.003.001-1</v>
          </cell>
          <cell r="B3588" t="str">
            <v>CONCRETO SIMPLES, P/UMA RESISTENCIA A COMPRES. DE 10MPA, INCL. MAT. E TRANSP. NA HORIZ. E NA VERT.</v>
          </cell>
          <cell r="C3588" t="str">
            <v>M3</v>
          </cell>
          <cell r="D3588">
            <v>261.92</v>
          </cell>
        </row>
        <row r="3589">
          <cell r="A3589" t="str">
            <v>11.003.002-0</v>
          </cell>
          <cell r="B3589" t="str">
            <v>CONCRETO P/PECAS ARMADAS, P/UMA RESISTENCIA A COMPRES. DE 15MPA, INCL. MAT., CONFECCAO E TRANSP. HORIZ. E VERT.</v>
          </cell>
          <cell r="C3589" t="str">
            <v>M3</v>
          </cell>
          <cell r="D3589">
            <v>281.20999999999998</v>
          </cell>
        </row>
        <row r="3590">
          <cell r="A3590" t="str">
            <v>11.003.003-1</v>
          </cell>
          <cell r="B3590" t="str">
            <v>CONCRETO P/PECAS ARMADAS, P/UMA RESISTENCIA A COMPRES. DE 20MPA, INCL. MAT., CONFECCAO E TRANSP. HORIZ. E VERT.</v>
          </cell>
          <cell r="C3590" t="str">
            <v>M3</v>
          </cell>
          <cell r="D3590">
            <v>296.37</v>
          </cell>
        </row>
        <row r="3591">
          <cell r="A3591" t="str">
            <v>11.003.005-1</v>
          </cell>
          <cell r="B3591" t="str">
            <v>CONCRETO P/PECAS ARMADAS, P/UMA RESISTENCIA A COMPRES. DE 25MPA, INCL. MAT., CONFECCAO E TRANSP. HORIZ. E VERT.</v>
          </cell>
          <cell r="C3591" t="str">
            <v>M3</v>
          </cell>
          <cell r="D3591">
            <v>303.48</v>
          </cell>
        </row>
        <row r="3592">
          <cell r="A3592" t="str">
            <v>11.003.010-0</v>
          </cell>
          <cell r="B3592" t="str">
            <v>CONCRETO P/PECAS ARMADAS, P/UMA RESISTENCIA A COMPRES. DE 15MPA, INCL. MAT.,CONFECCAO,IMPERMEABIL.E TRANSP.HORIZ.E VERT.</v>
          </cell>
          <cell r="C3592" t="str">
            <v>M3</v>
          </cell>
          <cell r="D3592">
            <v>298.57</v>
          </cell>
        </row>
        <row r="3593">
          <cell r="A3593" t="str">
            <v>11.003.014-1</v>
          </cell>
          <cell r="B3593" t="str">
            <v>CONCRETO CICLOPICO C/CONCR. P/UMA RESISTENCIA A COMPRES.DE 10MPA,TENDO 30% DO VOLUME OCUPADO P/PEDRA-DE-MAO,INCL.TRANSP.</v>
          </cell>
          <cell r="C3593" t="str">
            <v>M3</v>
          </cell>
          <cell r="D3593">
            <v>235.93</v>
          </cell>
        </row>
        <row r="3594">
          <cell r="A3594" t="str">
            <v>11.003.999-0</v>
          </cell>
          <cell r="B3594" t="str">
            <v>INDICE 11.003.CONCRETO SIMPLES</v>
          </cell>
          <cell r="D3594">
            <v>2579</v>
          </cell>
        </row>
        <row r="3595">
          <cell r="A3595" t="str">
            <v>11.004.001-1</v>
          </cell>
          <cell r="B3595" t="str">
            <v>FORMAS ESPECIAIS DE MAD. P/PECAS DE CONCR. PRE-MOLDADO, SERVINDO 20 VEZES, TABUAS C/ 4CM DE ESP., MOLDAGEM E DESMOLDAGEM</v>
          </cell>
          <cell r="C3595" t="str">
            <v>M2</v>
          </cell>
          <cell r="D3595">
            <v>13.65</v>
          </cell>
        </row>
        <row r="3596">
          <cell r="A3596" t="str">
            <v>11.004.002-0</v>
          </cell>
          <cell r="B3596" t="str">
            <v>FORMAS ESPECIAIS DE MAD. P/ABOBODA DE TUNEL, EM PINHO DE 3ª,C/APROVEITAMENTO 3 VEZES,INCL. FORN. DOS MAT. E DESMOLDAGEM</v>
          </cell>
          <cell r="C3596" t="str">
            <v>M2</v>
          </cell>
          <cell r="D3596">
            <v>120.91</v>
          </cell>
        </row>
        <row r="3597">
          <cell r="A3597" t="str">
            <v>11.004.003-0</v>
          </cell>
          <cell r="B3597" t="str">
            <v>FORMAS ESPECIAIS DE MAD. P/ABOBODA DE TUNEL, EM PINHO DE 3ª,C/APROVEITAMENTO 1 VEZ, INCL. FORN. DOS MAT. E DESMOLDAGEM</v>
          </cell>
          <cell r="C3597" t="str">
            <v>M2</v>
          </cell>
          <cell r="D3597">
            <v>156.19999999999999</v>
          </cell>
        </row>
        <row r="3598">
          <cell r="A3598" t="str">
            <v>11.004.020-1</v>
          </cell>
          <cell r="B3598" t="str">
            <v>FORMA DE MAD. P/MOLDAGEM DE PECAS DE CONCR. ARMADO C/PARAMENTOS PLANOS, SERVINDO A MAD. 3 VEZES,EM TABUAS DE PINHO DE 3ª</v>
          </cell>
          <cell r="C3598" t="str">
            <v>M2</v>
          </cell>
          <cell r="D3598">
            <v>25.83</v>
          </cell>
        </row>
        <row r="3599">
          <cell r="A3599" t="str">
            <v>11.004.021-1</v>
          </cell>
          <cell r="B3599" t="str">
            <v>FORMA DE MAD. P/MOLDAGEM DE PECAS DE CONCR. ARMADO C/PARAMENTOS PLANOS, SERVINDO A MAD. 2 VEZES,EM TABUAS DE PINHO DE 3ª</v>
          </cell>
          <cell r="C3599" t="str">
            <v>M2</v>
          </cell>
          <cell r="D3599">
            <v>28.42</v>
          </cell>
        </row>
        <row r="3600">
          <cell r="A3600" t="str">
            <v>11.004.022-1</v>
          </cell>
          <cell r="B3600" t="str">
            <v>FORMA DE MAD. P/MOLDAGEM DE PECAS DE CONCR. ARMADO C/PARAMENTOS PLANOS, SERVINDO A MAD. 1,4 VEZ,EM TABUAS DE PINHO DE 3ª</v>
          </cell>
          <cell r="C3600" t="str">
            <v>M2</v>
          </cell>
          <cell r="D3600">
            <v>31.83</v>
          </cell>
        </row>
        <row r="3601">
          <cell r="A3601" t="str">
            <v>11.004.023-1</v>
          </cell>
          <cell r="B3601" t="str">
            <v>FORMA DE MAD. P/MOLDAGEM DE PECAS DE CONCR. ARMADO C/PARAMENTOS PLANOS, SERVINDO A MAD. 1 VEZ, EM TABUAS DE PINHO DE 3ª</v>
          </cell>
          <cell r="C3601" t="str">
            <v>M2</v>
          </cell>
          <cell r="D3601">
            <v>36.32</v>
          </cell>
        </row>
        <row r="3602">
          <cell r="A3602" t="str">
            <v>11.004.024-1</v>
          </cell>
          <cell r="B3602" t="str">
            <v>FORMA DE MAD. EM TABUAS DE PINHO DE 3ª P/MOLDAGEM DE PECAS DE CONCR. C/PARAMENTOS CURVOS, SERVINDO A MAD. 1,4 VEZ</v>
          </cell>
          <cell r="C3602" t="str">
            <v>M2</v>
          </cell>
          <cell r="D3602">
            <v>48.17</v>
          </cell>
        </row>
        <row r="3603">
          <cell r="A3603" t="str">
            <v>11.004.025-1</v>
          </cell>
          <cell r="B3603" t="str">
            <v>FORMA DE MAD. EM TABUAS DE PINHO DE 3ª P/MOLDAGEM DE PECAS DE CONCR. ARMADO, SERVINDO A MAD. 2 VEZES</v>
          </cell>
          <cell r="C3603" t="str">
            <v>M2</v>
          </cell>
          <cell r="D3603">
            <v>43.98</v>
          </cell>
        </row>
        <row r="3604">
          <cell r="A3604" t="str">
            <v>11.004.026-0</v>
          </cell>
          <cell r="B3604" t="str">
            <v>FORMA DE MAD. DE PINHO DE 3ª, P/GALERIA RETANG. DE CONCR. ARMADO, SERVINDO A MAD. 3 VEZES</v>
          </cell>
          <cell r="C3604" t="str">
            <v>M2</v>
          </cell>
          <cell r="D3604">
            <v>27.44</v>
          </cell>
        </row>
        <row r="3605">
          <cell r="A3605" t="str">
            <v>11.004.027-0</v>
          </cell>
          <cell r="B3605" t="str">
            <v>FORMA DE MAD. DE PINHO DE 3ª, C/APROVEIT. DA MAD. 1 VEZ, P/VIADUTO DE CONCR., C/ESCOR. MET.</v>
          </cell>
          <cell r="C3605" t="str">
            <v>M2</v>
          </cell>
          <cell r="D3605">
            <v>72.180000000000007</v>
          </cell>
        </row>
        <row r="3606">
          <cell r="A3606" t="str">
            <v>11.004.028-0</v>
          </cell>
          <cell r="B3606" t="str">
            <v>FORMA DE MAD. DE PINHO DE 3ª, C/APROVEIT. DA MAD. 2 VEZES, P/VIADUTO DE CONCR., C/ESCOR. MET.</v>
          </cell>
          <cell r="C3606" t="str">
            <v>M2</v>
          </cell>
          <cell r="D3606">
            <v>56.65</v>
          </cell>
        </row>
        <row r="3607">
          <cell r="A3607" t="str">
            <v>11.004.029-0</v>
          </cell>
          <cell r="B3607" t="str">
            <v>FORMA DE MAD. DE PINHO DE 3ª, C/APROVEIT. DA MAD. 4 VEZES, P/MOLDAGEM DE CINTA SOBRE BALDRAME</v>
          </cell>
          <cell r="C3607" t="str">
            <v>M2</v>
          </cell>
          <cell r="D3607">
            <v>12.6</v>
          </cell>
        </row>
        <row r="3608">
          <cell r="A3608" t="str">
            <v>11.004.030-1</v>
          </cell>
          <cell r="B3608" t="str">
            <v>ESCORAMENTO DE PONTILHOES, PONTES E VIADUTOS DE CONCR. ARMADO C/MAD. DE LEI SERRADA, PINHO DE 3ª, C/ 30% DE APROVEIT.</v>
          </cell>
          <cell r="C3608" t="str">
            <v>M3</v>
          </cell>
          <cell r="D3608">
            <v>32.39</v>
          </cell>
        </row>
        <row r="3609">
          <cell r="A3609" t="str">
            <v>11.004.035-1</v>
          </cell>
          <cell r="B3609" t="str">
            <v>ESCORAMENTO DE FORMA ATE 3,30M DE PE DIREITO, C/PINHO DE 3ª,TABUAS EMPREGADAS 3 VEZES, PRUMOS 4 VEZES</v>
          </cell>
          <cell r="C3609" t="str">
            <v>M3</v>
          </cell>
          <cell r="D3609">
            <v>4.71</v>
          </cell>
        </row>
        <row r="3610">
          <cell r="A3610" t="str">
            <v>11.004.036-0</v>
          </cell>
          <cell r="B3610" t="str">
            <v>ESCORAMENTO DE FORMAS DE 3,30 ATE 3,50M DE PE DIREITO, C/PINHO DE 3ª, TABUAS EMPREGADAS 3 VEZES, PRUMOS 4 VEZES</v>
          </cell>
          <cell r="C3610" t="str">
            <v>M3</v>
          </cell>
          <cell r="D3610">
            <v>6.12</v>
          </cell>
        </row>
        <row r="3611">
          <cell r="A3611" t="str">
            <v>11.004.037-0</v>
          </cell>
          <cell r="B3611" t="str">
            <v>ESCORAMENTO DE FORMAS DE 3,50 ATE 4,00M DE PE DIREITO, C/PINHO DE 3ª, TABUAS EMPREGADAS 3 VEZES, PRUMOS 4 VEZES</v>
          </cell>
          <cell r="C3611" t="str">
            <v>M3</v>
          </cell>
          <cell r="D3611">
            <v>7.06</v>
          </cell>
        </row>
        <row r="3612">
          <cell r="A3612" t="str">
            <v>11.004.038-1</v>
          </cell>
          <cell r="B3612" t="str">
            <v>ESCORAMENTO DE FORMAS DE 4,00 ATE 5,00M DE PE DIREITO, C/PINHO DE 3ª, TABUAS EMPREGADAS 3 VEZES, PRUMOS 4 VEZES</v>
          </cell>
          <cell r="C3612" t="str">
            <v>M3</v>
          </cell>
          <cell r="D3612">
            <v>9.42</v>
          </cell>
        </row>
        <row r="3613">
          <cell r="A3613" t="str">
            <v>11.004.053-1</v>
          </cell>
          <cell r="B3613" t="str">
            <v>ESCORAMENTO DE FORMA DE MOLDAGEM DE PECAS DE CONCR. ATE 5,00M DE PE DIREITO, C/PINHO DE 3ª, EMPREGADA 2 VEZES</v>
          </cell>
          <cell r="C3613" t="str">
            <v>M2</v>
          </cell>
          <cell r="D3613">
            <v>37.909999999999997</v>
          </cell>
        </row>
        <row r="3614">
          <cell r="A3614" t="str">
            <v>11.004.055-0</v>
          </cell>
          <cell r="B3614" t="str">
            <v>ESCORAMENTO DE ROCHA OU ENCHIMENTO, POR CIMA DE CAMBOTAS MET., C/EUCALIPTO ROLICO</v>
          </cell>
          <cell r="C3614" t="str">
            <v>M3</v>
          </cell>
          <cell r="D3614">
            <v>3069.84</v>
          </cell>
        </row>
        <row r="3615">
          <cell r="A3615" t="str">
            <v>11.004.060-0</v>
          </cell>
          <cell r="B3615" t="str">
            <v>ESCORAMENTO DE TUNEL ESCAV. EM TERRA, C/EUCALIPTO SERRADO DE2", POR CIMA DAS CAMBOTAS MET.</v>
          </cell>
          <cell r="C3615" t="str">
            <v>M2</v>
          </cell>
          <cell r="D3615">
            <v>125.37</v>
          </cell>
        </row>
        <row r="3616">
          <cell r="A3616" t="str">
            <v>11.004.061-0</v>
          </cell>
          <cell r="B3616" t="str">
            <v>REFORCO LATERAL DE ESCORAMENTO DE FORMAS DE PILAR OU VIGAS,C/ 30% DE REAPROVEIT. DA MADEIRA, INCL. RETIRADA</v>
          </cell>
          <cell r="C3616" t="str">
            <v>M2</v>
          </cell>
          <cell r="D3616">
            <v>6.18</v>
          </cell>
        </row>
        <row r="3617">
          <cell r="A3617" t="str">
            <v>11.004.063-0</v>
          </cell>
          <cell r="B3617" t="str">
            <v>REFORCO DE ESCOR. DE FORMA DE PILAR OU VIGA, SERVINDO A MAD.2 VEZES</v>
          </cell>
          <cell r="C3617" t="str">
            <v>M2</v>
          </cell>
          <cell r="D3617">
            <v>5.78</v>
          </cell>
        </row>
        <row r="3618">
          <cell r="A3618" t="str">
            <v>11.004.065-0</v>
          </cell>
          <cell r="B3618" t="str">
            <v>ESCORAMENTO DE FORMAS DE PARAMENTOS VERTICAIS(MURO DE ARRIMOOU SEMEHANTE)ATE 1,5M, C/30% DE APROVEIT., INCL. RETIRADA</v>
          </cell>
          <cell r="C3618" t="str">
            <v>M2</v>
          </cell>
          <cell r="D3618">
            <v>15.41</v>
          </cell>
        </row>
        <row r="3619">
          <cell r="A3619" t="str">
            <v>11.004.066-0</v>
          </cell>
          <cell r="B3619" t="str">
            <v>ESCORAMENTO DE FORMA DE CX. DE CONCR. EM GERAL, CINTA, BL. DE FUNDACAO E/OU PARAMENTOS ATE 1,50M, C/APROVEIT. DE 2 VEZES</v>
          </cell>
          <cell r="C3619" t="str">
            <v>M2</v>
          </cell>
          <cell r="D3619">
            <v>13.69</v>
          </cell>
        </row>
        <row r="3620">
          <cell r="A3620" t="str">
            <v>11.004.069-1</v>
          </cell>
          <cell r="B3620" t="str">
            <v>ESCORAMENTO DE FORMA DE PARAMENTO VERT., P/ALT. DE 1,50 A 5,00M, C/ 30% DE APROVEIT. DA MAD.</v>
          </cell>
          <cell r="C3620" t="str">
            <v>M2</v>
          </cell>
          <cell r="D3620">
            <v>20.239999999999998</v>
          </cell>
        </row>
        <row r="3621">
          <cell r="A3621" t="str">
            <v>11.004.070-1</v>
          </cell>
          <cell r="B3621" t="str">
            <v>ESCORAMENTO DE FORMA DE PARAMENTO VERT., P/ALT. DE 1,50 A 5,00M, C/APROVEIT. DA MAD. 2 VEZES</v>
          </cell>
          <cell r="C3621" t="str">
            <v>M2</v>
          </cell>
          <cell r="D3621">
            <v>18.309999999999999</v>
          </cell>
        </row>
        <row r="3622">
          <cell r="A3622" t="str">
            <v>11.004.072-1</v>
          </cell>
          <cell r="B3622" t="str">
            <v>ESCORAMENTO DE FORMA DE PARAMENTO VERT., P/ALT. DE 5,00 A 8,00M, C/ 30% DE APROVEIT. DA MAD.</v>
          </cell>
          <cell r="C3622" t="str">
            <v>M2</v>
          </cell>
          <cell r="D3622">
            <v>31.56</v>
          </cell>
        </row>
        <row r="3623">
          <cell r="A3623" t="str">
            <v>11.004.073-1</v>
          </cell>
          <cell r="B3623" t="str">
            <v>ESCORAMENTO DE FORMA DE PARAMENTO VERT., P/ALT. DE 5,00 A 8,00M, C/APROVEIT. DA MAD. 2 VEZES</v>
          </cell>
          <cell r="C3623" t="str">
            <v>M2</v>
          </cell>
          <cell r="D3623">
            <v>28.63</v>
          </cell>
        </row>
        <row r="3624">
          <cell r="A3624" t="str">
            <v>11.004.075-0</v>
          </cell>
          <cell r="B3624" t="str">
            <v>ESCORAMENTO DE FORMA DE PARAMENTO VERT., P/ALT. DE 8,00 A 12,00M, C/ 30% DE APROVEIT. DA MAD.</v>
          </cell>
          <cell r="C3624" t="str">
            <v>M2</v>
          </cell>
          <cell r="D3624">
            <v>35.549999999999997</v>
          </cell>
        </row>
        <row r="3625">
          <cell r="A3625" t="str">
            <v>11.004.076-1</v>
          </cell>
          <cell r="B3625" t="str">
            <v>ESCORAMENTO DE FORMA DE PARAMENTO VERT., P/ALT. DE 8,00 A 12,00M, C/APROVEIT. DA MAD. 2 VEZES</v>
          </cell>
          <cell r="C3625" t="str">
            <v>M2</v>
          </cell>
          <cell r="D3625">
            <v>32.44</v>
          </cell>
        </row>
        <row r="3626">
          <cell r="A3626" t="str">
            <v>11.004.080-0</v>
          </cell>
          <cell r="B3626" t="str">
            <v>JUNTA DE MAD. DE PINHO P/PONTES UTILIZ. SARRAFOS DE 1 X 7CM</v>
          </cell>
          <cell r="C3626" t="str">
            <v>M</v>
          </cell>
          <cell r="D3626">
            <v>1.68</v>
          </cell>
        </row>
        <row r="3627">
          <cell r="A3627" t="str">
            <v>11.004.999-0</v>
          </cell>
          <cell r="B3627" t="str">
            <v>INDICE 11004FORMAS,ESCORAMENTO E JUNTAS</v>
          </cell>
          <cell r="D3627">
            <v>3693</v>
          </cell>
        </row>
        <row r="3628">
          <cell r="A3628" t="str">
            <v>11.005.001-1</v>
          </cell>
          <cell r="B3628" t="str">
            <v>FORMA DE CHAPAS DE MAD. COMP., DE 14MM RESINADA E DE 20MM PLASTIF., SERVINDO 4 VEZES E A MAD. DE PINHO AUXILIAR 3 VEZES</v>
          </cell>
          <cell r="C3628" t="str">
            <v>M2</v>
          </cell>
          <cell r="D3628">
            <v>36.39</v>
          </cell>
        </row>
        <row r="3629">
          <cell r="A3629" t="str">
            <v>11.005.002-1</v>
          </cell>
          <cell r="B3629" t="str">
            <v>FORMA DE CHAPA DE MAD. COMP., DE 14MM RESINADA E DE 20MM PLASTIF., SERVINDO 1 VEZ E A MAD. DE PINHO AUXILIAR 3 VEZES</v>
          </cell>
          <cell r="C3629" t="str">
            <v>M2</v>
          </cell>
          <cell r="D3629">
            <v>50.69</v>
          </cell>
        </row>
        <row r="3630">
          <cell r="A3630" t="str">
            <v>11.005.005-1</v>
          </cell>
          <cell r="B3630" t="str">
            <v>FORMA DE CHAPAS DE MAD. COMP., DE 20MM PLASTIF., SERVINDO 1VEZ P/VIADUTOS, INCL. PECAS DE TRANSF. P/ESCOR. MET.</v>
          </cell>
          <cell r="C3630" t="str">
            <v>M2</v>
          </cell>
          <cell r="D3630">
            <v>84.42</v>
          </cell>
        </row>
        <row r="3631">
          <cell r="A3631" t="str">
            <v>11.005.006-1</v>
          </cell>
          <cell r="B3631" t="str">
            <v>FORMA DE CHAPAS DE MAD. COMP., DE 20MM PLASTIF., SERVINDO 1VEZ P/VIADUTOS, INCL. PECAS DE TRANF. P/ESCOR. MET.</v>
          </cell>
          <cell r="C3631" t="str">
            <v>M2</v>
          </cell>
          <cell r="D3631">
            <v>66.75</v>
          </cell>
        </row>
        <row r="3632">
          <cell r="A3632" t="str">
            <v>11.005.010-0</v>
          </cell>
          <cell r="B3632" t="str">
            <v>FORMA DE CHAPAS DE MAD. COMP., DE 14MM RESINADAS P/LAJES, SERVINDO 5 VEZES E MAD. DE PINHO AUXILIAR 5 VEZES</v>
          </cell>
          <cell r="C3632" t="str">
            <v>M2</v>
          </cell>
          <cell r="D3632">
            <v>28.02</v>
          </cell>
        </row>
        <row r="3633">
          <cell r="A3633" t="str">
            <v>11.005.012-0</v>
          </cell>
          <cell r="B3633" t="str">
            <v>FORMA DE CHAPAS DE MAD. COMP., DE 14MM RESINADAS P/LAJES, SERVINDO 2 VEZES E MAD. DE PINHO AUXILIAR 2 VEZES</v>
          </cell>
          <cell r="C3633" t="str">
            <v>M2</v>
          </cell>
          <cell r="D3633">
            <v>34.130000000000003</v>
          </cell>
        </row>
        <row r="3634">
          <cell r="A3634" t="str">
            <v>11.005.015-0</v>
          </cell>
          <cell r="B3634" t="str">
            <v>FORMA DE CHAPAS DE MAD. COMP., DE 20MM PLASTIF., SERVINDO 2VEZES E MAD. DE PINHO AUXILIAR 3 VEZES</v>
          </cell>
          <cell r="C3634" t="str">
            <v>M2</v>
          </cell>
          <cell r="D3634">
            <v>48.47</v>
          </cell>
        </row>
        <row r="3635">
          <cell r="A3635" t="str">
            <v>11.005.020-0</v>
          </cell>
          <cell r="B3635" t="str">
            <v>FORMA DE CHAPAS DE MAD. COMP., DE 10MM, TIPO CX. PERDIDA, C/50CM DE LARG. E 46CM DE ALT.</v>
          </cell>
          <cell r="C3635" t="str">
            <v>M</v>
          </cell>
          <cell r="D3635">
            <v>18.690000000000001</v>
          </cell>
        </row>
        <row r="3636">
          <cell r="A3636" t="str">
            <v>11.005.050-0</v>
          </cell>
          <cell r="B3636" t="str">
            <v>FORMA DE CHAPAS DE MAD. COMP., DE 20MM RESINADAS E MAD. DE PINHO AUXILIAR, USO 1 VEZ, P/ESTRUT. DE PONTES E VIADUTOS</v>
          </cell>
          <cell r="C3636" t="str">
            <v>M2</v>
          </cell>
          <cell r="D3636">
            <v>120.28</v>
          </cell>
        </row>
        <row r="3637">
          <cell r="A3637" t="str">
            <v>11.005.055-0</v>
          </cell>
          <cell r="B3637" t="str">
            <v>FORMA DE CHAPAS DE MAD. COMP., DE 17MM RESINADAS, 2 USOS, P/LAJES DE PONTES E VIADUTOS,INCL.PECAS DE TRANSF.P/ESCOR.MET.</v>
          </cell>
          <cell r="C3637" t="str">
            <v>M2</v>
          </cell>
          <cell r="D3637">
            <v>100.31</v>
          </cell>
        </row>
        <row r="3638">
          <cell r="A3638" t="str">
            <v>11.005.999-0</v>
          </cell>
          <cell r="B3638" t="str">
            <v>INDICE 11.005.FORMAS MADEIRIT</v>
          </cell>
          <cell r="D3638">
            <v>2760</v>
          </cell>
        </row>
        <row r="3639">
          <cell r="A3639" t="str">
            <v>11.008.001-1</v>
          </cell>
          <cell r="B3639" t="str">
            <v>BARRA DE ACO CA-25 REDONDA, S/SALIENCIA, DIAM. DE 6,3MM DESTINADA A ARMADURA DE PECAS DE CONCR. ARMADO</v>
          </cell>
          <cell r="C3639" t="str">
            <v>KG</v>
          </cell>
          <cell r="D3639">
            <v>4.41</v>
          </cell>
        </row>
        <row r="3640">
          <cell r="A3640" t="str">
            <v>11.008.003-0</v>
          </cell>
          <cell r="B3640" t="str">
            <v>BARRA DE ACO CA-25 REDONDA S/SALIENCIA DIAM. DE 8MM DESTINADA A ARMADURA DE PECAS DE CONCR. ARMADO</v>
          </cell>
          <cell r="C3640" t="str">
            <v>KG</v>
          </cell>
          <cell r="D3640">
            <v>4.08</v>
          </cell>
        </row>
        <row r="3641">
          <cell r="A3641" t="str">
            <v>11.008.004-1</v>
          </cell>
          <cell r="B3641" t="str">
            <v>BARRA DE ACO CA-25 REDONDA, S/SALIENCIA, DIAM. MAIOR OU IGUAL A 10MM, DESTINADA A ARMADURA DE PECAS DE CONCR. ARMADO</v>
          </cell>
          <cell r="C3641" t="str">
            <v>KG</v>
          </cell>
          <cell r="D3641">
            <v>3.55</v>
          </cell>
        </row>
        <row r="3642">
          <cell r="A3642" t="str">
            <v>11.008.999-0</v>
          </cell>
          <cell r="B3642" t="str">
            <v>INDICE 11.008.BARRAS DE ACO</v>
          </cell>
          <cell r="D3642">
            <v>4431</v>
          </cell>
        </row>
        <row r="3643">
          <cell r="A3643" t="str">
            <v>11.009.011-0</v>
          </cell>
          <cell r="B3643" t="str">
            <v>FIO DE ACO CA-60 REDONDO, C/SALIENCIA, DIAM. DE 4,2 A 6MM, DESTINADO A PECAS DE CONCR. ARMADO</v>
          </cell>
          <cell r="C3643" t="str">
            <v>KG</v>
          </cell>
          <cell r="D3643">
            <v>3.81</v>
          </cell>
        </row>
        <row r="3644">
          <cell r="A3644" t="str">
            <v>11.009.013-0</v>
          </cell>
          <cell r="B3644" t="str">
            <v>BARRA DE ACO CA-50, C/SALIENCIA, DIAM. DE 6,3MM, DESTINADAA ARMADURA DE CONCR. ARMADO</v>
          </cell>
          <cell r="C3644" t="str">
            <v>KG</v>
          </cell>
          <cell r="D3644">
            <v>4.41</v>
          </cell>
        </row>
        <row r="3645">
          <cell r="A3645" t="str">
            <v>11.009.014-1</v>
          </cell>
          <cell r="B3645" t="str">
            <v>BARRA DE ACO CA-50, C/SALIENCIA, DIAM. DE 8 A 12,5MM, DESTINADA A ARMADURA DE CONCR. ARMADO</v>
          </cell>
          <cell r="C3645" t="str">
            <v>KG</v>
          </cell>
          <cell r="D3645">
            <v>3.8</v>
          </cell>
        </row>
        <row r="3646">
          <cell r="A3646" t="str">
            <v>11.009.015-1</v>
          </cell>
          <cell r="B3646" t="str">
            <v>BARRA DE ACO CA-50B, C/SALIENCIA, DIAM. ACIMA DE 12,5MM, DESTINADA A ARMADURA DE CONCR. ARMADO</v>
          </cell>
          <cell r="C3646" t="str">
            <v>KG</v>
          </cell>
          <cell r="D3646">
            <v>3.52</v>
          </cell>
        </row>
        <row r="3647">
          <cell r="A3647" t="str">
            <v>11.009.999-0</v>
          </cell>
          <cell r="B3647" t="str">
            <v>FIOS DE ACO E BARRAS C.A-50B-50A</v>
          </cell>
          <cell r="D3647">
            <v>4307</v>
          </cell>
        </row>
        <row r="3648">
          <cell r="A3648" t="str">
            <v>11.010.008-0</v>
          </cell>
          <cell r="B3648" t="str">
            <v>CABO DE ACO DE 1 CORDOALHA DE 12,5MM, EXCL. BAINHA MET. E PERDAS DE PONTAS</v>
          </cell>
          <cell r="C3648" t="str">
            <v>KG</v>
          </cell>
          <cell r="D3648">
            <v>6.29</v>
          </cell>
        </row>
        <row r="3649">
          <cell r="A3649" t="str">
            <v>11.010.009-0</v>
          </cell>
          <cell r="B3649" t="str">
            <v>CABO DE ACO P/ 2 CORDOALHAS DE 12,5MM, INCL. BAINHA MET. E PERDAS DE PONTAS</v>
          </cell>
          <cell r="C3649" t="str">
            <v>KG</v>
          </cell>
          <cell r="D3649">
            <v>15.23</v>
          </cell>
        </row>
        <row r="3650">
          <cell r="A3650" t="str">
            <v>11.010.010-0</v>
          </cell>
          <cell r="B3650" t="str">
            <v>CABO DE ACO P/ 3 CORDOALHAS DE 12,5MM, INCL. BAINHA MET. E PERDAS DE PONTAS</v>
          </cell>
          <cell r="C3650" t="str">
            <v>KG</v>
          </cell>
          <cell r="D3650">
            <v>12.25</v>
          </cell>
        </row>
        <row r="3651">
          <cell r="A3651" t="str">
            <v>11.010.011-0</v>
          </cell>
          <cell r="B3651" t="str">
            <v>CABO DE ACO P/ 4 CORDOALHAS DE 12,5MM, INCL. BAINHA MET. E PERDAS DE PONTAS</v>
          </cell>
          <cell r="C3651" t="str">
            <v>KG</v>
          </cell>
          <cell r="D3651">
            <v>11.35</v>
          </cell>
        </row>
        <row r="3652">
          <cell r="A3652" t="str">
            <v>11.010.012-0</v>
          </cell>
          <cell r="B3652" t="str">
            <v>CABO DE ACO P/ 5 CORDOALHAS DE 12,5MM, INCL. BAINHA MET. E PERDAS DE PONTAS</v>
          </cell>
          <cell r="C3652" t="str">
            <v>KG</v>
          </cell>
          <cell r="D3652">
            <v>10.79</v>
          </cell>
        </row>
        <row r="3653">
          <cell r="A3653" t="str">
            <v>11.010.013-0</v>
          </cell>
          <cell r="B3653" t="str">
            <v>CABO DE ACO P/ 6 CORDOALHAS DE 12,5MM, INCL. BAINHA MET. E PERDAS DE PONTAS</v>
          </cell>
          <cell r="C3653" t="str">
            <v>KG</v>
          </cell>
          <cell r="D3653">
            <v>10.42</v>
          </cell>
        </row>
        <row r="3654">
          <cell r="A3654" t="str">
            <v>11.010.014-0</v>
          </cell>
          <cell r="B3654" t="str">
            <v>CABO DE ACO P/ 7 CORDOALHAS DE 12,5MM, INCL. BAINHA MET. E PERDAS DE PONTAS</v>
          </cell>
          <cell r="C3654" t="str">
            <v>KG</v>
          </cell>
          <cell r="D3654">
            <v>10.17</v>
          </cell>
        </row>
        <row r="3655">
          <cell r="A3655" t="str">
            <v>11.010.015-1</v>
          </cell>
          <cell r="B3655" t="str">
            <v>CABO DE ACO P/ 12 CORDOALHAS DE 12,5MM, INCL. BAINHA MET. EPERDAS DE PONTAS</v>
          </cell>
          <cell r="C3655" t="str">
            <v>KG</v>
          </cell>
          <cell r="D3655">
            <v>9.1300000000000008</v>
          </cell>
        </row>
        <row r="3656">
          <cell r="A3656" t="str">
            <v>11.010.016-0</v>
          </cell>
          <cell r="B3656" t="str">
            <v>CABO DE ACO P/ 19 CORDOALHAS DE 12,5MM, INCL. BAINHA MET. EPERDAS DE PONTAS</v>
          </cell>
          <cell r="C3656" t="str">
            <v>KG</v>
          </cell>
          <cell r="D3656">
            <v>8.6300000000000008</v>
          </cell>
        </row>
        <row r="3657">
          <cell r="A3657" t="str">
            <v>11.010.017-0</v>
          </cell>
          <cell r="B3657" t="str">
            <v>CABO DE ACO P/ 22 CORDOALHAS DE 12,5MM, INCL. BAINHA MET. EPERDAS DE PONTAS</v>
          </cell>
          <cell r="C3657" t="str">
            <v>KG</v>
          </cell>
          <cell r="D3657">
            <v>8.5299999999999994</v>
          </cell>
        </row>
        <row r="3658">
          <cell r="A3658" t="str">
            <v>11.010.018-0</v>
          </cell>
          <cell r="B3658" t="str">
            <v>CABO DE ACO P/ 27 CORDOALHAS DE 12,5MM, EXCL. BAINHA MET. EPERDAS DE PONTAS</v>
          </cell>
          <cell r="C3658" t="str">
            <v>KG</v>
          </cell>
          <cell r="D3658">
            <v>8.25</v>
          </cell>
        </row>
        <row r="3659">
          <cell r="A3659" t="str">
            <v>11.010.027-0</v>
          </cell>
          <cell r="B3659" t="str">
            <v>CABO DE ACO DE 1 CORDOALHA DE 12,5MM, EXCL. BAINHA DE ACO GALV. E PERDAS DE PONTAS</v>
          </cell>
          <cell r="C3659" t="str">
            <v>KG</v>
          </cell>
          <cell r="D3659">
            <v>6.29</v>
          </cell>
        </row>
        <row r="3660">
          <cell r="A3660" t="str">
            <v>11.010.028-0</v>
          </cell>
          <cell r="B3660" t="str">
            <v>CABO DE ACO P/ 2 CORDOALHAS DE 12,5MM, INCL. BAINHA DE ACO GALV. E PERDAS DE PONTAS</v>
          </cell>
          <cell r="C3660" t="str">
            <v>KG</v>
          </cell>
          <cell r="D3660">
            <v>16.489999999999998</v>
          </cell>
        </row>
        <row r="3661">
          <cell r="A3661" t="str">
            <v>11.010.029-0</v>
          </cell>
          <cell r="B3661" t="str">
            <v>CABO DE ACO P/ 3 CORDOALHAS DE 12,5MM, INCL. BAINHA DE ACO GALV. E PERDAS DE PONTAS</v>
          </cell>
          <cell r="C3661" t="str">
            <v>KG</v>
          </cell>
          <cell r="D3661">
            <v>13.09</v>
          </cell>
        </row>
        <row r="3662">
          <cell r="A3662" t="str">
            <v>11.010.030-0</v>
          </cell>
          <cell r="B3662" t="str">
            <v>CABO DE ACO P/ 4 CORDOALHAS DE 12,5MM, INCL. BAINHA DE ACO GALV. E PERDAS DE PONTAS</v>
          </cell>
          <cell r="C3662" t="str">
            <v>KG</v>
          </cell>
          <cell r="D3662">
            <v>13.73</v>
          </cell>
        </row>
        <row r="3663">
          <cell r="A3663" t="str">
            <v>11.010.031-0</v>
          </cell>
          <cell r="B3663" t="str">
            <v>CABO DE ACO P/ 5 CORDOALHAS DE 12,5MM, INCL. BAINHA DE ACO GALV. E PERDAS DE PONTAS</v>
          </cell>
          <cell r="C3663" t="str">
            <v>KG</v>
          </cell>
          <cell r="D3663">
            <v>13.04</v>
          </cell>
        </row>
        <row r="3664">
          <cell r="A3664" t="str">
            <v>11.010.032-0</v>
          </cell>
          <cell r="B3664" t="str">
            <v>CABO DE ACO P/ 6 CORDOALHAS DE 12,5MM, INCL. BAINHA DE ACO GALV. E PERDAS DE PONTAS</v>
          </cell>
          <cell r="C3664" t="str">
            <v>KG</v>
          </cell>
          <cell r="D3664">
            <v>12.58</v>
          </cell>
        </row>
        <row r="3665">
          <cell r="A3665" t="str">
            <v>11.010.033-0</v>
          </cell>
          <cell r="B3665" t="str">
            <v>CABO DE ACO P/ 7 CORDOALHAS DE 12,5MM, INCL. BAINHA DE ACO GALV. E PERDAS DE PONTAS</v>
          </cell>
          <cell r="C3665" t="str">
            <v>KG</v>
          </cell>
          <cell r="D3665">
            <v>11.75</v>
          </cell>
        </row>
        <row r="3666">
          <cell r="A3666" t="str">
            <v>11.010.034-0</v>
          </cell>
          <cell r="B3666" t="str">
            <v>CABO DE ACO P/ 12 CORDOALHAS DE 12,5MM, INCL. BAINHA DE ACOGALV. E PERDAS DE PONTAS</v>
          </cell>
          <cell r="C3666" t="str">
            <v>KG</v>
          </cell>
          <cell r="D3666">
            <v>10.59</v>
          </cell>
        </row>
        <row r="3667">
          <cell r="A3667" t="str">
            <v>11.010.035-0</v>
          </cell>
          <cell r="B3667" t="str">
            <v>CABO DE ACO P/ 19 CORDOALHAS DE 12,5MM, INCL. BAINHA DE ACOGALV. E PERDAS DE PONTAS</v>
          </cell>
          <cell r="C3667" t="str">
            <v>KG</v>
          </cell>
          <cell r="D3667">
            <v>9.85</v>
          </cell>
        </row>
        <row r="3668">
          <cell r="A3668" t="str">
            <v>11.010.036-0</v>
          </cell>
          <cell r="B3668" t="str">
            <v>CABO DE ACO P/ 22 CORDOALHAS DE 12,5MM, INCL. BAINHA DE ACOGALV. E PERDAS DE PONTAS</v>
          </cell>
          <cell r="C3668" t="str">
            <v>KG</v>
          </cell>
          <cell r="D3668">
            <v>9.7100000000000009</v>
          </cell>
        </row>
        <row r="3669">
          <cell r="A3669" t="str">
            <v>11.010.037-0</v>
          </cell>
          <cell r="B3669" t="str">
            <v>CABO DE ACO P/ 27 CORDOALHAS DE 12,5MM, EXCL. BAINHA DE ACOGALV. E PERDAS DE PONTAS</v>
          </cell>
          <cell r="C3669" t="str">
            <v>KG</v>
          </cell>
          <cell r="D3669">
            <v>9.56</v>
          </cell>
        </row>
        <row r="3670">
          <cell r="A3670" t="str">
            <v>11.010.999-0</v>
          </cell>
          <cell r="B3670" t="str">
            <v>INDICE 11.010.CABOS DE ACO CORDOALHA</v>
          </cell>
          <cell r="D3670">
            <v>2645</v>
          </cell>
        </row>
        <row r="3671">
          <cell r="A3671" t="str">
            <v>11.011.010-0</v>
          </cell>
          <cell r="B3671" t="str">
            <v>PREPARO E COLOC. DE 1 CORDOALHA DE 12,5MM NA FORMA, COMPREEND. CORTE, MONT., ENFIACAO, BEM COMO FORN. DE CIM. P/INJECAO</v>
          </cell>
          <cell r="C3671" t="str">
            <v>KG</v>
          </cell>
          <cell r="D3671">
            <v>1.69</v>
          </cell>
        </row>
        <row r="3672">
          <cell r="A3672" t="str">
            <v>11.011.011-0</v>
          </cell>
          <cell r="B3672" t="str">
            <v>PREPARO E COLOC. DE 2 CORDOALHAS DE 12,5MM NA FORMA, COMPREEND. CORTE, MONT., ENFIACAO, BEM COMO FORN. DE CIM. P/INJECAO</v>
          </cell>
          <cell r="C3672" t="str">
            <v>KG</v>
          </cell>
          <cell r="D3672">
            <v>1.76</v>
          </cell>
        </row>
        <row r="3673">
          <cell r="A3673" t="str">
            <v>11.011.012-0</v>
          </cell>
          <cell r="B3673" t="str">
            <v>PREPARO E COLOC. DE 3 CORDOALHAS DE 12,5MM NA FORMA, COMPREEND. CORTE, MONT., ENFIACAO, BEM COMO FORN. DE CIM. P/INJECAO</v>
          </cell>
          <cell r="C3673" t="str">
            <v>KG</v>
          </cell>
          <cell r="D3673">
            <v>1.85</v>
          </cell>
        </row>
        <row r="3674">
          <cell r="A3674" t="str">
            <v>11.011.013-0</v>
          </cell>
          <cell r="B3674" t="str">
            <v>PREPARO E COLOC. DE 4 CORDOALHAS DE 12,5MM NA FORMA, COMPREEND. CORTE, MONT., ENFIACAO, BEM COMO FORN. DE CIM. P/INJECAO</v>
          </cell>
          <cell r="C3674" t="str">
            <v>KG</v>
          </cell>
          <cell r="D3674">
            <v>1.93</v>
          </cell>
        </row>
        <row r="3675">
          <cell r="A3675" t="str">
            <v>11.011.014-0</v>
          </cell>
          <cell r="B3675" t="str">
            <v>PREPARO E COLOC. DE 5 CORDOALHAS DE 12,5MM NA FORMA, COMPREEND. CORTE, MONT., ENFIACAO, BEM COMO FORN. DE CIM. P/INJECAO</v>
          </cell>
          <cell r="C3675" t="str">
            <v>KG</v>
          </cell>
          <cell r="D3675">
            <v>1.96</v>
          </cell>
        </row>
        <row r="3676">
          <cell r="A3676" t="str">
            <v>11.011.015-0</v>
          </cell>
          <cell r="B3676" t="str">
            <v>PREPARO E COLOC. DE 6 CORDOALHAS DE 12,5MM NA FORMA, COMPREEND. CORTE, MONT., ENFIACAO, BEM COMO FORN. DE CIM. P/INJECAO</v>
          </cell>
          <cell r="C3676" t="str">
            <v>KG</v>
          </cell>
          <cell r="D3676">
            <v>2</v>
          </cell>
        </row>
        <row r="3677">
          <cell r="A3677" t="str">
            <v>11.011.016-0</v>
          </cell>
          <cell r="B3677" t="str">
            <v>PREPARO E COLOC. DE 7 CORDOALHAS DE 12,5MM NA FORMA, COMPREEND. CORTE, MONT., ENFIACAO, BEM COMO FORN. DE CIM. P/INJECAO</v>
          </cell>
          <cell r="C3677" t="str">
            <v>KG</v>
          </cell>
          <cell r="D3677">
            <v>2.0299999999999998</v>
          </cell>
        </row>
        <row r="3678">
          <cell r="A3678" t="str">
            <v>11.011.017-1</v>
          </cell>
          <cell r="B3678" t="str">
            <v>PREPARO E COLOC. DE 12 CORDOALHAS DE 12,5MM NA FORMA, COMPREEND. CORTE, MONT., ENFIACAO, BEM COMO FORN. DE CIM.P/INJECAO</v>
          </cell>
          <cell r="C3678" t="str">
            <v>KG</v>
          </cell>
          <cell r="D3678">
            <v>2.2200000000000002</v>
          </cell>
        </row>
        <row r="3679">
          <cell r="A3679" t="str">
            <v>11.011.018-0</v>
          </cell>
          <cell r="B3679" t="str">
            <v>PREPARO E COLOC. DE 19 CORDOALHAS DE 12,5MM NA FORMA, COMPREEND. CORTE, MONT., ENFIACAO, BEM COMO FORN. DE CIM.P/INJECAO</v>
          </cell>
          <cell r="C3679" t="str">
            <v>KG</v>
          </cell>
          <cell r="D3679">
            <v>2.37</v>
          </cell>
        </row>
        <row r="3680">
          <cell r="A3680" t="str">
            <v>11.011.019-0</v>
          </cell>
          <cell r="B3680" t="str">
            <v>PREPARO E COLOC. DE 22 CORDOALHAS DE 12,5MM NA FORMA, COMPREEND. CORTE, MONT., ENFIACAO, BEM COMO FORN. DE CIM.P/INJECAO</v>
          </cell>
          <cell r="C3680" t="str">
            <v>KG</v>
          </cell>
          <cell r="D3680">
            <v>2.44</v>
          </cell>
        </row>
        <row r="3681">
          <cell r="A3681" t="str">
            <v>11.011.020-0</v>
          </cell>
          <cell r="B3681" t="str">
            <v>PREPARO E COLOC. DE 27 CORDOALHAS DE 12,5MM NA FORMA, COMPREEND. CORTE, MONT., ENFIACAO, BEM COMO FORN. DE CIM.P/INJECAO</v>
          </cell>
          <cell r="C3681" t="str">
            <v>KG</v>
          </cell>
          <cell r="D3681">
            <v>2.59</v>
          </cell>
        </row>
        <row r="3682">
          <cell r="A3682" t="str">
            <v>11.011.021-0</v>
          </cell>
          <cell r="B3682" t="str">
            <v>PREPARO E COLOC. DE 31 CORDOALHAS DE 12,5MM NA FORMA, COMPREEND. CORTE, MONT., ENFIACAO, BEM COMO FORN. DE CIM.P/INJECAO</v>
          </cell>
          <cell r="C3682" t="str">
            <v>KG</v>
          </cell>
          <cell r="D3682">
            <v>2.65</v>
          </cell>
        </row>
        <row r="3683">
          <cell r="A3683" t="str">
            <v>11.011.022-0</v>
          </cell>
          <cell r="B3683" t="str">
            <v>PREPARO E COLOC. DE 37 CORDOALHAS DE 12,5MM NA FORMA, COMPREEND. CORTE, MONT., ENFIACAO, BEM COMO FORN. DE CIM.P/INJECAO</v>
          </cell>
          <cell r="C3683" t="str">
            <v>KG</v>
          </cell>
          <cell r="D3683">
            <v>2.83</v>
          </cell>
        </row>
        <row r="3684">
          <cell r="A3684" t="str">
            <v>11.011.023-1</v>
          </cell>
          <cell r="B3684" t="str">
            <v>CORTE, DOBRAGEM, MONT. E COLOC. DE FERRAG. NA FORMA, ACO CA-25, BARRA REDONDA C/DIAM. DE 6,3MM</v>
          </cell>
          <cell r="C3684" t="str">
            <v>KG</v>
          </cell>
          <cell r="D3684">
            <v>2.27</v>
          </cell>
        </row>
        <row r="3685">
          <cell r="A3685" t="str">
            <v>11.011.024-1</v>
          </cell>
          <cell r="B3685" t="str">
            <v>CORTE, DOBRAGEM, MONT. E COLOC. DE FERRAG. NA FORMA, ACO CA-25, BARRA REDONDA C/DIAM. IGUAL A 8MM</v>
          </cell>
          <cell r="C3685" t="str">
            <v>KG</v>
          </cell>
          <cell r="D3685">
            <v>1.89</v>
          </cell>
        </row>
        <row r="3686">
          <cell r="A3686" t="str">
            <v>11.011.025-1</v>
          </cell>
          <cell r="B3686" t="str">
            <v>CORTE, DOBRAGEM, MONT. E COLOC. DE FERRAG. NA FORMA, ACO CA-25, BARRA REDONDA C/DIAM. MAIOR OU IGUAL A 10MM</v>
          </cell>
          <cell r="C3686" t="str">
            <v>KG</v>
          </cell>
          <cell r="D3686">
            <v>1.51</v>
          </cell>
        </row>
        <row r="3687">
          <cell r="A3687" t="str">
            <v>11.011.026-0</v>
          </cell>
          <cell r="B3687" t="str">
            <v>CORTE, DOBRAGEM, MONT. E COLOC. DE FERRAG. NA FORMA, ACO CA-60, EM FIO REDONDO C/DIAM. DE 3,4MM</v>
          </cell>
          <cell r="C3687" t="str">
            <v>KG</v>
          </cell>
          <cell r="D3687">
            <v>2.46</v>
          </cell>
        </row>
        <row r="3688">
          <cell r="A3688" t="str">
            <v>11.011.027-0</v>
          </cell>
          <cell r="B3688" t="str">
            <v>CORTE, DOBRAGEM, MONT. E COLOC. DE FERRAG. NA FORMA, ACO CA-60, EM FIO REDONDO C/DIAM. DE 4,2 A 6MM</v>
          </cell>
          <cell r="C3688" t="str">
            <v>KG</v>
          </cell>
          <cell r="D3688">
            <v>2.08</v>
          </cell>
        </row>
        <row r="3689">
          <cell r="A3689" t="str">
            <v>11.011.029-0</v>
          </cell>
          <cell r="B3689" t="str">
            <v>CORTE, DOBRAGEM, MONT. E COLOC. DE FERRAG. NA FORMA, ACO CA-50, EM BARRA REDONDA C/DIAM. DE 6,3MM</v>
          </cell>
          <cell r="C3689" t="str">
            <v>KG</v>
          </cell>
          <cell r="D3689">
            <v>2.27</v>
          </cell>
        </row>
        <row r="3690">
          <cell r="A3690" t="str">
            <v>11.011.030-1</v>
          </cell>
          <cell r="B3690" t="str">
            <v>CORTE, DOBRAGEM, MONT. E COLOC. DE FERRAG. NA FORMA, ACO CA-50B OU CA-50A, EM BARRA REDONDA C/DIAM. DE 8 A 12,5MM</v>
          </cell>
          <cell r="C3690" t="str">
            <v>KG</v>
          </cell>
          <cell r="D3690">
            <v>1.99</v>
          </cell>
        </row>
        <row r="3691">
          <cell r="A3691" t="str">
            <v>11.011.031-1</v>
          </cell>
          <cell r="B3691" t="str">
            <v>CORTE, DOBRAGEM, MONT. E COLOC. DE FERRAG. NA FORMA, ACO CA-50B OU CA-50A, EM BARRA REDONDA C/DIAM. ACIMA DE 12,5MM</v>
          </cell>
          <cell r="C3691" t="str">
            <v>KG</v>
          </cell>
          <cell r="D3691">
            <v>1.7</v>
          </cell>
        </row>
        <row r="3692">
          <cell r="A3692" t="str">
            <v>11.011.035-0</v>
          </cell>
          <cell r="B3692" t="str">
            <v>CORTE, DOBRAGEM, COLOC. DE FERRAG. EM FORMA P/ESTRUT. DE PONTES E VIADUTOS, ACO CA-50, DIAM. ATE 6,3MM</v>
          </cell>
          <cell r="C3692" t="str">
            <v>KG</v>
          </cell>
          <cell r="D3692">
            <v>2.52</v>
          </cell>
        </row>
        <row r="3693">
          <cell r="A3693" t="str">
            <v>11.011.036-0</v>
          </cell>
          <cell r="B3693" t="str">
            <v>CORTE, DOBRAGEM, COLOC. DE FERRAG. EM FORMA P/ESTRUT. DE PONTES E VIADUTOS, ACO CA-50, DIAM. DE 8 A 12,5MM</v>
          </cell>
          <cell r="C3693" t="str">
            <v>KG</v>
          </cell>
          <cell r="D3693">
            <v>2.2400000000000002</v>
          </cell>
        </row>
        <row r="3694">
          <cell r="A3694" t="str">
            <v>11.011.037-0</v>
          </cell>
          <cell r="B3694" t="str">
            <v>CORTE, DOBRAGEM, COLOC. DE FERRAG. EM FORMA P/ESTRUT. DE PONTES E VIADUTOS, ACO CA-50, DIAM. ACIMA DE 12,5MM</v>
          </cell>
          <cell r="C3694" t="str">
            <v>KG</v>
          </cell>
          <cell r="D3694">
            <v>1.95</v>
          </cell>
        </row>
        <row r="3695">
          <cell r="A3695" t="str">
            <v>11.011.040-0</v>
          </cell>
          <cell r="B3695" t="str">
            <v>CORTE, MONTAGEM E COLOC. DE TELAS DE ACO CA-60, CRUZADAS E SOLDADAS ENTRE SI, EM PECAS DE CONCR.</v>
          </cell>
          <cell r="C3695" t="str">
            <v>KG</v>
          </cell>
          <cell r="D3695">
            <v>0.94</v>
          </cell>
        </row>
        <row r="3696">
          <cell r="A3696" t="str">
            <v>11.011.999-0</v>
          </cell>
          <cell r="B3696" t="str">
            <v>INDICE 11.011.PREPARO E COLOCACAO CABOS DE ACO</v>
          </cell>
          <cell r="D3696">
            <v>3931</v>
          </cell>
        </row>
        <row r="3697">
          <cell r="A3697" t="str">
            <v>11.012.005-0</v>
          </cell>
          <cell r="B3697" t="str">
            <v>CONE DE ANCORAGEM DE CABO DE ACO DE 4 CORDOALHAS DE 12,5MM</v>
          </cell>
          <cell r="C3697" t="str">
            <v>UN</v>
          </cell>
          <cell r="D3697">
            <v>536.75</v>
          </cell>
        </row>
        <row r="3698">
          <cell r="A3698" t="str">
            <v>11.012.006-0</v>
          </cell>
          <cell r="B3698" t="str">
            <v>CONE DE ANCORAGEM DE CABO DE ACO DE 6 CORDOALHAS DE 12,5MM</v>
          </cell>
          <cell r="C3698" t="str">
            <v>UN</v>
          </cell>
          <cell r="D3698">
            <v>693.09</v>
          </cell>
        </row>
        <row r="3699">
          <cell r="A3699" t="str">
            <v>11.012.008-1</v>
          </cell>
          <cell r="B3699" t="str">
            <v>CONE DE ANCORAGEM DE CABO DE ACO DE 12 CORDOALHAS DE 12,5MM</v>
          </cell>
          <cell r="C3699" t="str">
            <v>UN</v>
          </cell>
          <cell r="D3699">
            <v>1345.98</v>
          </cell>
        </row>
        <row r="3700">
          <cell r="A3700" t="str">
            <v>11.012.009-0</v>
          </cell>
          <cell r="B3700" t="str">
            <v>CONE DE ANCORAGEM DE CABO DE ACO DE 19 CORDOALHAS DE 12,5MM</v>
          </cell>
          <cell r="C3700" t="str">
            <v>UN</v>
          </cell>
          <cell r="D3700">
            <v>2498.85</v>
          </cell>
        </row>
        <row r="3701">
          <cell r="A3701" t="str">
            <v>11.012.010-0</v>
          </cell>
          <cell r="B3701" t="str">
            <v>CONE DE ANCORAGEM DE CABO DE ACO DE 22 CORDOALHAS DE 12,5MM</v>
          </cell>
          <cell r="C3701" t="str">
            <v>UN</v>
          </cell>
          <cell r="D3701">
            <v>2830.32</v>
          </cell>
        </row>
        <row r="3702">
          <cell r="A3702" t="str">
            <v>11.012.011-0</v>
          </cell>
          <cell r="B3702" t="str">
            <v>CONE DE ANCORAGEM DE CABO DE ACO DE 31 CORDOALHAS DE 12,5MM</v>
          </cell>
          <cell r="C3702" t="str">
            <v>UN</v>
          </cell>
          <cell r="D3702">
            <v>3304.33</v>
          </cell>
        </row>
        <row r="3703">
          <cell r="A3703" t="str">
            <v>11.012.012-0</v>
          </cell>
          <cell r="B3703" t="str">
            <v>CONE DE ANCORAGEM DE CABO DE ACO DE 37 CORDOALHAS DE 12,5MM</v>
          </cell>
          <cell r="C3703" t="str">
            <v>UN</v>
          </cell>
          <cell r="D3703">
            <v>4007.92</v>
          </cell>
        </row>
        <row r="3704">
          <cell r="A3704" t="str">
            <v>11.012.999-0</v>
          </cell>
          <cell r="B3704" t="str">
            <v>INDICE 11.012.CONE DE ANCORAGEM</v>
          </cell>
          <cell r="D3704">
            <v>3777</v>
          </cell>
        </row>
        <row r="3705">
          <cell r="A3705" t="str">
            <v>11.013.003-1</v>
          </cell>
          <cell r="B3705" t="str">
            <v>VERGA DE CONCR. ARMADO P/ALVEN., C/APROVEIT. DA MAD. 10 VEZES</v>
          </cell>
          <cell r="C3705" t="str">
            <v>M3</v>
          </cell>
          <cell r="D3705">
            <v>1014.86</v>
          </cell>
        </row>
        <row r="3706">
          <cell r="A3706" t="str">
            <v>11.013.005-0</v>
          </cell>
          <cell r="B3706" t="str">
            <v>PEITORIL DE CONCR. ARMADO, SECAO EM "T", 70 X 20CM, ESP. DE12CM, CONCR. FCK = 15MPA, FORMA DE CHAPAS COMP.</v>
          </cell>
          <cell r="C3706" t="str">
            <v>M</v>
          </cell>
          <cell r="D3706">
            <v>152.22999999999999</v>
          </cell>
        </row>
        <row r="3707">
          <cell r="A3707" t="str">
            <v>11.013.006-0</v>
          </cell>
          <cell r="B3707" t="str">
            <v>CHAPIM DE CONCR. APARENTE, C/ACAB. DESEMPENADO, USANDO FORMADE CHAPA COMP., MED. 14 X 10CM</v>
          </cell>
          <cell r="C3707" t="str">
            <v>M</v>
          </cell>
          <cell r="D3707">
            <v>14.76</v>
          </cell>
        </row>
        <row r="3708">
          <cell r="A3708" t="str">
            <v>11.013.009-0</v>
          </cell>
          <cell r="B3708" t="str">
            <v>CAMADA IMPERMEABILIZADORA EM CONCR. ARMADO 10MPA, ESP. DE 5CM, ARMADURA DE ACO CA-25 DE 3/16" E JUNTAS DE MAD.</v>
          </cell>
          <cell r="C3708" t="str">
            <v>M2</v>
          </cell>
          <cell r="D3708">
            <v>21.72</v>
          </cell>
        </row>
        <row r="3709">
          <cell r="A3709" t="str">
            <v>11.013.011-1</v>
          </cell>
          <cell r="B3709" t="str">
            <v>CONCRETO ARMADO P/UMA RESISTENCIA DE 15MPA, 14,00M2 DE AREA MOLDADA E 60KG DE ACO CA-50</v>
          </cell>
          <cell r="C3709" t="str">
            <v>M3</v>
          </cell>
          <cell r="D3709">
            <v>1165.29</v>
          </cell>
        </row>
        <row r="3710">
          <cell r="A3710" t="str">
            <v>11.013.012-0</v>
          </cell>
          <cell r="B3710" t="str">
            <v>CONCRETO ARMADO P/UMA RESISTENCIA DE 15MPA, 12,00M2 DE AREA MOLDADA E 80KG DE ACO-50</v>
          </cell>
          <cell r="C3710" t="str">
            <v>M3</v>
          </cell>
          <cell r="D3710">
            <v>1209.77</v>
          </cell>
        </row>
        <row r="3711">
          <cell r="A3711" t="str">
            <v>11.013.100-5</v>
          </cell>
          <cell r="B3711" t="str">
            <v>CONCRETO ARMADO P/UMA RESISTENCIA DE 25MPA, 12,00M2 DE AREA MOLDADA E 80KG DE ACO-50</v>
          </cell>
          <cell r="C3711" t="str">
            <v>M3</v>
          </cell>
          <cell r="D3711" t="e">
            <v>#N/A</v>
          </cell>
        </row>
        <row r="3712">
          <cell r="A3712" t="str">
            <v>11.013.013-0</v>
          </cell>
          <cell r="B3712" t="str">
            <v>CONCRETO ARMADO P/UMA RESISTENCIA DE 15MPA, 12,00M2 DE FORMA, 60KG DE ACO CA-50, CORTE E DOBRAGEM</v>
          </cell>
          <cell r="C3712" t="str">
            <v>M3</v>
          </cell>
          <cell r="D3712">
            <v>982.83</v>
          </cell>
        </row>
        <row r="3713">
          <cell r="A3713" t="str">
            <v>11.013.014-0</v>
          </cell>
          <cell r="B3713" t="str">
            <v>CONCRETO ARMADO P/CORTINAS,C/ 18 A 20CM DE ESP.,FCK=15MPA, 10,00M2 DE FORMAS,SERVINDO A MAD. 1,4 VEZ E 80KG DE ACO CA-50</v>
          </cell>
          <cell r="C3713" t="str">
            <v>M3</v>
          </cell>
          <cell r="D3713">
            <v>1143.04</v>
          </cell>
        </row>
        <row r="3714">
          <cell r="A3714" t="str">
            <v>11.013.020-1</v>
          </cell>
          <cell r="B3714" t="str">
            <v>CORTINA ATIRANTADA EM CONCR. ARMADO, UTILIZ. TIRANTE DE ACOCA-50 E CAPAC. DE CARGA ATE 14,5T</v>
          </cell>
          <cell r="C3714" t="str">
            <v>M2</v>
          </cell>
          <cell r="D3714">
            <v>1896.58</v>
          </cell>
        </row>
        <row r="3715">
          <cell r="A3715" t="str">
            <v>11.013.021-1</v>
          </cell>
          <cell r="B3715" t="str">
            <v>CORTINA ATIRANTADA EM CONCR. ARMADO, UTILIZ. TIRANTE DE ACO50/55 E CAPAC. DE CARGA ATE 22T</v>
          </cell>
          <cell r="C3715" t="str">
            <v>M2</v>
          </cell>
          <cell r="D3715">
            <v>2360.41</v>
          </cell>
        </row>
        <row r="3716">
          <cell r="A3716" t="str">
            <v>11.013.022-1</v>
          </cell>
          <cell r="B3716" t="str">
            <v>CORTINA ATIRANTADA EM CONCR. ARMADO, UTILIZ. TIRANTE DE ACOST 85/100 E CAPAC. DE CARGA ATE 34T</v>
          </cell>
          <cell r="C3716" t="str">
            <v>M2</v>
          </cell>
          <cell r="D3716">
            <v>2613.29</v>
          </cell>
        </row>
        <row r="3717">
          <cell r="A3717" t="str">
            <v>11.013.040-0</v>
          </cell>
          <cell r="B3717" t="str">
            <v>CORTINA ATIRANTADA EM CONCR. ARMADO, INCLUINDO SOMENTE A CONTR. DA PARTE ESTRUTURAL, PERF. E TIRANTE DE ACO CA-50</v>
          </cell>
          <cell r="C3717" t="str">
            <v>M2</v>
          </cell>
          <cell r="D3717">
            <v>1542.64</v>
          </cell>
        </row>
        <row r="3718">
          <cell r="A3718" t="str">
            <v>11.013.045-0</v>
          </cell>
          <cell r="B3718" t="str">
            <v>CORTINA ATIRANTADA EM CONCR. ARMADO, INCLUINDO SOMENTE A CONTR. DA PARTE ESTRUTURAL, PERF. E TIRANTE DE ACO 50/55</v>
          </cell>
          <cell r="C3718" t="str">
            <v>M2</v>
          </cell>
          <cell r="D3718">
            <v>1992.43</v>
          </cell>
        </row>
        <row r="3719">
          <cell r="A3719" t="str">
            <v>11.013.050-0</v>
          </cell>
          <cell r="B3719" t="str">
            <v>CORTINA ATIRANTADA EM CONCR. ARMADO, INCLUINDO SOMENTE A CONTR. DA PARTE ESTRUTURAL, PERF. E TIRANTE DE ACO ST 85/100</v>
          </cell>
          <cell r="C3719" t="str">
            <v>M2</v>
          </cell>
          <cell r="D3719">
            <v>2242.42</v>
          </cell>
        </row>
        <row r="3720">
          <cell r="A3720" t="str">
            <v>11.013.999-0</v>
          </cell>
          <cell r="B3720" t="str">
            <v>INDICE DA FAMILIA</v>
          </cell>
          <cell r="D3720">
            <v>3201</v>
          </cell>
        </row>
        <row r="3721">
          <cell r="A3721" t="str">
            <v>11.014.999-0</v>
          </cell>
          <cell r="B3721" t="str">
            <v>INDICE 11.014.INDICE PREP./LANC.</v>
          </cell>
          <cell r="D3721">
            <v>3459</v>
          </cell>
        </row>
        <row r="3722">
          <cell r="A3722" t="str">
            <v>11.015.001-0</v>
          </cell>
          <cell r="B3722" t="str">
            <v>ADITIVO PLASTIFICANTE E DENSIFICADOR, ADICIONADO AO CONCR. NA PROPORCAO DE 500GR P/SACO DE CIM.</v>
          </cell>
          <cell r="C3722" t="str">
            <v>KG</v>
          </cell>
          <cell r="D3722">
            <v>2.8</v>
          </cell>
        </row>
        <row r="3723">
          <cell r="A3723" t="str">
            <v>11.015.003-0</v>
          </cell>
          <cell r="B3723" t="str">
            <v>ADITIVO PLASTIFICANTE RETARDADOR E DENSIFICADOR LIQUIDO, ADICIONADO AO CONCR. NA PROPORCAO DE 500GR P/SACO DE CIM.</v>
          </cell>
          <cell r="C3723" t="str">
            <v>KG</v>
          </cell>
          <cell r="D3723">
            <v>6.07</v>
          </cell>
        </row>
        <row r="3724">
          <cell r="A3724" t="str">
            <v>11.015.004-0</v>
          </cell>
          <cell r="B3724" t="str">
            <v>ADITIVO INCORPORADOR DE AR, ADICIONADO AO CONCR. NA PROPORCAO DE 150GR P/SACO DE CIM.</v>
          </cell>
          <cell r="C3724" t="str">
            <v>KG</v>
          </cell>
          <cell r="D3724">
            <v>3.26</v>
          </cell>
        </row>
        <row r="3725">
          <cell r="A3725" t="str">
            <v>11.015.020-0</v>
          </cell>
          <cell r="B3725" t="str">
            <v>GROUTING COM PEDRISCO (50% EM PESO EM RELACAO AO GROUT),INCLUSIVE PREPARO,LANCAMENTO E FORNECIMENTO DOS MATERIAIS.</v>
          </cell>
          <cell r="C3725" t="str">
            <v>M3</v>
          </cell>
          <cell r="D3725">
            <v>1714.22</v>
          </cell>
        </row>
        <row r="3726">
          <cell r="A3726" t="str">
            <v>11.015.999-0</v>
          </cell>
          <cell r="B3726" t="str">
            <v>INDICE 11.015.ADITIVOS P/CONCRETO</v>
          </cell>
          <cell r="D3726">
            <v>2545</v>
          </cell>
        </row>
        <row r="3727">
          <cell r="A3727" t="str">
            <v>11.016.001-0</v>
          </cell>
          <cell r="B3727" t="str">
            <v>ESTRUTURA MET. P/GALPOES, EM ARCO OU EM 2 OU MAIS AGUAS,P/VAOS ATE 25M.</v>
          </cell>
          <cell r="C3727" t="str">
            <v>KG</v>
          </cell>
          <cell r="D3727">
            <v>8.8699999999999992</v>
          </cell>
        </row>
        <row r="3728">
          <cell r="A3728" t="str">
            <v>11.016.002-1</v>
          </cell>
          <cell r="B3728" t="str">
            <v>ESTRUTURA MET. P/PASSARELAS E PEQUENOS VIADUTOS</v>
          </cell>
          <cell r="C3728" t="str">
            <v>T</v>
          </cell>
          <cell r="D3728">
            <v>9670.51</v>
          </cell>
        </row>
        <row r="3729">
          <cell r="A3729" t="str">
            <v>11.016.003-0</v>
          </cell>
          <cell r="B3729" t="str">
            <v>ESTRUTURA MET., COMPREEND. VIGAS TRELICAS COMPOSTAS C/VERGALHOES SOLDADOS, VAO ATE 15,00M</v>
          </cell>
          <cell r="C3729" t="str">
            <v>M2</v>
          </cell>
          <cell r="D3729">
            <v>89.81</v>
          </cell>
        </row>
        <row r="3730">
          <cell r="A3730" t="str">
            <v>11.016.004-0</v>
          </cell>
          <cell r="B3730" t="str">
            <v>IDEM ITEM 11.016.003,VAOS DE 15 A 20M.</v>
          </cell>
          <cell r="C3730" t="str">
            <v>M2</v>
          </cell>
          <cell r="D3730">
            <v>95.94</v>
          </cell>
        </row>
        <row r="3731">
          <cell r="A3731" t="str">
            <v>11.016.005-0</v>
          </cell>
          <cell r="B3731" t="str">
            <v>IDEM ITEM 11.016.003,VAOS 20 A 25M.</v>
          </cell>
          <cell r="C3731" t="str">
            <v>M2</v>
          </cell>
          <cell r="D3731">
            <v>104.81</v>
          </cell>
        </row>
        <row r="3732">
          <cell r="A3732" t="str">
            <v>11.016.006-0</v>
          </cell>
          <cell r="B3732" t="str">
            <v>IDEM ITEM 11.016.003,VAOS DE 25 A 30M.</v>
          </cell>
          <cell r="C3732" t="str">
            <v>M2</v>
          </cell>
          <cell r="D3732">
            <v>109.26</v>
          </cell>
        </row>
        <row r="3733">
          <cell r="A3733" t="str">
            <v>11.016.008-1</v>
          </cell>
          <cell r="B3733" t="str">
            <v>ESTRUTURA MET. P/PASSARELAS E PONTES PEQUENAS</v>
          </cell>
          <cell r="C3733" t="str">
            <v>T</v>
          </cell>
          <cell r="D3733">
            <v>15153.69</v>
          </cell>
        </row>
        <row r="3734">
          <cell r="A3734" t="str">
            <v>11.016.020-0</v>
          </cell>
          <cell r="B3734" t="str">
            <v>ESTRUTURAS DE ELEM. EM PERFIS "I" ATE 8", EM ACO LAMIN., (VIGAS ISOLADAS, ESCORAS, PORTICOS, ETC.)</v>
          </cell>
          <cell r="C3734" t="str">
            <v>KG</v>
          </cell>
          <cell r="D3734">
            <v>4.51</v>
          </cell>
        </row>
        <row r="3735">
          <cell r="A3735" t="str">
            <v>11.016.022-0</v>
          </cell>
          <cell r="B3735" t="str">
            <v>ESTRUTURAS DE ELEM. EM PERFIS "I", 8" ATE 12", EM ACO LAMIN., (VIGAS ISOLADAS, ESCORAS, PORTICOS, ETC.)</v>
          </cell>
          <cell r="C3735" t="str">
            <v>KG</v>
          </cell>
          <cell r="D3735">
            <v>6.09</v>
          </cell>
        </row>
        <row r="3736">
          <cell r="A3736" t="str">
            <v>11.016.500-0</v>
          </cell>
          <cell r="B3736" t="str">
            <v>UNIDADE DE REF. P/SERV. EM ESTRUT. MET.</v>
          </cell>
          <cell r="C3736" t="str">
            <v>UR</v>
          </cell>
          <cell r="D3736">
            <v>191.42</v>
          </cell>
        </row>
        <row r="3737">
          <cell r="A3737" t="str">
            <v>11.016.505-1</v>
          </cell>
          <cell r="B3737" t="str">
            <v>RECONSTITUICAO DE ESTRUT. LEVE, MEDIDA P/ KG DE ACO NECESSARIO</v>
          </cell>
          <cell r="C3737" t="str">
            <v>KG</v>
          </cell>
          <cell r="D3737">
            <v>6.35</v>
          </cell>
        </row>
        <row r="3738">
          <cell r="A3738" t="str">
            <v>11.016.999-0</v>
          </cell>
          <cell r="B3738" t="str">
            <v>INDICE 11.016.ESTRUTURA METALICA</v>
          </cell>
          <cell r="C3738" t="str">
            <v>0</v>
          </cell>
          <cell r="D3738">
            <v>3073</v>
          </cell>
        </row>
        <row r="3739">
          <cell r="A3739" t="str">
            <v>11.017.001-1</v>
          </cell>
          <cell r="B3739" t="str">
            <v>APARELHO DE APOIO DE NEOPRENE, NAO FRETADO (1,4KG/DM3)</v>
          </cell>
          <cell r="C3739" t="str">
            <v>Dm3</v>
          </cell>
          <cell r="D3739">
            <v>62.53</v>
          </cell>
        </row>
        <row r="3740">
          <cell r="A3740" t="str">
            <v>11.017.002-1</v>
          </cell>
          <cell r="B3740" t="str">
            <v>APARELHO DE APOIO DE NEOPRENE, FRETADO</v>
          </cell>
          <cell r="C3740" t="str">
            <v>Dm3</v>
          </cell>
          <cell r="D3740">
            <v>82.53</v>
          </cell>
        </row>
        <row r="3741">
          <cell r="A3741" t="str">
            <v>11.017.999-0</v>
          </cell>
          <cell r="B3741" t="str">
            <v>INDICE 11.017.NEOPRENE</v>
          </cell>
          <cell r="D3741">
            <v>1815</v>
          </cell>
        </row>
        <row r="3742">
          <cell r="A3742" t="str">
            <v>11.018.020-0</v>
          </cell>
          <cell r="B3742" t="str">
            <v>JUNTA DE DILATACAO E VEDACAO P/OBRAS DE ARTE, MOV. DE -10 A+20MM, NAO INCLUI CORTE E REMOCAO DO PAV.</v>
          </cell>
          <cell r="C3742" t="str">
            <v>M</v>
          </cell>
          <cell r="D3742">
            <v>74</v>
          </cell>
        </row>
        <row r="3743">
          <cell r="A3743" t="str">
            <v>11.018.021-0</v>
          </cell>
          <cell r="B3743" t="str">
            <v>JUNTA DE DILATACAO E VEDACAO P/OBRAS DE ARTE, MOV. DE -10 A+20MM, INCLUI CORTE E REMOCAO DO PAV.</v>
          </cell>
          <cell r="C3743" t="str">
            <v>M</v>
          </cell>
          <cell r="D3743">
            <v>260.99</v>
          </cell>
        </row>
        <row r="3744">
          <cell r="A3744" t="str">
            <v>11.018.025-0</v>
          </cell>
          <cell r="B3744" t="str">
            <v>JUNTA DE DILATACAO E VEDACAO P/OBRAS DE ARTE, MOV. DE -15 A+25MM, NAO INCLUI CORTE E REMOCAO DO PAV.</v>
          </cell>
          <cell r="C3744" t="str">
            <v>M</v>
          </cell>
          <cell r="D3744">
            <v>79</v>
          </cell>
        </row>
        <row r="3745">
          <cell r="A3745" t="str">
            <v>11.018.026-0</v>
          </cell>
          <cell r="B3745" t="str">
            <v>JUNTA DE DILATACAO E VEDACAO P/OBRAS DE ARTE, MOV. DE -15 A+25MM, INCLUI CORTE E REMOCAO DO PAV.</v>
          </cell>
          <cell r="C3745" t="str">
            <v>M</v>
          </cell>
          <cell r="D3745">
            <v>265.99</v>
          </cell>
        </row>
        <row r="3746">
          <cell r="A3746" t="str">
            <v>11.018.030-0</v>
          </cell>
          <cell r="B3746" t="str">
            <v>JUNTA DE DILATACAO E VEDACAO P/OBRAS DE ARTE, MOV. DE -20 A+40MM, NAO INCLUI CORTE E REMOCAO DO PAV.</v>
          </cell>
          <cell r="C3746" t="str">
            <v>M</v>
          </cell>
          <cell r="D3746">
            <v>89</v>
          </cell>
        </row>
        <row r="3747">
          <cell r="A3747" t="str">
            <v>11.018.031-0</v>
          </cell>
          <cell r="B3747" t="str">
            <v>JUNTA DE DILATACAO E VEDACAO P/OBRAS DE ARTE, MOV. DE -20 A+40MM, INCLUI CORTE E REMOCAO DO PAV.</v>
          </cell>
          <cell r="C3747" t="str">
            <v>M</v>
          </cell>
          <cell r="D3747">
            <v>275.99</v>
          </cell>
        </row>
        <row r="3748">
          <cell r="A3748" t="str">
            <v>11.018.035-0</v>
          </cell>
          <cell r="B3748" t="str">
            <v>JUNTA DE DILATACAO E VEDACAO P/OBRAS DE ARTE, MOV. DE -45 A+65MM, NAO INCLUI CORTE E REMOCAO DO PAV.</v>
          </cell>
          <cell r="C3748" t="str">
            <v>M</v>
          </cell>
          <cell r="D3748" t="e">
            <v>#N/A</v>
          </cell>
        </row>
        <row r="3749">
          <cell r="A3749" t="str">
            <v>11.018.036-0</v>
          </cell>
          <cell r="B3749" t="str">
            <v>JUNTA DE DILATACAO E VEDACAO P/OBRAS DE ARTE, MOV. DE -45 A+65MM, INCLUI CORTE E REMOCAO DO PAV.</v>
          </cell>
          <cell r="C3749" t="str">
            <v>M</v>
          </cell>
          <cell r="D3749" t="e">
            <v>#N/A</v>
          </cell>
        </row>
        <row r="3750">
          <cell r="A3750" t="str">
            <v>11.018.050-0</v>
          </cell>
          <cell r="B3750" t="str">
            <v>JUNTA DE DILATACAO DE PISOS, LAJES, PILARES, FISSURAS, ALVEN., RESERVATORIOS, P/MOV. DE -10 A +30MM</v>
          </cell>
          <cell r="C3750" t="str">
            <v>M</v>
          </cell>
          <cell r="D3750">
            <v>104</v>
          </cell>
        </row>
        <row r="3751">
          <cell r="A3751" t="str">
            <v>11.018.051-0</v>
          </cell>
          <cell r="B3751" t="str">
            <v>JUNTA DE DILATACAO DE PISOS, LAJES, PILARES, FISSURAS, ALVEN., RESERVATORIOS, P/MOV. DE -15 A +40MM</v>
          </cell>
          <cell r="C3751" t="str">
            <v>M</v>
          </cell>
          <cell r="D3751">
            <v>132</v>
          </cell>
        </row>
        <row r="3752">
          <cell r="A3752" t="str">
            <v>11.018.052-0</v>
          </cell>
          <cell r="B3752" t="str">
            <v>JUNTA DE DILATACAO DE PISOS, LAJES, PILARES, FISSURAS, ALVEN., RESERVATORIOS, P/MOV. DE -7 A +10MM</v>
          </cell>
          <cell r="C3752" t="str">
            <v>M</v>
          </cell>
          <cell r="D3752">
            <v>65</v>
          </cell>
        </row>
        <row r="3753">
          <cell r="A3753" t="str">
            <v>11.018.053-0</v>
          </cell>
          <cell r="B3753" t="str">
            <v>JUNTA DE DILATACAO DE PISOS, LAJES, PILARES, FISSURAS, ALVEN., RESERVATORIOS, P/MOV. DE -16 A +23MM</v>
          </cell>
          <cell r="C3753" t="str">
            <v>M</v>
          </cell>
          <cell r="D3753">
            <v>148</v>
          </cell>
        </row>
        <row r="3754">
          <cell r="A3754" t="str">
            <v>11.018.054-0</v>
          </cell>
          <cell r="B3754" t="str">
            <v>JUNTA DE DILATACAO DE PISOS, LAJES, PILARES, FISSURAS, ALVEN., RESERVATORIOS, P/MOV. DE -20 A +30MM</v>
          </cell>
          <cell r="C3754" t="str">
            <v>M</v>
          </cell>
          <cell r="D3754">
            <v>139</v>
          </cell>
        </row>
        <row r="3755">
          <cell r="A3755" t="str">
            <v>11.018.060-0</v>
          </cell>
          <cell r="B3755" t="str">
            <v>JUNTA ELASTICA EM PVC TERMOPLASTICO, TIPO 022, P/JUNTAS SUBMETIDAS A UMA PRESSAO MEDIA E DE POUCA DEFORMACAO</v>
          </cell>
          <cell r="C3755" t="str">
            <v>M</v>
          </cell>
          <cell r="D3755">
            <v>55.33</v>
          </cell>
        </row>
        <row r="3756">
          <cell r="A3756" t="str">
            <v>11.018.999-0</v>
          </cell>
          <cell r="B3756" t="str">
            <v>INDICE 11.018.JUNTA DE DILATACAO E VEDACAO</v>
          </cell>
          <cell r="D3756">
            <v>2245</v>
          </cell>
        </row>
        <row r="3757">
          <cell r="A3757" t="str">
            <v>11.019.001-0</v>
          </cell>
          <cell r="B3757" t="str">
            <v>MONTAGEM DAS ARMADURAS E ESCAMAS, EM SERV. DE TERRA ARMADA</v>
          </cell>
          <cell r="C3757" t="str">
            <v>M2</v>
          </cell>
          <cell r="D3757">
            <v>26.43</v>
          </cell>
        </row>
        <row r="3758">
          <cell r="A3758" t="str">
            <v>11.019.999-0</v>
          </cell>
          <cell r="B3758" t="str">
            <v>INDICE 11.019.TERRA ARMADA</v>
          </cell>
          <cell r="D3758">
            <v>3360</v>
          </cell>
        </row>
        <row r="3759">
          <cell r="A3759" t="str">
            <v>11.020.001-0</v>
          </cell>
          <cell r="B3759" t="str">
            <v>CHUMBAMENTO DE ROCHA, P/REFORCO DE ABOBODA DE TUNEL, NA FASEDE ESCAV., C/CHUMBADORES DE ACO CA-50B</v>
          </cell>
          <cell r="C3759" t="str">
            <v>KG</v>
          </cell>
          <cell r="D3759">
            <v>20.18</v>
          </cell>
        </row>
        <row r="3760">
          <cell r="A3760" t="str">
            <v>11.020.002-0</v>
          </cell>
          <cell r="B3760" t="str">
            <v>CHUMBAMENTO DE ROCHA, A CEU ABERTO, C/VERGALHAO DE ACO CA-50B</v>
          </cell>
          <cell r="C3760" t="str">
            <v>KG</v>
          </cell>
          <cell r="D3760">
            <v>10</v>
          </cell>
        </row>
        <row r="3761">
          <cell r="A3761" t="str">
            <v>11.020.003-0</v>
          </cell>
          <cell r="B3761" t="str">
            <v>TIRANTE PROTENDIDO DE ACO CA-50B, DIAM. DE 22,5MM, C/COMPR.ATE 9,00M</v>
          </cell>
          <cell r="C3761" t="str">
            <v>M</v>
          </cell>
          <cell r="D3761">
            <v>44.17</v>
          </cell>
        </row>
        <row r="3762">
          <cell r="A3762" t="str">
            <v>11.020.006-0</v>
          </cell>
          <cell r="B3762" t="str">
            <v>TIRANTE PROTENDIDO DE ACO CA-50B, DIAM. DE 32MM, C/COMPR. ATE 9,00M</v>
          </cell>
          <cell r="C3762" t="str">
            <v>M</v>
          </cell>
          <cell r="D3762">
            <v>76.16</v>
          </cell>
        </row>
        <row r="3763">
          <cell r="A3763" t="str">
            <v>11.020.007-1</v>
          </cell>
          <cell r="B3763" t="str">
            <v>TIRANTE PROTENDIDO DE ACO CA-50B, DIAM. DE 22,5MM, C/COMPR.ENTRE 9,00 E 15,00M</v>
          </cell>
          <cell r="C3763" t="str">
            <v>M</v>
          </cell>
          <cell r="D3763">
            <v>33.979999999999997</v>
          </cell>
        </row>
        <row r="3764">
          <cell r="A3764" t="str">
            <v>11.020.011-1</v>
          </cell>
          <cell r="B3764" t="str">
            <v>TIRANTE PROTENDIDO DE ACO CA-50B, DIAM. DE 32MM, C/COMPR. ENTRE 9,00 E 15,00M</v>
          </cell>
          <cell r="C3764" t="str">
            <v>M</v>
          </cell>
          <cell r="D3764">
            <v>58.59</v>
          </cell>
        </row>
        <row r="3765">
          <cell r="A3765" t="str">
            <v>11.020.012-0</v>
          </cell>
          <cell r="B3765" t="str">
            <v>TIRANTE PROTENDIDO DE ACO CA-50, DIAM. DE 25MM, C/COMPR.MAIOR QUE 15,00M</v>
          </cell>
          <cell r="C3765" t="str">
            <v>M</v>
          </cell>
          <cell r="D3765">
            <v>28.88</v>
          </cell>
        </row>
        <row r="3766">
          <cell r="A3766" t="str">
            <v>11.020.015-0</v>
          </cell>
          <cell r="B3766" t="str">
            <v>TIRANTE PROTENDIDO DE ACO CA-50B, DIAM. DE 32MM, C/COMPR. MAIOR QUE 15,00M</v>
          </cell>
          <cell r="C3766" t="str">
            <v>M</v>
          </cell>
          <cell r="D3766">
            <v>49.8</v>
          </cell>
        </row>
        <row r="3767">
          <cell r="A3767" t="str">
            <v>11.020.020-0</v>
          </cell>
          <cell r="B3767" t="str">
            <v>PROTENSAO DE TIRANTE DE BARRA DE ACO CA-50</v>
          </cell>
          <cell r="C3767" t="str">
            <v>UN</v>
          </cell>
          <cell r="D3767">
            <v>11.79</v>
          </cell>
        </row>
        <row r="3768">
          <cell r="A3768" t="str">
            <v>11.020.999-0</v>
          </cell>
          <cell r="B3768" t="str">
            <v>INDICE 11.020.CHUMBAMENTO E TIRANTES</v>
          </cell>
          <cell r="D3768">
            <v>4362</v>
          </cell>
        </row>
        <row r="3769">
          <cell r="A3769" t="str">
            <v>11.021.010-1</v>
          </cell>
          <cell r="B3769" t="str">
            <v>FORMA INTERNA EM TUBO DE PVC, DIAM. EXT. DE 25CM, P/ALIVIO DE PESO PROPRIO DE PECAS ESTRUTURAIS</v>
          </cell>
          <cell r="C3769" t="str">
            <v>M</v>
          </cell>
          <cell r="D3769">
            <v>11.96</v>
          </cell>
        </row>
        <row r="3770">
          <cell r="A3770" t="str">
            <v>11.021.999-0</v>
          </cell>
          <cell r="B3770" t="str">
            <v>INDICE 11.021.FORMA INTERNA</v>
          </cell>
          <cell r="D3770">
            <v>1522</v>
          </cell>
        </row>
        <row r="3771">
          <cell r="A3771" t="str">
            <v>11.022.001-0</v>
          </cell>
          <cell r="B3771" t="str">
            <v>CAMBOTA MET. CONSTITUIDA DE PERFILADOS E TIRANTES, P/ESCOR.EM TUNEL ESCAVADO A PLENA SECCAO</v>
          </cell>
          <cell r="C3771" t="str">
            <v>KG</v>
          </cell>
          <cell r="D3771">
            <v>6.8</v>
          </cell>
        </row>
        <row r="3772">
          <cell r="A3772" t="str">
            <v>11.022.002-0</v>
          </cell>
          <cell r="B3772" t="str">
            <v>CAMBOTA MET. CONSTITUIDA DE PERFILADOS E TIRANTES, P/ESCOR.EM GALERIA PILOTO ESCAVADA A PLENA SECAO</v>
          </cell>
          <cell r="C3772" t="str">
            <v>KG</v>
          </cell>
          <cell r="D3772">
            <v>18.059999999999999</v>
          </cell>
        </row>
        <row r="3773">
          <cell r="A3773" t="str">
            <v>11.022.999-0</v>
          </cell>
          <cell r="B3773" t="str">
            <v>INDICE 11.022.CAMBOTA METALICA</v>
          </cell>
          <cell r="D3773">
            <v>5768</v>
          </cell>
        </row>
        <row r="3774">
          <cell r="A3774" t="str">
            <v>11.023.001-0</v>
          </cell>
          <cell r="B3774" t="str">
            <v>TELA FORMADA P/BARRAS DE ACO CA-60, FORMANDO MALHA QUADRADA C/ DIAM. DE 3,4MM E ESPACAMENTO ENTRE ELES DE 15 X 15CM</v>
          </cell>
          <cell r="C3774" t="str">
            <v>KG</v>
          </cell>
          <cell r="D3774">
            <v>4.59</v>
          </cell>
        </row>
        <row r="3775">
          <cell r="A3775" t="str">
            <v>11.023.002-0</v>
          </cell>
          <cell r="B3775" t="str">
            <v>TELA FORMADA P/BARRAS DE ACO CA-60, FORMANDO MALHA QUADRADA C/ DIAM. DE 4,2MM E ESPACAMENTO ENTRE ELES DE 15 X 15CM</v>
          </cell>
          <cell r="C3775" t="str">
            <v>KG</v>
          </cell>
          <cell r="D3775">
            <v>4.13</v>
          </cell>
        </row>
        <row r="3776">
          <cell r="A3776" t="str">
            <v>11.023.003-0</v>
          </cell>
          <cell r="B3776" t="str">
            <v>TELA FORMADA P/BARRAS DE ACO CA-60, FORMANDO MALHA RETANG. C/DIAM. DE 4,2MM E ESPACAMENTO ENTRE ELES DE 30 X 15CM</v>
          </cell>
          <cell r="C3776" t="str">
            <v>KG</v>
          </cell>
          <cell r="D3776">
            <v>4.13</v>
          </cell>
        </row>
        <row r="3777">
          <cell r="A3777" t="str">
            <v>11.023.005-0</v>
          </cell>
          <cell r="B3777" t="str">
            <v>TELA FORMADA P/BARRAS DE ACO CA-60, FORMANDO MALHA QUADRADA C/ DIAM. DE 4,2MM E ESPACAMENTO ENTRE ELES DE 10 X 10CM</v>
          </cell>
          <cell r="C3777" t="str">
            <v>KG</v>
          </cell>
          <cell r="D3777">
            <v>4.46</v>
          </cell>
        </row>
        <row r="3778">
          <cell r="A3778" t="str">
            <v>11.023.006-0</v>
          </cell>
          <cell r="B3778" t="str">
            <v>TELA DE ARAME GALV. BWG, FIO 14, MALHA 80MM, S/REVESTIM. DEPVC</v>
          </cell>
          <cell r="C3778" t="str">
            <v>M2</v>
          </cell>
          <cell r="D3778">
            <v>8.15</v>
          </cell>
        </row>
        <row r="3779">
          <cell r="A3779" t="str">
            <v>11.023.007-0</v>
          </cell>
          <cell r="B3779" t="str">
            <v>TELA DE ARAME GALV. BWG, FIO 14, MALHA 60MM, S/REVESTIM. DEPVC</v>
          </cell>
          <cell r="C3779" t="str">
            <v>M2</v>
          </cell>
          <cell r="D3779">
            <v>9.66</v>
          </cell>
        </row>
        <row r="3780">
          <cell r="A3780" t="str">
            <v>11.023.008-0</v>
          </cell>
          <cell r="B3780" t="str">
            <v>TELA DE ARAME GALV. BWG, FIO 14, MALHA 40MM, S/REVESTIM. DEPVC</v>
          </cell>
          <cell r="C3780" t="str">
            <v>M2</v>
          </cell>
          <cell r="D3780">
            <v>15.37</v>
          </cell>
        </row>
        <row r="3781">
          <cell r="A3781" t="str">
            <v>11.023.009-0</v>
          </cell>
          <cell r="B3781" t="str">
            <v>TELA DE ARAME GALV. BWG, FIO 12, MALHA 50MM, S/REVESTIM. DEPVC</v>
          </cell>
          <cell r="C3781" t="str">
            <v>M2</v>
          </cell>
          <cell r="D3781">
            <v>15.3</v>
          </cell>
        </row>
        <row r="3782">
          <cell r="A3782" t="str">
            <v>11.023.010-0</v>
          </cell>
          <cell r="B3782" t="str">
            <v>TELA DE ARAME GALV. BWG, FIO 12, MALHA 40MM, S/REVESTIM. DEPVC</v>
          </cell>
          <cell r="C3782" t="str">
            <v>M2</v>
          </cell>
          <cell r="D3782">
            <v>21.54</v>
          </cell>
        </row>
        <row r="3783">
          <cell r="A3783" t="str">
            <v>11.023.011-0</v>
          </cell>
          <cell r="B3783" t="str">
            <v>TELA DE ARAME GALV. BWG, FIO 10, MALHA 60MM, S/REVESTIM. DEPVC</v>
          </cell>
          <cell r="C3783" t="str">
            <v>M2</v>
          </cell>
          <cell r="D3783">
            <v>21.12</v>
          </cell>
        </row>
        <row r="3784">
          <cell r="A3784" t="str">
            <v>11.023.013-0</v>
          </cell>
          <cell r="B3784" t="str">
            <v>TELA GALV., P/GABIAO, DE 2,00 X 1,00 X 1,00M, DE FIO 2,7MM,MALHA DE 8 X 10CM</v>
          </cell>
          <cell r="C3784" t="str">
            <v>M2</v>
          </cell>
          <cell r="D3784">
            <v>12.65</v>
          </cell>
        </row>
        <row r="3785">
          <cell r="A3785" t="str">
            <v>11.023.020-0</v>
          </cell>
          <cell r="B3785" t="str">
            <v>TELA DE FIO DE ARAME Nº12 GALV., C/MALHA DE 1", FIX. EM ALVEN., P/PROTECAO DE REVESTIM.</v>
          </cell>
          <cell r="C3785" t="str">
            <v>M2</v>
          </cell>
          <cell r="D3785">
            <v>36.42</v>
          </cell>
        </row>
        <row r="3786">
          <cell r="A3786" t="str">
            <v>11.023.999-0</v>
          </cell>
          <cell r="B3786" t="str">
            <v>INDICE 11.023.TELAS DE ACO GALVANIZADAS</v>
          </cell>
          <cell r="D3786">
            <v>3600</v>
          </cell>
        </row>
        <row r="3787">
          <cell r="A3787" t="str">
            <v>11.024.001-1</v>
          </cell>
          <cell r="B3787" t="str">
            <v>CONCRETO PROJETADO, APLICADO EM SUPERF. VERT. OU HORIZ. SUPERIOR, MEDICAO FEITA PELO CONCR. APLIC.</v>
          </cell>
          <cell r="C3787" t="str">
            <v>M3</v>
          </cell>
          <cell r="D3787">
            <v>689.62</v>
          </cell>
        </row>
        <row r="3788">
          <cell r="A3788" t="str">
            <v>11.024.002-0</v>
          </cell>
          <cell r="B3788" t="str">
            <v>CONCRETO PROJETADO, APLICADO EM SUPERF. HORIZ. INFERIOR, MEDICAO FEITA PELO CONCR. APLIC.</v>
          </cell>
          <cell r="C3788" t="str">
            <v>M3</v>
          </cell>
          <cell r="D3788">
            <v>551.70000000000005</v>
          </cell>
        </row>
        <row r="3789">
          <cell r="A3789" t="str">
            <v>11.024.005-0</v>
          </cell>
          <cell r="B3789" t="str">
            <v>CONCRETO PROJETADO, APLICADO EM SUPERF. VERT. OU HORIZ. SUPERIOR, MEDICAO FEITA NA MAQ. DE PROJECAO</v>
          </cell>
          <cell r="C3789" t="str">
            <v>M3</v>
          </cell>
          <cell r="D3789">
            <v>482.73</v>
          </cell>
        </row>
        <row r="3790">
          <cell r="A3790" t="str">
            <v>11.024.008-0</v>
          </cell>
          <cell r="B3790" t="str">
            <v>CONCRETO PROJETADO, APLICADO EM SUPERF. HORIZ. INFERIOR, MEDICAO FEITA NA MAQ. DE PROJECAO</v>
          </cell>
          <cell r="C3790" t="str">
            <v>M3</v>
          </cell>
          <cell r="D3790">
            <v>386.19</v>
          </cell>
        </row>
        <row r="3791">
          <cell r="A3791" t="str">
            <v>11.024.010-1</v>
          </cell>
          <cell r="B3791" t="str">
            <v>CONCRETO PROJETADO ADITIVADO C/LATEX, APLIC. EM SUPERF. VERT. OU HORIZ. SUPERIOR, MEDICAO FEITA PELO CONCR. APLIC.</v>
          </cell>
          <cell r="C3791" t="str">
            <v>M3</v>
          </cell>
          <cell r="D3791">
            <v>1057.83</v>
          </cell>
        </row>
        <row r="3792">
          <cell r="A3792" t="str">
            <v>11.024.012-0</v>
          </cell>
          <cell r="B3792" t="str">
            <v>CONCRETO PROJETADO, ADITIVADO C/LATEX, APLIC. EM SUPERF. HORIZ. INFERIOR, MEDICAO FEITA PELO CONCR. APLIC.</v>
          </cell>
          <cell r="C3792" t="str">
            <v>M3</v>
          </cell>
          <cell r="D3792">
            <v>846.26</v>
          </cell>
        </row>
        <row r="3793">
          <cell r="A3793" t="str">
            <v>11.024.015-0</v>
          </cell>
          <cell r="B3793" t="str">
            <v>CONCRETO PROJETADO, ADITIVADO C/LATEX, APLIC. EM SUPERF. VERT. OU HORIZ., MEDICAO FEITA NA MAQ. DE PROJECAO</v>
          </cell>
          <cell r="C3793" t="str">
            <v>M3</v>
          </cell>
          <cell r="D3793">
            <v>740.48</v>
          </cell>
        </row>
        <row r="3794">
          <cell r="A3794" t="str">
            <v>11.024.018-0</v>
          </cell>
          <cell r="B3794" t="str">
            <v>CONCRETO PROJETADO, ADITIVADO C/LATEX, APLIC. EM SUPERF. HORIZ. INFERIOR, MEDICAO FEITA NA MAQ. DE PROJECAO</v>
          </cell>
          <cell r="C3794" t="str">
            <v>M3</v>
          </cell>
          <cell r="D3794">
            <v>592.38</v>
          </cell>
        </row>
        <row r="3795">
          <cell r="A3795" t="str">
            <v>11.024.500-0</v>
          </cell>
          <cell r="B3795" t="str">
            <v>UNIDADE DE REF. P/RECUPERACAO ESTRUTURAL</v>
          </cell>
          <cell r="C3795" t="str">
            <v>UR</v>
          </cell>
          <cell r="D3795">
            <v>156.91</v>
          </cell>
        </row>
        <row r="3796">
          <cell r="A3796" t="str">
            <v>11.024.999-0</v>
          </cell>
          <cell r="B3796" t="str">
            <v>INDICE 11.024.CONCRETO PROJETADO</v>
          </cell>
          <cell r="D3796">
            <v>2260</v>
          </cell>
        </row>
        <row r="3797">
          <cell r="A3797" t="str">
            <v>11.025.002-0</v>
          </cell>
          <cell r="B3797" t="str">
            <v>CONCRETO BOMBEADO FCK = 15MPA</v>
          </cell>
          <cell r="C3797" t="str">
            <v>M3</v>
          </cell>
          <cell r="D3797">
            <v>323.54000000000002</v>
          </cell>
        </row>
        <row r="3798">
          <cell r="A3798" t="str">
            <v>11.025.006-0</v>
          </cell>
          <cell r="B3798" t="str">
            <v>CONCRETO BOMBEADO FCK = 20MPA</v>
          </cell>
          <cell r="C3798" t="str">
            <v>M3</v>
          </cell>
          <cell r="D3798">
            <v>334.54</v>
          </cell>
        </row>
        <row r="3799">
          <cell r="A3799" t="str">
            <v>11.025.009-0</v>
          </cell>
          <cell r="B3799" t="str">
            <v>CONCRETO BOMBEADO FCK = 25MPA</v>
          </cell>
          <cell r="C3799" t="str">
            <v>M3</v>
          </cell>
          <cell r="D3799">
            <v>345.53</v>
          </cell>
        </row>
        <row r="3800">
          <cell r="A3800" t="str">
            <v>11.025.012-0</v>
          </cell>
          <cell r="B3800" t="str">
            <v>CONCRETO BOMBEADO FCK = 30MPA</v>
          </cell>
          <cell r="C3800" t="str">
            <v>M3</v>
          </cell>
          <cell r="D3800">
            <v>356.53</v>
          </cell>
        </row>
        <row r="3801">
          <cell r="A3801" t="str">
            <v>11.025.013-0</v>
          </cell>
          <cell r="B3801" t="str">
            <v>CONCRETO BOMBEADO FCK = 35MPA</v>
          </cell>
          <cell r="C3801" t="str">
            <v>M3</v>
          </cell>
          <cell r="D3801">
            <v>370.39</v>
          </cell>
        </row>
        <row r="3802">
          <cell r="A3802" t="str">
            <v>11.025.999-0</v>
          </cell>
          <cell r="B3802" t="str">
            <v>INDICE 11.025.CONCRETO BOMBEADO</v>
          </cell>
          <cell r="D3802">
            <v>2118</v>
          </cell>
        </row>
        <row r="3803">
          <cell r="A3803" t="str">
            <v>11.026.010-0</v>
          </cell>
          <cell r="B3803" t="str">
            <v>PROTECAO DE ROCHA EM GALERIA, INCL. CHUMBADORES, EXCL. TELA</v>
          </cell>
          <cell r="C3803" t="str">
            <v>M2</v>
          </cell>
          <cell r="D3803">
            <v>19.53</v>
          </cell>
        </row>
        <row r="3804">
          <cell r="A3804" t="str">
            <v>11.026.015-0</v>
          </cell>
          <cell r="B3804" t="str">
            <v>CONTENSAO DE BL. SOLTOS EM ENCOSTA, C/TELA, EXCL. FORN. DA TELA</v>
          </cell>
          <cell r="C3804" t="str">
            <v>M2</v>
          </cell>
          <cell r="D3804">
            <v>1.37</v>
          </cell>
        </row>
        <row r="3805">
          <cell r="A3805" t="str">
            <v>11.026.016-0</v>
          </cell>
          <cell r="B3805" t="str">
            <v>PROTECAO DE REVEST. EM ALVEN., C/TELA, EXCL. FORN. DA TELA,CHAPISCO E REVEST.</v>
          </cell>
          <cell r="C3805" t="str">
            <v>M2</v>
          </cell>
          <cell r="D3805">
            <v>5.75</v>
          </cell>
        </row>
        <row r="3806">
          <cell r="A3806" t="str">
            <v>11.026.020-0</v>
          </cell>
          <cell r="B3806" t="str">
            <v>ESTABILIZACAO DE TALUDES C/MASSA DE CONCR., LIMP., REGULARIZACAO E REVESTIM., DRENO A CADA 4,00M2, EXCL. FORN. DE TELA</v>
          </cell>
          <cell r="C3806" t="str">
            <v>M2</v>
          </cell>
          <cell r="D3806">
            <v>70.62</v>
          </cell>
        </row>
        <row r="3807">
          <cell r="A3807" t="str">
            <v>11.026.999-0</v>
          </cell>
          <cell r="B3807" t="str">
            <v>INDICE 11.026.CONTENCAO E PROTECAO</v>
          </cell>
          <cell r="D3807">
            <v>4190</v>
          </cell>
        </row>
        <row r="3808">
          <cell r="A3808" t="str">
            <v>11.027.999-0</v>
          </cell>
          <cell r="B3808" t="str">
            <v>INDICE 11.027.INDICE FORMA METALICA</v>
          </cell>
          <cell r="D3808">
            <v>3831</v>
          </cell>
        </row>
        <row r="3809">
          <cell r="A3809" t="str">
            <v>11.028.999-0</v>
          </cell>
          <cell r="B3809" t="str">
            <v>INDICE 11.028.ESCORAMENTO ROCHA P/CONCRETO</v>
          </cell>
          <cell r="D3809">
            <v>1840</v>
          </cell>
        </row>
        <row r="3810">
          <cell r="A3810" t="str">
            <v>11.029.001-0</v>
          </cell>
          <cell r="B3810" t="str">
            <v>CONCRETO SUBMERSO, C/TEOR DE CIM. 400KG/M3, COLOC. P/MEIO DECONJ. COMPRESSOR-BOMBA PNEUMATICA</v>
          </cell>
          <cell r="C3810" t="str">
            <v>M3</v>
          </cell>
          <cell r="D3810">
            <v>307.98</v>
          </cell>
        </row>
        <row r="3811">
          <cell r="A3811" t="str">
            <v>11.029.999-0</v>
          </cell>
          <cell r="B3811" t="str">
            <v>INDICE 11.029.CONCRETO SUBMERSO</v>
          </cell>
          <cell r="D3811">
            <v>2277</v>
          </cell>
        </row>
        <row r="3812">
          <cell r="A3812" t="str">
            <v>11.030.015-0</v>
          </cell>
          <cell r="B3812" t="str">
            <v>LAJE PRE-MOLDADA BETA 11, P/SOBRECARGA DE 1KN/M2 E VAO DE 4,40M, INCL. CAPEAMENTO DE 3CM DE ESP., CONCR. FCK = 15MPA</v>
          </cell>
          <cell r="C3812" t="str">
            <v>M2</v>
          </cell>
          <cell r="D3812">
            <v>71.45</v>
          </cell>
        </row>
        <row r="3813">
          <cell r="A3813" t="str">
            <v>11.030.016-0</v>
          </cell>
          <cell r="B3813" t="str">
            <v>LAJE PRE-MOLDADA BETA 12, P/SOBRECARGA DE 3,5KN/M2 E VAO DE4,10M, INCL. CAPEAMENTO DE 4CM DE ESP., CONCR. FCK = 15MPA</v>
          </cell>
          <cell r="C3813" t="str">
            <v>M2</v>
          </cell>
          <cell r="D3813">
            <v>81.650000000000006</v>
          </cell>
        </row>
        <row r="3814">
          <cell r="A3814" t="str">
            <v>11.030.017-0</v>
          </cell>
          <cell r="B3814" t="str">
            <v>LAJE PRE-MOLDADA BETA 16, P/SOBRECARGA DE 3,5KN/M2 E VAO DE5,20M, INCL. CAPEAMENTO DE 4CM DE ESP., CONCR. FCK = 15MPA</v>
          </cell>
          <cell r="C3814" t="str">
            <v>M2</v>
          </cell>
          <cell r="D3814">
            <v>93.43</v>
          </cell>
        </row>
        <row r="3815">
          <cell r="A3815" t="str">
            <v>11.030.018-0</v>
          </cell>
          <cell r="B3815" t="str">
            <v>LAJE PRE-MOLDADA BETA 20, P/SOBRECARGA DE 3,5KN/M2 E VAO DE6,20M, INCL. CAPEAMENTO DE 4CM DE ESP., CONCR. FCK = 15MPA</v>
          </cell>
          <cell r="C3815" t="str">
            <v>M2</v>
          </cell>
          <cell r="D3815">
            <v>112.43</v>
          </cell>
        </row>
        <row r="3816">
          <cell r="A3816" t="str">
            <v>11.030.999-0</v>
          </cell>
          <cell r="B3816" t="str">
            <v>INDICE 11.030.LAJE PRE-MOLDADA</v>
          </cell>
          <cell r="D3816">
            <v>4494</v>
          </cell>
        </row>
        <row r="3817">
          <cell r="A3817" t="str">
            <v>11.034.005-0</v>
          </cell>
          <cell r="B3817" t="str">
            <v>REFORCO DE CANTO DE LAJE OU JUNTA DE VIADUTO, EM CANTONEIRADE FERRO DE 3 X 3/8", CHUMBADO NO CONCR.</v>
          </cell>
          <cell r="C3817" t="str">
            <v>M</v>
          </cell>
          <cell r="D3817">
            <v>58.73</v>
          </cell>
        </row>
        <row r="3818">
          <cell r="A3818" t="str">
            <v>11.034.010-0</v>
          </cell>
          <cell r="B3818" t="str">
            <v>REFORCO DE CANTO DE LAJE OU JUNTA DE VIADUTO, EM CANTONEIRADE FERRO DE 4 X 3/8", CHUMBADO NO CONCR.</v>
          </cell>
          <cell r="C3818" t="str">
            <v>M</v>
          </cell>
          <cell r="D3818">
            <v>71.03</v>
          </cell>
        </row>
        <row r="3819">
          <cell r="A3819" t="str">
            <v>11.034.999-0</v>
          </cell>
          <cell r="B3819" t="str">
            <v>INDICE DA FAMILIA</v>
          </cell>
          <cell r="D3819">
            <v>2739</v>
          </cell>
        </row>
        <row r="3820">
          <cell r="A3820" t="str">
            <v>11.035.001-1</v>
          </cell>
          <cell r="B3820" t="str">
            <v>FORMA MET. P/CONCR., ADMITINDO 25 VEZES DE UTILIZACAO</v>
          </cell>
          <cell r="C3820" t="str">
            <v>M2</v>
          </cell>
          <cell r="D3820">
            <v>12.35</v>
          </cell>
        </row>
        <row r="3821">
          <cell r="A3821" t="str">
            <v>11.035.002-1</v>
          </cell>
          <cell r="B3821" t="str">
            <v>FORMA MET. P/CONCR., ADMITINDO 50 VEZES DE UTILIZACAO</v>
          </cell>
          <cell r="C3821" t="str">
            <v>M2</v>
          </cell>
          <cell r="D3821">
            <v>7.77</v>
          </cell>
        </row>
        <row r="3822">
          <cell r="A3822" t="str">
            <v>11.035.999-0</v>
          </cell>
          <cell r="B3822" t="str">
            <v>INDICE 11.035.FORMAS METAL.P/CONCRETO</v>
          </cell>
          <cell r="D3822">
            <v>4258</v>
          </cell>
        </row>
        <row r="3823">
          <cell r="A3823" t="str">
            <v>11.037.001-0</v>
          </cell>
          <cell r="B3823" t="str">
            <v>APARELHO DE APOIO EM ACO EXTRA DURO (ETD)</v>
          </cell>
          <cell r="C3823" t="str">
            <v>KG</v>
          </cell>
          <cell r="D3823">
            <v>26.65</v>
          </cell>
        </row>
        <row r="3824">
          <cell r="A3824" t="str">
            <v>11.037.999-0</v>
          </cell>
          <cell r="B3824" t="str">
            <v>INDICE 11.037.APARELHO DE APOIO</v>
          </cell>
          <cell r="D3824">
            <v>1663</v>
          </cell>
        </row>
        <row r="3825">
          <cell r="A3825" t="str">
            <v>11.038.001-0</v>
          </cell>
          <cell r="B3825" t="str">
            <v>FORMA MET. P/TUNEIS, DESLOC., POSICIONAMENTO, FIX. E RETIRADA, FORMAS DE 7,00M DE EXT., TRILHO EM TUNEL DE 70,00M2</v>
          </cell>
          <cell r="C3825" t="str">
            <v>M2</v>
          </cell>
          <cell r="D3825">
            <v>5.87</v>
          </cell>
        </row>
        <row r="3826">
          <cell r="A3826" t="str">
            <v>11.038.999-0</v>
          </cell>
          <cell r="B3826" t="str">
            <v>INDICE 11.038.FORMA METAL.TUNEIS</v>
          </cell>
          <cell r="D3826">
            <v>4195</v>
          </cell>
        </row>
        <row r="3827">
          <cell r="A3827" t="str">
            <v>11.039.001-0</v>
          </cell>
          <cell r="B3827" t="str">
            <v>FORMA MET. P/TUNEIS, FORN. DE FORMAS, DESLIZANTE S/TRILHOS DE 7,00M DE EXT., EM TUNEL DE 70,00M2, SUSPENSAS P/MACACOS</v>
          </cell>
          <cell r="C3827" t="str">
            <v>UN</v>
          </cell>
          <cell r="D3827">
            <v>71857.97</v>
          </cell>
        </row>
        <row r="3828">
          <cell r="A3828" t="str">
            <v>11.039.999-0</v>
          </cell>
          <cell r="B3828" t="str">
            <v>INDICE 11.039.FORMA METAL.TUNEIS FORNEC.</v>
          </cell>
          <cell r="D3828">
            <v>4347</v>
          </cell>
        </row>
        <row r="3829">
          <cell r="A3829" t="str">
            <v>11.040.001-0</v>
          </cell>
          <cell r="B3829" t="str">
            <v>ANCORAGEM DE ROCHA, UTILIZ. CHUMBADORES, C/PARAFUSO DE DIAM.ATE 3/4"</v>
          </cell>
          <cell r="C3829" t="str">
            <v>M</v>
          </cell>
          <cell r="D3829" t="e">
            <v>#N/A</v>
          </cell>
        </row>
        <row r="3830">
          <cell r="A3830" t="str">
            <v>11.040.002-0</v>
          </cell>
          <cell r="B3830" t="str">
            <v>ANCORAGEM DE ROCHA, UTILIZ. CHUMBADORES, C/PARAFUSO DE DIAM.ATE 1"</v>
          </cell>
          <cell r="C3830" t="str">
            <v>M</v>
          </cell>
          <cell r="D3830" t="e">
            <v>#N/A</v>
          </cell>
        </row>
        <row r="3831">
          <cell r="A3831" t="str">
            <v>11.040.003-0</v>
          </cell>
          <cell r="B3831" t="str">
            <v>ANCORAGEM DE ROCHA, UTILIZ. CHUMBADORES, C/PARAFUSO DE DIAM.ATE 1.1/8"</v>
          </cell>
          <cell r="C3831" t="str">
            <v>M</v>
          </cell>
          <cell r="D3831" t="e">
            <v>#N/A</v>
          </cell>
        </row>
        <row r="3832">
          <cell r="A3832" t="str">
            <v>11.040.004-0</v>
          </cell>
          <cell r="B3832" t="str">
            <v>ANCORAGEM DE ROCHA EM TUNEIS, UTILIZ. CHUMBADORES, C/PARAFUSO DE DIAM. ATE 3/4"</v>
          </cell>
          <cell r="C3832" t="str">
            <v>M</v>
          </cell>
          <cell r="D3832" t="e">
            <v>#N/A</v>
          </cell>
        </row>
        <row r="3833">
          <cell r="A3833" t="str">
            <v>11.040.005-0</v>
          </cell>
          <cell r="B3833" t="str">
            <v>ANCORAGEM DE ROCHA EM TUNEIS, UTILIZ. CHUMBADORES, C/PARAFUSO DE DIAM. ATE 1"</v>
          </cell>
          <cell r="C3833" t="str">
            <v>M</v>
          </cell>
          <cell r="D3833" t="e">
            <v>#N/A</v>
          </cell>
        </row>
        <row r="3834">
          <cell r="A3834" t="str">
            <v>11.040.006-0</v>
          </cell>
          <cell r="B3834" t="str">
            <v>ANCORAGEM DE ROCHA EM TUNEIS, UTILIZ. CHUMBADORES, C/PARAFUSO DE DIAM. ATE 1.1/8"</v>
          </cell>
          <cell r="C3834" t="str">
            <v>M</v>
          </cell>
          <cell r="D3834" t="e">
            <v>#N/A</v>
          </cell>
        </row>
        <row r="3835">
          <cell r="A3835" t="str">
            <v>11.040.999-0</v>
          </cell>
          <cell r="B3835" t="str">
            <v>INDICE 11.040.ANCORAGEM DE ROCHA</v>
          </cell>
          <cell r="D3835">
            <v>3037</v>
          </cell>
        </row>
        <row r="3836">
          <cell r="A3836" t="str">
            <v>11.041.001-0</v>
          </cell>
          <cell r="B3836" t="str">
            <v>CHUMBADOR DE CONQUILHA EXPANSIVA, DE 3/4" DE DIAM., EM ACO COMUM</v>
          </cell>
          <cell r="C3836" t="str">
            <v>M</v>
          </cell>
          <cell r="D3836" t="e">
            <v>#N/A</v>
          </cell>
        </row>
        <row r="3837">
          <cell r="A3837" t="str">
            <v>11.041.002-0</v>
          </cell>
          <cell r="B3837" t="str">
            <v>CHUMBADOR DE CONQUILHA EXPANSIVA, DE 3/4" DE DIAM., EM ACO DE ALTA RESISTENCIA</v>
          </cell>
          <cell r="C3837" t="str">
            <v>M</v>
          </cell>
          <cell r="D3837" t="e">
            <v>#N/A</v>
          </cell>
        </row>
        <row r="3838">
          <cell r="A3838" t="str">
            <v>11.041.999-0</v>
          </cell>
          <cell r="B3838" t="str">
            <v>INDICE 11.041.FORNEC. DE CHUMBADOR</v>
          </cell>
          <cell r="D3838">
            <v>2732</v>
          </cell>
        </row>
        <row r="3839">
          <cell r="A3839" t="str">
            <v>11.043.002-0</v>
          </cell>
          <cell r="B3839" t="str">
            <v>TIRANTE P/PROTENSAO, P/ANCORAGEM EM ROCHA, CONSTITUIDO P/ 6FIOS DE ACO DURO DE 8MM</v>
          </cell>
          <cell r="C3839" t="str">
            <v>M</v>
          </cell>
          <cell r="D3839">
            <v>29.61</v>
          </cell>
        </row>
        <row r="3840">
          <cell r="A3840" t="str">
            <v>11.043.003-0</v>
          </cell>
          <cell r="B3840" t="str">
            <v>TIRANTE P/PROTENSAO, P/ANCORAGEM EM ROCHA, CONSTITUIDO P/ 8FIOS DE ACO DURO DE 8MM</v>
          </cell>
          <cell r="C3840" t="str">
            <v>M</v>
          </cell>
          <cell r="D3840">
            <v>35.17</v>
          </cell>
        </row>
        <row r="3841">
          <cell r="A3841" t="str">
            <v>11.043.004-0</v>
          </cell>
          <cell r="B3841" t="str">
            <v>TIRANTE P/PROTENSAO, P/ANCORAGEM EM ROCHA, CONSTITUIDO P/ 10FIOS DE ACO DURO DE 8MM</v>
          </cell>
          <cell r="C3841" t="str">
            <v>M</v>
          </cell>
          <cell r="D3841">
            <v>40.72</v>
          </cell>
        </row>
        <row r="3842">
          <cell r="A3842" t="str">
            <v>11.043.005-0</v>
          </cell>
          <cell r="B3842" t="str">
            <v>TIRANTE P/PROTENSAO, P/ANCORAGEM EM ROCHA, CONSTITUIDO P/ 12FIOS DE ACO DURO DE 8MM</v>
          </cell>
          <cell r="C3842" t="str">
            <v>M</v>
          </cell>
          <cell r="D3842">
            <v>46.28</v>
          </cell>
        </row>
        <row r="3843">
          <cell r="A3843" t="str">
            <v>11.043.006-0</v>
          </cell>
          <cell r="B3843" t="str">
            <v>TIRANTE P/PROTENSAO, P/ANCORAGEM EM ROCHA, CONSTITUIDO P/ 4CORDOALHAS DE 12,5MM</v>
          </cell>
          <cell r="C3843" t="str">
            <v>M</v>
          </cell>
          <cell r="D3843">
            <v>44.93</v>
          </cell>
        </row>
        <row r="3844">
          <cell r="A3844" t="str">
            <v>11.043.007-0</v>
          </cell>
          <cell r="B3844" t="str">
            <v>TIRANTE P/PROTENSAO, P/ANCORAGEM EM ROCHA, CONSTITUIDO P/ 6CORDOALHAS DE 12,5MM</v>
          </cell>
          <cell r="C3844" t="str">
            <v>M</v>
          </cell>
          <cell r="D3844">
            <v>58.88</v>
          </cell>
        </row>
        <row r="3845">
          <cell r="A3845" t="str">
            <v>11.043.008-0</v>
          </cell>
          <cell r="B3845" t="str">
            <v>TIRANTE P/PROTENSAO, P/ANCORAGEM EM ROCHA, CONSTITUIDO P/ 8CORDOALHAS DE 12,5MM</v>
          </cell>
          <cell r="C3845" t="str">
            <v>M</v>
          </cell>
          <cell r="D3845">
            <v>72.84</v>
          </cell>
        </row>
        <row r="3846">
          <cell r="A3846" t="str">
            <v>11.043.009-0</v>
          </cell>
          <cell r="B3846" t="str">
            <v>TIRANTE P/PROTENSAO, P/ANCORAGEM EM ROCHA, CONSTITUIDO P/ 10CORDOALHAS DE 12,5MM</v>
          </cell>
          <cell r="C3846" t="str">
            <v>M</v>
          </cell>
          <cell r="D3846">
            <v>86.79</v>
          </cell>
        </row>
        <row r="3847">
          <cell r="A3847" t="str">
            <v>11.043.010-0</v>
          </cell>
          <cell r="B3847" t="str">
            <v>TIRANTE P/PROTENSAO, P/ANCORAGEM EM ROCHA, CONSTITUIDO P/ 12CORDOALHAS DE 12,5MM</v>
          </cell>
          <cell r="C3847" t="str">
            <v>M</v>
          </cell>
          <cell r="D3847">
            <v>100.74</v>
          </cell>
        </row>
        <row r="3848">
          <cell r="A3848" t="str">
            <v>11.043.011-0</v>
          </cell>
          <cell r="B3848" t="str">
            <v>TIRANTE PROTENDIDO P/ANCORAGEM EM SOLO, CONSTITUIDO P/ 6 FIOS DE ACO DURO DE 8MM, INCL. PROT. ANTICORROSIVA</v>
          </cell>
          <cell r="C3848" t="str">
            <v>M</v>
          </cell>
          <cell r="D3848">
            <v>35.03</v>
          </cell>
        </row>
        <row r="3849">
          <cell r="A3849" t="str">
            <v>11.043.012-0</v>
          </cell>
          <cell r="B3849" t="str">
            <v>TIRANTE PROTENDIDO P/ANCORAGEM EM SOLO, CONSTITUIDO P/ 8 FIOS DE ACO DURO DE 8MM, INCL. PROT. ANTICORROSIVA</v>
          </cell>
          <cell r="C3849" t="str">
            <v>M</v>
          </cell>
          <cell r="D3849">
            <v>40.590000000000003</v>
          </cell>
        </row>
        <row r="3850">
          <cell r="A3850" t="str">
            <v>11.043.013-0</v>
          </cell>
          <cell r="B3850" t="str">
            <v>TIRANTE PROTENDIDO P/ANCORAGEM EM SOLO, CONSTITUIDO P/ 10 FIOS DE ACO DURO DE 8MM, INCL. PROT. ANTICORROSIVA</v>
          </cell>
          <cell r="C3850" t="str">
            <v>M</v>
          </cell>
          <cell r="D3850">
            <v>46.14</v>
          </cell>
        </row>
        <row r="3851">
          <cell r="A3851" t="str">
            <v>11.043.014-1</v>
          </cell>
          <cell r="B3851" t="str">
            <v>TIRANTE PROTENDIDO P/ANCORAGEM EM SOLO, CONSTITUIDO P/ 12 FIOS DE ACO DURO DE 8MM, INCL. PROT. ANTICORROSIVA</v>
          </cell>
          <cell r="C3851" t="str">
            <v>M</v>
          </cell>
          <cell r="D3851">
            <v>51.7</v>
          </cell>
        </row>
        <row r="3852">
          <cell r="A3852" t="str">
            <v>11.043.015-0</v>
          </cell>
          <cell r="B3852" t="str">
            <v>TIRANTE PROTENDIDO P/ANCORAGEM EM SOLO, CONSTITUIDO P/ 16 FIOS DE ACO DURO DE 8MM, INCL. PROT. ANTICORROSIVA</v>
          </cell>
          <cell r="C3852" t="str">
            <v>M</v>
          </cell>
          <cell r="D3852">
            <v>63.51</v>
          </cell>
        </row>
        <row r="3853">
          <cell r="A3853" t="str">
            <v>11.043.016-0</v>
          </cell>
          <cell r="B3853" t="str">
            <v>TIRANTE PROTENDIDO P/ANCORAGEM EM SOLO, CONSTITUIDO P/ 4 CORDOALHAS DE 12,5MM, INCL. PROT. ANTICORROSIVA</v>
          </cell>
          <cell r="C3853" t="str">
            <v>M</v>
          </cell>
          <cell r="D3853">
            <v>47.63</v>
          </cell>
        </row>
        <row r="3854">
          <cell r="A3854" t="str">
            <v>11.043.017-0</v>
          </cell>
          <cell r="B3854" t="str">
            <v>TIRANTE PROTENDIDO P/ANCORAGEM EM SOLO, CONSTITUIDO P/ 6 CORDOALHAS DE 12,5MM, INCL. PROT. ANTICORROSIVA</v>
          </cell>
          <cell r="C3854" t="str">
            <v>M</v>
          </cell>
          <cell r="D3854">
            <v>61.58</v>
          </cell>
        </row>
        <row r="3855">
          <cell r="A3855" t="str">
            <v>11.043.018-0</v>
          </cell>
          <cell r="B3855" t="str">
            <v>TIRANTE PROTENDIDO P/ANCORAGEM EM SOLO, CONSTITUIDO P/ 8 CORDOALHAS DE 12,5MM, INCL. PROT. ANTICORROSIVA</v>
          </cell>
          <cell r="C3855" t="str">
            <v>M</v>
          </cell>
          <cell r="D3855">
            <v>75.53</v>
          </cell>
        </row>
        <row r="3856">
          <cell r="A3856" t="str">
            <v>11.043.019-1</v>
          </cell>
          <cell r="B3856" t="str">
            <v>TIRANTE PROTENDIDO P/ANCORAGEM EM SOLO, CONSTITUIDO P/ 10 CORDOALHAS DE 12,5MM, INCL. PROT. ANTICORROSIVA</v>
          </cell>
          <cell r="C3856" t="str">
            <v>M</v>
          </cell>
          <cell r="D3856">
            <v>92.21</v>
          </cell>
        </row>
        <row r="3857">
          <cell r="A3857" t="str">
            <v>11.043.020-0</v>
          </cell>
          <cell r="B3857" t="str">
            <v>TIRANTE PROTENDIDO P/ANCORAGEM EM SOLO, CONSTITUIDO P/ 12 CORDOALHAS DE 12,5MM, INCL. PROT. ANTICORROSIVA</v>
          </cell>
          <cell r="C3857" t="str">
            <v>M</v>
          </cell>
          <cell r="D3857">
            <v>106.16</v>
          </cell>
        </row>
        <row r="3858">
          <cell r="A3858" t="str">
            <v>11.043.021-0</v>
          </cell>
          <cell r="B3858" t="str">
            <v>TIRANTE PROTENDIDO P/ANCORAGEM EM SOLO, CONSTITUIDO P/ 6 FIOS DE ACO DURO DE 8MM, INCL. PROT. ANTICORROSIVA</v>
          </cell>
          <cell r="C3858" t="str">
            <v>M</v>
          </cell>
          <cell r="D3858">
            <v>63.28</v>
          </cell>
        </row>
        <row r="3859">
          <cell r="A3859" t="str">
            <v>11.043.022-0</v>
          </cell>
          <cell r="B3859" t="str">
            <v>TIRANTE PROTENDIDO P/ANCORAGEM EM SOLO, CONSTITUIDO P/ 8 FIOS DE ACO DURO DE 8MM</v>
          </cell>
          <cell r="C3859" t="str">
            <v>M</v>
          </cell>
          <cell r="D3859">
            <v>68.84</v>
          </cell>
        </row>
        <row r="3860">
          <cell r="A3860" t="str">
            <v>11.043.023-0</v>
          </cell>
          <cell r="B3860" t="str">
            <v>TIRANTE PROTENDIDO P/ANCORAGEM EM SOLO, CONSTITUIDO P/ 10 FIOS DE ACO DURO DE 8MM</v>
          </cell>
          <cell r="C3860" t="str">
            <v>M</v>
          </cell>
          <cell r="D3860">
            <v>74.400000000000006</v>
          </cell>
        </row>
        <row r="3861">
          <cell r="A3861" t="str">
            <v>11.043.024-1</v>
          </cell>
          <cell r="B3861" t="str">
            <v>TIRANTE PROTENDIDO P/ANCORAGEM EM SOLO, CONSTITUIDO P/ 12 FIOS DE ACO DURO DE 8MM</v>
          </cell>
          <cell r="C3861" t="str">
            <v>M</v>
          </cell>
          <cell r="D3861">
            <v>74.400000000000006</v>
          </cell>
        </row>
        <row r="3862">
          <cell r="A3862" t="str">
            <v>11.043.025-0</v>
          </cell>
          <cell r="B3862" t="str">
            <v>TIRANTE PROTENDIDO P/ANCORAGEM EM SOLO, CONSTITUIDO P/ 16 FIOS DE ACO DURO DE 8MM</v>
          </cell>
          <cell r="C3862" t="str">
            <v>M</v>
          </cell>
          <cell r="D3862">
            <v>91.76</v>
          </cell>
        </row>
        <row r="3863">
          <cell r="A3863" t="str">
            <v>11.043.026-0</v>
          </cell>
          <cell r="B3863" t="str">
            <v>TIRANTE PROTENDIDO P/ANCORAGEM EM SOLO, CONSTITUIDO P/ 4 CORDOALHAS DE 12,5MM</v>
          </cell>
          <cell r="C3863" t="str">
            <v>M</v>
          </cell>
          <cell r="D3863">
            <v>75.88</v>
          </cell>
        </row>
        <row r="3864">
          <cell r="A3864" t="str">
            <v>11.043.027-0</v>
          </cell>
          <cell r="B3864" t="str">
            <v>TIRANTE PROTENDIDO P/ANCORAGEM EM SOLO, CONSTITUIDO P/ 6 CORDOALHAS DE 12,5MM</v>
          </cell>
          <cell r="C3864" t="str">
            <v>M</v>
          </cell>
          <cell r="D3864">
            <v>89.83</v>
          </cell>
        </row>
        <row r="3865">
          <cell r="A3865" t="str">
            <v>11.043.028-0</v>
          </cell>
          <cell r="B3865" t="str">
            <v>TIRANTE PROTENDIDO P/ANCORAGEM EM SOLO, CONSTITUIDO P/ 8 CORDOALHAS DE 12,5MM</v>
          </cell>
          <cell r="C3865" t="str">
            <v>M</v>
          </cell>
          <cell r="D3865">
            <v>103.79</v>
          </cell>
        </row>
        <row r="3866">
          <cell r="A3866" t="str">
            <v>11.043.029-1</v>
          </cell>
          <cell r="B3866" t="str">
            <v>TIRANTE PROTENDIDO P/ANCORAGEM EM SOLO, CONSTITUIDO P/ 10 CORDOALHAS DE 12,5MM</v>
          </cell>
          <cell r="C3866" t="str">
            <v>M</v>
          </cell>
          <cell r="D3866">
            <v>127.28</v>
          </cell>
        </row>
        <row r="3867">
          <cell r="A3867" t="str">
            <v>11.043.030-0</v>
          </cell>
          <cell r="B3867" t="str">
            <v>TIRANTE PROTENDIDO P/ANCORAGEM EM SOLO, CONSTITUIDO P/ 12 CORDOALHAS DE 12,5MM</v>
          </cell>
          <cell r="C3867" t="str">
            <v>M</v>
          </cell>
          <cell r="D3867">
            <v>141.22999999999999</v>
          </cell>
        </row>
        <row r="3868">
          <cell r="A3868" t="str">
            <v>11.043.999-0</v>
          </cell>
          <cell r="B3868" t="str">
            <v>INDICE 11.043.TIRANTE PROTENSAO ROCHA E SOLO</v>
          </cell>
          <cell r="D3868">
            <v>2788</v>
          </cell>
        </row>
        <row r="3869">
          <cell r="A3869" t="str">
            <v>11.044.006-0</v>
          </cell>
          <cell r="B3869" t="str">
            <v>TIRANTE PROTENDIDO P/ANCORAGEM EM ROCHA, CONSTITUIDO P/ 4 CORDOALHAS DE 12,5MM, INCL. CONE E PLACA DE ANCORAGEM</v>
          </cell>
          <cell r="C3869" t="str">
            <v>UN</v>
          </cell>
          <cell r="D3869">
            <v>1477.16</v>
          </cell>
        </row>
        <row r="3870">
          <cell r="A3870" t="str">
            <v>11.044.007-0</v>
          </cell>
          <cell r="B3870" t="str">
            <v>TIRANTE PROTENDIDO P/ANCORAGEM EM ROCHA, CONSTITUIDO P/ 6 CORDOALHAS DE 12,5MM, INCL. CONE E PLACA DE ANCORAGEM</v>
          </cell>
          <cell r="C3870" t="str">
            <v>UN</v>
          </cell>
          <cell r="D3870">
            <v>1892.25</v>
          </cell>
        </row>
        <row r="3871">
          <cell r="A3871" t="str">
            <v>11.044.008-0</v>
          </cell>
          <cell r="B3871" t="str">
            <v>TIRANTE PROTENDIDO P/ANCORAGEM EM ROCHA, CONSTITUIDO P/ 8 CORDOALHAS DE 12,5MM, INCL. CONE E PLACA DE ANCORAGEM</v>
          </cell>
          <cell r="C3871" t="str">
            <v>UN</v>
          </cell>
          <cell r="D3871">
            <v>3007.32</v>
          </cell>
        </row>
        <row r="3872">
          <cell r="A3872" t="str">
            <v>11.044.009-0</v>
          </cell>
          <cell r="B3872" t="str">
            <v>TIRANTE PROTENDIDO P/ANCORAGEM EM ROCHA, CONSTITUIDO P/ 1O CORDOALHAS DE 12,5MM, INCL. CONE E PLACA DE ANCORAGEM</v>
          </cell>
          <cell r="C3872" t="str">
            <v>UN</v>
          </cell>
          <cell r="D3872">
            <v>3301.71</v>
          </cell>
        </row>
        <row r="3873">
          <cell r="A3873" t="str">
            <v>11.044.010-0</v>
          </cell>
          <cell r="B3873" t="str">
            <v>TIRANTE PROTENDIDO P/ANCORAGEM EM ROCHA, CONSTITUIDO P/ 12 CORDOALHAS DE 12,5MM, INCL. CONE E PLACA DE ANCORAGEM</v>
          </cell>
          <cell r="C3873" t="str">
            <v>UN</v>
          </cell>
          <cell r="D3873">
            <v>3659.7</v>
          </cell>
        </row>
        <row r="3874">
          <cell r="A3874" t="str">
            <v>11.044.056-0</v>
          </cell>
          <cell r="B3874" t="str">
            <v>PROTENCAO DE TIRANTES DE 4 CORDOALHAS DE 1/2", EXCL. FORN. DOS MAT.</v>
          </cell>
          <cell r="C3874" t="str">
            <v>UN</v>
          </cell>
          <cell r="D3874">
            <v>441.56</v>
          </cell>
        </row>
        <row r="3875">
          <cell r="A3875" t="str">
            <v>11.044.058-0</v>
          </cell>
          <cell r="B3875" t="str">
            <v>PROTENCAO DE TIRANTES DE 6 E 8 CORDOALHAS DE 1/2", EXCL. FORN. DOS MAT.</v>
          </cell>
          <cell r="C3875" t="str">
            <v>UN</v>
          </cell>
          <cell r="D3875">
            <v>522.69000000000005</v>
          </cell>
        </row>
        <row r="3876">
          <cell r="A3876" t="str">
            <v>11.044.060-0</v>
          </cell>
          <cell r="B3876" t="str">
            <v>PROTENCAO DE TIRANTES DE 10 E 12 CORDOALHAS DE 1/2", EXCL. FORN. DOS MAT.</v>
          </cell>
          <cell r="C3876" t="str">
            <v>UN</v>
          </cell>
          <cell r="D3876">
            <v>679.92</v>
          </cell>
        </row>
        <row r="3877">
          <cell r="A3877" t="str">
            <v>11.044.999-0</v>
          </cell>
          <cell r="B3877" t="str">
            <v>INDICE 11.044.TIRANTE PROTENDIDO ROCHA</v>
          </cell>
          <cell r="D3877">
            <v>3864</v>
          </cell>
        </row>
        <row r="3878">
          <cell r="A3878" t="str">
            <v>11.045.006-0</v>
          </cell>
          <cell r="B3878" t="str">
            <v>TIRANTE PROTENDIDO P/ANCORAGEM EM SOLO, CONSTITUDO C/ 4 CORDOALHAS DE 12,5MM, INCL. CONE E PLACA, EXCL. PERF. E INJECAO</v>
          </cell>
          <cell r="C3878" t="str">
            <v>UN</v>
          </cell>
          <cell r="D3878">
            <v>1506.77</v>
          </cell>
        </row>
        <row r="3879">
          <cell r="A3879" t="str">
            <v>11.045.007-0</v>
          </cell>
          <cell r="B3879" t="str">
            <v>TIRANTE PROTENDIDO P/ANCORAGEM EM SOLO, CONSTITUDO C/ 6 CORDOALHAS DE 12,5MM, INCL. CONE E PLACA, EXCL. PERF. E INJECAO</v>
          </cell>
          <cell r="C3879" t="str">
            <v>UN</v>
          </cell>
          <cell r="D3879">
            <v>1927.48</v>
          </cell>
        </row>
        <row r="3880">
          <cell r="A3880" t="str">
            <v>11.045.008-0</v>
          </cell>
          <cell r="B3880" t="str">
            <v>TIRANTE PROTENDIDO P/ANCORAGEM EM SOLO, CONSTITUIDO C/ 8 CORDOALHAS DE 12,5MM, INCL. CONE E PLACA, EXCL. PERF. E INJECAO</v>
          </cell>
          <cell r="C3880" t="str">
            <v>UN</v>
          </cell>
          <cell r="D3880">
            <v>3045.73</v>
          </cell>
        </row>
        <row r="3881">
          <cell r="A3881" t="str">
            <v>11.045.009-0</v>
          </cell>
          <cell r="B3881" t="str">
            <v>TIRANTE PROTENDIDO, P/ANCORAGEM EM SOLO, CONSTITUIDO C/ 10 CORDOALHAS DE 12,5MM, INCL.CONE E PLACA, EXCL. PERF.E INJECAO</v>
          </cell>
          <cell r="C3881" t="str">
            <v>UN</v>
          </cell>
          <cell r="D3881">
            <v>3352.38</v>
          </cell>
        </row>
        <row r="3882">
          <cell r="A3882" t="str">
            <v>11.045.010-0</v>
          </cell>
          <cell r="B3882" t="str">
            <v>TIRANTE PROTENDIDO P/ANCORAGEM EM SOLO, CONSITUIDO C/ 12 CORDOALHAS DE 12,5MM, INCL. CONE E PLACA, EXCL. PERF. E INJECAO</v>
          </cell>
          <cell r="C3882" t="str">
            <v>UN</v>
          </cell>
          <cell r="D3882">
            <v>3725.28</v>
          </cell>
        </row>
        <row r="3883">
          <cell r="A3883" t="str">
            <v>11.045.999-0</v>
          </cell>
          <cell r="B3883" t="str">
            <v>INDICE 11.045.TIRANTE PROTENDIDO SOLO</v>
          </cell>
          <cell r="D3883">
            <v>4014</v>
          </cell>
        </row>
        <row r="3884">
          <cell r="A3884" t="str">
            <v>11.046.001-0</v>
          </cell>
          <cell r="B3884" t="str">
            <v>CONCRETO IMPORTADO DE USINA, DOSADO RACIONALMENTE, P/UMA RESISTENCIA A COMPRES. DE 10MPA</v>
          </cell>
          <cell r="C3884" t="str">
            <v>M3</v>
          </cell>
          <cell r="D3884">
            <v>214.64</v>
          </cell>
        </row>
        <row r="3885">
          <cell r="A3885" t="str">
            <v>11.046.004-0</v>
          </cell>
          <cell r="B3885" t="str">
            <v>CONCRETO IMPORTADO DE USINA, DOSADO RACIONALMENTE, P/UMA RESISTENCIA A COMPRES. DE 15MPA</v>
          </cell>
          <cell r="C3885" t="str">
            <v>M3</v>
          </cell>
          <cell r="D3885">
            <v>227.2</v>
          </cell>
        </row>
        <row r="3886">
          <cell r="A3886" t="str">
            <v>11.046.007-0</v>
          </cell>
          <cell r="B3886" t="str">
            <v>CONCRETO IMPORTADO DE USINA, DOSADO RACIONALMENTE, P/UMA RESISTENCIA A COMPRES. DE 20MPA</v>
          </cell>
          <cell r="C3886" t="str">
            <v>M3</v>
          </cell>
          <cell r="D3886">
            <v>236.1</v>
          </cell>
        </row>
        <row r="3887">
          <cell r="A3887" t="str">
            <v>11.046.010-0</v>
          </cell>
          <cell r="B3887" t="str">
            <v>CONCRETO IMPORTADO DE USINA, DOSADO RACIONALMENTE, P/UMA RESISTENCIA A COMPRES. DE 25MPA</v>
          </cell>
          <cell r="C3887" t="str">
            <v>M3</v>
          </cell>
          <cell r="D3887">
            <v>246.05</v>
          </cell>
        </row>
        <row r="3888">
          <cell r="A3888" t="str">
            <v>11.046.013-0</v>
          </cell>
          <cell r="B3888" t="str">
            <v>CONCRETO IMPORTADO DE USINA, DOSADO RACIONALMENTE, P/UMA RESISTENCIA A COMPRES. DE 30MPA</v>
          </cell>
          <cell r="C3888" t="str">
            <v>M3</v>
          </cell>
          <cell r="D3888">
            <v>256.51</v>
          </cell>
        </row>
        <row r="3889">
          <cell r="A3889" t="str">
            <v>11.046.014-0</v>
          </cell>
          <cell r="B3889" t="str">
            <v>CONCRETO IMPORTADO DE USINA, DOSADO RACIONALMENTE, P/UMA RESISTENCIA A COMPRES. DE 35MPA</v>
          </cell>
          <cell r="C3889" t="str">
            <v>M3</v>
          </cell>
          <cell r="D3889">
            <v>276.54000000000002</v>
          </cell>
        </row>
        <row r="3890">
          <cell r="A3890" t="str">
            <v>11.046.999-0</v>
          </cell>
          <cell r="B3890" t="str">
            <v>INDICE 11.046.CONCRETO IMPORTADO DE USINA</v>
          </cell>
          <cell r="D3890">
            <v>2149</v>
          </cell>
        </row>
        <row r="3891">
          <cell r="A3891" t="str">
            <v>11.047.010-1</v>
          </cell>
          <cell r="B3891" t="str">
            <v>TIRANTE PROTENDIDO DE ACO ST 85/105, P/CARGA ATE 34T, DIAM.DE 32MM, EXCL. LUVAS, PLACAS, CONTRA-PORCAS, ETC.</v>
          </cell>
          <cell r="C3891" t="str">
            <v>M</v>
          </cell>
          <cell r="D3891">
            <v>164.83</v>
          </cell>
        </row>
        <row r="3892">
          <cell r="A3892" t="str">
            <v>11.047.011-1</v>
          </cell>
          <cell r="B3892" t="str">
            <v>TIRANTE PROTENDIDO DE ACO ST 85/105, P/CARGA ATE 34T, DIAM.DE 32MM, INCL. FORN. E INST. DA PLACA, ANEL, PORCAS, ETC.</v>
          </cell>
          <cell r="C3892" t="str">
            <v>UN</v>
          </cell>
          <cell r="D3892">
            <v>1086.0999999999999</v>
          </cell>
        </row>
        <row r="3893">
          <cell r="A3893" t="str">
            <v>11.047.012-0</v>
          </cell>
          <cell r="B3893" t="str">
            <v>TIRANTE PROTENDIDO DE ACO ST 85/105, P/CARGA ATE 34T, DIAM.DE 32MM, INCL.TUBO ESP.P/INJECAO (TUBO PVC 3/4" E MANCHETES)</v>
          </cell>
          <cell r="C3893" t="str">
            <v>M</v>
          </cell>
          <cell r="D3893">
            <v>168.58</v>
          </cell>
        </row>
        <row r="3894">
          <cell r="A3894" t="str">
            <v>11.047.015-0</v>
          </cell>
          <cell r="B3894" t="str">
            <v>TIRANTE PROTENDIDO EM ACO 50/55, P/CARGA ATE 22T, DIAM. DE 32MM, EXCL. LUVAS, PLACAS, PORCAS, CONTRA-PORCAS, ETC.</v>
          </cell>
          <cell r="C3894" t="str">
            <v>M</v>
          </cell>
          <cell r="D3894">
            <v>105.57</v>
          </cell>
        </row>
        <row r="3895">
          <cell r="A3895" t="str">
            <v>11.047.016-0</v>
          </cell>
          <cell r="B3895" t="str">
            <v>TIRANTE PROTENDIDO EM ACO 50/55, P/CARGA ATE 22T, DIAM. DE 32MM, INCL. FORN. E INST. DA PLACA, ANEL, PORCAS, LUVAS, ETC.</v>
          </cell>
          <cell r="C3895" t="str">
            <v>UN</v>
          </cell>
          <cell r="D3895">
            <v>793.35</v>
          </cell>
        </row>
        <row r="3896">
          <cell r="A3896" t="str">
            <v>11.047.050-0</v>
          </cell>
          <cell r="B3896" t="str">
            <v>PROTENSAO DE TIRANTE DE BARRA, DIAM. DE 32MM, EXCL. FORN. DOS MAT.</v>
          </cell>
          <cell r="C3896" t="str">
            <v>UN</v>
          </cell>
          <cell r="D3896">
            <v>215.41</v>
          </cell>
        </row>
        <row r="3897">
          <cell r="A3897" t="str">
            <v>11.047.999-0</v>
          </cell>
          <cell r="B3897" t="str">
            <v>INDICE 11.047.TIRANTE PROTENDIDO DE ACO</v>
          </cell>
          <cell r="D3897">
            <v>3770</v>
          </cell>
        </row>
        <row r="3898">
          <cell r="A3898" t="str">
            <v>11.048.010-0</v>
          </cell>
          <cell r="B3898" t="str">
            <v>CONCRETO IMPORTADO DE USINA, P/UMA RESISTENCIA A COMPRES. DE10MPA</v>
          </cell>
          <cell r="C3898" t="str">
            <v>M3</v>
          </cell>
          <cell r="D3898">
            <v>250.39</v>
          </cell>
        </row>
        <row r="3899">
          <cell r="A3899" t="str">
            <v>11.048.015-0</v>
          </cell>
          <cell r="B3899" t="str">
            <v>CONCRETO IMPORTADO DE USINA, P/UMA RESISTENCIA A COMPRES. DE15MPA</v>
          </cell>
          <cell r="C3899" t="str">
            <v>M3</v>
          </cell>
          <cell r="D3899">
            <v>262.95</v>
          </cell>
        </row>
        <row r="3900">
          <cell r="A3900" t="str">
            <v>11.048.020-0</v>
          </cell>
          <cell r="B3900" t="str">
            <v>CONCRETO IMPORTADO DE USINA, P/UMA RESISTENCIA A COMPRES. DE20MPA</v>
          </cell>
          <cell r="C3900" t="str">
            <v>M3</v>
          </cell>
          <cell r="D3900">
            <v>271.85000000000002</v>
          </cell>
        </row>
        <row r="3901">
          <cell r="A3901" t="str">
            <v>11.048.025-0</v>
          </cell>
          <cell r="B3901" t="str">
            <v>CONCRETO IMPORTADO DE USINA, P/UMA RESISTENCIA A COMPRES. DE25MPA</v>
          </cell>
          <cell r="C3901" t="str">
            <v>M3</v>
          </cell>
          <cell r="D3901">
            <v>281.8</v>
          </cell>
        </row>
        <row r="3902">
          <cell r="A3902" t="str">
            <v>11.048.999-0</v>
          </cell>
          <cell r="B3902" t="str">
            <v>FAMILIA 11.048</v>
          </cell>
          <cell r="C3902" t="str">
            <v>0</v>
          </cell>
          <cell r="D3902">
            <v>2339</v>
          </cell>
        </row>
        <row r="3903">
          <cell r="A3903" t="str">
            <v>11.050.001-1</v>
          </cell>
          <cell r="B3903" t="str">
            <v>ALUGUEL DE ESCOR. TUBULAR, C/TUBOS MET., NA DENSIDADE DE 5,00M DE TUBO EQUIPADO P/ M3 DE ESCOR.</v>
          </cell>
          <cell r="C3903" t="str">
            <v>M3XMES</v>
          </cell>
          <cell r="D3903">
            <v>4.71</v>
          </cell>
        </row>
        <row r="3904">
          <cell r="A3904" t="str">
            <v>11.050.002-0</v>
          </cell>
          <cell r="B3904" t="str">
            <v>ALUGUEL DE ESCOR. TUBULAR, C/TUBOS MET. P/QUALQUER DENSIDADEDE TUBO EQUIPADO P/ M3 DE ESCOR.</v>
          </cell>
          <cell r="C3904" t="str">
            <v>M3XMES</v>
          </cell>
          <cell r="D3904">
            <v>0.94</v>
          </cell>
        </row>
        <row r="3905">
          <cell r="A3905" t="str">
            <v>11.050.999-0</v>
          </cell>
          <cell r="B3905" t="str">
            <v>INDICE 11.050.ESCORAMENTO TUBULAR EM OBRAS DE ARTES</v>
          </cell>
          <cell r="D3905">
            <v>1423</v>
          </cell>
        </row>
        <row r="3906">
          <cell r="A3906" t="str">
            <v>11.055.001-1</v>
          </cell>
          <cell r="B3906" t="str">
            <v>MONTAGEM E DESMONT. DE ESCOR. TUBULAR NORMAL, NA DENSIDADE DE 5,00M DE TUBO P/ M3, PAGOS 60% NA MONT. E 40% NA DESMONT.</v>
          </cell>
          <cell r="C3906" t="str">
            <v>M3</v>
          </cell>
          <cell r="D3906">
            <v>9.89</v>
          </cell>
        </row>
        <row r="3907">
          <cell r="A3907" t="str">
            <v>11.055.002-0</v>
          </cell>
          <cell r="B3907" t="str">
            <v>MONTAGEM E DESMONT. DE ESCOR. TUBULAR NORMAL, P/QUALQUER DENSIDADE DE TUBO, SENDO PAGOS 60% NA MONT. E 40% NA DESMONT.</v>
          </cell>
          <cell r="C3907" t="str">
            <v>M</v>
          </cell>
          <cell r="D3907">
            <v>2.2999999999999998</v>
          </cell>
        </row>
        <row r="3908">
          <cell r="A3908" t="str">
            <v>11.055.999-0</v>
          </cell>
          <cell r="B3908" t="str">
            <v>INDICE 11.055.MONTAGEM E DESMONTAGEM ESC.TUBULAR</v>
          </cell>
          <cell r="D3908">
            <v>3982</v>
          </cell>
        </row>
        <row r="3909">
          <cell r="A3909" t="str">
            <v>11.060.160-0</v>
          </cell>
          <cell r="B3909" t="str">
            <v>SUPERESTRUTURA PONTE/VIADUTO, CONCR. PROTENDIDO CL. 45, P/ 1FAIXA DE TRAFEGO,GUARDA-RODAS E 3,20M DE PISTA DE ROLAMENTO</v>
          </cell>
          <cell r="C3909" t="str">
            <v>M</v>
          </cell>
          <cell r="D3909">
            <v>9476.76</v>
          </cell>
        </row>
        <row r="3910">
          <cell r="A3910" t="str">
            <v>11.060.165-0</v>
          </cell>
          <cell r="B3910" t="str">
            <v>SUPERESTRUTURA PONTE/VIADUTO, CONCR. PROTENDIDO CL. 45, P/ 2FAIXAS DE TRAFEGO E 7,20M DE PISTA DE ROLAMENTO</v>
          </cell>
          <cell r="C3910" t="str">
            <v>M</v>
          </cell>
          <cell r="D3910">
            <v>17749.78</v>
          </cell>
        </row>
        <row r="3911">
          <cell r="A3911" t="str">
            <v>11.060.170-0</v>
          </cell>
          <cell r="B3911" t="str">
            <v>SUPERESTRUTURA PONTE/VIADUTO, CONCR. PROTENDIDO CL. 45, P/ 1FAIXA DE TRAFEGO, 3,20M DE PISTA DE ROLAMENTO E PASSEIOS</v>
          </cell>
          <cell r="C3911" t="str">
            <v>M</v>
          </cell>
          <cell r="D3911">
            <v>10262.82</v>
          </cell>
        </row>
        <row r="3912">
          <cell r="A3912" t="str">
            <v>11.060.175-0</v>
          </cell>
          <cell r="B3912" t="str">
            <v>SUPERESTRUTURA PONTE/VIADUTO, CONCR. PROTENDIDO CL. 45, P/ 2FAIXAS DE TRAFEGO, 7,20M DE PISTA DE ROLAMENTO E PASSEIOS</v>
          </cell>
          <cell r="C3912" t="str">
            <v>M</v>
          </cell>
          <cell r="D3912">
            <v>20114.07</v>
          </cell>
        </row>
        <row r="3913">
          <cell r="A3913" t="str">
            <v>11.060.180-0</v>
          </cell>
          <cell r="B3913" t="str">
            <v>SUPERESTRUTURA PONTE/VIADUTO, CONCR. PROTENDIDO CL. 45, P/ 2FAIXAS DE TRAFEGO, 7,20M DE PISTA DE ROLAMENTO E PASSEIOS</v>
          </cell>
          <cell r="C3913" t="str">
            <v>M</v>
          </cell>
          <cell r="D3913">
            <v>22444.15</v>
          </cell>
        </row>
        <row r="3914">
          <cell r="A3914" t="str">
            <v>11.060.185-0</v>
          </cell>
          <cell r="B3914" t="str">
            <v>SUPERESTRUTURA PONTE/VIADUTO, CONCR. PROTENDIDO CL. 45, P/ 2FAIXAS DE TRAFEGO DE 3,60M E LARG. TOTAL DE 9,00M</v>
          </cell>
          <cell r="C3914" t="str">
            <v>M</v>
          </cell>
          <cell r="D3914">
            <v>20950.45</v>
          </cell>
        </row>
        <row r="3915">
          <cell r="A3915" t="str">
            <v>11.060.190-0</v>
          </cell>
          <cell r="B3915" t="str">
            <v>SUPERESTRUTURA PONTE/VIADUTO, CONCR. PROTENDIDO CL. 45, P/ 2FAIXAS DE TRAFEGO DE 3,60M E LARG. TOTAL DE 11,00M</v>
          </cell>
          <cell r="C3915" t="str">
            <v>M</v>
          </cell>
          <cell r="D3915">
            <v>24268.02</v>
          </cell>
        </row>
        <row r="3916">
          <cell r="A3916" t="str">
            <v>11.060.195-0</v>
          </cell>
          <cell r="B3916" t="str">
            <v>SUPERESTRUTURA PONTE/VIADUTO, CONCR. PROTENDIDO CL. 45, P/ 2FAIXAS DE TRAFEGO DE 3,60M E 2 ACOSTAMENTOS DE 2,50M</v>
          </cell>
          <cell r="C3916" t="str">
            <v>M</v>
          </cell>
          <cell r="D3916">
            <v>26891.360000000001</v>
          </cell>
        </row>
        <row r="3917">
          <cell r="A3917" t="str">
            <v>11.060.200-0</v>
          </cell>
          <cell r="B3917" t="str">
            <v>SUPERESTRUTURA DE PASSARELA P/PEDESTRE, PRE-FABRICADA, EM CONCR. PROTENDIDO, C/ 1,75M DE LARG. UTIL</v>
          </cell>
          <cell r="C3917" t="str">
            <v>M</v>
          </cell>
          <cell r="D3917">
            <v>3848.69</v>
          </cell>
        </row>
        <row r="3918">
          <cell r="A3918" t="str">
            <v>11.060.250-0</v>
          </cell>
          <cell r="B3918" t="str">
            <v>ABRIGO DESTINADO A PARADA DE ONIBUS, PRE-FABRICADO, EM CONCR. APARENTE PROTENDIDO E/OU ARMADO, MODELO A</v>
          </cell>
          <cell r="C3918" t="str">
            <v>UN</v>
          </cell>
          <cell r="D3918" t="e">
            <v>#N/A</v>
          </cell>
        </row>
        <row r="3919">
          <cell r="A3919" t="str">
            <v>11.060.251-0</v>
          </cell>
          <cell r="B3919" t="str">
            <v>ABRIGO DESTINADO A PARADA DE ONIBUS, PRE-FABRICADO, EM CONCR. PROTENDIDO E/OU ARMADO, MODELO B</v>
          </cell>
          <cell r="C3919" t="str">
            <v>UN</v>
          </cell>
          <cell r="D3919" t="e">
            <v>#N/A</v>
          </cell>
        </row>
        <row r="3920">
          <cell r="A3920" t="str">
            <v>11.060.252-0</v>
          </cell>
          <cell r="B3920" t="str">
            <v>ABRIGO DESTINADO A PARADA DE ONIBUS, PRE-FABRICADO, EM CONCR. PROTENDIDO E/OU ARMADO, MODELO C</v>
          </cell>
          <cell r="C3920" t="str">
            <v>UN</v>
          </cell>
          <cell r="D3920" t="e">
            <v>#N/A</v>
          </cell>
        </row>
        <row r="3921">
          <cell r="A3921" t="str">
            <v>11.060.276-0</v>
          </cell>
          <cell r="B3921" t="str">
            <v>COBERTURA DE CANAL, PRE-FABRICADO, EM CONCR. PROTENDIDO, P/TREM TIPO DE 45T, C/VAO DE 5,00M</v>
          </cell>
          <cell r="C3921" t="str">
            <v>M</v>
          </cell>
          <cell r="D3921">
            <v>7066.25</v>
          </cell>
        </row>
        <row r="3922">
          <cell r="A3922" t="str">
            <v>11.060.999-0</v>
          </cell>
          <cell r="B3922" t="str">
            <v>INDICE 11.060.ESTRUTURA CONCRETO PRE-MOLDADO</v>
          </cell>
          <cell r="D3922">
            <v>3165</v>
          </cell>
        </row>
        <row r="3923">
          <cell r="A3923" t="str">
            <v>11.061.001-0</v>
          </cell>
          <cell r="B3923" t="str">
            <v>MURO DE ARRIMO CELULAR, DE PECAS PRE-MOLDADAS DE CONCR., COMPREEND. CONFECCAO DAS PECAS, MONT. E COMPACT., EXCL. FORMAS</v>
          </cell>
          <cell r="C3923" t="str">
            <v>M3</v>
          </cell>
          <cell r="D3923">
            <v>175.84</v>
          </cell>
        </row>
        <row r="3924">
          <cell r="A3924" t="str">
            <v>11.061.002-0</v>
          </cell>
          <cell r="B3924" t="str">
            <v>MURO DE ARRIMO CELULAR, DE PECAS PRE-MOLDADAS DE CONCR., COMPREEND. CONFECCAO DAS PECAS, EXCL. MAT. E FORMAS</v>
          </cell>
          <cell r="C3924" t="str">
            <v>M3</v>
          </cell>
          <cell r="D3924">
            <v>66.099999999999994</v>
          </cell>
        </row>
        <row r="3925">
          <cell r="A3925" t="str">
            <v>11.061.999-0</v>
          </cell>
          <cell r="B3925" t="str">
            <v>INDICE 11.061.MURO DE ARRIMO</v>
          </cell>
          <cell r="D3925">
            <v>4113</v>
          </cell>
        </row>
        <row r="3926">
          <cell r="A3926" t="str">
            <v>11.090.500-0</v>
          </cell>
          <cell r="B3926" t="str">
            <v>RECUPERACAO DE ARMADURAS EM ESTRUT. DE CONCR., P/MEIO DE SOLDAS A QUENTE</v>
          </cell>
          <cell r="C3926" t="str">
            <v>KG</v>
          </cell>
          <cell r="D3926">
            <v>21.37</v>
          </cell>
        </row>
        <row r="3927">
          <cell r="A3927" t="str">
            <v>11.090.505-0</v>
          </cell>
          <cell r="B3927" t="str">
            <v>RECUPERACAO DE ARMADURAS EM ESTRUT. DE CONCR., P/MEIO DE SOLDA A FRIO</v>
          </cell>
          <cell r="C3927" t="str">
            <v>KG</v>
          </cell>
          <cell r="D3927">
            <v>36.770000000000003</v>
          </cell>
        </row>
        <row r="3928">
          <cell r="A3928" t="str">
            <v>11.090.510-0</v>
          </cell>
          <cell r="B3928" t="str">
            <v>RECUPERACAO DE FERRAG. EM ESTRUT. DE CONCR., S/UTILIZACAO DESOLDA</v>
          </cell>
          <cell r="C3928" t="str">
            <v>KG</v>
          </cell>
          <cell r="D3928">
            <v>12.98</v>
          </cell>
        </row>
        <row r="3929">
          <cell r="A3929" t="str">
            <v>11.090.999-0</v>
          </cell>
          <cell r="B3929" t="str">
            <v>INDICE 11.090.RECUPERACAO ARMADURAS</v>
          </cell>
          <cell r="D3929">
            <v>3944</v>
          </cell>
        </row>
        <row r="3930">
          <cell r="A3930" t="str">
            <v>12.001.010-0</v>
          </cell>
          <cell r="B3930" t="str">
            <v>FUNDACAO DE ALVEN. DE PEDRA, TENDO 0,60 A 0,80M DE LARG.</v>
          </cell>
          <cell r="C3930" t="str">
            <v>M3</v>
          </cell>
          <cell r="D3930">
            <v>287.97000000000003</v>
          </cell>
        </row>
        <row r="3931">
          <cell r="A3931" t="str">
            <v>12.001.015-0</v>
          </cell>
          <cell r="B3931" t="str">
            <v>FUNDACAO DE ALVEN. DE PEDRA, TENDO 0,35 A 0,45M DE LARG.</v>
          </cell>
          <cell r="C3931" t="str">
            <v>M3</v>
          </cell>
          <cell r="D3931">
            <v>335.41</v>
          </cell>
        </row>
        <row r="3932">
          <cell r="A3932" t="str">
            <v>12.001.020-0</v>
          </cell>
          <cell r="B3932" t="str">
            <v>ALVENARIA DE PEDRA EM ELEVACAO, FEITA C/BL. DE 30 X 30 X 30A 40 X 40 X 40CM, JUNTAS SIMPLES, ALT. ATE 1,50M</v>
          </cell>
          <cell r="C3932" t="str">
            <v>M3</v>
          </cell>
          <cell r="D3932">
            <v>260.89999999999998</v>
          </cell>
        </row>
        <row r="3933">
          <cell r="A3933" t="str">
            <v>12.001.025-0</v>
          </cell>
          <cell r="B3933" t="str">
            <v>ALVENARIA DE PEDRA EM ELEVACAO, FEITA C/BL. DE 30 X 30 X 30A 40 X 40 X 40CM, JUNTAS SIMPLES, ALT. ATE 2,00M</v>
          </cell>
          <cell r="C3933" t="str">
            <v>M3</v>
          </cell>
          <cell r="D3933">
            <v>304.93</v>
          </cell>
        </row>
        <row r="3934">
          <cell r="A3934" t="str">
            <v>12.001.030-0</v>
          </cell>
          <cell r="B3934" t="str">
            <v>ALVENARIA DE PEDRA EM ELEVACAO, FEITA C/BL. DE 30 X 30 X 30A 40 X 40 X 40CM, JUNTAS SIMPLES, ALT. ATE 2,50M</v>
          </cell>
          <cell r="C3934" t="str">
            <v>M3</v>
          </cell>
          <cell r="D3934">
            <v>353.01</v>
          </cell>
        </row>
        <row r="3935">
          <cell r="A3935" t="str">
            <v>12.001.035-0</v>
          </cell>
          <cell r="B3935" t="str">
            <v>ALVENARIA DE PEDRA EM ELEVACAO, FEITA C/BL. DE 30 X 30 X 30A 40 X 40 X 40CM, JUNTAS SIMPLES, ALT. ATE 3,00M</v>
          </cell>
          <cell r="C3935" t="str">
            <v>M3</v>
          </cell>
          <cell r="D3935">
            <v>402.29</v>
          </cell>
        </row>
        <row r="3936">
          <cell r="A3936" t="str">
            <v>12.001.040-0</v>
          </cell>
          <cell r="B3936" t="str">
            <v>JUNTAS REENTRANTES, EM ALVEN. DE PEDRA EM ELEVACAO</v>
          </cell>
          <cell r="C3936" t="str">
            <v>M2</v>
          </cell>
          <cell r="D3936">
            <v>38.44</v>
          </cell>
        </row>
        <row r="3937">
          <cell r="A3937" t="str">
            <v>12.001.045-0</v>
          </cell>
          <cell r="B3937" t="str">
            <v>JUNTAS EM RELEVO, EM ALVEN. DE PEDRA EM ELEVACAO</v>
          </cell>
          <cell r="C3937" t="str">
            <v>M2</v>
          </cell>
          <cell r="D3937">
            <v>76.89</v>
          </cell>
        </row>
        <row r="3938">
          <cell r="A3938" t="str">
            <v>12.001.070-0</v>
          </cell>
          <cell r="B3938" t="str">
            <v>ALVENARIA DE PEDRA SECA, EM ELEVACAO, DE UMA FACE, FEITA C/BL. DE 30 X 30 X 30 A 40 X 40 X 40CM, ALT. ATE 1,50M</v>
          </cell>
          <cell r="C3938" t="str">
            <v>M3</v>
          </cell>
          <cell r="D3938">
            <v>202.1</v>
          </cell>
        </row>
        <row r="3939">
          <cell r="A3939" t="str">
            <v>12.001.075-0</v>
          </cell>
          <cell r="B3939" t="str">
            <v>ALVENARIA DE PEDRA SECA EM ELEVACAO, DE DUAS FACES, FEITA C/BL. DE 30 X 30 X 30 A 40 X 40 X 40CM, ALT. ATE 1,50M</v>
          </cell>
          <cell r="C3939" t="str">
            <v>M3</v>
          </cell>
          <cell r="D3939">
            <v>243</v>
          </cell>
        </row>
        <row r="3940">
          <cell r="A3940" t="str">
            <v>12.001.090-0</v>
          </cell>
          <cell r="B3940" t="str">
            <v>ALVENARIA DE PEDRA EM ELEVACAO, DE UMA FACE, FEITA C/BL. DEPEDRA-DE-MAO, ALT. ATE 1,50M E ESP. ATE 0,35M</v>
          </cell>
          <cell r="C3940" t="str">
            <v>M3</v>
          </cell>
          <cell r="D3940">
            <v>376.72</v>
          </cell>
        </row>
        <row r="3941">
          <cell r="A3941" t="str">
            <v>12.001.095-0</v>
          </cell>
          <cell r="B3941" t="str">
            <v>ALVENARIA DE PEDRA EM ELEVACAO, DE UMA FACE, FEITA C/BL. DEPEDRA-DE-MAO, ALT. ATE 3,00M E ESP. ATE 0,35M</v>
          </cell>
          <cell r="C3941" t="str">
            <v>M3</v>
          </cell>
          <cell r="D3941">
            <v>433.67</v>
          </cell>
        </row>
        <row r="3942">
          <cell r="A3942" t="str">
            <v>12.001.100-0</v>
          </cell>
          <cell r="B3942" t="str">
            <v>ALVENARIA DE PEDRA EM ELEVACAO, DE DUAS FACES, FEITA C/BL. DE PEDRA-DE-MAO, ALT. ATE 1,50M E ESP. ATE 0,35M</v>
          </cell>
          <cell r="C3942" t="str">
            <v>M3</v>
          </cell>
          <cell r="D3942">
            <v>486.15</v>
          </cell>
        </row>
        <row r="3943">
          <cell r="A3943" t="str">
            <v>12.001.105-0</v>
          </cell>
          <cell r="B3943" t="str">
            <v>ALVENARIA DE PEDRA EM ELEVACAO, DE DUAS FACES, FEITA C/BL. DE PEDRA-DE-MAO, ALT. ATE 3,00M E ESP. ATE 0,35M</v>
          </cell>
          <cell r="C3943" t="str">
            <v>M3</v>
          </cell>
          <cell r="D3943">
            <v>562.09</v>
          </cell>
        </row>
        <row r="3944">
          <cell r="A3944" t="str">
            <v>12.001.115-0</v>
          </cell>
          <cell r="B3944" t="str">
            <v>JUNTAS REENTRANTES, EM ALVEN. DE PEDRA-DE-MAO</v>
          </cell>
          <cell r="C3944" t="str">
            <v>M2</v>
          </cell>
          <cell r="D3944">
            <v>66.92</v>
          </cell>
        </row>
        <row r="3945">
          <cell r="A3945" t="str">
            <v>12.001.999-0</v>
          </cell>
          <cell r="B3945" t="str">
            <v>INDICE 12.001ALVENARIA PEDRAS E FUNDACOES</v>
          </cell>
          <cell r="D3945">
            <v>3295</v>
          </cell>
        </row>
        <row r="3946">
          <cell r="A3946" t="str">
            <v>12.002.010-0</v>
          </cell>
          <cell r="B3946" t="str">
            <v>ALVENARIA DE TIJ. MACICOS (7 X 10 X 20)CM, ATE 3,00M DE ALT.</v>
          </cell>
          <cell r="C3946" t="str">
            <v>M3</v>
          </cell>
          <cell r="D3946">
            <v>620.08000000000004</v>
          </cell>
        </row>
        <row r="3947">
          <cell r="A3947" t="str">
            <v>12.002.011-0</v>
          </cell>
          <cell r="B3947" t="str">
            <v>ALVENARIA DE TIJ. MACICOS (7 X 10 X 20)CM, ATE 1,50M DE ALT.</v>
          </cell>
          <cell r="C3947" t="str">
            <v>M3</v>
          </cell>
          <cell r="D3947">
            <v>608.13</v>
          </cell>
        </row>
        <row r="3948">
          <cell r="A3948" t="str">
            <v>12.002.015-0</v>
          </cell>
          <cell r="B3948" t="str">
            <v>ALVENARIA DE TIJ. MACICOS (7 X 10 X 20)CM, EM PAREDES DE 20CM, DE SUPERF. CORRIDA, ATE 3,00M DE ALT.</v>
          </cell>
          <cell r="C3948" t="str">
            <v>M2</v>
          </cell>
          <cell r="D3948">
            <v>117.14</v>
          </cell>
        </row>
        <row r="3949">
          <cell r="A3949" t="str">
            <v>12.002.016-0</v>
          </cell>
          <cell r="B3949" t="str">
            <v>ALVENARIA DE TIJ. MACICOS (7 X 10 X 20)CM, EM PAREDES DE 20CM, DE SUPERF. CORRIDA, ATE 1,50M DE ALT.</v>
          </cell>
          <cell r="C3949" t="str">
            <v>M2</v>
          </cell>
          <cell r="D3949">
            <v>115.35</v>
          </cell>
        </row>
        <row r="3950">
          <cell r="A3950" t="str">
            <v>12.002.020-0</v>
          </cell>
          <cell r="B3950" t="str">
            <v>ALVENARIA DE TIJ. MACICOS (7 X 10 X 20)CM, EM PAREDES DE 20CM, C/VAOS OU ARESTAS, ATE 3,00M DE ALT.</v>
          </cell>
          <cell r="C3950" t="str">
            <v>M2</v>
          </cell>
          <cell r="D3950">
            <v>128.1</v>
          </cell>
        </row>
        <row r="3951">
          <cell r="A3951" t="str">
            <v>12.002.025-0</v>
          </cell>
          <cell r="B3951" t="str">
            <v>ALVENARIA DE TIJ. MACICOS (7 X 10 X 20)CM, EM PAREDES DE 20CM, DE SUPERF. CORRIDA, DE 3,00 A 4,50M DE ALT.</v>
          </cell>
          <cell r="C3951" t="str">
            <v>M2</v>
          </cell>
          <cell r="D3951">
            <v>144.58000000000001</v>
          </cell>
        </row>
        <row r="3952">
          <cell r="A3952" t="str">
            <v>12.002.030-0</v>
          </cell>
          <cell r="B3952" t="str">
            <v>ALVENARIA DE TIJ. MACICOS (7 X 10 X 20)CM, EM PAREDES DE 20CM, C/VAOS OU ARESTAS, DE 3,00 A 4,50M DE ALT.</v>
          </cell>
          <cell r="C3952" t="str">
            <v>M2</v>
          </cell>
          <cell r="D3952">
            <v>160</v>
          </cell>
        </row>
        <row r="3953">
          <cell r="A3953" t="str">
            <v>12.002.035-1</v>
          </cell>
          <cell r="B3953" t="str">
            <v>ALVENARIA DE TIJ. MACICOS (7 X 10 X 20)CM, EM PAREDES DE 10CM, DE SUPERF. CORRIDA, ATE 3,00M DE ALT.</v>
          </cell>
          <cell r="C3953" t="str">
            <v>M2</v>
          </cell>
          <cell r="D3953">
            <v>60.63</v>
          </cell>
        </row>
        <row r="3954">
          <cell r="A3954" t="str">
            <v>12.002.036-0</v>
          </cell>
          <cell r="B3954" t="str">
            <v>ALVENARIA DE TIJ. MACICOS (7 X 10 X 20)CM, EM PAREDES DE 10CM, DE SUPERF. CORRIDA, ATE 1,50M DE ALT.</v>
          </cell>
          <cell r="C3954" t="str">
            <v>M2</v>
          </cell>
          <cell r="D3954">
            <v>59.43</v>
          </cell>
        </row>
        <row r="3955">
          <cell r="A3955" t="str">
            <v>12.002.040-0</v>
          </cell>
          <cell r="B3955" t="str">
            <v>ALVENARIA DE TIJ. MACICOS (7 X 10 X 20)CM, EM PAREDES DE 10CM, C/VAOS OU ARESTAS, ATE 3,00M DE ALT.</v>
          </cell>
          <cell r="C3955" t="str">
            <v>M2</v>
          </cell>
          <cell r="D3955">
            <v>65.069999999999993</v>
          </cell>
        </row>
        <row r="3956">
          <cell r="A3956" t="str">
            <v>12.002.045-0</v>
          </cell>
          <cell r="B3956" t="str">
            <v>ALVENARIA DE TIJ. MACICOS (7 X 10 X 20)CM, EM PAREDES DE 10CM, DE SUPERF. CORRIDA, DE 3,00 A 4,50M DE ALT.</v>
          </cell>
          <cell r="C3956" t="str">
            <v>M2</v>
          </cell>
          <cell r="D3956">
            <v>75.180000000000007</v>
          </cell>
        </row>
        <row r="3957">
          <cell r="A3957" t="str">
            <v>12.002.050-0</v>
          </cell>
          <cell r="B3957" t="str">
            <v>ALVENARIA DE TIJ. MACICOS (7 X 10 X 20)CM, EM PAREDES DE 10CM, C/VAOS OU ARESTAS, DE 3,00 A 4,50M DE ALT.</v>
          </cell>
          <cell r="C3957" t="str">
            <v>M2</v>
          </cell>
          <cell r="D3957">
            <v>83.58</v>
          </cell>
        </row>
        <row r="3958">
          <cell r="A3958" t="str">
            <v>12.002.060-1</v>
          </cell>
          <cell r="B3958" t="str">
            <v>ALVENARIA P/CX. ENTERRADA, ATE 0,80M DE PROF., DE TIJ. MACICOS (7 X 10 X 20)CM, EM PAREDES DE 10CM</v>
          </cell>
          <cell r="C3958" t="str">
            <v>M2</v>
          </cell>
          <cell r="D3958">
            <v>65.84</v>
          </cell>
        </row>
        <row r="3959">
          <cell r="A3959" t="str">
            <v>12.002.065-1</v>
          </cell>
          <cell r="B3959" t="str">
            <v>ALVENARIA P/CX. ENTERRADA, ATE 0,80M DE PROF., DE TIJ. MACICOS (7 X 10 X 20)CM, EM PAREDES DE 20CM</v>
          </cell>
          <cell r="C3959" t="str">
            <v>M2</v>
          </cell>
          <cell r="D3959">
            <v>129.97</v>
          </cell>
        </row>
        <row r="3960">
          <cell r="A3960" t="str">
            <v>12.002.070-1</v>
          </cell>
          <cell r="B3960" t="str">
            <v>ALVENARIA P/CX. ENTERRADA, DE 0,80 A 1,60M DE PROF., DE TIJ.MACICOS (7 X 10 X 20)CM, EM PAREDES DE 20CM</v>
          </cell>
          <cell r="C3960" t="str">
            <v>M2</v>
          </cell>
          <cell r="D3960">
            <v>144.75</v>
          </cell>
        </row>
        <row r="3961">
          <cell r="A3961" t="str">
            <v>12.002.080-0</v>
          </cell>
          <cell r="B3961" t="str">
            <v>ALVENARIA DE APERTO EM TIJ. MACICOS (7 X 10 X 20)CM INCLINADOS, EM PAREDES DE 20CM</v>
          </cell>
          <cell r="C3961" t="str">
            <v>M</v>
          </cell>
          <cell r="D3961">
            <v>25.24</v>
          </cell>
        </row>
        <row r="3962">
          <cell r="A3962" t="str">
            <v>12.002.085-0</v>
          </cell>
          <cell r="B3962" t="str">
            <v>ALVENARIA DE APERTO EM TIJ. MACICOS (7 X 10 X 20)CM INCLINADOS, EM PAREDES DE 10CM</v>
          </cell>
          <cell r="C3962" t="str">
            <v>M</v>
          </cell>
          <cell r="D3962">
            <v>14.9</v>
          </cell>
        </row>
        <row r="3963">
          <cell r="A3963" t="str">
            <v>12.002.999-0</v>
          </cell>
          <cell r="B3963" t="str">
            <v>INDICE 12.002ALVEN. TIJOLOS MACICOS</v>
          </cell>
          <cell r="D3963">
            <v>4284</v>
          </cell>
        </row>
        <row r="3964">
          <cell r="A3964" t="str">
            <v>12.003.055-0</v>
          </cell>
          <cell r="B3964" t="str">
            <v>ALVENARIA DE TIJ. CERAM. FURADOS (10 X 20 X 20)CM, EM PAREDES DE 20CM, DE SUPERF. CORRIDA, ATE 3,00M DE ALT.</v>
          </cell>
          <cell r="C3964" t="str">
            <v>M2</v>
          </cell>
          <cell r="D3964">
            <v>55.91</v>
          </cell>
        </row>
        <row r="3965">
          <cell r="A3965" t="str">
            <v>12.003.056-0</v>
          </cell>
          <cell r="B3965" t="str">
            <v>ALVENARIA DE TIJ. CERAM. FURADOS (10 X 20 X 20)CM, EM PAREDES DE 20CM, DE SUPERF. CORRIDA, ATE 1,50M DE ALT.</v>
          </cell>
          <cell r="C3965" t="str">
            <v>M2</v>
          </cell>
          <cell r="D3965">
            <v>54.42</v>
          </cell>
        </row>
        <row r="3966">
          <cell r="A3966" t="str">
            <v>12.003.060-0</v>
          </cell>
          <cell r="B3966" t="str">
            <v>ALVENARIA DE TIJ. CERAM. FURADOS (10 X 20 X 20)CM, EM PAREDES DE 20CM, C/VAOS OU ARESTAS, ATE 3,00M DE ALT.</v>
          </cell>
          <cell r="C3966" t="str">
            <v>M2</v>
          </cell>
          <cell r="D3966">
            <v>62.91</v>
          </cell>
        </row>
        <row r="3967">
          <cell r="A3967" t="str">
            <v>12.003.065-0</v>
          </cell>
          <cell r="B3967" t="str">
            <v>ALVENARIA DE TIJ. CERAM. FURADOS (10 X 20 X 20)CM, EM PAREDES DE 20CM, DE SUPERF. CORRIDA, DE 3,00 A 4,50M DE ALT.</v>
          </cell>
          <cell r="C3967" t="str">
            <v>M2</v>
          </cell>
          <cell r="D3967">
            <v>77.53</v>
          </cell>
        </row>
        <row r="3968">
          <cell r="A3968" t="str">
            <v>12.003.070-0</v>
          </cell>
          <cell r="B3968" t="str">
            <v>ALVENARIA DE TIJ. CERAM. FURADOS (10 X 20 X 20)CM, EM PAREDES DE 20CM, C/VAOS OU ARESTAS, DE 3,00 A 4,50M DE ALT.</v>
          </cell>
          <cell r="C3968" t="str">
            <v>M2</v>
          </cell>
          <cell r="D3968">
            <v>89.94</v>
          </cell>
        </row>
        <row r="3969">
          <cell r="A3969" t="str">
            <v>12.003.075-1</v>
          </cell>
          <cell r="B3969" t="str">
            <v>ALVENARIA DE TIJ. CERAM. FURADOS (10 X 20 X 20)CM, EM PAREDES DE 10CM, DE SUPERF. CORRIDA, ATE 3,00M DE ALT.</v>
          </cell>
          <cell r="C3969" t="str">
            <v>M2</v>
          </cell>
          <cell r="D3969">
            <v>28.29</v>
          </cell>
        </row>
        <row r="3970">
          <cell r="A3970" t="str">
            <v>12.003.076-0</v>
          </cell>
          <cell r="B3970" t="str">
            <v>ALVENARIA DE TIJ. CERAM. FURADOS (10 X 20 X 20)CM, EM PAREDES DE 10CM, DE SUPERF. CORRIDA, ATE 1,50M DE ALT.</v>
          </cell>
          <cell r="C3970" t="str">
            <v>M2</v>
          </cell>
          <cell r="D3970">
            <v>27.32</v>
          </cell>
        </row>
        <row r="3971">
          <cell r="A3971" t="str">
            <v>12.003.080-0</v>
          </cell>
          <cell r="B3971" t="str">
            <v>ALVENARIA DE TIJ. CERAM. FURADOS (10 X 20 X 20)CM, EM PAREDES DE 10CM, C/VAOS OU ARESTAS, ATE 3,00M DE ALT.</v>
          </cell>
          <cell r="C3971" t="str">
            <v>M2</v>
          </cell>
          <cell r="D3971">
            <v>31.61</v>
          </cell>
        </row>
        <row r="3972">
          <cell r="A3972" t="str">
            <v>12.003.085-0</v>
          </cell>
          <cell r="B3972" t="str">
            <v>ALVENARIA DE TIJ. CERAM. FURADOS (10 X 20 X 20)CM, EM PAREDES DE 10CM, DE SUPERF. CORRIDA, DE 3,00 A 4,50M DE ALT.</v>
          </cell>
          <cell r="C3972" t="str">
            <v>M2</v>
          </cell>
          <cell r="D3972">
            <v>40.9</v>
          </cell>
        </row>
        <row r="3973">
          <cell r="A3973" t="str">
            <v>12.003.090-0</v>
          </cell>
          <cell r="B3973" t="str">
            <v>ALVENARIA DE TIJ. CERAM. FURADOS (10 X 20 X 20)CM, EM PAREDES DE 10CM, C/VAOS OU ARESTAS, DE 3,00 A 4,50M DE ALT.</v>
          </cell>
          <cell r="C3973" t="str">
            <v>M2</v>
          </cell>
          <cell r="D3973">
            <v>47.55</v>
          </cell>
        </row>
        <row r="3974">
          <cell r="A3974" t="str">
            <v>12.003.095-0</v>
          </cell>
          <cell r="B3974" t="str">
            <v>ALVENARIA DE TIJ. CERAM. FURADOS (10 X 20 X 30)CM, EM PAREDES DE 20CM, DE SUPERF. CORRIDA, ATE 3,00M DE ALT.</v>
          </cell>
          <cell r="C3974" t="str">
            <v>M2</v>
          </cell>
          <cell r="D3974">
            <v>43.7</v>
          </cell>
        </row>
        <row r="3975">
          <cell r="A3975" t="str">
            <v>12.003.096-0</v>
          </cell>
          <cell r="B3975" t="str">
            <v>ALVENARIA DE TIJ. CERAM. FURADOS (10 X 20 X 30)CM, EM PAREDES DE 20CM, DE SUPERF. CORRIDA, ATE 1,50M DE ALT.</v>
          </cell>
          <cell r="C3975" t="str">
            <v>M2</v>
          </cell>
          <cell r="D3975">
            <v>42.5</v>
          </cell>
        </row>
        <row r="3976">
          <cell r="A3976" t="str">
            <v>12.003.100-0</v>
          </cell>
          <cell r="B3976" t="str">
            <v>ALVENARIA DE TIJ. CERAM. FURADOS (10 X 20 X 30)CM, EM PAREDES DE 20CM, C/VAOS OU ARESTAS, ATE 3,00M DE ALT.</v>
          </cell>
          <cell r="C3976" t="str">
            <v>M2</v>
          </cell>
          <cell r="D3976">
            <v>47.85</v>
          </cell>
        </row>
        <row r="3977">
          <cell r="A3977" t="str">
            <v>12.003.105-0</v>
          </cell>
          <cell r="B3977" t="str">
            <v>ALVENARIA DE TIJ. CERAM. FURADOS (10 X 20 X 30)CM, EM PAREDES DE 20CM, DE SUPERF. CORRIDA, DE 3,00 A 4,50M DE ALT.</v>
          </cell>
          <cell r="C3977" t="str">
            <v>M2</v>
          </cell>
          <cell r="D3977">
            <v>59.25</v>
          </cell>
        </row>
        <row r="3978">
          <cell r="A3978" t="str">
            <v>12.003.110-0</v>
          </cell>
          <cell r="B3978" t="str">
            <v>ALVENARIA DE TIJ. CERAM. FURADOS (10 X 20 X 30)CM, EM PAREDES DE 20CM, C/VAOS OU ARESTAS, DE 3,00 A 4,50M DE ALT.</v>
          </cell>
          <cell r="C3978" t="str">
            <v>M2</v>
          </cell>
          <cell r="D3978">
            <v>66.849999999999994</v>
          </cell>
        </row>
        <row r="3979">
          <cell r="A3979" t="str">
            <v>12.003.115-0</v>
          </cell>
          <cell r="B3979" t="str">
            <v>ALVENARIA DE TIJ. CERAM. FURADOS (10 X 20 X 30)CM, EM PAREDES DE 10CM, DE SUPERF. CORRIDA, ATE 3,00M DE ALT.</v>
          </cell>
          <cell r="C3979" t="str">
            <v>M2</v>
          </cell>
          <cell r="D3979">
            <v>21.75</v>
          </cell>
        </row>
        <row r="3980">
          <cell r="A3980" t="str">
            <v>12.003.116-0</v>
          </cell>
          <cell r="B3980" t="str">
            <v>ALVENARIA DE TIJ. CERAM. FURADOS (10 X 20 X 30)CM, EM PAREDES DE 10CM, DE SUPERF. CORRIDA, ATE 1,50M DE ALT.</v>
          </cell>
          <cell r="C3980" t="str">
            <v>M2</v>
          </cell>
          <cell r="D3980">
            <v>21.24</v>
          </cell>
        </row>
        <row r="3981">
          <cell r="A3981" t="str">
            <v>12.003.120-0</v>
          </cell>
          <cell r="B3981" t="str">
            <v>ALVENARIA DE TIJ. CERAM. FURADOS (10 X 20 X 30)CM, EM PAREDES DE 10CM, C/VAOS OU ARESTAS, ATE 3,00M DE ALT.</v>
          </cell>
          <cell r="C3981" t="str">
            <v>M2</v>
          </cell>
          <cell r="D3981">
            <v>25.01</v>
          </cell>
        </row>
        <row r="3982">
          <cell r="A3982" t="str">
            <v>12.003.125-0</v>
          </cell>
          <cell r="B3982" t="str">
            <v>ALVENARIA DE TIJ. CERAM. FURADOS (10 X 20 X 30)CM, EM PAREDES DE 10CM, DE SUPERF. CORRIDA, DE 3,00 A 4,50M DE ALT.</v>
          </cell>
          <cell r="C3982" t="str">
            <v>M2</v>
          </cell>
          <cell r="D3982">
            <v>30.95</v>
          </cell>
        </row>
        <row r="3983">
          <cell r="A3983" t="str">
            <v>12.003.150-0</v>
          </cell>
          <cell r="B3983" t="str">
            <v>ALVENARIA DE TIJ. CERAM. FURADOS (10 X 20 X 30)CM, EM PAREDES DE 10CM, C/VAOS OU ARESTAS, DE 3,00 A 4,50M DE ALT.</v>
          </cell>
          <cell r="C3983" t="str">
            <v>M2</v>
          </cell>
          <cell r="D3983">
            <v>35.31</v>
          </cell>
        </row>
        <row r="3984">
          <cell r="A3984" t="str">
            <v>12.003.999-0</v>
          </cell>
          <cell r="B3984" t="str">
            <v>INDICE 12.003ALVEN. TIJOLOS CERAMICOS.</v>
          </cell>
          <cell r="D3984">
            <v>3957</v>
          </cell>
        </row>
        <row r="3985">
          <cell r="A3985" t="str">
            <v>12.004.160-0</v>
          </cell>
          <cell r="B3985" t="str">
            <v>ALVENARIA DE TIJ. REFRATARIOS APARENTES (7 X 10 X 20)CM, EMPAREDES DE 10CM DE ESP., C/VAOS E ARESTAS</v>
          </cell>
          <cell r="C3985" t="str">
            <v>M2</v>
          </cell>
          <cell r="D3985">
            <v>206.2</v>
          </cell>
        </row>
        <row r="3986">
          <cell r="A3986" t="str">
            <v>12.004.999-0</v>
          </cell>
          <cell r="B3986" t="str">
            <v>INDICE 12.004ALVEN.TIJOLOS CERAMICOS APARENTES</v>
          </cell>
          <cell r="D3986">
            <v>3931</v>
          </cell>
        </row>
        <row r="3987">
          <cell r="A3987" t="str">
            <v>12.005.010-0</v>
          </cell>
          <cell r="B3987" t="str">
            <v>ALVENARIA DE BL. DE CONCR. (10 X 20 X 40)CM, EM PAREDES DE 10CM, DE SUPERF. CORRIDA, ATE 3,00M DE ALT.</v>
          </cell>
          <cell r="C3987" t="str">
            <v>M2</v>
          </cell>
          <cell r="D3987">
            <v>31.95</v>
          </cell>
        </row>
        <row r="3988">
          <cell r="A3988" t="str">
            <v>12.005.015-0</v>
          </cell>
          <cell r="B3988" t="str">
            <v>ALVENARIA DE BL. DE CONCR. (10 X 20 X 40)CM, EM PAREDES DE 10CM, C/VAOS OU ARESTAS, ATE 3,00M DE ALT.</v>
          </cell>
          <cell r="C3988" t="str">
            <v>M2</v>
          </cell>
          <cell r="D3988">
            <v>35.75</v>
          </cell>
        </row>
        <row r="3989">
          <cell r="A3989" t="str">
            <v>12.005.020-0</v>
          </cell>
          <cell r="B3989" t="str">
            <v>ALVENARIA DE BL. DE CONCR. (10 X 20 X 40)CM, EM PAREDES DE 10CM, DE SUPERF. CORRIDA, DE 3,00 A 4,50M DE ALT.</v>
          </cell>
          <cell r="C3989" t="str">
            <v>M2</v>
          </cell>
          <cell r="D3989">
            <v>44.29</v>
          </cell>
        </row>
        <row r="3990">
          <cell r="A3990" t="str">
            <v>12.005.025-0</v>
          </cell>
          <cell r="B3990" t="str">
            <v>ALVENARIA DE BL. DE CONCR. (10 X 20 X 40)CM, EM PAREDES DE 10CM, C/VAOS OU ARESTAS, DE 3,00 A 4,50M DE ALT.</v>
          </cell>
          <cell r="C3990" t="str">
            <v>M2</v>
          </cell>
          <cell r="D3990">
            <v>45.24</v>
          </cell>
        </row>
        <row r="3991">
          <cell r="A3991" t="str">
            <v>12.005.080-0</v>
          </cell>
          <cell r="B3991" t="str">
            <v>ALVENARIA DE BL. DE CONCR. (20 X 20 X 40)CM, EM PAREDES DE 20CM, DE SUPERF. CORRIDA, ATE 3,00M DE ALT.</v>
          </cell>
          <cell r="C3991" t="str">
            <v>M2</v>
          </cell>
          <cell r="D3991">
            <v>53.18</v>
          </cell>
        </row>
        <row r="3992">
          <cell r="A3992" t="str">
            <v>12.005.085-1</v>
          </cell>
          <cell r="B3992" t="str">
            <v>ALVENARIA DE BL. DE CONCR. (20 X 20 X 40)CM, EM PAREDES DE 20CM, C/VAOS OU ARESTAS, ATE 3,00M DE ALT.</v>
          </cell>
          <cell r="C3992" t="str">
            <v>M2</v>
          </cell>
          <cell r="D3992">
            <v>55.07</v>
          </cell>
        </row>
        <row r="3993">
          <cell r="A3993" t="str">
            <v>12.005.090-0</v>
          </cell>
          <cell r="B3993" t="str">
            <v>ALVENARIA DE BL. DE CONCR. (20 X 20 X 40)CM, EM PAREDES DE 20CM, DE SUPERF. CORRIDA, DE 3,00 A 4,50M DE ALT.</v>
          </cell>
          <cell r="C3993" t="str">
            <v>M2</v>
          </cell>
          <cell r="D3993">
            <v>60.77</v>
          </cell>
        </row>
        <row r="3994">
          <cell r="A3994" t="str">
            <v>12.005.095-1</v>
          </cell>
          <cell r="B3994" t="str">
            <v>ALVENARIA DE BL. DE CONCR. (20 X 20 X 40)CM, EM PAREDES DE 20CM, C/VAOS OU ARESTAS, DE 3,00 A 4,50M DE ALT.</v>
          </cell>
          <cell r="C3994" t="str">
            <v>M2</v>
          </cell>
          <cell r="D3994">
            <v>64.569999999999993</v>
          </cell>
        </row>
        <row r="3995">
          <cell r="A3995" t="str">
            <v>12.005.130-1</v>
          </cell>
          <cell r="B3995" t="str">
            <v>ALVENARIA P/CX. ENTERRADAS, ATE 0,80M DE PROF., C/BL. DE CONCR. 10 X 20 X 40CM, EM PAREDES DE MEIA VEZ</v>
          </cell>
          <cell r="C3995" t="str">
            <v>M2</v>
          </cell>
          <cell r="D3995">
            <v>44.15</v>
          </cell>
        </row>
        <row r="3996">
          <cell r="A3996" t="str">
            <v>12.005.135-1</v>
          </cell>
          <cell r="B3996" t="str">
            <v>ALVENARIA P/CX. ENTERRADAS, ATE 1,60M DE PROF., C/BL. DE CONCR., 10 X 20 X 40CM, EM PAREDES DE UMA VEZ</v>
          </cell>
          <cell r="C3996" t="str">
            <v>M2</v>
          </cell>
          <cell r="D3996">
            <v>73.989999999999995</v>
          </cell>
        </row>
        <row r="3997">
          <cell r="A3997" t="str">
            <v>12.005.140-1</v>
          </cell>
          <cell r="B3997" t="str">
            <v>ALVENARIA P/CX. ENTERRADAS, ATE 3,00M DE PROF., C/BL. DE CONCR. 10 X 20 X 40CM, EM PAREDES DE UMA VEZ</v>
          </cell>
          <cell r="C3997" t="str">
            <v>M2</v>
          </cell>
          <cell r="D3997">
            <v>77.790000000000006</v>
          </cell>
        </row>
        <row r="3998">
          <cell r="A3998" t="str">
            <v>12.005.999-0</v>
          </cell>
          <cell r="B3998" t="str">
            <v>INDICE 12.005ALVEN.BLOCOS DE CONCRETO</v>
          </cell>
          <cell r="D3998">
            <v>3230</v>
          </cell>
        </row>
        <row r="3999">
          <cell r="A3999" t="str">
            <v>12.006.010-0</v>
          </cell>
          <cell r="B3999" t="str">
            <v>PAREDE DE BL. CERAM. VAZADOS (COBOGO), DE (10 X 10 X 10)CM,LEVANDO UM VERGALHAO DE 4,2MM</v>
          </cell>
          <cell r="C3999" t="str">
            <v>M2</v>
          </cell>
          <cell r="D3999">
            <v>86.58</v>
          </cell>
        </row>
        <row r="4000">
          <cell r="A4000" t="str">
            <v>12.006.999-0</v>
          </cell>
          <cell r="B4000" t="str">
            <v>INDICE 12.006PAREDES BLOCOS VAZADOS</v>
          </cell>
          <cell r="D4000">
            <v>3651</v>
          </cell>
        </row>
        <row r="4001">
          <cell r="A4001" t="str">
            <v>12.007.010-0</v>
          </cell>
          <cell r="B4001" t="str">
            <v>PAREDE DE BL. VAZADOS (COBOGO) DE CIM. E AREIA, C/PESO DE 0,8KG, DE (26 X 14 X 8)CM</v>
          </cell>
          <cell r="C4001" t="str">
            <v>M2</v>
          </cell>
          <cell r="D4001" t="e">
            <v>#N/A</v>
          </cell>
        </row>
        <row r="4002">
          <cell r="A4002" t="str">
            <v>12.007.015-0</v>
          </cell>
          <cell r="B4002" t="str">
            <v>PAREDE DE BL. VAZADOS (COBOGO) DE CIM. E AREIA, C/PESO DE 4,6KG, DE (29 X 29 X 6)CM</v>
          </cell>
          <cell r="C4002" t="str">
            <v>M2</v>
          </cell>
          <cell r="D4002">
            <v>95.91</v>
          </cell>
        </row>
        <row r="4003">
          <cell r="A4003" t="str">
            <v>12.007.020-0</v>
          </cell>
          <cell r="B4003" t="str">
            <v>PAREDE DE BL. VAZADOS (COBOGO) DE CIM. E AREIA, C/PESO DE 11,2KG, DE (39 X 39 X 7)CM</v>
          </cell>
          <cell r="C4003" t="str">
            <v>M2</v>
          </cell>
          <cell r="D4003">
            <v>79.3</v>
          </cell>
        </row>
        <row r="4004">
          <cell r="A4004" t="str">
            <v>12.007.025-0</v>
          </cell>
          <cell r="B4004" t="str">
            <v>PAREDE DE BL. VAZADOS (COBOGO) DE CIM. E AREIA, C/PESO DE 4KG, DE (39 X 29 X 10)CM</v>
          </cell>
          <cell r="C4004" t="str">
            <v>M2</v>
          </cell>
          <cell r="D4004">
            <v>85.82</v>
          </cell>
        </row>
        <row r="4005">
          <cell r="A4005" t="str">
            <v>12.007.030-0</v>
          </cell>
          <cell r="B4005" t="str">
            <v>PAREDE DE BL. VAZADOS (COBOGO) DE CIM. E AREIA, C/PESO DE 5KG, DE (39 X 22 X 15)CM</v>
          </cell>
          <cell r="C4005" t="str">
            <v>M2</v>
          </cell>
          <cell r="D4005">
            <v>117.18</v>
          </cell>
        </row>
        <row r="4006">
          <cell r="A4006" t="str">
            <v>12.007.040-0</v>
          </cell>
          <cell r="B4006" t="str">
            <v>PAREDE DE BL. VAZADOS (COBOGO) DE CIM. E AREIA, C/PESO DE 2,2KG, DE (40 X 10 X 10)CM</v>
          </cell>
          <cell r="C4006" t="str">
            <v>M2</v>
          </cell>
          <cell r="D4006">
            <v>156.18</v>
          </cell>
        </row>
        <row r="4007">
          <cell r="A4007" t="str">
            <v>12.007.045-0</v>
          </cell>
          <cell r="B4007" t="str">
            <v>PAREDE DE BL. VAZADOS (COBOGO) DE CIM. E AREIA, C/PESO DE 11,2KG, DE (33 X 33 X 10)CM</v>
          </cell>
          <cell r="C4007" t="str">
            <v>M2</v>
          </cell>
          <cell r="D4007">
            <v>121.28</v>
          </cell>
        </row>
        <row r="4008">
          <cell r="A4008" t="str">
            <v>12.007.999-0</v>
          </cell>
          <cell r="B4008" t="str">
            <v>INDICE 12.007PAREDES BLOCOS VAZADOS TIPO NEO-REX.</v>
          </cell>
          <cell r="D4008">
            <v>4113</v>
          </cell>
        </row>
        <row r="4009">
          <cell r="A4009" t="str">
            <v>12.008.015-0</v>
          </cell>
          <cell r="B4009" t="str">
            <v>PAREDE DE BL. VAZADOS (COBOGO), EM PLACAS DE CONCR. (50 X 50X 5)CM, FUROS QUADRADOS</v>
          </cell>
          <cell r="C4009" t="str">
            <v>M2</v>
          </cell>
          <cell r="D4009">
            <v>93.65</v>
          </cell>
        </row>
        <row r="4010">
          <cell r="A4010" t="str">
            <v>12.008.999-0</v>
          </cell>
          <cell r="B4010" t="str">
            <v>INDICE 12.008PAREDES BLOCOS VAZADOS E PLACAS</v>
          </cell>
          <cell r="D4010">
            <v>3675</v>
          </cell>
        </row>
        <row r="4011">
          <cell r="A4011" t="str">
            <v>12.009.001-0</v>
          </cell>
          <cell r="B4011" t="str">
            <v>PAREDE DE BL. DE VIDRO NACIONAL, TIPO VENEZIANA, (8 X 10 X 20)CM</v>
          </cell>
          <cell r="C4011" t="str">
            <v>M2</v>
          </cell>
          <cell r="D4011">
            <v>677.2</v>
          </cell>
        </row>
        <row r="4012">
          <cell r="A4012" t="str">
            <v>12.009.006-0</v>
          </cell>
          <cell r="B4012" t="str">
            <v>PAREDE DE BL. DE VIDRO NACIONAL (20 X 20 X 10)CM</v>
          </cell>
          <cell r="C4012" t="str">
            <v>M2</v>
          </cell>
          <cell r="D4012">
            <v>328.75</v>
          </cell>
        </row>
        <row r="4013">
          <cell r="A4013" t="str">
            <v>12.009.999-0</v>
          </cell>
          <cell r="B4013" t="str">
            <v>INDICE 12.009PAREDES DE BLOCOS DE VIDROS</v>
          </cell>
          <cell r="D4013">
            <v>2749</v>
          </cell>
        </row>
        <row r="4014">
          <cell r="A4014" t="str">
            <v>12.010.010-0</v>
          </cell>
          <cell r="B4014" t="str">
            <v>ALVENARIA DE BL. DE CONCR. CELULAR, MED. 10 X 30 X 60CM, EMPAREDES DE 0,10M DE ESP.</v>
          </cell>
          <cell r="C4014" t="str">
            <v>M2</v>
          </cell>
          <cell r="D4014">
            <v>35.99</v>
          </cell>
        </row>
        <row r="4015">
          <cell r="A4015" t="str">
            <v>12.010.015-0</v>
          </cell>
          <cell r="B4015" t="str">
            <v>ALVENARIA DE BL. DE CONCR. CELULAR, MED. 20 X 30 X 60CM, EMPAREDES DE 0,20M DE ESP.</v>
          </cell>
          <cell r="C4015" t="str">
            <v>M2</v>
          </cell>
          <cell r="D4015">
            <v>71.58</v>
          </cell>
        </row>
        <row r="4016">
          <cell r="A4016" t="str">
            <v>12.010.020-0</v>
          </cell>
          <cell r="B4016" t="str">
            <v>IDEM ITEM 12.010.010,MEDINDO 15X30X60CM,EM PAREDES DE 0,15MDE ESPESSURA</v>
          </cell>
          <cell r="C4016" t="str">
            <v>M2</v>
          </cell>
          <cell r="D4016">
            <v>53.91</v>
          </cell>
        </row>
        <row r="4017">
          <cell r="A4017" t="str">
            <v>12.010.999-0</v>
          </cell>
          <cell r="B4017" t="str">
            <v>INDICE 12.010ALVEN. BLOCOS PUMEX</v>
          </cell>
          <cell r="D4017">
            <v>3312</v>
          </cell>
        </row>
        <row r="4018">
          <cell r="A4018" t="str">
            <v>12.012.001-0</v>
          </cell>
          <cell r="B4018" t="str">
            <v>PAREDE DIVISORIA EM PAINEL CEGO, DE CHAPA DE FIBRA DE MAD.,DE 12MM DE ESP.</v>
          </cell>
          <cell r="C4018" t="str">
            <v>M2</v>
          </cell>
          <cell r="D4018">
            <v>183.12</v>
          </cell>
        </row>
        <row r="4019">
          <cell r="A4019" t="str">
            <v>12.012.002-0</v>
          </cell>
          <cell r="B4019" t="str">
            <v>PAREDE DIVISORIA EM PAINEL DE CHAPA DE FIBRA DE MAD., DE 12MM E VIDRO 4MM NA PARTE SUPERIOR</v>
          </cell>
          <cell r="C4019" t="str">
            <v>M2</v>
          </cell>
          <cell r="D4019">
            <v>191.99</v>
          </cell>
        </row>
        <row r="4020">
          <cell r="A4020" t="str">
            <v>12.012.999-0</v>
          </cell>
          <cell r="B4020" t="str">
            <v>INDICE 12.012PAREDE DIVISORIA</v>
          </cell>
          <cell r="D4020">
            <v>3798</v>
          </cell>
        </row>
        <row r="4021">
          <cell r="A4021" t="str">
            <v>12.013.010-0</v>
          </cell>
          <cell r="B4021" t="str">
            <v>PAREDE DIVISORIA TIPO FL. DE PORTA DE COMP. DE 60, 70 OU 80X 210CM, ESP. DE 35MM</v>
          </cell>
          <cell r="C4021" t="str">
            <v>M2</v>
          </cell>
          <cell r="D4021">
            <v>190.53</v>
          </cell>
        </row>
        <row r="4022">
          <cell r="A4022" t="str">
            <v>12.013.999-0</v>
          </cell>
          <cell r="B4022" t="str">
            <v>INDICE 12.013PAREDE DIVISORIA EM MODULOS</v>
          </cell>
          <cell r="D4022">
            <v>3414</v>
          </cell>
        </row>
        <row r="4023">
          <cell r="A4023" t="str">
            <v>12.015.005-0</v>
          </cell>
          <cell r="B4023" t="str">
            <v>PAREDE DIVISORIA C/ 35MM DE ESP., PAINEL DE CHAPA DE FIBRA DE MAD. C/LAMIN.MELAMINICO, MIOLO EM COLMEIA</v>
          </cell>
          <cell r="C4023" t="str">
            <v>M2</v>
          </cell>
          <cell r="D4023">
            <v>128</v>
          </cell>
        </row>
        <row r="4024">
          <cell r="A4024" t="str">
            <v>12.015.010-0</v>
          </cell>
          <cell r="B4024" t="str">
            <v>PAREDE DIVISORIA C/ 35MM DE ESP., PAINEL DE CHAPA DE FIBRA DE MAD. C/CHAPA LAMIN. MELAMINICO, MIOLO EM VERMICULITA</v>
          </cell>
          <cell r="C4024" t="str">
            <v>M2</v>
          </cell>
          <cell r="D4024">
            <v>172</v>
          </cell>
        </row>
        <row r="4025">
          <cell r="A4025" t="str">
            <v>12.015.015-0</v>
          </cell>
          <cell r="B4025" t="str">
            <v>PAREDE DIVISORIA C/ 35MM DE ESP., PAINEL DE CHAPA LAMINADA(COMPOSTA DE CELULOSE C/RESINA, PRENSADA EM AUTO-CLAVE)</v>
          </cell>
          <cell r="C4025" t="str">
            <v>M2</v>
          </cell>
          <cell r="D4025">
            <v>72.14</v>
          </cell>
        </row>
        <row r="4026">
          <cell r="A4026" t="str">
            <v>12.015.020-0</v>
          </cell>
          <cell r="B4026" t="str">
            <v>PAREDE DIVISORIA C/ 35MM DE ESP., PAINEL CHAPA LAMINADA(COMP. DE CELULOSE C/RESINA, PRENSADA AUTO-CLAVE, MIOLO VERMICUL.</v>
          </cell>
          <cell r="C4026" t="str">
            <v>M2</v>
          </cell>
          <cell r="D4026">
            <v>142</v>
          </cell>
        </row>
        <row r="4027">
          <cell r="A4027" t="str">
            <v>12.015.030-0</v>
          </cell>
          <cell r="B4027" t="str">
            <v>PAREDE DIVISORIA C/ 35MM DE ESP., PAINEL-VIDRO, REVEST. C/LAMIN. MELAMINICO, MIOLO EM COLMEIA</v>
          </cell>
          <cell r="C4027" t="str">
            <v>M2</v>
          </cell>
          <cell r="D4027">
            <v>132</v>
          </cell>
        </row>
        <row r="4028">
          <cell r="A4028" t="str">
            <v>12.015.035-0</v>
          </cell>
          <cell r="B4028" t="str">
            <v>PAREDE DIVISORIA C/ 35MM DE ESP., PAINEL-VIDRO, REVEST. C/LAMIN. MELAMINICO, MIOLO EM VERMICULITA</v>
          </cell>
          <cell r="C4028" t="str">
            <v>M2</v>
          </cell>
          <cell r="D4028">
            <v>186</v>
          </cell>
        </row>
        <row r="4029">
          <cell r="A4029" t="str">
            <v>12.015.040-0</v>
          </cell>
          <cell r="B4029" t="str">
            <v>PAREDE DIVISORIA C/ 35MM DE ESP., PAINEL-VIDRO, REVEST. C/CHPA LAMIN., MIOLO EM COLMEIA</v>
          </cell>
          <cell r="C4029" t="str">
            <v>M2</v>
          </cell>
          <cell r="D4029">
            <v>96.91</v>
          </cell>
        </row>
        <row r="4030">
          <cell r="A4030" t="str">
            <v>12.015.045-0</v>
          </cell>
          <cell r="B4030" t="str">
            <v>PAREDE DIVISORIA C/ 35MM DE ESP., PAINEL-VIDRO, REVEST. C/CHAPA LAMIN., MIOLO EM VERMICULITA</v>
          </cell>
          <cell r="C4030" t="str">
            <v>M2</v>
          </cell>
          <cell r="D4030">
            <v>145</v>
          </cell>
        </row>
        <row r="4031">
          <cell r="A4031" t="str">
            <v>12.015.060-0</v>
          </cell>
          <cell r="B4031" t="str">
            <v>PAREDE DIVISORIA C/ 35MM DE ESP., PAINEL-VIDRO-PAINEL, REVEST. C/LAMIN. MELAMINICO, MIOLO EM COLMEIA</v>
          </cell>
          <cell r="C4031" t="str">
            <v>M2</v>
          </cell>
          <cell r="D4031">
            <v>132</v>
          </cell>
        </row>
        <row r="4032">
          <cell r="A4032" t="str">
            <v>12.015.065-0</v>
          </cell>
          <cell r="B4032" t="str">
            <v>PAREDE DIVISORIA C/ 35MM DE ESP., PAINEL-VIDRO-PAINEL, REVEST. C/LAMIN. MELAMINICO, MIOLO EM VERMICULITA</v>
          </cell>
          <cell r="C4032" t="str">
            <v>M2</v>
          </cell>
          <cell r="D4032">
            <v>170</v>
          </cell>
        </row>
        <row r="4033">
          <cell r="A4033" t="str">
            <v>12.015.070-0</v>
          </cell>
          <cell r="B4033" t="str">
            <v>PAREDE DIVISORIA C/ 35MM DE ESP., PAINEL-VIDRO-PAINEL, REVEST. C/CHAPA LAMIN., MIOLO EM COLMEIA</v>
          </cell>
          <cell r="C4033" t="str">
            <v>M2</v>
          </cell>
          <cell r="D4033">
            <v>104.5</v>
          </cell>
        </row>
        <row r="4034">
          <cell r="A4034" t="str">
            <v>12.015.075-0</v>
          </cell>
          <cell r="B4034" t="str">
            <v>PAREDE DIVISORIA C/ 35MM DE ESP., PAINEL-VIDRO-PAINEL, REVEST. C/CHAPA LAMIN., MIOLO EM VERMICULITA</v>
          </cell>
          <cell r="C4034" t="str">
            <v>M2</v>
          </cell>
          <cell r="D4034">
            <v>149</v>
          </cell>
        </row>
        <row r="4035">
          <cell r="A4035" t="str">
            <v>12.015.999-0</v>
          </cell>
          <cell r="B4035" t="str">
            <v>INDICE 12.015PAREDE DIVISORIA DURATEX</v>
          </cell>
          <cell r="D4035">
            <v>2836</v>
          </cell>
        </row>
        <row r="4036">
          <cell r="A4036" t="str">
            <v>12.020.001-0</v>
          </cell>
          <cell r="B4036" t="str">
            <v>PAREDE DIVISORIA P/SANIT. E BANHEIROS, DE MARMORITE, ESP. DE3,5CM, ESPELHO C/ 5CM</v>
          </cell>
          <cell r="C4036" t="str">
            <v>M2</v>
          </cell>
          <cell r="D4036">
            <v>186.02</v>
          </cell>
        </row>
        <row r="4037">
          <cell r="A4037" t="str">
            <v>12.020.999-0</v>
          </cell>
          <cell r="B4037" t="str">
            <v>INDICE 12.020PAREDE DIVISORIA, SANITARIO E BANHEIRO</v>
          </cell>
          <cell r="D4037">
            <v>2934</v>
          </cell>
        </row>
        <row r="4038">
          <cell r="A4038" t="str">
            <v>12.025.001-0</v>
          </cell>
          <cell r="B4038" t="str">
            <v>PAREDE DIVISORIA P/SANIT. EM PLACA DE MARMORE BRANCO, ESP. DE 3CM</v>
          </cell>
          <cell r="C4038" t="str">
            <v>M2</v>
          </cell>
          <cell r="D4038">
            <v>204.13</v>
          </cell>
        </row>
        <row r="4039">
          <cell r="A4039" t="str">
            <v>12.025.999-0</v>
          </cell>
          <cell r="B4039" t="str">
            <v>INDICE 12.025PAREDE DIVISORIA SANIT.(MARMORE)</v>
          </cell>
          <cell r="D4039">
            <v>3382</v>
          </cell>
        </row>
        <row r="4040">
          <cell r="A4040" t="str">
            <v>12.030.001-0</v>
          </cell>
          <cell r="B4040" t="str">
            <v>PAREDE DIVISORIA P/SANIT. E BANHEIROS, EM PLACA DE CONCR. ARMADO</v>
          </cell>
          <cell r="C4040" t="str">
            <v>M2</v>
          </cell>
          <cell r="D4040">
            <v>93.42</v>
          </cell>
        </row>
        <row r="4041">
          <cell r="A4041" t="str">
            <v>12.030.999-0</v>
          </cell>
          <cell r="B4041" t="str">
            <v>INDICE 12.030PAREDE DIVISORIA SANIT.BANHEIRO - CONCRETO</v>
          </cell>
          <cell r="D4041">
            <v>3959</v>
          </cell>
        </row>
        <row r="4042">
          <cell r="A4042" t="str">
            <v>12.050.001-0</v>
          </cell>
          <cell r="B4042" t="str">
            <v>ALVENARIA ESTRUTURAL DE TIJ. CERAM. (14 X 19 X 29)CM, APARENTES, ESP. DE 14CM, P/SUPERF. C/VAOS E ARESTAS</v>
          </cell>
          <cell r="C4042" t="str">
            <v>M2</v>
          </cell>
          <cell r="D4042">
            <v>54.35</v>
          </cell>
        </row>
        <row r="4043">
          <cell r="A4043" t="str">
            <v>12.050.005-0</v>
          </cell>
          <cell r="B4043" t="str">
            <v>ALVENARIA ESTRUTURAL DE TIJ. CERAM. "U" (14 X 19 X 29)CM, APARENTES, ESP. DE 14CM, P/CINTAS E VERGAS DE AMARRACAO</v>
          </cell>
          <cell r="C4043" t="str">
            <v>M</v>
          </cell>
          <cell r="D4043">
            <v>15.59</v>
          </cell>
        </row>
        <row r="4044">
          <cell r="A4044" t="str">
            <v>12.050.010-0</v>
          </cell>
          <cell r="B4044" t="str">
            <v>ALVENARIA ESTRUTURAL DE TIJ. CERAM. "L" (14 X 19 X 29)CM, APARENTES, ESP. DE 14CM, P/CINTAS DE APOIO DE LAJE PRE-MOLD.</v>
          </cell>
          <cell r="C4044" t="str">
            <v>M</v>
          </cell>
          <cell r="D4044">
            <v>11.73</v>
          </cell>
        </row>
        <row r="4045">
          <cell r="A4045" t="str">
            <v>12.050.015-0</v>
          </cell>
          <cell r="B4045" t="str">
            <v>REVESTIMENTO DE VIGAS DE CONCR. C/PLACAS DE TIJ. CERAM. (14X 19 X 29)CM, APARENTES</v>
          </cell>
          <cell r="C4045" t="str">
            <v>M2</v>
          </cell>
          <cell r="D4045">
            <v>64.81</v>
          </cell>
        </row>
        <row r="4046">
          <cell r="A4046" t="str">
            <v>12.050.020-0</v>
          </cell>
          <cell r="B4046" t="str">
            <v>ALVENARIA ESTRUTURAL DE TIJ. CERAM. (14 X 19 X 29)CM, APARENTES, ESP. DE 14CM, P/EXEC. DE EMPENAS DE COBERT.</v>
          </cell>
          <cell r="C4046" t="str">
            <v>M2</v>
          </cell>
          <cell r="D4046">
            <v>67.28</v>
          </cell>
        </row>
        <row r="4047">
          <cell r="A4047" t="str">
            <v>12.050.999-0</v>
          </cell>
          <cell r="B4047" t="str">
            <v>FAMILIA 12.050</v>
          </cell>
          <cell r="D4047">
            <v>3447</v>
          </cell>
        </row>
        <row r="4048">
          <cell r="A4048" t="str">
            <v>13.001.001-0</v>
          </cell>
          <cell r="B4048" t="str">
            <v>UNIDADE DE REF. P/REVESTIM. ESPECIAL EM MASSA UNICA TRABALHADA EM ALTO OU BAIXO RELEVO</v>
          </cell>
          <cell r="C4048" t="str">
            <v>UR</v>
          </cell>
          <cell r="D4048">
            <v>586.92999999999995</v>
          </cell>
        </row>
        <row r="4049">
          <cell r="A4049" t="str">
            <v>13.001.008-0</v>
          </cell>
          <cell r="B4049" t="str">
            <v>CHAPISCO DE SUPERF. DE CONCR. OU ALVEN., C/ARG. DE CIM. E AREIA 1:2 ESP. 9MM</v>
          </cell>
          <cell r="C4049" t="str">
            <v>M2</v>
          </cell>
          <cell r="D4049">
            <v>5.19</v>
          </cell>
        </row>
        <row r="4050">
          <cell r="A4050" t="str">
            <v>13.001.009-0</v>
          </cell>
          <cell r="B4050" t="str">
            <v>CHAPISCO DE SUPERF. DE CONCR. OU ALVEN., C/ARG. DE CIM. E AREIA 1:2 ESP. 9MM, C/ 80KG DE LATEX P/M3</v>
          </cell>
          <cell r="C4050" t="str">
            <v>M2</v>
          </cell>
          <cell r="D4050">
            <v>8.92</v>
          </cell>
        </row>
        <row r="4051">
          <cell r="A4051" t="str">
            <v>13.001.010-1</v>
          </cell>
          <cell r="B4051" t="str">
            <v>CHAPISCO DE SUPERF. DE CONCR. OU ALVEN., C/ARG. DE CIM. E AREIA 1:3 ESP. 9MM</v>
          </cell>
          <cell r="C4051" t="str">
            <v>M2</v>
          </cell>
          <cell r="D4051">
            <v>4.8600000000000003</v>
          </cell>
        </row>
        <row r="4052">
          <cell r="A4052" t="str">
            <v>13.001.011-0</v>
          </cell>
          <cell r="B4052" t="str">
            <v>CHAPISCO DE SUPERF. DE CONCR. OU ALVEN., C/ARG. DE CIM. E AREIA 1:3 ESP. 9MM, C/ 80KG DE LATEX P/M3</v>
          </cell>
          <cell r="C4052" t="str">
            <v>M2</v>
          </cell>
          <cell r="D4052">
            <v>8.58</v>
          </cell>
        </row>
        <row r="4053">
          <cell r="A4053" t="str">
            <v>13.001.013-0</v>
          </cell>
          <cell r="B4053" t="str">
            <v>REVESTIMENTO CHAPISC. DE SUPERF. DE CONCR. OU ALVEN., USANDOMAQ. MANUAL, C/ARG. DE CIM. E AREIA 1:6</v>
          </cell>
          <cell r="C4053" t="str">
            <v>M2</v>
          </cell>
          <cell r="D4053">
            <v>2.4700000000000002</v>
          </cell>
        </row>
        <row r="4054">
          <cell r="A4054" t="str">
            <v>13.001.014-0</v>
          </cell>
          <cell r="B4054" t="str">
            <v>REVESTIMENTO CHAPISC. DE CIM. E AREIA 1:3, PENEIRADO, ESP. 9MM, APLIC. SOBRE EMBOCO EXISTENTE</v>
          </cell>
          <cell r="C4054" t="str">
            <v>M2</v>
          </cell>
          <cell r="D4054">
            <v>5.81</v>
          </cell>
        </row>
        <row r="4055">
          <cell r="A4055" t="str">
            <v>13.001.015-0</v>
          </cell>
          <cell r="B4055" t="str">
            <v>EMBOCO C/ARG. DE CIM. E AREIA 1:1,5, ESP. 1,5CM, INCL. CHAPISCO DE CIM. E AREIA 1:3, ESP. 9MM</v>
          </cell>
          <cell r="C4055" t="str">
            <v>M2</v>
          </cell>
          <cell r="D4055">
            <v>17.309999999999999</v>
          </cell>
        </row>
        <row r="4056">
          <cell r="A4056" t="str">
            <v>13.001.020-1</v>
          </cell>
          <cell r="B4056" t="str">
            <v>EMBOCO C/ARG. DE CIM. E AREIA 1:2, ESP. 1,5CM, INCL. CHAPISCO DE CIM. E AREIA 1:3, ESP. 9MM</v>
          </cell>
          <cell r="C4056" t="str">
            <v>M2</v>
          </cell>
          <cell r="D4056">
            <v>16.89</v>
          </cell>
        </row>
        <row r="4057">
          <cell r="A4057" t="str">
            <v>13.001.025-1</v>
          </cell>
          <cell r="B4057" t="str">
            <v>EMBOCO C/ARG. DE CIM. E AREIA 1:3, ESP. 1,5CM, INCL. CHAPISCO DE CIM. E AREIA 1:3, ESP. 9MM</v>
          </cell>
          <cell r="C4057" t="str">
            <v>M2</v>
          </cell>
          <cell r="D4057">
            <v>16.260000000000002</v>
          </cell>
        </row>
        <row r="4058">
          <cell r="A4058" t="str">
            <v>13.001.026-0</v>
          </cell>
          <cell r="B4058" t="str">
            <v>EMBOCO C/ARG. DE CIM. E AREIA 1:3, ESP. 2CM, INCL. CHAPISCODE CIM. E AREIA 1:3, ESP. 9MM</v>
          </cell>
          <cell r="C4058" t="str">
            <v>M2</v>
          </cell>
          <cell r="D4058">
            <v>19.73</v>
          </cell>
        </row>
        <row r="4059">
          <cell r="A4059" t="str">
            <v>13.001.030-1</v>
          </cell>
          <cell r="B4059" t="str">
            <v>EMBOCO C/ARG. DE CIM. E AREIA 1:4, ESP. 1,5CM, INCL. CHAPISCO DE CIM. E AREIA 1:3, ESP. 9MM</v>
          </cell>
          <cell r="C4059" t="str">
            <v>M2</v>
          </cell>
          <cell r="D4059">
            <v>15.97</v>
          </cell>
        </row>
        <row r="4060">
          <cell r="A4060" t="str">
            <v>13.001.031-0</v>
          </cell>
          <cell r="B4060" t="str">
            <v>EMBOCO C/ARG. DE CIM. E AREIA 1:3, ESP. 2,5CM, C/COR. APLIC.SOBRE CHAPISCO, EXCL. ESTE</v>
          </cell>
          <cell r="C4060" t="str">
            <v>M2</v>
          </cell>
          <cell r="D4060">
            <v>26.07</v>
          </cell>
        </row>
        <row r="4061">
          <cell r="A4061" t="str">
            <v>13.001.050-1</v>
          </cell>
          <cell r="B4061" t="str">
            <v>REVESTIMENTO EXT., DE UMA VEZ, C/ARG. DE CIM. E AREIA PRETADE EMBOCO 1:2, ESP. 3CM, INCL. CHAPISCO</v>
          </cell>
          <cell r="C4061" t="str">
            <v>M2</v>
          </cell>
          <cell r="D4061">
            <v>23.13</v>
          </cell>
        </row>
        <row r="4062">
          <cell r="A4062" t="str">
            <v>13.001.055-1</v>
          </cell>
          <cell r="B4062" t="str">
            <v>REVESTIMENTO EXT., DE UMA VEZ, C/ARG. DE CIM. E AREIA PRETADE EMBOCO 1:4, ESP. 3CM, INCL. CHAPISCO</v>
          </cell>
          <cell r="C4062" t="str">
            <v>M2</v>
          </cell>
          <cell r="D4062">
            <v>20.91</v>
          </cell>
        </row>
        <row r="4063">
          <cell r="A4063" t="str">
            <v>13.001.060-1</v>
          </cell>
          <cell r="B4063" t="str">
            <v>REVESTIMENTO EXT., DE UMA VEZ, C/ARG. DE CIM. E AREIA PRETADE EMBOCO 1:6, ESP. 3CM, INCL. CHAPISCO</v>
          </cell>
          <cell r="C4063" t="str">
            <v>M2</v>
          </cell>
          <cell r="D4063">
            <v>20.21</v>
          </cell>
        </row>
        <row r="4064">
          <cell r="A4064" t="str">
            <v>13.001.999-0</v>
          </cell>
          <cell r="B4064" t="str">
            <v>INDICE 13.001REVEST.ARGAM.PAREDES E TETOS</v>
          </cell>
          <cell r="D4064">
            <v>3261</v>
          </cell>
        </row>
        <row r="4065">
          <cell r="A4065" t="str">
            <v>13.002.010-1</v>
          </cell>
          <cell r="B4065" t="str">
            <v>REVESTIMENTO EXT., DE UMA VEZ, C/ARG. DE CIM., SAIBRO E AREIA FINA 1:2:2, ESP. 3,5CM, INCL. CHAPISCO</v>
          </cell>
          <cell r="C4065" t="str">
            <v>M2</v>
          </cell>
          <cell r="D4065">
            <v>20.41</v>
          </cell>
        </row>
        <row r="4066">
          <cell r="A4066" t="str">
            <v>13.002.011-1</v>
          </cell>
          <cell r="B4066" t="str">
            <v>REVESTIMENTO EXT., DE UMA VEZ, C/ARG. DE CIM., SAIBRO E AREIA FINA 1:3:3, ESP. 2,5CM, INCL. CHAPISCO</v>
          </cell>
          <cell r="C4066" t="str">
            <v>M2</v>
          </cell>
          <cell r="D4066">
            <v>17.91</v>
          </cell>
        </row>
        <row r="4067">
          <cell r="A4067" t="str">
            <v>13.002.015-1</v>
          </cell>
          <cell r="B4067" t="str">
            <v>REVESTIMENTO EXT., DE UMA VEZ, C/ARG. DE CIM., SAIBRO E AREIA FINA 1:3:3, ESP. 3,5CM, INCL. CHAPISCO</v>
          </cell>
          <cell r="C4067" t="str">
            <v>M2</v>
          </cell>
          <cell r="D4067">
            <v>19.72</v>
          </cell>
        </row>
        <row r="4068">
          <cell r="A4068" t="str">
            <v>13.002.016-0</v>
          </cell>
          <cell r="B4068" t="str">
            <v>EMBOCO INT., C/ARG., DE CIM. E SAIBRO 1:4, ESP. 2,5CM, INCL.CHAPISCO</v>
          </cell>
          <cell r="C4068" t="str">
            <v>M2</v>
          </cell>
          <cell r="D4068">
            <v>17.86</v>
          </cell>
        </row>
        <row r="4069">
          <cell r="A4069" t="str">
            <v>13.002.017-0</v>
          </cell>
          <cell r="B4069" t="str">
            <v>EMBOCO INT. C/ARG. DE CIM. E SAIBRO 1:6, ESP. 2,5CM, INCL. CHAPISCO</v>
          </cell>
          <cell r="C4069" t="str">
            <v>M2</v>
          </cell>
          <cell r="D4069">
            <v>17.25</v>
          </cell>
        </row>
        <row r="4070">
          <cell r="A4070" t="str">
            <v>13.002.999-0</v>
          </cell>
          <cell r="B4070" t="str">
            <v>INDICE 13.002REVEST. EXTERNO.</v>
          </cell>
          <cell r="D4070">
            <v>3197</v>
          </cell>
        </row>
        <row r="4071">
          <cell r="A4071" t="str">
            <v>13.003.001-0</v>
          </cell>
          <cell r="B4071" t="str">
            <v>REVESTIMENTO INT. DE UMA VEZ, C/ARG. DE CIM., CAL, SAIBRO EAREIA 1:4:4:4, ESP. 2CM, CAMURCADO, EXCL. CHAPISCO</v>
          </cell>
          <cell r="C4071" t="str">
            <v>M2</v>
          </cell>
          <cell r="D4071">
            <v>15.3</v>
          </cell>
        </row>
        <row r="4072">
          <cell r="A4072" t="str">
            <v>13.003.002-0</v>
          </cell>
          <cell r="B4072" t="str">
            <v>PINGADEIRA DE 4 X 0,5CM, EXECUTADA C/ARG. DE CIM., CAL, SAIBRO E AREIA 1:4:4:4, ACAB. CAMURCADO</v>
          </cell>
          <cell r="C4072" t="str">
            <v>M</v>
          </cell>
          <cell r="D4072">
            <v>7.52</v>
          </cell>
        </row>
        <row r="4073">
          <cell r="A4073" t="str">
            <v>13.003.003-0</v>
          </cell>
          <cell r="B4073" t="str">
            <v>REVESTIMENTO INT. EM MASSA UNICA C/ARG. DE CIM. E AREIA TERMOTRATADA, ESP. 2CM, SOBRE SUPERF. CHAPISC., EXCL. CHAPISCO</v>
          </cell>
          <cell r="C4073" t="str">
            <v>M2</v>
          </cell>
          <cell r="D4073">
            <v>14.3</v>
          </cell>
        </row>
        <row r="4074">
          <cell r="A4074" t="str">
            <v>13.003.004-0</v>
          </cell>
          <cell r="B4074" t="str">
            <v>REVESTIMENTO INT. EM MASSA UNICA, C/ARG. DE CIM. E AREIA TERMOTRATADA, ESP. 3CM, SOBRE SUPERF. CHAPISC., EXCL. CHAPISCO</v>
          </cell>
          <cell r="C4074" t="str">
            <v>M2</v>
          </cell>
          <cell r="D4074">
            <v>21.36</v>
          </cell>
        </row>
        <row r="4075">
          <cell r="A4075" t="str">
            <v>13.003.005-0</v>
          </cell>
          <cell r="B4075" t="str">
            <v>REVESTIMENTO EXTERNO EM MASSA UNICA C/ARG.DE CIM.E AREIATERMOTRATADA ESP.3CM,INCL.CHAPISCO DE CIM.E AREIA TRACO 1:3.</v>
          </cell>
          <cell r="C4075" t="str">
            <v>M2</v>
          </cell>
          <cell r="D4075">
            <v>22.43</v>
          </cell>
        </row>
        <row r="4076">
          <cell r="A4076" t="str">
            <v>13.003.999-0</v>
          </cell>
          <cell r="B4076" t="str">
            <v>INDICE 13.003REVEST.EXTERNO SUPERF.CHAPISC.2 MASSAS</v>
          </cell>
          <cell r="D4076">
            <v>3278</v>
          </cell>
        </row>
        <row r="4077">
          <cell r="A4077" t="str">
            <v>13.004.005-0</v>
          </cell>
          <cell r="B4077" t="str">
            <v>UNIDADE DE REF. P/REVESTIM. ESPECIAL EM 2 MASSAS</v>
          </cell>
          <cell r="C4077" t="str">
            <v>UR</v>
          </cell>
          <cell r="D4077">
            <v>31.33</v>
          </cell>
        </row>
        <row r="4078">
          <cell r="A4078" t="str">
            <v>13.004.010-0</v>
          </cell>
          <cell r="B4078" t="str">
            <v>REVESTIMENTO EXT. EM 2 MASSAS, C/ARG. DE CIM. E SAIBRO 1:2,ESP. 2,5CM E REBOCO DE CIM. E PO-DE-PEDRA 1:3, ESP. 5MM</v>
          </cell>
          <cell r="C4078" t="str">
            <v>M2</v>
          </cell>
          <cell r="D4078">
            <v>31.33</v>
          </cell>
        </row>
        <row r="4079">
          <cell r="A4079" t="str">
            <v>13.004.015-0</v>
          </cell>
          <cell r="B4079" t="str">
            <v>REVESTIMENTO EXT. EM 2 MASSAS, C/ARG. DE CIM. E SAIBRO 1:2,ESP. 2CM E REBOCO DE CIM. E PO-DE-PEDRA 1:3, ESP. 5MM</v>
          </cell>
          <cell r="C4079" t="str">
            <v>M2</v>
          </cell>
          <cell r="D4079">
            <v>25.65</v>
          </cell>
        </row>
        <row r="4080">
          <cell r="A4080" t="str">
            <v>13.004.999-0</v>
          </cell>
          <cell r="B4080" t="str">
            <v>INDICE 13.004REVEST.EXT.SUPERF.CHAP.2 MASSAS-CIM.E PO DE PEDRA</v>
          </cell>
          <cell r="D4080">
            <v>3271</v>
          </cell>
        </row>
        <row r="4081">
          <cell r="A4081" t="str">
            <v>13.005.010-0</v>
          </cell>
          <cell r="B4081" t="str">
            <v>REVESTIMENTO EXT. EM 2 MASSAS, C/ARG. DE CIM., SAIBRO E AREIA 1:2:2 ESP. 3,5CM E REBOCO C/ARG. C/SILICONE, ESP.3MM</v>
          </cell>
          <cell r="C4081" t="str">
            <v>M2</v>
          </cell>
          <cell r="D4081">
            <v>29.43</v>
          </cell>
        </row>
        <row r="4082">
          <cell r="A4082" t="str">
            <v>13.005.015-0</v>
          </cell>
          <cell r="B4082" t="str">
            <v>REVESTIMENTO EXT. EM 2 MASSAS, C/ARG. DE CIM., SAIBRO E AREIA 1:2:2 ESP. 3CM E REBOCO C/ARG. C/SILICONE, ESP. 3MM</v>
          </cell>
          <cell r="C4082" t="str">
            <v>M2</v>
          </cell>
          <cell r="D4082">
            <v>26.74</v>
          </cell>
        </row>
        <row r="4083">
          <cell r="A4083" t="str">
            <v>13.005.020-0</v>
          </cell>
          <cell r="B4083" t="str">
            <v>REVESTIMENTO EXT. EM 2 MASSAS, C/ARG. DE CIM., SAIBRO E AREIA 1:2:2 ESP. 2CM E REBOCO C/ARG. C/SILICONE, ESP. 3MM</v>
          </cell>
          <cell r="C4083" t="str">
            <v>M2</v>
          </cell>
          <cell r="D4083">
            <v>24.35</v>
          </cell>
        </row>
        <row r="4084">
          <cell r="A4084" t="str">
            <v>13.005.999-0</v>
          </cell>
          <cell r="B4084" t="str">
            <v>INDICE 13.005REVEST.EXT.CIM.SAIBRO E AREIA 2 MASSAS</v>
          </cell>
          <cell r="D4084">
            <v>3613</v>
          </cell>
        </row>
        <row r="4085">
          <cell r="A4085" t="str">
            <v>13.006.010-0</v>
          </cell>
          <cell r="B4085" t="str">
            <v>REVESTIMENTO EXT. EM 2 MASSAS, CIM., SAIBRO E AREIA 1:3:3, ESP. 3,5CM E REBOCO C/CIM., CAL E AREIA 1:3:5, ESP. 5MM</v>
          </cell>
          <cell r="C4085" t="str">
            <v>M2</v>
          </cell>
          <cell r="D4085">
            <v>25.92</v>
          </cell>
        </row>
        <row r="4086">
          <cell r="A4086" t="str">
            <v>13.006.020-0</v>
          </cell>
          <cell r="B4086" t="str">
            <v>REVESTIMENTO EXT. EM 2 MASSAS, CIM., SAIBRO E AREIA 1:3:3, ESP. 3CM E REBOCO C/CIM., CAL E AREIA 1:3:5, ESP. 5MM</v>
          </cell>
          <cell r="C4086" t="str">
            <v>M2</v>
          </cell>
          <cell r="D4086">
            <v>24.25</v>
          </cell>
        </row>
        <row r="4087">
          <cell r="A4087" t="str">
            <v>13.006.025-0</v>
          </cell>
          <cell r="B4087" t="str">
            <v>REVESTIMENTO EXT. EM 2 MASSAS, CIM., SAIBRO E AREIA 1:3:3, ESP. 2CM E REBOCO C/CIM., CAL E AREIA 1:3:5, ESP. 5MM</v>
          </cell>
          <cell r="C4087" t="str">
            <v>M2</v>
          </cell>
          <cell r="D4087">
            <v>21.12</v>
          </cell>
        </row>
        <row r="4088">
          <cell r="A4088" t="str">
            <v>13.006.030-0</v>
          </cell>
          <cell r="B4088" t="str">
            <v>PINGADEIRA DE 4 X 0,5CM EXECUTADA C/ARG., DE CIM., SAIBRO EAREIA 1:3:3 E REBOCO C/CIM., CAL E AREIA 1:3:5, ESP. 5MM</v>
          </cell>
          <cell r="C4088" t="str">
            <v>M</v>
          </cell>
          <cell r="D4088">
            <v>10.16</v>
          </cell>
        </row>
        <row r="4089">
          <cell r="A4089" t="str">
            <v>13.006.999-0</v>
          </cell>
          <cell r="B4089" t="str">
            <v>INDICE 13.006IDEM, CIMENTO,SAIBRO E AREIA 1:3:3</v>
          </cell>
          <cell r="D4089">
            <v>3580</v>
          </cell>
        </row>
        <row r="4090">
          <cell r="A4090" t="str">
            <v>13.007.999-0</v>
          </cell>
          <cell r="B4090" t="str">
            <v>INDICE DA FAMILIA</v>
          </cell>
          <cell r="D4090">
            <v>3432</v>
          </cell>
        </row>
        <row r="4091">
          <cell r="A4091" t="str">
            <v>13.008.010-0</v>
          </cell>
          <cell r="B4091" t="str">
            <v>REBOCO EXT. OU INT., C/ARG. DE CIM., CAL E AREIA 1:3:5, ESP.3MM, APLIC. SOBRE EMBOCO EXIST., EXCL. EMBOCO</v>
          </cell>
          <cell r="C4091" t="str">
            <v>M2</v>
          </cell>
          <cell r="D4091">
            <v>9.3699999999999992</v>
          </cell>
        </row>
        <row r="4092">
          <cell r="A4092" t="str">
            <v>13.008.020-0</v>
          </cell>
          <cell r="B4092" t="str">
            <v>REBOCO EXT. OU INT. C/ARG. DE CIM., CAL E AREIA 1:3:5, ESP.3MM, C/ 80KG DE LATEX P/M3, SOBRE EMBOCO, EXCL. ESTE</v>
          </cell>
          <cell r="C4092" t="str">
            <v>M2</v>
          </cell>
          <cell r="D4092">
            <v>10.61</v>
          </cell>
        </row>
        <row r="4093">
          <cell r="A4093" t="str">
            <v>13.008.999-0</v>
          </cell>
          <cell r="B4093" t="str">
            <v>INDICE 13.008REBOCO EXTERNO</v>
          </cell>
          <cell r="D4093">
            <v>4037</v>
          </cell>
        </row>
        <row r="4094">
          <cell r="A4094" t="str">
            <v>13.009.030-0</v>
          </cell>
          <cell r="B4094" t="str">
            <v>REBOCO PRONTO MASSA FINA INT.CAL E AGREGADOS,COR BRANCO-AREIA,E=5MM,APLIC.SOBRE SUPERF.CHAPISCADA E EMBOCADA(EXCL.ESTES)</v>
          </cell>
          <cell r="C4094" t="str">
            <v>M2</v>
          </cell>
          <cell r="D4094">
            <v>22.1</v>
          </cell>
        </row>
        <row r="4095">
          <cell r="A4095" t="str">
            <v>13.009.999-0</v>
          </cell>
          <cell r="B4095" t="str">
            <v>INDICE 13.009REVEST.EXTERNO EM REBOCO</v>
          </cell>
          <cell r="D4095">
            <v>4977</v>
          </cell>
        </row>
        <row r="4096">
          <cell r="A4096" t="str">
            <v>13.010.999-0</v>
          </cell>
          <cell r="B4096" t="str">
            <v>INDICE DA FAMILIA</v>
          </cell>
          <cell r="D4096">
            <v>3552</v>
          </cell>
        </row>
        <row r="4097">
          <cell r="A4097" t="str">
            <v>13.011.999-0</v>
          </cell>
          <cell r="B4097" t="str">
            <v>INDICE 13.011REVEST. INTERNO E EXTERNO (UMA VEZ)</v>
          </cell>
          <cell r="D4097">
            <v>2883</v>
          </cell>
        </row>
        <row r="4098">
          <cell r="A4098" t="str">
            <v>13.012.999-0</v>
          </cell>
          <cell r="B4098" t="str">
            <v>INDICE 13.012REVEST.INTERNO E REBOCO 2 MASSAS</v>
          </cell>
          <cell r="D4098">
            <v>3966</v>
          </cell>
        </row>
        <row r="4099">
          <cell r="A4099" t="str">
            <v>13.013.999-0</v>
          </cell>
          <cell r="B4099" t="str">
            <v>INDICE 13.013REBOCO INTERNO CIM.CAL.E AREIA</v>
          </cell>
          <cell r="D4099">
            <v>4265</v>
          </cell>
        </row>
        <row r="4100">
          <cell r="A4100" t="str">
            <v>13.014.999-0</v>
          </cell>
          <cell r="B4100" t="str">
            <v>INDICE 13.014REBOCO INTERNO C/MASSA ESPECIAL</v>
          </cell>
          <cell r="D4100">
            <v>5189</v>
          </cell>
        </row>
        <row r="4101">
          <cell r="A4101" t="str">
            <v>13.015.999-0</v>
          </cell>
          <cell r="B4101" t="str">
            <v>INDICE DA FAMILIA</v>
          </cell>
          <cell r="D4101">
            <v>3892</v>
          </cell>
        </row>
        <row r="4102">
          <cell r="A4102" t="str">
            <v>13.022.001-0</v>
          </cell>
          <cell r="B4102" t="str">
            <v>UNIDADE DE REF. P/FORN. DE PAST.</v>
          </cell>
          <cell r="C4102" t="str">
            <v>UR</v>
          </cell>
          <cell r="D4102">
            <v>68.2</v>
          </cell>
        </row>
        <row r="4103">
          <cell r="A4103" t="str">
            <v>13.022.005-0</v>
          </cell>
          <cell r="B4103" t="str">
            <v>ASSENTAMENTO E REJUNT. DE PAST., EXCL. FORN. DESTAS, SOBRE SUPERF. CHAPISC. E EMBOCADA, REJUNT. C/CIM. BRANCO</v>
          </cell>
          <cell r="C4103" t="str">
            <v>M2</v>
          </cell>
          <cell r="D4103">
            <v>40.6</v>
          </cell>
        </row>
        <row r="4104">
          <cell r="A4104" t="str">
            <v>13.022.010-0</v>
          </cell>
          <cell r="B4104" t="str">
            <v>REVESTIMENTO C/PAST. CERAM. 2 X 2CM, CINZA, INCL. CHAPISCO EEMBOCO, ASSENT. E REJUNT. C/PASTA DE CIM. BRANCO</v>
          </cell>
          <cell r="C4104" t="str">
            <v>M2</v>
          </cell>
          <cell r="D4104">
            <v>108.8</v>
          </cell>
        </row>
        <row r="4105">
          <cell r="A4105" t="str">
            <v>13.022.015-0</v>
          </cell>
          <cell r="B4105" t="str">
            <v>REVESTIMENTO C/PAST. CERAM. 2 X 2CM, BEGE OU HAVANA, INCL. CHAPISCO E EMBOCO, ASSENT. E REJUNT. C/CIM. BRANCO</v>
          </cell>
          <cell r="C4105" t="str">
            <v>M2</v>
          </cell>
          <cell r="D4105">
            <v>108.8</v>
          </cell>
        </row>
        <row r="4106">
          <cell r="A4106" t="str">
            <v>13.022.020-0</v>
          </cell>
          <cell r="B4106" t="str">
            <v>REVESTIMENTO C/PAST. CERAM. FOSCA 2,5 X 2,5CM, BEGE OU HAVANA, INCL. CHAPISCO E EMBOCO, ASSENT. E REJUNT. C/CIM. BRANCO</v>
          </cell>
          <cell r="C4106" t="str">
            <v>M2</v>
          </cell>
          <cell r="D4106">
            <v>102.44</v>
          </cell>
        </row>
        <row r="4107">
          <cell r="A4107" t="str">
            <v>13.022.025-0</v>
          </cell>
          <cell r="B4107" t="str">
            <v>REVESTIMENTO C/PAST. CERAM. 2,5 X 2,5CM, BEGE OU HAVANA, ESMALT.,INCL. CHAPISCO E EMBOCO,ASSENT. E REJUNT. C/CIM. BRANCO</v>
          </cell>
          <cell r="C4107" t="str">
            <v>M2</v>
          </cell>
          <cell r="D4107">
            <v>82.09</v>
          </cell>
        </row>
        <row r="4108">
          <cell r="A4108" t="str">
            <v>13.022.500-0</v>
          </cell>
          <cell r="B4108" t="str">
            <v>RECOMPOSICAO DE REVESTIM. DE PAREDE EM PAST., EXCL. ESTAS, INCL. MAO-DE-OBRA TOTAL E MAT. DE ASSENT.</v>
          </cell>
          <cell r="C4108" t="str">
            <v>M2</v>
          </cell>
          <cell r="D4108">
            <v>46.3</v>
          </cell>
        </row>
        <row r="4109">
          <cell r="A4109" t="str">
            <v>13.022.999-0</v>
          </cell>
          <cell r="B4109" t="str">
            <v>INDICE 13.022REVEST.PAST.CERAMICAS</v>
          </cell>
          <cell r="D4109">
            <v>5016</v>
          </cell>
        </row>
        <row r="4110">
          <cell r="A4110" t="str">
            <v>13.024.010-0</v>
          </cell>
          <cell r="B4110" t="str">
            <v>REVESTIMENTO C/PAST. DE VIDRO 2 X 2CM, INCL. SUPERF. CHAPISC. E EMBOCADA, ASSENT. E REJUNT. C/CIM. BRANCO</v>
          </cell>
          <cell r="C4110" t="str">
            <v>M2</v>
          </cell>
          <cell r="D4110">
            <v>86.19</v>
          </cell>
        </row>
        <row r="4111">
          <cell r="A4111" t="str">
            <v>13.024.999-0</v>
          </cell>
          <cell r="B4111" t="str">
            <v>INDICE 13.024REVEST.PASTILHA DE VIDRO</v>
          </cell>
          <cell r="D4111">
            <v>4243</v>
          </cell>
        </row>
        <row r="4112">
          <cell r="A4112" t="str">
            <v>13.025.001-0</v>
          </cell>
          <cell r="B4112" t="str">
            <v>ASSENTAMENTO DE AZUL. 15X15, EXCL. ESTES, INCL. CHAPISCO E EMBOCO, ASSENT. C/NATA DE CIM. COMUM E REJUNT. C/CIM. BRANCO</v>
          </cell>
          <cell r="C4112" t="str">
            <v>M2</v>
          </cell>
          <cell r="D4112">
            <v>44.28</v>
          </cell>
        </row>
        <row r="4113">
          <cell r="A4113" t="str">
            <v>13.025.005-0</v>
          </cell>
          <cell r="B4113" t="str">
            <v>ASSENTAMENTO DE AZUL. 15X15, EXCL. ESTES, C/NATA DE CIM. COMUM SOBRE EMBOCO EXIST., INCL. REJUNT. C/CIM. BRANCO</v>
          </cell>
          <cell r="C4113" t="str">
            <v>M2</v>
          </cell>
          <cell r="D4113">
            <v>21.5</v>
          </cell>
        </row>
        <row r="4114">
          <cell r="A4114" t="str">
            <v>13.025.010-0</v>
          </cell>
          <cell r="B4114" t="str">
            <v>ASSENTAMENTO DE LADRILHOS EM PAREDES EXCL.ESTES, INCL. CHAPISCO E EMBOCO, ASSENT. C/CIM. COMUM E REJUNT. C/CIM. BRANCO</v>
          </cell>
          <cell r="C4114" t="str">
            <v>M2</v>
          </cell>
          <cell r="D4114">
            <v>48.25</v>
          </cell>
        </row>
        <row r="4115">
          <cell r="A4115" t="str">
            <v>13.025.016-0</v>
          </cell>
          <cell r="B4115" t="str">
            <v>ASSENTAMENTO DE LADRILHOS EM PAREDES EXCL.ESTES,INCL.CHAPISCO E EMBOCO,ASSENT.C/CIM.COMUM E REJUNT. C/CIM. BRANCO E COR.</v>
          </cell>
          <cell r="C4115" t="str">
            <v>M2</v>
          </cell>
          <cell r="D4115">
            <v>50.85</v>
          </cell>
        </row>
        <row r="4116">
          <cell r="A4116" t="str">
            <v>13.025.020-0</v>
          </cell>
          <cell r="B4116" t="str">
            <v>REJUNTAMENTO DE AZUL., C/CIM. BRANCO</v>
          </cell>
          <cell r="C4116" t="str">
            <v>M2</v>
          </cell>
          <cell r="D4116">
            <v>1.21</v>
          </cell>
        </row>
        <row r="4117">
          <cell r="A4117" t="str">
            <v>13.025.030-0</v>
          </cell>
          <cell r="B4117" t="str">
            <v>REVESTIMENTO C/NATA DE CIM. E ADES. APLIC. UNIFORM. SOBRE SUPERF. DE AZUL., PAST. OU CER. ALIZ. A COLHER E LIXADO</v>
          </cell>
          <cell r="C4117" t="str">
            <v>M2</v>
          </cell>
          <cell r="D4117">
            <v>11.67</v>
          </cell>
        </row>
        <row r="4118">
          <cell r="A4118" t="str">
            <v>13.025.500-0</v>
          </cell>
          <cell r="B4118" t="str">
            <v>RECOMPOSICAO DE REVESTIM. DE PAREDE EM AZUL. E CERAM., EXCL.ESTES, INCL. MAO-DE-OBRA TOTAL E MAT. DE ASSENT.</v>
          </cell>
          <cell r="C4118" t="str">
            <v>M2</v>
          </cell>
          <cell r="D4118">
            <v>64.150000000000006</v>
          </cell>
        </row>
        <row r="4119">
          <cell r="A4119" t="str">
            <v>13.025.999-0</v>
          </cell>
          <cell r="B4119" t="str">
            <v>INDICE 13.025ASSENT.AZULEJOS</v>
          </cell>
          <cell r="D4119">
            <v>3658</v>
          </cell>
        </row>
        <row r="4120">
          <cell r="A4120" t="str">
            <v>13.026.001-0</v>
          </cell>
          <cell r="B4120" t="str">
            <v>UNIDADE DE REF. P/FORN. DE AZUL.</v>
          </cell>
          <cell r="C4120" t="str">
            <v>UR</v>
          </cell>
          <cell r="D4120">
            <v>357.33</v>
          </cell>
        </row>
        <row r="4121">
          <cell r="A4121" t="str">
            <v>13.026.010-0</v>
          </cell>
          <cell r="B4121" t="str">
            <v>REVESTIMENTO DE AZUL. BRANCO, 15 X 15CM EXTRA</v>
          </cell>
          <cell r="C4121" t="str">
            <v>M2</v>
          </cell>
          <cell r="D4121">
            <v>61.66</v>
          </cell>
        </row>
        <row r="4122">
          <cell r="A4122" t="str">
            <v>13.026.015-1</v>
          </cell>
          <cell r="B4122" t="str">
            <v>REVESTIMENTO DE AZUL. BRANCO, 15 X 15CM, DE 1ª</v>
          </cell>
          <cell r="C4122" t="str">
            <v>M2</v>
          </cell>
          <cell r="D4122" t="e">
            <v>#N/A</v>
          </cell>
        </row>
        <row r="4123">
          <cell r="A4123" t="str">
            <v>13.026.020-0</v>
          </cell>
          <cell r="B4123" t="str">
            <v>REVESTIMENTO DE AZUL. DE COR, 15 X 15CM EXTRA</v>
          </cell>
          <cell r="C4123" t="str">
            <v>M2</v>
          </cell>
          <cell r="D4123" t="e">
            <v>#N/A</v>
          </cell>
        </row>
        <row r="4124">
          <cell r="A4124" t="str">
            <v>13.026.025-0</v>
          </cell>
          <cell r="B4124" t="str">
            <v>REVESTIMENTO DE AZUL. DE COR, 15 X 15CM, DE 1ª</v>
          </cell>
          <cell r="C4124" t="str">
            <v>M2</v>
          </cell>
          <cell r="D4124" t="e">
            <v>#N/A</v>
          </cell>
        </row>
        <row r="4125">
          <cell r="A4125" t="str">
            <v>13.026.030-0</v>
          </cell>
          <cell r="B4125" t="str">
            <v>REVESTIMENTO DE AZUL. DECOR. EM 2 CORES, 15 X 15CM</v>
          </cell>
          <cell r="C4125" t="str">
            <v>M2</v>
          </cell>
          <cell r="D4125" t="e">
            <v>#N/A</v>
          </cell>
        </row>
        <row r="4126">
          <cell r="A4126" t="str">
            <v>13.026.050-0</v>
          </cell>
          <cell r="B4126" t="str">
            <v>REVESTIMENTO PAREDE INT./EXT. C/CERAM. BRANCO, CINZA, BEGE 10X10CM, ASSENTE ARG.COL. REJUNT. ARG. INDUSTR. EXCL. CHAPISCO E EMBOCO</v>
          </cell>
          <cell r="C4126" t="str">
            <v>M2</v>
          </cell>
          <cell r="D4126">
            <v>49.11</v>
          </cell>
        </row>
        <row r="4127">
          <cell r="A4127" t="str">
            <v>13.026.999-0</v>
          </cell>
          <cell r="B4127" t="str">
            <v>INDICE 13.026REVEST.COM AZULEJOS.</v>
          </cell>
          <cell r="D4127">
            <v>3077</v>
          </cell>
        </row>
        <row r="4128">
          <cell r="A4128" t="str">
            <v>13.030.001-0</v>
          </cell>
          <cell r="B4128" t="str">
            <v>UNIDADE DE REF. P/FORN. DE REVESTIM. CERAM.</v>
          </cell>
          <cell r="C4128" t="str">
            <v>UR</v>
          </cell>
          <cell r="D4128">
            <v>188.94</v>
          </cell>
        </row>
        <row r="4129">
          <cell r="A4129" t="str">
            <v>13.030.200-0</v>
          </cell>
          <cell r="B4129" t="str">
            <v>REVESTIMENTO DE PAREDES C/TIJ. CERAM. BOCA DE SAPO</v>
          </cell>
          <cell r="C4129" t="str">
            <v>M2</v>
          </cell>
          <cell r="D4129">
            <v>100.17</v>
          </cell>
        </row>
        <row r="4130">
          <cell r="A4130" t="str">
            <v>13.030.210-0</v>
          </cell>
          <cell r="B4130" t="str">
            <v>REVESTIMENTO DE PAREDE C/TIJ. CERAM. 4 FACES</v>
          </cell>
          <cell r="C4130" t="str">
            <v>M2</v>
          </cell>
          <cell r="D4130">
            <v>99.08</v>
          </cell>
        </row>
        <row r="4131">
          <cell r="A4131" t="str">
            <v>13.030.999-0</v>
          </cell>
          <cell r="B4131" t="str">
            <v>INDICE 13.030REVESTIMENTOS CERAMICOS</v>
          </cell>
          <cell r="D4131">
            <v>3441</v>
          </cell>
        </row>
        <row r="4132">
          <cell r="A4132" t="str">
            <v>13.035.010-0</v>
          </cell>
          <cell r="B4132" t="str">
            <v>REVESTIMENTO C/PLACAS DE GRAN. RETANGULARES, ACAB. RUSTICO,ASSENT. E REJUNT. C/ARG., 4 PC. P/M2, LAVAGEM C/ACIDO</v>
          </cell>
          <cell r="C4132" t="str">
            <v>M2</v>
          </cell>
          <cell r="D4132">
            <v>201.58</v>
          </cell>
        </row>
        <row r="4133">
          <cell r="A4133" t="str">
            <v>13.035.015-0</v>
          </cell>
          <cell r="B4133" t="str">
            <v>REVESTIMENTO C/PLACAS DE GRAN. IRREGULARES, ACAB. RUSTICO, ASSENT. E REJUNT. C/ARG., 4 PC. P/M2, LAVAGEM C/ACIDO</v>
          </cell>
          <cell r="C4133" t="str">
            <v>M2</v>
          </cell>
          <cell r="D4133">
            <v>260.22000000000003</v>
          </cell>
        </row>
        <row r="4134">
          <cell r="A4134" t="str">
            <v>13.035.020-0</v>
          </cell>
          <cell r="B4134" t="str">
            <v>REVESTIMENTO C/PLACAS DE GRAN. RETANGULARES, ACAB. RUSTICO,ASSENT. E REJUNT. C/ARG., 8 PC. P/M2, LAVAGEM C/ACIDO</v>
          </cell>
          <cell r="C4134" t="str">
            <v>M2</v>
          </cell>
          <cell r="D4134">
            <v>278.64</v>
          </cell>
        </row>
        <row r="4135">
          <cell r="A4135" t="str">
            <v>13.035.025-0</v>
          </cell>
          <cell r="B4135" t="str">
            <v>REVESTIMENTO C/PLACAS DE GRAN. IRREGULARES, ACAB. RUSTICO, ASSENT. E REJUNT. C/ARG., 8 PC. P/M2, LAVAGEM C/ACIDO</v>
          </cell>
          <cell r="C4135" t="str">
            <v>M2</v>
          </cell>
          <cell r="D4135">
            <v>356.26</v>
          </cell>
        </row>
        <row r="4136">
          <cell r="A4136" t="str">
            <v>13.035.999-0</v>
          </cell>
          <cell r="B4136" t="str">
            <v>INDICE 13.035REVEST.PLACAS DE GRANITO</v>
          </cell>
          <cell r="D4136">
            <v>4249</v>
          </cell>
        </row>
        <row r="4137">
          <cell r="A4137" t="str">
            <v>13.045.040-0</v>
          </cell>
          <cell r="B4137" t="str">
            <v>PEITORIL DE MARM. BRANCO NACIONAL, DE 2 X 18CM C/ 2 POLIMENTOS, ASSENT. C/ARG. E NATA DE CIM., REJUNT. C/CIM. BRANCO</v>
          </cell>
          <cell r="C4137" t="str">
            <v>M</v>
          </cell>
          <cell r="D4137">
            <v>28.13</v>
          </cell>
        </row>
        <row r="4138">
          <cell r="A4138" t="str">
            <v>13.045.045-0</v>
          </cell>
          <cell r="B4138" t="str">
            <v>PEITORIL DE MARM. BRANCO, ESP. 2CM, EM 2 TIRAS SOMANDO 20CM,SUPERPOSTAS, C/ 2 POLIMENTOS, ASSENT. C/ARG. E NATA DE CIM.</v>
          </cell>
          <cell r="C4138" t="str">
            <v>M</v>
          </cell>
          <cell r="D4138">
            <v>39.1</v>
          </cell>
        </row>
        <row r="4139">
          <cell r="A4139" t="str">
            <v>13.045.050-0</v>
          </cell>
          <cell r="B4139" t="str">
            <v>PEITORIL DE MARM. BRANCO NACIONAL, DE 2 X 28CM, C/ 2 POLIMENTOS, ASSENT. C/ARG. E NATA DE CIM., REJUNT. C/CIM. BRANCO</v>
          </cell>
          <cell r="C4139" t="str">
            <v>M</v>
          </cell>
          <cell r="D4139">
            <v>45.83</v>
          </cell>
        </row>
        <row r="4140">
          <cell r="A4140" t="str">
            <v>13.045.051-0</v>
          </cell>
          <cell r="B4140" t="str">
            <v>PEITORIL DE MARM. BRANCO NACIONAL, DE 2 X 7CM, C/ 2 POLIMENTOS, ASSENT. C/ARG. E NATA DE CIM., TIPO CEHAB</v>
          </cell>
          <cell r="C4140" t="str">
            <v>M</v>
          </cell>
          <cell r="D4140">
            <v>13.96</v>
          </cell>
        </row>
        <row r="4141">
          <cell r="A4141" t="str">
            <v>13.045.052-0</v>
          </cell>
          <cell r="B4141" t="str">
            <v>PEITORIL DE MARM. BRANCO NACIONAL, DE 2 X 16CM, C/ 2 POLIMENTOS, ASSENT. C/ARG. E NATA DE CIM., REJUNT. C/CIM. BRANCO</v>
          </cell>
          <cell r="C4141" t="str">
            <v>M</v>
          </cell>
          <cell r="D4141">
            <v>24.68</v>
          </cell>
        </row>
        <row r="4142">
          <cell r="A4142" t="str">
            <v>13.045.065-0</v>
          </cell>
          <cell r="B4142" t="str">
            <v>REVESTIMENTO DE PAREDES C/MARM. BRANCO NACIONAL, C/ 2 POLIMENTOS, ESP. 2CM, ASSENT. C/GRAMPO, ARG. E NATA DE CIM.</v>
          </cell>
          <cell r="C4142" t="str">
            <v>M2</v>
          </cell>
          <cell r="D4142">
            <v>153.86000000000001</v>
          </cell>
        </row>
        <row r="4143">
          <cell r="A4143" t="str">
            <v>13.045.070-0</v>
          </cell>
          <cell r="B4143" t="str">
            <v>REVESTIMENTO DE COLUNAS C/MARM. BRANCO NACIONAL, C/ 2 POLIMENTOS, ESP. 2CM, ASSENT. C/GRAMPO, ARG. E NATA DE CIM.</v>
          </cell>
          <cell r="C4143" t="str">
            <v>M2</v>
          </cell>
          <cell r="D4143">
            <v>167.58</v>
          </cell>
        </row>
        <row r="4144">
          <cell r="A4144" t="str">
            <v>13.045.999-0</v>
          </cell>
          <cell r="B4144" t="str">
            <v>INDICE 13.045PEITORIL MARMORE BRANCO</v>
          </cell>
          <cell r="D4144">
            <v>3649</v>
          </cell>
        </row>
        <row r="4145">
          <cell r="A4145" t="str">
            <v>13.050.040-0</v>
          </cell>
          <cell r="B4145" t="str">
            <v>PEITORIL DE MARM. ITALVA, DE 2 X 18CM C/ 2 POLIMENTOS, ASSENT. C/ARG. E NATA DE CIM., REJUNT. C/CIM. BRANCO</v>
          </cell>
          <cell r="C4145" t="str">
            <v>M</v>
          </cell>
          <cell r="D4145" t="e">
            <v>#N/A</v>
          </cell>
        </row>
        <row r="4146">
          <cell r="A4146" t="str">
            <v>13.050.050-0</v>
          </cell>
          <cell r="B4146" t="str">
            <v>PEITORIL DE MARM. ITALVA, DE 2 X 28CM, C/ 2 POLIMENTOS, ASSENT. C/ARG. E NATA DE CIM., REJUNT. C/CIM. BRANCO</v>
          </cell>
          <cell r="C4146" t="str">
            <v>M</v>
          </cell>
          <cell r="D4146" t="e">
            <v>#N/A</v>
          </cell>
        </row>
        <row r="4147">
          <cell r="A4147" t="str">
            <v>13.050.051-0</v>
          </cell>
          <cell r="B4147" t="str">
            <v>PEITORIL DE MARM. ITALVA, DE 2 X 7CM, C/ 2 POLIMENTOS, ASSENT. C/ARG. E NATA DE CIM., REJUNT. C/CIM. BRANCO, TIPO CEHAB</v>
          </cell>
          <cell r="C4147" t="str">
            <v>M</v>
          </cell>
          <cell r="D4147" t="e">
            <v>#N/A</v>
          </cell>
        </row>
        <row r="4148">
          <cell r="A4148" t="str">
            <v>13.050.052-0</v>
          </cell>
          <cell r="B4148" t="str">
            <v>PEITORIL DE MARM. ITALVA, DE 2 X 16CM, C/ 2 POLIMENTOS, ASSENT. C/ARG. E NATA DE CIM., REJUNT. C/CIM. BRANCO</v>
          </cell>
          <cell r="C4148" t="str">
            <v>M</v>
          </cell>
          <cell r="D4148" t="e">
            <v>#N/A</v>
          </cell>
        </row>
        <row r="4149">
          <cell r="A4149" t="str">
            <v>13.050.055-0</v>
          </cell>
          <cell r="B4149" t="str">
            <v>CHAPIM OU ESPELHO DE MARM. ITALVA, DE 2 X 17CM, C/ 1 POLIMENTO, ASSENT. C/ARG. E NATA DE CIM., REJUNT. C/CIM. BRANCO</v>
          </cell>
          <cell r="C4149" t="str">
            <v>M</v>
          </cell>
          <cell r="D4149">
            <v>26.05</v>
          </cell>
        </row>
        <row r="4150">
          <cell r="A4150" t="str">
            <v>13.050.065-0</v>
          </cell>
          <cell r="B4150" t="str">
            <v>REVESTIMENTO DE PAREDE C/MARM.ITALVA,C/ 2 POLIMENTOS,ESP. 2CM, ASSENT.C/GRAMPO, ARG.E NATA DE CIM.,REJUNT. C/CIM. BRANCO</v>
          </cell>
          <cell r="C4150" t="str">
            <v>M2</v>
          </cell>
          <cell r="D4150">
            <v>153.86000000000001</v>
          </cell>
        </row>
        <row r="4151">
          <cell r="A4151" t="str">
            <v>13.050.070-0</v>
          </cell>
          <cell r="B4151" t="str">
            <v>REVESTIMENTO DE COLUNAS C/MARMORE ITALVA, C/ 2 POLIMENTOS, ESP. 2CM, ASSENT. C/GRAMPO, ARG. E NATA DE CIM.</v>
          </cell>
          <cell r="C4151" t="str">
            <v>M2</v>
          </cell>
          <cell r="D4151">
            <v>167.58</v>
          </cell>
        </row>
        <row r="4152">
          <cell r="A4152" t="str">
            <v>13.050.999-0</v>
          </cell>
          <cell r="B4152" t="str">
            <v>INDICE 13.050PEITORIL MARMORE ITALVA</v>
          </cell>
          <cell r="D4152">
            <v>2658</v>
          </cell>
        </row>
        <row r="4153">
          <cell r="A4153" t="str">
            <v>13.060.999-0</v>
          </cell>
          <cell r="B4153" t="str">
            <v>INDICE 13.060PEITORIL GRANITO</v>
          </cell>
          <cell r="D4153">
            <v>2345</v>
          </cell>
        </row>
        <row r="4154">
          <cell r="A4154" t="str">
            <v>13.065.010-0</v>
          </cell>
          <cell r="B4154" t="str">
            <v>REVESTIMENTO DE PAREDES C/GRAN. PRETO, DE 60 X 40CM, ESP. 2CM, ASSENT. C/GRAMPO, ARG. E CIM., REJUNT. C/CIM. E COR.</v>
          </cell>
          <cell r="C4154" t="str">
            <v>M2</v>
          </cell>
          <cell r="D4154">
            <v>258.05</v>
          </cell>
        </row>
        <row r="4155">
          <cell r="A4155" t="str">
            <v>13.065.015-0</v>
          </cell>
          <cell r="B4155" t="str">
            <v>REVESTIMENTO DE PAREDES C/GRAN. PRETO, DE 60 X 40CM, ESP. 3CM, ASSENT. C/GRAMPO, ARG. E CIM., REJUNT. C/CIM. E COR.</v>
          </cell>
          <cell r="C4155" t="str">
            <v>M2</v>
          </cell>
          <cell r="D4155">
            <v>338.25</v>
          </cell>
        </row>
        <row r="4156">
          <cell r="A4156" t="str">
            <v>13.065.030-0</v>
          </cell>
          <cell r="B4156" t="str">
            <v>REVESTIMENTO DE COLUNAS C/GRAN. PRETO, DE 60 X 40CM, ESP. 3CM, ASSENT. C/GRAMPO, ARG. E CIM., REJUNT. C/CIM. E COR.</v>
          </cell>
          <cell r="C4156" t="str">
            <v>M2</v>
          </cell>
          <cell r="D4156">
            <v>347.74</v>
          </cell>
        </row>
        <row r="4157">
          <cell r="A4157" t="str">
            <v>13.065.050-0</v>
          </cell>
          <cell r="B4157" t="str">
            <v>UNIDADE DE REF. P/SERV. DE REVESTIM. DE PAREDES EM MARM. OUGRAN.</v>
          </cell>
          <cell r="C4157" t="str">
            <v>UR</v>
          </cell>
          <cell r="D4157">
            <v>343.93</v>
          </cell>
        </row>
        <row r="4158">
          <cell r="A4158" t="str">
            <v>13.065.999-0</v>
          </cell>
          <cell r="B4158" t="str">
            <v>FAMILIA 13.065REVEST.PAREDE COM GRANITO PRETO</v>
          </cell>
          <cell r="D4158">
            <v>2871</v>
          </cell>
        </row>
        <row r="4159">
          <cell r="A4159" t="str">
            <v>13.150.999-0</v>
          </cell>
          <cell r="B4159" t="str">
            <v>INDICE 13.150REVEST.PAREDE C/CHAPA LISA</v>
          </cell>
          <cell r="D4159">
            <v>2985</v>
          </cell>
        </row>
        <row r="4160">
          <cell r="A4160" t="str">
            <v>13.155.999-0</v>
          </cell>
          <cell r="B4160" t="str">
            <v>INDICE 13.155REVEST.PAREDE C/VULCATEX</v>
          </cell>
          <cell r="D4160">
            <v>4563</v>
          </cell>
        </row>
        <row r="4161">
          <cell r="A4161" t="str">
            <v>13.157.010-0</v>
          </cell>
          <cell r="B4161" t="str">
            <v>REVESTIMENTO DE PAREDE OU TETO C/TECIDO ISOLANTE ACUSTICO, TIPO FELTRO OU CARPETE</v>
          </cell>
          <cell r="C4161" t="str">
            <v>M2</v>
          </cell>
          <cell r="D4161">
            <v>28.48</v>
          </cell>
        </row>
        <row r="4162">
          <cell r="A4162" t="str">
            <v>13.157.999-0</v>
          </cell>
          <cell r="B4162" t="str">
            <v>INDICE 13.157REVEST.PAREDE C/MANTA MURALFLEX</v>
          </cell>
          <cell r="D4162">
            <v>4947</v>
          </cell>
        </row>
        <row r="4163">
          <cell r="A4163" t="str">
            <v>13.160.010-0</v>
          </cell>
          <cell r="B4163" t="str">
            <v>REVESTIMENTO DE PAREDES C/LENCOL DE CHUMBO, ESP. 2MM, ASSENT. SOBRE COMP. 5MM, INCL. ENTARUGAMENTO</v>
          </cell>
          <cell r="C4163" t="str">
            <v>M2</v>
          </cell>
          <cell r="D4163">
            <v>430.85</v>
          </cell>
        </row>
        <row r="4164">
          <cell r="A4164" t="str">
            <v>13.160.999-0</v>
          </cell>
          <cell r="B4164" t="str">
            <v>INDICE 13.160REVEST.PAREDE C/LENCOL DE CHUMBO</v>
          </cell>
          <cell r="D4164">
            <v>5908</v>
          </cell>
        </row>
        <row r="4165">
          <cell r="A4165" t="str">
            <v>13.165.010-0</v>
          </cell>
          <cell r="B4165" t="str">
            <v>REVESTIMENTO C/ARG. DE CIM. E BARITA, NO TRACO 1:1:1, P/PAREDE DE SALA RADIOLOGICA, ESP. 2,5CM, EXCL. CHAPISCO</v>
          </cell>
          <cell r="C4165" t="str">
            <v>M2</v>
          </cell>
          <cell r="D4165">
            <v>117.48</v>
          </cell>
        </row>
        <row r="4166">
          <cell r="A4166" t="str">
            <v>13.165.999-0</v>
          </cell>
          <cell r="B4166" t="str">
            <v>INDICE 13.165REVEST.C.ARGAMASSA DE BARITA FINA E GROSSA</v>
          </cell>
          <cell r="D4166">
            <v>2309</v>
          </cell>
        </row>
        <row r="4167">
          <cell r="A4167" t="str">
            <v>13.167.999-0</v>
          </cell>
          <cell r="B4167" t="str">
            <v>INDICE 13.167CHAPISCO C/ARGAMASSA</v>
          </cell>
          <cell r="D4167">
            <v>2917</v>
          </cell>
        </row>
        <row r="4168">
          <cell r="A4168" t="str">
            <v>13.170.011-0</v>
          </cell>
          <cell r="B4168" t="str">
            <v>REVESTIMENTO DE PAREDE C/LAMBRI DE LOURO OU CEREJEIRA, FEITOC/REGUAS DE 9 A 10CM DE LARG., EXCL. ENTARUGAMENTO</v>
          </cell>
          <cell r="C4168" t="str">
            <v>M2</v>
          </cell>
          <cell r="D4168">
            <v>58.81</v>
          </cell>
        </row>
        <row r="4169">
          <cell r="A4169" t="str">
            <v>13.170.016-0</v>
          </cell>
          <cell r="B4169" t="str">
            <v>REVESTIMENTO DE TETO C/LAMBRI DE LOURO OU CEREJEIRA, FEITO C/REGUAS DE 9 A 10CM DE LARG., EXCL. ENTARUGAMENTO</v>
          </cell>
          <cell r="C4169" t="str">
            <v>M2</v>
          </cell>
          <cell r="D4169">
            <v>69.23</v>
          </cell>
        </row>
        <row r="4170">
          <cell r="A4170" t="str">
            <v>13.170.020-0</v>
          </cell>
          <cell r="B4170" t="str">
            <v>ENTARUGAMENTO P/LAMBRI EM PAREDE, FEITO C/MAD. DE 1.1/2" X 3", DE MACARANDUBA, C/SECAO TRAPEZOIDAL</v>
          </cell>
          <cell r="C4170" t="str">
            <v>M2</v>
          </cell>
          <cell r="D4170">
            <v>28.11</v>
          </cell>
        </row>
        <row r="4171">
          <cell r="A4171" t="str">
            <v>13.170.025-0</v>
          </cell>
          <cell r="B4171" t="str">
            <v>BARROTEAMENTO P/FORRO C/MAD. DE 2 X 10CM, ESPACADO DE 50CM</v>
          </cell>
          <cell r="C4171" t="str">
            <v>M2</v>
          </cell>
          <cell r="D4171">
            <v>30.76</v>
          </cell>
        </row>
        <row r="4172">
          <cell r="A4172" t="str">
            <v>13.170.999-0</v>
          </cell>
          <cell r="B4172" t="str">
            <v>INDICE 13.170LAMBRIS</v>
          </cell>
          <cell r="D4172">
            <v>3883</v>
          </cell>
        </row>
        <row r="4173">
          <cell r="A4173" t="str">
            <v>13.175.500-0</v>
          </cell>
          <cell r="B4173" t="str">
            <v>UNIDADE DE REF. P/REVESTIM. ACUSTICO OU PLAST. EM PAREDES ETETOS</v>
          </cell>
          <cell r="C4173" t="str">
            <v>UR</v>
          </cell>
          <cell r="D4173">
            <v>30.76</v>
          </cell>
        </row>
        <row r="4174">
          <cell r="A4174" t="str">
            <v>13.175.999-0</v>
          </cell>
          <cell r="B4174" t="str">
            <v>INDICE DA FAMILIA</v>
          </cell>
          <cell r="D4174">
            <v>4192</v>
          </cell>
        </row>
        <row r="4175">
          <cell r="A4175" t="str">
            <v>13.180.001-0</v>
          </cell>
          <cell r="B4175" t="str">
            <v>UNIDADE DE REF., P/REVESTIM. OU REBAIXAMENTO EM GESSO, SANCAS, FRISOS OU ACAB. INCLINADO OU VERT. ATE 50CM</v>
          </cell>
          <cell r="C4175" t="str">
            <v>UR</v>
          </cell>
          <cell r="D4175">
            <v>280</v>
          </cell>
        </row>
        <row r="4176">
          <cell r="A4176" t="str">
            <v>13.180.010-0</v>
          </cell>
          <cell r="B4176" t="str">
            <v>FORRO DE GESSO ESTAFE, C/PLACAS DE 1,00 X 0,70M FUNDIDAS NAOBRA PRESAS P/ESBIRROS</v>
          </cell>
          <cell r="C4176" t="str">
            <v>M2</v>
          </cell>
          <cell r="D4176">
            <v>26.56</v>
          </cell>
        </row>
        <row r="4177">
          <cell r="A4177" t="str">
            <v>13.180.015-1</v>
          </cell>
          <cell r="B4177" t="str">
            <v>FORRO DE GESSO C/PLACA PRE-MOLDADA, DE 60 X 60CM, PRESAS P/TIRANTES DE ARAME</v>
          </cell>
          <cell r="C4177" t="str">
            <v>M2</v>
          </cell>
          <cell r="D4177">
            <v>28</v>
          </cell>
        </row>
        <row r="4178">
          <cell r="A4178" t="str">
            <v>13.180.999-0</v>
          </cell>
          <cell r="B4178" t="str">
            <v>INDICE 13.180FORROS</v>
          </cell>
          <cell r="D4178">
            <v>4681</v>
          </cell>
        </row>
        <row r="4179">
          <cell r="A4179" t="str">
            <v>13.185.999-0</v>
          </cell>
          <cell r="B4179" t="str">
            <v>INDICE 13.185FORRO PLACA FIBRAROC</v>
          </cell>
          <cell r="D4179">
            <v>2395</v>
          </cell>
        </row>
        <row r="4180">
          <cell r="A4180" t="str">
            <v>13.190.015-0</v>
          </cell>
          <cell r="B4180" t="str">
            <v>FORRO TIPO ACUSTICO EM PLACAS DE 12MM DE ESP., APLICADO SOBRE PERFIS MET. E PRESO AO TETO P/TIRANTES DE ARAME</v>
          </cell>
          <cell r="C4180" t="str">
            <v>M2</v>
          </cell>
          <cell r="D4180">
            <v>58</v>
          </cell>
        </row>
        <row r="4181">
          <cell r="A4181" t="str">
            <v>13.190.999-0</v>
          </cell>
          <cell r="B4181" t="str">
            <v>INDICE 13.190FORRO EUCATEX ACUSTICO</v>
          </cell>
          <cell r="D4181">
            <v>3653</v>
          </cell>
        </row>
        <row r="4182">
          <cell r="A4182" t="str">
            <v>13.192.999-0</v>
          </cell>
          <cell r="B4182" t="str">
            <v>FAMILIA 13.192</v>
          </cell>
          <cell r="D4182">
            <v>2145</v>
          </cell>
        </row>
        <row r="4183">
          <cell r="A4183" t="str">
            <v>13.195.010-0</v>
          </cell>
          <cell r="B4183" t="str">
            <v>FORRO DE TABUAS DE PINUS MACHO-FEMEA,C/ 10 X 1CM, PREGADASEM SARRAFOS DE MAD. DE LEI 2 X 10CM, ESPACADAS DE 50CM</v>
          </cell>
          <cell r="C4183" t="str">
            <v>M2</v>
          </cell>
          <cell r="D4183">
            <v>41.01</v>
          </cell>
        </row>
        <row r="4184">
          <cell r="A4184" t="str">
            <v>13.195.015-0</v>
          </cell>
          <cell r="B4184" t="str">
            <v>FORRO DE TABUAS DE CEDRO MACHO-FEMEA, C/ 10 X 1CM, PREGADASEM SARRAFOS DE MAD. DE LEI 2 X 10CM, ESPACADAS DE 50CM</v>
          </cell>
          <cell r="C4184" t="str">
            <v>M2</v>
          </cell>
          <cell r="D4184">
            <v>79.62</v>
          </cell>
        </row>
        <row r="4185">
          <cell r="A4185" t="str">
            <v>13.195.999-0</v>
          </cell>
          <cell r="B4185" t="str">
            <v>INDICE 13.195FORRO DE TABUA DE PINHO</v>
          </cell>
          <cell r="D4185">
            <v>6219</v>
          </cell>
        </row>
        <row r="4186">
          <cell r="A4186" t="str">
            <v>13.198.999-0</v>
          </cell>
          <cell r="B4186" t="str">
            <v>INDICE 13.198BRIZE SOLEIL</v>
          </cell>
          <cell r="D4186">
            <v>4266</v>
          </cell>
        </row>
        <row r="4187">
          <cell r="A4187" t="str">
            <v>13.200.010-0</v>
          </cell>
          <cell r="B4187" t="str">
            <v>REVESTIMENTO EM CHAPA LAMIN., ACAB. TEXTURIZADO, ESP. 1,3MM,EM PAREDES, SOBRE REVESTIM. LIXADO E ESCOVADO</v>
          </cell>
          <cell r="C4187" t="str">
            <v>M2</v>
          </cell>
          <cell r="D4187">
            <v>57.12</v>
          </cell>
        </row>
        <row r="4188">
          <cell r="A4188" t="str">
            <v>13.200.015-1</v>
          </cell>
          <cell r="B4188" t="str">
            <v>REVESTIMENTO EM CHAPA LAMIN., ACAB. BRILHANTE, ESP.0,08MM, SOBRE PECAS DE MAD., COMO PORTAS, MESAS, ARMARIOS, ETC.</v>
          </cell>
          <cell r="C4188" t="str">
            <v>M2</v>
          </cell>
          <cell r="D4188">
            <v>48.44</v>
          </cell>
        </row>
        <row r="4189">
          <cell r="A4189" t="str">
            <v>13.200.020-0</v>
          </cell>
          <cell r="B4189" t="str">
            <v>REVESTIMENTO EM CHAPA LAMIN., ACAB. BRILHANTE, ESP. 1MM, SOBRE PECAS AMPLAS EM UMA SO DIM., COMO PRATELEIRAS, ETC</v>
          </cell>
          <cell r="C4189" t="str">
            <v>M2</v>
          </cell>
          <cell r="D4189">
            <v>63.94</v>
          </cell>
        </row>
        <row r="4190">
          <cell r="A4190" t="str">
            <v>13.200.025-0</v>
          </cell>
          <cell r="B4190" t="str">
            <v>REVESTIMENTO EM CHAPA LAMIN., ACAB. BRILHANTE, ESP. 1MM, SOBRE GAVETAS, ARMARIOS, CONSOLES, MESAS PEQUENAS, ETC</v>
          </cell>
          <cell r="C4190" t="str">
            <v>M2</v>
          </cell>
          <cell r="D4190">
            <v>79.44</v>
          </cell>
        </row>
        <row r="4191">
          <cell r="A4191" t="str">
            <v>13.200.999-0</v>
          </cell>
          <cell r="B4191" t="str">
            <v>INDICE 13.200REVEST. FORMICA</v>
          </cell>
          <cell r="D4191">
            <v>2854</v>
          </cell>
        </row>
        <row r="4192">
          <cell r="A4192" t="str">
            <v>13.201.999-0</v>
          </cell>
          <cell r="B4192" t="str">
            <v>INDICE 13.201REVEST. E PLASTICOTE</v>
          </cell>
          <cell r="D4192">
            <v>3182</v>
          </cell>
        </row>
        <row r="4193">
          <cell r="A4193" t="str">
            <v>13.301.080-1</v>
          </cell>
          <cell r="B4193" t="str">
            <v>PISO CIMENTADO, ESP. 1,5CM, C/ARG. DE CIM. E AREIA 1:3, ALIS. A COLHER SOBRE BASE EXIST.</v>
          </cell>
          <cell r="C4193" t="str">
            <v>M2</v>
          </cell>
          <cell r="D4193">
            <v>18.3</v>
          </cell>
        </row>
        <row r="4194">
          <cell r="A4194" t="str">
            <v>13.301.081-0</v>
          </cell>
          <cell r="B4194" t="str">
            <v>PISO CIMENTADO, ESP. 1,5CM, C/ARG. DE CIM. E AREIA 1:3, C/ACAB. ASPERO SOBRE BASE EXIST.</v>
          </cell>
          <cell r="C4194" t="str">
            <v>M2</v>
          </cell>
          <cell r="D4194">
            <v>16.78</v>
          </cell>
        </row>
        <row r="4195">
          <cell r="A4195" t="str">
            <v>13.301.082-0</v>
          </cell>
          <cell r="B4195" t="str">
            <v>PISO CIMENTADO, ESP. 1,5CM, C/ARG. DE CIM. E AREIA 1:3, ALIS. A COLHER, C/COR., SOBRE BASE EXIST.</v>
          </cell>
          <cell r="C4195" t="str">
            <v>M2</v>
          </cell>
          <cell r="D4195">
            <v>28.39</v>
          </cell>
        </row>
        <row r="4196">
          <cell r="A4196" t="str">
            <v>13.301.083-0</v>
          </cell>
          <cell r="B4196" t="str">
            <v>PISO CIMENTADO, ESP. 1,5CM, C/ARG. DE CIM. E AREIA 1:3, ALIS. A COLHER, C/IMPERMEABIL. DE PEGA NORMAL, C/COR.</v>
          </cell>
          <cell r="C4196" t="str">
            <v>M2</v>
          </cell>
          <cell r="D4196">
            <v>27.57</v>
          </cell>
        </row>
        <row r="4197">
          <cell r="A4197" t="str">
            <v>13.301.085-0</v>
          </cell>
          <cell r="B4197" t="str">
            <v>PISO CIMENTADO, ESP. 1,5CM, C/ARG. DE CIM. E AREIA 1:3, ALIS. A COLHER, C/JUNTAS BATIDAS, FORMANDO QUADROS</v>
          </cell>
          <cell r="C4197" t="str">
            <v>M2</v>
          </cell>
          <cell r="D4197">
            <v>24.24</v>
          </cell>
        </row>
        <row r="4198">
          <cell r="A4198" t="str">
            <v>13.301.090-0</v>
          </cell>
          <cell r="B4198" t="str">
            <v>PISO CIMENTADO, ESP. 1,5CM, C/ARG. DE CIM. E AREIA 1:3, ALIS. A COLHER, C/NOVO ALISAMENTO SOBRE CIM. ESPARGIDO</v>
          </cell>
          <cell r="C4198" t="str">
            <v>M2</v>
          </cell>
          <cell r="D4198">
            <v>22.37</v>
          </cell>
        </row>
        <row r="4199">
          <cell r="A4199" t="str">
            <v>13.301.092-0</v>
          </cell>
          <cell r="B4199" t="str">
            <v>RODAPE DE ARG. DE CIM. E AREIA 1:3, C/ 15CM DE ALT., ESP. DE2CM, SOBRE PAREDE EM OSSO</v>
          </cell>
          <cell r="C4199" t="str">
            <v>M</v>
          </cell>
          <cell r="D4199">
            <v>8.4600000000000009</v>
          </cell>
        </row>
        <row r="4200">
          <cell r="A4200" t="str">
            <v>13.301.093-0</v>
          </cell>
          <cell r="B4200" t="str">
            <v>RODAPE DE ARG. DE CIM. E AREIA 1:3, C/ 15CM DE ALT., ESP. DE2CM, SOBRE PAREDE EM OSSO, C/COR.</v>
          </cell>
          <cell r="C4200" t="str">
            <v>M</v>
          </cell>
          <cell r="D4200">
            <v>12.68</v>
          </cell>
        </row>
        <row r="4201">
          <cell r="A4201" t="str">
            <v>13.301.094-0</v>
          </cell>
          <cell r="B4201" t="str">
            <v>RODAPE DE ARG. DE CIM. E AREIA 1:3, C/ 7CM DE ALT., ESP. DE2CM, SOBRE PAREDE EM OSSO, TIPO CEHAB</v>
          </cell>
          <cell r="C4201" t="str">
            <v>M</v>
          </cell>
          <cell r="D4201">
            <v>6.8</v>
          </cell>
        </row>
        <row r="4202">
          <cell r="A4202" t="str">
            <v>13.301.095-0</v>
          </cell>
          <cell r="B4202" t="str">
            <v>PISO CIMENTADO ESP. 1,5CM, C/ARG. DE CIM. E AREIA 1:3 E IMPERMEABIL., ALIS. A COLHER, SOBRE BASE OU CONTRA PISO EXIST.</v>
          </cell>
          <cell r="C4202" t="str">
            <v>M2</v>
          </cell>
          <cell r="D4202">
            <v>16.84</v>
          </cell>
        </row>
        <row r="4203">
          <cell r="A4203" t="str">
            <v>13.301.100-0</v>
          </cell>
          <cell r="B4203" t="str">
            <v>PISO CIMENTADO, ESP. DE 3CM EM 2 CAMADAS, C/ARG. DE CIM. E AREIA 1:3 E IMPERMEABIL., ALIS. A COLHER SOBRE BASE EXIST.</v>
          </cell>
          <cell r="C4203" t="str">
            <v>M2</v>
          </cell>
          <cell r="D4203">
            <v>33.36</v>
          </cell>
        </row>
        <row r="4204">
          <cell r="A4204" t="str">
            <v>13.301.105-0</v>
          </cell>
          <cell r="B4204" t="str">
            <v>RODAPE DE CIM. IMPERMEAVEL C/ 7CM DE ALT., ESP. DE 2CM, ARG.DE CIM. E AREIA 1:3, ALIS. A COLHER SOBRE PAREDE EM OSSO</v>
          </cell>
          <cell r="C4204" t="str">
            <v>M</v>
          </cell>
          <cell r="D4204">
            <v>7.25</v>
          </cell>
        </row>
        <row r="4205">
          <cell r="A4205" t="str">
            <v>13.301.110-0</v>
          </cell>
          <cell r="B4205" t="str">
            <v>RODAPE DE CIM. IMPERMEAVEL C/ 10CM DE ALT., ESP. DE 3CM, ARG. DE CIM. E AREIA 1:3, ALIS. A COLHER SOBRE PAREDE EM OSSO</v>
          </cell>
          <cell r="C4205" t="str">
            <v>M</v>
          </cell>
          <cell r="D4205">
            <v>8.08</v>
          </cell>
        </row>
        <row r="4206">
          <cell r="A4206" t="str">
            <v>13.301.117-0</v>
          </cell>
          <cell r="B4206" t="str">
            <v>CONTRAPISO, BASE OU CAMADA REGULARIZADORA, EXECUTADA C/ARG.DE CIM. E AREIA 1:4, ESP. DE 1CM</v>
          </cell>
          <cell r="C4206" t="str">
            <v>M2</v>
          </cell>
          <cell r="D4206">
            <v>8.7100000000000009</v>
          </cell>
        </row>
        <row r="4207">
          <cell r="A4207" t="str">
            <v>13.301.118-0</v>
          </cell>
          <cell r="B4207" t="str">
            <v>CONTRAPISO, BASE OU CAMADA REGULARIZADORA, EXECUTADA C/ARG.DE CIM. E AREIA 1:4, ESP. DE 1,5CM</v>
          </cell>
          <cell r="C4207" t="str">
            <v>M2</v>
          </cell>
          <cell r="D4207">
            <v>10.69</v>
          </cell>
        </row>
        <row r="4208">
          <cell r="A4208" t="str">
            <v>13.301.119-0</v>
          </cell>
          <cell r="B4208" t="str">
            <v>CONTRAPISO, BASE OU CAMADA REGULARIZADORA, EXECUTADA C/ARG.DE CIM. E AREIA 1:4, ESP. DE 2CM</v>
          </cell>
          <cell r="C4208" t="str">
            <v>M2</v>
          </cell>
          <cell r="D4208">
            <v>12.67</v>
          </cell>
        </row>
        <row r="4209">
          <cell r="A4209" t="str">
            <v>13.301.120-1</v>
          </cell>
          <cell r="B4209" t="str">
            <v>CONTRAPISO, BASE OU CAMADA REGULARIZADORA, EXECUTADA C/ARG.DE CIM. E AREIA 1:4, ESP. DE 2,5CM</v>
          </cell>
          <cell r="C4209" t="str">
            <v>M2</v>
          </cell>
          <cell r="D4209">
            <v>14.66</v>
          </cell>
        </row>
        <row r="4210">
          <cell r="A4210" t="str">
            <v>13.301.125-1</v>
          </cell>
          <cell r="B4210" t="str">
            <v>CONTRAPISO, BASE OU CAMADA REGULARIZADORA, EXECUTADA C/ARG.DE CIM. E AREIA 1:4, ESP. DE 3CM</v>
          </cell>
          <cell r="C4210" t="str">
            <v>M2</v>
          </cell>
          <cell r="D4210">
            <v>16.64</v>
          </cell>
        </row>
        <row r="4211">
          <cell r="A4211" t="str">
            <v>13.301.130-1</v>
          </cell>
          <cell r="B4211" t="str">
            <v>CONTRAPISO, BASE OU CAMADA REGULARIZADORA, EXECUTADA C/ARG.DE CIM. E AREIA 1:4, ESP. DE 3,5CM</v>
          </cell>
          <cell r="C4211" t="str">
            <v>M2</v>
          </cell>
          <cell r="D4211">
            <v>18.63</v>
          </cell>
        </row>
        <row r="4212">
          <cell r="A4212" t="str">
            <v>13.301.131-0</v>
          </cell>
          <cell r="B4212" t="str">
            <v>CONTRAPISO, BASE OU CAMADA REGULARIZADORA, EXECUTADA C/ARG.DE CIM. E AREIA 1:4, ESP. DE 4CM</v>
          </cell>
          <cell r="C4212" t="str">
            <v>M2</v>
          </cell>
          <cell r="D4212">
            <v>20.61</v>
          </cell>
        </row>
        <row r="4213">
          <cell r="A4213" t="str">
            <v>13.301.132-0</v>
          </cell>
          <cell r="B4213" t="str">
            <v>CONTRAPISO, BASE OU CAMADA REGULARIZADORA, EXECUTADA C/ARG.DE CIM. E AREIA 1:4, ESP. DE 5CM</v>
          </cell>
          <cell r="C4213" t="str">
            <v>M2</v>
          </cell>
          <cell r="D4213">
            <v>24.58</v>
          </cell>
        </row>
        <row r="4214">
          <cell r="A4214" t="str">
            <v>13.301.133-0</v>
          </cell>
          <cell r="B4214" t="str">
            <v>CONTRAPISO, BASE OU CAMADA REGULARIZADORA, EXECUTADA C/ARG.DE CIM. E AREIA 1:4, ESP. DE 6CM</v>
          </cell>
          <cell r="C4214" t="str">
            <v>M2</v>
          </cell>
          <cell r="D4214">
            <v>28.54</v>
          </cell>
        </row>
        <row r="4215">
          <cell r="A4215" t="str">
            <v>13.301.500-0</v>
          </cell>
          <cell r="B4215" t="str">
            <v>RECOMPOSICAO DE PISO CIMENTADO, C/ARG. DE CIM. E AREIA 1:3,ESP. DE 2CM, EXCL. BASE DE CONCR.</v>
          </cell>
          <cell r="C4215" t="str">
            <v>M2</v>
          </cell>
          <cell r="D4215">
            <v>28.96</v>
          </cell>
        </row>
        <row r="4216">
          <cell r="A4216" t="str">
            <v>13.301.505-0</v>
          </cell>
          <cell r="B4216" t="str">
            <v>RECOMPOSICAO DE PASSEIO, DEVIDO A ABERTURA DE VALA, INCL. REMOCAO DE MAT., CONCR. ESP. DE 0,08M, ACAB. ESP. DE 0,02M</v>
          </cell>
          <cell r="C4216" t="str">
            <v>M2</v>
          </cell>
          <cell r="D4216">
            <v>44.93</v>
          </cell>
        </row>
        <row r="4217">
          <cell r="A4217" t="str">
            <v>13.301.999-0</v>
          </cell>
          <cell r="B4217" t="str">
            <v>INDICE 13.301PISO CIMENTADO</v>
          </cell>
          <cell r="D4217">
            <v>3631</v>
          </cell>
        </row>
        <row r="4218">
          <cell r="A4218" t="str">
            <v>13.330.001-0</v>
          </cell>
          <cell r="B4218" t="str">
            <v>UNIDADE DE REF. P/FORN. DE LADRILHOS CERAM.</v>
          </cell>
          <cell r="C4218" t="str">
            <v>UR</v>
          </cell>
          <cell r="D4218">
            <v>81.400000000000006</v>
          </cell>
        </row>
        <row r="4219">
          <cell r="A4219" t="str">
            <v>13.330.010-0</v>
          </cell>
          <cell r="B4219" t="str">
            <v>ASSENTAMENTO DE LADRILHO, EXCL. ESTE, EM PISO DE SUPERF. EMOSSO, C/ARG. ESP. DE 3,5CM E NATA DE CIM., REJUNT.CIM.BRANCO</v>
          </cell>
          <cell r="C4219" t="str">
            <v>M2</v>
          </cell>
          <cell r="D4219">
            <v>33.44</v>
          </cell>
        </row>
        <row r="4220">
          <cell r="A4220" t="str">
            <v>13.330.032-0</v>
          </cell>
          <cell r="B4220" t="str">
            <v>REVESTIMENTO DE PISO, C/LADRILHO ESMALT. C/ 20 X 20CM, ESP.DE 8,5MM, SUJEITO A TRAFEGO, ASSENT. E REJUNT. C/ARG. E CIM.</v>
          </cell>
          <cell r="C4220" t="str">
            <v>M2</v>
          </cell>
          <cell r="D4220" t="e">
            <v>#N/A</v>
          </cell>
        </row>
        <row r="4221">
          <cell r="A4221" t="str">
            <v>13.330.050-0</v>
          </cell>
          <cell r="B4221" t="str">
            <v>REVESTIMENTO DE PISO, C/LADRILHO ESMALT. C/ 30 X 30CM, ESP.DE 8,5MM, P/TRAFEGO PESADO, ASSENT. E REJUNT. C/ARG. E CIM.</v>
          </cell>
          <cell r="C4221" t="str">
            <v>M2</v>
          </cell>
          <cell r="D4221">
            <v>45.14</v>
          </cell>
        </row>
        <row r="4222">
          <cell r="A4222" t="str">
            <v>13.330.060-0</v>
          </cell>
          <cell r="B4222" t="str">
            <v>REVESTIMENTO DE PISO, C/LADRILHO ESMALT. C/ 20 X 20CM, ESP.DE 6,5MM, CERAM. GRAY, ASSENT. E REJUNT. C/ARG. E CIM.</v>
          </cell>
          <cell r="C4222" t="str">
            <v>M2</v>
          </cell>
          <cell r="D4222">
            <v>65.010000000000005</v>
          </cell>
        </row>
        <row r="4223">
          <cell r="A4223" t="str">
            <v>13.330.070-0</v>
          </cell>
          <cell r="B4223" t="str">
            <v>REVESTIMENTO DE PISO, C/LADRILHO CERAM. ANTI-DERRAPANTE, C/11 X 24CM E ESP. DE 13MM, ASSENT. E REJUNT. C/ARG. E CIM.</v>
          </cell>
          <cell r="C4223" t="str">
            <v>M2</v>
          </cell>
          <cell r="D4223">
            <v>75.16</v>
          </cell>
        </row>
        <row r="4224">
          <cell r="A4224" t="str">
            <v>13.330.500-0</v>
          </cell>
          <cell r="B4224" t="str">
            <v>RECOMPOSICAO DE PISO DE CERAM., EXCL. ESTAS, INCL. MAO-DE-OBRA TOTAL E MAT. DE ASSENT. E REJUNT.</v>
          </cell>
          <cell r="C4224" t="str">
            <v>M2</v>
          </cell>
          <cell r="D4224">
            <v>28.37</v>
          </cell>
        </row>
        <row r="4225">
          <cell r="A4225" t="str">
            <v>13.330.999-0</v>
          </cell>
          <cell r="B4225" t="str">
            <v>INDICE 13.330PISOS CERAMICOS</v>
          </cell>
          <cell r="D4225">
            <v>3320</v>
          </cell>
        </row>
        <row r="4226">
          <cell r="A4226" t="str">
            <v>13.335.030-0</v>
          </cell>
          <cell r="B4226" t="str">
            <v>PISO DE PLACAS NAO TRABALHADAS, DE GRAN., RETANGULAR, SOBRETER. NIVELADO, ASSENT. C/ARG.</v>
          </cell>
          <cell r="C4226" t="str">
            <v>M2</v>
          </cell>
          <cell r="D4226">
            <v>99.67</v>
          </cell>
        </row>
        <row r="4227">
          <cell r="A4227" t="str">
            <v>13.335.999-0</v>
          </cell>
          <cell r="B4227" t="str">
            <v>INDICE 13.335PISOS GRANITOS EM PLACAS</v>
          </cell>
          <cell r="D4227">
            <v>4516</v>
          </cell>
        </row>
        <row r="4228">
          <cell r="A4228" t="str">
            <v>13.340.001-0</v>
          </cell>
          <cell r="B4228" t="str">
            <v>UNIDADE DE REF. P/FORN. DE MARM. OU GRAN. EM PLACAS OU EM TIRAS, EM CORES</v>
          </cell>
          <cell r="C4228" t="str">
            <v>UR</v>
          </cell>
          <cell r="D4228">
            <v>264.60000000000002</v>
          </cell>
        </row>
        <row r="4229">
          <cell r="A4229" t="str">
            <v>13.340.010-0</v>
          </cell>
          <cell r="B4229" t="str">
            <v>ASSENTAMENTO DE PISO DE MARM. OU GRAN., EXCL. ESTE, EM PLACAS ACIMA DE 30 X 30CM, ASSENT. E REJUNT. C/ARG. E CIM. C/COR.</v>
          </cell>
          <cell r="C4229" t="str">
            <v>M2</v>
          </cell>
          <cell r="D4229">
            <v>51.91</v>
          </cell>
        </row>
        <row r="4230">
          <cell r="A4230" t="str">
            <v>13.340.015-0</v>
          </cell>
          <cell r="B4230" t="str">
            <v>ASSENTAMENTO DE RODAPE DE MARM. OU GRAN., EXCL. ESTE, C/ 10CM DE ALT., ASSENT. E REJUNT. C/ARG. E CIM. C/COR.</v>
          </cell>
          <cell r="C4230" t="str">
            <v>M</v>
          </cell>
          <cell r="D4230">
            <v>13.17</v>
          </cell>
        </row>
        <row r="4231">
          <cell r="A4231" t="str">
            <v>13.340.016-0</v>
          </cell>
          <cell r="B4231" t="str">
            <v>ASSENTAMENTO DE CHAPIM OU ESPELHO DE MARM. OU GRAN., EXCL. ESTE, C/ 17CM, ASSENT. E REJUNT. C/ARG. E CIM. C/COR.</v>
          </cell>
          <cell r="C4231" t="str">
            <v>M</v>
          </cell>
          <cell r="D4231">
            <v>31.89</v>
          </cell>
        </row>
        <row r="4232">
          <cell r="A4232" t="str">
            <v>13.340.017-0</v>
          </cell>
          <cell r="B4232" t="str">
            <v>ASSENTAMENTO DE SOLEIRA DE MARM. OU GRAN., EXCL. ESTE, C/ 13CM, ASSENT. E REJUNT. C/ARG. E CIM. BRANCO C/COR.</v>
          </cell>
          <cell r="C4232" t="str">
            <v>M</v>
          </cell>
          <cell r="D4232">
            <v>9.98</v>
          </cell>
        </row>
        <row r="4233">
          <cell r="A4233" t="str">
            <v>13.340.018-0</v>
          </cell>
          <cell r="B4233" t="str">
            <v>ASSENTAMENTO DE SOLEIRA DE MARM. OU GRAN., EXCL. ESTE, C/ 15CM, ASSENT. E REJUNT. C/ARG. E CIM. BRANCO C/COR.</v>
          </cell>
          <cell r="C4233" t="str">
            <v>M</v>
          </cell>
          <cell r="D4233">
            <v>11.85</v>
          </cell>
        </row>
        <row r="4234">
          <cell r="A4234" t="str">
            <v>13.340.019-0</v>
          </cell>
          <cell r="B4234" t="str">
            <v>ASSENTAMENTO DE SOLEIRA DE MARM. OU GRAN., EXCL. ESTE, C/ 25CM, ASSENT. E REJUNT. C/ARG. E CIM. BRANCO C/COR.</v>
          </cell>
          <cell r="C4234" t="str">
            <v>M</v>
          </cell>
          <cell r="D4234">
            <v>16.2</v>
          </cell>
        </row>
        <row r="4235">
          <cell r="A4235" t="str">
            <v>13.340.020-0</v>
          </cell>
          <cell r="B4235" t="str">
            <v>ASSENTAMENTO DE CAPA DE DEGRAU DE MARM. OU GRAN., EXCL. ESTE, C/ 28CM, ASSENT. E REJUNT. C/ARG. E CIM. BRANCO C/COR.</v>
          </cell>
          <cell r="C4235" t="str">
            <v>M</v>
          </cell>
          <cell r="D4235">
            <v>37.549999999999997</v>
          </cell>
        </row>
        <row r="4236">
          <cell r="A4236" t="str">
            <v>13.340.025-0</v>
          </cell>
          <cell r="B4236" t="str">
            <v>ASSENTAMENTO DE CAPA DE DEGRAU DE MARM. OU GRAN., EXCL. ESTE, C/ 30CM, ASSENT. E REJUNT. C/ARG. E CIM. BRANCO C/COR.</v>
          </cell>
          <cell r="C4236" t="str">
            <v>M</v>
          </cell>
          <cell r="D4236">
            <v>38.049999999999997</v>
          </cell>
        </row>
        <row r="4237">
          <cell r="A4237" t="str">
            <v>13.340.999-0</v>
          </cell>
          <cell r="B4237" t="str">
            <v>INDICE DA FAMILIA</v>
          </cell>
          <cell r="D4237">
            <v>2941</v>
          </cell>
        </row>
        <row r="4238">
          <cell r="A4238" t="str">
            <v>13.345.015-0</v>
          </cell>
          <cell r="B4238" t="str">
            <v>REVESTIMENTO DE PISO EM MARM. BRANCO NACIONAL, PC. C/ 30 X 30CM, ESP. DE 2CM, POLIDO, ASSENT. C/ARG. E REJUNT. C/CIM.</v>
          </cell>
          <cell r="C4238" t="str">
            <v>M2</v>
          </cell>
          <cell r="D4238">
            <v>138.22</v>
          </cell>
        </row>
        <row r="4239">
          <cell r="A4239" t="str">
            <v>13.345.016-0</v>
          </cell>
          <cell r="B4239" t="str">
            <v>REVESTIMENTO DE PISO EM MARM. BRANCO NACIONAL, PC. DE 30 X 30CM, ESP. DE 3CM, POLIDO, ASSENT. C/ARG. E REJUNT. C/CIM.</v>
          </cell>
          <cell r="C4239" t="str">
            <v>M2</v>
          </cell>
          <cell r="D4239">
            <v>171.11</v>
          </cell>
        </row>
        <row r="4240">
          <cell r="A4240" t="str">
            <v>13.345.020-0</v>
          </cell>
          <cell r="B4240" t="str">
            <v>RODAPE DE MARM. BRANCO NACIONAL, C/ 10CM DE ALT., ESP. DE 2CM, 2 POLIMENTOS, ASSENT. C/ARG. E REJUNT. C/CIM. BRANCO</v>
          </cell>
          <cell r="C4240" t="str">
            <v>M</v>
          </cell>
          <cell r="D4240">
            <v>22.57</v>
          </cell>
        </row>
        <row r="4241">
          <cell r="A4241" t="str">
            <v>13.345.025-0</v>
          </cell>
          <cell r="B4241" t="str">
            <v>SOLEIRA DE MARM. BRANCO NACIONAL, 3 X 13CM, C/ 2 POLIMENTOS,ASSENT. C/ARG. E REJUNT. C/CIM. BRANCO</v>
          </cell>
          <cell r="C4241" t="str">
            <v>M</v>
          </cell>
          <cell r="D4241">
            <v>26.08</v>
          </cell>
        </row>
        <row r="4242">
          <cell r="A4242" t="str">
            <v>13.345.030-0</v>
          </cell>
          <cell r="B4242" t="str">
            <v>SOLEIRA DE MARM. BRANCO NACIONAL, 3 X 15CM, C/ 2 POLIMENTOS,ASSENT. C/ARG. E REJUNT. C/CIM. BRANCO</v>
          </cell>
          <cell r="C4242" t="str">
            <v>M</v>
          </cell>
          <cell r="D4242">
            <v>28.63</v>
          </cell>
        </row>
        <row r="4243">
          <cell r="A4243" t="str">
            <v>13.345.035-0</v>
          </cell>
          <cell r="B4243" t="str">
            <v>SOLEIRA DE MARM. BRANCO NACIONAL, 3 X 25CM, C/ 2 POLIMENTOS,ASSENT. C/ARG. E REJUNT. C/CIM. BRANCO</v>
          </cell>
          <cell r="C4243" t="str">
            <v>M</v>
          </cell>
          <cell r="D4243">
            <v>45.52</v>
          </cell>
        </row>
        <row r="4244">
          <cell r="A4244" t="str">
            <v>13.345.055-0</v>
          </cell>
          <cell r="B4244" t="str">
            <v>CHAPIM OU ESPELHO DE MARM. BRANCO NACIONAL, C/ 2 X 17CM, POLIDO, ASSENT. C/ARG. E REJUNT. C/CIM. BRANCO</v>
          </cell>
          <cell r="C4244" t="str">
            <v>M</v>
          </cell>
          <cell r="D4244">
            <v>52.12</v>
          </cell>
        </row>
        <row r="4245">
          <cell r="A4245" t="str">
            <v>13.345.060-0</v>
          </cell>
          <cell r="B4245" t="str">
            <v>CAPA DE DEGRAU, DE MARM. BRANCO NACIONAL, C/ 3 X 28CM, POLIDO, ASSENT. C/ARG. E REJUNT. C/CIM. BRANCO</v>
          </cell>
          <cell r="C4245" t="str">
            <v>M</v>
          </cell>
          <cell r="D4245">
            <v>71.400000000000006</v>
          </cell>
        </row>
        <row r="4246">
          <cell r="A4246" t="str">
            <v>13.345.065-0</v>
          </cell>
          <cell r="B4246" t="str">
            <v>CAPA DE DEGRAU, DE MARM. BRANCO NACIONAL, C/ 3 X 30CM, POLIDO, ASSENT. C/ARG. E REJUNT. C/CIM. BRANCO</v>
          </cell>
          <cell r="C4246" t="str">
            <v>M</v>
          </cell>
          <cell r="D4246">
            <v>73.239999999999995</v>
          </cell>
        </row>
        <row r="4247">
          <cell r="A4247" t="str">
            <v>13.345.999-0</v>
          </cell>
          <cell r="B4247" t="str">
            <v>INDICE 13.345PISO DE MOSAICO</v>
          </cell>
          <cell r="D4247">
            <v>3453</v>
          </cell>
        </row>
        <row r="4248">
          <cell r="A4248" t="str">
            <v>13.350.999-0</v>
          </cell>
          <cell r="B4248" t="str">
            <v>INDICE 13.350PISO PLACA MARMORE</v>
          </cell>
          <cell r="D4248">
            <v>2640</v>
          </cell>
        </row>
        <row r="4249">
          <cell r="A4249" t="str">
            <v>13.360.999-0</v>
          </cell>
          <cell r="B4249" t="str">
            <v>INDICE 13.360PISO PLACA GRANITO AMENDOA</v>
          </cell>
          <cell r="D4249">
            <v>2393</v>
          </cell>
        </row>
        <row r="4250">
          <cell r="A4250" t="str">
            <v>13.365.010-0</v>
          </cell>
          <cell r="B4250" t="str">
            <v>REVESTIMENTO DE PISO C/GRAN. PRETO DE 30 X 30CM, ESP. DE 2CM, 2 POLIMENTOS, ASSENT. C/ARG. E REJUNT. C/CIM. E COR.</v>
          </cell>
          <cell r="C4250" t="str">
            <v>M2</v>
          </cell>
          <cell r="D4250">
            <v>240.91</v>
          </cell>
        </row>
        <row r="4251">
          <cell r="A4251" t="str">
            <v>13.365.015-0</v>
          </cell>
          <cell r="B4251" t="str">
            <v>REVESTIMENTO DE PISO C/GRAN. PRETO, ACIMA DE 30 X 30CM, ESP.DE 3CM., 2 POLIMENTOS, ASSENT. C/ARG. E REJUNT.C/CIM.E COR.</v>
          </cell>
          <cell r="C4251" t="str">
            <v>M2</v>
          </cell>
          <cell r="D4251">
            <v>316.51</v>
          </cell>
        </row>
        <row r="4252">
          <cell r="A4252" t="str">
            <v>13.365.020-0</v>
          </cell>
          <cell r="B4252" t="str">
            <v>RODAPE DE GRAN. PRETO C/ 10CM DE ALT., ESP. DE 2CM, C/ 2 POLIMENTOS, ASSENT. C/ARG. E REJUNT. C/CIM. E COR.</v>
          </cell>
          <cell r="C4252" t="str">
            <v>M</v>
          </cell>
          <cell r="D4252">
            <v>32.97</v>
          </cell>
        </row>
        <row r="4253">
          <cell r="A4253" t="str">
            <v>13.365.025-0</v>
          </cell>
          <cell r="B4253" t="str">
            <v>SOLEIRA DE GRAN. PRETO 3 X 13CM C/ 2 POLIMENTOS, ASSENT. C/ARG. E REJUNT. C/CIM. E COR.</v>
          </cell>
          <cell r="C4253" t="str">
            <v>M</v>
          </cell>
          <cell r="D4253">
            <v>45.26</v>
          </cell>
        </row>
        <row r="4254">
          <cell r="A4254" t="str">
            <v>13.365.030-0</v>
          </cell>
          <cell r="B4254" t="str">
            <v>SOLEIRA DE GRAN. PRETO 3 X 15CM C/ 2 POLIMENTOS, ASSENT. C/ARG. E REJUNT. C/CIM. E COR.</v>
          </cell>
          <cell r="C4254" t="str">
            <v>M</v>
          </cell>
          <cell r="D4254">
            <v>52.17</v>
          </cell>
        </row>
        <row r="4255">
          <cell r="A4255" t="str">
            <v>13.365.035-0</v>
          </cell>
          <cell r="B4255" t="str">
            <v>SOLEIRA DE GRAN. PRETO 3 X 25CM C/ 2 POLIMENTOS, ASSENT. C/ARG. E REJUNT. C/CIM. E COR.</v>
          </cell>
          <cell r="C4255" t="str">
            <v>M</v>
          </cell>
          <cell r="D4255">
            <v>81.52</v>
          </cell>
        </row>
        <row r="4256">
          <cell r="A4256" t="str">
            <v>13.365.055-0</v>
          </cell>
          <cell r="B4256" t="str">
            <v>CHAPIM OU ESPELHO DE GRAN. PRETO C/ 2 X 17CM, C/ 1 POLIMENTO, ASSENT. C/ARG. E REJUNT. C/CIM. E COR.</v>
          </cell>
          <cell r="C4256" t="str">
            <v>M</v>
          </cell>
          <cell r="D4256">
            <v>73.78</v>
          </cell>
        </row>
        <row r="4257">
          <cell r="A4257" t="str">
            <v>13.365.060-0</v>
          </cell>
          <cell r="B4257" t="str">
            <v>CAPA DE DEGRAU DE GRAN. PRETO, C/ 3 X 28CM, C/ 1 POLIMENTO,ASSENT. C/ARG. E REJUNT. C/CIM. E COR.</v>
          </cell>
          <cell r="C4257" t="str">
            <v>M</v>
          </cell>
          <cell r="D4257">
            <v>113.15</v>
          </cell>
        </row>
        <row r="4258">
          <cell r="A4258" t="str">
            <v>13.365.065-0</v>
          </cell>
          <cell r="B4258" t="str">
            <v>CAPA DE DEGRAU DE GRAN. PRETO, C/ 3 X 30CM, C/ 1 POLIMENTO,ASSENT. C/ARG. E REJUNT. C/CIM. E COR.</v>
          </cell>
          <cell r="C4258" t="str">
            <v>M</v>
          </cell>
          <cell r="D4258">
            <v>116.17</v>
          </cell>
        </row>
        <row r="4259">
          <cell r="A4259" t="str">
            <v>13.365.999-0</v>
          </cell>
          <cell r="B4259" t="str">
            <v>INDICE 13.365REVEST. PISO GRANITO PRETO</v>
          </cell>
          <cell r="D4259">
            <v>2891</v>
          </cell>
        </row>
        <row r="4260">
          <cell r="A4260" t="str">
            <v>13.370.010-0</v>
          </cell>
          <cell r="B4260" t="str">
            <v>PATIO DE CONCR.,ESP. DE 8CM, TRACO 1:3:3, EM QUADROS DE 1,00X 1,00M, C/SARRAFOS DE PINHO INCORPORADOS,EXCL.PREP.DO TER.</v>
          </cell>
          <cell r="C4260" t="str">
            <v>M2</v>
          </cell>
          <cell r="D4260">
            <v>29.69</v>
          </cell>
        </row>
        <row r="4261">
          <cell r="A4261" t="str">
            <v>13.370.015-0</v>
          </cell>
          <cell r="B4261" t="str">
            <v>PATIO DE CONCR.,ESP.DE 10CM, TRACO 1:2:3, EM QUADROS DE 1,50X 1,50M, C/SARRAFOS DE PINHO INCORPORADOS,EXCL.PREP.DO TER.</v>
          </cell>
          <cell r="C4261" t="str">
            <v>M2</v>
          </cell>
          <cell r="D4261">
            <v>31.22</v>
          </cell>
        </row>
        <row r="4262">
          <cell r="A4262" t="str">
            <v>13.370.020-0</v>
          </cell>
          <cell r="B4262" t="str">
            <v>PATIO DE CONCR.,ESP.DE 12CM,TRACO 1:2:2,5,EM QUADROS DE 1,50X 1,50M, C/SARRAFOS DE PINHO INCORPORADOS,EXCL.PREP.DO TER.</v>
          </cell>
          <cell r="C4262" t="str">
            <v>M2</v>
          </cell>
          <cell r="D4262">
            <v>36.11</v>
          </cell>
        </row>
        <row r="4263">
          <cell r="A4263" t="str">
            <v>13.370.025-0</v>
          </cell>
          <cell r="B4263" t="str">
            <v>PATIO DE CONCR.,ESP.DE 15CM, TRACO 1:2:2, EM QUADROS DE 1,50X 1,50M, C/SARRAFOS DE PINHO INCORPORADOS,EXCL.PREP.DO TER.</v>
          </cell>
          <cell r="C4263" t="str">
            <v>M2</v>
          </cell>
          <cell r="D4263">
            <v>43.99</v>
          </cell>
        </row>
        <row r="4264">
          <cell r="A4264" t="str">
            <v>13.370.040-0</v>
          </cell>
          <cell r="B4264" t="str">
            <v>PAVIMENTACAO TIPO PLAQUEAMENTO, DE 40 X 80 X 10CM DE CONCR.(FCK=10MPA), JUNTA DE 2CM, INCL. PREP. DO TER.</v>
          </cell>
          <cell r="C4264" t="str">
            <v>M2</v>
          </cell>
          <cell r="D4264">
            <v>36.92</v>
          </cell>
        </row>
        <row r="4265">
          <cell r="A4265" t="str">
            <v>13.370.045-0</v>
          </cell>
          <cell r="B4265" t="str">
            <v>PAVIMENTACAO TIPO PLAQUAMENTO, DE 40 X 80 X 10CM DE CONCR.,C/TELA ESTRUT., JUNTA DE 2CM, INCL. PREP. DO TER.</v>
          </cell>
          <cell r="C4265" t="str">
            <v>M2</v>
          </cell>
          <cell r="D4265">
            <v>44.11</v>
          </cell>
        </row>
        <row r="4266">
          <cell r="A4266" t="str">
            <v>13.370.050-0</v>
          </cell>
          <cell r="B4266" t="str">
            <v>PAVIMENTACAO TIPO PLAQUEAMENTO, DE 40 X 80 X 10CM DE CONCR.,C/TELA ESTRUT., JUNTA DE 8CM C/GRAMA, INCL. PREP. DO TER.</v>
          </cell>
          <cell r="C4266" t="str">
            <v>M2</v>
          </cell>
          <cell r="D4266">
            <v>40.57</v>
          </cell>
        </row>
        <row r="4267">
          <cell r="A4267" t="str">
            <v>13.370.055-0</v>
          </cell>
          <cell r="B4267" t="str">
            <v>PAVIMENTACAO C/PLACAS DE CONCR. PRE-MOLDADAS, 40 X 40 X 6CM,ASSENT. C/ARG., EXCL. TOMADA DE JUNTAS E PREP. DO TER.</v>
          </cell>
          <cell r="C4267" t="str">
            <v>M2</v>
          </cell>
          <cell r="D4267">
            <v>39.47</v>
          </cell>
        </row>
        <row r="4268">
          <cell r="A4268" t="str">
            <v>13.370.060-0</v>
          </cell>
          <cell r="B4268" t="str">
            <v>PAVIMENTACAO TIPO PLAQUEAMENTO "IN SITU", P/PROT. DE IMPERMEABIL. C/ 60 X 60 X 2,5CM, REVESTIM. C/ARG.DE CIM.E AREIA 1:3</v>
          </cell>
          <cell r="C4268" t="str">
            <v>M2</v>
          </cell>
          <cell r="D4268">
            <v>26.91</v>
          </cell>
        </row>
        <row r="4269">
          <cell r="A4269" t="str">
            <v>13.370.500-0</v>
          </cell>
          <cell r="B4269" t="str">
            <v>UNIDADE DE REF. P/REPAROS EM PLAQUEAMENTO E RESPECTIVAS JUNTAS, INCL. RETIRADA DO MAT. DANIFICADO</v>
          </cell>
          <cell r="C4269" t="str">
            <v>UR</v>
          </cell>
          <cell r="D4269">
            <v>18.21</v>
          </cell>
        </row>
        <row r="4270">
          <cell r="A4270" t="str">
            <v>13.370.999-0</v>
          </cell>
          <cell r="B4270" t="str">
            <v>INDICE 13.370PATIO DE CONCRETO</v>
          </cell>
          <cell r="D4270">
            <v>2854</v>
          </cell>
        </row>
        <row r="4271">
          <cell r="A4271" t="str">
            <v>13.371.010-0</v>
          </cell>
          <cell r="B4271" t="str">
            <v>PATIO DE CONCR. IMPORTADO DE USINA, EM QUADROS 1,00 X 1,00M,C/SARRAFOS DE PINHO DEINCORPORADO, EXCL. PREP. DO TER.</v>
          </cell>
          <cell r="C4271" t="str">
            <v>M2</v>
          </cell>
          <cell r="D4271">
            <v>31.33</v>
          </cell>
        </row>
        <row r="4272">
          <cell r="A4272" t="str">
            <v>13.371.015-0</v>
          </cell>
          <cell r="B4272" t="str">
            <v>PATIO DE CONCR. IMPORTADO DE USINA, EM QUADROS DE 1,50 X 1,50M, C/SARRAFOS DE PINHO INCORPORADOS, EXCL. PREP. DO TER.</v>
          </cell>
          <cell r="C4272" t="str">
            <v>M2</v>
          </cell>
          <cell r="D4272">
            <v>32.880000000000003</v>
          </cell>
        </row>
        <row r="4273">
          <cell r="A4273" t="str">
            <v>13.371.020-0</v>
          </cell>
          <cell r="B4273" t="str">
            <v>PATIO DE CONCR.,ESP. 12CM,IMPORTADO DE USINA,EM QUADROS DE 1,50X1,50M,C/SARRAFOS DE PINHO INCORPORADOS,EXCL.PREP.DO TER.</v>
          </cell>
          <cell r="C4273" t="str">
            <v>M2</v>
          </cell>
          <cell r="D4273">
            <v>37.880000000000003</v>
          </cell>
        </row>
        <row r="4274">
          <cell r="A4274" t="str">
            <v>13.371.025-0</v>
          </cell>
          <cell r="B4274" t="str">
            <v>PATIO DE CONCR.,ESP. 15CM,IMPORTADO DE USINA,EM QUADROS DE 1,50X1,50M,C/SARRAFOS DE PINHO INCORPORADOS,EXCL.PREP.DO TER.</v>
          </cell>
          <cell r="C4274" t="str">
            <v>M2</v>
          </cell>
          <cell r="D4274">
            <v>45.39</v>
          </cell>
        </row>
        <row r="4275">
          <cell r="A4275" t="str">
            <v>13.371.999-0</v>
          </cell>
          <cell r="B4275" t="str">
            <v>INDICE DA FAMILIA</v>
          </cell>
          <cell r="D4275">
            <v>2633</v>
          </cell>
        </row>
        <row r="4276">
          <cell r="A4276" t="str">
            <v>13.373.010-0</v>
          </cell>
          <cell r="B4276" t="str">
            <v>PATIO DE CONCR. ARMADO CAPEADO C/AGREG. DE ALTA RESISTENCIA,ESP. DE 8 A 10CM, INCL. JUNTA, MAO-DE-OBRA E EQUIP.</v>
          </cell>
          <cell r="C4276" t="str">
            <v>M2</v>
          </cell>
          <cell r="D4276">
            <v>14.8</v>
          </cell>
        </row>
        <row r="4277">
          <cell r="A4277" t="str">
            <v>13.373.999-0</v>
          </cell>
          <cell r="B4277" t="str">
            <v>FAMILIA 13.373</v>
          </cell>
          <cell r="D4277">
            <v>3390</v>
          </cell>
        </row>
        <row r="4278">
          <cell r="A4278" t="str">
            <v>13.375.010-0</v>
          </cell>
          <cell r="B4278" t="str">
            <v>CAMADA IMPERMEABILIZADORA DE PISO DE CONCR. SIMPLES, ESP. DE8CM, C/IMPERMEABILIZANTE DE PEGA NORMAL ADICIONADO A AGUA</v>
          </cell>
          <cell r="C4278" t="str">
            <v>M2</v>
          </cell>
          <cell r="D4278">
            <v>17.940000000000001</v>
          </cell>
        </row>
        <row r="4279">
          <cell r="A4279" t="str">
            <v>13.375.015-0</v>
          </cell>
          <cell r="B4279" t="str">
            <v>CAMADA IMPERMEABILIZADORA DE PISO DE CONCR. SIMPLES, ESP. DE10CM, C/IMPERMEABILIZANTE DE PEGA NORMAL ADICIONADO A AGUA</v>
          </cell>
          <cell r="C4279" t="str">
            <v>M2</v>
          </cell>
          <cell r="D4279">
            <v>22.37</v>
          </cell>
        </row>
        <row r="4280">
          <cell r="A4280" t="str">
            <v>13.375.999-0</v>
          </cell>
          <cell r="B4280" t="str">
            <v>INDICE 13.375CAMADA IMPERMEABILIZADORA DE PISO</v>
          </cell>
          <cell r="D4280">
            <v>2978</v>
          </cell>
        </row>
        <row r="4281">
          <cell r="A4281" t="str">
            <v>13.380.010-0</v>
          </cell>
          <cell r="B4281" t="str">
            <v>PISO MARMORITE, ESP. DE 4CM DE ARG. DE CIM. E AREIA 1:4, CAMADA DE MARMORITE ESP. 1CM, GRANA Nº1 BRANCA, C/ 3 POLIMENTOS</v>
          </cell>
          <cell r="C4281" t="str">
            <v>M2</v>
          </cell>
          <cell r="D4281">
            <v>59.23</v>
          </cell>
        </row>
        <row r="4282">
          <cell r="A4282" t="str">
            <v>13.380.011-0</v>
          </cell>
          <cell r="B4282" t="str">
            <v>PISO MARMORITE, ESP. DE 4CM DE ARG. DE CIM. E AREIA 1:4, CAMADA DE MARMORITE ESP. 1CM, GRANA Nº1 PRETA, C/ 3 POLIMENTOS</v>
          </cell>
          <cell r="C4282" t="str">
            <v>M2</v>
          </cell>
          <cell r="D4282">
            <v>66.239999999999995</v>
          </cell>
        </row>
        <row r="4283">
          <cell r="A4283" t="str">
            <v>13.380.015-0</v>
          </cell>
          <cell r="B4283" t="str">
            <v>RODAPE DE MARMORITE 10 X 1CM, TERMINANDO EM CANTO RETO JUNTOAO PISO, FEITO C/CIM. E GRANA Nº1 BRANCA, POLIMENTO MANUAL</v>
          </cell>
          <cell r="C4283" t="str">
            <v>M</v>
          </cell>
          <cell r="D4283">
            <v>21.74</v>
          </cell>
        </row>
        <row r="4284">
          <cell r="A4284" t="str">
            <v>13.380.016-0</v>
          </cell>
          <cell r="B4284" t="str">
            <v>RODAPE DE MARMORITE 10 X 1CM, TERMINANDO EM CANTO RETO JUNTOAO PISO, FEITO C/CIM. E GRANA Nº1 PRETA, POLIMENTO MANUAL</v>
          </cell>
          <cell r="C4284" t="str">
            <v>M</v>
          </cell>
          <cell r="D4284">
            <v>23.05</v>
          </cell>
        </row>
        <row r="4285">
          <cell r="A4285" t="str">
            <v>13.380.020-0</v>
          </cell>
          <cell r="B4285" t="str">
            <v>ESCADA DE MARMORITE, CAPA E ESPELHO PRE-MOLDADOS EM OFICINA,FEITOS C/GRANA Nº1 BRANCA E CIM., C/CAMADA DE 6MM</v>
          </cell>
          <cell r="C4285" t="str">
            <v>M</v>
          </cell>
          <cell r="D4285">
            <v>38.69</v>
          </cell>
        </row>
        <row r="4286">
          <cell r="A4286" t="str">
            <v>13.380.021-0</v>
          </cell>
          <cell r="B4286" t="str">
            <v>ESCADA DE MARMORITE, CAPA E ESPELHO PRE-MOLDADOS EM OFICINA,FEITOS C/GRANA Nº1 PRETA E CIM., C/CAMADA DE 6MM</v>
          </cell>
          <cell r="C4286" t="str">
            <v>M</v>
          </cell>
          <cell r="D4286">
            <v>40.79</v>
          </cell>
        </row>
        <row r="4287">
          <cell r="A4287" t="str">
            <v>13.380.025-0</v>
          </cell>
          <cell r="B4287" t="str">
            <v>SOLEIRA, PEITORIL OU CHAPIM DE MARMORITE, PRE-MOLDADO EM OFICINA, FEITO C/GRANA Nº1 BRANCA E CIM., ESP. 6MM</v>
          </cell>
          <cell r="C4287" t="str">
            <v>M2</v>
          </cell>
          <cell r="D4287">
            <v>86.05</v>
          </cell>
        </row>
        <row r="4288">
          <cell r="A4288" t="str">
            <v>13.380.026-0</v>
          </cell>
          <cell r="B4288" t="str">
            <v>SOLEIRA, PEITORIL OU CHAPIM DE MARMORITE, PRE-MOLDADO EM OFICINA, FEITO C/GRANA Nº1 PRETA E CIM., ESP. 6MM</v>
          </cell>
          <cell r="C4288" t="str">
            <v>M2</v>
          </cell>
          <cell r="D4288">
            <v>98.85</v>
          </cell>
        </row>
        <row r="4289">
          <cell r="A4289" t="str">
            <v>13.380.999-0</v>
          </cell>
          <cell r="B4289" t="str">
            <v>INDICE 13.380PISO DE MARMORITE</v>
          </cell>
          <cell r="D4289">
            <v>3363</v>
          </cell>
        </row>
        <row r="4290">
          <cell r="A4290" t="str">
            <v>13.381.050-0</v>
          </cell>
          <cell r="B4290" t="str">
            <v>JUNTA PLASTICA 17 X 3MM, P/PISO CONTINUO</v>
          </cell>
          <cell r="C4290" t="str">
            <v>M</v>
          </cell>
          <cell r="D4290">
            <v>4</v>
          </cell>
        </row>
        <row r="4291">
          <cell r="A4291" t="str">
            <v>13.381.051-0</v>
          </cell>
          <cell r="B4291" t="str">
            <v>JUNTA PLASTICA 27 X 3MM P/PISO CONTINUO</v>
          </cell>
          <cell r="C4291" t="str">
            <v>M</v>
          </cell>
          <cell r="D4291">
            <v>4.2699999999999996</v>
          </cell>
        </row>
        <row r="4292">
          <cell r="A4292" t="str">
            <v>13.381.085-0</v>
          </cell>
          <cell r="B4292" t="str">
            <v>JUNTA MET. EM LATAO 17 X 0,71MM, P/PISO CONTINUO</v>
          </cell>
          <cell r="C4292" t="str">
            <v>M</v>
          </cell>
          <cell r="D4292">
            <v>7.74</v>
          </cell>
        </row>
        <row r="4293">
          <cell r="A4293" t="str">
            <v>13.381.999-0</v>
          </cell>
          <cell r="B4293" t="str">
            <v>INDICE 13.381JUNTAS P/PISO</v>
          </cell>
          <cell r="D4293">
            <v>3223</v>
          </cell>
        </row>
        <row r="4294">
          <cell r="A4294" t="str">
            <v>13.382.001-0</v>
          </cell>
          <cell r="B4294" t="str">
            <v>JUNTA FORMADA DE ARG. DE CIM. E AREIA, NO TRACO 1:3, C/ 5 X5CM</v>
          </cell>
          <cell r="C4294" t="str">
            <v>M</v>
          </cell>
          <cell r="D4294">
            <v>6.25</v>
          </cell>
        </row>
        <row r="4295">
          <cell r="A4295" t="str">
            <v>13.382.999-0</v>
          </cell>
          <cell r="B4295" t="str">
            <v>INDICE DA FAMILIA</v>
          </cell>
          <cell r="D4295">
            <v>3109</v>
          </cell>
        </row>
        <row r="4296">
          <cell r="A4296" t="str">
            <v>13.383.002-0</v>
          </cell>
          <cell r="B4296" t="str">
            <v>JUNTA IMPERMEABIL. DE HIDROASFALTO, CIM. E AREIA, NO TRACO 1:1:3, C/ 2,5 X 2,5CM</v>
          </cell>
          <cell r="C4296" t="str">
            <v>M</v>
          </cell>
          <cell r="D4296">
            <v>15.65</v>
          </cell>
        </row>
        <row r="4297">
          <cell r="A4297" t="str">
            <v>13.383.003-0</v>
          </cell>
          <cell r="B4297" t="str">
            <v>JUNTA IMPERMEABIL. DE HIDROASFALTO, CIM. E AREIA, NO TRACO 1:1:3, C/ 2 X 2,5CM</v>
          </cell>
          <cell r="C4297" t="str">
            <v>M</v>
          </cell>
          <cell r="D4297">
            <v>11.53</v>
          </cell>
        </row>
        <row r="4298">
          <cell r="A4298" t="str">
            <v>13.383.999-0</v>
          </cell>
          <cell r="B4298" t="str">
            <v>INDICE DA FAMILIA</v>
          </cell>
          <cell r="D4298">
            <v>4069</v>
          </cell>
        </row>
        <row r="4299">
          <cell r="A4299" t="str">
            <v>13.384.001-0</v>
          </cell>
          <cell r="B4299" t="str">
            <v>JUNTA GRAMADA C/ 5CM DE LARG.</v>
          </cell>
          <cell r="C4299" t="str">
            <v>M</v>
          </cell>
          <cell r="D4299">
            <v>7.88</v>
          </cell>
        </row>
        <row r="4300">
          <cell r="A4300" t="str">
            <v>13.384.002-0</v>
          </cell>
          <cell r="B4300" t="str">
            <v>JUNTA GRAMADA C/ 8CM DE LARG.</v>
          </cell>
          <cell r="C4300" t="str">
            <v>M</v>
          </cell>
          <cell r="D4300">
            <v>8.0500000000000007</v>
          </cell>
        </row>
        <row r="4301">
          <cell r="A4301" t="str">
            <v>13.384.999-0</v>
          </cell>
          <cell r="B4301" t="str">
            <v>INDICE DA FAMILIA</v>
          </cell>
          <cell r="D4301">
            <v>3054</v>
          </cell>
        </row>
        <row r="4302">
          <cell r="A4302" t="str">
            <v>13.385.001-0</v>
          </cell>
          <cell r="B4302" t="str">
            <v>PISO DE ALTA RESISTENCIA, MONOLITICO, EM ARG. DE CIM. E AGREG. MINERAL, ESP.DE 0,8CM COR NATURAL, 3 POLIMENTOS,INCL.BASE</v>
          </cell>
          <cell r="C4302" t="str">
            <v>M2</v>
          </cell>
          <cell r="D4302">
            <v>57.34</v>
          </cell>
        </row>
        <row r="4303">
          <cell r="A4303" t="str">
            <v>13.385.002-0</v>
          </cell>
          <cell r="B4303" t="str">
            <v>PISO DE ALTA RESISTENCIA, MONOLITICO, EM ARG. DE CIM. E AGREG. MINERAL, ESP. DE 0,8CM COR PRETA, 3 POLIMENTOS, INCL.BASE</v>
          </cell>
          <cell r="C4303" t="str">
            <v>M2</v>
          </cell>
          <cell r="D4303">
            <v>64.84</v>
          </cell>
        </row>
        <row r="4304">
          <cell r="A4304" t="str">
            <v>13.385.005-0</v>
          </cell>
          <cell r="B4304" t="str">
            <v>RODAPE EM ARG. DE CIM. E AGREG. MINERAL, C/ 10CM DE ALT., COR NATURAL, 3 POLIMENTOS, JUNTO AO PISO EM MEIA CANA</v>
          </cell>
          <cell r="C4304" t="str">
            <v>M</v>
          </cell>
          <cell r="D4304">
            <v>25.03</v>
          </cell>
        </row>
        <row r="4305">
          <cell r="A4305" t="str">
            <v>13.385.006-0</v>
          </cell>
          <cell r="B4305" t="str">
            <v>RODAPE EM ARG. DE CIM. E AGREG. MINERAL, C/ 10CM DE ALT., COR PRETA, 3 POLIMENTOS, JUNTO AO PISO EM MEIA CANA</v>
          </cell>
          <cell r="C4305" t="str">
            <v>M</v>
          </cell>
          <cell r="D4305">
            <v>26.19</v>
          </cell>
        </row>
        <row r="4306">
          <cell r="A4306" t="str">
            <v>13.385.008-0</v>
          </cell>
          <cell r="B4306" t="str">
            <v>DEGRAU DE ESCADA, COMPOSTA DE CAPA E ESPELHO, EM ARG. DE CIM. E AGREG. MINERAIS, COR NATURAL DO CIM., INCL. 3 POLIMENTOS</v>
          </cell>
          <cell r="C4306" t="str">
            <v>M</v>
          </cell>
          <cell r="D4306">
            <v>51.44</v>
          </cell>
        </row>
        <row r="4307">
          <cell r="A4307" t="str">
            <v>13.385.009-0</v>
          </cell>
          <cell r="B4307" t="str">
            <v>DEGRAU DE ESCADA, EM ARG. DE CIM. E AGREG. MINERAL, COR PRETA, INCL. 3 POLIMENTOS</v>
          </cell>
          <cell r="C4307" t="str">
            <v>M</v>
          </cell>
          <cell r="D4307">
            <v>60.32</v>
          </cell>
        </row>
        <row r="4308">
          <cell r="A4308" t="str">
            <v>13.385.999-0</v>
          </cell>
          <cell r="B4308" t="str">
            <v>INDICE 13.385PISO DE ALTA RESISTENCIA</v>
          </cell>
          <cell r="D4308">
            <v>2856</v>
          </cell>
        </row>
        <row r="4309">
          <cell r="A4309" t="str">
            <v>13.390.020-0</v>
          </cell>
          <cell r="B4309" t="str">
            <v>PISO VINILICO DE RESINA PVC PLASTIFICANTE, C/ 30 X 30CM, ESP. DE 2MM, ASSENT. C/FLASH SOBRE BASE EXIST.</v>
          </cell>
          <cell r="C4309" t="str">
            <v>M2</v>
          </cell>
          <cell r="D4309">
            <v>40.409999999999997</v>
          </cell>
        </row>
        <row r="4310">
          <cell r="A4310" t="str">
            <v>13.390.050-0</v>
          </cell>
          <cell r="B4310" t="str">
            <v>TESTEIRA EM MAT. VINILICO C/ 6CM DE LARG.</v>
          </cell>
          <cell r="C4310" t="str">
            <v>M</v>
          </cell>
          <cell r="D4310">
            <v>11.05</v>
          </cell>
        </row>
        <row r="4311">
          <cell r="A4311" t="str">
            <v>13.390.999-0</v>
          </cell>
          <cell r="B4311" t="str">
            <v>INDICE 13.390PISOS VINILICOS</v>
          </cell>
          <cell r="D4311">
            <v>2632</v>
          </cell>
        </row>
        <row r="4312">
          <cell r="A4312" t="str">
            <v>13.391.500-0</v>
          </cell>
          <cell r="B4312" t="str">
            <v>RECOMPOSICAO DE PLACAS DE PISO DE MAT. VINILICO OU PLAST.</v>
          </cell>
          <cell r="C4312" t="str">
            <v>M2</v>
          </cell>
          <cell r="D4312">
            <v>18.21</v>
          </cell>
        </row>
        <row r="4313">
          <cell r="A4313" t="str">
            <v>13.391.999-0</v>
          </cell>
          <cell r="B4313" t="str">
            <v>FAMILIA 13.391</v>
          </cell>
          <cell r="C4313" t="str">
            <v>0</v>
          </cell>
          <cell r="D4313">
            <v>5036</v>
          </cell>
        </row>
        <row r="4314">
          <cell r="A4314" t="str">
            <v>13.395.010-0</v>
          </cell>
          <cell r="B4314" t="str">
            <v>FORRACAO DE PISO C/CARPETE DE NYLON, ESP. 6MM, SOBRE BASE EXIST.</v>
          </cell>
          <cell r="C4314" t="str">
            <v>M2</v>
          </cell>
          <cell r="D4314">
            <v>49.77</v>
          </cell>
        </row>
        <row r="4315">
          <cell r="A4315" t="str">
            <v>13.395.011-0</v>
          </cell>
          <cell r="B4315" t="str">
            <v>FORRACAO DE PISO C/CARPETE DE NYLON, ESP. 10MM, SOBRE BASE EXIST.</v>
          </cell>
          <cell r="C4315" t="str">
            <v>M2</v>
          </cell>
          <cell r="D4315">
            <v>107.52</v>
          </cell>
        </row>
        <row r="4316">
          <cell r="A4316" t="str">
            <v>13.395.015-0</v>
          </cell>
          <cell r="B4316" t="str">
            <v>FORRACAO DE PISO C/CARPETE ESP. 5MM</v>
          </cell>
          <cell r="C4316" t="str">
            <v>M2</v>
          </cell>
          <cell r="D4316">
            <v>38.340000000000003</v>
          </cell>
        </row>
        <row r="4317">
          <cell r="A4317" t="str">
            <v>13.395.500-0</v>
          </cell>
          <cell r="B4317" t="str">
            <v>UNIDADE DE REF. P/FORN. E COLOC. DE TAPETE OU FORRACAO DE PISOS</v>
          </cell>
          <cell r="C4317" t="str">
            <v>UR</v>
          </cell>
          <cell r="D4317">
            <v>38.340000000000003</v>
          </cell>
        </row>
        <row r="4318">
          <cell r="A4318" t="str">
            <v>13.395.999-0</v>
          </cell>
          <cell r="B4318" t="str">
            <v>INDICE 13.395CARPETES</v>
          </cell>
          <cell r="D4318">
            <v>5390</v>
          </cell>
        </row>
        <row r="4319">
          <cell r="A4319" t="str">
            <v>13.398.010-1</v>
          </cell>
          <cell r="B4319" t="str">
            <v>PISO DE TACOS DE IPE OU MAD. EQUIV., DE 7 X 21CM, FIX. E INCRUSTADOS C/PEDRISCOS, ASSENT. C/ARG.</v>
          </cell>
          <cell r="C4319" t="str">
            <v>M2</v>
          </cell>
          <cell r="D4319">
            <v>71.989999999999995</v>
          </cell>
        </row>
        <row r="4320">
          <cell r="A4320" t="str">
            <v>13.398.015-0</v>
          </cell>
          <cell r="B4320" t="str">
            <v>PISO DE IPE, LARG. 10CM, ESP. DE 2CM, PREGADO SOBRE REGUAS DE MACARANDUBA 1.1/2" X 3", EMBUTIDAS EM CONCR.</v>
          </cell>
          <cell r="C4320" t="str">
            <v>M2</v>
          </cell>
          <cell r="D4320">
            <v>136.41999999999999</v>
          </cell>
        </row>
        <row r="4321">
          <cell r="A4321" t="str">
            <v>13.398.016-0</v>
          </cell>
          <cell r="B4321" t="str">
            <v>PISO DE FRISO DE IPE C/ 20 X 2CM,PREGADO SOBRE BARROTEAMENTOOU REGUAS DE MACARANDUBA A CADA 50CM,EXCL.BARROTES E REGUAS</v>
          </cell>
          <cell r="C4321" t="str">
            <v>M2</v>
          </cell>
          <cell r="D4321">
            <v>101.04</v>
          </cell>
        </row>
        <row r="4322">
          <cell r="A4322" t="str">
            <v>13.398.017-0</v>
          </cell>
          <cell r="B4322" t="str">
            <v>REGUA DE MACARANDUBA TRAPEZOIDAL C/ 5 X 3CM, FIX. EM CONTRAPISO DE CIM. E AREIA 1:3, EXCL. CONTRAPISO</v>
          </cell>
          <cell r="C4322" t="str">
            <v>M</v>
          </cell>
          <cell r="D4322">
            <v>9.9700000000000006</v>
          </cell>
        </row>
        <row r="4323">
          <cell r="A4323" t="str">
            <v>13.398.018-0</v>
          </cell>
          <cell r="B4323" t="str">
            <v>BARROTE DE MACARANDUBA DE 3 X 4.1/2", APOIADO EM PILARETES DE ALVEN.DE TIJ.MACICOS,OU OUTROS,DE 20 X 20CM,EXCL.PILARETES</v>
          </cell>
          <cell r="C4323" t="str">
            <v>M</v>
          </cell>
          <cell r="D4323">
            <v>19.760000000000002</v>
          </cell>
        </row>
        <row r="4324">
          <cell r="A4324" t="str">
            <v>13.398.020-0</v>
          </cell>
          <cell r="B4324" t="str">
            <v>RODAPE DE CANELA C/SECAO DE 5 X 2CM, PREGADO EM TACOS EMBUTIDOS NA ALVEN.</v>
          </cell>
          <cell r="C4324" t="str">
            <v>M</v>
          </cell>
          <cell r="D4324">
            <v>9.49</v>
          </cell>
        </row>
        <row r="4325">
          <cell r="A4325" t="str">
            <v>13.398.025-0</v>
          </cell>
          <cell r="B4325" t="str">
            <v>RODAPE DE CANELA C/SECAO DE 7 X 2CM, PREGADO EM TACOS EMBUTIDOS NA ALVEN.</v>
          </cell>
          <cell r="C4325" t="str">
            <v>M</v>
          </cell>
          <cell r="D4325">
            <v>9.75</v>
          </cell>
        </row>
        <row r="4326">
          <cell r="A4326" t="str">
            <v>13.398.030-0</v>
          </cell>
          <cell r="B4326" t="str">
            <v>RODAPE DE IPE, DE 10 X 2CM, ACAB. BOLEADO, FIX. EM TACOS EMBUTIDOS NA ALVEN.</v>
          </cell>
          <cell r="C4326" t="str">
            <v>M</v>
          </cell>
          <cell r="D4326">
            <v>13.37</v>
          </cell>
        </row>
        <row r="4327">
          <cell r="A4327" t="str">
            <v>13.398.999-0</v>
          </cell>
          <cell r="B4327" t="str">
            <v>INDICE 13.398PISOS TACOS IPE</v>
          </cell>
          <cell r="D4327">
            <v>4243</v>
          </cell>
        </row>
        <row r="4328">
          <cell r="A4328" t="str">
            <v>13.400.500-0</v>
          </cell>
          <cell r="B4328" t="str">
            <v>UNIDADE DE REF. P/REFORMA EM FORRO, SOALHOS, ETC., INCL., RETIRADA DE MAT. EM CASO DE REFORMA</v>
          </cell>
          <cell r="C4328" t="str">
            <v>UR</v>
          </cell>
          <cell r="D4328">
            <v>328.7</v>
          </cell>
        </row>
        <row r="4329">
          <cell r="A4329" t="str">
            <v>13.400.999-0</v>
          </cell>
          <cell r="B4329" t="str">
            <v>INDICE 13.400PISO PARQUET PAULISTA</v>
          </cell>
          <cell r="D4329">
            <v>4044</v>
          </cell>
        </row>
        <row r="4330">
          <cell r="A4330" t="str">
            <v>13.410.010-0</v>
          </cell>
          <cell r="B4330" t="str">
            <v>PISO DE PEDRA PORTUGUESA, ASSENT. SOBRE MISTURA DE CIM. E SAIBRO 1:5</v>
          </cell>
          <cell r="C4330" t="str">
            <v>M2</v>
          </cell>
          <cell r="D4330">
            <v>54.23</v>
          </cell>
        </row>
        <row r="4331">
          <cell r="A4331" t="str">
            <v>13.410.011-0</v>
          </cell>
          <cell r="B4331" t="str">
            <v>PISO DE PEDRA PORTUGUESA DESENHADO, 40% PRETA E 60% BRANCA,ASSENT. C/CIM. E SAIBRO 1:5</v>
          </cell>
          <cell r="C4331" t="str">
            <v>M2</v>
          </cell>
          <cell r="D4331">
            <v>60.73</v>
          </cell>
        </row>
        <row r="4332">
          <cell r="A4332" t="str">
            <v>13.410.012-0</v>
          </cell>
          <cell r="B4332" t="str">
            <v>PEDRA PORTUGUESA C/ 60% DE PEDRA BRANCA</v>
          </cell>
          <cell r="C4332" t="str">
            <v>M2</v>
          </cell>
          <cell r="D4332">
            <v>29.12</v>
          </cell>
        </row>
        <row r="4333">
          <cell r="A4333" t="str">
            <v>13.410.999-0</v>
          </cell>
          <cell r="B4333" t="str">
            <v>INDICE 13.410PISO PEDRA PORTUGUESA</v>
          </cell>
          <cell r="D4333">
            <v>3017</v>
          </cell>
        </row>
        <row r="4334">
          <cell r="A4334" t="str">
            <v>13.411.500-0</v>
          </cell>
          <cell r="B4334" t="str">
            <v>RECOMPOSICAO DE PAVIMENT. DE PEDRA PORTUGUESA, ASSENT. C/CIM. E SAIBRO 1:5</v>
          </cell>
          <cell r="C4334" t="str">
            <v>M2</v>
          </cell>
          <cell r="D4334">
            <v>43.63</v>
          </cell>
        </row>
        <row r="4335">
          <cell r="A4335" t="str">
            <v>13.411.999-0</v>
          </cell>
          <cell r="B4335" t="str">
            <v>INDICE 13.411RECOMPOSICAO PAVIM.PEDRA PORTUGUESA</v>
          </cell>
          <cell r="D4335">
            <v>3874</v>
          </cell>
        </row>
        <row r="4336">
          <cell r="A4336" t="str">
            <v>13.413.010-0</v>
          </cell>
          <cell r="B4336" t="str">
            <v>PISO DE PLACAS DE ARENITO, SAO TOME, ASSENT. C/ARG. DE CIM.,SAIBRO E AREIA 1:2:2</v>
          </cell>
          <cell r="C4336" t="str">
            <v>M2</v>
          </cell>
          <cell r="D4336">
            <v>85.53</v>
          </cell>
        </row>
        <row r="4337">
          <cell r="A4337" t="str">
            <v>13.413.020-0</v>
          </cell>
          <cell r="B4337" t="str">
            <v>PISO DE PLACAS DE ARDOSIA CINZA C/ 40 X 40CM, ESP. DE 1CM, ASSENT. C/ARG. DE CIM., SAIBRO E AREIA 1:2:2</v>
          </cell>
          <cell r="C4337" t="str">
            <v>M2</v>
          </cell>
          <cell r="D4337">
            <v>31.45</v>
          </cell>
        </row>
        <row r="4338">
          <cell r="A4338" t="str">
            <v>13.413.025-0</v>
          </cell>
          <cell r="B4338" t="str">
            <v>PISO DE PLACAS DE ARDOSIA CINZA C/ 30 X 30CM, ESP. DE 1CM, ASSENT. C/ARG. DE CIM., SAIBRO E AREIA 1:2:2</v>
          </cell>
          <cell r="C4338" t="str">
            <v>M2</v>
          </cell>
          <cell r="D4338">
            <v>33.24</v>
          </cell>
        </row>
        <row r="4339">
          <cell r="A4339" t="str">
            <v>13.413.030-0</v>
          </cell>
          <cell r="B4339" t="str">
            <v>RODAPE DE ARDOSIA C/ALT. DE 10CM, ASSENT. C/ARG. DE CIM., SAIBRO E AREIA 1:2:2, SOBRE CHAPISCO 1:3</v>
          </cell>
          <cell r="C4339" t="str">
            <v>M</v>
          </cell>
          <cell r="D4339">
            <v>13.19</v>
          </cell>
        </row>
        <row r="4340">
          <cell r="A4340" t="str">
            <v>13.413.999-0</v>
          </cell>
          <cell r="B4340" t="str">
            <v>INDICE 13.413PISO PLACA ARENITO</v>
          </cell>
          <cell r="D4340">
            <v>3876</v>
          </cell>
        </row>
        <row r="4341">
          <cell r="A4341" t="str">
            <v>13.415.010-0</v>
          </cell>
          <cell r="B4341" t="str">
            <v>PISO DE BORRACHA SINT., SBR, PRETO, DE 50 X 50CM, ESP. DE 0,45CM, SUPERF. PASTILHADA, COLADO EM BASE EXIST.</v>
          </cell>
          <cell r="C4341" t="str">
            <v>M2</v>
          </cell>
          <cell r="D4341">
            <v>49.37</v>
          </cell>
        </row>
        <row r="4342">
          <cell r="A4342" t="str">
            <v>13.415.015-0</v>
          </cell>
          <cell r="B4342" t="str">
            <v>RODAPE DE BORRACHA SINT., SBR, PRETO, C/ 7 X 0,3CM, TEXTURADA SUPERF. LISA, COLADO SOBRE PAREDE EMBOCADA</v>
          </cell>
          <cell r="C4342" t="str">
            <v>M</v>
          </cell>
          <cell r="D4342">
            <v>13.8</v>
          </cell>
        </row>
        <row r="4343">
          <cell r="A4343" t="str">
            <v>13.415.020-0</v>
          </cell>
          <cell r="B4343" t="str">
            <v>DEGRAU DE ESCADA DE BORRACHA SINT., SBR, PRETO, C/ 50 X 32CM, SUPERF. PASTILHADA, COLADO EM BASE EXIST.</v>
          </cell>
          <cell r="C4343" t="str">
            <v>M</v>
          </cell>
          <cell r="D4343">
            <v>51.03</v>
          </cell>
        </row>
        <row r="4344">
          <cell r="A4344" t="str">
            <v>13.415.500-0</v>
          </cell>
          <cell r="B4344" t="str">
            <v>UNIDADE DE REF. P/PISO DE BORRACHA SINT., SBR, EM PLACAS OUEM LENCOL, COLOC. C/COLA SOBRE BASE EXIST.</v>
          </cell>
          <cell r="C4344" t="str">
            <v>UR</v>
          </cell>
          <cell r="D4344">
            <v>49.37</v>
          </cell>
        </row>
        <row r="4345">
          <cell r="A4345" t="str">
            <v>13.415.999-0</v>
          </cell>
          <cell r="B4345" t="str">
            <v>INDICE 13.415PISO PLURIGOMA</v>
          </cell>
          <cell r="D4345">
            <v>2507</v>
          </cell>
        </row>
        <row r="4346">
          <cell r="A4346" t="str">
            <v>13.416.999-0</v>
          </cell>
          <cell r="B4346" t="str">
            <v>INDICE 13.416PISO DE BORRACHA</v>
          </cell>
          <cell r="D4346">
            <v>3051</v>
          </cell>
        </row>
        <row r="4347">
          <cell r="A4347" t="str">
            <v>13.420.999-0</v>
          </cell>
          <cell r="B4347" t="str">
            <v>INDICE 13.420PISO VITRIFICADO PISOMALTE</v>
          </cell>
          <cell r="D4347">
            <v>3284</v>
          </cell>
        </row>
        <row r="4348">
          <cell r="A4348" t="str">
            <v>13.460.010-0</v>
          </cell>
          <cell r="B4348" t="str">
            <v>PISO ELEVADO C/ 30CM, C/PLACAS DE MADEIRA AGLOMERADA,ESP. DE 0,3CM, REVESTIM. LAMINADO, BASE DE ALUMINIO OU ACO</v>
          </cell>
          <cell r="C4348" t="str">
            <v>M2</v>
          </cell>
          <cell r="D4348">
            <v>204</v>
          </cell>
        </row>
        <row r="4349">
          <cell r="A4349" t="str">
            <v>13.460.015-0</v>
          </cell>
          <cell r="B4349" t="str">
            <v>IDEM ITEM 13.460.010,CONSTITUIDO DE PLACAS DE ACO.</v>
          </cell>
          <cell r="C4349" t="str">
            <v>M2</v>
          </cell>
          <cell r="D4349">
            <v>230</v>
          </cell>
        </row>
        <row r="4350">
          <cell r="A4350" t="str">
            <v>13.460.500-0</v>
          </cell>
          <cell r="B4350" t="str">
            <v>UNIDADE DE REF. P/EXEC. DE PISO ELEVADO</v>
          </cell>
          <cell r="C4350" t="str">
            <v>UR</v>
          </cell>
          <cell r="D4350">
            <v>204</v>
          </cell>
        </row>
        <row r="4351">
          <cell r="A4351" t="str">
            <v>13.460.999-0</v>
          </cell>
          <cell r="B4351" t="str">
            <v>FAMILIA 13.460</v>
          </cell>
          <cell r="D4351">
            <v>2724</v>
          </cell>
        </row>
        <row r="4352">
          <cell r="A4352" t="str">
            <v>13.468.010-0</v>
          </cell>
          <cell r="B4352" t="str">
            <v>CAMADA DE ISOLAMENTO EXECUTADA C/BL. DE CONCR. 10 X 20 X 40CM, CAPEADO C/ARG. DE CIM. E AREIA 1:4</v>
          </cell>
          <cell r="C4352" t="str">
            <v>M2</v>
          </cell>
          <cell r="D4352">
            <v>51.13</v>
          </cell>
        </row>
        <row r="4353">
          <cell r="A4353" t="str">
            <v>13.468.999-0</v>
          </cell>
          <cell r="B4353" t="str">
            <v>INDICE 13.468CAMADA DE ISOLAMENTO</v>
          </cell>
          <cell r="D4353">
            <v>3350</v>
          </cell>
        </row>
        <row r="4354">
          <cell r="A4354" t="str">
            <v>13.469.010-0</v>
          </cell>
          <cell r="B4354" t="str">
            <v>CAMADA DE ISOLAMENTO EXECUTADA C/BL. DE CONCR. CELULAR, 10 X40 X 60CM, ASSENT. C/ARG. DE CIM. E SAIBRO 1:8</v>
          </cell>
          <cell r="C4354" t="str">
            <v>M2</v>
          </cell>
          <cell r="D4354">
            <v>61.48</v>
          </cell>
        </row>
        <row r="4355">
          <cell r="A4355" t="str">
            <v>13.469.999-0</v>
          </cell>
          <cell r="B4355" t="str">
            <v>INDICE 13.469CAMADA DE ISOLAMENTO DE CONCRETO CELULAR</v>
          </cell>
          <cell r="D4355">
            <v>3509</v>
          </cell>
        </row>
        <row r="4356">
          <cell r="A4356" t="str">
            <v>14.001.001-0</v>
          </cell>
          <cell r="B4356" t="str">
            <v>JANELA DE PVC, DE CORRER, 2 FL. MOVEIS, DE 1,20 X 1,20M</v>
          </cell>
          <cell r="C4356" t="str">
            <v>UN</v>
          </cell>
          <cell r="D4356">
            <v>418.63</v>
          </cell>
        </row>
        <row r="4357">
          <cell r="A4357" t="str">
            <v>14.001.006-0</v>
          </cell>
          <cell r="B4357" t="str">
            <v>JANELA DE PVC, DE CORRER, 4 FL., 2 FIXAS E 2 MOVEIS, DE 2,00X 1,20M</v>
          </cell>
          <cell r="C4357" t="str">
            <v>UN</v>
          </cell>
          <cell r="D4357">
            <v>665.55</v>
          </cell>
        </row>
        <row r="4358">
          <cell r="A4358" t="str">
            <v>14.001.011-0</v>
          </cell>
          <cell r="B4358" t="str">
            <v>JANELA DE PVC, DE CORRER, 4 FL., 2 FIXAS E 2 MOVEIS, DE 3,20X 2,00M, MAXIM-AR NAS EXTREM.</v>
          </cell>
          <cell r="C4358" t="str">
            <v>UN</v>
          </cell>
          <cell r="D4358">
            <v>3474.81</v>
          </cell>
        </row>
        <row r="4359">
          <cell r="A4359" t="str">
            <v>14.001.016-0</v>
          </cell>
          <cell r="B4359" t="str">
            <v>JANELA DE PVC, DE PROJETAR TIPO MAXIM-AR, C/ 1 FL., DE 0,80X 0,80M</v>
          </cell>
          <cell r="C4359" t="str">
            <v>UN</v>
          </cell>
          <cell r="D4359">
            <v>367.55</v>
          </cell>
        </row>
        <row r="4360">
          <cell r="A4360" t="str">
            <v>14.001.030-0</v>
          </cell>
          <cell r="B4360" t="str">
            <v>PORTA DE PVC, 1 FL. C/TRAVESSA INTERMED., DE ABRIR, DE 0,80X 2,10M</v>
          </cell>
          <cell r="C4360" t="str">
            <v>UN</v>
          </cell>
          <cell r="D4360">
            <v>673.38</v>
          </cell>
        </row>
        <row r="4361">
          <cell r="A4361" t="str">
            <v>14.001.035-0</v>
          </cell>
          <cell r="B4361" t="str">
            <v>PORTA DE PVC, 1 FL. C/TRAVESSA INTERMED., DE ABRIR, DE 0,70X 2,10M</v>
          </cell>
          <cell r="C4361" t="str">
            <v>UN</v>
          </cell>
          <cell r="D4361">
            <v>658.47</v>
          </cell>
        </row>
        <row r="4362">
          <cell r="A4362" t="str">
            <v>14.001.040-0</v>
          </cell>
          <cell r="B4362" t="str">
            <v>PORTA DE PVC, 1 FL. C/TRAVESSA INTERMED., DE ABRIR, DE 0,60X 2,10M</v>
          </cell>
          <cell r="C4362" t="str">
            <v>UN</v>
          </cell>
          <cell r="D4362">
            <v>643.04999999999995</v>
          </cell>
        </row>
        <row r="4363">
          <cell r="A4363" t="str">
            <v>14.001.045-0</v>
          </cell>
          <cell r="B4363" t="str">
            <v>PORTA DE PVC, DE CORRER, 2 FL. MOVEIS C/TRAVESSA INTERMED.,DE 1,60 X 2,10M</v>
          </cell>
          <cell r="C4363" t="str">
            <v>UN</v>
          </cell>
          <cell r="D4363">
            <v>1072.42</v>
          </cell>
        </row>
        <row r="4364">
          <cell r="A4364" t="str">
            <v>14.001.050-0</v>
          </cell>
          <cell r="B4364" t="str">
            <v>PORTA DE PVC, DE CORRER, 2 FL. MOVEIS C/TRAVESSA INTERMED.,DE 1,40 X 2,10M</v>
          </cell>
          <cell r="C4364" t="str">
            <v>UN</v>
          </cell>
          <cell r="D4364">
            <v>1033.26</v>
          </cell>
        </row>
        <row r="4365">
          <cell r="A4365" t="str">
            <v>14.001.055-0</v>
          </cell>
          <cell r="B4365" t="str">
            <v>PORTA DE PVC, DE CORRER, 4 FL. C/TRAVESSA INTERMED., 2 FIXASE 2 MOVEIS, DE 2,00 X 2,10M</v>
          </cell>
          <cell r="C4365" t="str">
            <v>UN</v>
          </cell>
          <cell r="D4365">
            <v>1554.19</v>
          </cell>
        </row>
        <row r="4366">
          <cell r="A4366" t="str">
            <v>14.001.100-0</v>
          </cell>
          <cell r="B4366" t="str">
            <v>VENEZIANA C/ALETAS DE PVC TRANSLUCIDAS E MONTANTES DE ALUMINIO NATURAL</v>
          </cell>
          <cell r="C4366" t="str">
            <v>M2</v>
          </cell>
          <cell r="D4366">
            <v>122.08</v>
          </cell>
        </row>
        <row r="4367">
          <cell r="A4367" t="str">
            <v>14.001.105-0</v>
          </cell>
          <cell r="B4367" t="str">
            <v>VENEZIANA C/ALETAS DE FIBERGLASS E MONTANTES DE ALUMINIO NATURAL</v>
          </cell>
          <cell r="C4367" t="str">
            <v>M2</v>
          </cell>
          <cell r="D4367">
            <v>165.05</v>
          </cell>
        </row>
        <row r="4368">
          <cell r="A4368" t="str">
            <v>14.001.110-0</v>
          </cell>
          <cell r="B4368" t="str">
            <v>VENEZIANA C/ALETAS DE PVC TRANSLUCIDAS E MONTANTES EM CHAPADE ACO GALV.</v>
          </cell>
          <cell r="C4368" t="str">
            <v>M2</v>
          </cell>
          <cell r="D4368">
            <v>116.13</v>
          </cell>
        </row>
        <row r="4369">
          <cell r="A4369" t="str">
            <v>14.001.115-0</v>
          </cell>
          <cell r="B4369" t="str">
            <v>VENEZIANA C/ALETAS DE FIBERGLASS E MONTANTES EM CHAPA DE ACOGALV.</v>
          </cell>
          <cell r="C4369" t="str">
            <v>M2</v>
          </cell>
          <cell r="D4369">
            <v>165</v>
          </cell>
        </row>
        <row r="4370">
          <cell r="A4370" t="str">
            <v>14.001.120-0</v>
          </cell>
          <cell r="B4370" t="str">
            <v>VENEZIANA C/ALETAS DE PVC TRANSLUCIDAS E MONTANTES EM ACO PRE-PINTADO</v>
          </cell>
          <cell r="C4370" t="str">
            <v>M2</v>
          </cell>
          <cell r="D4370">
            <v>131.96</v>
          </cell>
        </row>
        <row r="4371">
          <cell r="A4371" t="str">
            <v>14.001.125-0</v>
          </cell>
          <cell r="B4371" t="str">
            <v>VENEZIANA C/ALETAS DE FIBERGLASS E MONTANTES EM ACO PRE-PINTADO</v>
          </cell>
          <cell r="C4371" t="str">
            <v>M2</v>
          </cell>
          <cell r="D4371">
            <v>185</v>
          </cell>
        </row>
        <row r="4372">
          <cell r="A4372" t="str">
            <v>14.001.130-0</v>
          </cell>
          <cell r="B4372" t="str">
            <v>VENEZIANA EXT. DE ENROLAR, C/ESTEIRAS EM PVC RIGIDO E PERFISEM FºGALV.</v>
          </cell>
          <cell r="C4372" t="str">
            <v>M2</v>
          </cell>
          <cell r="D4372">
            <v>250</v>
          </cell>
        </row>
        <row r="4373">
          <cell r="A4373" t="str">
            <v>14.001.999-0</v>
          </cell>
          <cell r="B4373" t="str">
            <v>FAMILIA 14.001</v>
          </cell>
          <cell r="D4373">
            <v>3242</v>
          </cell>
        </row>
        <row r="4374">
          <cell r="A4374" t="str">
            <v>14.002.010-0</v>
          </cell>
          <cell r="B4374" t="str">
            <v>PORTA DE FERRO ATE 1,00M DE LARG. EM BARRAS DE 1.1/4" X 5/16", UTILIZ. DOBRADICAS TIPO GONZO</v>
          </cell>
          <cell r="C4374" t="str">
            <v>M2</v>
          </cell>
          <cell r="D4374">
            <v>584.33000000000004</v>
          </cell>
        </row>
        <row r="4375">
          <cell r="A4375" t="str">
            <v>14.002.012-0</v>
          </cell>
          <cell r="B4375" t="str">
            <v>PORTA DE FERRO ATE 1,00M DE LARG.EM BARRAS DE 1.1/4" X 5/16", C/DOBRADICA 3" X 4" DE FºGALV.C/PINO,BOLAS E ANEL DE LATAO</v>
          </cell>
          <cell r="C4375" t="str">
            <v>M2</v>
          </cell>
          <cell r="D4375">
            <v>634.13</v>
          </cell>
        </row>
        <row r="4376">
          <cell r="A4376" t="str">
            <v>14.002.013-0</v>
          </cell>
          <cell r="B4376" t="str">
            <v>PORTA DE FERRO EM BARRAS HORIZ. DE 1.1/4" X 1/4" A CADA 10CM, REVEST. C/CHAPA DE FºGALV. 16</v>
          </cell>
          <cell r="C4376" t="str">
            <v>M2</v>
          </cell>
          <cell r="D4376">
            <v>636.05999999999995</v>
          </cell>
        </row>
        <row r="4377">
          <cell r="A4377" t="str">
            <v>14.002.014-0</v>
          </cell>
          <cell r="B4377" t="str">
            <v>PORTA DE FERRO EM BARRAS HORIZ. DE 1.1/4" X 1/4" A CADA 10CM, REVEST. C/CHAPA DE FºGALV. 16, C/ 60CM DE ALT.</v>
          </cell>
          <cell r="C4377" t="str">
            <v>M2</v>
          </cell>
          <cell r="D4377">
            <v>565.62</v>
          </cell>
        </row>
        <row r="4378">
          <cell r="A4378" t="str">
            <v>14.002.016-0</v>
          </cell>
          <cell r="B4378" t="str">
            <v>PORTAO DE FERRO, C/ 1 OU 2 FL., C/ALT. DE 1,00 A 1,50M; LARG. DE 1,00 A 3,00M; FORMADO P/BARRAS VERT.</v>
          </cell>
          <cell r="C4378" t="str">
            <v>M2</v>
          </cell>
          <cell r="D4378">
            <v>521.96</v>
          </cell>
        </row>
        <row r="4379">
          <cell r="A4379" t="str">
            <v>14.002.020-0</v>
          </cell>
          <cell r="B4379" t="str">
            <v>PORTA DE ENROLAR, CHAPA RAIADA 24, COMPLETA, C/GUIAS, EIXOSE MOLAS, C/FECHADURA E CADEADO DE PISO</v>
          </cell>
          <cell r="C4379" t="str">
            <v>M2</v>
          </cell>
          <cell r="D4379">
            <v>354.5</v>
          </cell>
        </row>
        <row r="4380">
          <cell r="A4380" t="str">
            <v>14.002.025-0</v>
          </cell>
          <cell r="B4380" t="str">
            <v>PORTA DE ENROLAR, EM PERFIS DE ACO EM "U", 20 X 20MM, FORMANDO RETANGULOS VAZADOS</v>
          </cell>
          <cell r="C4380" t="str">
            <v>M2</v>
          </cell>
          <cell r="D4380">
            <v>380</v>
          </cell>
        </row>
        <row r="4381">
          <cell r="A4381" t="str">
            <v>14.002.030-0</v>
          </cell>
          <cell r="B4381" t="str">
            <v>PORTAO DE CHAPA DE FºGALV. 16, C/ 2,50 A 3,00M DE ALT. E AREA TOTAL DE 6,00 A 9,00M2, EM 2 FL.</v>
          </cell>
          <cell r="C4381" t="str">
            <v>M2</v>
          </cell>
          <cell r="D4381">
            <v>815.82</v>
          </cell>
        </row>
        <row r="4382">
          <cell r="A4382" t="str">
            <v>14.002.032-0</v>
          </cell>
          <cell r="B4382" t="str">
            <v>PORTAO DE FERRO, DE 1 OU 2 FL., EM BARRAS VERT. DE 2" X 3/8", ESPACADAS DE 10CM</v>
          </cell>
          <cell r="C4382" t="str">
            <v>M2</v>
          </cell>
          <cell r="D4382">
            <v>946.65</v>
          </cell>
        </row>
        <row r="4383">
          <cell r="A4383" t="str">
            <v>14.002.034-0</v>
          </cell>
          <cell r="B4383" t="str">
            <v>PORTAO DE FERRO, DE 2 FL., SENDO 1 FIXA MED. 1,50 X 2,00M, EM BARRAS DE 2" X 3/8" ESPACADAS DE 10CM</v>
          </cell>
          <cell r="C4383" t="str">
            <v>M2</v>
          </cell>
          <cell r="D4383">
            <v>969.09</v>
          </cell>
        </row>
        <row r="4384">
          <cell r="A4384" t="str">
            <v>14.002.041-0</v>
          </cell>
          <cell r="B4384" t="str">
            <v>PORTA DE CELA, EM BARRAS VERT. DE 1" ESPACADAS DE 10CM</v>
          </cell>
          <cell r="C4384" t="str">
            <v>M2</v>
          </cell>
          <cell r="D4384">
            <v>1149.3499999999999</v>
          </cell>
        </row>
        <row r="4385">
          <cell r="A4385" t="str">
            <v>14.002.046-0</v>
          </cell>
          <cell r="B4385" t="str">
            <v>PORTA DE FERRO, P/SUBESTACAO TRANSFORMADORA C/ 1 OU 2 FL.</v>
          </cell>
          <cell r="C4385" t="str">
            <v>M2</v>
          </cell>
          <cell r="D4385">
            <v>543.02</v>
          </cell>
        </row>
        <row r="4386">
          <cell r="A4386" t="str">
            <v>14.002.048-0</v>
          </cell>
          <cell r="B4386" t="str">
            <v>PORTAO DE FERRO, DE 1,00 X 2,10M; EM BARRAS DE 1/2", ESPACADA DE 10CM, FAIXA HORIZ. EM CHAPA DE FERRO DE 1/8" DE ESP.</v>
          </cell>
          <cell r="C4386" t="str">
            <v>M2</v>
          </cell>
          <cell r="D4386">
            <v>569.91999999999996</v>
          </cell>
        </row>
        <row r="4387">
          <cell r="A4387" t="str">
            <v>14.002.049-0</v>
          </cell>
          <cell r="B4387" t="str">
            <v>PORTAO EM TUBOS DE FºGALV. DE 1" E 1.1/2", C/ 2 FL., DE ABRIR, FECHAM. C/TELA DE ARAME GALV. Nº12, MALHA DE 2"</v>
          </cell>
          <cell r="C4387" t="str">
            <v>M2</v>
          </cell>
          <cell r="D4387">
            <v>611.84</v>
          </cell>
        </row>
        <row r="4388">
          <cell r="A4388" t="str">
            <v>14.002.050-0</v>
          </cell>
          <cell r="B4388" t="str">
            <v>PORTA DE CHAPA DE FºGALV. Nº18 EM ESTRUT. DE TUBOS DE FºGALV. DE 2,50 A 3,00M DE ALT. E AREA DE 6,00 A 9,00M2, EM 2 FL.</v>
          </cell>
          <cell r="C4388" t="str">
            <v>M2</v>
          </cell>
          <cell r="D4388">
            <v>852.86</v>
          </cell>
        </row>
        <row r="4389">
          <cell r="A4389" t="str">
            <v>14.002.051-0</v>
          </cell>
          <cell r="B4389" t="str">
            <v>PORTAO EM ESTRUT. DE TUBOS DE FºGALV. DE 1" E 1.1/2", C/ 2 FL. DE ABRIR, FECHAM. EM CHAPA DE FºGALV. Nº16</v>
          </cell>
          <cell r="C4389" t="str">
            <v>M2</v>
          </cell>
          <cell r="D4389">
            <v>792.26</v>
          </cell>
        </row>
        <row r="4390">
          <cell r="A4390" t="str">
            <v>14.002.055-0</v>
          </cell>
          <cell r="B4390" t="str">
            <v>PORTA CORTA FOGO DE 0,90 X 2,10M; 4,5CM DE ESP., REVEST. DECHAPA DE ACO</v>
          </cell>
          <cell r="C4390" t="str">
            <v>UN</v>
          </cell>
          <cell r="D4390">
            <v>374.51</v>
          </cell>
        </row>
        <row r="4391">
          <cell r="A4391" t="str">
            <v>14.002.075-0</v>
          </cell>
          <cell r="B4391" t="str">
            <v>BASCULANTE DE FERRO, DE 0,50 X 0,30M; EM CANTON. DE 3/4" X 1/8", C/ 1 BASCULA EM CANTON. DE 5/8" X 1/8"</v>
          </cell>
          <cell r="C4391" t="str">
            <v>UN</v>
          </cell>
          <cell r="D4391">
            <v>229.08</v>
          </cell>
        </row>
        <row r="4392">
          <cell r="A4392" t="str">
            <v>14.002.080-0</v>
          </cell>
          <cell r="B4392" t="str">
            <v>BASCULANTE DE FERRO, DE 0,50 X 0,50M; EM CANTON. DE 3/4" X 1/8", C/ 1 BASCULA EM CANTON. DE 5/8" X 1/8"</v>
          </cell>
          <cell r="C4392" t="str">
            <v>UN</v>
          </cell>
          <cell r="D4392">
            <v>253.97</v>
          </cell>
        </row>
        <row r="4393">
          <cell r="A4393" t="str">
            <v>14.002.086-0</v>
          </cell>
          <cell r="B4393" t="str">
            <v>BASCULANTE DE FERRO, EM CAIXILHO DE CANTON. DE 7/8" OU 3/4",P/AREA MAIOR QUE 0,50M2 E MENOR QUE 3,75M2</v>
          </cell>
          <cell r="C4393" t="str">
            <v>M2</v>
          </cell>
          <cell r="D4393">
            <v>237.81</v>
          </cell>
        </row>
        <row r="4394">
          <cell r="A4394" t="str">
            <v>14.002.090-0</v>
          </cell>
          <cell r="B4394" t="str">
            <v>JANELA C/ 4 MOD. DE BASCUL. DE FERRO DISPOSTO HORIZONTALMENTE, EM ESTRUT. DE MAD., FIX. EM QUADROS DE IPE C/ 5 X 10CM</v>
          </cell>
          <cell r="C4394" t="str">
            <v>M2</v>
          </cell>
          <cell r="D4394">
            <v>508.56</v>
          </cell>
        </row>
        <row r="4395">
          <cell r="A4395" t="str">
            <v>14.002.131-0</v>
          </cell>
          <cell r="B4395" t="str">
            <v>GRADE PANTOGRAFICA DE FERRO, P/JANELA OU PORTA, EM PERFIS "U", DE 3/4", C/ALT. ATE 2,20M</v>
          </cell>
          <cell r="C4395" t="str">
            <v>M2</v>
          </cell>
          <cell r="D4395">
            <v>443.66</v>
          </cell>
        </row>
        <row r="4396">
          <cell r="A4396" t="str">
            <v>14.002.133-0</v>
          </cell>
          <cell r="B4396" t="str">
            <v>GRADE DE FERRO, FORMADA P/BARRAS VERT. DE 1.1/2" X 3/8" E HORIZ. DE 2" X 3/8"</v>
          </cell>
          <cell r="C4396" t="str">
            <v>M2</v>
          </cell>
          <cell r="D4396">
            <v>405.7</v>
          </cell>
        </row>
        <row r="4397">
          <cell r="A4397" t="str">
            <v>14.002.134-0</v>
          </cell>
          <cell r="B4397" t="str">
            <v>GRADE DE FERRO ARTICULADA P/PROT. DE ESCADA, EXEC. EM VERGALHOES DE 3/8" E CONTORNO EM CANTON. DE 1", PADRAO CEHAB</v>
          </cell>
          <cell r="C4397" t="str">
            <v>M2</v>
          </cell>
          <cell r="D4397">
            <v>574.20000000000005</v>
          </cell>
        </row>
        <row r="4398">
          <cell r="A4398" t="str">
            <v>14.002.136-0</v>
          </cell>
          <cell r="B4398" t="str">
            <v>GRADE DE FERRO P/PROT. DE JANELA OU APARELHO DE AR CONDICIONADO, FORMADA P/BARRAS QUADRADAS DE 3/8"</v>
          </cell>
          <cell r="C4398" t="str">
            <v>M2</v>
          </cell>
          <cell r="D4398">
            <v>291.23</v>
          </cell>
        </row>
        <row r="4399">
          <cell r="A4399" t="str">
            <v>14.002.137-0</v>
          </cell>
          <cell r="B4399" t="str">
            <v>TELA P/PROT. DE JANELA, DE ARAME GALV. Nº12, C/MALHA DE 1",FIX. EM GRADE DE FERRO SECAO 3/4" X 1/8"</v>
          </cell>
          <cell r="C4399" t="str">
            <v>M2</v>
          </cell>
          <cell r="D4399">
            <v>319.56</v>
          </cell>
        </row>
        <row r="4400">
          <cell r="A4400" t="str">
            <v>14.002.145-0</v>
          </cell>
          <cell r="B4400" t="str">
            <v>GUARDA-CORPO DE FERRO EM LANCES DE 3,00 A 4,00M E 1,00M DE ALT., C/ 2 TRAVESSAS HORIZ. EM BARRAS DE 1.1/4" X 3/8"</v>
          </cell>
          <cell r="C4400" t="str">
            <v>M</v>
          </cell>
          <cell r="D4400">
            <v>337.79</v>
          </cell>
        </row>
        <row r="4401">
          <cell r="A4401" t="str">
            <v>14.002.150-0</v>
          </cell>
          <cell r="B4401" t="str">
            <v>GUARDA-CORPO DE FERRO EM LANCES DE 3,00 A 4,00M E 1,00M DE ALT., C/ 21 BARRAS VERT. DE 1/2" X 1/2"</v>
          </cell>
          <cell r="C4401" t="str">
            <v>M</v>
          </cell>
          <cell r="D4401">
            <v>428.69</v>
          </cell>
        </row>
        <row r="4402">
          <cell r="A4402" t="str">
            <v>14.002.155-0</v>
          </cell>
          <cell r="B4402" t="str">
            <v>GRADIL DE FERRO, ALT. DE 1,20M; EM BARRAS VERT. QUADRADAS DE5/8" E ESPACADAS DE 12,5CM; MONTANTES A CADA 1,50M</v>
          </cell>
          <cell r="C4402" t="str">
            <v>M</v>
          </cell>
          <cell r="D4402">
            <v>523.39</v>
          </cell>
        </row>
        <row r="4403">
          <cell r="A4403" t="str">
            <v>14.002.156-0</v>
          </cell>
          <cell r="B4403" t="str">
            <v>GRADE DE FECHAM., ALT. DE 1,50M; EXEC. C/TELA DE CHAPA DE FERRO EXPANDIDA DE 1,50 X 1,93M C/ESP. DE 3/16"</v>
          </cell>
          <cell r="C4403" t="str">
            <v>M</v>
          </cell>
          <cell r="D4403">
            <v>207.1</v>
          </cell>
        </row>
        <row r="4404">
          <cell r="A4404" t="str">
            <v>14.002.157-0</v>
          </cell>
          <cell r="B4404" t="str">
            <v>CORRIMAO DE TUBO DE FºGALV. DE 1.1/4", PRESO P/CHUMBADORES ACADA METRO</v>
          </cell>
          <cell r="C4404" t="str">
            <v>M</v>
          </cell>
          <cell r="D4404">
            <v>71.5</v>
          </cell>
        </row>
        <row r="4405">
          <cell r="A4405" t="str">
            <v>14.002.161-0</v>
          </cell>
          <cell r="B4405" t="str">
            <v>GRADE P/PRISAO EM BARRAS VERT. DE 1", ESPACADAS A CADA 10CME HORIZ. DE 1.3/4" X 1/2", A CADA 50CM</v>
          </cell>
          <cell r="C4405" t="str">
            <v>M2</v>
          </cell>
          <cell r="D4405">
            <v>840.38</v>
          </cell>
        </row>
        <row r="4406">
          <cell r="A4406" t="str">
            <v>14.002.162-0</v>
          </cell>
          <cell r="B4406" t="str">
            <v>PROTECAO DE SUBESTACAO ELETR. C/GRADE OU ALAMBRADO EM TELA DE ARAME GALV. Nº12, FIX. EM MONTANTE DE TUBOS GALV. DE 2"</v>
          </cell>
          <cell r="C4406" t="str">
            <v>M2</v>
          </cell>
          <cell r="D4406">
            <v>428.83</v>
          </cell>
        </row>
        <row r="4407">
          <cell r="A4407" t="str">
            <v>14.002.165-0</v>
          </cell>
          <cell r="B4407" t="str">
            <v>ESCADA DE MARINHEIRO, C/LARG. DE 0,40CM; EXEC. EM BARRA DE 1.1/2" X 1/4", DEGRAUS EM FERRO REDONDO DE 5/8"</v>
          </cell>
          <cell r="C4407" t="str">
            <v>M</v>
          </cell>
          <cell r="D4407">
            <v>201.67</v>
          </cell>
        </row>
        <row r="4408">
          <cell r="A4408" t="str">
            <v>14.002.171-0</v>
          </cell>
          <cell r="B4408" t="str">
            <v>PORTINHOLA P/ALCAPAO, CISTERNA OU CX. D'AGUA ELEVADA, EM CHAPA DE FºGALV. Nº16, MED. 0,80 X 0,80M</v>
          </cell>
          <cell r="C4408" t="str">
            <v>M2</v>
          </cell>
          <cell r="D4408">
            <v>288.08999999999997</v>
          </cell>
        </row>
        <row r="4409">
          <cell r="A4409" t="str">
            <v>14.002.185-0</v>
          </cell>
          <cell r="B4409" t="str">
            <v>PORTINHOLA DE CHAPA DE FºGALV. Nº16, MED. 0,60 X 0,40M; C/GUARNICAO DE CANTON. DE 3/4" X 1/8"</v>
          </cell>
          <cell r="C4409" t="str">
            <v>M2</v>
          </cell>
          <cell r="D4409">
            <v>902.31</v>
          </cell>
        </row>
        <row r="4410">
          <cell r="A4410" t="str">
            <v>14.002.300-0</v>
          </cell>
          <cell r="B4410" t="str">
            <v>SUPORTE P/APARELHO DE AR CONDICIONADO DE 1 A 2HP, EM CANTON.DE FERRO DE 1.1/4" X 1/8"</v>
          </cell>
          <cell r="C4410" t="str">
            <v>UN</v>
          </cell>
          <cell r="D4410">
            <v>239.17</v>
          </cell>
        </row>
        <row r="4411">
          <cell r="A4411" t="str">
            <v>14.002.310-0</v>
          </cell>
          <cell r="B4411" t="str">
            <v>ESQUADRIA MET., EM CHAPA DE ACO C/ADICAO DE COBRE, TIPO JAN.DE CORRER, MED. 2,00 X 1,20M; 4 FL. C/DIVISOES HORIZ.</v>
          </cell>
          <cell r="C4411" t="str">
            <v>UN</v>
          </cell>
          <cell r="D4411">
            <v>260.77999999999997</v>
          </cell>
        </row>
        <row r="4412">
          <cell r="A4412" t="str">
            <v>14.002.312-0</v>
          </cell>
          <cell r="B4412" t="str">
            <v>ESQUADRIA MET., EM CHAPA DE ACO C/ADICAO DE COBRE, TIPO JAN.DE CORRER, MED. 1,50 X 1,20M; 4 FL. C/DIVISOES HORIZ.</v>
          </cell>
          <cell r="C4412" t="str">
            <v>UN</v>
          </cell>
          <cell r="D4412">
            <v>206.16</v>
          </cell>
        </row>
        <row r="4413">
          <cell r="A4413" t="str">
            <v>14.002.313-0</v>
          </cell>
          <cell r="B4413" t="str">
            <v>ESQUADRIA MET., EM CHAPA DE ACO C/ADICAO DE COBRE, TIPO JAN.DE CORRER, MED. 1,20 X 1,00M; 4 FL. C/DIVISOES HORIZ.</v>
          </cell>
          <cell r="C4413" t="str">
            <v>UN</v>
          </cell>
          <cell r="D4413">
            <v>162.4</v>
          </cell>
        </row>
        <row r="4414">
          <cell r="A4414" t="str">
            <v>14.002.325-0</v>
          </cell>
          <cell r="B4414" t="str">
            <v>ESQUADRIA MET., EM CHAPA DE ACO C/ADICAO DE COBRE, TIPO JAN.DE CORRER, MED. 2,00 X 1,20M; 4 FL. C/DIVISOES HORIZ.</v>
          </cell>
          <cell r="C4414" t="str">
            <v>UN</v>
          </cell>
          <cell r="D4414" t="e">
            <v>#N/A</v>
          </cell>
        </row>
        <row r="4415">
          <cell r="A4415" t="str">
            <v>14.002.330-0</v>
          </cell>
          <cell r="B4415" t="str">
            <v>ESQUADRIA MET., EM CHAPA DE ACO C/ADICAO DE COBRE, TIPO JAN.DE CORRER, MED. 1,50 X 1,20M; 4 FL. C/DIVISOES HORIZ.</v>
          </cell>
          <cell r="C4415" t="str">
            <v>UN</v>
          </cell>
          <cell r="D4415">
            <v>234.46</v>
          </cell>
        </row>
        <row r="4416">
          <cell r="A4416" t="str">
            <v>14.002.335-0</v>
          </cell>
          <cell r="B4416" t="str">
            <v>ESQUADRIA MET., EM CHAPA DE ACO C/ADICAO DE COBRE, TIPO JAN.DE CORRER, MED. 1,20 X 1,20M; 4 FL. C/DIVISOES HORIZ.</v>
          </cell>
          <cell r="C4416" t="str">
            <v>UN</v>
          </cell>
          <cell r="D4416">
            <v>178.4</v>
          </cell>
        </row>
        <row r="4417">
          <cell r="A4417" t="str">
            <v>14.002.340-0</v>
          </cell>
          <cell r="B4417" t="str">
            <v>ESQUADRIA MET., EM CHAPA DE ACO C/ADICAO DE COBRE, TIPO JAN.BASCUL., MED. 1,00 X 1,00M; FORMADA P/CAIXILHOS FIXOS</v>
          </cell>
          <cell r="C4417" t="str">
            <v>UN</v>
          </cell>
          <cell r="D4417">
            <v>101.17</v>
          </cell>
        </row>
        <row r="4418">
          <cell r="A4418" t="str">
            <v>14.002.345-0</v>
          </cell>
          <cell r="B4418" t="str">
            <v>ESQUADRIA MET., EM CHAPA DE ACO C/ADICAO DE COBRE, TIPO JAN.BASCUL., MED. 1,50 X 1,20M; FORMADA P/CAIXILHOS FIXOS</v>
          </cell>
          <cell r="C4418" t="str">
            <v>UN</v>
          </cell>
          <cell r="D4418">
            <v>138.81</v>
          </cell>
        </row>
        <row r="4419">
          <cell r="A4419" t="str">
            <v>14.002.350-0</v>
          </cell>
          <cell r="B4419" t="str">
            <v>ESQUADRIA MET., EM CHAPA DE ACO C/ADICAO DE COBRE, TIPO JAN.BASCUL., MED. 0,80 X 0,80M; 4 FL., 2 OU 3 ARTICULADAS</v>
          </cell>
          <cell r="C4419" t="str">
            <v>UN</v>
          </cell>
          <cell r="D4419">
            <v>76.900000000000006</v>
          </cell>
        </row>
        <row r="4420">
          <cell r="A4420" t="str">
            <v>14.002.355-0</v>
          </cell>
          <cell r="B4420" t="str">
            <v>ESQUADRIA MET., EM CHAPA DE ACO C/ADICAO DE COBRE, TIPO JAN.BASCUL., MED. 0,60 X 0,80M; 4 FL., 2 OU 3 ARTICULADAS</v>
          </cell>
          <cell r="C4420" t="str">
            <v>UN</v>
          </cell>
          <cell r="D4420">
            <v>66.63</v>
          </cell>
        </row>
        <row r="4421">
          <cell r="A4421" t="str">
            <v>14.002.360-0</v>
          </cell>
          <cell r="B4421" t="str">
            <v>ESQUADRIA MET., EM CHAPA DE ACO C/ADICAO DE COBRE, TIPO JAN.BASCUL., MED. 0,60 X 0,60M; 4FL., 2 OU 3 ARTICULADAS</v>
          </cell>
          <cell r="C4421" t="str">
            <v>UN</v>
          </cell>
          <cell r="D4421">
            <v>50.34</v>
          </cell>
        </row>
        <row r="4422">
          <cell r="A4422" t="str">
            <v>14.002.370-0</v>
          </cell>
          <cell r="B4422" t="str">
            <v>ESQUADRIA MET., EM CHAPA DE ACO C/ADICAO DE COBRE, TIPO PORTA DE ABRIR, MED. 0,80 X 2,10M; C/ 1 FL. CHAPEADA</v>
          </cell>
          <cell r="C4422" t="str">
            <v>UN</v>
          </cell>
          <cell r="D4422">
            <v>250.54</v>
          </cell>
        </row>
        <row r="4423">
          <cell r="A4423" t="str">
            <v>14.002.500-0</v>
          </cell>
          <cell r="B4423" t="str">
            <v>UNIDADE DE REF. P/ FORN. E/OU REPARO EM PECAS DE SERRALHERIA</v>
          </cell>
          <cell r="C4423" t="str">
            <v>UR</v>
          </cell>
          <cell r="D4423">
            <v>281.10000000000002</v>
          </cell>
        </row>
        <row r="4424">
          <cell r="A4424" t="str">
            <v>14.002.505-0</v>
          </cell>
          <cell r="B4424" t="str">
            <v>UNIDADE DE REF. P/REPARO DE PORTAS DE FERRO</v>
          </cell>
          <cell r="C4424" t="str">
            <v>UR</v>
          </cell>
          <cell r="D4424">
            <v>289.48</v>
          </cell>
        </row>
        <row r="4425">
          <cell r="A4425" t="str">
            <v>14.002.510-0</v>
          </cell>
          <cell r="B4425" t="str">
            <v>UNIDADE DE REF. P/REPARO DE PORTOES DE FERRO</v>
          </cell>
          <cell r="C4425" t="str">
            <v>UR</v>
          </cell>
          <cell r="D4425">
            <v>281.10000000000002</v>
          </cell>
        </row>
        <row r="4426">
          <cell r="A4426" t="str">
            <v>14.002.515-0</v>
          </cell>
          <cell r="B4426" t="str">
            <v>UNIDADE DE REF. P/REPARO DE GRADES OU PORTAS DE CELA</v>
          </cell>
          <cell r="C4426" t="str">
            <v>UR</v>
          </cell>
          <cell r="D4426">
            <v>289.83999999999997</v>
          </cell>
        </row>
        <row r="4427">
          <cell r="A4427" t="str">
            <v>14.002.520-0</v>
          </cell>
          <cell r="B4427" t="str">
            <v>UNIDADE DE REF. P/REPARO DE JANELAS DE FERRO DE CORRER</v>
          </cell>
          <cell r="C4427" t="str">
            <v>UR</v>
          </cell>
          <cell r="D4427">
            <v>352.37</v>
          </cell>
        </row>
        <row r="4428">
          <cell r="A4428" t="str">
            <v>14.002.525-0</v>
          </cell>
          <cell r="B4428" t="str">
            <v>UNIDADE DE REF. P/REPARO DE BASCULANTES DE FERRO</v>
          </cell>
          <cell r="C4428" t="str">
            <v>UR</v>
          </cell>
          <cell r="D4428">
            <v>317.79000000000002</v>
          </cell>
        </row>
        <row r="4429">
          <cell r="A4429" t="str">
            <v>14.002.530-0</v>
          </cell>
          <cell r="B4429" t="str">
            <v>UNIDADE DE REF. P/REPARO DE GRADES DE FERRO C/ OU S/TELA</v>
          </cell>
          <cell r="C4429" t="str">
            <v>UR</v>
          </cell>
          <cell r="D4429">
            <v>269.56</v>
          </cell>
        </row>
        <row r="4430">
          <cell r="A4430" t="str">
            <v>14.002.535-0</v>
          </cell>
          <cell r="B4430" t="str">
            <v>UNIDADE DE REF. P/REPARO DE GRADIL OU GUARDA-CORPO DE FERRO</v>
          </cell>
          <cell r="C4430" t="str">
            <v>UR</v>
          </cell>
          <cell r="D4430">
            <v>253.1</v>
          </cell>
        </row>
        <row r="4431">
          <cell r="A4431" t="str">
            <v>14.002.999-0</v>
          </cell>
          <cell r="B4431" t="str">
            <v>FAMILIA 14.002ESQUADRIAS DE FERRO</v>
          </cell>
          <cell r="D4431">
            <v>3956</v>
          </cell>
        </row>
        <row r="4432">
          <cell r="A4432" t="str">
            <v>14.003.016-0</v>
          </cell>
          <cell r="B4432" t="str">
            <v>JANELA DE ALUMINIO ANODIZADO DE CORRER, MED. 1,50 X 1,50M; 2FL. DE CORRER E BANDEIRA</v>
          </cell>
          <cell r="C4432" t="str">
            <v>M2</v>
          </cell>
          <cell r="D4432">
            <v>437.92</v>
          </cell>
        </row>
        <row r="4433">
          <cell r="A4433" t="str">
            <v>14.003.020-0</v>
          </cell>
          <cell r="B4433" t="str">
            <v>JANELA DE ALUMINIO ANODIZADO DE CORRER, MED. 2,50 X 1,50M; 2FL. FIXAS E 2 DE CORRER</v>
          </cell>
          <cell r="C4433" t="str">
            <v>M2</v>
          </cell>
          <cell r="D4433">
            <v>387.92</v>
          </cell>
        </row>
        <row r="4434">
          <cell r="A4434" t="str">
            <v>14.003.025-0</v>
          </cell>
          <cell r="B4434" t="str">
            <v>JANELA DE ALUMINIO ANODIZADO DE CORRER, MED. 1,50 X 1,20M; C/ 2 FL. DE CORRER</v>
          </cell>
          <cell r="C4434" t="str">
            <v>M2</v>
          </cell>
          <cell r="D4434">
            <v>311.70999999999998</v>
          </cell>
        </row>
        <row r="4435">
          <cell r="A4435" t="str">
            <v>14.003.031-0</v>
          </cell>
          <cell r="B4435" t="str">
            <v>JANELA DE ALUMINIO ANODIZADO DE CORRER, MED. 2,00 X 1,20M; C/ 2 FL. FIXAS E 2 DE CORRER</v>
          </cell>
          <cell r="C4435" t="str">
            <v>M2</v>
          </cell>
          <cell r="D4435">
            <v>355.45</v>
          </cell>
        </row>
        <row r="4436">
          <cell r="A4436" t="str">
            <v>14.003.035-0</v>
          </cell>
          <cell r="B4436" t="str">
            <v>JANELA DE ALUMINIO ANODIZADO, TIPO MAXIM-AR, MED. 0,60 X 0,60M, C/ 1 PAINEL DESLIZANTE PROJETANTE</v>
          </cell>
          <cell r="C4436" t="str">
            <v>M2</v>
          </cell>
          <cell r="D4436">
            <v>640.75</v>
          </cell>
        </row>
        <row r="4437">
          <cell r="A4437" t="str">
            <v>14.003.046-0</v>
          </cell>
          <cell r="B4437" t="str">
            <v>JANELA DE ALUMINIO ANODIZADO, TIPO MAXIM-AR, MED. 0,60 X 0,90M, C/ 1 PAINEL DESLIZANTE PROJETANTE</v>
          </cell>
          <cell r="C4437" t="str">
            <v>M2</v>
          </cell>
          <cell r="D4437">
            <v>511.86</v>
          </cell>
        </row>
        <row r="4438">
          <cell r="A4438" t="str">
            <v>14.003.050-0</v>
          </cell>
          <cell r="B4438" t="str">
            <v>JANELA DE ALUMINIO ANODIZADO, TIPO PROJETANTE, MED. 0,60 X 0,60M, C/ 1 PAINEL PROJETANTE</v>
          </cell>
          <cell r="C4438" t="str">
            <v>M2</v>
          </cell>
          <cell r="D4438">
            <v>585.64</v>
          </cell>
        </row>
        <row r="4439">
          <cell r="A4439" t="str">
            <v>14.003.055-0</v>
          </cell>
          <cell r="B4439" t="str">
            <v>JANELA DE ALUMINIO ANODIZADO, TIPO PROJETANTE, MED. 0,60 X 0,90M, C/ 1 PAINEL PROJETANTE</v>
          </cell>
          <cell r="C4439" t="str">
            <v>M2</v>
          </cell>
          <cell r="D4439">
            <v>510.15</v>
          </cell>
        </row>
        <row r="4440">
          <cell r="A4440" t="str">
            <v>14.003.061-0</v>
          </cell>
          <cell r="B4440" t="str">
            <v>JANELA DE ALUMINIO ANODIZADO, TIPO PIVOTANTE, MED. 0,60 X 0,60M, C/PAINEL PIVOTANTE VERT.</v>
          </cell>
          <cell r="C4440" t="str">
            <v>M2</v>
          </cell>
          <cell r="D4440">
            <v>583.88</v>
          </cell>
        </row>
        <row r="4441">
          <cell r="A4441" t="str">
            <v>14.003.065-0</v>
          </cell>
          <cell r="B4441" t="str">
            <v>JANELA DE ALUMINIO ANODIZADO, TIPO PIVOTANTE, MED. 0,60 X 0,90M, C/PAINEL PIVOTANTE VERT.</v>
          </cell>
          <cell r="C4441" t="str">
            <v>M2</v>
          </cell>
          <cell r="D4441">
            <v>482.16</v>
          </cell>
        </row>
        <row r="4442">
          <cell r="A4442" t="str">
            <v>14.003.070-0</v>
          </cell>
          <cell r="B4442" t="str">
            <v>JANELA BASCUL. DE ALUMINIO ANODIZADO, MED. 1,20 X 0,60M; C/2 ALAVANCAS DE COMANDO</v>
          </cell>
          <cell r="C4442" t="str">
            <v>M2</v>
          </cell>
          <cell r="D4442">
            <v>594.13</v>
          </cell>
        </row>
        <row r="4443">
          <cell r="A4443" t="str">
            <v>14.003.076-0</v>
          </cell>
          <cell r="B4443" t="str">
            <v>JANELA BASCUL. DE ALUMINIO ANODIZADO, MED. 2,00 X 1,00M; 2 ORDENS DE 5 BASCULAS, C/ 2 ALAVANCAS DE COMANDO</v>
          </cell>
          <cell r="C4443" t="str">
            <v>M2</v>
          </cell>
          <cell r="D4443">
            <v>493.24</v>
          </cell>
        </row>
        <row r="4444">
          <cell r="A4444" t="str">
            <v>14.003.080-0</v>
          </cell>
          <cell r="B4444" t="str">
            <v>PORTA DE ALUMINIO ANODIZADO, MED. 0,80 X 2,10M; TENDO 1 CONTRA-PINAZIO DIVIDINDO A ESQUADRIA EM 2 VAZIOS P/VIDRO</v>
          </cell>
          <cell r="C4444" t="str">
            <v>M2</v>
          </cell>
          <cell r="D4444">
            <v>421.82</v>
          </cell>
        </row>
        <row r="4445">
          <cell r="A4445" t="str">
            <v>14.003.085-0</v>
          </cell>
          <cell r="B4445" t="str">
            <v>PORTA DE ALUMINIO ANODIZADO, MED. 1,60 X 2,10M, 2 FL. DE ABRIR, TENDO CONTRA-PINAZIO DIVIDINDO A ESQUADRIA EM 2 VAZIOS</v>
          </cell>
          <cell r="C4445" t="str">
            <v>M2</v>
          </cell>
          <cell r="D4445">
            <v>371.87</v>
          </cell>
        </row>
        <row r="4446">
          <cell r="A4446" t="str">
            <v>14.003.091-0</v>
          </cell>
          <cell r="B4446" t="str">
            <v>PORTA DE ALUMINIO ANODIZADO, DE CORRER, MED. 1,60 X 2,10M, C/ 2 FL. TENDO 1 CONTRA-PINAZIO DIVIDINDO A ESQUADRIA</v>
          </cell>
          <cell r="C4446" t="str">
            <v>M2</v>
          </cell>
          <cell r="D4446">
            <v>430.62</v>
          </cell>
        </row>
        <row r="4447">
          <cell r="A4447" t="str">
            <v>14.003.121-0</v>
          </cell>
          <cell r="B4447" t="str">
            <v>JANELA DE CORRER DE ALUMINIO ANODIZADO FOSCO, C/ 8 FL. DE 1,20M DE ALT. E BANDEIRA DE 0,40M</v>
          </cell>
          <cell r="C4447" t="str">
            <v>M2</v>
          </cell>
          <cell r="D4447">
            <v>672.07</v>
          </cell>
        </row>
        <row r="4448">
          <cell r="A4448" t="str">
            <v>14.003.130-0</v>
          </cell>
          <cell r="B4448" t="str">
            <v>JANELA DE ALUMINIO ANODIZADO FOSCO, TIPO MAXIM-AR, C/ 0,90MDE ALT. EM 4 MODULOS</v>
          </cell>
          <cell r="C4448" t="str">
            <v>M2</v>
          </cell>
          <cell r="D4448">
            <v>534.61</v>
          </cell>
        </row>
        <row r="4449">
          <cell r="A4449" t="str">
            <v>14.003.145-0</v>
          </cell>
          <cell r="B4449" t="str">
            <v>JANELA DE ALUMINIO ANODIZADO FOSCO, TIPO MAXIM-AR, C/ 0,50MDE ALT. EM 4 MODULOS</v>
          </cell>
          <cell r="C4449" t="str">
            <v>M2</v>
          </cell>
          <cell r="D4449">
            <v>637.6</v>
          </cell>
        </row>
        <row r="4450">
          <cell r="A4450" t="str">
            <v>14.003.151-0</v>
          </cell>
          <cell r="B4450" t="str">
            <v>JANELA DE ALUMINIO ANODIZADO FOSCO, TIPO MAXIM-AR, DE 0,80 X0,50M</v>
          </cell>
          <cell r="C4450" t="str">
            <v>M2</v>
          </cell>
          <cell r="D4450">
            <v>677.11</v>
          </cell>
        </row>
        <row r="4451">
          <cell r="A4451" t="str">
            <v>14.003.155-0</v>
          </cell>
          <cell r="B4451" t="str">
            <v>PORTA DE ALUMINIO DE CORRER, MED. 5,70 X 2,70M, C/CONTRAMARCO</v>
          </cell>
          <cell r="C4451" t="str">
            <v>M2</v>
          </cell>
          <cell r="D4451">
            <v>550.57000000000005</v>
          </cell>
        </row>
        <row r="4452">
          <cell r="A4452" t="str">
            <v>14.003.160-0</v>
          </cell>
          <cell r="B4452" t="str">
            <v>CAIXILHO FIXO DE ALUMINIO ANODIZADO, EM VENEZIANA</v>
          </cell>
          <cell r="C4452" t="str">
            <v>M2</v>
          </cell>
          <cell r="D4452">
            <v>430.26</v>
          </cell>
        </row>
        <row r="4453">
          <cell r="A4453" t="str">
            <v>14.003.163-0</v>
          </cell>
          <cell r="B4453" t="str">
            <v>CAIXILHO FIXO DE ALUMINIO ANODIZADO P/VIDRO</v>
          </cell>
          <cell r="C4453" t="str">
            <v>M2</v>
          </cell>
          <cell r="D4453">
            <v>288.12</v>
          </cell>
        </row>
        <row r="4454">
          <cell r="A4454" t="str">
            <v>14.003.170-0</v>
          </cell>
          <cell r="B4454" t="str">
            <v>PROTECAO DE ARESTAS DE PAREDE EM CANTON. DE ALUMINIO DE 1.1/2' X 1/8"</v>
          </cell>
          <cell r="C4454" t="str">
            <v>M</v>
          </cell>
          <cell r="D4454">
            <v>22.41</v>
          </cell>
        </row>
        <row r="4455">
          <cell r="A4455" t="str">
            <v>14.003.175-0</v>
          </cell>
          <cell r="B4455" t="str">
            <v>CANTONEIRA DE ALUMINIO DE ABAS IGUAIS DE 1/2" X 1/2" X 1/8"PREFORCO DE CANTO DE PAREDE (ARESTA VIVA)</v>
          </cell>
          <cell r="C4455" t="str">
            <v>M</v>
          </cell>
          <cell r="D4455">
            <v>7.28</v>
          </cell>
        </row>
        <row r="4456">
          <cell r="A4456" t="str">
            <v>14.003.180-0</v>
          </cell>
          <cell r="B4456" t="str">
            <v>CANTONEIRA DE ALUMINIO DE ABAS IGUAIS DE 3/4" X 3/4" X 1/8"P/REFORCO DE CANTO DE PAREDE (ARESTA VIVA)</v>
          </cell>
          <cell r="C4456" t="str">
            <v>M</v>
          </cell>
          <cell r="D4456">
            <v>9.67</v>
          </cell>
        </row>
        <row r="4457">
          <cell r="A4457" t="str">
            <v>14.003.500-0</v>
          </cell>
          <cell r="B4457" t="str">
            <v>UNIDADE DE REF. P/FORN. E/OU REPARO DE ESQUADRIAS DE ALUMINIO</v>
          </cell>
          <cell r="C4457" t="str">
            <v>UR</v>
          </cell>
          <cell r="D4457">
            <v>372.36</v>
          </cell>
        </row>
        <row r="4458">
          <cell r="A4458" t="str">
            <v>14.003.505-0</v>
          </cell>
          <cell r="B4458" t="str">
            <v>UNIDADE DE REF. P/REPARO DE JANELAS DE ALUMINIO</v>
          </cell>
          <cell r="C4458" t="str">
            <v>UR</v>
          </cell>
          <cell r="D4458">
            <v>372.36</v>
          </cell>
        </row>
        <row r="4459">
          <cell r="A4459" t="str">
            <v>14.003.510-0</v>
          </cell>
          <cell r="B4459" t="str">
            <v>UNIDADE DE REF. P/REPARO DE PORTAS DE ALUMINIO</v>
          </cell>
          <cell r="C4459" t="str">
            <v>UR</v>
          </cell>
          <cell r="D4459">
            <v>375.27</v>
          </cell>
        </row>
        <row r="4460">
          <cell r="A4460" t="str">
            <v>14.003.515-0</v>
          </cell>
          <cell r="B4460" t="str">
            <v>UNIDADE DE REF. P/REPARO DE GRADIL OU GUARDA-CORPO DE ALUMINIO</v>
          </cell>
          <cell r="C4460" t="str">
            <v>UR</v>
          </cell>
          <cell r="D4460">
            <v>372.36</v>
          </cell>
        </row>
        <row r="4461">
          <cell r="A4461" t="str">
            <v>14.003.520-0</v>
          </cell>
          <cell r="B4461" t="str">
            <v>UNIDADE DE REF. P/REPARO DE DIVISORIAS EM PERFIS DE ALUMINIO</v>
          </cell>
          <cell r="C4461" t="str">
            <v>UR</v>
          </cell>
          <cell r="D4461">
            <v>372.36</v>
          </cell>
        </row>
        <row r="4462">
          <cell r="A4462" t="str">
            <v>14.003.999-0</v>
          </cell>
          <cell r="B4462" t="str">
            <v>FAMILIA 14.003ESQUADRIAS DE ALUMINIO</v>
          </cell>
          <cell r="D4462">
            <v>3233</v>
          </cell>
        </row>
        <row r="4463">
          <cell r="A4463" t="str">
            <v>14.004.010-0</v>
          </cell>
          <cell r="B4463" t="str">
            <v>VIDRO PLANO TRANSPARENTE, COMUM, DE 3MM DE ESP., INDICADO P/VAOS ATE 1,00 X 0,80M</v>
          </cell>
          <cell r="C4463" t="str">
            <v>M2</v>
          </cell>
          <cell r="D4463">
            <v>28.8</v>
          </cell>
        </row>
        <row r="4464">
          <cell r="A4464" t="str">
            <v>14.004.015-0</v>
          </cell>
          <cell r="B4464" t="str">
            <v>VIDRO PLANO TRANSPARENTE, COMUM, DE 4MM DE ESP., INDICADO P/VAOS ATE 1,60 X 0,80M</v>
          </cell>
          <cell r="C4464" t="str">
            <v>M2</v>
          </cell>
          <cell r="D4464">
            <v>35.520000000000003</v>
          </cell>
        </row>
        <row r="4465">
          <cell r="A4465" t="str">
            <v>14.004.020-0</v>
          </cell>
          <cell r="B4465" t="str">
            <v>VIDRO PLANO TRANSPARENTE, COMUM, DE 5MM DE ESP., INDICADO P/VAOS ATE 2,10 X 1,00M</v>
          </cell>
          <cell r="C4465" t="str">
            <v>M2</v>
          </cell>
          <cell r="D4465">
            <v>49.68</v>
          </cell>
        </row>
        <row r="4466">
          <cell r="A4466" t="str">
            <v>14.004.025-0</v>
          </cell>
          <cell r="B4466" t="str">
            <v>VIDRO PLANO TRANSPARENTE, COMUM, DE 6MM DE ESP., INDICADO P/VAOS ATE 2,10 X 1,40M</v>
          </cell>
          <cell r="C4466" t="str">
            <v>M2</v>
          </cell>
          <cell r="D4466">
            <v>59.76</v>
          </cell>
        </row>
        <row r="4467">
          <cell r="A4467" t="str">
            <v>14.004.040-0</v>
          </cell>
          <cell r="B4467" t="str">
            <v>VIDRO TRANSPARENTE, FANTASIA, DE 4MM DE ESP., DO TIPO MARTELADO, ARTICO OU LIXA</v>
          </cell>
          <cell r="C4467" t="str">
            <v>M2</v>
          </cell>
          <cell r="D4467">
            <v>31.2</v>
          </cell>
        </row>
        <row r="4468">
          <cell r="A4468" t="str">
            <v>14.004.045-0</v>
          </cell>
          <cell r="B4468" t="str">
            <v>VIDRO TRANSPARENTE, FANTASIA, DE 4MM DE ESP., DO TIPO CANELADO</v>
          </cell>
          <cell r="C4468" t="str">
            <v>M2</v>
          </cell>
          <cell r="D4468">
            <v>28.8</v>
          </cell>
        </row>
        <row r="4469">
          <cell r="A4469" t="str">
            <v>14.004.046-0</v>
          </cell>
          <cell r="B4469" t="str">
            <v>VIDRO ARAMADO, 7MM DE ESP.</v>
          </cell>
          <cell r="C4469" t="str">
            <v>M2</v>
          </cell>
          <cell r="D4469">
            <v>132</v>
          </cell>
        </row>
        <row r="4470">
          <cell r="A4470" t="str">
            <v>14.004.060-0</v>
          </cell>
          <cell r="B4470" t="str">
            <v>VIDRO COLORIDO, FUME, DE 4MM DE ESP.</v>
          </cell>
          <cell r="C4470" t="str">
            <v>M2</v>
          </cell>
          <cell r="D4470">
            <v>51</v>
          </cell>
        </row>
        <row r="4471">
          <cell r="A4471" t="str">
            <v>14.004.100-0</v>
          </cell>
          <cell r="B4471" t="str">
            <v>ESPELHO DE CRISTAL DE 4MM DE ESP., C/MOLDURA DE MAD.</v>
          </cell>
          <cell r="C4471" t="str">
            <v>M2</v>
          </cell>
          <cell r="D4471">
            <v>134.04</v>
          </cell>
        </row>
        <row r="4472">
          <cell r="A4472" t="str">
            <v>14.004.120-0</v>
          </cell>
          <cell r="B4472" t="str">
            <v>VIDRO TEMPERADO, INCOLOR, DE 10MM, P/PORTAS OU PAINEIS FIXOS</v>
          </cell>
          <cell r="C4472" t="str">
            <v>M2</v>
          </cell>
          <cell r="D4472">
            <v>230</v>
          </cell>
        </row>
        <row r="4473">
          <cell r="A4473" t="str">
            <v>14.004.121-0</v>
          </cell>
          <cell r="B4473" t="str">
            <v>VIDRO TEMPERADO, INCOLOR, DE 6MM DE ESP., CAIXILHO EM MAD.,ALUMINIO OU FERRO</v>
          </cell>
          <cell r="C4473" t="str">
            <v>M2</v>
          </cell>
          <cell r="D4473">
            <v>140.6</v>
          </cell>
        </row>
        <row r="4474">
          <cell r="A4474" t="str">
            <v>14.004.999-0</v>
          </cell>
          <cell r="B4474" t="str">
            <v>FAMILIA 14.004</v>
          </cell>
          <cell r="D4474">
            <v>3091</v>
          </cell>
        </row>
        <row r="4475">
          <cell r="A4475" t="str">
            <v>14.005.999-0</v>
          </cell>
          <cell r="B4475" t="str">
            <v>FAMILIA 14.005</v>
          </cell>
          <cell r="D4475">
            <v>2133</v>
          </cell>
        </row>
        <row r="4476">
          <cell r="A4476" t="str">
            <v>14.006.010-0</v>
          </cell>
          <cell r="B4476" t="str">
            <v>PORTA COMP. DE CEDRO OU CANELA, DE 80 X 210 X 3CM, FOLHEADANAS 2 FACES</v>
          </cell>
          <cell r="C4476" t="str">
            <v>UN</v>
          </cell>
          <cell r="D4476">
            <v>245.62</v>
          </cell>
        </row>
        <row r="4477">
          <cell r="A4477" t="str">
            <v>14.006.012-0</v>
          </cell>
          <cell r="B4477" t="str">
            <v>PORTA COMP. DE CEDRO OU CANELA, DE 70 X 210 X 3CM, FOLHEADANAS 2 FACES</v>
          </cell>
          <cell r="C4477" t="str">
            <v>UN</v>
          </cell>
          <cell r="D4477">
            <v>244.07</v>
          </cell>
        </row>
        <row r="4478">
          <cell r="A4478" t="str">
            <v>14.006.014-0</v>
          </cell>
          <cell r="B4478" t="str">
            <v>PORTA COMP. DE CEDRO OU CANELA, DE 60 X 210 X 3CM, FOLHEADANAS 2 FACES</v>
          </cell>
          <cell r="C4478" t="str">
            <v>UN</v>
          </cell>
          <cell r="D4478">
            <v>242.52</v>
          </cell>
        </row>
        <row r="4479">
          <cell r="A4479" t="str">
            <v>14.006.017-0</v>
          </cell>
          <cell r="B4479" t="str">
            <v>PORTA COMP. DE CEDRO OU CANELA, DE 60 X 210 X 3CM, FOLHEADANAS 2 FACES, EXCL. FORN. DE ADUELA E ALIZAR</v>
          </cell>
          <cell r="C4479" t="str">
            <v>UN</v>
          </cell>
          <cell r="D4479">
            <v>118.4</v>
          </cell>
        </row>
        <row r="4480">
          <cell r="A4480" t="str">
            <v>14.006.019-0</v>
          </cell>
          <cell r="B4480" t="str">
            <v>PORTA COMP. DE CEDRO OU CANELA, DE 70 X 210 X 3CM, FOLHEADANAS 2 FACES, EXCL. FORN. DE ADUELA E ALIZAR</v>
          </cell>
          <cell r="C4480" t="str">
            <v>UN</v>
          </cell>
          <cell r="D4480">
            <v>118.4</v>
          </cell>
        </row>
        <row r="4481">
          <cell r="A4481" t="str">
            <v>14.006.021-0</v>
          </cell>
          <cell r="B4481" t="str">
            <v>PORTA COMP. DE CEDRO OU CANELA, DE 80 X 210 X 3CM, FOLHEADANAS 2 FACES, EXCL. FORN. DE ADUELA E ALIZAR</v>
          </cell>
          <cell r="C4481" t="str">
            <v>UN</v>
          </cell>
          <cell r="D4481">
            <v>118.4</v>
          </cell>
        </row>
        <row r="4482">
          <cell r="A4482" t="str">
            <v>14.006.023-0</v>
          </cell>
          <cell r="B4482" t="str">
            <v>PORTA COMP. DE CEDRO OU CANELA, DE 90 X 210 X 3CM, FOLHEADANAS 2 FACES, EXCL. FORN. DE ADUELA E ALIZAR</v>
          </cell>
          <cell r="C4482" t="str">
            <v>UN</v>
          </cell>
          <cell r="D4482">
            <v>151.08000000000001</v>
          </cell>
        </row>
        <row r="4483">
          <cell r="A4483" t="str">
            <v>14.006.025-0</v>
          </cell>
          <cell r="B4483" t="str">
            <v>PORTA COMP. DE CEDRO OU CANELA, DE 100 X 210 X 3CM, FOLHEADANAS 2 FACES, EXCL. FORN. DE ADUELA E ALIZAR</v>
          </cell>
          <cell r="C4483" t="str">
            <v>UN</v>
          </cell>
          <cell r="D4483">
            <v>164.3</v>
          </cell>
        </row>
        <row r="4484">
          <cell r="A4484" t="str">
            <v>14.006.030-0</v>
          </cell>
          <cell r="B4484" t="str">
            <v>PORTA C/ 1 ALMOFADA REBAIXADA, DE CEDRO OU CANELA, DE 80 X 210 X 3CM</v>
          </cell>
          <cell r="C4484" t="str">
            <v>UN</v>
          </cell>
          <cell r="D4484">
            <v>385.22</v>
          </cell>
        </row>
        <row r="4485">
          <cell r="A4485" t="str">
            <v>14.006.033-0</v>
          </cell>
          <cell r="B4485" t="str">
            <v>PORTA C/ 1 ALMOFADA REBAIXADA, DE CEDRO OU CANELA, DE 70 X 210 X 3CM</v>
          </cell>
          <cell r="C4485" t="str">
            <v>UN</v>
          </cell>
          <cell r="D4485">
            <v>359.87</v>
          </cell>
        </row>
        <row r="4486">
          <cell r="A4486" t="str">
            <v>14.006.036-0</v>
          </cell>
          <cell r="B4486" t="str">
            <v>PORTA C/ 1 ALMOFADA REBAIXADA, DE CEDRO OU CANELA, DE 60 X 210 X 3CM</v>
          </cell>
          <cell r="C4486" t="str">
            <v>UN</v>
          </cell>
          <cell r="D4486">
            <v>336.22</v>
          </cell>
        </row>
        <row r="4487">
          <cell r="A4487" t="str">
            <v>14.006.037-0</v>
          </cell>
          <cell r="B4487" t="str">
            <v>PORTA EXT. DE MAD. MACICA, ALMOFADADA, DE 80 X 210CM, C/MARCO DE 7 X 3,5CM</v>
          </cell>
          <cell r="C4487" t="str">
            <v>UN</v>
          </cell>
          <cell r="D4487">
            <v>327.99</v>
          </cell>
        </row>
        <row r="4488">
          <cell r="A4488" t="str">
            <v>14.006.038-0</v>
          </cell>
          <cell r="B4488" t="str">
            <v>PORTA EXT. DE MAD. MACICA, ALMOFADADA, DE 70 X 210CM, C/MARCO DE 7 X 3,5CM</v>
          </cell>
          <cell r="C4488" t="str">
            <v>UN</v>
          </cell>
          <cell r="D4488">
            <v>327.47000000000003</v>
          </cell>
        </row>
        <row r="4489">
          <cell r="A4489" t="str">
            <v>14.006.039-0</v>
          </cell>
          <cell r="B4489" t="str">
            <v>PORTA C/ 1 ALMOFADA REBAIXADA, DE 80 X 210 X 3CM DE CEDRO OUCANELA</v>
          </cell>
          <cell r="C4489" t="str">
            <v>UN</v>
          </cell>
          <cell r="D4489">
            <v>258</v>
          </cell>
        </row>
        <row r="4490">
          <cell r="A4490" t="str">
            <v>14.006.041-0</v>
          </cell>
          <cell r="B4490" t="str">
            <v>PORTA C/ 1 ALMOFADA REBAIXADA, DE 70 X 210 X 3CM DE CEDRO OUCANELA</v>
          </cell>
          <cell r="C4490" t="str">
            <v>UN</v>
          </cell>
          <cell r="D4490">
            <v>234.2</v>
          </cell>
        </row>
        <row r="4491">
          <cell r="A4491" t="str">
            <v>14.006.043-0</v>
          </cell>
          <cell r="B4491" t="str">
            <v>PORTA C/ 1 ALMOFADA REBAIXADA, DE 60 X 210 X 3CM DE CEDRO OUCANELA</v>
          </cell>
          <cell r="C4491" t="str">
            <v>UN</v>
          </cell>
          <cell r="D4491">
            <v>212.1</v>
          </cell>
        </row>
        <row r="4492">
          <cell r="A4492" t="str">
            <v>14.006.050-0</v>
          </cell>
          <cell r="B4492" t="str">
            <v>PORTA C/PAINEL DE VENEZIANA, DE CEDRO OU CANELA, DE 80 X 210X 3CM</v>
          </cell>
          <cell r="C4492" t="str">
            <v>UN</v>
          </cell>
          <cell r="D4492">
            <v>436.72</v>
          </cell>
        </row>
        <row r="4493">
          <cell r="A4493" t="str">
            <v>14.006.052-0</v>
          </cell>
          <cell r="B4493" t="str">
            <v>PORTA C/PAINEL DE VENEZIANA, DE CEDRO OU CANELA, DE 70 X 210X 3CM</v>
          </cell>
          <cell r="C4493" t="str">
            <v>UN</v>
          </cell>
          <cell r="D4493">
            <v>425.17</v>
          </cell>
        </row>
        <row r="4494">
          <cell r="A4494" t="str">
            <v>14.006.054-0</v>
          </cell>
          <cell r="B4494" t="str">
            <v>PORTA C/PAINEL DE VENEZIANA, DE CEDRO OU CANELA, DE 60 X 210X 3CM</v>
          </cell>
          <cell r="C4494" t="str">
            <v>UN</v>
          </cell>
          <cell r="D4494">
            <v>410.62</v>
          </cell>
        </row>
        <row r="4495">
          <cell r="A4495" t="str">
            <v>14.006.058-0</v>
          </cell>
          <cell r="B4495" t="str">
            <v>PORTA C/PAINEL DE VENEZIANA, EM CEDRO OU CANELA DE 80 X 210X 3CM, EXCL. FORN. DE ADUELA E ALIZAR</v>
          </cell>
          <cell r="C4495" t="str">
            <v>UN</v>
          </cell>
          <cell r="D4495">
            <v>309.5</v>
          </cell>
        </row>
        <row r="4496">
          <cell r="A4496" t="str">
            <v>14.006.062-0</v>
          </cell>
          <cell r="B4496" t="str">
            <v>PORTA C/PAINEL DE VENEZIANA, EM CEDRO OU CANELA DE 70 X 210X 3CM, EXCL. FORN. DE ADUELA E ALIZAR</v>
          </cell>
          <cell r="C4496" t="str">
            <v>UN</v>
          </cell>
          <cell r="D4496">
            <v>299.5</v>
          </cell>
        </row>
        <row r="4497">
          <cell r="A4497" t="str">
            <v>14.006.064-0</v>
          </cell>
          <cell r="B4497" t="str">
            <v>PORTA C/PAINEL DE VENEZIANA, EM CEDRO OU CANELA DE 60 X 210X 3CM, EXCL. FORN. DE ADUELA E ALIZAR</v>
          </cell>
          <cell r="C4497" t="str">
            <v>UN</v>
          </cell>
          <cell r="D4497">
            <v>286.5</v>
          </cell>
        </row>
        <row r="4498">
          <cell r="A4498" t="str">
            <v>14.006.077-0</v>
          </cell>
          <cell r="B4498" t="str">
            <v>PORTA DE MAD. MACICA, DE CEDRO OU CANELA, DE ABRIR, DE 60 X210 X 3CM, P/ENTRADA DE SANIT., 1 FL., C/ALMOFADA</v>
          </cell>
          <cell r="C4498" t="str">
            <v>UN</v>
          </cell>
          <cell r="D4498">
            <v>288.33999999999997</v>
          </cell>
        </row>
        <row r="4499">
          <cell r="A4499" t="str">
            <v>14.006.078-0</v>
          </cell>
          <cell r="B4499" t="str">
            <v>PORTA DE MAD. MACICA, C/ 5 ALMOFADAS, DE 80 X 210 X 3,5CM; DE CEDRO OU CANELA</v>
          </cell>
          <cell r="C4499" t="str">
            <v>UN</v>
          </cell>
          <cell r="D4499">
            <v>334.27</v>
          </cell>
        </row>
        <row r="4500">
          <cell r="A4500" t="str">
            <v>14.006.079-0</v>
          </cell>
          <cell r="B4500" t="str">
            <v>PORTA DE MAD. MACICA, C/ 5 ALMOFADAS, DE 70 X 210 X 3,5CM; DE CEDRO OU CANELA</v>
          </cell>
          <cell r="C4500" t="str">
            <v>UN</v>
          </cell>
          <cell r="D4500">
            <v>333.52</v>
          </cell>
        </row>
        <row r="4501">
          <cell r="A4501" t="str">
            <v>14.006.081-0</v>
          </cell>
          <cell r="B4501" t="str">
            <v>PORTA DE MAD. MACICA, C/ 5 ALMOFADAS, DE 60 X 210 X 3,5CM; DE CEDRO OU CANELA</v>
          </cell>
          <cell r="C4501" t="str">
            <v>UN.</v>
          </cell>
          <cell r="D4501">
            <v>324.27</v>
          </cell>
        </row>
        <row r="4502">
          <cell r="A4502" t="str">
            <v>14.006.082-0</v>
          </cell>
          <cell r="B4502" t="str">
            <v>PORTA DE MAD. MACICA, C/ 5 ALMOFADAS, DE 80 X 210 X 3,5CM; DE CEDRO OU CANELA, EXCL. FORN. DE MARCO E ALIZAR</v>
          </cell>
          <cell r="C4502" t="str">
            <v>UN.</v>
          </cell>
          <cell r="D4502">
            <v>249.5</v>
          </cell>
        </row>
        <row r="4503">
          <cell r="A4503" t="str">
            <v>14.006.083-0</v>
          </cell>
          <cell r="B4503" t="str">
            <v>PORTA DE MAD. MACICA, C/ 5 ALMOFADAS, DE 70 X 210 X 3,5CM, DE CEDRO OU CANELA, EXCL. FORN. DE MARCO E ALIZAR</v>
          </cell>
          <cell r="C4503" t="str">
            <v>UN</v>
          </cell>
          <cell r="D4503">
            <v>249.5</v>
          </cell>
        </row>
        <row r="4504">
          <cell r="A4504" t="str">
            <v>14.006.084-0</v>
          </cell>
          <cell r="B4504" t="str">
            <v>PORTA DE MAD. MACICA, C/ 5 ALMOFADAS, DE 60 X 210 X 3,5CM; DE CEDRO OU CANELA, EXCL. FORN. DE MARCO E ALIZAR</v>
          </cell>
          <cell r="C4504" t="str">
            <v>UN</v>
          </cell>
          <cell r="D4504">
            <v>241</v>
          </cell>
        </row>
        <row r="4505">
          <cell r="A4505" t="str">
            <v>14.006.085-0</v>
          </cell>
          <cell r="B4505" t="str">
            <v>PORTA LISA DE FIBRA DE MAD. PRENSADA, DE 80 X 210 X 3,5CM; P/ACAB., EXCL. FORN. DE ADUELA E ALIZAR</v>
          </cell>
          <cell r="C4505" t="str">
            <v>UN</v>
          </cell>
          <cell r="D4505">
            <v>126.59</v>
          </cell>
        </row>
        <row r="4506">
          <cell r="A4506" t="str">
            <v>14.006.086-0</v>
          </cell>
          <cell r="B4506" t="str">
            <v>PORTA LISA DE FIBRA DE MAD. PRENSADA, DE 70 X 210 X 3,5CM; P/ACAB., EXCL. FORN. DE ADUELA E ALIZAR</v>
          </cell>
          <cell r="C4506" t="str">
            <v>UN</v>
          </cell>
          <cell r="D4506">
            <v>122.06</v>
          </cell>
        </row>
        <row r="4507">
          <cell r="A4507" t="str">
            <v>14.006.087-0</v>
          </cell>
          <cell r="B4507" t="str">
            <v>PORTA LISA DE FIBRA DE MAD. PRENSADA, DE 60 X 210 X 3,5CM; P/ACAB., EXCL. FORN. DE ADUELA E ALIZAR</v>
          </cell>
          <cell r="C4507" t="str">
            <v>UN</v>
          </cell>
          <cell r="D4507">
            <v>116.19</v>
          </cell>
        </row>
        <row r="4508">
          <cell r="A4508" t="str">
            <v>14.006.088-0</v>
          </cell>
          <cell r="B4508" t="str">
            <v>PORTA COMP. DE CANELA, DE 60 X 180 X 3CM, FOLHEADA NAS 2 FACES, MARCO DE CANELA DE 7 X 3CM</v>
          </cell>
          <cell r="C4508" t="str">
            <v>UN</v>
          </cell>
          <cell r="D4508">
            <v>143.44999999999999</v>
          </cell>
        </row>
        <row r="4509">
          <cell r="A4509" t="str">
            <v>14.006.089-0</v>
          </cell>
          <cell r="B4509" t="str">
            <v>PORTA COMP. DE CANELA, DE 60 X 150 X 3CM, FOLHEADA NAS 2 FACES, MARCO DE 7 X 3CM</v>
          </cell>
          <cell r="C4509" t="str">
            <v>UN</v>
          </cell>
          <cell r="D4509">
            <v>140.44999999999999</v>
          </cell>
        </row>
        <row r="4510">
          <cell r="A4510" t="str">
            <v>14.006.093-0</v>
          </cell>
          <cell r="B4510" t="str">
            <v>PORTA MACICA DE FRISOS DE CANELA, DE 80 X 210 X 3,5CM</v>
          </cell>
          <cell r="C4510" t="str">
            <v>UN</v>
          </cell>
          <cell r="D4510">
            <v>550.72</v>
          </cell>
        </row>
        <row r="4511">
          <cell r="A4511" t="str">
            <v>14.006.094-0</v>
          </cell>
          <cell r="B4511" t="str">
            <v>PORTA MACICA DE FRISOS DE CANELA, DE 70 X 210 X 3,5CM</v>
          </cell>
          <cell r="C4511" t="str">
            <v>UN</v>
          </cell>
          <cell r="D4511">
            <v>548.34</v>
          </cell>
        </row>
        <row r="4512">
          <cell r="A4512" t="str">
            <v>14.006.095-0</v>
          </cell>
          <cell r="B4512" t="str">
            <v>PORTA MACICA DE FRISOS DE CANELA, DE 60 X 210 X 3,5CM</v>
          </cell>
          <cell r="C4512" t="str">
            <v>UN</v>
          </cell>
          <cell r="D4512">
            <v>545.96</v>
          </cell>
        </row>
        <row r="4513">
          <cell r="A4513" t="str">
            <v>14.006.096-0</v>
          </cell>
          <cell r="B4513" t="str">
            <v>PORTA MACICA DE FRISOS DE CANELA, DE 140 X 210 X 3,5CM; EM 2FL.</v>
          </cell>
          <cell r="C4513" t="str">
            <v>UN</v>
          </cell>
          <cell r="D4513">
            <v>964.31</v>
          </cell>
        </row>
        <row r="4514">
          <cell r="A4514" t="str">
            <v>14.006.097-0</v>
          </cell>
          <cell r="B4514" t="str">
            <v>PORTA MACICA DE FRISOS DE CANELA, DE 160 X 210 X 3,5CM; EM 2FL. E BANDEIRA DE 60CM</v>
          </cell>
          <cell r="C4514" t="str">
            <v>UN</v>
          </cell>
          <cell r="D4514">
            <v>1311.92</v>
          </cell>
        </row>
        <row r="4515">
          <cell r="A4515" t="str">
            <v>14.006.098-0</v>
          </cell>
          <cell r="B4515" t="str">
            <v>PORTA MACICA DE FRISOS DE CANELA, DE 80 X 160 X 3,5CM; EXCL.FORN. DE ADUELA E CONTRAMARCO</v>
          </cell>
          <cell r="C4515" t="str">
            <v>UN</v>
          </cell>
          <cell r="D4515">
            <v>369.5</v>
          </cell>
        </row>
        <row r="4516">
          <cell r="A4516" t="str">
            <v>14.006.099-0</v>
          </cell>
          <cell r="B4516" t="str">
            <v>PORTA MACICA DE FRISOS DE CANELA, DE 55 X 160 X 3,5CM; EXCL.FORN. DE ADUELA E CONTRAMARCO</v>
          </cell>
          <cell r="C4516" t="str">
            <v>UN</v>
          </cell>
          <cell r="D4516">
            <v>369.5</v>
          </cell>
        </row>
        <row r="4517">
          <cell r="A4517" t="str">
            <v>14.006.105-0</v>
          </cell>
          <cell r="B4517" t="str">
            <v>PORTA VAZADA P/VIDRO, DE 80 X 210 X 3CM; DE CEDRO OU CANELA,C/PINAZIOS DE 3CM E CORDOES DE 1 X 1CM</v>
          </cell>
          <cell r="C4517" t="str">
            <v>UN</v>
          </cell>
          <cell r="D4517">
            <v>438.78</v>
          </cell>
        </row>
        <row r="4518">
          <cell r="A4518" t="str">
            <v>14.006.110-0</v>
          </cell>
          <cell r="B4518" t="str">
            <v>PORTA VAZADA P/VIDRO, DE 70 X 210 X 3CM; DE CEDRO OU CANELA,C/PINAZIOS DE 3CM E CORDOES DE 1 X 1CM</v>
          </cell>
          <cell r="C4518" t="str">
            <v>UN</v>
          </cell>
          <cell r="D4518">
            <v>426.84</v>
          </cell>
        </row>
        <row r="4519">
          <cell r="A4519" t="str">
            <v>14.006.115-0</v>
          </cell>
          <cell r="B4519" t="str">
            <v>PORTA VAZADA P/VIDRO, DE 60 X 210 X 3CM, DE CEDRO OU CANELA,C/PINAZIOS DE 3CM E CORDOES DE 1 X 1CM</v>
          </cell>
          <cell r="C4519" t="str">
            <v>UN</v>
          </cell>
          <cell r="D4519">
            <v>414.89</v>
          </cell>
        </row>
        <row r="4520">
          <cell r="A4520" t="str">
            <v>14.006.120-0</v>
          </cell>
          <cell r="B4520" t="str">
            <v>PORTA C/PAINEL DE VENEZIANA, DE CEDRO OU CANELA, DE 120 X 210 X 3CM, EM 2 FL., C/MARCO DE 7 X 3CM, PADRAO CEHAB</v>
          </cell>
          <cell r="C4520" t="str">
            <v>UN</v>
          </cell>
          <cell r="D4520">
            <v>621.14</v>
          </cell>
        </row>
        <row r="4521">
          <cell r="A4521" t="str">
            <v>14.006.121-0</v>
          </cell>
          <cell r="B4521" t="str">
            <v>PORTA C/PAINEL DE VENEZIANA,DE CEDRO OU CANELA,DE 120 X 210X 3CM, EM 2 FL.,C/MARCO DE 7 X 3CM, EXCL.ALIZAR,PADRAO CEHAB</v>
          </cell>
          <cell r="C4521" t="str">
            <v>UN</v>
          </cell>
          <cell r="D4521">
            <v>612.78</v>
          </cell>
        </row>
        <row r="4522">
          <cell r="A4522" t="str">
            <v>14.006.123-0</v>
          </cell>
          <cell r="B4522" t="str">
            <v>PORTA C/PAINEL DE VENEZIANA, P/PC, DE CEDRO OU CANELA, DE 300 X 200 X 3CM; EM 4 FL., C/MARCO DE 7 X 3CM, PADRAO CEHAB</v>
          </cell>
          <cell r="C4522" t="str">
            <v>UN</v>
          </cell>
          <cell r="D4522">
            <v>1256.23</v>
          </cell>
        </row>
        <row r="4523">
          <cell r="A4523" t="str">
            <v>14.006.124-0</v>
          </cell>
          <cell r="B4523" t="str">
            <v>PORTA C/PAINEL DE VENEZIANA, P/PC, DE CEDRO OU CANELA, DE 300 X 200 X 3CM, EM 4 FL. DE 70CM, C/MARCOS SIMPLES E DUPLOS</v>
          </cell>
          <cell r="C4523" t="str">
            <v>UN</v>
          </cell>
          <cell r="D4523">
            <v>3278.31</v>
          </cell>
        </row>
        <row r="4524">
          <cell r="A4524" t="str">
            <v>14.006.126-0</v>
          </cell>
          <cell r="B4524" t="str">
            <v>PORTA C/PAINEL DE VENEZIANA, P/MEDIDOR DE GAS,DE CEDRO OU CANELA,DE 176 X 140CM,EM 3 FL.,C/MARCO DE 7 X 3CM,PADRAO CEHAB</v>
          </cell>
          <cell r="C4524" t="str">
            <v>UN</v>
          </cell>
          <cell r="D4524">
            <v>889.98</v>
          </cell>
        </row>
        <row r="4525">
          <cell r="A4525" t="str">
            <v>14.006.127-0</v>
          </cell>
          <cell r="B4525" t="str">
            <v>PORTA C/PAINEL DE VENEZIANA,DE CEDRO OU CANELA, DE 70 X 100X 3CM,1 FL.,DE ABRIR,C/MARCO SIMPLES DE 7 X 3CM,PADRAO CEHAB</v>
          </cell>
          <cell r="C4525" t="str">
            <v>UN</v>
          </cell>
          <cell r="D4525">
            <v>331.84</v>
          </cell>
        </row>
        <row r="4526">
          <cell r="A4526" t="str">
            <v>14.006.150-0</v>
          </cell>
          <cell r="B4526" t="str">
            <v>PORTA COMP. DE CEDRO OU CANELA, DE 120 X 210 X 3CM, EM 2 FL.</v>
          </cell>
          <cell r="C4526" t="str">
            <v>UN</v>
          </cell>
          <cell r="D4526">
            <v>400.16</v>
          </cell>
        </row>
        <row r="4527">
          <cell r="A4527" t="str">
            <v>14.006.155-0</v>
          </cell>
          <cell r="B4527" t="str">
            <v>PORTA COMP. DE CEDRO OU CANELA, DE 140 X 210 X 3CM, EM 2 FL.</v>
          </cell>
          <cell r="C4527" t="str">
            <v>UN</v>
          </cell>
          <cell r="D4527">
            <v>403.26</v>
          </cell>
        </row>
        <row r="4528">
          <cell r="A4528" t="str">
            <v>14.006.156-0</v>
          </cell>
          <cell r="B4528" t="str">
            <v>PORTA COMP. DE CEDRO OU CANELA, DE 150 X 210 X 3CM, EM 2 FL.</v>
          </cell>
          <cell r="C4528" t="str">
            <v>UN</v>
          </cell>
          <cell r="D4528">
            <v>404.81</v>
          </cell>
        </row>
        <row r="4529">
          <cell r="A4529" t="str">
            <v>14.006.160-0</v>
          </cell>
          <cell r="B4529" t="str">
            <v>PORTA COMP. DE CEDRO OU CANELA, DE 160 X 210 X 3CM, EM 2 FL.</v>
          </cell>
          <cell r="C4529" t="str">
            <v>UN</v>
          </cell>
          <cell r="D4529">
            <v>406.36</v>
          </cell>
        </row>
        <row r="4530">
          <cell r="A4530" t="str">
            <v>14.006.185-0</v>
          </cell>
          <cell r="B4530" t="str">
            <v>PORTA MACICA DE FRISOS DE CEDRO OU CANELA, DE 80 X 210 X 3,5CM, MARCO DE 7 X 3CM</v>
          </cell>
          <cell r="C4530" t="str">
            <v>UN</v>
          </cell>
          <cell r="D4530">
            <v>489.09</v>
          </cell>
        </row>
        <row r="4531">
          <cell r="A4531" t="str">
            <v>14.006.190-0</v>
          </cell>
          <cell r="B4531" t="str">
            <v>PORTA COMP. DE CEDRO OU CANELA, DE 80 X 210 X 3CM, COMPLEMENTADA P/BANDEIRA FIXA DE 40CM DE ALT.</v>
          </cell>
          <cell r="C4531" t="str">
            <v>UN</v>
          </cell>
          <cell r="D4531">
            <v>369.9</v>
          </cell>
        </row>
        <row r="4532">
          <cell r="A4532" t="str">
            <v>14.006.192-0</v>
          </cell>
          <cell r="B4532" t="str">
            <v>PORTINHOLA DE COMP. DE CEDRO DE 20MM P/FECHAM. DE QUADROS DELUZ OU ARMARIO</v>
          </cell>
          <cell r="C4532" t="str">
            <v>M2</v>
          </cell>
          <cell r="D4532">
            <v>166.73</v>
          </cell>
        </row>
        <row r="4533">
          <cell r="A4533" t="str">
            <v>14.006.200-0</v>
          </cell>
          <cell r="B4533" t="str">
            <v>PORTAO DE 300 X 250CM, 2 FL. DE ABRIR, REVEST. DE TABUAS DEPINHO DE 1ª</v>
          </cell>
          <cell r="C4533" t="str">
            <v>M2</v>
          </cell>
          <cell r="D4533">
            <v>917.54</v>
          </cell>
        </row>
        <row r="4534">
          <cell r="A4534" t="str">
            <v>14.006.220-0</v>
          </cell>
          <cell r="B4534" t="str">
            <v>PORTA DE CORRER COMP., DE CEDRO OU CANELA, DE 80 X 210 X 3CM, PENDURADA EM ROLDANAS, C/MARCO DE 7 X 3CM</v>
          </cell>
          <cell r="C4534" t="str">
            <v>UN</v>
          </cell>
          <cell r="D4534">
            <v>189.92</v>
          </cell>
        </row>
        <row r="4535">
          <cell r="A4535" t="str">
            <v>14.006.225-0</v>
          </cell>
          <cell r="B4535" t="str">
            <v>PORTA DE CORRER COMP., DE CEDRO OU CANELA, DE 2 FL. DE 80 X210 X 3CM, PENDURADA EM ROLDANAS, EXCL. FORN. DO MARCO</v>
          </cell>
          <cell r="C4535" t="str">
            <v>UN</v>
          </cell>
          <cell r="D4535">
            <v>306.37</v>
          </cell>
        </row>
        <row r="4536">
          <cell r="A4536" t="str">
            <v>14.006.226-0</v>
          </cell>
          <cell r="B4536" t="str">
            <v>PORTINHOLA DE MAD. MACICA, DE 80 X 20CM, EM 2 FL. DE CORRER</v>
          </cell>
          <cell r="C4536" t="str">
            <v>UN</v>
          </cell>
          <cell r="D4536">
            <v>93.84</v>
          </cell>
        </row>
        <row r="4537">
          <cell r="A4537" t="str">
            <v>14.006.230-0</v>
          </cell>
          <cell r="B4537" t="str">
            <v>PORTA P/CENTRO RADIOLOGICO, REVEST. DE LENCOL DE CHUMBO DE 2MM, C/ACAB. EM PLACA DE FIBRA DE MAD. PRENSADA</v>
          </cell>
          <cell r="C4537" t="str">
            <v>M2</v>
          </cell>
          <cell r="D4537">
            <v>877.94</v>
          </cell>
        </row>
        <row r="4538">
          <cell r="A4538" t="str">
            <v>14.006.235-0</v>
          </cell>
          <cell r="B4538" t="str">
            <v>PORTA EM CHAPAS DURAS DE FIBRA DE MAD. PRENSADA, NAS 2 FACES, DE 80 X 210CM, C/MIOLO MACICO DE MAD. AGLOMERADA</v>
          </cell>
          <cell r="C4538" t="str">
            <v>UN</v>
          </cell>
          <cell r="D4538">
            <v>205.08</v>
          </cell>
        </row>
        <row r="4539">
          <cell r="A4539" t="str">
            <v>14.006.236-0</v>
          </cell>
          <cell r="B4539" t="str">
            <v>PORTA EM CHAPAS DURAS DE FIBRA DE MAD. PRENSADA, NAS 2 FACES, DE 60 X 210CM, C/MIOLO MACICO DE MAD. AGLOMERADA</v>
          </cell>
          <cell r="C4539" t="str">
            <v>UN</v>
          </cell>
          <cell r="D4539">
            <v>193.53</v>
          </cell>
        </row>
        <row r="4540">
          <cell r="A4540" t="str">
            <v>14.006.260-0</v>
          </cell>
          <cell r="B4540" t="str">
            <v>JANELA GUILHOTINA, DE 150 X 150 X 3,5CM; EM 2 FL., DE CEDRO,EM CAIXILHO P/VIDRO</v>
          </cell>
          <cell r="C4540" t="str">
            <v>UN</v>
          </cell>
          <cell r="D4540">
            <v>609.67999999999995</v>
          </cell>
        </row>
        <row r="4541">
          <cell r="A4541" t="str">
            <v>14.006.265-0</v>
          </cell>
          <cell r="B4541" t="str">
            <v>JANELA GUILHOTINA, DE 100 X 150 X 3CM, EM 2 FL., DE CEDRO, EM CAIXILHO P/VIDRO, PRESOS EM BORBOLETAS</v>
          </cell>
          <cell r="C4541" t="str">
            <v>UN</v>
          </cell>
          <cell r="D4541">
            <v>699.62</v>
          </cell>
        </row>
        <row r="4542">
          <cell r="A4542" t="str">
            <v>14.006.270-0</v>
          </cell>
          <cell r="B4542" t="str">
            <v>JANELA GUILHOTINA, DE 120 X 150 X 3CM, EM 2 FL., DE CEDRO, EMCAIXILHO P/VIDRO, PRESOS EM BORBOLETAS</v>
          </cell>
          <cell r="C4542" t="str">
            <v>UN</v>
          </cell>
          <cell r="D4542">
            <v>814.28</v>
          </cell>
        </row>
        <row r="4543">
          <cell r="A4543" t="str">
            <v>14.006.275-0</v>
          </cell>
          <cell r="B4543" t="str">
            <v>JANELA GUILHOTINA, DE 150 X 150 X 3CM, EM 2 FL., DE CEDRO, EM CAIXILHO P/VIDRO, PRESOS EM BORBOLETAS</v>
          </cell>
          <cell r="C4543" t="str">
            <v>UN</v>
          </cell>
          <cell r="D4543">
            <v>1012.51</v>
          </cell>
        </row>
        <row r="4544">
          <cell r="A4544" t="str">
            <v>14.006.285-0</v>
          </cell>
          <cell r="B4544" t="str">
            <v>JANELA DE ABRIR, DE 120 X 150 X 3CM, DE CEDRO, TIPO VVP, EM2 FL., MARCOS DE 7 X 3CM</v>
          </cell>
          <cell r="C4544" t="str">
            <v>UN</v>
          </cell>
          <cell r="D4544">
            <v>654.86</v>
          </cell>
        </row>
        <row r="4545">
          <cell r="A4545" t="str">
            <v>14.006.290-0</v>
          </cell>
          <cell r="B4545" t="str">
            <v>JANELA DE CORRER, DE 150 X 150 X 3,5CM; DE CEDRO, EM 2 FL.,P/VIDRO, C/BANDEIRA EM CAIXILHO DE VIDRO</v>
          </cell>
          <cell r="C4545" t="str">
            <v>UN</v>
          </cell>
          <cell r="D4545">
            <v>1057.5899999999999</v>
          </cell>
        </row>
        <row r="4546">
          <cell r="A4546" t="str">
            <v>14.006.295-0</v>
          </cell>
          <cell r="B4546" t="str">
            <v>JANELA DE CORRER, DE 200 X 150 X 3,5CM; DE CEDRO, EM 4 FL.,SENDO 2 DE CORRER, P/VIDRO, C/BANDEIRA EM CAIXILHO DE VIDRO</v>
          </cell>
          <cell r="C4546" t="str">
            <v>UN</v>
          </cell>
          <cell r="D4546">
            <v>1371.47</v>
          </cell>
        </row>
        <row r="4547">
          <cell r="A4547" t="str">
            <v>14.006.297-0</v>
          </cell>
          <cell r="B4547" t="str">
            <v>JANELA DE CORRER, DE 2 FL., DE 110 X 120CM, DE CEDRO</v>
          </cell>
          <cell r="C4547" t="str">
            <v>UN</v>
          </cell>
          <cell r="D4547">
            <v>851.54</v>
          </cell>
        </row>
        <row r="4548">
          <cell r="A4548" t="str">
            <v>14.006.299-0</v>
          </cell>
          <cell r="B4548" t="str">
            <v>JANELA DE CORRER, DE 2 FL., DE 110 X 140CM, DE CEDRO</v>
          </cell>
          <cell r="C4548" t="str">
            <v>UN</v>
          </cell>
          <cell r="D4548">
            <v>971.54</v>
          </cell>
        </row>
        <row r="4549">
          <cell r="A4549" t="str">
            <v>14.006.301-0</v>
          </cell>
          <cell r="B4549" t="str">
            <v>JANELA DE CORRER, DE 4 FL., DE 160 X 120CM, DE CEDRO</v>
          </cell>
          <cell r="C4549" t="str">
            <v>UN</v>
          </cell>
          <cell r="D4549">
            <v>1221.29</v>
          </cell>
        </row>
        <row r="4550">
          <cell r="A4550" t="str">
            <v>14.006.303-0</v>
          </cell>
          <cell r="B4550" t="str">
            <v>JANELA DE CORRER, DE 4 FL., DE 210 X 140CM, DE CEDRO</v>
          </cell>
          <cell r="C4550" t="str">
            <v>UN</v>
          </cell>
          <cell r="D4550">
            <v>1811.17</v>
          </cell>
        </row>
        <row r="4551">
          <cell r="A4551" t="str">
            <v>14.006.350-0</v>
          </cell>
          <cell r="B4551" t="str">
            <v>CERCA DE SARRAFOS VERT. DE MAD. DE LEI, 2 X 4CM E 120CM DE ALT.</v>
          </cell>
          <cell r="C4551" t="str">
            <v>M2</v>
          </cell>
          <cell r="D4551">
            <v>85.22</v>
          </cell>
        </row>
        <row r="4552">
          <cell r="A4552" t="str">
            <v>14.006.355-0</v>
          </cell>
          <cell r="B4552" t="str">
            <v>GRADE DE RIPAS DE MAD. DE LEI, CRUZADAS, MONTADAS E FIX. SOBRE PECAS DE 5 X 5CM, FORMANDO QUADROS DE 60 X 60CM</v>
          </cell>
          <cell r="C4552" t="str">
            <v>M2</v>
          </cell>
          <cell r="D4552">
            <v>142.51</v>
          </cell>
        </row>
        <row r="4553">
          <cell r="A4553" t="str">
            <v>14.006.360-0</v>
          </cell>
          <cell r="B4553" t="str">
            <v>ESTRADO DE MAD. DE LEI, FORMADO P/RIPAS C/INTERVALO DE 2,5CME APOIADAS EM TRAVESSAS DE 4CM, ESPACADAS DE 10CM</v>
          </cell>
          <cell r="C4553" t="str">
            <v>M2</v>
          </cell>
          <cell r="D4553">
            <v>178.63</v>
          </cell>
        </row>
        <row r="4554">
          <cell r="A4554" t="str">
            <v>14.006.362-0</v>
          </cell>
          <cell r="B4554" t="str">
            <v>QUADRO DE MAD., P/COLOC. DE APARELHOS DE AR CONDICIONADO</v>
          </cell>
          <cell r="C4554" t="str">
            <v>UN</v>
          </cell>
          <cell r="D4554">
            <v>63.3</v>
          </cell>
        </row>
        <row r="4555">
          <cell r="A4555" t="str">
            <v>14.006.370-0</v>
          </cell>
          <cell r="B4555" t="str">
            <v>QUADRO MURAL EM COMP. DE CEDRO DE 8MM</v>
          </cell>
          <cell r="C4555" t="str">
            <v>M2</v>
          </cell>
          <cell r="D4555">
            <v>177.64</v>
          </cell>
        </row>
        <row r="4556">
          <cell r="A4556" t="str">
            <v>14.006.372-0</v>
          </cell>
          <cell r="B4556" t="str">
            <v>QUADRO MURAL DE CELULOSE PRENSADA C/FLANELOGRAFO,MED.504X123CM,MOLDURA DE MAD.ENVERNIZADA,CONF.DETALHE EMOP Nº6012 SEARQ</v>
          </cell>
          <cell r="C4556" t="str">
            <v>UN</v>
          </cell>
          <cell r="D4556">
            <v>777.23</v>
          </cell>
        </row>
        <row r="4557">
          <cell r="A4557" t="str">
            <v>14.006.373-0</v>
          </cell>
          <cell r="B4557" t="str">
            <v>BALCAO DE ATENDIMENTO DE MAD., VAO DE 130 X 105CM, C/PORTA DE FRISOS DE MAD., EM 2 FL. C/ 1 PRATELEIRA</v>
          </cell>
          <cell r="C4557" t="str">
            <v>UN</v>
          </cell>
          <cell r="D4557">
            <v>824.29</v>
          </cell>
        </row>
        <row r="4558">
          <cell r="A4558" t="str">
            <v>14.006.375-0</v>
          </cell>
          <cell r="B4558" t="str">
            <v>PRATELEIRA DE MAD. COMP. DE CEDRO 20MM E 40CM DE LARG., SOBRE CANTON. DE FERRO</v>
          </cell>
          <cell r="C4558" t="str">
            <v>M</v>
          </cell>
          <cell r="D4558">
            <v>53.27</v>
          </cell>
        </row>
        <row r="4559">
          <cell r="A4559" t="str">
            <v>14.006.380-0</v>
          </cell>
          <cell r="B4559" t="str">
            <v>PRATELEIRA DE MAD. COMP. DE CEDRO 20MM E 50CM DE LARG., SOBRE CANTON. DE FERRO</v>
          </cell>
          <cell r="C4559" t="str">
            <v>M</v>
          </cell>
          <cell r="D4559">
            <v>60.03</v>
          </cell>
        </row>
        <row r="4560">
          <cell r="A4560" t="str">
            <v>14.006.385-0</v>
          </cell>
          <cell r="B4560" t="str">
            <v>PRATELEIRA DE MAD. COMP. DE CEDRO 20MM E 60CM DE LARG., SOBRE CANTON. DE FERRO</v>
          </cell>
          <cell r="C4560" t="str">
            <v>M</v>
          </cell>
          <cell r="D4560">
            <v>66.56</v>
          </cell>
        </row>
        <row r="4561">
          <cell r="A4561" t="str">
            <v>14.006.395-0</v>
          </cell>
          <cell r="B4561" t="str">
            <v>QUADRO DE AULA EM ARG., EMPREGNANDO-SE COR. VERDE, C/MOLDURAE PORTA-GIZ DE MAD.</v>
          </cell>
          <cell r="C4561" t="str">
            <v>M2</v>
          </cell>
          <cell r="D4561">
            <v>118.21</v>
          </cell>
        </row>
        <row r="4562">
          <cell r="A4562" t="str">
            <v>14.006.400-0</v>
          </cell>
          <cell r="B4562" t="str">
            <v>BARRA DE MACARANDUBA, DE 20 X 2,5CM; APARELHADA EM 1 FACE ENOS TOPOS, P/PROT. DE PAREDES DE SALA DE AULA</v>
          </cell>
          <cell r="C4562" t="str">
            <v>M</v>
          </cell>
          <cell r="D4562">
            <v>33.32</v>
          </cell>
        </row>
        <row r="4563">
          <cell r="A4563" t="str">
            <v>14.006.401-0</v>
          </cell>
          <cell r="B4563" t="str">
            <v>FRISO DE CEDRO, DE 3 X 1,5CM; BOLEADO</v>
          </cell>
          <cell r="C4563" t="str">
            <v>M</v>
          </cell>
          <cell r="D4563">
            <v>11.39</v>
          </cell>
        </row>
        <row r="4564">
          <cell r="A4564" t="str">
            <v>14.006.402-0</v>
          </cell>
          <cell r="B4564" t="str">
            <v>CAIXA COLETORA DE CORRESPONDENCIA, MED. 107 X 38 X 27CM, EMCOMP. DE CEDRO 20MM, TOTAL DE 21 ESCANINHOS, PADRAO CEHAB</v>
          </cell>
          <cell r="C4564" t="str">
            <v>UN</v>
          </cell>
          <cell r="D4564">
            <v>650.20000000000005</v>
          </cell>
        </row>
        <row r="4565">
          <cell r="A4565" t="str">
            <v>14.006.405-0</v>
          </cell>
          <cell r="B4565" t="str">
            <v>ADUELA DE CANELA DE 13 X 3CM</v>
          </cell>
          <cell r="C4565" t="str">
            <v>M</v>
          </cell>
          <cell r="D4565">
            <v>19.53</v>
          </cell>
        </row>
        <row r="4566">
          <cell r="A4566" t="str">
            <v>14.006.407-0</v>
          </cell>
          <cell r="B4566" t="str">
            <v>ADUELA DE CANELA DE 14 X 3CM, C/ 3,5CM DE REBAIXO</v>
          </cell>
          <cell r="C4566" t="str">
            <v>M</v>
          </cell>
          <cell r="D4566">
            <v>20.67</v>
          </cell>
        </row>
        <row r="4567">
          <cell r="A4567" t="str">
            <v>14.006.408-0</v>
          </cell>
          <cell r="B4567" t="str">
            <v>MARCO DE CANELA DE 7 X 3CM</v>
          </cell>
          <cell r="C4567" t="str">
            <v>M</v>
          </cell>
          <cell r="D4567">
            <v>13.47</v>
          </cell>
        </row>
        <row r="4568">
          <cell r="A4568" t="str">
            <v>14.006.409-0</v>
          </cell>
          <cell r="B4568" t="str">
            <v>ALIZAR DE CANELA DE 5 X 2CM</v>
          </cell>
          <cell r="C4568" t="str">
            <v>M</v>
          </cell>
          <cell r="D4568">
            <v>4.26</v>
          </cell>
        </row>
        <row r="4569">
          <cell r="A4569" t="str">
            <v>14.006.415-0</v>
          </cell>
          <cell r="B4569" t="str">
            <v>MOLDURA DE MAD., ENVERNIZADA, DE 10 X 2,5CM; P/QUADRO DE AULA</v>
          </cell>
          <cell r="C4569" t="str">
            <v>M</v>
          </cell>
          <cell r="D4569">
            <v>26.74</v>
          </cell>
        </row>
        <row r="4570">
          <cell r="A4570" t="str">
            <v>14.006.417-0</v>
          </cell>
          <cell r="B4570" t="str">
            <v>PORTA-GIZ DE MAD., ENVERNIZADA, DE 10 X 2,5CM; P/QUADRO DE AULA</v>
          </cell>
          <cell r="C4570" t="str">
            <v>M</v>
          </cell>
          <cell r="D4570">
            <v>33.47</v>
          </cell>
        </row>
        <row r="4571">
          <cell r="A4571" t="str">
            <v>14.006.420-0</v>
          </cell>
          <cell r="B4571" t="str">
            <v>PORTA COMP., DE CEDRO OU CANELA, FOLHEADA NAS 2 FACES, C/ 3CM DE ESP., EXCL. FORN. DE ADUELA E ALIZAR</v>
          </cell>
          <cell r="C4571" t="str">
            <v>M2</v>
          </cell>
          <cell r="D4571">
            <v>354.06</v>
          </cell>
        </row>
        <row r="4572">
          <cell r="A4572" t="str">
            <v>14.006.422-1</v>
          </cell>
          <cell r="B4572" t="str">
            <v>PORTA C/PAINEL DE VENEZIANA, DE CEDRO OU CANELA, C/ 3CM DE ESP., EXCL. FORN. DE ADUELA E ALIZAR</v>
          </cell>
          <cell r="C4572" t="str">
            <v>M2</v>
          </cell>
          <cell r="D4572">
            <v>474.06</v>
          </cell>
        </row>
        <row r="4573">
          <cell r="A4573" t="str">
            <v>14.006.423-0</v>
          </cell>
          <cell r="B4573" t="str">
            <v>PORTA DE MADEIRA MACICA C/ATE 5 ALMOFADAS DE CEDRO OU CANELAC/3,5CM ESPESSURA,EXCL.FERRAGENS,MARCO E ALIZAR.FORN.E COLOC</v>
          </cell>
          <cell r="C4573" t="str">
            <v>M2</v>
          </cell>
          <cell r="D4573">
            <v>414.06</v>
          </cell>
        </row>
        <row r="4574">
          <cell r="A4574" t="str">
            <v>14.006.424-0</v>
          </cell>
          <cell r="B4574" t="str">
            <v>JANELA DE MAD., DE CEDRO OU CANELA, DE ABRIR OU CORRER, EM VENEZIANA, C/ 3CM DE ESP.</v>
          </cell>
          <cell r="C4574" t="str">
            <v>M2</v>
          </cell>
          <cell r="D4574">
            <v>463.72</v>
          </cell>
        </row>
        <row r="4575">
          <cell r="A4575" t="str">
            <v>14.006.426-0</v>
          </cell>
          <cell r="B4575" t="str">
            <v>JANELA DE MAD., DE CEDRO OU CANELA, DE ABRIR OU DE CORRER, P/VIDRO, C/ 3CM DE ESP.</v>
          </cell>
          <cell r="C4575" t="str">
            <v>M2</v>
          </cell>
          <cell r="D4575">
            <v>313.72000000000003</v>
          </cell>
        </row>
        <row r="4576">
          <cell r="A4576" t="str">
            <v>14.006.428-0</v>
          </cell>
          <cell r="B4576" t="str">
            <v>CAIXILHO FIXO DE MAD., DE CEDRO OU CANELA, EM VENEZIANA, C/3CM DE ESP.</v>
          </cell>
          <cell r="C4576" t="str">
            <v>M2</v>
          </cell>
          <cell r="D4576">
            <v>439.87</v>
          </cell>
        </row>
        <row r="4577">
          <cell r="A4577" t="str">
            <v>14.006.430-0</v>
          </cell>
          <cell r="B4577" t="str">
            <v>CAIXILHO FIXO DE MAD., DE CEDRO OU CANELA, P/VIDRO, C/ 3CM DE ESP.</v>
          </cell>
          <cell r="C4577" t="str">
            <v>M2</v>
          </cell>
          <cell r="D4577">
            <v>284.89999999999998</v>
          </cell>
        </row>
        <row r="4578">
          <cell r="A4578" t="str">
            <v>14.006.500-0</v>
          </cell>
          <cell r="B4578" t="str">
            <v>UNIDADE DE REF. P/FORN. E/OU REPARO DE ESQUADRIAS DE MAD. OUSIMILAR</v>
          </cell>
          <cell r="C4578" t="str">
            <v>UR</v>
          </cell>
          <cell r="D4578">
            <v>424.3</v>
          </cell>
        </row>
        <row r="4579">
          <cell r="A4579" t="str">
            <v>14.006.505-0</v>
          </cell>
          <cell r="B4579" t="str">
            <v>UNIDADE DE REF., P/REPARO DE PORTA DE MAD.</v>
          </cell>
          <cell r="C4579" t="str">
            <v>UR</v>
          </cell>
          <cell r="D4579">
            <v>424.3</v>
          </cell>
        </row>
        <row r="4580">
          <cell r="A4580" t="str">
            <v>14.006.510-0</v>
          </cell>
          <cell r="B4580" t="str">
            <v>UNIDADE DE REF., P/REPARO DE JANELAS DE MAD.</v>
          </cell>
          <cell r="C4580" t="str">
            <v>UR</v>
          </cell>
          <cell r="D4580">
            <v>507.6</v>
          </cell>
        </row>
        <row r="4581">
          <cell r="A4581" t="str">
            <v>14.006.515-0</v>
          </cell>
          <cell r="B4581" t="str">
            <v>UNIDADE DE REF., P/REPARO DE DIVISORIAS DE MAD.</v>
          </cell>
          <cell r="C4581" t="str">
            <v>UR</v>
          </cell>
          <cell r="D4581">
            <v>507.6</v>
          </cell>
        </row>
        <row r="4582">
          <cell r="A4582" t="str">
            <v>14.006.520-0</v>
          </cell>
          <cell r="B4582" t="str">
            <v>UNIDADE DE REF., P/FORN. DE PC. DE MAD. DE QUALQUER NATUREZA</v>
          </cell>
          <cell r="C4582" t="str">
            <v>UR</v>
          </cell>
          <cell r="D4582">
            <v>407.4</v>
          </cell>
        </row>
        <row r="4583">
          <cell r="A4583" t="str">
            <v>14.006.600-0</v>
          </cell>
          <cell r="B4583" t="str">
            <v>TABUA DE PINHO DE 1ª, DE 1" X 12"</v>
          </cell>
          <cell r="C4583" t="str">
            <v>M</v>
          </cell>
          <cell r="D4583" t="e">
            <v>#N/A</v>
          </cell>
        </row>
        <row r="4584">
          <cell r="A4584" t="str">
            <v>14.006.603-0</v>
          </cell>
          <cell r="B4584" t="str">
            <v>PECA DE PINHO DE 1ª, DE 3" X 3"</v>
          </cell>
          <cell r="C4584" t="str">
            <v>M</v>
          </cell>
          <cell r="D4584" t="e">
            <v>#N/A</v>
          </cell>
        </row>
        <row r="4585">
          <cell r="A4585" t="str">
            <v>14.006.606-0</v>
          </cell>
          <cell r="B4585" t="str">
            <v>PECA DE PINHO DE 1ª, DE 3" X 6"</v>
          </cell>
          <cell r="C4585" t="str">
            <v>M</v>
          </cell>
          <cell r="D4585" t="e">
            <v>#N/A</v>
          </cell>
        </row>
        <row r="4586">
          <cell r="A4586" t="str">
            <v>14.006.609-0</v>
          </cell>
          <cell r="B4586" t="str">
            <v>PECA DE MACARANDUBA, SERRADA, DE 3" X 3"</v>
          </cell>
          <cell r="C4586" t="str">
            <v>M</v>
          </cell>
          <cell r="D4586">
            <v>7.1</v>
          </cell>
        </row>
        <row r="4587">
          <cell r="A4587" t="str">
            <v>14.006.612-0</v>
          </cell>
          <cell r="B4587" t="str">
            <v>PECA DE MACARANDUBA, SERRADA, DE 3" X 4.1/2"</v>
          </cell>
          <cell r="C4587" t="str">
            <v>M</v>
          </cell>
          <cell r="D4587">
            <v>13.05</v>
          </cell>
        </row>
        <row r="4588">
          <cell r="A4588" t="str">
            <v>14.006.615-0</v>
          </cell>
          <cell r="B4588" t="str">
            <v>PECA DE MACARANDUBA, SERRADA, DE 3" X 6"</v>
          </cell>
          <cell r="C4588" t="str">
            <v>M</v>
          </cell>
          <cell r="D4588">
            <v>16.5</v>
          </cell>
        </row>
        <row r="4589">
          <cell r="A4589" t="str">
            <v>14.006.624-0</v>
          </cell>
          <cell r="B4589" t="str">
            <v>COMPENSADO DE CEDRO DE 6MM, CHAPA DE 2,20 X 1,60M</v>
          </cell>
          <cell r="C4589" t="str">
            <v>M2</v>
          </cell>
          <cell r="D4589">
            <v>25.28</v>
          </cell>
        </row>
        <row r="4590">
          <cell r="A4590" t="str">
            <v>14.006.627-0</v>
          </cell>
          <cell r="B4590" t="str">
            <v>COMPENSADO DE CEDRO DE 8MM, CHAPA DE 2,20 X 1,60M</v>
          </cell>
          <cell r="C4590" t="str">
            <v>M2</v>
          </cell>
          <cell r="D4590">
            <v>38.32</v>
          </cell>
        </row>
        <row r="4591">
          <cell r="A4591" t="str">
            <v>14.006.630-0</v>
          </cell>
          <cell r="B4591" t="str">
            <v>COMPENSADO DE CEDRO DE 15MM, CHAPA DE 2,20 X 1,60M</v>
          </cell>
          <cell r="C4591" t="str">
            <v>M2</v>
          </cell>
          <cell r="D4591">
            <v>53.13</v>
          </cell>
        </row>
        <row r="4592">
          <cell r="A4592" t="str">
            <v>14.006.633-0</v>
          </cell>
          <cell r="B4592" t="str">
            <v>COMPENSADO DE CEDRO DE 20MM, CHAPA DE 2,20 X 1,60M</v>
          </cell>
          <cell r="C4592" t="str">
            <v>M2</v>
          </cell>
          <cell r="D4592">
            <v>55.4</v>
          </cell>
        </row>
        <row r="4593">
          <cell r="A4593" t="str">
            <v>14.006.636-0</v>
          </cell>
          <cell r="B4593" t="str">
            <v>COMPENSADO DE CEDRO DE 25MM, CHAPA DE 2,20 X 1,60M</v>
          </cell>
          <cell r="C4593" t="str">
            <v>M2</v>
          </cell>
          <cell r="D4593">
            <v>58.11</v>
          </cell>
        </row>
        <row r="4594">
          <cell r="A4594" t="str">
            <v>14.006.639-0</v>
          </cell>
          <cell r="B4594" t="str">
            <v>COMPENSADO NAVAL DE 10MM, CHAPA DE 2,20 X 1,10M</v>
          </cell>
          <cell r="C4594" t="str">
            <v>M2</v>
          </cell>
          <cell r="D4594">
            <v>17.899999999999999</v>
          </cell>
        </row>
        <row r="4595">
          <cell r="A4595" t="str">
            <v>14.006.645-0</v>
          </cell>
          <cell r="B4595" t="str">
            <v>COMPENSADO NAVAL DE 15MM, CHAPA DE 2,20 X 1,10M</v>
          </cell>
          <cell r="C4595" t="str">
            <v>M2</v>
          </cell>
          <cell r="D4595">
            <v>26.14</v>
          </cell>
        </row>
        <row r="4596">
          <cell r="A4596" t="str">
            <v>14.006.648-0</v>
          </cell>
          <cell r="B4596" t="str">
            <v>CHAPA DELGADA DE FIBRA DE MAD., MOIDA E PRENSADA, RESISTENTE, DURA E LISA, DE 1,22 X 2,75M; C/ 3,2MM DE ESP.</v>
          </cell>
          <cell r="C4596" t="str">
            <v>FL.</v>
          </cell>
          <cell r="D4596">
            <v>18.55</v>
          </cell>
        </row>
        <row r="4597">
          <cell r="A4597" t="str">
            <v>14.006.651-0</v>
          </cell>
          <cell r="B4597" t="str">
            <v>CHAPA DE CELULOSE PRENSADA, DE 1,22 X 2,24M; DE 12MM DE ESP.</v>
          </cell>
          <cell r="C4597" t="str">
            <v>FL.</v>
          </cell>
          <cell r="D4597">
            <v>80</v>
          </cell>
        </row>
        <row r="4598">
          <cell r="A4598" t="str">
            <v>14.006.999-0</v>
          </cell>
          <cell r="B4598" t="str">
            <v>FAMILIA 14.006ESQUADRIAS DE MADEIRA</v>
          </cell>
          <cell r="D4598">
            <v>3496</v>
          </cell>
        </row>
        <row r="4599">
          <cell r="A4599" t="str">
            <v>14.007.005-0</v>
          </cell>
          <cell r="B4599" t="str">
            <v>CONJUNTO DE FERRAG. P/PORTA DE MAD. DE 1 FL., DE ABRIR, DE ENTRADA PRINCIPAL</v>
          </cell>
          <cell r="C4599" t="str">
            <v>UN</v>
          </cell>
          <cell r="D4599">
            <v>386.52</v>
          </cell>
        </row>
        <row r="4600">
          <cell r="A4600" t="str">
            <v>14.007.010-0</v>
          </cell>
          <cell r="B4600" t="str">
            <v>CONJUNTO DE FERRAG. P/PORTA DE MAD. DE 1 FL., DE ENTRADA PRINCIPAL</v>
          </cell>
          <cell r="C4600" t="str">
            <v>UN</v>
          </cell>
          <cell r="D4600">
            <v>109.2</v>
          </cell>
        </row>
        <row r="4601">
          <cell r="A4601" t="str">
            <v>14.007.015-0</v>
          </cell>
          <cell r="B4601" t="str">
            <v>CONJUNTO DE FERRAG. P/PORTA DE MAD. DE 1 FL., DE ENTRADA PRINCIPAL</v>
          </cell>
          <cell r="C4601" t="str">
            <v>UN</v>
          </cell>
          <cell r="D4601">
            <v>110.19</v>
          </cell>
        </row>
        <row r="4602">
          <cell r="A4602" t="str">
            <v>14.007.020-0</v>
          </cell>
          <cell r="B4602" t="str">
            <v>CONJUNTO DE FERRAG. P/PORTA DE MAD. DE 1 FL., DE ENTRADA PRINCIPAL</v>
          </cell>
          <cell r="C4602" t="str">
            <v>UN</v>
          </cell>
          <cell r="D4602">
            <v>306.42</v>
          </cell>
        </row>
        <row r="4603">
          <cell r="A4603" t="str">
            <v>14.007.025-0</v>
          </cell>
          <cell r="B4603" t="str">
            <v>CONJUNTO DE FERRAG. P/PORTA DE MAD. DE 2 FL., DE ABRIR, DE ENTRADA PRINCIPAL</v>
          </cell>
          <cell r="C4603" t="str">
            <v>UN</v>
          </cell>
          <cell r="D4603">
            <v>275.51</v>
          </cell>
        </row>
        <row r="4604">
          <cell r="A4604" t="str">
            <v>14.007.030-0</v>
          </cell>
          <cell r="B4604" t="str">
            <v>CONJUNTO DE FERRAG. P/PORTA DE MAD. DE 1 FL., ENTRADA DE SERV.</v>
          </cell>
          <cell r="C4604" t="str">
            <v>UN</v>
          </cell>
          <cell r="D4604">
            <v>74.22</v>
          </cell>
        </row>
        <row r="4605">
          <cell r="A4605" t="str">
            <v>14.007.035-0</v>
          </cell>
          <cell r="B4605" t="str">
            <v>CONJUNTO DE FERRAG. P/PORTA DE MAD. DE 1 FL., DE ENTRADA SERV.</v>
          </cell>
          <cell r="C4605" t="str">
            <v>UN</v>
          </cell>
          <cell r="D4605">
            <v>103.77</v>
          </cell>
        </row>
        <row r="4606">
          <cell r="A4606" t="str">
            <v>14.007.040-0</v>
          </cell>
          <cell r="B4606" t="str">
            <v>CONJUNTO DE FERRAG. P/PORTA DE MAD. DE 1 FL., INT., SOCIAL OU DE SERV.</v>
          </cell>
          <cell r="C4606" t="str">
            <v>UN</v>
          </cell>
          <cell r="D4606">
            <v>69.5</v>
          </cell>
        </row>
        <row r="4607">
          <cell r="A4607" t="str">
            <v>14.007.045-0</v>
          </cell>
          <cell r="B4607" t="str">
            <v>CONJUNTO DE FERRAG. P/PORTA DE MAD. DE 1 FL., INT., SOCIAL OU DE SERV.</v>
          </cell>
          <cell r="C4607" t="str">
            <v>UN</v>
          </cell>
          <cell r="D4607">
            <v>69.5</v>
          </cell>
        </row>
        <row r="4608">
          <cell r="A4608" t="str">
            <v>14.007.050-0</v>
          </cell>
          <cell r="B4608" t="str">
            <v>CONJUNTO DE FERRAG. P/PORTA DE MAD. INT. DE 2 FL., DE ABRIR</v>
          </cell>
          <cell r="C4608" t="str">
            <v>UN</v>
          </cell>
          <cell r="D4608">
            <v>147.19</v>
          </cell>
        </row>
        <row r="4609">
          <cell r="A4609" t="str">
            <v>14.007.055-0</v>
          </cell>
          <cell r="B4609" t="str">
            <v>CONJUNTO DE FERRAG. P/PORTA DE MAD. INT. DE SALAS E QUARTOSDE HOSPITAIS</v>
          </cell>
          <cell r="C4609" t="str">
            <v>UN</v>
          </cell>
          <cell r="D4609">
            <v>383.31</v>
          </cell>
        </row>
        <row r="4610">
          <cell r="A4610" t="str">
            <v>14.007.060-0</v>
          </cell>
          <cell r="B4610" t="str">
            <v>CONJUNTO DE FERRAG. P/PORTA DE MAD. DE 1 FL., DE ABRIR, P/BANHEIRO</v>
          </cell>
          <cell r="C4610" t="str">
            <v>UN</v>
          </cell>
          <cell r="D4610">
            <v>69.5</v>
          </cell>
        </row>
        <row r="4611">
          <cell r="A4611" t="str">
            <v>14.007.065-0</v>
          </cell>
          <cell r="B4611" t="str">
            <v>CONJUNTO DE FERRAG. P/PORTA DE MAD. DE 1 FL., DE ABRIR, INT., P/BANHEIRO DE SERV.</v>
          </cell>
          <cell r="C4611" t="str">
            <v>UN</v>
          </cell>
          <cell r="D4611">
            <v>56.77</v>
          </cell>
        </row>
        <row r="4612">
          <cell r="A4612" t="str">
            <v>14.007.070-0</v>
          </cell>
          <cell r="B4612" t="str">
            <v>CONJUNTO DE FERRAG. P/PORTA DE MAD. DE 1 FL., DE ABRIR, P/SANIT. OU CHUVEIRO COLETIVO</v>
          </cell>
          <cell r="C4612" t="str">
            <v>UN</v>
          </cell>
          <cell r="D4612">
            <v>22.83</v>
          </cell>
        </row>
        <row r="4613">
          <cell r="A4613" t="str">
            <v>14.007.075-0</v>
          </cell>
          <cell r="B4613" t="str">
            <v>CONJUNTO DE FERRAG. P/PORTA DE MAD. DE 1 FL., DE ABRIR, P/SANIT. OU CHUVEIRO COLETIVO</v>
          </cell>
          <cell r="C4613" t="str">
            <v>UN</v>
          </cell>
          <cell r="D4613">
            <v>29.25</v>
          </cell>
        </row>
        <row r="4614">
          <cell r="A4614" t="str">
            <v>14.007.080-0</v>
          </cell>
          <cell r="B4614" t="str">
            <v>CONJUNTO DE FERRAG. P/PORTA DE MAD. DE 1 FL., DE ABRIR, P/BANHEIRO</v>
          </cell>
          <cell r="C4614" t="str">
            <v>UN</v>
          </cell>
          <cell r="D4614">
            <v>69.5</v>
          </cell>
        </row>
        <row r="4615">
          <cell r="A4615" t="str">
            <v>14.007.085-0</v>
          </cell>
          <cell r="B4615" t="str">
            <v>CONJUNTO DE FERRAG. P/PORTA DE MAD. COLOCADA EM DIVISORIA DEMARMORE, MARMORITE OU CONCR., ATE 4CM DE ESP.</v>
          </cell>
          <cell r="C4615" t="str">
            <v>UN</v>
          </cell>
          <cell r="D4615">
            <v>225.98</v>
          </cell>
        </row>
        <row r="4616">
          <cell r="A4616" t="str">
            <v>14.007.090-0</v>
          </cell>
          <cell r="B4616" t="str">
            <v>CONJUNTO DE FERRAG. P/PORTA DE MAD., DE CORRER, DE 1 FL.</v>
          </cell>
          <cell r="C4616" t="str">
            <v>UN</v>
          </cell>
          <cell r="D4616">
            <v>264.20999999999998</v>
          </cell>
        </row>
        <row r="4617">
          <cell r="A4617" t="str">
            <v>14.007.095-0</v>
          </cell>
          <cell r="B4617" t="str">
            <v>CONJUNTO DE FERRAG. P/PORTA DE MAD., DE CORRER, DE 2 FL.</v>
          </cell>
          <cell r="C4617" t="str">
            <v>UN</v>
          </cell>
          <cell r="D4617">
            <v>472.11</v>
          </cell>
        </row>
        <row r="4618">
          <cell r="A4618" t="str">
            <v>14.007.101-0</v>
          </cell>
          <cell r="B4618" t="str">
            <v>CONJUNTO DE FERRAG. P/PORTA DE DIVISORIA, DE 1 FL., REVEST.DE MAD. OU LAMIN. VINILICO</v>
          </cell>
          <cell r="C4618" t="str">
            <v>UN</v>
          </cell>
          <cell r="D4618">
            <v>444.46</v>
          </cell>
        </row>
        <row r="4619">
          <cell r="A4619" t="str">
            <v>14.007.105-0</v>
          </cell>
          <cell r="B4619" t="str">
            <v>CONJUNTO DE FERRAG. P/PORTA DE DIVISORIA, DE 2 FL., REVEST.DE MAD. OU LAMIN. VINILICO</v>
          </cell>
          <cell r="C4619" t="str">
            <v>UN</v>
          </cell>
          <cell r="D4619">
            <v>514.16</v>
          </cell>
        </row>
        <row r="4620">
          <cell r="A4620" t="str">
            <v>14.007.110-0</v>
          </cell>
          <cell r="B4620" t="str">
            <v>CONJUNTO DE FERRAG. P/PORTA DE MAD. DE BARRACAO DE OBRA OU CASA POPULAR</v>
          </cell>
          <cell r="C4620" t="str">
            <v>UN</v>
          </cell>
          <cell r="D4620">
            <v>14.47</v>
          </cell>
        </row>
        <row r="4621">
          <cell r="A4621" t="str">
            <v>14.007.115-0</v>
          </cell>
          <cell r="B4621" t="str">
            <v>FERRAGEM P/PORTA DE MAD. DE ARMARIO</v>
          </cell>
          <cell r="C4621" t="str">
            <v>UN</v>
          </cell>
          <cell r="D4621">
            <v>52.91</v>
          </cell>
        </row>
        <row r="4622">
          <cell r="A4622" t="str">
            <v>14.007.120-0</v>
          </cell>
          <cell r="B4622" t="str">
            <v>CONJUNTO DE FERRAG. P/PORTA DE CORRER DE ARMARIO EM BANCA</v>
          </cell>
          <cell r="C4622" t="str">
            <v>UN</v>
          </cell>
          <cell r="D4622">
            <v>13.96</v>
          </cell>
        </row>
        <row r="4623">
          <cell r="A4623" t="str">
            <v>14.007.125-0</v>
          </cell>
          <cell r="B4623" t="str">
            <v>CONJUNTO DE FERRAG. P/JANELA DE MAD. TIPO GUILHOTINA</v>
          </cell>
          <cell r="C4623" t="str">
            <v>UN</v>
          </cell>
          <cell r="D4623">
            <v>32.18</v>
          </cell>
        </row>
        <row r="4624">
          <cell r="A4624" t="str">
            <v>14.007.130-0</v>
          </cell>
          <cell r="B4624" t="str">
            <v>CONJUNTO DE FERRAG. P/JANELA DE MAD. TIPO GUILHOTINA DE CONTRAPESO</v>
          </cell>
          <cell r="C4624" t="str">
            <v>UN</v>
          </cell>
          <cell r="D4624">
            <v>217.83</v>
          </cell>
        </row>
        <row r="4625">
          <cell r="A4625" t="str">
            <v>14.007.135-0</v>
          </cell>
          <cell r="B4625" t="str">
            <v>CONJUNTO DE FERRAG. P/JANELA DE MAD., BASCULANTE</v>
          </cell>
          <cell r="C4625" t="str">
            <v>UN</v>
          </cell>
          <cell r="D4625">
            <v>28.52</v>
          </cell>
        </row>
        <row r="4626">
          <cell r="A4626" t="str">
            <v>14.007.140-0</v>
          </cell>
          <cell r="B4626" t="str">
            <v>CONJUNTO DE FERRAG. P/JANELA DE MAD., DE ABRIR, DE 2 FL.</v>
          </cell>
          <cell r="C4626" t="str">
            <v>UN</v>
          </cell>
          <cell r="D4626">
            <v>104.59</v>
          </cell>
        </row>
        <row r="4627">
          <cell r="A4627" t="str">
            <v>14.007.145-0</v>
          </cell>
          <cell r="B4627" t="str">
            <v>CONJUNTO DE FERRAG. P/JANELA DE MAD., DE CORRER, DE 2 FL.</v>
          </cell>
          <cell r="C4627" t="str">
            <v>UN</v>
          </cell>
          <cell r="D4627">
            <v>160.47999999999999</v>
          </cell>
        </row>
        <row r="4628">
          <cell r="A4628" t="str">
            <v>14.007.150-0</v>
          </cell>
          <cell r="B4628" t="str">
            <v>CONJUNTO DE FERRAG. P/JANELA DE MAD., DE CORRER, DE 4 FL.</v>
          </cell>
          <cell r="C4628" t="str">
            <v>UN</v>
          </cell>
          <cell r="D4628">
            <v>202.92</v>
          </cell>
        </row>
        <row r="4629">
          <cell r="A4629" t="str">
            <v>14.007.155-0</v>
          </cell>
          <cell r="B4629" t="str">
            <v>CONJUNTO DE FERRAG. P/JANELA DE MAD., DE ABRIR, DE 2 FL., TIPO VVP</v>
          </cell>
          <cell r="C4629" t="str">
            <v>UN</v>
          </cell>
          <cell r="D4629">
            <v>64.58</v>
          </cell>
        </row>
        <row r="4630">
          <cell r="A4630" t="str">
            <v>14.007.160-0</v>
          </cell>
          <cell r="B4630" t="str">
            <v>CONJUNTO COMPLETO DE FERRAG. P/PORTA DE 1 FL. DE VIDRO TEMPERADO 10MM</v>
          </cell>
          <cell r="C4630" t="str">
            <v>UN</v>
          </cell>
          <cell r="D4630">
            <v>141.03</v>
          </cell>
        </row>
        <row r="4631">
          <cell r="A4631" t="str">
            <v>14.007.165-0</v>
          </cell>
          <cell r="B4631" t="str">
            <v>CONJUNTO COMPLETO DE FERRAG. P/PORTA DE 1 FL., C/BANDEIRA, DE VIDRO TEMPERADO 10MM</v>
          </cell>
          <cell r="C4631" t="str">
            <v>UN</v>
          </cell>
          <cell r="D4631">
            <v>178.65</v>
          </cell>
        </row>
        <row r="4632">
          <cell r="A4632" t="str">
            <v>14.007.170-0</v>
          </cell>
          <cell r="B4632" t="str">
            <v>CONJUNTO COMPLETO DE FERRAG. P/PORTA DE 2 FL. DE VIDRO TEMPERADO 10MM</v>
          </cell>
          <cell r="C4632" t="str">
            <v>UN</v>
          </cell>
          <cell r="D4632">
            <v>274.76</v>
          </cell>
        </row>
        <row r="4633">
          <cell r="A4633" t="str">
            <v>14.007.175-0</v>
          </cell>
          <cell r="B4633" t="str">
            <v>CONJUNTO COMPLETO DE FERRAG. P/PORTA DE 2 FL., C/BANDEIRA, DE VIDRO TEMPERADO 10MM</v>
          </cell>
          <cell r="C4633" t="str">
            <v>UN</v>
          </cell>
          <cell r="D4633">
            <v>355.85</v>
          </cell>
        </row>
        <row r="4634">
          <cell r="A4634" t="str">
            <v>14.007.185-0</v>
          </cell>
          <cell r="B4634" t="str">
            <v>CONJUNTO COMPLETO FERRAG. P/PORTA DE 2 FL., C/BANDEIRA E 2 PAINEIS FIXOS LATERAIS, DE VIDRO TEMPERADO 10MM</v>
          </cell>
          <cell r="C4634" t="str">
            <v>UN</v>
          </cell>
          <cell r="D4634">
            <v>508.03</v>
          </cell>
        </row>
        <row r="4635">
          <cell r="A4635" t="str">
            <v>14.007.190-0</v>
          </cell>
          <cell r="B4635" t="str">
            <v>MOLA HIDR. DE PISO, P/PORTA DE VIDRO TEMPERADO 10MM</v>
          </cell>
          <cell r="C4635" t="str">
            <v>UN</v>
          </cell>
          <cell r="D4635">
            <v>420</v>
          </cell>
        </row>
        <row r="4636">
          <cell r="A4636" t="str">
            <v>14.007.195-0</v>
          </cell>
          <cell r="B4636" t="str">
            <v>CONJUNTO COMPLETO DE FERRAG. P/PAINEIS FIXOS DE VIDRO TEMPERADO 10MM</v>
          </cell>
          <cell r="C4636" t="str">
            <v>UN</v>
          </cell>
          <cell r="D4636">
            <v>64.92</v>
          </cell>
        </row>
        <row r="4637">
          <cell r="A4637" t="str">
            <v>14.007.200-0</v>
          </cell>
          <cell r="B4637" t="str">
            <v>CONJUNTO DE FERRAG. P/DIVISORIA DE MARM. OU MARMORITE, DE SANIT.</v>
          </cell>
          <cell r="C4637" t="str">
            <v>UN</v>
          </cell>
          <cell r="D4637">
            <v>144.36000000000001</v>
          </cell>
        </row>
        <row r="4638">
          <cell r="A4638" t="str">
            <v>14.007.250-0</v>
          </cell>
          <cell r="B4638" t="str">
            <v>CONJUNTO DE FERRAG. P/PORTA MAD. DE ENTRADA PRINCIPAL</v>
          </cell>
          <cell r="C4638" t="str">
            <v>UN</v>
          </cell>
          <cell r="D4638">
            <v>90.77</v>
          </cell>
        </row>
        <row r="4639">
          <cell r="A4639" t="str">
            <v>14.007.251-0</v>
          </cell>
          <cell r="B4639" t="str">
            <v>CONJUNTO DE FERRAG. P/PORTA MAD. DE ENTRADA PRINCIPAL</v>
          </cell>
          <cell r="C4639" t="str">
            <v>UN</v>
          </cell>
          <cell r="D4639">
            <v>97.44</v>
          </cell>
        </row>
        <row r="4640">
          <cell r="A4640" t="str">
            <v>14.007.253-0</v>
          </cell>
          <cell r="B4640" t="str">
            <v>FECHADURA DE CILINDRO, EM LATAO, ACAB. CROM., P/PORTA DE MAD., DE ENTRADA PRINCIPAL</v>
          </cell>
          <cell r="C4640" t="str">
            <v>UN</v>
          </cell>
          <cell r="D4640">
            <v>67.89</v>
          </cell>
        </row>
        <row r="4641">
          <cell r="A4641" t="str">
            <v>14.007.256-0</v>
          </cell>
          <cell r="B4641" t="str">
            <v>CONJUNTO DE FERRAG. P/PORTA INT. DE MAD.</v>
          </cell>
          <cell r="C4641" t="str">
            <v>UN</v>
          </cell>
          <cell r="D4641">
            <v>22.51</v>
          </cell>
        </row>
        <row r="4642">
          <cell r="A4642" t="str">
            <v>14.007.258-0</v>
          </cell>
          <cell r="B4642" t="str">
            <v>FECHADURA P/PORTA INT. DE MAD., TIPO GORGE, TRINCO REVERSIVEL, EM LATAO, ACAB. CROMADO</v>
          </cell>
          <cell r="C4642" t="str">
            <v>UN</v>
          </cell>
          <cell r="D4642">
            <v>63.17</v>
          </cell>
        </row>
        <row r="4643">
          <cell r="A4643" t="str">
            <v>14.007.261-0</v>
          </cell>
          <cell r="B4643" t="str">
            <v>CONJUNTO DE FERRAG. P/PORTA DE MAD., DE BANHEIRO, FECHADURASIMPLES</v>
          </cell>
          <cell r="C4643" t="str">
            <v>UN</v>
          </cell>
          <cell r="D4643">
            <v>22.51</v>
          </cell>
        </row>
        <row r="4644">
          <cell r="A4644" t="str">
            <v>14.007.263-0</v>
          </cell>
          <cell r="B4644" t="str">
            <v>FECHADURA P/PORTA DE MAD. DE BANHEIRO, TIPO TRANQUETA, ACAB.CROM.</v>
          </cell>
          <cell r="C4644" t="str">
            <v>UN</v>
          </cell>
          <cell r="D4644">
            <v>63.17</v>
          </cell>
        </row>
        <row r="4645">
          <cell r="A4645" t="str">
            <v>14.007.266-0</v>
          </cell>
          <cell r="B4645" t="str">
            <v>CONJUNTO DE FERRAG. P/PORTA DE ABRIR, DE FERRO OU ALUMINIO</v>
          </cell>
          <cell r="C4645" t="str">
            <v>UN</v>
          </cell>
          <cell r="D4645">
            <v>37.4</v>
          </cell>
        </row>
        <row r="4646">
          <cell r="A4646" t="str">
            <v>14.007.270-0</v>
          </cell>
          <cell r="B4646" t="str">
            <v>FECHADURA DE CILINDRO OVALADO, DE LATAO, ACAB. CROM., P/PORTA DE CORRER, DE FERRO OU ALUMINIO</v>
          </cell>
          <cell r="C4646" t="str">
            <v>UN</v>
          </cell>
          <cell r="D4646">
            <v>42.71</v>
          </cell>
        </row>
        <row r="4647">
          <cell r="A4647" t="str">
            <v>14.007.274-0</v>
          </cell>
          <cell r="B4647" t="str">
            <v>FECHADURA DE SOBREPOR, C/CILINDRO, 2 VOLTAS, EM FERRO RESINADO PRETO, P/PORTAO</v>
          </cell>
          <cell r="C4647" t="str">
            <v>UN</v>
          </cell>
          <cell r="D4647">
            <v>20.010000000000002</v>
          </cell>
        </row>
        <row r="4648">
          <cell r="A4648" t="str">
            <v>14.007.276-0</v>
          </cell>
          <cell r="B4648" t="str">
            <v>FECHADURA DE SOBREPOR, C/CILINDRO, EM LATAO, ACAB. CROM., P/PORTAO</v>
          </cell>
          <cell r="C4648" t="str">
            <v>UN</v>
          </cell>
          <cell r="D4648">
            <v>157.66999999999999</v>
          </cell>
        </row>
        <row r="4649">
          <cell r="A4649" t="str">
            <v>14.007.278-0</v>
          </cell>
          <cell r="B4649" t="str">
            <v>DOBRADICA 3" X 3.1/2", DE LATAO CROM., C/PINO, BOLAS E ANEISDE LATAO</v>
          </cell>
          <cell r="C4649" t="str">
            <v>UN</v>
          </cell>
          <cell r="D4649">
            <v>17.52</v>
          </cell>
        </row>
        <row r="4650">
          <cell r="A4650" t="str">
            <v>14.007.280-0</v>
          </cell>
          <cell r="B4650" t="str">
            <v>DOBRADICA 3" X 3", DE LATAO CROM., C/PINO, BOLAS E ANEIS DELATAO</v>
          </cell>
          <cell r="C4650" t="str">
            <v>UN</v>
          </cell>
          <cell r="D4650">
            <v>12.18</v>
          </cell>
        </row>
        <row r="4651">
          <cell r="A4651" t="str">
            <v>14.007.282-0</v>
          </cell>
          <cell r="B4651" t="str">
            <v>DOBRADICA 3" X 2.1/2", DE LATAO CROM., C/PINO, BOLAS E ANEISDE LATAO</v>
          </cell>
          <cell r="C4651" t="str">
            <v>UN</v>
          </cell>
          <cell r="D4651">
            <v>11.57</v>
          </cell>
        </row>
        <row r="4652">
          <cell r="A4652" t="str">
            <v>14.007.284-0</v>
          </cell>
          <cell r="B4652" t="str">
            <v>DOBRADICA 2.1/2" X 1.3/8", DE LATAO CROM., C/PINO E BOLAS DELATAO</v>
          </cell>
          <cell r="C4652" t="str">
            <v>UN</v>
          </cell>
          <cell r="D4652">
            <v>6.45</v>
          </cell>
        </row>
        <row r="4653">
          <cell r="A4653" t="str">
            <v>14.007.286-0</v>
          </cell>
          <cell r="B4653" t="str">
            <v>DOBRADICA 4" X 3", DE FºGALV., C/PINO, BOLAS E ANEIS DE LATAO</v>
          </cell>
          <cell r="C4653" t="str">
            <v>UN</v>
          </cell>
          <cell r="D4653" t="e">
            <v>#N/A</v>
          </cell>
        </row>
        <row r="4654">
          <cell r="A4654" t="str">
            <v>14.007.288-0</v>
          </cell>
          <cell r="B4654" t="str">
            <v>DOBRADICA 3" X 3", DE FºGALV., C/PINO DE FERRO E BOLAS DE LATAO</v>
          </cell>
          <cell r="C4654" t="str">
            <v>UN</v>
          </cell>
          <cell r="D4654">
            <v>4.25</v>
          </cell>
        </row>
        <row r="4655">
          <cell r="A4655" t="str">
            <v>14.007.290-0</v>
          </cell>
          <cell r="B4655" t="str">
            <v>DOBRADICA 3" X 2.1/2", DE FºGALV., C/PINO DE FERRO E BOLAS DE LATAO</v>
          </cell>
          <cell r="C4655" t="str">
            <v>UN</v>
          </cell>
          <cell r="D4655">
            <v>2.34</v>
          </cell>
        </row>
        <row r="4656">
          <cell r="A4656" t="str">
            <v>14.007.292-0</v>
          </cell>
          <cell r="B4656" t="str">
            <v>DOBRADICA DE 1.3/4" X 2" DE FºGALV., C/PINO DE FERRO E BOLASDE LATAO</v>
          </cell>
          <cell r="C4656" t="str">
            <v>UN</v>
          </cell>
          <cell r="D4656">
            <v>3.53</v>
          </cell>
        </row>
        <row r="4657">
          <cell r="A4657" t="str">
            <v>14.007.294-0</v>
          </cell>
          <cell r="B4657" t="str">
            <v>DOBRADICA P/PORTA VAI-E-VEM, DE 3", EM LATAO NIQUELADO</v>
          </cell>
          <cell r="C4657" t="str">
            <v>UN</v>
          </cell>
          <cell r="D4657">
            <v>40.630000000000003</v>
          </cell>
        </row>
        <row r="4658">
          <cell r="A4658" t="str">
            <v>14.007.296-0</v>
          </cell>
          <cell r="B4658" t="str">
            <v>FECHO SOBREPOR LIVRE - OCUPADO</v>
          </cell>
          <cell r="C4658" t="str">
            <v>UN</v>
          </cell>
          <cell r="D4658">
            <v>16.5</v>
          </cell>
        </row>
        <row r="4659">
          <cell r="A4659" t="str">
            <v>14.007.298-0</v>
          </cell>
          <cell r="B4659" t="str">
            <v>FECHO DE EMBUTIR DE ALAVANCA, EM LATAO CROM., DE 40CM DE ALT.</v>
          </cell>
          <cell r="C4659" t="str">
            <v>UN</v>
          </cell>
          <cell r="D4659">
            <v>34.99</v>
          </cell>
        </row>
        <row r="4660">
          <cell r="A4660" t="str">
            <v>14.007.300-0</v>
          </cell>
          <cell r="B4660" t="str">
            <v>FECHO DE EMBUTIR, DE SEGURANCA, EM LATAO CROM.</v>
          </cell>
          <cell r="C4660" t="str">
            <v>UN</v>
          </cell>
          <cell r="D4660">
            <v>9.7899999999999991</v>
          </cell>
        </row>
        <row r="4661">
          <cell r="A4661" t="str">
            <v>14.007.302-0</v>
          </cell>
          <cell r="B4661" t="str">
            <v>FECHO DE HASTE REDONDA, EM FERRO, P/PINTAR, C/ 20CM</v>
          </cell>
          <cell r="C4661" t="str">
            <v>UN</v>
          </cell>
          <cell r="D4661">
            <v>14.5</v>
          </cell>
        </row>
        <row r="4662">
          <cell r="A4662" t="str">
            <v>14.007.304-0</v>
          </cell>
          <cell r="B4662" t="str">
            <v>FECHO DE HASTE REDONDA, EM FERRO, P/PINTAR, C/ 30CM</v>
          </cell>
          <cell r="C4662" t="str">
            <v>UN</v>
          </cell>
          <cell r="D4662">
            <v>18.899999999999999</v>
          </cell>
        </row>
        <row r="4663">
          <cell r="A4663" t="str">
            <v>14.007.306-0</v>
          </cell>
          <cell r="B4663" t="str">
            <v>FECHO DE 80MM EM FERRO NIQUELADO, LINGUETA CENTRAL MOVEL</v>
          </cell>
          <cell r="C4663" t="str">
            <v>UN</v>
          </cell>
          <cell r="D4663">
            <v>1.57</v>
          </cell>
        </row>
        <row r="4664">
          <cell r="A4664" t="str">
            <v>14.007.308-0</v>
          </cell>
          <cell r="B4664" t="str">
            <v>VISOR OTICO C/LENTES, TIPO LINGUETA, ACAB. CROM.</v>
          </cell>
          <cell r="C4664" t="str">
            <v>UN</v>
          </cell>
          <cell r="D4664">
            <v>11.2</v>
          </cell>
        </row>
        <row r="4665">
          <cell r="A4665" t="str">
            <v>14.007.310-0</v>
          </cell>
          <cell r="B4665" t="str">
            <v>CREMONE EM LATAO CROM., C/VARA DE FERRO, DE 1,50M; ACAB. CROM., POLIDO OU PINTADO</v>
          </cell>
          <cell r="C4665" t="str">
            <v>UN</v>
          </cell>
          <cell r="D4665">
            <v>59.05</v>
          </cell>
        </row>
        <row r="4666">
          <cell r="A4666" t="str">
            <v>14.007.312-0</v>
          </cell>
          <cell r="B4666" t="str">
            <v>CARRANCA P/FIX. EXT. DE JANELA DE ABRIR, EM LATAO, CABECOTEARTICULADO</v>
          </cell>
          <cell r="C4666" t="str">
            <v>UN</v>
          </cell>
          <cell r="D4666">
            <v>15.75</v>
          </cell>
        </row>
        <row r="4667">
          <cell r="A4667" t="str">
            <v>14.007.313-0</v>
          </cell>
          <cell r="B4667" t="str">
            <v>MOLA FECHA-PORTA, AEREA, C/PINHAO E CREMALHEIRA, EM ALUMINIO, C/PINT. ELETROSTATICA, P/PORTA DE FERRO DE 0,90 A 1,00M</v>
          </cell>
          <cell r="C4667" t="str">
            <v>UN</v>
          </cell>
          <cell r="D4667">
            <v>113.38</v>
          </cell>
        </row>
        <row r="4668">
          <cell r="A4668" t="str">
            <v>14.007.314-0</v>
          </cell>
          <cell r="B4668" t="str">
            <v>MOLA FECHA-PORTA, AEREA, C/PINHAO E CREMALHEIRA, EM ALUMINIO, C/PINT.ELETROSTATICA, P/PORTA DE MAD.OU ALUMINIO ATE 0,90M</v>
          </cell>
          <cell r="C4668" t="str">
            <v>UN</v>
          </cell>
          <cell r="D4668">
            <v>97.27</v>
          </cell>
        </row>
        <row r="4669">
          <cell r="A4669" t="str">
            <v>14.007.315-0</v>
          </cell>
          <cell r="B4669" t="str">
            <v>MOLA FECHA PORTA, AEREA, C/PINHAO E CREMALHEIRA, C/POTENCIANº 4 P/PORTAS CORTA-FOGO</v>
          </cell>
          <cell r="C4669" t="str">
            <v>UN</v>
          </cell>
          <cell r="D4669">
            <v>129.47</v>
          </cell>
        </row>
        <row r="4670">
          <cell r="A4670" t="str">
            <v>14.007.316-0</v>
          </cell>
          <cell r="B4670" t="str">
            <v>PUXADOR DE 12CM, EM ZAMAK CROM.</v>
          </cell>
          <cell r="C4670" t="str">
            <v>UN</v>
          </cell>
          <cell r="D4670">
            <v>3.71</v>
          </cell>
        </row>
        <row r="4671">
          <cell r="A4671" t="str">
            <v>14.007.318-0</v>
          </cell>
          <cell r="B4671" t="str">
            <v>PUXADOR TUBULAR, DE PUNHO, EM LATAO CROM.</v>
          </cell>
          <cell r="C4671" t="str">
            <v>UN</v>
          </cell>
          <cell r="D4671">
            <v>50.4</v>
          </cell>
        </row>
        <row r="4672">
          <cell r="A4672" t="str">
            <v>14.007.320-0</v>
          </cell>
          <cell r="B4672" t="str">
            <v>PUXADOR TUBULAR, EM ZAMAK CROM.</v>
          </cell>
          <cell r="C4672" t="str">
            <v>UN</v>
          </cell>
          <cell r="D4672">
            <v>82.95</v>
          </cell>
        </row>
        <row r="4673">
          <cell r="A4673" t="str">
            <v>14.007.322-0</v>
          </cell>
          <cell r="B4673" t="str">
            <v>CADEADO DE 30MM, C/DUPLA TRAVA, DISCO DE SEGURANCA ANTI GAZUA, CORPO DE LATAO MACICO E CILINDRO DE LATAO TREFILADO</v>
          </cell>
          <cell r="C4673" t="str">
            <v>UN</v>
          </cell>
          <cell r="D4673">
            <v>10.86</v>
          </cell>
        </row>
        <row r="4674">
          <cell r="A4674" t="str">
            <v>14.007.324-0</v>
          </cell>
          <cell r="B4674" t="str">
            <v>CADEADO DE 50MM, C/DUPLA TRAVA, DISCO DE SEGURANCA ANTI GAZUA, CORPO DE LATAO MACICO E CILINDRO DE LATAO TREFILADO</v>
          </cell>
          <cell r="C4674" t="str">
            <v>UN</v>
          </cell>
          <cell r="D4674">
            <v>22.94</v>
          </cell>
        </row>
        <row r="4675">
          <cell r="A4675" t="str">
            <v>14.007.326-0</v>
          </cell>
          <cell r="B4675" t="str">
            <v>CADEADO DE 30MM ADAPTADO P/USO DE 1 SO CHAVE</v>
          </cell>
          <cell r="C4675" t="str">
            <v>UN</v>
          </cell>
          <cell r="D4675">
            <v>17.91</v>
          </cell>
        </row>
        <row r="4676">
          <cell r="A4676" t="str">
            <v>14.007.328-0</v>
          </cell>
          <cell r="B4676" t="str">
            <v>PORTA CADEADO DE 4.1/2", DE FERRO ZINCADO</v>
          </cell>
          <cell r="C4676" t="str">
            <v>UN</v>
          </cell>
          <cell r="D4676">
            <v>4.0999999999999996</v>
          </cell>
        </row>
        <row r="4677">
          <cell r="A4677" t="str">
            <v>14.007.330-0</v>
          </cell>
          <cell r="B4677" t="str">
            <v>TARGETAO DE FºGALV., DE 36CM, C/ADAPTACAO DE HASTE P/DUPLO FUNCIONAMENTO, FECHAM. C/CADEADO</v>
          </cell>
          <cell r="C4677" t="str">
            <v>UN</v>
          </cell>
          <cell r="D4677">
            <v>99.72</v>
          </cell>
        </row>
        <row r="4678">
          <cell r="A4678" t="str">
            <v>14.007.332-0</v>
          </cell>
          <cell r="B4678" t="str">
            <v>TARGETA DE FIO REDONDO, DE 2", EM FERRO CROM.</v>
          </cell>
          <cell r="C4678" t="str">
            <v>UN</v>
          </cell>
          <cell r="D4678">
            <v>1.51</v>
          </cell>
        </row>
        <row r="4679">
          <cell r="A4679" t="str">
            <v>14.007.334-0</v>
          </cell>
          <cell r="B4679" t="str">
            <v>PRENDEDOR DE PORTA DE LATAO CROM., FIX. NO PISO, HASTE ACIONADA P/PRESSAO DA PORTA OU DO PE</v>
          </cell>
          <cell r="C4679" t="str">
            <v>UN</v>
          </cell>
          <cell r="D4679">
            <v>22.05</v>
          </cell>
        </row>
        <row r="4680">
          <cell r="A4680" t="str">
            <v>14.007.335-0</v>
          </cell>
          <cell r="B4680" t="str">
            <v>MANCAL SUPERIOR P/PORTA DE VIDRO TEMPERADO 10MM</v>
          </cell>
          <cell r="C4680" t="str">
            <v>UN</v>
          </cell>
          <cell r="D4680">
            <v>5.36</v>
          </cell>
        </row>
        <row r="4681">
          <cell r="A4681" t="str">
            <v>14.007.336-0</v>
          </cell>
          <cell r="B4681" t="str">
            <v>SUPORTE SIMPLES DE CENTRO P/VIDRO TEMPERADO 10MM</v>
          </cell>
          <cell r="C4681" t="str">
            <v>UN</v>
          </cell>
          <cell r="D4681">
            <v>10.9</v>
          </cell>
        </row>
        <row r="4682">
          <cell r="A4682" t="str">
            <v>14.007.337-0</v>
          </cell>
          <cell r="B4682" t="str">
            <v>SUPORTE DUPLO HORIZ. P/VIDRO TEMPERADO 10MM</v>
          </cell>
          <cell r="C4682" t="str">
            <v>UN</v>
          </cell>
          <cell r="D4682">
            <v>17.100000000000001</v>
          </cell>
        </row>
        <row r="4683">
          <cell r="A4683" t="str">
            <v>14.007.338-0</v>
          </cell>
          <cell r="B4683" t="str">
            <v>FECHADURA DE CENTRO P/PORTA DE VIDRO TEMPERADO 10MM</v>
          </cell>
          <cell r="C4683" t="str">
            <v>UN</v>
          </cell>
          <cell r="D4683">
            <v>51.5</v>
          </cell>
        </row>
        <row r="4684">
          <cell r="A4684" t="str">
            <v>14.007.339-0</v>
          </cell>
          <cell r="B4684" t="str">
            <v>DOBRADICA INFERIOR P/PORTA DE VIDRO TEMPERADO 10MM</v>
          </cell>
          <cell r="C4684" t="str">
            <v>UN</v>
          </cell>
          <cell r="D4684">
            <v>25.78</v>
          </cell>
        </row>
        <row r="4685">
          <cell r="A4685" t="str">
            <v>14.007.340-0</v>
          </cell>
          <cell r="B4685" t="str">
            <v>CONTRA FECHADURA DE CENTRO P/PORTA DE VIDRO TEMPERADO 10MM</v>
          </cell>
          <cell r="C4685" t="str">
            <v>UN</v>
          </cell>
          <cell r="D4685">
            <v>36.36</v>
          </cell>
        </row>
        <row r="4686">
          <cell r="A4686" t="str">
            <v>14.007.341-0</v>
          </cell>
          <cell r="B4686" t="str">
            <v>DOBRADICA SUPERIOR P/PORTA DE VIDRO TEMPERADO 10MM</v>
          </cell>
          <cell r="C4686" t="str">
            <v>UN</v>
          </cell>
          <cell r="D4686">
            <v>23.66</v>
          </cell>
        </row>
        <row r="4687">
          <cell r="A4687" t="str">
            <v>14.007.342-0</v>
          </cell>
          <cell r="B4687" t="str">
            <v>ESPELHO DE FECHADURA P/PORTA DE VIDRO TEMPERADO 10MM</v>
          </cell>
          <cell r="C4687" t="str">
            <v>UN</v>
          </cell>
          <cell r="D4687">
            <v>12</v>
          </cell>
        </row>
        <row r="4688">
          <cell r="A4688" t="str">
            <v>14.007.344-0</v>
          </cell>
          <cell r="B4688" t="str">
            <v>SUPORTE TIPO "L" P/PORTA DE VIDRO TEMPERADO 10MM</v>
          </cell>
          <cell r="C4688" t="str">
            <v>UN</v>
          </cell>
          <cell r="D4688">
            <v>37.17</v>
          </cell>
        </row>
        <row r="4689">
          <cell r="A4689" t="str">
            <v>14.007.345-0</v>
          </cell>
          <cell r="B4689" t="str">
            <v>ESPELHO DO TRINCO DE PISO P/PORTA DE VIDRO TEMPERADO</v>
          </cell>
          <cell r="C4689" t="str">
            <v>UN</v>
          </cell>
          <cell r="D4689">
            <v>5.91</v>
          </cell>
        </row>
        <row r="4690">
          <cell r="A4690" t="str">
            <v>14.007.346-0</v>
          </cell>
          <cell r="B4690" t="str">
            <v>SUPORTE SIMPLES, DE CANTO, P/VIDRO TEMPERADO 10MM</v>
          </cell>
          <cell r="C4690" t="str">
            <v>UN</v>
          </cell>
          <cell r="D4690">
            <v>10.78</v>
          </cell>
        </row>
        <row r="4691">
          <cell r="A4691" t="str">
            <v>14.007.347-0</v>
          </cell>
          <cell r="B4691" t="str">
            <v>PUXADOR DE MAD. P/PORTA DE VIDRO TEMPERADO</v>
          </cell>
          <cell r="C4691" t="str">
            <v>UN</v>
          </cell>
          <cell r="D4691">
            <v>16.55</v>
          </cell>
        </row>
        <row r="4692">
          <cell r="A4692" t="str">
            <v>14.007.348-0</v>
          </cell>
          <cell r="B4692" t="str">
            <v>CONJUNTO DE PIVO P/PORTA DE VIDRO TEMPERADO</v>
          </cell>
          <cell r="C4692" t="str">
            <v>UN</v>
          </cell>
          <cell r="D4692">
            <v>6.18</v>
          </cell>
        </row>
        <row r="4693">
          <cell r="A4693" t="str">
            <v>14.007.360-0</v>
          </cell>
          <cell r="B4693" t="str">
            <v>PUXADOR PLAST. P/PORTA DE ARMARIO DE MAD., C/APROX. 10CM DECOMPR. E LARG. PROXIMA DE 3CM, ACAB. CROM.</v>
          </cell>
          <cell r="C4693" t="str">
            <v>UN</v>
          </cell>
          <cell r="D4693">
            <v>2.14</v>
          </cell>
        </row>
        <row r="4694">
          <cell r="A4694" t="str">
            <v>14.007.365-0</v>
          </cell>
          <cell r="B4694" t="str">
            <v>PUXADOR PLAST. P/GAVETA DE MAD. C/APROX. 7CM DE COMPR. E LARG. PROXIMA DE 2,5CM, ACAB. CROM.</v>
          </cell>
          <cell r="C4694" t="str">
            <v>UN</v>
          </cell>
          <cell r="D4694">
            <v>1.94</v>
          </cell>
        </row>
        <row r="4695">
          <cell r="A4695" t="str">
            <v>14.007.370-0</v>
          </cell>
          <cell r="B4695" t="str">
            <v>FECHADURA DE CILINDRO P/MOVEL DE MAD., DE ENTALHAR, REVERSIVEL, EM FERRO ZINCADO</v>
          </cell>
          <cell r="C4695" t="str">
            <v>UN</v>
          </cell>
          <cell r="D4695">
            <v>30.24</v>
          </cell>
        </row>
        <row r="4696">
          <cell r="A4696" t="str">
            <v>14.007.371-0</v>
          </cell>
          <cell r="B4696" t="str">
            <v>FECHADURA DE CILINDRO P/MOVEL DE MAD., DE SOBREPOR, REVERSIVEL, EM ACO NIQUELADA</v>
          </cell>
          <cell r="C4696" t="str">
            <v>UN</v>
          </cell>
          <cell r="D4696">
            <v>4.91</v>
          </cell>
        </row>
        <row r="4697">
          <cell r="A4697" t="str">
            <v>14.007.375-0</v>
          </cell>
          <cell r="B4697" t="str">
            <v>FECHADURA DE CILINDRO P/GAVETA, 4 PINOS, C/ROTACAO DE 360° E2 CHAVES</v>
          </cell>
          <cell r="C4697" t="str">
            <v>UN</v>
          </cell>
          <cell r="D4697">
            <v>8.8000000000000007</v>
          </cell>
        </row>
        <row r="4698">
          <cell r="A4698" t="str">
            <v>14.007.376-0</v>
          </cell>
          <cell r="B4698" t="str">
            <v>FECHADURA DE CILINDRO P/ARMARIO, 4 PINOS, C/ROTACAO DE 360°,2 CHAVES</v>
          </cell>
          <cell r="C4698" t="str">
            <v>UN</v>
          </cell>
          <cell r="D4698">
            <v>8.8000000000000007</v>
          </cell>
        </row>
        <row r="4699">
          <cell r="A4699" t="str">
            <v>14.007.380-0</v>
          </cell>
          <cell r="B4699" t="str">
            <v>DOBRADICA TIPO PIANO, EM FERRO LATONADO, DE 1" X 3,00M</v>
          </cell>
          <cell r="C4699" t="str">
            <v>M</v>
          </cell>
          <cell r="D4699">
            <v>5.69</v>
          </cell>
        </row>
        <row r="4700">
          <cell r="A4700" t="str">
            <v>14.007.381-0</v>
          </cell>
          <cell r="B4700" t="str">
            <v>DOBRADICA TIPO PIANO, EM LATAO POLIDO, DE 1" X 3,00M</v>
          </cell>
          <cell r="C4700" t="str">
            <v>M</v>
          </cell>
          <cell r="D4700">
            <v>15.14</v>
          </cell>
        </row>
        <row r="4701">
          <cell r="A4701" t="str">
            <v>14.007.385-0</v>
          </cell>
          <cell r="B4701" t="str">
            <v>DOBRADICA COPO, TIPO ALTA OU BAIXA, CURVA OU RETA, FURACAO DE 35 OU 26MM, C/FECHO DE METAL CROM.</v>
          </cell>
          <cell r="C4701" t="str">
            <v>UN</v>
          </cell>
          <cell r="D4701">
            <v>1.5</v>
          </cell>
        </row>
        <row r="4702">
          <cell r="A4702" t="str">
            <v>14.007.390-0</v>
          </cell>
          <cell r="B4702" t="str">
            <v>MOLA DE BILHA DE ACO, TAMANHO 12MM</v>
          </cell>
          <cell r="C4702" t="str">
            <v>UN</v>
          </cell>
          <cell r="D4702">
            <v>4</v>
          </cell>
        </row>
        <row r="4703">
          <cell r="A4703" t="str">
            <v>14.007.396-0</v>
          </cell>
          <cell r="B4703" t="str">
            <v>TRILHO DE ALUMINIO P/ROLDANA, EM ESQUADRIA DE CORRER, OCO, C/ 3,00M P/APROX. 30 X 29MM</v>
          </cell>
          <cell r="C4703" t="str">
            <v>UN</v>
          </cell>
          <cell r="D4703">
            <v>7.62</v>
          </cell>
        </row>
        <row r="4704">
          <cell r="A4704" t="str">
            <v>14.007.400-0</v>
          </cell>
          <cell r="B4704" t="str">
            <v>MOLA VAI-E-VEM C/ESFERA DE ACO E CORPO EM LATAO POLIDO</v>
          </cell>
          <cell r="C4704" t="str">
            <v>UN</v>
          </cell>
          <cell r="D4704">
            <v>53.46</v>
          </cell>
        </row>
        <row r="4705">
          <cell r="A4705" t="str">
            <v>14.007.500-0</v>
          </cell>
          <cell r="B4705" t="str">
            <v>UNIDADE DE REF. P/FORN. DE FERRAG. P/ESQUADRIAS</v>
          </cell>
          <cell r="C4705" t="str">
            <v>UR</v>
          </cell>
          <cell r="D4705">
            <v>89.03</v>
          </cell>
        </row>
        <row r="4706">
          <cell r="A4706" t="str">
            <v>14.007.999-0</v>
          </cell>
          <cell r="B4706" t="str">
            <v>FAMILIA 14.007FERRAGENS P/ESQUADRIAS</v>
          </cell>
          <cell r="D4706">
            <v>3614</v>
          </cell>
        </row>
        <row r="4707">
          <cell r="A4707" t="str">
            <v>14.008.010-0</v>
          </cell>
          <cell r="B4707" t="str">
            <v>PORTA COMP. DE 60 X 210 X 3CM, MARCO DE 7 X 3CM, A PORTA COMO O MARCO SERAO REVEST. C/CHAPA LAMIN. DE 1MM DE ESP.</v>
          </cell>
          <cell r="C4707" t="str">
            <v>UN</v>
          </cell>
          <cell r="D4707">
            <v>365.5</v>
          </cell>
        </row>
        <row r="4708">
          <cell r="A4708" t="str">
            <v>14.008.015-0</v>
          </cell>
          <cell r="B4708" t="str">
            <v>PORTA COMP. DE 70 X 210 X 3CM, MARCO DE 7 X 3CM, A PORTA COMO O MARCO SERAO REVEST. C/CHAPA LAMIN. DE 1MM DE ESP.</v>
          </cell>
          <cell r="C4708" t="str">
            <v>UN</v>
          </cell>
          <cell r="D4708">
            <v>552.52</v>
          </cell>
        </row>
        <row r="4709">
          <cell r="A4709" t="str">
            <v>14.008.020-0</v>
          </cell>
          <cell r="B4709" t="str">
            <v>PORTA COMP. DE 80 X 210 X 3CM, MARCO DE 7 X 3CM, A PORTA COMO O MARCO SERAO REVEST. C/CHAPA LAMIN. DE 1MM DE ESP.</v>
          </cell>
          <cell r="C4709" t="str">
            <v>UN</v>
          </cell>
          <cell r="D4709">
            <v>553.02</v>
          </cell>
        </row>
        <row r="4710">
          <cell r="A4710" t="str">
            <v>14.008.025-0</v>
          </cell>
          <cell r="B4710" t="str">
            <v>PORTA COMP.DE 120 X 210 X 3CM, EM 2 FL.,MARCO DE 7 X 3CM, APORTA COMO O MARCO SERAO REVEST.C/CHAPA LAMIN.DE 1MM DE ESP.</v>
          </cell>
          <cell r="C4710" t="str">
            <v>UN</v>
          </cell>
          <cell r="D4710">
            <v>703.35</v>
          </cell>
        </row>
        <row r="4711">
          <cell r="A4711" t="str">
            <v>14.008.030-0</v>
          </cell>
          <cell r="B4711" t="str">
            <v>PORTA COMP.DE 140 X 210 X 3CM, EM 2 FL.,MARCO DE 7 X 3CM, APORTA COMO O MARCO SERAO REVEST.C/CHAPA LAMIN.DE 1MM DE ESP.</v>
          </cell>
          <cell r="C4711" t="str">
            <v>UN</v>
          </cell>
          <cell r="D4711">
            <v>1077.3800000000001</v>
          </cell>
        </row>
        <row r="4712">
          <cell r="A4712" t="str">
            <v>14.008.035-0</v>
          </cell>
          <cell r="B4712" t="str">
            <v>PORTA COMP.DE 160 X 210 X 3CM, EM 2 FL.,MARCO DE 7 X 3CM, APORTA COMO O MARCO SERAO REVEST.C/CHAPA LAMIN.DE 1MM DE ESP.</v>
          </cell>
          <cell r="C4712" t="str">
            <v>UN</v>
          </cell>
          <cell r="D4712">
            <v>1078.3800000000001</v>
          </cell>
        </row>
        <row r="4713">
          <cell r="A4713" t="str">
            <v>14.008.045-0</v>
          </cell>
          <cell r="B4713" t="str">
            <v>PORTA COMP. DE 60 X 180 X 3CM, MARCO DE 7 X 3CM, REVEST. DECHAPA LAMIN. DE 1MM DE ESP.</v>
          </cell>
          <cell r="C4713" t="str">
            <v>UN</v>
          </cell>
          <cell r="D4713">
            <v>327.97</v>
          </cell>
        </row>
        <row r="4714">
          <cell r="A4714" t="str">
            <v>14.008.070-0</v>
          </cell>
          <cell r="B4714" t="str">
            <v>PRATELEIRA DE COMP. DE CEDRO C/ESP. DE 2CM E LARG. DE 40CM,REVEST. C/CHAPA LAMIN. NAS FACES E ESP.</v>
          </cell>
          <cell r="C4714" t="str">
            <v>M</v>
          </cell>
          <cell r="D4714">
            <v>96.87</v>
          </cell>
        </row>
        <row r="4715">
          <cell r="A4715" t="str">
            <v>14.008.075-0</v>
          </cell>
          <cell r="B4715" t="str">
            <v>PRATELEIRA DE COMP. DE CEDRO C/ESP. DE 2CM E LARG. DE 50CM,REVEST. C/CHAPA LAMIN. NAS FACES E ESP.</v>
          </cell>
          <cell r="C4715" t="str">
            <v>M</v>
          </cell>
          <cell r="D4715">
            <v>113.32</v>
          </cell>
        </row>
        <row r="4716">
          <cell r="A4716" t="str">
            <v>14.008.080-0</v>
          </cell>
          <cell r="B4716" t="str">
            <v>PRATELEIRA DE COMP. DE CEDRO C/ESP. DE 2CM E LARG. DE 60CM,REVEST. C/CHAPA LAMIN. NAS FACES E ESP.</v>
          </cell>
          <cell r="C4716" t="str">
            <v>M</v>
          </cell>
          <cell r="D4716">
            <v>129.54</v>
          </cell>
        </row>
        <row r="4717">
          <cell r="A4717" t="str">
            <v>14.008.090-0</v>
          </cell>
          <cell r="B4717" t="str">
            <v>QUADRO AULA EM COMP. DE CEDRO DE 8MM DE ESP., REVEST. C/CHAPA DE LAMIN. VERDE SUPER QUADRO ESCOLAR, MED. 5,00 X 1,20M</v>
          </cell>
          <cell r="C4717" t="str">
            <v>UN</v>
          </cell>
          <cell r="D4717">
            <v>1121.33</v>
          </cell>
        </row>
        <row r="4718">
          <cell r="A4718" t="str">
            <v>14.008.092-0</v>
          </cell>
          <cell r="B4718" t="str">
            <v>QUADRO DE AULA; MED. 5,85 X 1,20M, EM COMP. DE CEDRO DE 8MMDE ESP, REVEST. C/CHAPA LAMIN. VERDE OFICIAL 450</v>
          </cell>
          <cell r="C4718" t="str">
            <v>UN</v>
          </cell>
          <cell r="D4718">
            <v>1310.21</v>
          </cell>
        </row>
        <row r="4719">
          <cell r="A4719" t="str">
            <v>14.008.100-0</v>
          </cell>
          <cell r="B4719" t="str">
            <v>PORTA DE CORRER, 2 FL., P/ARMARIO EM BANCA, 50 X 70CM, DE COMP. DE CEDRO DE 20MM, REVEST. C/CHAPA LAMIN. NAS 3 FACES</v>
          </cell>
          <cell r="C4719" t="str">
            <v>UN</v>
          </cell>
          <cell r="D4719">
            <v>353.11</v>
          </cell>
        </row>
        <row r="4720">
          <cell r="A4720" t="str">
            <v>14.008.500-0</v>
          </cell>
          <cell r="B4720" t="str">
            <v>UNIDADE DE REF. P/FORN. E/OU REPARO DE ESQUADRIAS REVESTIDASDE CHAPA LAMIN.</v>
          </cell>
          <cell r="C4720" t="str">
            <v>UR</v>
          </cell>
          <cell r="D4720">
            <v>234.62</v>
          </cell>
        </row>
        <row r="4721">
          <cell r="A4721" t="str">
            <v>14.008.999-0</v>
          </cell>
          <cell r="B4721" t="str">
            <v>FAMILIA 14.008ESQUADRIAS REVEST. DE FORMICA</v>
          </cell>
          <cell r="D4721">
            <v>2793</v>
          </cell>
        </row>
        <row r="4722">
          <cell r="A4722" t="str">
            <v>14.009.010-0</v>
          </cell>
          <cell r="B4722" t="str">
            <v>COLOCACAO DE FECHADURA DE EMBUTIR, C/ALT. APROX. DE 20CM, EMMAD.</v>
          </cell>
          <cell r="C4722" t="str">
            <v>UN</v>
          </cell>
          <cell r="D4722">
            <v>26.53</v>
          </cell>
        </row>
        <row r="4723">
          <cell r="A4723" t="str">
            <v>14.009.015-0</v>
          </cell>
          <cell r="B4723" t="str">
            <v>COLOCACAO DE FECHADURA DE EMBUTIR, C/ALT. APROX. DE 15CM, EMMAD.</v>
          </cell>
          <cell r="C4723" t="str">
            <v>UN</v>
          </cell>
          <cell r="D4723">
            <v>24.17</v>
          </cell>
        </row>
        <row r="4724">
          <cell r="A4724" t="str">
            <v>14.009.020-0</v>
          </cell>
          <cell r="B4724" t="str">
            <v>COLOCACAO DE FECHADURA DE EMBUTIR, C/ALT. APROX. DE 10CM, EMMAD.</v>
          </cell>
          <cell r="C4724" t="str">
            <v>UN</v>
          </cell>
          <cell r="D4724">
            <v>21.93</v>
          </cell>
        </row>
        <row r="4725">
          <cell r="A4725" t="str">
            <v>14.009.022-0</v>
          </cell>
          <cell r="B4725" t="str">
            <v>SUBSTITUICAO DE FECHADURA DE EMBUTIR, C/ALT. APROX. DE 20CM,EM MAD.</v>
          </cell>
          <cell r="C4725" t="str">
            <v>UN</v>
          </cell>
          <cell r="D4725">
            <v>10.61</v>
          </cell>
        </row>
        <row r="4726">
          <cell r="A4726" t="str">
            <v>14.009.024-0</v>
          </cell>
          <cell r="B4726" t="str">
            <v>SUBSTITUICAO DE FECHADURA DE EMBUTIR, C/ALT. APROX. DE 15CM,EM MAD.</v>
          </cell>
          <cell r="C4726" t="str">
            <v>UN</v>
          </cell>
          <cell r="D4726">
            <v>9.66</v>
          </cell>
        </row>
        <row r="4727">
          <cell r="A4727" t="str">
            <v>14.009.026-0</v>
          </cell>
          <cell r="B4727" t="str">
            <v>SUBSTITUICAO DE FECHADURA DE EMBUTIR, C/ALT. APROX. DE 10CM,EM MAD.</v>
          </cell>
          <cell r="C4727" t="str">
            <v>UN</v>
          </cell>
          <cell r="D4727">
            <v>8.7200000000000006</v>
          </cell>
        </row>
        <row r="4728">
          <cell r="A4728" t="str">
            <v>14.009.040-0</v>
          </cell>
          <cell r="B4728" t="str">
            <v>COLOCACAO DE 1 DOBR. C/AS DIM. DE 3" X 4" OU 3" X 3.1/2", EMMAD.</v>
          </cell>
          <cell r="C4728" t="str">
            <v>UN</v>
          </cell>
          <cell r="D4728">
            <v>8.84</v>
          </cell>
        </row>
        <row r="4729">
          <cell r="A4729" t="str">
            <v>14.009.045-0</v>
          </cell>
          <cell r="B4729" t="str">
            <v>COLOCACAO DE 1 DOBR. C/AS DIM. DE 3" X 3" OU 3" X 2.1/2", EMMAD.</v>
          </cell>
          <cell r="C4729" t="str">
            <v>UN</v>
          </cell>
          <cell r="D4729">
            <v>7.07</v>
          </cell>
        </row>
        <row r="4730">
          <cell r="A4730" t="str">
            <v>14.009.050-0</v>
          </cell>
          <cell r="B4730" t="str">
            <v>COLOCACAO DE 1 DOBR. C/AS DIM. DE 2" X 2.1/2" OU 1.1/2" X 2", EM MAD.</v>
          </cell>
          <cell r="C4730" t="str">
            <v>UN</v>
          </cell>
          <cell r="D4730">
            <v>5.3</v>
          </cell>
        </row>
        <row r="4731">
          <cell r="A4731" t="str">
            <v>14.009.052-0</v>
          </cell>
          <cell r="B4731" t="str">
            <v>SUBSTITUICAO DE 1 DOBR. C/AS DIM. DE 3" X 4" OU 3" X 3.1/2",EM MAD.</v>
          </cell>
          <cell r="C4731" t="str">
            <v>UN</v>
          </cell>
          <cell r="D4731">
            <v>4.12</v>
          </cell>
        </row>
        <row r="4732">
          <cell r="A4732" t="str">
            <v>14.009.054-0</v>
          </cell>
          <cell r="B4732" t="str">
            <v>SUBSTITUICAO DE 1 DOBR. C/AS DIM. DE 3" X 3" OU 3" X 2.1/2",EM MAD.</v>
          </cell>
          <cell r="C4732" t="str">
            <v>UN</v>
          </cell>
          <cell r="D4732">
            <v>3.53</v>
          </cell>
        </row>
        <row r="4733">
          <cell r="A4733" t="str">
            <v>14.009.056-0</v>
          </cell>
          <cell r="B4733" t="str">
            <v>SUBSTITUICAO DE 1 DOBR. C/AS DIM. DE 2" X 2.1/2" OU 1.1/2" X2", EM MAD.</v>
          </cell>
          <cell r="C4733" t="str">
            <v>UN</v>
          </cell>
          <cell r="D4733">
            <v>2.94</v>
          </cell>
        </row>
        <row r="4734">
          <cell r="A4734" t="str">
            <v>14.009.060-0</v>
          </cell>
          <cell r="B4734" t="str">
            <v>COLOCACAO DE VISOR OTICO, EM MAD.</v>
          </cell>
          <cell r="C4734" t="str">
            <v>UN</v>
          </cell>
          <cell r="D4734">
            <v>5.89</v>
          </cell>
        </row>
        <row r="4735">
          <cell r="A4735" t="str">
            <v>14.009.070-0</v>
          </cell>
          <cell r="B4735" t="str">
            <v>COLOCACAO DE FECHO DE EMBUTIR DE 40CM, EM MAD.</v>
          </cell>
          <cell r="C4735" t="str">
            <v>UN</v>
          </cell>
          <cell r="D4735">
            <v>26.53</v>
          </cell>
        </row>
        <row r="4736">
          <cell r="A4736" t="str">
            <v>14.009.075-0</v>
          </cell>
          <cell r="B4736" t="str">
            <v>COLOCACAO DE FECHO DE EMBUTIR DE 20CM, EM MAD.</v>
          </cell>
          <cell r="C4736" t="str">
            <v>UN</v>
          </cell>
          <cell r="D4736">
            <v>20.04</v>
          </cell>
        </row>
        <row r="4737">
          <cell r="A4737" t="str">
            <v>14.009.080-0</v>
          </cell>
          <cell r="B4737" t="str">
            <v>COLOCACAO DE SISTEMA DE ROLDANAS, CABOS E CONTRAPESOS, EM JANELA GUILHOTINA</v>
          </cell>
          <cell r="C4737" t="str">
            <v>UN</v>
          </cell>
          <cell r="D4737">
            <v>41.27</v>
          </cell>
        </row>
        <row r="4738">
          <cell r="A4738" t="str">
            <v>14.009.085-0</v>
          </cell>
          <cell r="B4738" t="str">
            <v>COLOCACAO DE PRENDEDOR DE PORTA, EM PISO DE MAD.</v>
          </cell>
          <cell r="C4738" t="str">
            <v>UN</v>
          </cell>
          <cell r="D4738">
            <v>2.94</v>
          </cell>
        </row>
        <row r="4739">
          <cell r="A4739" t="str">
            <v>14.009.090-0</v>
          </cell>
          <cell r="B4739" t="str">
            <v>COLOCACAO DE FECHO DE SOBREPOR, DE FIO REDONDO DE 20 OU 30CM, EM MAD.</v>
          </cell>
          <cell r="C4739" t="str">
            <v>UN</v>
          </cell>
          <cell r="D4739">
            <v>3.53</v>
          </cell>
        </row>
        <row r="4740">
          <cell r="A4740" t="str">
            <v>14.009.095-0</v>
          </cell>
          <cell r="B4740" t="str">
            <v>COLOCACAO DE FECHO DE SOBREPOR, DE FIO REDONDO DE 5 OU 10CM,EM MAD.</v>
          </cell>
          <cell r="C4740" t="str">
            <v>UN</v>
          </cell>
          <cell r="D4740">
            <v>2.35</v>
          </cell>
        </row>
        <row r="4741">
          <cell r="A4741" t="str">
            <v>14.009.110-0</v>
          </cell>
          <cell r="B4741" t="str">
            <v>COLOCACAO DE MOLA FECHA PORTA, EM MAD.</v>
          </cell>
          <cell r="C4741" t="str">
            <v>UN</v>
          </cell>
          <cell r="D4741">
            <v>11.79</v>
          </cell>
        </row>
        <row r="4742">
          <cell r="A4742" t="str">
            <v>14.009.120-0</v>
          </cell>
          <cell r="B4742" t="str">
            <v>COLOCACAO DE CREMONE, EM MAD., C/VARA DE FERRO DE 150MM</v>
          </cell>
          <cell r="C4742" t="str">
            <v>UN</v>
          </cell>
          <cell r="D4742">
            <v>23.58</v>
          </cell>
        </row>
        <row r="4743">
          <cell r="A4743" t="str">
            <v>14.009.125-0</v>
          </cell>
          <cell r="B4743" t="str">
            <v>COLOCACAO DE CARRANCA, FIX. NA PARTE EXT. DE JANELAS DE ABRIR</v>
          </cell>
          <cell r="C4743" t="str">
            <v>UN</v>
          </cell>
          <cell r="D4743">
            <v>11.79</v>
          </cell>
        </row>
        <row r="4744">
          <cell r="A4744" t="str">
            <v>14.009.130-0</v>
          </cell>
          <cell r="B4744" t="str">
            <v>COLOCACAO DE DOBR., TIPO VAI-E-VEM, EM MAD.</v>
          </cell>
          <cell r="C4744" t="str">
            <v>UN</v>
          </cell>
          <cell r="D4744">
            <v>11.79</v>
          </cell>
        </row>
        <row r="4745">
          <cell r="A4745" t="str">
            <v>14.009.999-0</v>
          </cell>
          <cell r="B4745" t="str">
            <v>FAMILIA 14.009COLOCACAO FECHADURA</v>
          </cell>
          <cell r="D4745">
            <v>4214</v>
          </cell>
        </row>
        <row r="4746">
          <cell r="A4746" t="str">
            <v>14.010.010-0</v>
          </cell>
          <cell r="B4746" t="str">
            <v>MASTRO MET. EM TUBO DE FºGALV. DE 3" C/ALT. DE 6,00M, EQUIPADO C/ROLDANA, C/FIX. EM PRISMA DE CONCR. DE 30 X 30 X 50CM</v>
          </cell>
          <cell r="C4746" t="str">
            <v>UN</v>
          </cell>
          <cell r="D4746">
            <v>848.46</v>
          </cell>
        </row>
        <row r="4747">
          <cell r="A4747" t="str">
            <v>14.010.015-0</v>
          </cell>
          <cell r="B4747" t="str">
            <v>MASTRO MET. EM TUBO DE FºGALV. DE 3" C/ALT. DE 5,50M; EQUIPADO C/ROLDANA, C/FIX. EM PRISMA DE CONCR. DE 30 X 30 X 50CM</v>
          </cell>
          <cell r="C4747" t="str">
            <v>UN</v>
          </cell>
          <cell r="D4747">
            <v>790.44</v>
          </cell>
        </row>
        <row r="4748">
          <cell r="A4748" t="str">
            <v>14.010.999-0</v>
          </cell>
          <cell r="B4748" t="str">
            <v>FAMILIA 14.010MASTROS METALICOS</v>
          </cell>
          <cell r="D4748">
            <v>3992</v>
          </cell>
        </row>
        <row r="4749">
          <cell r="A4749" t="str">
            <v>15.000.999-0</v>
          </cell>
          <cell r="B4749" t="str">
            <v>FAMILIA 15.000INDICE INST.ELETR.HIDRO-SANITARIA</v>
          </cell>
          <cell r="D4749">
            <v>3445</v>
          </cell>
        </row>
        <row r="4750">
          <cell r="A4750" t="str">
            <v>15.001.020-1</v>
          </cell>
          <cell r="B4750" t="str">
            <v>CAIXA DE ALVEN. DE TIJ. MACICO (7 X 10 X 20CM), EM PAREDES DE MEIA VEZ DE 0,20 X 0,20 X 0,30M, C/TAMPA DE 5CM DE ESP.</v>
          </cell>
          <cell r="C4750" t="str">
            <v>UN</v>
          </cell>
          <cell r="D4750">
            <v>109.25</v>
          </cell>
        </row>
        <row r="4751">
          <cell r="A4751" t="str">
            <v>15.001.025-0</v>
          </cell>
          <cell r="B4751" t="str">
            <v>CAIXA DE ALVEN. DE TIJ. MACICO (7 X 10 X 20CM), EM PAREDES DE MEIA VEZ DE 0,30 X 0,30 X 0,30M, C/TAMPA DE 5CM DE ESP.</v>
          </cell>
          <cell r="C4751" t="str">
            <v>UN</v>
          </cell>
          <cell r="D4751">
            <v>136.34</v>
          </cell>
        </row>
        <row r="4752">
          <cell r="A4752" t="str">
            <v>15.001.026-0</v>
          </cell>
          <cell r="B4752" t="str">
            <v>CAIXA DE ALVEN. DE TIJ. MACICO (7 X 10 X 20CM), EM PAREDES DE MEIA VEZ DE 0,40 X 0,40 X 0,40M, C/TAMPA DE 5CM DE ESP.</v>
          </cell>
          <cell r="C4752" t="str">
            <v>UN</v>
          </cell>
          <cell r="D4752">
            <v>172.52</v>
          </cell>
        </row>
        <row r="4753">
          <cell r="A4753" t="str">
            <v>15.001.027-0</v>
          </cell>
          <cell r="B4753" t="str">
            <v>CAIXA DE ALVEN. DE TIJ. MACICO (7 X 10 X 20CM), EM PAREDES DE MEIA VEZ DE 0,60 X 0,60 X 0,60M, C/TAMPA DE 8CM DE ESP.</v>
          </cell>
          <cell r="C4753" t="str">
            <v>UN</v>
          </cell>
          <cell r="D4753">
            <v>282.83999999999997</v>
          </cell>
        </row>
        <row r="4754">
          <cell r="A4754" t="str">
            <v>15.001.028-0</v>
          </cell>
          <cell r="B4754" t="str">
            <v>CAIXA DE ALVEN. DE TIJ. MACICO (7 X 10 X 20CM), EM PAREDES DE MEIA VEZ DE 0,60 X 0,60 X 0,40M, C/TAMPA DE 8CM DE ESP.</v>
          </cell>
          <cell r="C4754" t="str">
            <v>UN</v>
          </cell>
          <cell r="D4754">
            <v>244.29</v>
          </cell>
        </row>
        <row r="4755">
          <cell r="A4755" t="str">
            <v>15.001.029-0</v>
          </cell>
          <cell r="B4755" t="str">
            <v>CAIXA DE ALVEN. DE TIJ. MACICO (7 X 10 X 20CM), EM PAREDES DE MEIA VEZ DE 0,60 X 0,60 X 1,20M, C/TAMPA DE 8CM DE ESP.</v>
          </cell>
          <cell r="C4755" t="str">
            <v>UN</v>
          </cell>
          <cell r="D4755">
            <v>452.02</v>
          </cell>
        </row>
        <row r="4756">
          <cell r="A4756" t="str">
            <v>15.001.030-0</v>
          </cell>
          <cell r="B4756" t="str">
            <v>CAIXA DE ALVEN. DE TIJ. MACICO (7 X 10 X 20CM), EM PAREDES DE MEIA VEZ DE 0,80 X 0,80 X 1,00M, C/TAMPA DE 10CM DE ESP.</v>
          </cell>
          <cell r="C4756" t="str">
            <v>UN</v>
          </cell>
          <cell r="D4756">
            <v>551.42999999999995</v>
          </cell>
        </row>
        <row r="4757">
          <cell r="A4757" t="str">
            <v>15.001.031-0</v>
          </cell>
          <cell r="B4757" t="str">
            <v>CAIXA DE ALVEN. DE TIJ. MACICO (7 X 10 X 20CM), EM PAREDES DE MEIA VEZ DE 0,30 X 0,90 X 1,00M, S/TAMPA</v>
          </cell>
          <cell r="C4757" t="str">
            <v>UN</v>
          </cell>
          <cell r="D4757">
            <v>335.03</v>
          </cell>
        </row>
        <row r="4758">
          <cell r="A4758" t="str">
            <v>15.001.053-0</v>
          </cell>
          <cell r="B4758" t="str">
            <v>ABRIGO P/ 4 BOTIJOES DE GAS DE 45KG, EXCL. LIGACOES, DIM. DE2,00 X 0,50 X 1,50M, EM ALVEN. DE TIJ.</v>
          </cell>
          <cell r="C4758" t="str">
            <v>UN</v>
          </cell>
          <cell r="D4758">
            <v>1969.75</v>
          </cell>
        </row>
        <row r="4759">
          <cell r="A4759" t="str">
            <v>15.001.054-0</v>
          </cell>
          <cell r="B4759" t="str">
            <v>ABRIGO P/ 2 BOTIJOES DE GAS DE 45KG, EXCL. LIGACOES, DIM. DE1,00 X 0,50 X 1,50M, EM ALVEN. DE TIJ.</v>
          </cell>
          <cell r="C4759" t="str">
            <v>UN</v>
          </cell>
          <cell r="D4759">
            <v>1124.3900000000001</v>
          </cell>
        </row>
        <row r="4760">
          <cell r="A4760" t="str">
            <v>15.001.055-0</v>
          </cell>
          <cell r="B4760" t="str">
            <v>ABRIGO P/ 4 BOTIJOES DE GAS DE 13KG, EXCL. LIGACOES, DIM. DE2,00 X 0,50 X 0,80M EM ALVEN. DE TIJ.</v>
          </cell>
          <cell r="C4760" t="str">
            <v>UN</v>
          </cell>
          <cell r="D4760">
            <v>1211.52</v>
          </cell>
        </row>
        <row r="4761">
          <cell r="A4761" t="str">
            <v>15.001.056-0</v>
          </cell>
          <cell r="B4761" t="str">
            <v>ABRIGO P/ 2 BOTIJOES DE GAS DE 13KG, EXCL. LIGACOES, DIM. DE1,00 X 0,50 X 0,80M, EM ALVEN. DE TIJ.</v>
          </cell>
          <cell r="C4761" t="str">
            <v>UN</v>
          </cell>
          <cell r="D4761">
            <v>722.72</v>
          </cell>
        </row>
        <row r="4762">
          <cell r="A4762" t="str">
            <v>15.001.070-0</v>
          </cell>
          <cell r="B4762" t="str">
            <v>ABRIGO P/HIDROMETRO DE 1/2" OU 3/4", DIM. DE 0,80 X 0,40 X 0,50M, EM ALVEN. DE TIJ., C/PORTA DE 0,70 X 0,40M</v>
          </cell>
          <cell r="C4762" t="str">
            <v>UN</v>
          </cell>
          <cell r="D4762">
            <v>316.10000000000002</v>
          </cell>
        </row>
        <row r="4763">
          <cell r="A4763" t="str">
            <v>15.001.071-0</v>
          </cell>
          <cell r="B4763" t="str">
            <v>ABRIGO P/HIDROMETRO DE 1", DIM. DE 0,90 X 0,50 X 0,60M, EM ALVEN. DE TIJ., C/PORTA DE 0,80 X 0,50M</v>
          </cell>
          <cell r="C4763" t="str">
            <v>UN</v>
          </cell>
          <cell r="D4763">
            <v>367.3</v>
          </cell>
        </row>
        <row r="4764">
          <cell r="A4764" t="str">
            <v>15.001.072-0</v>
          </cell>
          <cell r="B4764" t="str">
            <v>ABRIGO P/HIDROMETRO DE 1.1/2", DIM. DE 1,10 X 0,60 X 0,70M,EM ALVEN. DE TIJ., C/PORTA DE 1,00 X 0,60M</v>
          </cell>
          <cell r="C4764" t="str">
            <v>UN</v>
          </cell>
          <cell r="D4764">
            <v>417.71</v>
          </cell>
        </row>
        <row r="4765">
          <cell r="A4765" t="str">
            <v>15.001.073-0</v>
          </cell>
          <cell r="B4765" t="str">
            <v>ABRIGO P/HIDROMETRO DE 2", DIM. DE 1,50 X 0,70 X 0,90M, EM ALVEN. DE TIJOLOS, C/PORTA DE 1,40 X 0,70M</v>
          </cell>
          <cell r="C4765" t="str">
            <v>UN</v>
          </cell>
          <cell r="D4765">
            <v>501.2</v>
          </cell>
        </row>
        <row r="4766">
          <cell r="A4766" t="str">
            <v>15.001.075-0</v>
          </cell>
          <cell r="B4766" t="str">
            <v>ABRIGO P/BOMBA, DIM. DE 0,70 X 0,50 X 0,50M, EM ALVEN. DE TIJ., C/PORTA DE 0,60 X 0,40M</v>
          </cell>
          <cell r="C4766" t="str">
            <v>UN</v>
          </cell>
          <cell r="D4766">
            <v>347.24</v>
          </cell>
        </row>
        <row r="4767">
          <cell r="A4767" t="str">
            <v>15.001.076-0</v>
          </cell>
          <cell r="B4767" t="str">
            <v>ABRIGO P/BOMBA, DIM. DE 1,20 X 0,60 X 0,80M, EM ALVEN. DE TIJ., C/PORTA DE 1,00 X 0,60M</v>
          </cell>
          <cell r="C4767" t="str">
            <v>UN</v>
          </cell>
          <cell r="D4767">
            <v>416.09</v>
          </cell>
        </row>
        <row r="4768">
          <cell r="A4768" t="str">
            <v>15.001.080-0</v>
          </cell>
          <cell r="B4768" t="str">
            <v>TAMPA DE CONCR. ARMADO, ESP. DE 6CM, P/CX. DE INSPECAO, C/ 60CM DE DIAM. FORN. E COLOC.</v>
          </cell>
          <cell r="C4768" t="str">
            <v>UN</v>
          </cell>
          <cell r="D4768">
            <v>25.87</v>
          </cell>
        </row>
        <row r="4769">
          <cell r="A4769" t="str">
            <v>15.001.090-0</v>
          </cell>
          <cell r="B4769" t="str">
            <v>REPARO EM CX. DE PASSAGEM DE ENERGIA ELETR., DE ALVEN. DE 30X 30CM, C/TROCA DE TAMPA</v>
          </cell>
          <cell r="C4769" t="str">
            <v>M2</v>
          </cell>
          <cell r="D4769">
            <v>35.22</v>
          </cell>
        </row>
        <row r="4770">
          <cell r="A4770" t="str">
            <v>15.001.095-0</v>
          </cell>
          <cell r="B4770" t="str">
            <v>REPARO EM CX. DE PASSAGEM DE ENERGIA ELETR., DE ALVEN. DE 40X 40CM, C/TROCA DE TAMPA</v>
          </cell>
          <cell r="C4770" t="str">
            <v>M2</v>
          </cell>
          <cell r="D4770">
            <v>48.5</v>
          </cell>
        </row>
        <row r="4771">
          <cell r="A4771" t="str">
            <v>15.001.100-0</v>
          </cell>
          <cell r="B4771" t="str">
            <v>REPARO EM CX. DE PASSAGEM DE ENERGIA ELETR., DE ALVEN. DE 60X 60CM, C/TROCA DE TAMPA</v>
          </cell>
          <cell r="C4771" t="str">
            <v>M2</v>
          </cell>
          <cell r="D4771">
            <v>68.08</v>
          </cell>
        </row>
        <row r="4772">
          <cell r="A4772" t="str">
            <v>15.001.999-0</v>
          </cell>
          <cell r="B4772" t="str">
            <v>FAMILIA 15.001CAIXA ALVENARIA</v>
          </cell>
          <cell r="D4772">
            <v>3659</v>
          </cell>
        </row>
        <row r="4773">
          <cell r="A4773" t="str">
            <v>15.002.010-0</v>
          </cell>
          <cell r="B4773" t="str">
            <v>FOSSA SEPTICA, CAMARA SUBMERSA, TIPO IMHOFF, CAPAC. P/ 5 CONTRIBUINTES</v>
          </cell>
          <cell r="C4773" t="str">
            <v>UN</v>
          </cell>
          <cell r="D4773">
            <v>1281.58</v>
          </cell>
        </row>
        <row r="4774">
          <cell r="A4774" t="str">
            <v>15.002.015-0</v>
          </cell>
          <cell r="B4774" t="str">
            <v>FOSSA SEPTICA, CAMARA SUBMERSA, TIPO IMHOFF, CAPAC. P/ 10 CONTRIBUINTES</v>
          </cell>
          <cell r="C4774" t="str">
            <v>UN</v>
          </cell>
          <cell r="D4774">
            <v>1574.87</v>
          </cell>
        </row>
        <row r="4775">
          <cell r="A4775" t="str">
            <v>15.002.020-0</v>
          </cell>
          <cell r="B4775" t="str">
            <v>FOSSA SEPTICA, CAMARA SUBMERSA, TIPO IMHOFF, CAPAC. P/ 30 CONTRIBUINTES</v>
          </cell>
          <cell r="C4775" t="str">
            <v>UN</v>
          </cell>
          <cell r="D4775">
            <v>1981.65</v>
          </cell>
        </row>
        <row r="4776">
          <cell r="A4776" t="str">
            <v>15.002.025-0</v>
          </cell>
          <cell r="B4776" t="str">
            <v>FOSSA SEPTICA, CAMARA SUBMERSA, TIPO IMHOFF, CAPAC. P/ 50 CONTRIBUINTES</v>
          </cell>
          <cell r="C4776" t="str">
            <v>UN</v>
          </cell>
          <cell r="D4776">
            <v>3261.4</v>
          </cell>
        </row>
        <row r="4777">
          <cell r="A4777" t="str">
            <v>15.002.030-0</v>
          </cell>
          <cell r="B4777" t="str">
            <v>FOSSA SEPTICA, CAMARA SUBMERSA, TIPO IMHOFF, CAPAC. P/ 75 CONTRIBUINTES</v>
          </cell>
          <cell r="C4777" t="str">
            <v>UN</v>
          </cell>
          <cell r="D4777">
            <v>4092.38</v>
          </cell>
        </row>
        <row r="4778">
          <cell r="A4778" t="str">
            <v>15.002.035-0</v>
          </cell>
          <cell r="B4778" t="str">
            <v>FOSSA SEPTICA, CAMARA SUBMERSA, TIPO IMHOFF, CAPAC. P/ 100 CONTRIBUINTES</v>
          </cell>
          <cell r="C4778" t="str">
            <v>UN</v>
          </cell>
          <cell r="D4778">
            <v>6702.89</v>
          </cell>
        </row>
        <row r="4779">
          <cell r="A4779" t="str">
            <v>15.002.040-0</v>
          </cell>
          <cell r="B4779" t="str">
            <v>FOSSA SEPTICA, CAMARA SUBMERSA, TIPO IMHOFF, CAPAC. P/ 150 CONTRIBUINTES</v>
          </cell>
          <cell r="C4779" t="str">
            <v>UN</v>
          </cell>
          <cell r="D4779">
            <v>8216.24</v>
          </cell>
        </row>
        <row r="4780">
          <cell r="A4780" t="str">
            <v>15.002.045-0</v>
          </cell>
          <cell r="B4780" t="str">
            <v>FOSSA SEPTICA, CAMARA SUBMERSA, TIPO IMHOFF, CAPAC. P/ 200 CONTRIBUINTES</v>
          </cell>
          <cell r="C4780" t="str">
            <v>UN</v>
          </cell>
          <cell r="D4780">
            <v>10455.43</v>
          </cell>
        </row>
        <row r="4781">
          <cell r="A4781" t="str">
            <v>15.002.062-0</v>
          </cell>
          <cell r="B4781" t="str">
            <v>CAIXA DE GORDURA SIMPLES CILINDRICA, EM ANEIS DE CONCR., 40CM DIAM., 60CM PROF., INCL. TAMPA</v>
          </cell>
          <cell r="C4781" t="str">
            <v>UN</v>
          </cell>
          <cell r="D4781">
            <v>75.02</v>
          </cell>
        </row>
        <row r="4782">
          <cell r="A4782" t="str">
            <v>15.002.063-0</v>
          </cell>
          <cell r="B4782" t="str">
            <v>CAIXA DE GORDURA DUPLA, CILINDRICA, EM ANEIS DE CONCR., 60CMDIAM., 90CM PROF., INCL. TAMPA</v>
          </cell>
          <cell r="C4782" t="str">
            <v>UN</v>
          </cell>
          <cell r="D4782">
            <v>113.07</v>
          </cell>
        </row>
        <row r="4783">
          <cell r="A4783" t="str">
            <v>15.002.080-0</v>
          </cell>
          <cell r="B4783" t="str">
            <v>CAIXA DE GORDURA EM ALVEN. DE TIJ. MACICO (7 X 10 X 20CM), PAREDES DE 0,20M, MED. 0,80 X 0,80 X 0,90M</v>
          </cell>
          <cell r="C4783" t="str">
            <v>UN</v>
          </cell>
          <cell r="D4783">
            <v>759.27</v>
          </cell>
        </row>
        <row r="4784">
          <cell r="A4784" t="str">
            <v>15.002.082-0</v>
          </cell>
          <cell r="B4784" t="str">
            <v>CAIXA DE GORDURA EM ALVEN. DE TIJ. MACICO (7 X 10 X 20CM), PAREDES DE 0,20M, MED. 1,00 X 1,00 X 0,90M</v>
          </cell>
          <cell r="C4784" t="str">
            <v>UN</v>
          </cell>
          <cell r="D4784">
            <v>935.39</v>
          </cell>
        </row>
        <row r="4785">
          <cell r="A4785" t="str">
            <v>15.002.084-0</v>
          </cell>
          <cell r="B4785" t="str">
            <v>CAIXA DE GORDURA EM ALVEN. DE TIJ. MACICO (7 X 10 X 20CM), PAREDES DE 0,20M, MED. 1,20 X 1,00 X 0,90M</v>
          </cell>
          <cell r="C4785" t="str">
            <v>UN</v>
          </cell>
          <cell r="D4785">
            <v>1020.56</v>
          </cell>
        </row>
        <row r="4786">
          <cell r="A4786" t="str">
            <v>15.002.086-0</v>
          </cell>
          <cell r="B4786" t="str">
            <v>CAIXA DE GORDURA EM ALVEN. DE TIJ. MACICO (7 X 10 X 20CM), PAREDES DE 0,20M, MED. 1,20 X 1,20 X 0,90M</v>
          </cell>
          <cell r="C4786" t="str">
            <v>UN</v>
          </cell>
          <cell r="D4786">
            <v>1089.8699999999999</v>
          </cell>
        </row>
        <row r="4787">
          <cell r="A4787" t="str">
            <v>15.002.088-0</v>
          </cell>
          <cell r="B4787" t="str">
            <v>CAIXA DE GORDURA EM ALVEN. DE TIJ. MACICO (7 X 10 X 20CM), PAREDES DE 0,20M, MED. 1,00 X 1,50 X 0,90M</v>
          </cell>
          <cell r="C4787" t="str">
            <v>UN</v>
          </cell>
          <cell r="D4787">
            <v>1126.9000000000001</v>
          </cell>
        </row>
        <row r="4788">
          <cell r="A4788" t="str">
            <v>15.002.090-0</v>
          </cell>
          <cell r="B4788" t="str">
            <v>CAIXA DE GORDURA EM ALVEN. DE TIJ. MACICO (7 X 10 X 20CM), PAREDES DE 0,20M, MED. 1,20 X 1,50 X 0,90M</v>
          </cell>
          <cell r="C4788" t="str">
            <v>UN</v>
          </cell>
          <cell r="D4788">
            <v>1202.28</v>
          </cell>
        </row>
        <row r="4789">
          <cell r="A4789" t="str">
            <v>15.002.092-0</v>
          </cell>
          <cell r="B4789" t="str">
            <v>CAIXA DE GORDURA EM ALVEN. DE TIJ. MACICO (7 X 10 X 20CM), PAREDES DE 0,20M, MED. 1,50 X 1,50 X 0,90M</v>
          </cell>
          <cell r="C4789" t="str">
            <v>UN</v>
          </cell>
          <cell r="D4789">
            <v>1318.2</v>
          </cell>
        </row>
        <row r="4790">
          <cell r="A4790" t="str">
            <v>15.002.094-0</v>
          </cell>
          <cell r="B4790" t="str">
            <v>CAIXA DE GORDURA EM ALVEN. DE TIJ. MACICO (7 X 10 X 20CM), PAREDES DE 0,20M, MED. 1,50 X 2,00 X 0,90M</v>
          </cell>
          <cell r="C4790" t="str">
            <v>UN</v>
          </cell>
          <cell r="D4790">
            <v>1512.9</v>
          </cell>
        </row>
        <row r="4791">
          <cell r="A4791" t="str">
            <v>15.002.096-0</v>
          </cell>
          <cell r="B4791" t="str">
            <v>CAIXA DE GORDURA EM ALVEN. DE TIJ. MACICO (7 X 10 X 20CM), PAREDES DE 0,20M, MED. 1,50 X 2,20 X 0,90M</v>
          </cell>
          <cell r="C4791" t="str">
            <v>UN</v>
          </cell>
          <cell r="D4791">
            <v>1632.58</v>
          </cell>
        </row>
        <row r="4792">
          <cell r="A4792" t="str">
            <v>15.002.120-0</v>
          </cell>
          <cell r="B4792" t="str">
            <v>CAIXA ENTERRADA P/INSTAL. TELEFONICAS, TIPO R1, MED. 0,60 X0,35 X 0,50M, EM BL. DE CONCR. DE 0,10 X 0,20 X 0,40M</v>
          </cell>
          <cell r="C4792" t="str">
            <v>UN</v>
          </cell>
          <cell r="D4792">
            <v>115.51</v>
          </cell>
        </row>
        <row r="4793">
          <cell r="A4793" t="str">
            <v>15.002.125-0</v>
          </cell>
          <cell r="B4793" t="str">
            <v>CAIXA ENTERRADA P/INSTAL. TELEFONICAS, TIPO R2, MED. 1,07 X0,52 X 0,50M, EM BL. DE CONCR. DE 0,10 X 0,20 X 0,40M</v>
          </cell>
          <cell r="C4793" t="str">
            <v>UN</v>
          </cell>
          <cell r="D4793">
            <v>209.78</v>
          </cell>
        </row>
        <row r="4794">
          <cell r="A4794" t="str">
            <v>15.002.130-0</v>
          </cell>
          <cell r="B4794" t="str">
            <v>CAIXA ENTERRADA P/INSTAL. TELEFONICAS, TIPO R3, MED. 1,30 X1,20 X 1,30M, EM BL. DE CONCR. DE 0,10 X 0,20 X 0,40M</v>
          </cell>
          <cell r="C4794" t="str">
            <v>UN</v>
          </cell>
          <cell r="D4794">
            <v>704.79</v>
          </cell>
        </row>
        <row r="4795">
          <cell r="A4795" t="str">
            <v>15.002.135-0</v>
          </cell>
          <cell r="B4795" t="str">
            <v>CAIXA ENTERRADA P/INSTAL. TELEFONICAS, TIPO I, MED. 2,15 X 1,30 X 1,80M, EM BL. DE CONCR. DE 0,10 X 0,20 X 0,40M</v>
          </cell>
          <cell r="C4795" t="str">
            <v>UN</v>
          </cell>
          <cell r="D4795">
            <v>1323.08</v>
          </cell>
        </row>
        <row r="4796">
          <cell r="A4796" t="str">
            <v>15.002.150-0</v>
          </cell>
          <cell r="B4796" t="str">
            <v>SUMIDOURO P/ 10 CONTRIBUINTES</v>
          </cell>
          <cell r="C4796" t="str">
            <v>UN</v>
          </cell>
          <cell r="D4796">
            <v>1540.26</v>
          </cell>
        </row>
        <row r="4797">
          <cell r="A4797" t="str">
            <v>15.002.155-0</v>
          </cell>
          <cell r="B4797" t="str">
            <v>SUMIDOURO P/ 30 CONTRIBUINTES</v>
          </cell>
          <cell r="C4797" t="str">
            <v>UN</v>
          </cell>
          <cell r="D4797">
            <v>1948.16</v>
          </cell>
        </row>
        <row r="4798">
          <cell r="A4798" t="str">
            <v>15.002.160-0</v>
          </cell>
          <cell r="B4798" t="str">
            <v>SUMIDOURO P/ 50 CONTRIBUINTES</v>
          </cell>
          <cell r="C4798" t="str">
            <v>UN</v>
          </cell>
          <cell r="D4798">
            <v>3019.98</v>
          </cell>
        </row>
        <row r="4799">
          <cell r="A4799" t="str">
            <v>15.002.165-0</v>
          </cell>
          <cell r="B4799" t="str">
            <v>SUMIDOURO P/ 75 CONTRIBUINTES</v>
          </cell>
          <cell r="C4799" t="str">
            <v>UN</v>
          </cell>
          <cell r="D4799">
            <v>3979.68</v>
          </cell>
        </row>
        <row r="4800">
          <cell r="A4800" t="str">
            <v>15.002.170-0</v>
          </cell>
          <cell r="B4800" t="str">
            <v>SUMIDOURO P/ 100 CONTRIBUINTES</v>
          </cell>
          <cell r="C4800" t="str">
            <v>UN</v>
          </cell>
          <cell r="D4800">
            <v>5822.67</v>
          </cell>
        </row>
        <row r="4801">
          <cell r="A4801" t="str">
            <v>15.002.175-0</v>
          </cell>
          <cell r="B4801" t="str">
            <v>SUMIDOURO P/ 150 CONTRIBUINTES</v>
          </cell>
          <cell r="C4801" t="str">
            <v>UN</v>
          </cell>
          <cell r="D4801">
            <v>8033.14</v>
          </cell>
        </row>
        <row r="4802">
          <cell r="A4802" t="str">
            <v>15.002.180-0</v>
          </cell>
          <cell r="B4802" t="str">
            <v>SUMIDOURO P/ 200 CONTRIBUINTES</v>
          </cell>
          <cell r="C4802" t="str">
            <v>UN</v>
          </cell>
          <cell r="D4802">
            <v>9374.6200000000008</v>
          </cell>
        </row>
        <row r="4803">
          <cell r="A4803" t="str">
            <v>15.002.200-0</v>
          </cell>
          <cell r="B4803" t="str">
            <v>CAIXA DE INSPECAO DE CONCR. PRE-MOLDADO, C/ 925MM DE ALT. TOTAL</v>
          </cell>
          <cell r="C4803" t="str">
            <v>UN</v>
          </cell>
          <cell r="D4803">
            <v>125.66</v>
          </cell>
        </row>
        <row r="4804">
          <cell r="A4804" t="str">
            <v>15.002.205-0</v>
          </cell>
          <cell r="B4804" t="str">
            <v>CAIXA DE INSPECAO DE CONCR. PRE-MOLDADO, C/ 625MM DE ALT. TOTAL</v>
          </cell>
          <cell r="C4804" t="str">
            <v>UN</v>
          </cell>
          <cell r="D4804">
            <v>95.18</v>
          </cell>
        </row>
        <row r="4805">
          <cell r="A4805" t="str">
            <v>15.002.210-0</v>
          </cell>
          <cell r="B4805" t="str">
            <v>CAIXA DE INSPECAO DE CONCR. PRE-MOLDADO, C/ 475MM DE ALT. TOTAL</v>
          </cell>
          <cell r="C4805" t="str">
            <v>UN</v>
          </cell>
          <cell r="D4805">
            <v>78.53</v>
          </cell>
        </row>
        <row r="4806">
          <cell r="A4806" t="str">
            <v>15.002.310-0</v>
          </cell>
          <cell r="B4806" t="str">
            <v>CAIXA SEPARADORA DE OLEO E CX. RECEPTORA LATERAL, MED. 0,60X 0,60 X 0,60M CADA UMA, EM BL. DE CONCR. DE 10 X 20 X 40CM</v>
          </cell>
          <cell r="C4806" t="str">
            <v>UN</v>
          </cell>
          <cell r="D4806">
            <v>970.26</v>
          </cell>
        </row>
        <row r="4807">
          <cell r="A4807" t="str">
            <v>15.002.400-0</v>
          </cell>
          <cell r="B4807" t="str">
            <v>CAIXA SIFONADA DE ANEL DE CONCR. DE 42CM DE DIAM. E 60CM DEPROF.</v>
          </cell>
          <cell r="C4807" t="str">
            <v>UN</v>
          </cell>
          <cell r="D4807">
            <v>75.02</v>
          </cell>
        </row>
        <row r="4808">
          <cell r="A4808" t="str">
            <v>15.002.500-0</v>
          </cell>
          <cell r="B4808" t="str">
            <v>FOSSA SEPTICA RETANG., CAMARA UNICA, P/ESCOLAS E EDIF. PUBL., 25 CONTRIBUINTES, C/ 2,00 X 0,90 X 1,00M, EM CONCR.</v>
          </cell>
          <cell r="C4808" t="str">
            <v>UN</v>
          </cell>
          <cell r="D4808">
            <v>3179.39</v>
          </cell>
        </row>
        <row r="4809">
          <cell r="A4809" t="str">
            <v>15.002.501-0</v>
          </cell>
          <cell r="B4809" t="str">
            <v>FOSSA SEPTICA RETANG., CAMARA UNICA, P/RESIDENCIAS E QUARTEIS, 7 CONTRIBUINTES, C/ 2,00 X 0,90 X 1,00M, EM CONCR.</v>
          </cell>
          <cell r="C4809" t="str">
            <v>UN</v>
          </cell>
          <cell r="D4809">
            <v>3181.21</v>
          </cell>
        </row>
        <row r="4810">
          <cell r="A4810" t="str">
            <v>15.002.502-0</v>
          </cell>
          <cell r="B4810" t="str">
            <v>FOSSA SEPTICA RETANG., CAMARA UNICA, P/ESCOLAS E EDIF. PUBL., 50 CONTRIBUINTES, C/ 2,40 X 1,20 X 1,20M, EM CONCR.</v>
          </cell>
          <cell r="C4810" t="str">
            <v>UN</v>
          </cell>
          <cell r="D4810">
            <v>3830.25</v>
          </cell>
        </row>
        <row r="4811">
          <cell r="A4811" t="str">
            <v>15.002.503-0</v>
          </cell>
          <cell r="B4811" t="str">
            <v>FOSSA SEPTICA RETANG., CAMARA UNICA, P/RESIDENCIAS E QUARTEIS, 12 CONTRIBUINTES, C/ 2,40 X 1,20 X 1,20M, EM CONCR.</v>
          </cell>
          <cell r="C4811" t="str">
            <v>UN</v>
          </cell>
          <cell r="D4811">
            <v>3830.25</v>
          </cell>
        </row>
        <row r="4812">
          <cell r="A4812" t="str">
            <v>15.002.504-0</v>
          </cell>
          <cell r="B4812" t="str">
            <v>FOSSA SEPTICA RETANG., CAMARA UNICA, P/POSTOS DE SAUDE E HOSPITAIS, 10 CONTRIBUINTES, C/ 2,40 X 1,20 X 1,20M, EM CONCR.</v>
          </cell>
          <cell r="C4812" t="str">
            <v>UN</v>
          </cell>
          <cell r="D4812">
            <v>3830.25</v>
          </cell>
        </row>
        <row r="4813">
          <cell r="A4813" t="str">
            <v>15.002.505-0</v>
          </cell>
          <cell r="B4813" t="str">
            <v>FOSSA SEPTICA RETANG., CAMARA UNICA, P/ESCOLAS E EDIF. PUBL., 100 CONTRIBUINTES, C/ 3,50 X 1,60 X 1,20M, EM CONCR.</v>
          </cell>
          <cell r="C4813" t="str">
            <v>UN</v>
          </cell>
          <cell r="D4813">
            <v>5793.05</v>
          </cell>
        </row>
        <row r="4814">
          <cell r="A4814" t="str">
            <v>15.002.506-0</v>
          </cell>
          <cell r="B4814" t="str">
            <v>FOSSA SEPTICA RETANG., CAMARA UNICA, P/RESIDENCIAS E QUARTEIS, 25 CONTRIBUINTES, C/ 3,50 X 1,60 X 1,20M, EM CONCR.</v>
          </cell>
          <cell r="C4814" t="str">
            <v>UN</v>
          </cell>
          <cell r="D4814">
            <v>5793.05</v>
          </cell>
        </row>
        <row r="4815">
          <cell r="A4815" t="str">
            <v>15.002.507-0</v>
          </cell>
          <cell r="B4815" t="str">
            <v>FOSSA SEPTICA RETANG., CAMARA UNICA, P/POSTOS DE SAUDE E HOSPITAIS, 20 CONTRIBUINTES, C/ 3,50 X 1,60 X 1,20M, EM CONCR.</v>
          </cell>
          <cell r="C4815" t="str">
            <v>UN</v>
          </cell>
          <cell r="D4815">
            <v>5793.05</v>
          </cell>
        </row>
        <row r="4816">
          <cell r="A4816" t="str">
            <v>15.002.508-0</v>
          </cell>
          <cell r="B4816" t="str">
            <v>FOSSA SEPTICA RETANG., CAMARA UNICA, P/ESCOLAS E EDIF. PUBL., 150 CONTRIBUINTES, C/ 4,00 X 2,00 X 1,20M, EM CONCR.</v>
          </cell>
          <cell r="C4816" t="str">
            <v>UN</v>
          </cell>
          <cell r="D4816">
            <v>6708.34</v>
          </cell>
        </row>
        <row r="4817">
          <cell r="A4817" t="str">
            <v>15.002.509-0</v>
          </cell>
          <cell r="B4817" t="str">
            <v>FOSSA SEPTICA RETANG., CAMARA UNICA, P/RESIDENCIAS E QUARTEIS, 40 CONTRIBUINTES, C/ 4,00 X 2,00 X 1,20M, EM CONCR.</v>
          </cell>
          <cell r="C4817" t="str">
            <v>UN</v>
          </cell>
          <cell r="D4817">
            <v>6708.34</v>
          </cell>
        </row>
        <row r="4818">
          <cell r="A4818" t="str">
            <v>15.002.510-0</v>
          </cell>
          <cell r="B4818" t="str">
            <v>FOSSA SEPTICA RETANG., CAMARA UNICA, P/POSTOS DE SAUDE E HOSPITAIS, 30 CONTRIBUINTES, C/ 4,00 X 2,00 X 1,20M, EM CONCR.</v>
          </cell>
          <cell r="C4818" t="str">
            <v>UN</v>
          </cell>
          <cell r="D4818">
            <v>6708.34</v>
          </cell>
        </row>
        <row r="4819">
          <cell r="A4819" t="str">
            <v>15.002.511-0</v>
          </cell>
          <cell r="B4819" t="str">
            <v>FOSSA SEPTICA RETANG., CAMARA UNICA, P/ESCOLAS E EDIF. PUBL., 200 CONTRIBUINTES, C/ 4,00 X 2,00 X 1,40M, EM CONCR.</v>
          </cell>
          <cell r="C4819" t="str">
            <v>UN</v>
          </cell>
          <cell r="D4819">
            <v>7105.65</v>
          </cell>
        </row>
        <row r="4820">
          <cell r="A4820" t="str">
            <v>15.002.512-0</v>
          </cell>
          <cell r="B4820" t="str">
            <v>FOSSA SEPTICA RETANG., CAMARA UNICA, P/RESIDENCIAS E QUARTEIS, 50 CONTRIBUINTES, C/ 4,00 X 2,00 X 1,40M, EM CONCR.</v>
          </cell>
          <cell r="C4820" t="str">
            <v>UN</v>
          </cell>
          <cell r="D4820">
            <v>7105.65</v>
          </cell>
        </row>
        <row r="4821">
          <cell r="A4821" t="str">
            <v>15.002.513-0</v>
          </cell>
          <cell r="B4821" t="str">
            <v>FOSSA SEPTICA RETANG.CAMARA UNICA, P/POSTOS DE SAUDE E HOSPITAIS, P/ 40 CONTRIBUINTES, C/ 4,00 X 2,00 X 1,40M, EM CONCR.</v>
          </cell>
          <cell r="C4821" t="str">
            <v>UN</v>
          </cell>
          <cell r="D4821">
            <v>7105.65</v>
          </cell>
        </row>
        <row r="4822">
          <cell r="A4822" t="str">
            <v>15.002.514-0</v>
          </cell>
          <cell r="B4822" t="str">
            <v>FOSSA SEPTICA RETANG., CAMARA UNICA, P/ESCOLAS E EDIF. PUBL., 300 CONTRIBUINTES, C/ 5,00 X 2,50 X 1,20M, EM CONCR.</v>
          </cell>
          <cell r="C4822" t="str">
            <v>UN</v>
          </cell>
          <cell r="D4822">
            <v>10708.71</v>
          </cell>
        </row>
        <row r="4823">
          <cell r="A4823" t="str">
            <v>15.002.515-0</v>
          </cell>
          <cell r="B4823" t="str">
            <v>FOSSA SEPTICA RETANG., CAMARA UNICA, P/RESIDENCIAS E QUARTEIS, 75 CONTRIBUINTES, C/ 5,00 X 2,50 X 1,20M, EM CONCR.</v>
          </cell>
          <cell r="C4823" t="str">
            <v>UN</v>
          </cell>
          <cell r="D4823">
            <v>10708.71</v>
          </cell>
        </row>
        <row r="4824">
          <cell r="A4824" t="str">
            <v>15.002.516-0</v>
          </cell>
          <cell r="B4824" t="str">
            <v>FOSSA SEPTICA RETANG., CAMARA UNICA, P/POSTOS DE SAUDE E HOSPITAIS, 50 CONTRIBUINTES, C/ 5,00 X 2,50 X 1,20M, EM CONCR.</v>
          </cell>
          <cell r="C4824" t="str">
            <v>UN</v>
          </cell>
          <cell r="D4824">
            <v>10708.71</v>
          </cell>
        </row>
        <row r="4825">
          <cell r="A4825" t="str">
            <v>15.002.517-0</v>
          </cell>
          <cell r="B4825" t="str">
            <v>FOSSA SEPTICA RETANG., CAMARA UNICA, P/RESIDENCIAS E QUARTEIS, 100 CONTRIBUINTES, C/ 5,00 X 2,50 X 1,50M, EM CONCR.</v>
          </cell>
          <cell r="C4825" t="str">
            <v>UN</v>
          </cell>
          <cell r="D4825">
            <v>11837.78</v>
          </cell>
        </row>
        <row r="4826">
          <cell r="A4826" t="str">
            <v>15.002.518-0</v>
          </cell>
          <cell r="B4826" t="str">
            <v>FOSSA SEPTICA RETANG., CAMARA UNICA, P/RESIDENCIAS E QUARTEIS, 150 CONTRIBUINTES, C/ 5,30 X 2,60 X 1,80M, EM CONCR.</v>
          </cell>
          <cell r="C4826" t="str">
            <v>UN</v>
          </cell>
          <cell r="D4826">
            <v>14463.51</v>
          </cell>
        </row>
        <row r="4827">
          <cell r="A4827" t="str">
            <v>15.002.519-0</v>
          </cell>
          <cell r="B4827" t="str">
            <v>FOSSA SEPTICA RETANG., CAMARA UNICA, P/RESIDENCIAS E QUARTEIS, 200 CONTRIBUINTES, C/ 6,00 X 3,00 X 2,10M, EM CONCR.</v>
          </cell>
          <cell r="C4827" t="str">
            <v>UN</v>
          </cell>
          <cell r="D4827">
            <v>18990.05</v>
          </cell>
        </row>
        <row r="4828">
          <cell r="A4828" t="str">
            <v>15.002.520-0</v>
          </cell>
          <cell r="B4828" t="str">
            <v>FOSSA SEPTICA RETANG., CAMARA UNICA, P/RESIDENCIAS E QUARTEIS, 250 CONTRIBUINTES, C/ 6,00 X 3,00 X 2,40M, EM CONCR.</v>
          </cell>
          <cell r="C4828" t="str">
            <v>UN</v>
          </cell>
          <cell r="D4828">
            <v>20471</v>
          </cell>
        </row>
        <row r="4829">
          <cell r="A4829" t="str">
            <v>15.002.550-0</v>
          </cell>
          <cell r="B4829" t="str">
            <v>FILTRO ANAEROBIO P/ESCOLAS E EDIF. PUBL., 25 CONTRIBUINTES,C/ 1,00 X 1,00 X 2,00M, EM CONCR.</v>
          </cell>
          <cell r="C4829" t="str">
            <v>UN</v>
          </cell>
          <cell r="D4829">
            <v>2014.72</v>
          </cell>
        </row>
        <row r="4830">
          <cell r="A4830" t="str">
            <v>15.002.551-0</v>
          </cell>
          <cell r="B4830" t="str">
            <v>FILTRO ANAEROBIO P/ESCOLAS E EDIF. PUBL., 50 CONTRIBUINTES,C/ 1,40 X 1,40 X 2,00M, EM CONCR.</v>
          </cell>
          <cell r="C4830" t="str">
            <v>UN</v>
          </cell>
          <cell r="D4830">
            <v>3143.06</v>
          </cell>
        </row>
        <row r="4831">
          <cell r="A4831" t="str">
            <v>15.002.552-0</v>
          </cell>
          <cell r="B4831" t="str">
            <v>FILTRO ANAEROBIO P/ESCOLAS E EDIF. PUBL., 100 CONTRIBUINTES,C/ 2,00 X 2,00 X 2,00M, EM CONCR.</v>
          </cell>
          <cell r="C4831" t="str">
            <v>UN</v>
          </cell>
          <cell r="D4831">
            <v>4220.8599999999997</v>
          </cell>
        </row>
        <row r="4832">
          <cell r="A4832" t="str">
            <v>15.002.553-0</v>
          </cell>
          <cell r="B4832" t="str">
            <v>FILTRO ANAEROBIO P/ESCOLAS E EDIF. PUBL., 150 CONTRIBUINTES,C/ 2,30 X 2,30 X 2,00M, EM CONCR.</v>
          </cell>
          <cell r="C4832" t="str">
            <v>UN</v>
          </cell>
          <cell r="D4832">
            <v>4992.92</v>
          </cell>
        </row>
        <row r="4833">
          <cell r="A4833" t="str">
            <v>15.002.554-0</v>
          </cell>
          <cell r="B4833" t="str">
            <v>FILTRO ANAEROBIO P/ESCOLAS E EDIF. PUBL., 200 CONTRIBUINTES,C/ 2,50 X 2,50 X 2,00M, EM CONCR.</v>
          </cell>
          <cell r="C4833" t="str">
            <v>UN</v>
          </cell>
          <cell r="D4833">
            <v>5479.09</v>
          </cell>
        </row>
        <row r="4834">
          <cell r="A4834" t="str">
            <v>15.002.555-0</v>
          </cell>
          <cell r="B4834" t="str">
            <v>FILTRO ANAEROBIO P/ESCOLAS E EDIF. PUBL., 300 CONTRIBUINTES,C/ 2,70 X 2,70 X 2,00M, EM CONCR.</v>
          </cell>
          <cell r="C4834" t="str">
            <v>UN</v>
          </cell>
          <cell r="D4834">
            <v>6338.48</v>
          </cell>
        </row>
        <row r="4835">
          <cell r="A4835" t="str">
            <v>15.002.560-0</v>
          </cell>
          <cell r="B4835" t="str">
            <v>FILTRO ANAEROBIO P/POSTOS DE SAUDE E HOSPITAIS, 10 CONTRIBUINTES, C/ 1,40 X 1,40 X 2,00M, EM CONCR.</v>
          </cell>
          <cell r="C4835" t="str">
            <v>UN</v>
          </cell>
          <cell r="D4835">
            <v>2899.03</v>
          </cell>
        </row>
        <row r="4836">
          <cell r="A4836" t="str">
            <v>15.002.561-0</v>
          </cell>
          <cell r="B4836" t="str">
            <v>FILTRO ANAEROBIO P/POSTOS DE SAUDE E HOSPITAIS, 20 CONTRIBUINTES, C/ 2,00 X 2,00 X 2,00M, EM CONCR.</v>
          </cell>
          <cell r="C4836" t="str">
            <v>UN</v>
          </cell>
          <cell r="D4836">
            <v>4220.8599999999997</v>
          </cell>
        </row>
        <row r="4837">
          <cell r="A4837" t="str">
            <v>15.002.562-0</v>
          </cell>
          <cell r="B4837" t="str">
            <v>FILTRO ANAEROBIO P/POSTOS DE SAUDE E HOSPITAIS, 30 CONTRIBUINTES, C/ 2,30 X 2,30 X 2,00M, EM CONCR.</v>
          </cell>
          <cell r="C4837" t="str">
            <v>UN</v>
          </cell>
          <cell r="D4837">
            <v>4992.92</v>
          </cell>
        </row>
        <row r="4838">
          <cell r="A4838" t="str">
            <v>15.002.563-0</v>
          </cell>
          <cell r="B4838" t="str">
            <v>FILTRO ANAEROBIO P/POSTOS DE SAUDE E HOSPITAIS, 40 CONTRIBUINTES, C/ 2,50 X 2,50 X 2,00M, EM CONCR.</v>
          </cell>
          <cell r="C4838" t="str">
            <v>UN</v>
          </cell>
          <cell r="D4838">
            <v>5479.09</v>
          </cell>
        </row>
        <row r="4839">
          <cell r="A4839" t="str">
            <v>15.002.564-0</v>
          </cell>
          <cell r="B4839" t="str">
            <v>FILTRO ANAEROBIO P/POSTOS DE SAUDE E HOSPITAIS, 50 CONTRIBUINTES, C/ 2,70 X 2,70 X 2,00M, EM CONCR.</v>
          </cell>
          <cell r="C4839" t="str">
            <v>UN</v>
          </cell>
          <cell r="D4839">
            <v>6338.48</v>
          </cell>
        </row>
        <row r="4840">
          <cell r="A4840" t="str">
            <v>15.002.570-0</v>
          </cell>
          <cell r="B4840" t="str">
            <v>FILTRO ANAEROBIO P/RESIDENCIAS E QUARTEIS, 7 CONTRIBUINTES,C/ 1,00 X 1,00 X 2,00M, EM CONCR.</v>
          </cell>
          <cell r="C4840" t="str">
            <v>UN</v>
          </cell>
          <cell r="D4840">
            <v>1893.07</v>
          </cell>
        </row>
        <row r="4841">
          <cell r="A4841" t="str">
            <v>15.002.571-0</v>
          </cell>
          <cell r="B4841" t="str">
            <v>FILTRO ANAEROBIO P/RESIDENCIAS E QUARTEIS, 12 CONTRIBUINTES,C/ 1,40 X 1,40 X 2,00M, EM CONCR.</v>
          </cell>
          <cell r="C4841" t="str">
            <v>UN</v>
          </cell>
          <cell r="D4841">
            <v>3003.97</v>
          </cell>
        </row>
        <row r="4842">
          <cell r="A4842" t="str">
            <v>15.002.572-0</v>
          </cell>
          <cell r="B4842" t="str">
            <v>FILTRO ANAEROBIO P/RESIDENCIAS E QUARTEIS, 25 CONTRIBUINTES,C/ 2,00 X 2,00 X 2,00M, EM CONCR.</v>
          </cell>
          <cell r="C4842" t="str">
            <v>UN</v>
          </cell>
          <cell r="D4842">
            <v>4125.6400000000003</v>
          </cell>
        </row>
        <row r="4843">
          <cell r="A4843" t="str">
            <v>15.002.573-0</v>
          </cell>
          <cell r="B4843" t="str">
            <v>FILTRO ANAEROBIO P/RESIDENCIAS E QUARTEIS, 40 CONTRIBUINTES,C/ 2,30 X 2,30 X 2,00M, EM CONCR.</v>
          </cell>
          <cell r="C4843" t="str">
            <v>UN</v>
          </cell>
          <cell r="D4843">
            <v>4855.6499999999996</v>
          </cell>
        </row>
        <row r="4844">
          <cell r="A4844" t="str">
            <v>15.002.574-0</v>
          </cell>
          <cell r="B4844" t="str">
            <v>FILTRO ANAEROBIO P/RESIDENCIAS E QUARTEIS, 50 CONTRIBUINTES,C/ 2,50 X 2,50 X 2,00M, EM CONCR.</v>
          </cell>
          <cell r="C4844" t="str">
            <v>UN</v>
          </cell>
          <cell r="D4844">
            <v>5462.32</v>
          </cell>
        </row>
        <row r="4845">
          <cell r="A4845" t="str">
            <v>15.002.575-0</v>
          </cell>
          <cell r="B4845" t="str">
            <v>FILTRO ANAEROBIO P/RESIDENCIAS E QUARTEIS, 75 CONTRIBUINTES,C/ 2,70 X 2,70 X 2,00M, EM CONCR.</v>
          </cell>
          <cell r="C4845" t="str">
            <v>UN</v>
          </cell>
          <cell r="D4845">
            <v>6144.41</v>
          </cell>
        </row>
        <row r="4846">
          <cell r="A4846" t="str">
            <v>15.002.576-0</v>
          </cell>
          <cell r="B4846" t="str">
            <v>FILTRO ANAEROBIO P/RESIDENCIAS E QUARTEIS, 100 CONTRIBUINTES, C/ 3,00 X 3,00 X 2,00M, EM CONCR.</v>
          </cell>
          <cell r="C4846" t="str">
            <v>UN</v>
          </cell>
          <cell r="D4846">
            <v>6767.4</v>
          </cell>
        </row>
        <row r="4847">
          <cell r="A4847" t="str">
            <v>15.002.577-0</v>
          </cell>
          <cell r="B4847" t="str">
            <v>FILTRO ANAEROBIO P/RESIDENCIAS E QUARTEIS, 150 CONTRIBUINTES, C/ 3,20 X 3,20 X 2,00M, EM CONCR.</v>
          </cell>
          <cell r="C4847" t="str">
            <v>UN</v>
          </cell>
          <cell r="D4847">
            <v>7574.25</v>
          </cell>
        </row>
        <row r="4848">
          <cell r="A4848" t="str">
            <v>15.002.578-0</v>
          </cell>
          <cell r="B4848" t="str">
            <v>FILTRO ANAEROBIO P/RESIDENCIAS E QUARTEIS, 200 CONTRIBUINTES, C/ 3,40 X 3,40 X 2,00M, EM CONCR.</v>
          </cell>
          <cell r="C4848" t="str">
            <v>UN</v>
          </cell>
          <cell r="D4848">
            <v>8252.7900000000009</v>
          </cell>
        </row>
        <row r="4849">
          <cell r="A4849" t="str">
            <v>15.002.579-0</v>
          </cell>
          <cell r="B4849" t="str">
            <v>FILTRO ANAEROBIO P/RESIDENCIAS E QUARTEIS, 250 CONTRIBUINTES, C/ 3,60 X 3,60 X 2,00M, EM CONCR.</v>
          </cell>
          <cell r="C4849" t="str">
            <v>UN</v>
          </cell>
          <cell r="D4849">
            <v>8985.69</v>
          </cell>
        </row>
        <row r="4850">
          <cell r="A4850" t="str">
            <v>15.002.999-0</v>
          </cell>
          <cell r="B4850" t="str">
            <v>INDICE 15.002FOSSA, CAIXA, SUMIDOURO.</v>
          </cell>
          <cell r="D4850">
            <v>3953</v>
          </cell>
        </row>
        <row r="4851">
          <cell r="A4851" t="str">
            <v>15.003.010-0</v>
          </cell>
          <cell r="B4851" t="str">
            <v>ALCA P/BARRILETE DE DISTRIB., COMPREEND. 5,50M DE TUBO DE FºGALV. DE 1.1/2"</v>
          </cell>
          <cell r="C4851" t="str">
            <v>UN</v>
          </cell>
          <cell r="D4851">
            <v>722.2</v>
          </cell>
        </row>
        <row r="4852">
          <cell r="A4852" t="str">
            <v>15.003.011-0</v>
          </cell>
          <cell r="B4852" t="str">
            <v>ALCA P/BARRILETE DE DISTRIB., COMPREEND. 5,50M DE TUBO DE FºGALV. DE 2"</v>
          </cell>
          <cell r="C4852" t="str">
            <v>UN</v>
          </cell>
          <cell r="D4852">
            <v>935.15</v>
          </cell>
        </row>
        <row r="4853">
          <cell r="A4853" t="str">
            <v>15.003.012-0</v>
          </cell>
          <cell r="B4853" t="str">
            <v>ALCA P/BARRILETE DE DISTRIB., COMPREEND. 5,50M DE TUBO DE FºGALV. DE 2.1/2"</v>
          </cell>
          <cell r="C4853" t="str">
            <v>UN</v>
          </cell>
          <cell r="D4853">
            <v>1417.51</v>
          </cell>
        </row>
        <row r="4854">
          <cell r="A4854" t="str">
            <v>15.003.013-0</v>
          </cell>
          <cell r="B4854" t="str">
            <v>ALCA P/BARRILETE DE DISTRIB., COMPREEND. 7,00M DE TUBO DE FºGALV. DE 3"</v>
          </cell>
          <cell r="C4854" t="str">
            <v>UN</v>
          </cell>
          <cell r="D4854">
            <v>1847.18</v>
          </cell>
        </row>
        <row r="4855">
          <cell r="A4855" t="str">
            <v>15.003.014-0</v>
          </cell>
          <cell r="B4855" t="str">
            <v>ALCA P/BARRILETE DE DISTRIB., COMPREEND. 7,00M DE TUBO DE FºGALV. DE 4"</v>
          </cell>
          <cell r="C4855" t="str">
            <v>UN</v>
          </cell>
          <cell r="D4855">
            <v>2718.39</v>
          </cell>
        </row>
        <row r="4856">
          <cell r="A4856" t="str">
            <v>15.003.023-0</v>
          </cell>
          <cell r="B4856" t="str">
            <v>COLUNA DE FºGALV., DIAM. DE 3/4"</v>
          </cell>
          <cell r="C4856" t="str">
            <v>M</v>
          </cell>
          <cell r="D4856">
            <v>25.55</v>
          </cell>
        </row>
        <row r="4857">
          <cell r="A4857" t="str">
            <v>15.003.024-0</v>
          </cell>
          <cell r="B4857" t="str">
            <v>COLUNA DE FºGALV., DIAM. DE 1"</v>
          </cell>
          <cell r="C4857" t="str">
            <v>M</v>
          </cell>
          <cell r="D4857">
            <v>36.01</v>
          </cell>
        </row>
        <row r="4858">
          <cell r="A4858" t="str">
            <v>15.003.025-1</v>
          </cell>
          <cell r="B4858" t="str">
            <v>COLUNA DE FºGALV., DIAM. DE 1.1/4"</v>
          </cell>
          <cell r="C4858" t="str">
            <v>M</v>
          </cell>
          <cell r="D4858">
            <v>47.78</v>
          </cell>
        </row>
        <row r="4859">
          <cell r="A4859" t="str">
            <v>15.003.026-1</v>
          </cell>
          <cell r="B4859" t="str">
            <v>COLUNA DE FºGALV., DIAM. DE 1.1/2"</v>
          </cell>
          <cell r="C4859" t="str">
            <v>M</v>
          </cell>
          <cell r="D4859">
            <v>54.42</v>
          </cell>
        </row>
        <row r="4860">
          <cell r="A4860" t="str">
            <v>15.003.027-1</v>
          </cell>
          <cell r="B4860" t="str">
            <v>COLUNA DE FºGALV., DIAM. DE 2"</v>
          </cell>
          <cell r="C4860" t="str">
            <v>M</v>
          </cell>
          <cell r="D4860">
            <v>74.73</v>
          </cell>
        </row>
        <row r="4861">
          <cell r="A4861" t="str">
            <v>15.003.028-0</v>
          </cell>
          <cell r="B4861" t="str">
            <v>COLUNA DE FºGALV., DIAM. DE 2.1/2"</v>
          </cell>
          <cell r="C4861" t="str">
            <v>M</v>
          </cell>
          <cell r="D4861">
            <v>89.18</v>
          </cell>
        </row>
        <row r="4862">
          <cell r="A4862" t="str">
            <v>15.003.045-0</v>
          </cell>
          <cell r="B4862" t="str">
            <v>INSTALACAO E ASSENT. DE CHUVEIRO</v>
          </cell>
          <cell r="C4862" t="str">
            <v>UN</v>
          </cell>
          <cell r="D4862" t="e">
            <v>#N/A</v>
          </cell>
        </row>
        <row r="4863">
          <cell r="A4863" t="str">
            <v>15.003.046-0</v>
          </cell>
          <cell r="B4863" t="str">
            <v>INSTALACAO E ASSENT. DE CHUVEIRO ELETR.</v>
          </cell>
          <cell r="C4863" t="str">
            <v>UN</v>
          </cell>
          <cell r="D4863" t="e">
            <v>#N/A</v>
          </cell>
        </row>
        <row r="4864">
          <cell r="A4864" t="str">
            <v>15.003.050-0</v>
          </cell>
          <cell r="B4864" t="str">
            <v>INSTALACAO E ASSENT. DE MICTORIO</v>
          </cell>
          <cell r="C4864" t="str">
            <v>UN</v>
          </cell>
          <cell r="D4864" t="e">
            <v>#N/A</v>
          </cell>
        </row>
        <row r="4865">
          <cell r="A4865" t="str">
            <v>15.003.053-0</v>
          </cell>
          <cell r="B4865" t="str">
            <v>INSTALACAO E ASSENT. DE MICTORIO TIPO CALHA</v>
          </cell>
          <cell r="C4865" t="str">
            <v>UN</v>
          </cell>
          <cell r="D4865" t="e">
            <v>#N/A</v>
          </cell>
        </row>
        <row r="4866">
          <cell r="A4866" t="str">
            <v>15.003.055-0</v>
          </cell>
          <cell r="B4866" t="str">
            <v>INSTALACAO E ASSENT. DE BANHEIRA</v>
          </cell>
          <cell r="C4866" t="str">
            <v>UN</v>
          </cell>
          <cell r="D4866" t="e">
            <v>#N/A</v>
          </cell>
        </row>
        <row r="4867">
          <cell r="A4867" t="str">
            <v>15.003.058-0</v>
          </cell>
          <cell r="B4867" t="str">
            <v>INSTALACAO E ASSENT. DE BIDE</v>
          </cell>
          <cell r="C4867" t="str">
            <v>UN</v>
          </cell>
          <cell r="D4867" t="e">
            <v>#N/A</v>
          </cell>
        </row>
        <row r="4868">
          <cell r="A4868" t="str">
            <v>15.003.059-0</v>
          </cell>
          <cell r="B4868" t="str">
            <v>INSTALACAO E ASSENT. DE DUCHINHA MANUAL</v>
          </cell>
          <cell r="C4868" t="str">
            <v>UN</v>
          </cell>
          <cell r="D4868">
            <v>140.12</v>
          </cell>
        </row>
        <row r="4869">
          <cell r="A4869" t="str">
            <v>15.003.060-1</v>
          </cell>
          <cell r="B4869" t="str">
            <v>INSTALACAO E ASSENT. DE PIA C/ 1 CUBA</v>
          </cell>
          <cell r="C4869" t="str">
            <v>UN</v>
          </cell>
          <cell r="D4869" t="e">
            <v>#N/A</v>
          </cell>
        </row>
        <row r="4870">
          <cell r="A4870" t="str">
            <v>15.003.061-0</v>
          </cell>
          <cell r="B4870" t="str">
            <v>INSTALACAO E ASSENT. DE PIA C/ 2 CUBAS</v>
          </cell>
          <cell r="C4870" t="str">
            <v>UN</v>
          </cell>
          <cell r="D4870" t="e">
            <v>#N/A</v>
          </cell>
        </row>
        <row r="4871">
          <cell r="A4871" t="str">
            <v>15.003.062-0</v>
          </cell>
          <cell r="B4871" t="str">
            <v>INSTALACAO E ASSENT. DE PIA C/CUBA DUPLA</v>
          </cell>
          <cell r="C4871" t="str">
            <v>UN</v>
          </cell>
          <cell r="D4871" t="e">
            <v>#N/A</v>
          </cell>
        </row>
        <row r="4872">
          <cell r="A4872" t="str">
            <v>15.003.063-0</v>
          </cell>
          <cell r="B4872" t="str">
            <v>INSTALACAO E ASSENT. DE LAVATORIO DE 1 TORNEIRA</v>
          </cell>
          <cell r="C4872" t="str">
            <v>UN</v>
          </cell>
          <cell r="D4872" t="e">
            <v>#N/A</v>
          </cell>
        </row>
        <row r="4873">
          <cell r="A4873" t="str">
            <v>15.003.064-1</v>
          </cell>
          <cell r="B4873" t="str">
            <v>INSTALACAO E ASSENT. DE LAVATORIO DE 2 TORNEIRA</v>
          </cell>
          <cell r="C4873" t="str">
            <v>UN</v>
          </cell>
          <cell r="D4873" t="e">
            <v>#N/A</v>
          </cell>
        </row>
        <row r="4874">
          <cell r="A4874" t="str">
            <v>15.003.065-0</v>
          </cell>
          <cell r="B4874" t="str">
            <v>INSTALACAO E ASSENT. DE FILTRO</v>
          </cell>
          <cell r="C4874" t="str">
            <v>UN</v>
          </cell>
          <cell r="D4874">
            <v>135.13</v>
          </cell>
        </row>
        <row r="4875">
          <cell r="A4875" t="str">
            <v>15.003.067-0</v>
          </cell>
          <cell r="B4875" t="str">
            <v>INSTALACAO E ASSENT. DE FILTRO INDUSTRIAL</v>
          </cell>
          <cell r="C4875" t="str">
            <v>UN</v>
          </cell>
          <cell r="D4875" t="e">
            <v>#N/A</v>
          </cell>
        </row>
        <row r="4876">
          <cell r="A4876" t="str">
            <v>15.003.068-0</v>
          </cell>
          <cell r="B4876" t="str">
            <v>INSTALACAO E ASSENT. DE FOGAO A GAS ENCANADO</v>
          </cell>
          <cell r="C4876" t="str">
            <v>UN</v>
          </cell>
          <cell r="D4876">
            <v>815.36</v>
          </cell>
        </row>
        <row r="4877">
          <cell r="A4877" t="str">
            <v>15.003.069-0</v>
          </cell>
          <cell r="B4877" t="str">
            <v>INSTALACAO E ASSENT. DE FOGAO A GAS LIQUEFEITO DE PETROLEO</v>
          </cell>
          <cell r="C4877" t="str">
            <v>UN</v>
          </cell>
          <cell r="D4877">
            <v>276.72000000000003</v>
          </cell>
        </row>
        <row r="4878">
          <cell r="A4878" t="str">
            <v>15.003.070-0</v>
          </cell>
          <cell r="B4878" t="str">
            <v>INSTALACAO E ASSENT. DE TANQUE DE SERV.</v>
          </cell>
          <cell r="C4878" t="str">
            <v>UN</v>
          </cell>
          <cell r="D4878" t="e">
            <v>#N/A</v>
          </cell>
        </row>
        <row r="4879">
          <cell r="A4879" t="str">
            <v>15.003.073-0</v>
          </cell>
          <cell r="B4879" t="str">
            <v>INSTALACAO COMPLETA DE AQUECEDOR A GAS ENCANADO OU LIQUEFEITO DE PETROLEO</v>
          </cell>
          <cell r="C4879" t="str">
            <v>UN</v>
          </cell>
          <cell r="D4879">
            <v>433.8</v>
          </cell>
        </row>
        <row r="4880">
          <cell r="A4880" t="str">
            <v>15.003.074-0</v>
          </cell>
          <cell r="B4880" t="str">
            <v>INSTALACAO E ASSENTAMENTO DE BACIA TURCA</v>
          </cell>
          <cell r="C4880" t="str">
            <v>UN</v>
          </cell>
          <cell r="D4880" t="e">
            <v>#N/A</v>
          </cell>
        </row>
        <row r="4881">
          <cell r="A4881" t="str">
            <v>15.003.075-0</v>
          </cell>
          <cell r="B4881" t="str">
            <v>INSTALACAO E ASSENT. DE CX. DE DESC. ELEVADA</v>
          </cell>
          <cell r="C4881" t="str">
            <v>UN</v>
          </cell>
          <cell r="D4881">
            <v>145.13999999999999</v>
          </cell>
        </row>
        <row r="4882">
          <cell r="A4882" t="str">
            <v>15.003.080-0</v>
          </cell>
          <cell r="B4882" t="str">
            <v>INSTALACAO E ASSENT. DE CX. DE DESC. DE EMBUTIR</v>
          </cell>
          <cell r="C4882" t="str">
            <v>UN</v>
          </cell>
          <cell r="D4882">
            <v>188.04</v>
          </cell>
        </row>
        <row r="4883">
          <cell r="A4883" t="str">
            <v>15.003.085-0</v>
          </cell>
          <cell r="B4883" t="str">
            <v>INSTALACAO E ASSENT. DE VALV. DE DESC.</v>
          </cell>
          <cell r="C4883" t="str">
            <v>UN</v>
          </cell>
          <cell r="D4883">
            <v>220.69</v>
          </cell>
        </row>
        <row r="4884">
          <cell r="A4884" t="str">
            <v>15.003.092-1</v>
          </cell>
          <cell r="B4884" t="str">
            <v>INSTALACAO E ASSENT. DE VASO SANIT. INDIVIDUAL, EM PAV. ELEVADO</v>
          </cell>
          <cell r="C4884" t="str">
            <v>UN</v>
          </cell>
          <cell r="D4884" t="e">
            <v>#N/A</v>
          </cell>
        </row>
        <row r="4885">
          <cell r="A4885" t="str">
            <v>15.003.097-1</v>
          </cell>
          <cell r="B4885" t="str">
            <v>INSTALACAO E ASSENT. DE VASO SANIT. INDIVIDUAL EM PAV. TERREO</v>
          </cell>
          <cell r="C4885" t="str">
            <v>UN</v>
          </cell>
          <cell r="D4885" t="e">
            <v>#N/A</v>
          </cell>
        </row>
        <row r="4886">
          <cell r="A4886" t="str">
            <v>15.003.100-0</v>
          </cell>
          <cell r="B4886" t="str">
            <v>INSTALACAO E ASSENT. DE 1 VASO SANIT. INDIVIDUAL EM PAV. TERREO</v>
          </cell>
          <cell r="C4886" t="str">
            <v>UN</v>
          </cell>
          <cell r="D4886" t="e">
            <v>#N/A</v>
          </cell>
        </row>
        <row r="4887">
          <cell r="A4887" t="str">
            <v>15.003.106-1</v>
          </cell>
          <cell r="B4887" t="str">
            <v>INSTALACAO E ASSENT. DE 1 VASO SANIT. EM PAV. ELEVADO, PARTEDE 1 CONJ. DE 2 OU MAIS VASOS</v>
          </cell>
          <cell r="C4887" t="str">
            <v>UN</v>
          </cell>
          <cell r="D4887" t="e">
            <v>#N/A</v>
          </cell>
        </row>
        <row r="4888">
          <cell r="A4888" t="str">
            <v>15.003.109-0</v>
          </cell>
          <cell r="B4888" t="str">
            <v>INSTALACAO E ASSENT. DE 1 VASO SANIT. EM PAV. TERREO, PARTEDE 1 CONJ. DE 2 OU MAIS VASOS, C/TUBO DE FºGALV. DE 3/4"</v>
          </cell>
          <cell r="C4888" t="str">
            <v>UN</v>
          </cell>
          <cell r="D4888" t="e">
            <v>#N/A</v>
          </cell>
        </row>
        <row r="4889">
          <cell r="A4889" t="str">
            <v>15.003.111-1</v>
          </cell>
          <cell r="B4889" t="str">
            <v>INSTALACAO E ASSENT. DE 1 VASO SANIT. EM PAV. TERREO, PARTEDE 1 CONJ. DE 2 OU MAIS VASOS, C/TUBO DE FºGALV. DE 1.1/2"</v>
          </cell>
          <cell r="C4889" t="str">
            <v>UN</v>
          </cell>
          <cell r="D4889" t="e">
            <v>#N/A</v>
          </cell>
        </row>
        <row r="4890">
          <cell r="A4890" t="str">
            <v>15.003.115-0</v>
          </cell>
          <cell r="B4890" t="str">
            <v>INSTALACAO E ASSENT. DE 1 LAVATORIO EM BATERIA</v>
          </cell>
          <cell r="C4890" t="str">
            <v>UN</v>
          </cell>
          <cell r="D4890" t="e">
            <v>#N/A</v>
          </cell>
        </row>
        <row r="4891">
          <cell r="A4891" t="str">
            <v>15.003.116-0</v>
          </cell>
          <cell r="B4891" t="str">
            <v>INSTALACAO E ASSENT. DE BEBEDOURO TIPO CALHA, EM BATERIA</v>
          </cell>
          <cell r="C4891" t="str">
            <v>UN</v>
          </cell>
          <cell r="D4891" t="e">
            <v>#N/A</v>
          </cell>
        </row>
        <row r="4892">
          <cell r="A4892" t="str">
            <v>15.003.120-0</v>
          </cell>
          <cell r="B4892" t="str">
            <v>INSTALACAO HIDR. E ASSENT. DE 1 CHUVEIRO, EM BATERIA</v>
          </cell>
          <cell r="C4892" t="str">
            <v>UN</v>
          </cell>
          <cell r="D4892">
            <v>119.96</v>
          </cell>
        </row>
        <row r="4893">
          <cell r="A4893" t="str">
            <v>15.003.121-0</v>
          </cell>
          <cell r="B4893" t="str">
            <v>INSTALACAO HIDR. E ASSENT. DE ATE 8 CHUVEIROS, EM BATERIA</v>
          </cell>
          <cell r="C4893" t="str">
            <v>UN</v>
          </cell>
          <cell r="D4893">
            <v>159.72999999999999</v>
          </cell>
        </row>
        <row r="4894">
          <cell r="A4894" t="str">
            <v>15.003.125-0</v>
          </cell>
          <cell r="B4894" t="str">
            <v>RALO SECO SIMPLES, DE FºFº, C/GRELHA E CAIXILHO DE METAL CROM.</v>
          </cell>
          <cell r="C4894" t="str">
            <v>UN</v>
          </cell>
          <cell r="D4894" t="e">
            <v>#N/A</v>
          </cell>
        </row>
        <row r="4895">
          <cell r="A4895" t="str">
            <v>15.003.149-0</v>
          </cell>
          <cell r="B4895" t="str">
            <v>RALO SIFONADO SIMPLES, DE FºFº, EM PAV. ELEVADO, C/TAMPA CEGA</v>
          </cell>
          <cell r="C4895" t="str">
            <v>UN</v>
          </cell>
          <cell r="D4895" t="e">
            <v>#N/A</v>
          </cell>
        </row>
        <row r="4896">
          <cell r="A4896" t="str">
            <v>15.003.150-1</v>
          </cell>
          <cell r="B4896" t="str">
            <v>RALO SIFONADO, EM PAV. ELEVADO, DE FºFº, C/GRELHA, DIST. DEATE 1,00M ENTRE CENTRO DO RALO E TUBO DE QUEDA</v>
          </cell>
          <cell r="C4896" t="str">
            <v>UN</v>
          </cell>
          <cell r="D4896" t="e">
            <v>#N/A</v>
          </cell>
        </row>
        <row r="4897">
          <cell r="A4897" t="str">
            <v>15.003.151-1</v>
          </cell>
          <cell r="B4897" t="str">
            <v>RALO SIFONADO, EM PAV. ELEVADO, DE FºFº, C/GRELHA, DIST. DE2,00M ENTRE CENTRO DO RALO E TUBO DE QUEDA</v>
          </cell>
          <cell r="C4897" t="str">
            <v>UN</v>
          </cell>
          <cell r="D4897" t="e">
            <v>#N/A</v>
          </cell>
        </row>
        <row r="4898">
          <cell r="A4898" t="str">
            <v>15.003.152-1</v>
          </cell>
          <cell r="B4898" t="str">
            <v>RALO SIFONADO, EM PAV. ELEVADO, DE FºFº, C/GRELHA, DIST. DE2,50M ENTRE CENTRO DO RALO E TUBO DE QUEDA</v>
          </cell>
          <cell r="C4898" t="str">
            <v>UN</v>
          </cell>
          <cell r="D4898" t="e">
            <v>#N/A</v>
          </cell>
        </row>
        <row r="4899">
          <cell r="A4899" t="str">
            <v>15.003.153-1</v>
          </cell>
          <cell r="B4899" t="str">
            <v>RALO SIFONADO, EM PAV. ELEVADO, DE FºFº, C/GRELHA, DIST. DE3,00M ENTRE CENTRO DO RALO E TUBO DE QUEDA</v>
          </cell>
          <cell r="C4899" t="str">
            <v>UN</v>
          </cell>
          <cell r="D4899" t="e">
            <v>#N/A</v>
          </cell>
        </row>
        <row r="4900">
          <cell r="A4900" t="str">
            <v>15.003.154-1</v>
          </cell>
          <cell r="B4900" t="str">
            <v>RALO SIFONADO, EM PAV. ELEVADO, DE FºFº, C/GRELHA, DIST. DE3,50M ENTRE CENTRO DO RALO E TUBO DE QUEDA</v>
          </cell>
          <cell r="C4900" t="str">
            <v>UN</v>
          </cell>
          <cell r="D4900" t="e">
            <v>#N/A</v>
          </cell>
        </row>
        <row r="4901">
          <cell r="A4901" t="str">
            <v>15.003.169-0</v>
          </cell>
          <cell r="B4901" t="str">
            <v>RALO SIFONADO SIMPLES, DE FºFº, EM PAV. TERREO, C/TAMPA CEGA</v>
          </cell>
          <cell r="C4901" t="str">
            <v>UN</v>
          </cell>
          <cell r="D4901" t="e">
            <v>#N/A</v>
          </cell>
        </row>
        <row r="4902">
          <cell r="A4902" t="str">
            <v>15.003.170-1</v>
          </cell>
          <cell r="B4902" t="str">
            <v>RALO SIFONADO EM PAV. TERREO, DE FºFº, C/GRELHA, DIST. DO TUBO DE VENTIL. AO CENTRO DO RALO DE ATE 1,00M</v>
          </cell>
          <cell r="C4902" t="str">
            <v>UN</v>
          </cell>
          <cell r="D4902" t="e">
            <v>#N/A</v>
          </cell>
        </row>
        <row r="4903">
          <cell r="A4903" t="str">
            <v>15.003.171-1</v>
          </cell>
          <cell r="B4903" t="str">
            <v>RALO SIFONADO EM PAV. TERREO, DE FºFº, C/GRELHA, DIST. DO TUBO DE VENTIL. AO CENTRO DO RALO DE 2,00M</v>
          </cell>
          <cell r="C4903" t="str">
            <v>UN</v>
          </cell>
          <cell r="D4903" t="e">
            <v>#N/A</v>
          </cell>
        </row>
        <row r="4904">
          <cell r="A4904" t="str">
            <v>15.003.172-1</v>
          </cell>
          <cell r="B4904" t="str">
            <v>RALO SIFONADO EM PAV. TERREO, DE FºFº, C/GRELHA, DIST. DO TUBO DE VENTIL. AO CENTRO DO RALO DE 2,50M</v>
          </cell>
          <cell r="C4904" t="str">
            <v>UN</v>
          </cell>
          <cell r="D4904" t="e">
            <v>#N/A</v>
          </cell>
        </row>
        <row r="4905">
          <cell r="A4905" t="str">
            <v>15.003.173-1</v>
          </cell>
          <cell r="B4905" t="str">
            <v>RALO SIFONADO EM PAV. TERREO, DE FºFº, C/GRELHA, DIST. DO TUBO DE VENTIL. AO CENTRO DO RALO DE 3,00M</v>
          </cell>
          <cell r="C4905" t="str">
            <v>UN</v>
          </cell>
          <cell r="D4905" t="e">
            <v>#N/A</v>
          </cell>
        </row>
        <row r="4906">
          <cell r="A4906" t="str">
            <v>15.003.174-1</v>
          </cell>
          <cell r="B4906" t="str">
            <v>RALO SIFONADO EM PAV. TERREO, DE FºFº, C/GRELHA, DIST. DO TUBO DE VENTIL. AO CENTRO DO RALO DE 3,50M</v>
          </cell>
          <cell r="C4906" t="str">
            <v>UN</v>
          </cell>
          <cell r="D4906" t="e">
            <v>#N/A</v>
          </cell>
        </row>
        <row r="4907">
          <cell r="A4907" t="str">
            <v>15.003.175-0</v>
          </cell>
          <cell r="B4907" t="str">
            <v>TAMPA CEGA E CAIXILHO P/RALO SIFONADO</v>
          </cell>
          <cell r="C4907" t="str">
            <v>UN</v>
          </cell>
          <cell r="D4907">
            <v>10.95</v>
          </cell>
        </row>
        <row r="4908">
          <cell r="A4908" t="str">
            <v>15.003.176-0</v>
          </cell>
          <cell r="B4908" t="str">
            <v>GRELHA P/AGUAS PLUVIAIS, C/CAIXILHO DE 50 X 50CM</v>
          </cell>
          <cell r="C4908" t="str">
            <v>UN</v>
          </cell>
          <cell r="D4908">
            <v>116.47</v>
          </cell>
        </row>
        <row r="4909">
          <cell r="A4909" t="str">
            <v>15.003.177-0</v>
          </cell>
          <cell r="B4909" t="str">
            <v>RALO DE COBERTURA SEMI-ESFERICO, C/ 3"</v>
          </cell>
          <cell r="C4909" t="str">
            <v>UN</v>
          </cell>
          <cell r="D4909">
            <v>17.309999999999999</v>
          </cell>
        </row>
        <row r="4910">
          <cell r="A4910" t="str">
            <v>15.003.178-0</v>
          </cell>
          <cell r="B4910" t="str">
            <v>RALO DE COBERTURA SEMI-ESFERICO, C/ 4"</v>
          </cell>
          <cell r="C4910" t="str">
            <v>UN</v>
          </cell>
          <cell r="D4910">
            <v>26.1</v>
          </cell>
        </row>
        <row r="4911">
          <cell r="A4911" t="str">
            <v>15.003.179-0</v>
          </cell>
          <cell r="B4911" t="str">
            <v>RALO DE COBERTURA SEMI-ESFERICO, C/ 5"</v>
          </cell>
          <cell r="C4911" t="str">
            <v>UN</v>
          </cell>
          <cell r="D4911" t="e">
            <v>#N/A</v>
          </cell>
        </row>
        <row r="4912">
          <cell r="A4912" t="str">
            <v>15.003.180-0</v>
          </cell>
          <cell r="B4912" t="str">
            <v>RALO DE COBERTURA SEMI-ESFERICO, C/ 6"</v>
          </cell>
          <cell r="C4912" t="str">
            <v>UN</v>
          </cell>
          <cell r="D4912">
            <v>31.91</v>
          </cell>
        </row>
        <row r="4913">
          <cell r="A4913" t="str">
            <v>15.003.181-0</v>
          </cell>
          <cell r="B4913" t="str">
            <v>GRELHA DE FERRO, 20 X 20CM P/RALO</v>
          </cell>
          <cell r="C4913" t="str">
            <v>UN</v>
          </cell>
          <cell r="D4913">
            <v>13</v>
          </cell>
        </row>
        <row r="4914">
          <cell r="A4914" t="str">
            <v>15.003.182-0</v>
          </cell>
          <cell r="B4914" t="str">
            <v>TUBO DE QUEDA DE FºFº DE 150MM, INCL. "T" SANIT.</v>
          </cell>
          <cell r="C4914" t="str">
            <v>M</v>
          </cell>
          <cell r="D4914" t="e">
            <v>#N/A</v>
          </cell>
        </row>
        <row r="4915">
          <cell r="A4915" t="str">
            <v>15.003.184-1</v>
          </cell>
          <cell r="B4915" t="str">
            <v>TUBO DE QUEDA DE FºFº DE 100MM, INCL. "T" SANIT.</v>
          </cell>
          <cell r="C4915" t="str">
            <v>M</v>
          </cell>
          <cell r="D4915" t="e">
            <v>#N/A</v>
          </cell>
        </row>
        <row r="4916">
          <cell r="A4916" t="str">
            <v>15.003.189-0</v>
          </cell>
          <cell r="B4916" t="str">
            <v>TUBO DE QUEDA DE FºFº DE 75MM, INCL. "T" SANIT.</v>
          </cell>
          <cell r="C4916" t="str">
            <v>M</v>
          </cell>
          <cell r="D4916" t="e">
            <v>#N/A</v>
          </cell>
        </row>
        <row r="4917">
          <cell r="A4917" t="str">
            <v>15.003.211-0</v>
          </cell>
          <cell r="B4917" t="str">
            <v>LIGACAO A COLUNA DE GORDURA DE ESGOTO DE PIAS, EM TUBO DE FºFº DE 50MM, C/CONEXOES</v>
          </cell>
          <cell r="C4917" t="str">
            <v>UN</v>
          </cell>
          <cell r="D4917" t="e">
            <v>#N/A</v>
          </cell>
        </row>
        <row r="4918">
          <cell r="A4918" t="str">
            <v>15.003.250-1</v>
          </cell>
          <cell r="B4918" t="str">
            <v>EXECUCAO DE 1 JUNTA ELASTICA EM TUBO DE FºFº, C/DIAM. DE 50MM</v>
          </cell>
          <cell r="C4918" t="str">
            <v>UN</v>
          </cell>
          <cell r="D4918" t="e">
            <v>#N/A</v>
          </cell>
        </row>
        <row r="4919">
          <cell r="A4919" t="str">
            <v>15.003.251-0</v>
          </cell>
          <cell r="B4919" t="str">
            <v>EXECUCAO DE 1 JUNTA ELASTICA EM TUBO DE FºFº, C/DIAM. DE 75MM</v>
          </cell>
          <cell r="C4919" t="str">
            <v>UN</v>
          </cell>
          <cell r="D4919" t="e">
            <v>#N/A</v>
          </cell>
        </row>
        <row r="4920">
          <cell r="A4920" t="str">
            <v>15.003.252-0</v>
          </cell>
          <cell r="B4920" t="str">
            <v>EXECUCAO DE 1 JUNTA ELASTICA EM TUBO DE FºFº, C/DIAM. DE 100MM</v>
          </cell>
          <cell r="C4920" t="str">
            <v>UN</v>
          </cell>
          <cell r="D4920" t="e">
            <v>#N/A</v>
          </cell>
        </row>
        <row r="4921">
          <cell r="A4921" t="str">
            <v>15.003.253-0</v>
          </cell>
          <cell r="B4921" t="str">
            <v>EXECUCAO DE 1 JUNTA ELASTICA EM TUBO DE FºFº, C/DIAM. DE 150MM</v>
          </cell>
          <cell r="C4921" t="str">
            <v>UN</v>
          </cell>
          <cell r="D4921" t="e">
            <v>#N/A</v>
          </cell>
        </row>
        <row r="4922">
          <cell r="A4922" t="str">
            <v>15.003.300-0</v>
          </cell>
          <cell r="B4922" t="str">
            <v>INSTALACAO E ASSENT., APARELHO AR CONDICIONADO TIPO PAREDE,EXCL. FORN. DO APARELHO</v>
          </cell>
          <cell r="C4922" t="str">
            <v>UN</v>
          </cell>
          <cell r="D4922">
            <v>189.8</v>
          </cell>
        </row>
        <row r="4923">
          <cell r="A4923" t="str">
            <v>15.003.301-0</v>
          </cell>
          <cell r="B4923" t="str">
            <v>INSTALACAO E ASSENT., APARELHO AR CONDICIONADO TIPO PAREDE,INSTAL. APARENTE, EXCL. FORN. APARELHO, INCL. ABRACADEIRAS</v>
          </cell>
          <cell r="C4923" t="str">
            <v>UN</v>
          </cell>
          <cell r="D4923">
            <v>199.22</v>
          </cell>
        </row>
        <row r="4924">
          <cell r="A4924" t="str">
            <v>15.003.305-0</v>
          </cell>
          <cell r="B4924" t="str">
            <v>INSTALACAO E ASSENT., BEBEDOURO ELETR., TIPO PRESSAO C/ FILTRO, EXCL. FORN. DO APARELHO</v>
          </cell>
          <cell r="C4924" t="str">
            <v>UN</v>
          </cell>
          <cell r="D4924" t="e">
            <v>#N/A</v>
          </cell>
        </row>
        <row r="4925">
          <cell r="A4925" t="str">
            <v>15.003.350-0</v>
          </cell>
          <cell r="B4925" t="str">
            <v>SUPORTE C/ 2 CHUMBADORES, P/FIX. DE TUBUL. C/DIAM. INT. DE 1/2" ATE 1"</v>
          </cell>
          <cell r="C4925" t="str">
            <v>UN</v>
          </cell>
          <cell r="D4925">
            <v>6.24</v>
          </cell>
        </row>
        <row r="4926">
          <cell r="A4926" t="str">
            <v>15.003.351-0</v>
          </cell>
          <cell r="B4926" t="str">
            <v>SUPORTE DUPLO C/ 2 CHUMBADORES, P/FIX. DE 2 TUBUL., C/DIAM.INT. DE 1/2" ATE 1"</v>
          </cell>
          <cell r="C4926" t="str">
            <v>UN</v>
          </cell>
          <cell r="D4926">
            <v>9.81</v>
          </cell>
        </row>
        <row r="4927">
          <cell r="A4927" t="str">
            <v>15.003.352-0</v>
          </cell>
          <cell r="B4927" t="str">
            <v>SUPORTE C/ 2 CHUMBADORES, P/FIX. DE TUBUL., C/DIAM. INT. DE1.1/4" E 1.1/2"</v>
          </cell>
          <cell r="C4927" t="str">
            <v>UN</v>
          </cell>
          <cell r="D4927">
            <v>10.7</v>
          </cell>
        </row>
        <row r="4928">
          <cell r="A4928" t="str">
            <v>15.003.353-0</v>
          </cell>
          <cell r="B4928" t="str">
            <v>SUPORTE DUPLO C/ 2 CHUMBADORES, P/FIX. DE 2 TUBUL., C/DIAM.INT. DE 1.1/4" E 1.1/2"</v>
          </cell>
          <cell r="C4928" t="str">
            <v>UN</v>
          </cell>
          <cell r="D4928">
            <v>16.059999999999999</v>
          </cell>
        </row>
        <row r="4929">
          <cell r="A4929" t="str">
            <v>15.003.354-1</v>
          </cell>
          <cell r="B4929" t="str">
            <v>SUPORTE C/ 2 CHUMBADORES, P/FIX. DE TUBUL., C/DIAM. INT. DE2"</v>
          </cell>
          <cell r="C4929" t="str">
            <v>UN</v>
          </cell>
          <cell r="D4929">
            <v>17.84</v>
          </cell>
        </row>
        <row r="4930">
          <cell r="A4930" t="str">
            <v>15.003.355-0</v>
          </cell>
          <cell r="B4930" t="str">
            <v>SUPORTE DUPLO C/ 2 CHUMBADORES, P/FIX. DE 2 TUBUL., C/DIAM.INT. DE 2"</v>
          </cell>
          <cell r="C4930" t="str">
            <v>UN</v>
          </cell>
          <cell r="D4930">
            <v>26.77</v>
          </cell>
        </row>
        <row r="4931">
          <cell r="A4931" t="str">
            <v>15.003.356-1</v>
          </cell>
          <cell r="B4931" t="str">
            <v>SUPORTE C/ 2 CHUMBADORES, P/FIX. DE TUBUL., C/DIAM. INT. DE2.1/2" E 3"</v>
          </cell>
          <cell r="C4931" t="str">
            <v>UN</v>
          </cell>
          <cell r="D4931">
            <v>21.62</v>
          </cell>
        </row>
        <row r="4932">
          <cell r="A4932" t="str">
            <v>15.003.357-0</v>
          </cell>
          <cell r="B4932" t="str">
            <v>SUPORTE DUPLO C/ 2 CHUMBADORES, P/FIX. DE 2 TUBUL., C/DIAM.INT. DE 2.1/2" E 3"</v>
          </cell>
          <cell r="C4932" t="str">
            <v>UN</v>
          </cell>
          <cell r="D4932">
            <v>32.43</v>
          </cell>
        </row>
        <row r="4933">
          <cell r="A4933" t="str">
            <v>15.003.358-1</v>
          </cell>
          <cell r="B4933" t="str">
            <v>SUPORTE C/ 2 CHUMBADORES, P/FIX. DE TUBUL., C/DIAM. INT. DE4" E 6"</v>
          </cell>
          <cell r="C4933" t="str">
            <v>UN</v>
          </cell>
          <cell r="D4933">
            <v>28.77</v>
          </cell>
        </row>
        <row r="4934">
          <cell r="A4934" t="str">
            <v>15.003.359-0</v>
          </cell>
          <cell r="B4934" t="str">
            <v>SUPORTE DUPLO C/ 2 CHUMBADORES, P/FIX. DE 2 TUBUL., C/DIAM.INT. DE 4" E 6"</v>
          </cell>
          <cell r="C4934" t="str">
            <v>UN</v>
          </cell>
          <cell r="D4934">
            <v>47.47</v>
          </cell>
        </row>
        <row r="4935">
          <cell r="A4935" t="str">
            <v>15.003.360-0</v>
          </cell>
          <cell r="B4935" t="str">
            <v>ASSENTAMENTO DE LAVATORIO</v>
          </cell>
          <cell r="C4935" t="str">
            <v>UN</v>
          </cell>
          <cell r="D4935">
            <v>39.659999999999997</v>
          </cell>
        </row>
        <row r="4936">
          <cell r="A4936" t="str">
            <v>15.003.361-0</v>
          </cell>
          <cell r="B4936" t="str">
            <v>RETIRADA E REASSENTAM. DE LAVATORIO</v>
          </cell>
          <cell r="C4936" t="str">
            <v>UN</v>
          </cell>
          <cell r="D4936">
            <v>57.34</v>
          </cell>
        </row>
        <row r="4937">
          <cell r="A4937" t="str">
            <v>15.003.365-0</v>
          </cell>
          <cell r="B4937" t="str">
            <v>ASSENTAMENTO DE CX. DE DESC. ELEVADA EXT.</v>
          </cell>
          <cell r="C4937" t="str">
            <v>UN</v>
          </cell>
          <cell r="D4937">
            <v>15.94</v>
          </cell>
        </row>
        <row r="4938">
          <cell r="A4938" t="str">
            <v>15.003.370-0</v>
          </cell>
          <cell r="B4938" t="str">
            <v>FIXACAO ATRAVES DE PINOS CRAVADOS C/PISTOLA E FITA MET.RECARTILHADA,DE TUBUL.C/DIAM.INT. DE 1/2 A 4", P/INSTAL. APARENTE</v>
          </cell>
          <cell r="C4938" t="str">
            <v>UN</v>
          </cell>
          <cell r="D4938">
            <v>6.31</v>
          </cell>
        </row>
        <row r="4939">
          <cell r="A4939" t="str">
            <v>15.003.371-0</v>
          </cell>
          <cell r="B4939" t="str">
            <v>FIXACAO ATRAVES DE PINOS CRAVADOS C/PISTOLA E FITA MET. PERFURADA, DE TUBUL. C/DIAM. INT. DE 1/2 A 2", P/INSTAL.APARENTE</v>
          </cell>
          <cell r="C4939" t="str">
            <v>UN</v>
          </cell>
          <cell r="D4939">
            <v>5.6</v>
          </cell>
        </row>
        <row r="4940">
          <cell r="A4940" t="str">
            <v>15.003.372-0</v>
          </cell>
          <cell r="B4940" t="str">
            <v>FIXACAO ATRAVES DE PINOS CRAVADOS C/PISTOLA E FITA MET. PERFURADA, DE TUBUL. C/DIAM. INT. DE 1/2 A 4", P/INSTAL.APARENTE</v>
          </cell>
          <cell r="C4940" t="str">
            <v>UN</v>
          </cell>
          <cell r="D4940">
            <v>5.65</v>
          </cell>
        </row>
        <row r="4941">
          <cell r="A4941" t="str">
            <v>15.003.373-0</v>
          </cell>
          <cell r="B4941" t="str">
            <v>FIXACAO ATRAVES DE PINOS CRAVADOS C/PISTOLA E FITA MET. DE TUBUL. C/DIAM.INT. DE 2 A 6", P/UTILIZACAO EM INSTAL.ESPECIAL</v>
          </cell>
          <cell r="C4941" t="str">
            <v>UN</v>
          </cell>
          <cell r="D4941">
            <v>7.47</v>
          </cell>
        </row>
        <row r="4942">
          <cell r="A4942" t="str">
            <v>15.003.380-0</v>
          </cell>
          <cell r="B4942" t="str">
            <v>ASSENTAMENTO DE CHUVEIRO ELETR.</v>
          </cell>
          <cell r="C4942" t="str">
            <v>UN</v>
          </cell>
          <cell r="D4942">
            <v>25.74</v>
          </cell>
        </row>
        <row r="4943">
          <cell r="A4943" t="str">
            <v>15.003.390-0</v>
          </cell>
          <cell r="B4943" t="str">
            <v>ABRACADEIRA DE FIX., TIPO COPO, COMPOSTA DE CANOPLA E PARAFUSOS, NO DIAM. DE 1/2"</v>
          </cell>
          <cell r="C4943" t="str">
            <v>UN</v>
          </cell>
          <cell r="D4943">
            <v>3.51</v>
          </cell>
        </row>
        <row r="4944">
          <cell r="A4944" t="str">
            <v>15.003.391-0</v>
          </cell>
          <cell r="B4944" t="str">
            <v>ABRACADEIRA DE FIX., TIPO COPO, COMPOSTA DE CANOPLA E PARAFUSOS, NO DIAM. DE 3/4"</v>
          </cell>
          <cell r="C4944" t="str">
            <v>UN</v>
          </cell>
          <cell r="D4944">
            <v>3.65</v>
          </cell>
        </row>
        <row r="4945">
          <cell r="A4945" t="str">
            <v>15.003.392-0</v>
          </cell>
          <cell r="B4945" t="str">
            <v>ABRACADEIRA DE FIX., TIPO COPO, COMPOSTA DE CANOPLA E PARAFUSOS, NO DIAM. DE 1"</v>
          </cell>
          <cell r="C4945" t="str">
            <v>UN</v>
          </cell>
          <cell r="D4945">
            <v>3.7</v>
          </cell>
        </row>
        <row r="4946">
          <cell r="A4946" t="str">
            <v>15.003.393-0</v>
          </cell>
          <cell r="B4946" t="str">
            <v>ABRACADEIRA DE FIX., TIPO COPO, COMPOSTA DE CANOPLA E PARAFUSOS, NO DIAM. DE 1.1/4"</v>
          </cell>
          <cell r="C4946" t="str">
            <v>UN</v>
          </cell>
          <cell r="D4946">
            <v>4.0999999999999996</v>
          </cell>
        </row>
        <row r="4947">
          <cell r="A4947" t="str">
            <v>15.003.394-0</v>
          </cell>
          <cell r="B4947" t="str">
            <v>ABRACADEIRA DE FIX., TIPO COPO, COMPOSTA DE CANOPLA E PARAFUSOS, NO DIAM. DE 1.1/2"</v>
          </cell>
          <cell r="C4947" t="str">
            <v>UN</v>
          </cell>
          <cell r="D4947">
            <v>4.2300000000000004</v>
          </cell>
        </row>
        <row r="4948">
          <cell r="A4948" t="str">
            <v>15.003.395-0</v>
          </cell>
          <cell r="B4948" t="str">
            <v>ABRACADEIRA DE FIX., TIPO COPO, COMPOSTA DE CANOPLA E PARAFUSOS, NO DIAM. DE 2"</v>
          </cell>
          <cell r="C4948" t="str">
            <v>UN</v>
          </cell>
          <cell r="D4948">
            <v>4.6100000000000003</v>
          </cell>
        </row>
        <row r="4949">
          <cell r="A4949" t="str">
            <v>15.003.396-0</v>
          </cell>
          <cell r="B4949" t="str">
            <v>ABRACADEIRA DE FIX., TIPO COPO, COMPOSTA DE CANOPLA E PARAFUSOS, NO DIAM. DE 2.1/2"</v>
          </cell>
          <cell r="C4949" t="str">
            <v>UN</v>
          </cell>
          <cell r="D4949">
            <v>4.9000000000000004</v>
          </cell>
        </row>
        <row r="4950">
          <cell r="A4950" t="str">
            <v>15.003.397-0</v>
          </cell>
          <cell r="B4950" t="str">
            <v>ABRACADEIRA DE FIX., TIPO COPO, COMPOSTA DE CANOPLA E PARAFUSOS, NO DIAM. DE 3"</v>
          </cell>
          <cell r="C4950" t="str">
            <v>UN</v>
          </cell>
          <cell r="D4950">
            <v>5.46</v>
          </cell>
        </row>
        <row r="4951">
          <cell r="A4951" t="str">
            <v>15.003.398-0</v>
          </cell>
          <cell r="B4951" t="str">
            <v>ABRACADEIRA DE FIX., TIPO COPO, COMPOSTA DE CANOPLA E PARAFUSOS, NO DIAM. DE 4"</v>
          </cell>
          <cell r="C4951" t="str">
            <v>UN</v>
          </cell>
          <cell r="D4951">
            <v>6.06</v>
          </cell>
        </row>
        <row r="4952">
          <cell r="A4952" t="str">
            <v>15.003.400-0</v>
          </cell>
          <cell r="B4952" t="str">
            <v>RETIRADA E REASSENTAM. DE BIDE C/ 2 REGISTROS</v>
          </cell>
          <cell r="C4952" t="str">
            <v>UN</v>
          </cell>
          <cell r="D4952">
            <v>95.31</v>
          </cell>
        </row>
        <row r="4953">
          <cell r="A4953" t="str">
            <v>15.003.405-0</v>
          </cell>
          <cell r="B4953" t="str">
            <v>ASSENTAMENTO DE VASO SANIT.</v>
          </cell>
          <cell r="C4953" t="str">
            <v>UN</v>
          </cell>
          <cell r="D4953">
            <v>23.88</v>
          </cell>
        </row>
        <row r="4954">
          <cell r="A4954" t="str">
            <v>15.003.410-0</v>
          </cell>
          <cell r="B4954" t="str">
            <v>RETIRADA E REASSENTAM. DE VASO SANIT.</v>
          </cell>
          <cell r="C4954" t="str">
            <v>UN</v>
          </cell>
          <cell r="D4954">
            <v>61.93</v>
          </cell>
        </row>
        <row r="4955">
          <cell r="A4955" t="str">
            <v>15.003.415-0</v>
          </cell>
          <cell r="B4955" t="str">
            <v>RETIRADA E REASSENTAM. DE VALV. DE DESC.</v>
          </cell>
          <cell r="C4955" t="str">
            <v>UN</v>
          </cell>
          <cell r="D4955">
            <v>75.97</v>
          </cell>
        </row>
        <row r="4956">
          <cell r="A4956" t="str">
            <v>15.003.420-0</v>
          </cell>
          <cell r="B4956" t="str">
            <v>RETIRADA E REASSENTAM. DE TUBO VENTILADOR, DE CIM. AMIANTO,C/DIAM. DE 3"</v>
          </cell>
          <cell r="C4956" t="str">
            <v>M</v>
          </cell>
          <cell r="D4956">
            <v>12.01</v>
          </cell>
        </row>
        <row r="4957">
          <cell r="A4957" t="str">
            <v>15.003.421-0</v>
          </cell>
          <cell r="B4957" t="str">
            <v>RETIRADA E REASSENTAM. DE TUBO VENTILADOR, DE CIM. AMIANTO,C/DIAM. DE 4"</v>
          </cell>
          <cell r="C4957" t="str">
            <v>M</v>
          </cell>
          <cell r="D4957">
            <v>16.010000000000002</v>
          </cell>
        </row>
        <row r="4958">
          <cell r="A4958" t="str">
            <v>15.003.500-0</v>
          </cell>
          <cell r="B4958" t="str">
            <v>UNIDADE DE REF. P/INSTAL. HIDRO-SANIT., EM TUBOS DE FºGALV.</v>
          </cell>
          <cell r="C4958" t="str">
            <v>UR</v>
          </cell>
          <cell r="D4958">
            <v>294.98</v>
          </cell>
        </row>
        <row r="4959">
          <cell r="A4959" t="str">
            <v>15.003.606-0</v>
          </cell>
          <cell r="B4959" t="str">
            <v>INSTALACAO E ASSENT. DE TUBUL. E CONEXOES VERT. P/INSTAL. HIDR. EM BL. DE APART. PADRAO CEHAB, TIPO B 39</v>
          </cell>
          <cell r="C4959" t="str">
            <v>UN</v>
          </cell>
          <cell r="D4959">
            <v>4338.84</v>
          </cell>
        </row>
        <row r="4960">
          <cell r="A4960" t="str">
            <v>15.003.630-0</v>
          </cell>
          <cell r="B4960" t="str">
            <v>INSTALACAO E ASSENT. DE EQUIP. HIDR. DE COMBATE A INCENDIO P/PREDIO PADRAO CEHAB, TIPO B 39</v>
          </cell>
          <cell r="C4960" t="str">
            <v>UN</v>
          </cell>
          <cell r="D4960">
            <v>6000.49</v>
          </cell>
        </row>
        <row r="4961">
          <cell r="A4961" t="str">
            <v>15.003.635-0</v>
          </cell>
          <cell r="B4961" t="str">
            <v>INSTALACAO E ASSENT. DE PRUMADA P/INST. HIDR. EM BL. DE APART. PADRAO CEHAB, TIPO B 50</v>
          </cell>
          <cell r="C4961" t="str">
            <v>UN</v>
          </cell>
          <cell r="D4961">
            <v>9456.19</v>
          </cell>
        </row>
        <row r="4962">
          <cell r="A4962" t="str">
            <v>15.003.640-0</v>
          </cell>
          <cell r="B4962" t="str">
            <v>INSTALACAO E ASSENT. DE EQUIP. HIDR. CONTRA INCENDIO P/PREDIO PADRAO CEHAB, TIPO B 50</v>
          </cell>
          <cell r="C4962" t="str">
            <v>UN</v>
          </cell>
          <cell r="D4962">
            <v>6227.47</v>
          </cell>
        </row>
        <row r="4963">
          <cell r="A4963" t="str">
            <v>15.003.645-0</v>
          </cell>
          <cell r="B4963" t="str">
            <v>INSTALACAO E ASSENT. DE EQUIP. DE PRESSURIZACAO P/SISTEMA CONTRA INCENDIO EM BL. DE APART. PADRAO CEHAB, TIPO B 50</v>
          </cell>
          <cell r="C4963" t="str">
            <v>UN</v>
          </cell>
          <cell r="D4963" t="e">
            <v>#N/A</v>
          </cell>
        </row>
        <row r="4964">
          <cell r="A4964" t="str">
            <v>15.003.700-0</v>
          </cell>
          <cell r="B4964" t="str">
            <v>INSTALACAO E ASSENT. DE TUBUL. E CONEXOES P/FORN. DE GAS, INCL. ARMARIO P/MEDIDORES, EM PREDIOS PADRAO CEHAB, TIPO B 39</v>
          </cell>
          <cell r="C4964" t="str">
            <v>UN</v>
          </cell>
          <cell r="D4964">
            <v>12519.3</v>
          </cell>
        </row>
        <row r="4965">
          <cell r="A4965" t="str">
            <v>15.003.702-0</v>
          </cell>
          <cell r="B4965" t="str">
            <v>INSTALACAO E ASSENT. DE TUBUL. E CONEXOES P/FORN. DE GAS, INCL. ARMARIO P/MEDIDORES, EM PREDIOS PADRAO CEHAB, TIPO B 50</v>
          </cell>
          <cell r="C4965" t="str">
            <v>UN</v>
          </cell>
          <cell r="D4965">
            <v>14047.78</v>
          </cell>
        </row>
        <row r="4966">
          <cell r="A4966" t="str">
            <v>15.003.704-0</v>
          </cell>
          <cell r="B4966" t="str">
            <v>INSTALACAO E ASSENT. DE TUBUL. E CONEXOES, DE ENTRADA DE AGUA EM CASAS PADRAO CEHAB, TIPO RJ 35 20</v>
          </cell>
          <cell r="C4966" t="str">
            <v>UN</v>
          </cell>
          <cell r="D4966" t="e">
            <v>#N/A</v>
          </cell>
        </row>
        <row r="4967">
          <cell r="A4967" t="str">
            <v>15.003.706-0</v>
          </cell>
          <cell r="B4967" t="str">
            <v>INSTALACAO E ASSENT. DE TUBUL. E CONEXOES, DE ENTRADA DE AGUA EM CASAS PADRAO CEHAB</v>
          </cell>
          <cell r="C4967" t="str">
            <v>UN</v>
          </cell>
          <cell r="D4967" t="e">
            <v>#N/A</v>
          </cell>
        </row>
        <row r="4968">
          <cell r="A4968" t="str">
            <v>15.003.999-0</v>
          </cell>
          <cell r="B4968" t="str">
            <v>FAMILIA 15.003BARRILETES.</v>
          </cell>
          <cell r="D4968">
            <v>4199</v>
          </cell>
        </row>
        <row r="4969">
          <cell r="A4969" t="str">
            <v>15.004.010-0</v>
          </cell>
          <cell r="B4969" t="str">
            <v>ALCA P/BARRILETE DE DISTRIB., EM TUBO PVC DE 50MM</v>
          </cell>
          <cell r="C4969" t="str">
            <v>UN</v>
          </cell>
          <cell r="D4969">
            <v>380.82</v>
          </cell>
        </row>
        <row r="4970">
          <cell r="A4970" t="str">
            <v>15.004.011-0</v>
          </cell>
          <cell r="B4970" t="str">
            <v>ALCA P/BARRILETE DE DISTRIB., EM TUBO PVC DE 60MM</v>
          </cell>
          <cell r="C4970" t="str">
            <v>UN</v>
          </cell>
          <cell r="D4970">
            <v>533.77</v>
          </cell>
        </row>
        <row r="4971">
          <cell r="A4971" t="str">
            <v>15.004.012-0</v>
          </cell>
          <cell r="B4971" t="str">
            <v>ALCA P/BARRILETE DE DISTRIB., EM TUBO PVC DE 75MM</v>
          </cell>
          <cell r="C4971" t="str">
            <v>UN</v>
          </cell>
          <cell r="D4971">
            <v>1016.06</v>
          </cell>
        </row>
        <row r="4972">
          <cell r="A4972" t="str">
            <v>15.004.013-0</v>
          </cell>
          <cell r="B4972" t="str">
            <v>ALCA P/BARRILETE DE DISTRIB., EM TUBO PVC DE 85MM</v>
          </cell>
          <cell r="C4972" t="str">
            <v>UN</v>
          </cell>
          <cell r="D4972">
            <v>1383.56</v>
          </cell>
        </row>
        <row r="4973">
          <cell r="A4973" t="str">
            <v>15.004.014-0</v>
          </cell>
          <cell r="B4973" t="str">
            <v>ALCA P/BARRILETE DE DISTRIB., EM TUBO PVC DE 110MM</v>
          </cell>
          <cell r="C4973" t="str">
            <v>UN</v>
          </cell>
          <cell r="D4973">
            <v>2212.6</v>
          </cell>
        </row>
        <row r="4974">
          <cell r="A4974" t="str">
            <v>15.004.023-0</v>
          </cell>
          <cell r="B4974" t="str">
            <v>COLUNA DE PVC, C/DIAM. DE 25MM</v>
          </cell>
          <cell r="C4974" t="str">
            <v>M</v>
          </cell>
          <cell r="D4974">
            <v>10.5</v>
          </cell>
        </row>
        <row r="4975">
          <cell r="A4975" t="str">
            <v>15.004.024-0</v>
          </cell>
          <cell r="B4975" t="str">
            <v>COLUNA DE PVC, C/DIAM. DE 32MM</v>
          </cell>
          <cell r="C4975" t="str">
            <v>M</v>
          </cell>
          <cell r="D4975">
            <v>11.97</v>
          </cell>
        </row>
        <row r="4976">
          <cell r="A4976" t="str">
            <v>15.004.025-0</v>
          </cell>
          <cell r="B4976" t="str">
            <v>COLUNA DE PVC, C/DIAM. DE 40MM</v>
          </cell>
          <cell r="C4976" t="str">
            <v>M</v>
          </cell>
          <cell r="D4976">
            <v>14.53</v>
          </cell>
        </row>
        <row r="4977">
          <cell r="A4977" t="str">
            <v>15.004.026-0</v>
          </cell>
          <cell r="B4977" t="str">
            <v>COLUNA DE PVC, C/DIAM. DE 50MM</v>
          </cell>
          <cell r="C4977" t="str">
            <v>M</v>
          </cell>
          <cell r="D4977">
            <v>17.64</v>
          </cell>
        </row>
        <row r="4978">
          <cell r="A4978" t="str">
            <v>15.004.027-0</v>
          </cell>
          <cell r="B4978" t="str">
            <v>COLUNA DE PVC, C/DIAM. DE 60MM</v>
          </cell>
          <cell r="C4978" t="str">
            <v>M</v>
          </cell>
          <cell r="D4978">
            <v>22.97</v>
          </cell>
        </row>
        <row r="4979">
          <cell r="A4979" t="str">
            <v>15.004.028-0</v>
          </cell>
          <cell r="B4979" t="str">
            <v>COLUNA DE PVC, C/DIAM. DE 75MM</v>
          </cell>
          <cell r="C4979" t="str">
            <v>M</v>
          </cell>
          <cell r="D4979">
            <v>30.86</v>
          </cell>
        </row>
        <row r="4980">
          <cell r="A4980" t="str">
            <v>15.004.045-0</v>
          </cell>
          <cell r="B4980" t="str">
            <v>INSTALACAO E ASSENT. DE CHUVEIRO</v>
          </cell>
          <cell r="C4980" t="str">
            <v>UN</v>
          </cell>
          <cell r="D4980">
            <v>120.82</v>
          </cell>
        </row>
        <row r="4981">
          <cell r="A4981" t="str">
            <v>15.004.046-0</v>
          </cell>
          <cell r="B4981" t="str">
            <v>INSTALACAO E ASSENT. DE CHUVEIRO ELETR.</v>
          </cell>
          <cell r="C4981" t="str">
            <v>UN</v>
          </cell>
          <cell r="D4981">
            <v>197.25</v>
          </cell>
        </row>
        <row r="4982">
          <cell r="A4982" t="str">
            <v>15.004.050-0</v>
          </cell>
          <cell r="B4982" t="str">
            <v>INSTALACAO E ASSENT. DE MICTORIO</v>
          </cell>
          <cell r="C4982" t="str">
            <v>UN</v>
          </cell>
          <cell r="D4982">
            <v>95.7</v>
          </cell>
        </row>
        <row r="4983">
          <cell r="A4983" t="str">
            <v>15.004.053-0</v>
          </cell>
          <cell r="B4983" t="str">
            <v>INSTALACAO E ASSENT. DE MICTORIO TIPO CALHA</v>
          </cell>
          <cell r="C4983" t="str">
            <v>UN</v>
          </cell>
          <cell r="D4983">
            <v>185.07</v>
          </cell>
        </row>
        <row r="4984">
          <cell r="A4984" t="str">
            <v>15.004.055-0</v>
          </cell>
          <cell r="B4984" t="str">
            <v>INSTALACAO E ASSENT. DE BANHEIRA</v>
          </cell>
          <cell r="C4984" t="str">
            <v>UN</v>
          </cell>
          <cell r="D4984">
            <v>155.96</v>
          </cell>
        </row>
        <row r="4985">
          <cell r="A4985" t="str">
            <v>15.004.058-0</v>
          </cell>
          <cell r="B4985" t="str">
            <v>INSTALACAO E ASSENT. DE BIDE</v>
          </cell>
          <cell r="C4985" t="str">
            <v>UN</v>
          </cell>
          <cell r="D4985">
            <v>153.94999999999999</v>
          </cell>
        </row>
        <row r="4986">
          <cell r="A4986" t="str">
            <v>15.004.059-0</v>
          </cell>
          <cell r="B4986" t="str">
            <v>INSTALACAO E ASSENT. DE DUCHINHA MANUAL P/BANHEIRO</v>
          </cell>
          <cell r="C4986" t="str">
            <v>UN</v>
          </cell>
          <cell r="D4986">
            <v>80.39</v>
          </cell>
        </row>
        <row r="4987">
          <cell r="A4987" t="str">
            <v>15.004.060-1</v>
          </cell>
          <cell r="B4987" t="str">
            <v>INSTALACAO E ASSENT. DE PIA C/ 1 CUBA</v>
          </cell>
          <cell r="C4987" t="str">
            <v>UN</v>
          </cell>
          <cell r="D4987">
            <v>132.54</v>
          </cell>
        </row>
        <row r="4988">
          <cell r="A4988" t="str">
            <v>15.004.061-0</v>
          </cell>
          <cell r="B4988" t="str">
            <v>INSTALACAO E ASSENT. DE PIA C/ 2 CUBAS</v>
          </cell>
          <cell r="C4988" t="str">
            <v>UN</v>
          </cell>
          <cell r="D4988">
            <v>152.41999999999999</v>
          </cell>
        </row>
        <row r="4989">
          <cell r="A4989" t="str">
            <v>15.004.062-0</v>
          </cell>
          <cell r="B4989" t="str">
            <v>INSTALACAO E ASSENT. DE PIA C/CUBA DUPLA</v>
          </cell>
          <cell r="C4989" t="str">
            <v>UN</v>
          </cell>
          <cell r="D4989">
            <v>152.41999999999999</v>
          </cell>
        </row>
        <row r="4990">
          <cell r="A4990" t="str">
            <v>15.004.063-0</v>
          </cell>
          <cell r="B4990" t="str">
            <v>INSTALACAO E ASSENT. DE LAVATORIO DE 1 TORNEIRA</v>
          </cell>
          <cell r="C4990" t="str">
            <v>UN</v>
          </cell>
          <cell r="D4990">
            <v>101.94</v>
          </cell>
        </row>
        <row r="4991">
          <cell r="A4991" t="str">
            <v>15.004.064-0</v>
          </cell>
          <cell r="B4991" t="str">
            <v>INSTALACAO E ASSENT. DE LAVATORIO DE 2 TORNEIRAS</v>
          </cell>
          <cell r="C4991" t="str">
            <v>UN</v>
          </cell>
          <cell r="D4991">
            <v>127.43</v>
          </cell>
        </row>
        <row r="4992">
          <cell r="A4992" t="str">
            <v>15.004.065-0</v>
          </cell>
          <cell r="B4992" t="str">
            <v>INSTALACAO E ASSENT. DE FILTRO RESIDENCIAL</v>
          </cell>
          <cell r="C4992" t="str">
            <v>UN</v>
          </cell>
          <cell r="D4992">
            <v>82.72</v>
          </cell>
        </row>
        <row r="4993">
          <cell r="A4993" t="str">
            <v>15.004.067-0</v>
          </cell>
          <cell r="B4993" t="str">
            <v>INSTALACAO E ASSENT. DE FILTRO INDUSTRIAL</v>
          </cell>
          <cell r="C4993" t="str">
            <v>UN</v>
          </cell>
          <cell r="D4993">
            <v>116.31</v>
          </cell>
        </row>
        <row r="4994">
          <cell r="A4994" t="str">
            <v>15.004.070-0</v>
          </cell>
          <cell r="B4994" t="str">
            <v>INSTALACAO E ASSENT. DE TANQUE DE SERV.</v>
          </cell>
          <cell r="C4994" t="str">
            <v>UN</v>
          </cell>
          <cell r="D4994">
            <v>127.61</v>
          </cell>
        </row>
        <row r="4995">
          <cell r="A4995" t="str">
            <v>15.004.074-0</v>
          </cell>
          <cell r="B4995" t="str">
            <v>INSTALACAO E ASSENT. DE BACIA TURCA</v>
          </cell>
          <cell r="C4995" t="str">
            <v>UN</v>
          </cell>
          <cell r="D4995">
            <v>185.99</v>
          </cell>
        </row>
        <row r="4996">
          <cell r="A4996" t="str">
            <v>15.004.075-0</v>
          </cell>
          <cell r="B4996" t="str">
            <v>INSTALACAO E ASSENT. DE CX. DE DESC. ELEVADA</v>
          </cell>
          <cell r="C4996" t="str">
            <v>UN</v>
          </cell>
          <cell r="D4996">
            <v>93.22</v>
          </cell>
        </row>
        <row r="4997">
          <cell r="A4997" t="str">
            <v>15.004.076-0</v>
          </cell>
          <cell r="B4997" t="str">
            <v>REPARO DE VALV. DE DESC.</v>
          </cell>
          <cell r="C4997" t="str">
            <v>UN</v>
          </cell>
          <cell r="D4997">
            <v>28.57</v>
          </cell>
        </row>
        <row r="4998">
          <cell r="A4998" t="str">
            <v>15.004.080-0</v>
          </cell>
          <cell r="B4998" t="str">
            <v>INSTALACAO E ASSENT. DE CX. DE DESC. DE EMBUTIR</v>
          </cell>
          <cell r="C4998" t="str">
            <v>UN</v>
          </cell>
          <cell r="D4998">
            <v>107.3</v>
          </cell>
        </row>
        <row r="4999">
          <cell r="A4999" t="str">
            <v>15.004.085-0</v>
          </cell>
          <cell r="B4999" t="str">
            <v>INSTALACAO E ASSENT. DE VALV. DE DESC.</v>
          </cell>
          <cell r="C4999" t="str">
            <v>UN</v>
          </cell>
          <cell r="D4999">
            <v>114.16</v>
          </cell>
        </row>
        <row r="5000">
          <cell r="A5000" t="str">
            <v>15.004.086-0</v>
          </cell>
          <cell r="B5000" t="str">
            <v>REPARO EM CX. DE DESC. ELEVADA</v>
          </cell>
          <cell r="C5000" t="str">
            <v>UN</v>
          </cell>
          <cell r="D5000">
            <v>24.39</v>
          </cell>
        </row>
        <row r="5001">
          <cell r="A5001" t="str">
            <v>15.004.090-0</v>
          </cell>
          <cell r="B5001" t="str">
            <v>INSTALACAO E COLOC.TORNEIRA P/JARDIM OU DE LAVAGEM (EXCL.FORN.TORNEIRA) COMPREENDENDO 2,00M TUBO PVC DE 20MM E CONEXOES.</v>
          </cell>
          <cell r="C5001" t="str">
            <v>UN</v>
          </cell>
          <cell r="D5001">
            <v>77.25</v>
          </cell>
        </row>
        <row r="5002">
          <cell r="A5002" t="str">
            <v>15.004.102-1</v>
          </cell>
          <cell r="B5002" t="str">
            <v>INSTALACAO E ASSENT. DE VASO SANIT. INDIVIDUAL, EM PAV. ELEVADO,M C/TUBO PVC DE 50MM</v>
          </cell>
          <cell r="C5002" t="str">
            <v>UN</v>
          </cell>
          <cell r="D5002">
            <v>194.78</v>
          </cell>
        </row>
        <row r="5003">
          <cell r="A5003" t="str">
            <v>15.004.105-0</v>
          </cell>
          <cell r="B5003" t="str">
            <v>INSTALACAO E ASSENT. DE VASO SANIT. INDIVIDUAL EM PAV. TERREO, C/TUBO DE PVC DE 50MM</v>
          </cell>
          <cell r="C5003" t="str">
            <v>UN</v>
          </cell>
          <cell r="D5003">
            <v>185.36</v>
          </cell>
        </row>
        <row r="5004">
          <cell r="A5004" t="str">
            <v>15.004.108-0</v>
          </cell>
          <cell r="B5004" t="str">
            <v>INSTALACAO E ASSENT. DE VASO SANIT. INDIVIDUAL EM PAV. TERREO, C/ TUBO PVC DE 25MM</v>
          </cell>
          <cell r="C5004" t="str">
            <v>UN</v>
          </cell>
          <cell r="D5004">
            <v>178.62</v>
          </cell>
        </row>
        <row r="5005">
          <cell r="A5005" t="str">
            <v>15.004.125-0</v>
          </cell>
          <cell r="B5005" t="str">
            <v>INSTALACAO E ASSENT. DE VASO SANIT. EM PAV. ELEVADO, PARTE DE 1 CONJ. DE 2 OU MAIS VASOS, C/TUBO PVC DE 50MM</v>
          </cell>
          <cell r="C5005" t="str">
            <v>UN</v>
          </cell>
          <cell r="D5005">
            <v>183.94</v>
          </cell>
        </row>
        <row r="5006">
          <cell r="A5006" t="str">
            <v>15.004.130-0</v>
          </cell>
          <cell r="B5006" t="str">
            <v>INSTALACAO E ASSENT. DE VASO SANIT. EM PAV. TERREO, PARTE DE1 CONJ. DE 2 OU MAIS VASOS, C/ TUBO PVC DE 50MM</v>
          </cell>
          <cell r="C5006" t="str">
            <v>UN</v>
          </cell>
          <cell r="D5006">
            <v>168.6</v>
          </cell>
        </row>
        <row r="5007">
          <cell r="A5007" t="str">
            <v>15.004.131-0</v>
          </cell>
          <cell r="B5007" t="str">
            <v>INSTALACAO E ASSENT. DE VASO SANIT. EM PAV. TERREO, PARTE DE1 CONJ. DE 2 OU MAIS VASOS, C/TUBO PVC DE 25MM</v>
          </cell>
          <cell r="C5007" t="str">
            <v>UN</v>
          </cell>
          <cell r="D5007">
            <v>161.71</v>
          </cell>
        </row>
        <row r="5008">
          <cell r="A5008" t="str">
            <v>15.004.150-0</v>
          </cell>
          <cell r="B5008" t="str">
            <v>INSTALACAO E ASSENT. DE LAVATORIO OU APARELHO DE INSTAL. SEMELHANTE, EM BATERIA</v>
          </cell>
          <cell r="C5008" t="str">
            <v>UN</v>
          </cell>
          <cell r="D5008">
            <v>134.4</v>
          </cell>
        </row>
        <row r="5009">
          <cell r="A5009" t="str">
            <v>15.004.151-0</v>
          </cell>
          <cell r="B5009" t="str">
            <v>INSTALACAO E ASSENT. DE BEBEDOURO TIPO CALHA, EM BATERIA C/1 PONTO A CADA 50CM</v>
          </cell>
          <cell r="C5009" t="str">
            <v>UN</v>
          </cell>
          <cell r="D5009">
            <v>110.36</v>
          </cell>
        </row>
        <row r="5010">
          <cell r="A5010" t="str">
            <v>15.004.160-0</v>
          </cell>
          <cell r="B5010" t="str">
            <v>INSTALACAO HIDR. E ASSENT. DE 1 CHUVEIRO EM BATERIA, ATE 4 CHUVEIROS</v>
          </cell>
          <cell r="C5010" t="str">
            <v>UN</v>
          </cell>
          <cell r="D5010">
            <v>76.069999999999993</v>
          </cell>
        </row>
        <row r="5011">
          <cell r="A5011" t="str">
            <v>15.004.161-0</v>
          </cell>
          <cell r="B5011" t="str">
            <v>INSTALACAO HIDR. E ASSENT. DE 1 CHUVEIRO EM BATERIA, ATE 8 CHUVEIROS</v>
          </cell>
          <cell r="C5011" t="str">
            <v>UN</v>
          </cell>
          <cell r="D5011">
            <v>100.28</v>
          </cell>
        </row>
        <row r="5012">
          <cell r="A5012" t="str">
            <v>15.004.170-0</v>
          </cell>
          <cell r="B5012" t="str">
            <v>RALO SECO (SIMPLES) DE PVC, DE ALT. REGULAVEL, C/GRELHA</v>
          </cell>
          <cell r="C5012" t="str">
            <v>UN</v>
          </cell>
          <cell r="D5012">
            <v>36.26</v>
          </cell>
        </row>
        <row r="5013">
          <cell r="A5013" t="str">
            <v>15.004.175-1</v>
          </cell>
          <cell r="B5013" t="str">
            <v>RALO SIFONADO DE PVC RIGIDO EM PAV. ELEVADO, C/SAIDA DE 75MM, GRELHA REDONDA E PORTA GRELHA</v>
          </cell>
          <cell r="C5013" t="str">
            <v>UN</v>
          </cell>
          <cell r="D5013">
            <v>114.3</v>
          </cell>
        </row>
        <row r="5014">
          <cell r="A5014" t="str">
            <v>15.004.176-0</v>
          </cell>
          <cell r="B5014" t="str">
            <v>CAIXA SIFONADA DE PVC, EM PAV. ELEVADO, C/TAMPA CEGA, C/ 1 ENTRADA DE 40MM E SAIDA DE 50MM</v>
          </cell>
          <cell r="C5014" t="str">
            <v>UN</v>
          </cell>
          <cell r="D5014">
            <v>65.53</v>
          </cell>
        </row>
        <row r="5015">
          <cell r="A5015" t="str">
            <v>15.004.180-0</v>
          </cell>
          <cell r="B5015" t="str">
            <v>RALO SIFONADO DE PVC RIGIDO EM PAV. TERREO, C/SAIDA DE 75MM,GRELHA REDONDA E PORTA GRELHA</v>
          </cell>
          <cell r="C5015" t="str">
            <v>UN</v>
          </cell>
          <cell r="D5015">
            <v>65.12</v>
          </cell>
        </row>
        <row r="5016">
          <cell r="A5016" t="str">
            <v>15.004.181-0</v>
          </cell>
          <cell r="B5016" t="str">
            <v>CAIXA SIFONADA DE PVC EM PAV. TERREO, C/TAMPA CEGA, C/ 1 ENTRADA DE 40MM E SAIDA DE 50MM</v>
          </cell>
          <cell r="C5016" t="str">
            <v>UN</v>
          </cell>
          <cell r="D5016">
            <v>39.159999999999997</v>
          </cell>
        </row>
        <row r="5017">
          <cell r="A5017" t="str">
            <v>15.004.190-0</v>
          </cell>
          <cell r="B5017" t="str">
            <v>LIGACAO A COLUNA DE GORDURA DE ESG. DE PIAS EM TUBO DE PVC,DIAM. DE 50MM, C/CONEXOES</v>
          </cell>
          <cell r="C5017" t="str">
            <v>UN</v>
          </cell>
          <cell r="D5017">
            <v>25.03</v>
          </cell>
        </row>
        <row r="5018">
          <cell r="A5018" t="str">
            <v>15.004.200-0</v>
          </cell>
          <cell r="B5018" t="str">
            <v>TUBO DE QUEDA EM PVC, DE 150MM, INCL. "T" SANIT.</v>
          </cell>
          <cell r="C5018" t="str">
            <v>M</v>
          </cell>
          <cell r="D5018">
            <v>81.31</v>
          </cell>
        </row>
        <row r="5019">
          <cell r="A5019" t="str">
            <v>15.004.202-0</v>
          </cell>
          <cell r="B5019" t="str">
            <v>TUBO DE QUEDA EM PVC, DE 100MM, INCL."T" SANIT.</v>
          </cell>
          <cell r="C5019" t="str">
            <v>M</v>
          </cell>
          <cell r="D5019">
            <v>46.52</v>
          </cell>
        </row>
        <row r="5020">
          <cell r="A5020" t="str">
            <v>15.004.204-0</v>
          </cell>
          <cell r="B5020" t="str">
            <v>TUBO DE QUEDA EM PVC, DE 75MM, INCL. "T" SANIT.</v>
          </cell>
          <cell r="C5020" t="str">
            <v>M</v>
          </cell>
          <cell r="D5020">
            <v>28.73</v>
          </cell>
        </row>
        <row r="5021">
          <cell r="A5021" t="str">
            <v>15.004.210-0</v>
          </cell>
          <cell r="B5021" t="str">
            <v>TUBO P/VENTIL. EM PVC, DE 100MM</v>
          </cell>
          <cell r="C5021" t="str">
            <v>M</v>
          </cell>
          <cell r="D5021">
            <v>14.15</v>
          </cell>
        </row>
        <row r="5022">
          <cell r="A5022" t="str">
            <v>15.004.212-0</v>
          </cell>
          <cell r="B5022" t="str">
            <v>TUBO P/VENTIL. EM PVC, DE 75MM</v>
          </cell>
          <cell r="C5022" t="str">
            <v>M</v>
          </cell>
          <cell r="D5022">
            <v>11.44</v>
          </cell>
        </row>
        <row r="5023">
          <cell r="A5023" t="str">
            <v>15.004.220-0</v>
          </cell>
          <cell r="B5023" t="str">
            <v>TUBO DE QUEDA EM PVC REFORCADO, DE 150MM, INCL. "T" SANIT.</v>
          </cell>
          <cell r="C5023" t="str">
            <v>M</v>
          </cell>
          <cell r="D5023">
            <v>96.83</v>
          </cell>
        </row>
        <row r="5024">
          <cell r="A5024" t="str">
            <v>15.004.222-0</v>
          </cell>
          <cell r="B5024" t="str">
            <v>TUBO DE QUEDA EM PVC REFORCADO, DE 100MM, INCL. "T" SANIT.</v>
          </cell>
          <cell r="C5024" t="str">
            <v>M</v>
          </cell>
          <cell r="D5024">
            <v>58.16</v>
          </cell>
        </row>
        <row r="5025">
          <cell r="A5025" t="str">
            <v>15.004.224-0</v>
          </cell>
          <cell r="B5025" t="str">
            <v>TUBO DE QUEDA EM PVC REFORCADO, DE 75MM, INCL. "T" SANIT.</v>
          </cell>
          <cell r="C5025" t="str">
            <v>M</v>
          </cell>
          <cell r="D5025">
            <v>32.24</v>
          </cell>
        </row>
        <row r="5026">
          <cell r="A5026" t="str">
            <v>15.004.250-0</v>
          </cell>
          <cell r="B5026" t="str">
            <v>INSTALACAO E ASSENT., APARELHO AR CONDICIONADO TIPO PAREDE,EXCL. FORN. APARELHO</v>
          </cell>
          <cell r="C5026" t="str">
            <v>UN</v>
          </cell>
          <cell r="D5026">
            <v>132.77000000000001</v>
          </cell>
        </row>
        <row r="5027">
          <cell r="A5027" t="str">
            <v>15.004.251-0</v>
          </cell>
          <cell r="B5027" t="str">
            <v>APARELHO DE AR CONDICIONADO, TIPO PAREDE, EXCL. FORN. DO APARELHO. INSTAL. APARENTE, INCL.ABRACADEIRAS. INSTAL.E ASSENT.</v>
          </cell>
          <cell r="C5027" t="str">
            <v>UN</v>
          </cell>
          <cell r="D5027">
            <v>181.25</v>
          </cell>
        </row>
        <row r="5028">
          <cell r="A5028" t="str">
            <v>15.004.255-0</v>
          </cell>
          <cell r="B5028" t="str">
            <v>INSTALACAO E ASSENT., BEBEDOURO ELETR., TIPO PRESSAO C/ FILTRO, EXCL. FORN. DO APARELHO</v>
          </cell>
          <cell r="C5028" t="str">
            <v>UN</v>
          </cell>
          <cell r="D5028">
            <v>172.34</v>
          </cell>
        </row>
        <row r="5029">
          <cell r="A5029" t="str">
            <v>15.004.400-0</v>
          </cell>
          <cell r="B5029" t="str">
            <v>INSTALACAO E ASSENT. DE EQUIP. SANIT. EM CASAS PADRAO CEHAB</v>
          </cell>
          <cell r="C5029" t="str">
            <v>UN</v>
          </cell>
          <cell r="D5029" t="e">
            <v>#N/A</v>
          </cell>
        </row>
        <row r="5030">
          <cell r="A5030" t="str">
            <v>15.004.402-0</v>
          </cell>
          <cell r="B5030" t="str">
            <v>INSTALACAO E ASSENT. DE EQUIP. SANIT. EM BL. DE APART. PADRAO CEHAB, TIPO B 39/50</v>
          </cell>
          <cell r="C5030" t="str">
            <v>UN</v>
          </cell>
          <cell r="D5030">
            <v>12242.6</v>
          </cell>
        </row>
        <row r="5031">
          <cell r="A5031" t="str">
            <v>15.004.404-0</v>
          </cell>
          <cell r="B5031" t="str">
            <v>INSTALACAO E ASSENT. DE EQUIP. P/ 1 UN. SANIT. EM EDIF. PADRAO CEHAB</v>
          </cell>
          <cell r="C5031" t="str">
            <v>UN</v>
          </cell>
          <cell r="D5031" t="e">
            <v>#N/A</v>
          </cell>
        </row>
        <row r="5032">
          <cell r="A5032" t="str">
            <v>15.004.406-0</v>
          </cell>
          <cell r="B5032" t="str">
            <v>INSTALACAO E ASSENT. DE EQUIP. SANIT. ("PAI" INCOMPLETA) EMEDIF. PADRAO CEHAB</v>
          </cell>
          <cell r="C5032" t="str">
            <v>UN</v>
          </cell>
          <cell r="D5032" t="e">
            <v>#N/A</v>
          </cell>
        </row>
        <row r="5033">
          <cell r="A5033" t="str">
            <v>15.004.408-0</v>
          </cell>
          <cell r="B5033" t="str">
            <v>INSTALACAO E ASSENT. DE EQUIP. SANIT. ("PAI" COMPLETA) EM EDIF. PADRAO CEHAB</v>
          </cell>
          <cell r="C5033" t="str">
            <v>UN</v>
          </cell>
          <cell r="D5033" t="e">
            <v>#N/A</v>
          </cell>
        </row>
        <row r="5034">
          <cell r="A5034" t="str">
            <v>15.004.412-0</v>
          </cell>
          <cell r="B5034" t="str">
            <v>INSTALACAO E ASSENT. DE TUBUL. HORIZ., ESGOTO PRIMARIO, EM PAV. TIPO, P/BL. DE APART. PADRAO CEHAB, TIPO B 39</v>
          </cell>
          <cell r="C5034" t="str">
            <v>UN</v>
          </cell>
          <cell r="D5034">
            <v>3534.96</v>
          </cell>
        </row>
        <row r="5035">
          <cell r="A5035" t="str">
            <v>15.004.422-0</v>
          </cell>
          <cell r="B5035" t="str">
            <v>INSTALACAO E ASSENT. DE RAMAIS P/ESGOTO PRIMARIO E SECUNDARIO, NO PAV. TERREO, P/BL. DE APART. PADRAO CEHAB, TIPO B 39</v>
          </cell>
          <cell r="C5035" t="str">
            <v>UN</v>
          </cell>
          <cell r="D5035">
            <v>17689.2</v>
          </cell>
        </row>
        <row r="5036">
          <cell r="A5036" t="str">
            <v>15.004.430-0</v>
          </cell>
          <cell r="B5036" t="str">
            <v>INSTALACAO E ASSENT. DAS TUBUL. VERT. DE ESGOTO PRIMARIO, P/BL. DE APART. PADRAO CEHAB, TIPO B 50</v>
          </cell>
          <cell r="C5036" t="str">
            <v>UN</v>
          </cell>
          <cell r="D5036">
            <v>1637.82</v>
          </cell>
        </row>
        <row r="5037">
          <cell r="A5037" t="str">
            <v>15.004.432-0</v>
          </cell>
          <cell r="B5037" t="str">
            <v>INSTALACAO E ASSENT. DAS TUBUL. HORIZ. DE ESGOTO PRIMARIO, EM PAV. TIPO, P/BL. DE APART. PADRAO CEHAB, TIPO B 50</v>
          </cell>
          <cell r="C5037" t="str">
            <v>UN</v>
          </cell>
          <cell r="D5037">
            <v>3589.04</v>
          </cell>
        </row>
        <row r="5038">
          <cell r="A5038" t="str">
            <v>15.004.434-0</v>
          </cell>
          <cell r="B5038" t="str">
            <v>INSTALACAO E ASSENT. DAS TUBUL. HORIZ. DE ESGOTO PRIMARIO, NOS PAV. TERREOS, P/BL. DE APART. PADRAO CEHAB, TIPO B 50</v>
          </cell>
          <cell r="C5038" t="str">
            <v>UN</v>
          </cell>
          <cell r="D5038">
            <v>1622.31</v>
          </cell>
        </row>
        <row r="5039">
          <cell r="A5039" t="str">
            <v>15.004.436-0</v>
          </cell>
          <cell r="B5039" t="str">
            <v>INSTALACAO E ASSENT. DAS TUBUL. VERT. DE ESGOTO SECUNDARIO,P/BL. DE APART. PADRAO CEHAB, TIPO B 50</v>
          </cell>
          <cell r="C5039" t="str">
            <v>UN</v>
          </cell>
          <cell r="D5039">
            <v>2752.08</v>
          </cell>
        </row>
        <row r="5040">
          <cell r="A5040" t="str">
            <v>15.004.438-0</v>
          </cell>
          <cell r="B5040" t="str">
            <v>INSTALACAO E ASSENT. DAS TUBUL. DE ESGOTO SECUNDARIO, NOS PAV. ELEVADOS, P/BL. DE APART. PADRAO CEHAB, TIPO B 50</v>
          </cell>
          <cell r="C5040" t="str">
            <v>UN</v>
          </cell>
          <cell r="D5040" t="e">
            <v>#N/A</v>
          </cell>
        </row>
        <row r="5041">
          <cell r="A5041" t="str">
            <v>15.004.440-0</v>
          </cell>
          <cell r="B5041" t="str">
            <v>INSTALACAO E ASSENT. DAS TUBUL. DE ESGOTO SECUNDARIO, NOS PAV. TERREOS, P/BL. DE APART. PADRAO CEHAB, TIPO B 50</v>
          </cell>
          <cell r="C5041" t="str">
            <v>UN</v>
          </cell>
          <cell r="D5041" t="e">
            <v>#N/A</v>
          </cell>
        </row>
        <row r="5042">
          <cell r="A5042" t="str">
            <v>15.004.442-0</v>
          </cell>
          <cell r="B5042" t="str">
            <v>INSTALACAO E ASSENT. DE RAMAIS P/ESGOTOS PRIMARIO E SECUNDARIO, NO PAV. TERREO, P/BL. DE APART. PADRAO CEHAB, TIPO B 50</v>
          </cell>
          <cell r="C5042" t="str">
            <v>UN</v>
          </cell>
          <cell r="D5042">
            <v>17818.75</v>
          </cell>
        </row>
        <row r="5043">
          <cell r="A5043" t="str">
            <v>15.004.444-0</v>
          </cell>
          <cell r="B5043" t="str">
            <v>INSTALACAO E ASSENT. DAS PRUMADAS DE VENTIL., P/BL. DE APART. PADRAO CEHAB, TIPO B 50</v>
          </cell>
          <cell r="C5043" t="str">
            <v>UN</v>
          </cell>
          <cell r="D5043">
            <v>2442.37</v>
          </cell>
        </row>
        <row r="5044">
          <cell r="A5044" t="str">
            <v>15.004.446-0</v>
          </cell>
          <cell r="B5044" t="str">
            <v>INSTALACAO E ASSENT. DAS TUBUL. HORIZ. DE VENTIL., NOS PAV.ELEVADOS, P/BL. DE APART. PADRAO CEHAB, TIPO B 50</v>
          </cell>
          <cell r="C5044" t="str">
            <v>UN</v>
          </cell>
          <cell r="D5044">
            <v>563.52</v>
          </cell>
        </row>
        <row r="5045">
          <cell r="A5045" t="str">
            <v>15.004.448-0</v>
          </cell>
          <cell r="B5045" t="str">
            <v>INSTALACAO E ASSENT. DAS TUBUL. HORIZ. DE VENTIL., NOS PAV.TERREOS, P/BL. DE APART. PADRAO CEHAB, TIPO B 50</v>
          </cell>
          <cell r="C5045" t="str">
            <v>UN</v>
          </cell>
          <cell r="D5045">
            <v>114.67</v>
          </cell>
        </row>
        <row r="5046">
          <cell r="A5046" t="str">
            <v>15.004.450-0</v>
          </cell>
          <cell r="B5046" t="str">
            <v>INSTALACAO E ASSENT. DE RAMAL DE AGUAS PLUVIAIS, NO PAV. TERREO, EM BL. DE APART. PADRAO CEHAB, TIPO B 39</v>
          </cell>
          <cell r="C5046" t="str">
            <v>UN</v>
          </cell>
          <cell r="D5046" t="e">
            <v>#N/A</v>
          </cell>
        </row>
        <row r="5047">
          <cell r="A5047" t="str">
            <v>15.004.452-0</v>
          </cell>
          <cell r="B5047" t="str">
            <v>INSTALACAO E ASSENT. DE RAMAL DE AGUAS PLUVIAIS, NO PAV. TERREO, EM BL. DE APART. PADRAO CEHAB, TIPO B 50</v>
          </cell>
          <cell r="C5047" t="str">
            <v>UN</v>
          </cell>
          <cell r="D5047" t="e">
            <v>#N/A</v>
          </cell>
        </row>
        <row r="5048">
          <cell r="A5048" t="str">
            <v>15.004.454-0</v>
          </cell>
          <cell r="B5048" t="str">
            <v>INSTALACAO E ASSENT. DAS TUBUL. E CONEXOES DE ESGOTO, P/CASAS PADRAO CEHAB, TIPO RJ 41</v>
          </cell>
          <cell r="C5048" t="str">
            <v>UN</v>
          </cell>
          <cell r="D5048" t="e">
            <v>#N/A</v>
          </cell>
        </row>
        <row r="5049">
          <cell r="A5049" t="str">
            <v>15.004.456-0</v>
          </cell>
          <cell r="B5049" t="str">
            <v>INSTALACAO E ASSENT. DAS TUBUL. E CONEXOES DE ESGOTO, P/CASAS PADRAO CEHAB, TIPO GD 44</v>
          </cell>
          <cell r="C5049" t="str">
            <v>UN</v>
          </cell>
          <cell r="D5049" t="e">
            <v>#N/A</v>
          </cell>
        </row>
        <row r="5050">
          <cell r="A5050" t="str">
            <v>15.004.458-0</v>
          </cell>
          <cell r="B5050" t="str">
            <v>INSTALACAO E ASSENT. DAS TUBUL. E CONEXOES DE ESGOTO, P/ 1 UN. SANIT., PADRAO CEHAB</v>
          </cell>
          <cell r="C5050" t="str">
            <v>UN</v>
          </cell>
          <cell r="D5050" t="e">
            <v>#N/A</v>
          </cell>
        </row>
        <row r="5051">
          <cell r="A5051" t="str">
            <v>15.004.460-0</v>
          </cell>
          <cell r="B5051" t="str">
            <v>INSTALACAO E ASSENT. DAS TUBUL. E CONEXOES DE ESGOTO, P/CASAS PADRAO CEHAB, TIPO RJ 35 20</v>
          </cell>
          <cell r="C5051" t="str">
            <v>UN</v>
          </cell>
          <cell r="D5051" t="e">
            <v>#N/A</v>
          </cell>
        </row>
        <row r="5052">
          <cell r="A5052" t="str">
            <v>15.004.462-0</v>
          </cell>
          <cell r="B5052" t="str">
            <v>INSTALACAO E ASSENT. DAS TUBUL. E CONEXOES DE ESGOTO, P/CASAS PADRAO CEHAB, TIPO RJ 39 22</v>
          </cell>
          <cell r="C5052" t="str">
            <v>UN</v>
          </cell>
          <cell r="D5052" t="e">
            <v>#N/A</v>
          </cell>
        </row>
        <row r="5053">
          <cell r="A5053" t="str">
            <v>15.004.464-0</v>
          </cell>
          <cell r="B5053" t="str">
            <v>INSTALACAO E ASSENT. DAS TUBUL. E CONEXOES DE ESGOTO, P/CASAS PADRAO CEHAB, TIPO RJ 45/46</v>
          </cell>
          <cell r="C5053" t="str">
            <v>UN</v>
          </cell>
          <cell r="D5053" t="e">
            <v>#N/A</v>
          </cell>
        </row>
        <row r="5054">
          <cell r="A5054" t="str">
            <v>15.004.466-0</v>
          </cell>
          <cell r="B5054" t="str">
            <v>INSTALACAO HIDR. DE 1 UN. SANIT.</v>
          </cell>
          <cell r="C5054" t="str">
            <v>UN</v>
          </cell>
          <cell r="D5054" t="e">
            <v>#N/A</v>
          </cell>
        </row>
        <row r="5055">
          <cell r="A5055" t="str">
            <v>15.004.468-0</v>
          </cell>
          <cell r="B5055" t="str">
            <v>INSTALACAO HIDR. P/CASAS PADRAO CEHAB, TIPO RJ 41</v>
          </cell>
          <cell r="C5055" t="str">
            <v>UN</v>
          </cell>
          <cell r="D5055" t="e">
            <v>#N/A</v>
          </cell>
        </row>
        <row r="5056">
          <cell r="A5056" t="str">
            <v>15.004.470-0</v>
          </cell>
          <cell r="B5056" t="str">
            <v>INSTALACAO HIDR. P/CASAS PADRAO CEHAB, TIPO RJ 39.GD 2 44</v>
          </cell>
          <cell r="C5056" t="str">
            <v>UN</v>
          </cell>
          <cell r="D5056" t="e">
            <v>#N/A</v>
          </cell>
        </row>
        <row r="5057">
          <cell r="A5057" t="str">
            <v>15.004.472-0</v>
          </cell>
          <cell r="B5057" t="str">
            <v>INSTALACAO HIDR. P/CASAS PADRAO CEHAB, TIPO RJ 35 20</v>
          </cell>
          <cell r="C5057" t="str">
            <v>UN</v>
          </cell>
          <cell r="D5057" t="e">
            <v>#N/A</v>
          </cell>
        </row>
        <row r="5058">
          <cell r="A5058" t="str">
            <v>15.004.474-0</v>
          </cell>
          <cell r="B5058" t="str">
            <v>INSTALACAO HIDR. P/CASAS PADRAO CEHAB, TIPO RJ 39 22</v>
          </cell>
          <cell r="C5058" t="str">
            <v>UN</v>
          </cell>
          <cell r="D5058" t="e">
            <v>#N/A</v>
          </cell>
        </row>
        <row r="5059">
          <cell r="A5059" t="str">
            <v>15.004.476-0</v>
          </cell>
          <cell r="B5059" t="str">
            <v>INSTALACAO HIDR. P/CASAS PADRAO CEHAB, TIPO RJ 45/46</v>
          </cell>
          <cell r="C5059" t="str">
            <v>UN</v>
          </cell>
          <cell r="D5059" t="e">
            <v>#N/A</v>
          </cell>
        </row>
        <row r="5060">
          <cell r="A5060" t="str">
            <v>15.004.478-0</v>
          </cell>
          <cell r="B5060" t="str">
            <v>INSTALACAO HIDR. P/SISTEMA DE BOMBAS, NO PAV. TERREO, EM PREDIOS DE APART. PADRAO CEHAB, TIPO B 39</v>
          </cell>
          <cell r="C5060" t="str">
            <v>UN</v>
          </cell>
          <cell r="D5060" t="e">
            <v>#N/A</v>
          </cell>
        </row>
        <row r="5061">
          <cell r="A5061" t="str">
            <v>15.004.480-0</v>
          </cell>
          <cell r="B5061" t="str">
            <v>INSTALACAO E ASSENT. DE BARRILETE EM PVC P/BL. DE APART. PADRAO CEHAB, TIPO B 39</v>
          </cell>
          <cell r="C5061" t="str">
            <v>UN</v>
          </cell>
          <cell r="D5061" t="e">
            <v>#N/A</v>
          </cell>
        </row>
        <row r="5062">
          <cell r="A5062" t="str">
            <v>15.004.482-0</v>
          </cell>
          <cell r="B5062" t="str">
            <v>INSTALACAO E ASSENT. DAS TUBUL. VERT. DE AGUA POTAVEL, INCL.CONEXOES, P/BL. DE APART. PADRAO CEHAB, TIPO B 39</v>
          </cell>
          <cell r="C5062" t="str">
            <v>UN</v>
          </cell>
          <cell r="D5062" t="e">
            <v>#N/A</v>
          </cell>
        </row>
        <row r="5063">
          <cell r="A5063" t="str">
            <v>15.004.484-0</v>
          </cell>
          <cell r="B5063" t="str">
            <v>INSTALACAO E ASSENT. DE TUBUL. DE DISTRIB. EM PVC SD, P/BL.DE APART. PADRAO CEHAB, TIPO B 39</v>
          </cell>
          <cell r="C5063" t="str">
            <v>UN</v>
          </cell>
          <cell r="D5063" t="e">
            <v>#N/A</v>
          </cell>
        </row>
        <row r="5064">
          <cell r="A5064" t="str">
            <v>15.004.486-0</v>
          </cell>
          <cell r="B5064" t="str">
            <v>INSTALACAO E ASSENT. DE TUBUL. EM PVC SD P/LIMP. EM BL. DE APART. PADRAO CEHAB, TIPO B 39</v>
          </cell>
          <cell r="C5064" t="str">
            <v>UN</v>
          </cell>
          <cell r="D5064" t="e">
            <v>#N/A</v>
          </cell>
        </row>
        <row r="5065">
          <cell r="A5065" t="str">
            <v>15.004.488-0</v>
          </cell>
          <cell r="B5065" t="str">
            <v>INSTALACAO E ASSENT. DE TUBUL. HIDR. P/ENTRADA, SUCCAO E RECALQUE EM BL. DE APART. PADRAO CEHAB, TIPO B 50</v>
          </cell>
          <cell r="C5065" t="str">
            <v>UN</v>
          </cell>
          <cell r="D5065" t="e">
            <v>#N/A</v>
          </cell>
        </row>
        <row r="5066">
          <cell r="A5066" t="str">
            <v>15.004.490-0</v>
          </cell>
          <cell r="B5066" t="str">
            <v>INSTALACAO E ASSENT. DE BARRILETE EM PVC P/BL. DE APART. PADRAO CEHAB, TIPO B 50</v>
          </cell>
          <cell r="C5066" t="str">
            <v>UN</v>
          </cell>
          <cell r="D5066" t="e">
            <v>#N/A</v>
          </cell>
        </row>
        <row r="5067">
          <cell r="A5067" t="str">
            <v>15.004.492-0</v>
          </cell>
          <cell r="B5067" t="str">
            <v>INSTALACAO E ASSENT. DAS TUBUL. VERT. DE AGUA POTAVEL, INCL.CONEXOES, P/BL. DE APART. PADRAO CEHAB, TIPO B 50</v>
          </cell>
          <cell r="C5067" t="str">
            <v>UN</v>
          </cell>
          <cell r="D5067" t="e">
            <v>#N/A</v>
          </cell>
        </row>
        <row r="5068">
          <cell r="A5068" t="str">
            <v>15.004.494-0</v>
          </cell>
          <cell r="B5068" t="str">
            <v>INSTALACAO E ASSENT. DE TUBUL. DE DISTRIB. EM PVC SOLDAVEL,INCL. CONEXOES, P/BL. DE APART. PADRAO CEHAB, TIPO B 50</v>
          </cell>
          <cell r="C5068" t="str">
            <v>UN</v>
          </cell>
          <cell r="D5068" t="e">
            <v>#N/A</v>
          </cell>
        </row>
        <row r="5069">
          <cell r="A5069" t="str">
            <v>15.004.496-0</v>
          </cell>
          <cell r="B5069" t="str">
            <v>INSTALACAO E ASSENT. DE TUBUL. EM PVC SOLDAVEL P/LIMPEZA EMBL. DE APART. PADRAO CEHAB, TIPO B 50</v>
          </cell>
          <cell r="C5069" t="str">
            <v>UN</v>
          </cell>
          <cell r="D5069" t="e">
            <v>#N/A</v>
          </cell>
        </row>
        <row r="5070">
          <cell r="A5070" t="str">
            <v>15.004.498-0</v>
          </cell>
          <cell r="B5070" t="str">
            <v>INSTALACAO E ASSENT. DAS PRUMADAS DE VENTIL., INCL.CONEXOES,P/BL. DE APART. PADRAO CEHAB, TIPO B 39</v>
          </cell>
          <cell r="C5070" t="str">
            <v>UN</v>
          </cell>
          <cell r="D5070" t="e">
            <v>#N/A</v>
          </cell>
        </row>
        <row r="5071">
          <cell r="A5071" t="str">
            <v>15.004.500-0</v>
          </cell>
          <cell r="B5071" t="str">
            <v>UNIDADE DE REF., P/RECUPERACAO DE INSTAL. HIDRO-SANIT. EM TUBOS DE PVC</v>
          </cell>
          <cell r="C5071" t="str">
            <v>UR</v>
          </cell>
          <cell r="D5071">
            <v>225.43</v>
          </cell>
        </row>
        <row r="5072">
          <cell r="A5072" t="str">
            <v>15.004.501-0</v>
          </cell>
          <cell r="B5072" t="str">
            <v>INSTALACAO E ASSENT. DAS TUBUL. HORIZ. DE VENTIL., NOS PAV.ELEVADOS, P/BL. DE APART. PADRAO CEHAB, TIPO B 39</v>
          </cell>
          <cell r="C5072" t="str">
            <v>UN</v>
          </cell>
          <cell r="D5072" t="e">
            <v>#N/A</v>
          </cell>
        </row>
        <row r="5073">
          <cell r="A5073" t="str">
            <v>15.004.502-0</v>
          </cell>
          <cell r="B5073" t="str">
            <v>NSTALACAO E ASSENT. DAS TUBUL. HORIZ. DE VENTIL., NOS PAV. TERREOS, P/BL. DE APART. PADRAO CEHAB, TIPO B 39</v>
          </cell>
          <cell r="C5073" t="str">
            <v>UN</v>
          </cell>
          <cell r="D5073" t="e">
            <v>#N/A</v>
          </cell>
        </row>
        <row r="5074">
          <cell r="A5074" t="str">
            <v>15.004.504-0</v>
          </cell>
          <cell r="B5074" t="str">
            <v>INSTALACAO E ASSENT. DAS TUBUL. VERT. DE ESGOTO PRIMARIO, INCL. CONEXOES, P/BL. DE APART. PADRAO CEHAB, TIPO B 39</v>
          </cell>
          <cell r="C5074" t="str">
            <v>UN</v>
          </cell>
          <cell r="D5074" t="e">
            <v>#N/A</v>
          </cell>
        </row>
        <row r="5075">
          <cell r="A5075" t="str">
            <v>15.004.506-0</v>
          </cell>
          <cell r="B5075" t="str">
            <v>INSTALACAO E ASSENT. DAS TUBUL. DE ESGOTO PRIMARIO, NOS PAV.TERREOS, P/BL. DE APART. PADRAO CEHAB, TIPO B 39</v>
          </cell>
          <cell r="C5075" t="str">
            <v>UN</v>
          </cell>
          <cell r="D5075" t="e">
            <v>#N/A</v>
          </cell>
        </row>
        <row r="5076">
          <cell r="A5076" t="str">
            <v>15.004.508-0</v>
          </cell>
          <cell r="B5076" t="str">
            <v>INSTALACAO E ASSENT. DAS TUBUL. VERT. DE ESGOTO SECUNDARIO,INCL. CONEXOES, P/BL. DE APART. PADRAO CEHAB, TIPO B 39</v>
          </cell>
          <cell r="C5076" t="str">
            <v>UN</v>
          </cell>
          <cell r="D5076" t="e">
            <v>#N/A</v>
          </cell>
        </row>
        <row r="5077">
          <cell r="A5077" t="str">
            <v>15.004.510-0</v>
          </cell>
          <cell r="B5077" t="str">
            <v>INSTALACAO E ASSENT. DAS TUBUL. DE ESGOTO SECUNDARIO, NOS PAV. ELEVADOS, P/BL. DE APART. PADRAO CEHAB, TIPO B 39</v>
          </cell>
          <cell r="C5077" t="str">
            <v>UN</v>
          </cell>
          <cell r="D5077" t="e">
            <v>#N/A</v>
          </cell>
        </row>
        <row r="5078">
          <cell r="A5078" t="str">
            <v>15.004.512-0</v>
          </cell>
          <cell r="B5078" t="str">
            <v>INSTALACAO E ASSENT. DAS TUBUL. DE ESGOTO SECUNDARIO, NOS PAV. TERREOS, P/BL. DE APART. PADRAO CEHAB, TIPO B 39</v>
          </cell>
          <cell r="C5078" t="str">
            <v>UN</v>
          </cell>
          <cell r="D5078" t="e">
            <v>#N/A</v>
          </cell>
        </row>
        <row r="5079">
          <cell r="A5079" t="str">
            <v>15.004.999-0</v>
          </cell>
          <cell r="B5079" t="str">
            <v>FAMILIA 15.004BARRILETES EM PVC.</v>
          </cell>
          <cell r="D5079">
            <v>3007</v>
          </cell>
        </row>
        <row r="5080">
          <cell r="A5080" t="str">
            <v>15.005.010-0</v>
          </cell>
          <cell r="B5080" t="str">
            <v>INSTALACAO E ASSENT. DE CHUVEIRO</v>
          </cell>
          <cell r="C5080" t="str">
            <v>UN</v>
          </cell>
          <cell r="D5080">
            <v>147.41</v>
          </cell>
        </row>
        <row r="5081">
          <cell r="A5081" t="str">
            <v>15.005.020-0</v>
          </cell>
          <cell r="B5081" t="str">
            <v>INSTALACAO E ASSENT. DE BANHEIRA</v>
          </cell>
          <cell r="C5081" t="str">
            <v>UN</v>
          </cell>
          <cell r="D5081">
            <v>231.92</v>
          </cell>
        </row>
        <row r="5082">
          <cell r="A5082" t="str">
            <v>15.005.030-0</v>
          </cell>
          <cell r="B5082" t="str">
            <v>INSTALACAO E ASSENT. DE DUCHINHA MANUAL P/BANHEIRO</v>
          </cell>
          <cell r="C5082" t="str">
            <v>UN</v>
          </cell>
          <cell r="D5082">
            <v>132.12</v>
          </cell>
        </row>
        <row r="5083">
          <cell r="A5083" t="str">
            <v>15.005.040-1</v>
          </cell>
          <cell r="B5083" t="str">
            <v>INSTALACAO E ASSENT. DE PIA C/ 1 CUBA</v>
          </cell>
          <cell r="C5083" t="str">
            <v>UN</v>
          </cell>
          <cell r="D5083">
            <v>144.33000000000001</v>
          </cell>
        </row>
        <row r="5084">
          <cell r="A5084" t="str">
            <v>15.005.050-0</v>
          </cell>
          <cell r="B5084" t="str">
            <v>INSTALACAO E ASSENT. DE PIA C/ 2 CUBAS</v>
          </cell>
          <cell r="C5084" t="str">
            <v>UN</v>
          </cell>
          <cell r="D5084">
            <v>158.76</v>
          </cell>
        </row>
        <row r="5085">
          <cell r="A5085" t="str">
            <v>15.005.060-0</v>
          </cell>
          <cell r="B5085" t="str">
            <v>INSTALACAO E ASSENT. DE LAVATORIO DE 1 TORNEIRA</v>
          </cell>
          <cell r="C5085" t="str">
            <v>UN</v>
          </cell>
          <cell r="D5085">
            <v>156.24</v>
          </cell>
        </row>
        <row r="5086">
          <cell r="A5086" t="str">
            <v>15.005.070-0</v>
          </cell>
          <cell r="B5086" t="str">
            <v>INSTALACAO E ASSENT. DE TANQUE DE SERV.</v>
          </cell>
          <cell r="C5086" t="str">
            <v>UN</v>
          </cell>
          <cell r="D5086">
            <v>148.37</v>
          </cell>
        </row>
        <row r="5087">
          <cell r="A5087" t="str">
            <v>15.005.100-0</v>
          </cell>
          <cell r="B5087" t="str">
            <v>COLUNA DE COBRE DE 28MM</v>
          </cell>
          <cell r="C5087" t="str">
            <v>M</v>
          </cell>
          <cell r="D5087">
            <v>39.450000000000003</v>
          </cell>
        </row>
        <row r="5088">
          <cell r="A5088" t="str">
            <v>15.005.110-0</v>
          </cell>
          <cell r="B5088" t="str">
            <v>COLUNA DE COBRE DE 35MM</v>
          </cell>
          <cell r="C5088" t="str">
            <v>M</v>
          </cell>
          <cell r="D5088">
            <v>50.84</v>
          </cell>
        </row>
        <row r="5089">
          <cell r="A5089" t="str">
            <v>15.005.120-0</v>
          </cell>
          <cell r="B5089" t="str">
            <v>COLUNA DE COBRE DE 42MM</v>
          </cell>
          <cell r="C5089" t="str">
            <v>M</v>
          </cell>
          <cell r="D5089">
            <v>61.83</v>
          </cell>
        </row>
        <row r="5090">
          <cell r="A5090" t="str">
            <v>15.005.130-0</v>
          </cell>
          <cell r="B5090" t="str">
            <v>COLUNA DE COBRE DE 54MM</v>
          </cell>
          <cell r="C5090" t="str">
            <v>M</v>
          </cell>
          <cell r="D5090">
            <v>84.07</v>
          </cell>
        </row>
        <row r="5091">
          <cell r="A5091" t="str">
            <v>15.005.140-0</v>
          </cell>
          <cell r="B5091" t="str">
            <v>COLUNA DE COBRE DE 66MM</v>
          </cell>
          <cell r="C5091" t="str">
            <v>M</v>
          </cell>
          <cell r="D5091">
            <v>116.65</v>
          </cell>
        </row>
        <row r="5092">
          <cell r="A5092" t="str">
            <v>15.005.999-0</v>
          </cell>
          <cell r="B5092" t="str">
            <v>FAMILIA 15.005INSTALACOES EM COBRE</v>
          </cell>
          <cell r="D5092">
            <v>4300</v>
          </cell>
        </row>
        <row r="5093">
          <cell r="A5093" t="str">
            <v>15.006.010-0</v>
          </cell>
          <cell r="B5093" t="str">
            <v>CAIXA DE INCENDIO DE EMBUTIR PADRAO CBERJ, MED. 70 X 50 X 25CM, 2 LANCES DE MANGUEIRA C/ 15,00M E REGISTRO</v>
          </cell>
          <cell r="C5093" t="str">
            <v>UN</v>
          </cell>
          <cell r="D5093">
            <v>503.9</v>
          </cell>
        </row>
        <row r="5094">
          <cell r="A5094" t="str">
            <v>15.006.011-0</v>
          </cell>
          <cell r="B5094" t="str">
            <v>CAIXA DE INCENDIO DE EMBUTIR PADRAO CBERJ, MED. 70 X 50 X 25CM, 1 LANCE DE MANGUEIRA C/ 15,00M E REGISTRO</v>
          </cell>
          <cell r="C5094" t="str">
            <v>UN</v>
          </cell>
          <cell r="D5094">
            <v>389.44</v>
          </cell>
        </row>
        <row r="5095">
          <cell r="A5095" t="str">
            <v>15.006.012-0</v>
          </cell>
          <cell r="B5095" t="str">
            <v>CAIXA DE INCENDIO EXT. PADRAO CBERJ, MED. 70 X 50 X 25CM, 2LANCES DE MANGUEIRA C/ 15,00M E REGISTRO</v>
          </cell>
          <cell r="C5095" t="str">
            <v>UN</v>
          </cell>
          <cell r="D5095">
            <v>500.1</v>
          </cell>
        </row>
        <row r="5096">
          <cell r="A5096" t="str">
            <v>15.006.013-0</v>
          </cell>
          <cell r="B5096" t="str">
            <v>CAIXA DE INCENDIO EXT. PADRAO CBERJ, MED. 70 X 50 X 25CM, 1LANCE DE MANGUEIRA C/ 15,00M E REGISTRO</v>
          </cell>
          <cell r="C5096" t="str">
            <v>UN</v>
          </cell>
          <cell r="D5096">
            <v>385.64</v>
          </cell>
        </row>
        <row r="5097">
          <cell r="A5097" t="str">
            <v>15.006.015-0</v>
          </cell>
          <cell r="B5097" t="str">
            <v>UM LANCE DE 15,00M DE MANGUEIRA DE FIBRA DE POLIESTER PURA,REVEST. INTERNAMENTE C/BORRACHA, DIAM. DE 1.1/2"</v>
          </cell>
          <cell r="C5097" t="str">
            <v>UN</v>
          </cell>
          <cell r="D5097">
            <v>160</v>
          </cell>
        </row>
        <row r="5098">
          <cell r="A5098" t="str">
            <v>15.006.016-0</v>
          </cell>
          <cell r="B5098" t="str">
            <v>DOIS LANCES DE 15,00M DE MANGUEIRA DE FIBRA DE POLIESTER PURA, REVEST. INTERNAMENTE C/BORRACHA, DIAM. DE 1.1/2"</v>
          </cell>
          <cell r="C5098" t="str">
            <v>UN</v>
          </cell>
          <cell r="D5098">
            <v>320</v>
          </cell>
        </row>
        <row r="5099">
          <cell r="A5099" t="str">
            <v>15.006.999-0</v>
          </cell>
          <cell r="B5099" t="str">
            <v>FAMILIA 15.006CAIXA DE INCENDIO.</v>
          </cell>
          <cell r="D5099">
            <v>2389</v>
          </cell>
        </row>
        <row r="5100">
          <cell r="A5100" t="str">
            <v>15.007.210-0</v>
          </cell>
          <cell r="B5100" t="str">
            <v>PARA-RAIO DE TELHADO, TIPO FRANKLIN, EM LATAO CROMADO H=37,5CM</v>
          </cell>
          <cell r="C5100" t="str">
            <v>UN</v>
          </cell>
          <cell r="D5100">
            <v>418.67</v>
          </cell>
        </row>
        <row r="5101">
          <cell r="A5101" t="str">
            <v>15.007.212-0</v>
          </cell>
          <cell r="B5101" t="str">
            <v>INSTALACAO E ASSENT. DE PARA-RAIO TIPO FRANKLIN, EM BL. DE APART. PADRAO CEHAB, TIPO B 39/50</v>
          </cell>
          <cell r="C5101" t="str">
            <v>UN</v>
          </cell>
          <cell r="D5101">
            <v>394.96</v>
          </cell>
        </row>
        <row r="5102">
          <cell r="A5102" t="str">
            <v>15.007.334-0</v>
          </cell>
          <cell r="B5102" t="str">
            <v>VARA DE MANOBRA EM FENOLITE, TESTADA EM 25KV, C/ 3,00M DE COMPR.</v>
          </cell>
          <cell r="C5102" t="str">
            <v>UN</v>
          </cell>
          <cell r="D5102">
            <v>128.53</v>
          </cell>
        </row>
        <row r="5103">
          <cell r="A5103" t="str">
            <v>15.007.335-0</v>
          </cell>
          <cell r="B5103" t="str">
            <v>HASTE P/ATERRAMENTO, DE COBRE DE 5/8", C/ 3,00M DE COMPR.</v>
          </cell>
          <cell r="C5103" t="str">
            <v>UN</v>
          </cell>
          <cell r="D5103">
            <v>95.18</v>
          </cell>
        </row>
        <row r="5104">
          <cell r="A5104" t="str">
            <v>15.007.336-0</v>
          </cell>
          <cell r="B5104" t="str">
            <v>DISJUNTOR TRIFASICO, A VOLUME REDUZIDO DE OLEO, 15KV - 350MVA, C/RELES PRIMARIOS</v>
          </cell>
          <cell r="C5104" t="str">
            <v>UN</v>
          </cell>
          <cell r="D5104">
            <v>9361.5</v>
          </cell>
        </row>
        <row r="5105">
          <cell r="A5105" t="str">
            <v>15.007.337-0</v>
          </cell>
          <cell r="B5105" t="str">
            <v>DISJUNTOR TRIFASICO A VOLUME REDUZIDO DE OLEO, 15KV - 500MVAC/RELES PRIMARIOS</v>
          </cell>
          <cell r="C5105" t="str">
            <v>UN</v>
          </cell>
          <cell r="D5105">
            <v>25011.5</v>
          </cell>
        </row>
        <row r="5106">
          <cell r="A5106" t="str">
            <v>15.007.338-0</v>
          </cell>
          <cell r="B5106" t="str">
            <v>MUFLA TERMINAL, INT. OU EXT., P/CABO SINGELO, 15KV</v>
          </cell>
          <cell r="C5106" t="str">
            <v>UN</v>
          </cell>
          <cell r="D5106">
            <v>300.5</v>
          </cell>
        </row>
        <row r="5107">
          <cell r="A5107" t="str">
            <v>15.007.340-0</v>
          </cell>
          <cell r="B5107" t="str">
            <v>VERGALHAO DE COBRE DE 3/8"</v>
          </cell>
          <cell r="C5107" t="str">
            <v>M</v>
          </cell>
          <cell r="D5107">
            <v>27.94</v>
          </cell>
        </row>
        <row r="5108">
          <cell r="A5108" t="str">
            <v>15.007.345-0</v>
          </cell>
          <cell r="B5108" t="str">
            <v>ISOLADOR DE PINO, TIPO HITOP, CILINDRICO CLASSE 15KV</v>
          </cell>
          <cell r="C5108" t="str">
            <v>UN</v>
          </cell>
          <cell r="D5108">
            <v>13.63</v>
          </cell>
        </row>
        <row r="5109">
          <cell r="A5109" t="str">
            <v>15.007.347-0</v>
          </cell>
          <cell r="B5109" t="str">
            <v>ISOLADOR DE SUSPENSAO (DISCO), TIPO CAVILHA CLASSE 15KV</v>
          </cell>
          <cell r="C5109" t="str">
            <v>UN</v>
          </cell>
          <cell r="D5109">
            <v>44.95</v>
          </cell>
        </row>
        <row r="5110">
          <cell r="A5110" t="str">
            <v>15.007.350-0</v>
          </cell>
          <cell r="B5110" t="str">
            <v>INTERTRAVAMENTO MEC. (DISJ. X CHAVE FACA), C/FECHADURA</v>
          </cell>
          <cell r="C5110" t="str">
            <v>UN</v>
          </cell>
          <cell r="D5110">
            <v>654.01</v>
          </cell>
        </row>
        <row r="5111">
          <cell r="A5111" t="str">
            <v>15.007.351-0</v>
          </cell>
          <cell r="B5111" t="str">
            <v>PARA-RAIO, TIPO VALV., P/ 15KV / 5KA</v>
          </cell>
          <cell r="C5111" t="str">
            <v>UN</v>
          </cell>
          <cell r="D5111">
            <v>215.55</v>
          </cell>
        </row>
        <row r="5112">
          <cell r="A5112" t="str">
            <v>15.007.353-0</v>
          </cell>
          <cell r="B5112" t="str">
            <v>SECCIONADOR TRIPOLAR, COMANDO P/VARA DE MANOBRA, 15KV-400A</v>
          </cell>
          <cell r="C5112" t="str">
            <v>UN</v>
          </cell>
          <cell r="D5112">
            <v>1999.87</v>
          </cell>
        </row>
        <row r="5113">
          <cell r="A5113" t="str">
            <v>15.007.354-0</v>
          </cell>
          <cell r="B5113" t="str">
            <v>SECCIONADOR TRIPOLAR, COMANDO P/PUNHO DE MANOBRA, 15KV-400A</v>
          </cell>
          <cell r="C5113" t="str">
            <v>UN</v>
          </cell>
          <cell r="D5113">
            <v>2444.87</v>
          </cell>
        </row>
        <row r="5114">
          <cell r="A5114" t="str">
            <v>15.007.355-0</v>
          </cell>
          <cell r="B5114" t="str">
            <v>SECCIONADOR TRIPOLAR C/FUSIVEIS, COMANDO P/VARA DE MANOBRA,15KV-400A</v>
          </cell>
          <cell r="C5114" t="str">
            <v>UN</v>
          </cell>
          <cell r="D5114">
            <v>3018.87</v>
          </cell>
        </row>
        <row r="5115">
          <cell r="A5115" t="str">
            <v>15.007.356-0</v>
          </cell>
          <cell r="B5115" t="str">
            <v>SECCIONADOR TRIPOLAR C/FUSIVEIS, COMANDO P/PUNHO DE MANOBRA,15KV-400A</v>
          </cell>
          <cell r="C5115" t="str">
            <v>UN</v>
          </cell>
          <cell r="D5115">
            <v>3130.87</v>
          </cell>
        </row>
        <row r="5116">
          <cell r="A5116" t="str">
            <v>15.007.357-0</v>
          </cell>
          <cell r="B5116" t="str">
            <v>CHAVE FUSIVEL, UNIIPOLAR, COMANDO P/VARA DE MANOBRA 15KV-100A</v>
          </cell>
          <cell r="C5116" t="str">
            <v>UN</v>
          </cell>
          <cell r="D5116">
            <v>146.56</v>
          </cell>
        </row>
        <row r="5117">
          <cell r="A5117" t="str">
            <v>15.007.358-0</v>
          </cell>
          <cell r="B5117" t="str">
            <v>CUBICULO DE MEDICAO, PADRAO LIGHT OU CERJ, P/ALTA TENSAO</v>
          </cell>
          <cell r="C5117" t="str">
            <v>UN</v>
          </cell>
          <cell r="D5117">
            <v>2576.98</v>
          </cell>
        </row>
        <row r="5118">
          <cell r="A5118" t="str">
            <v>15.007.359-0</v>
          </cell>
          <cell r="B5118" t="str">
            <v>BOTOEIRA COMANDO A DIST., BLINDADA, EM CX. DE ALUMINIO C/PORTA DE VIDRO</v>
          </cell>
          <cell r="C5118" t="str">
            <v>UN</v>
          </cell>
          <cell r="D5118">
            <v>963.82</v>
          </cell>
        </row>
        <row r="5119">
          <cell r="A5119" t="str">
            <v>15.007.495-0</v>
          </cell>
          <cell r="B5119" t="str">
            <v>QUADRO DE DISTRIB. DE ENERGIA DE EMBUTIR P/INSTAL. DE ATE 3DISJ. S/DISPOSITIVO P/CHAVE GERAL</v>
          </cell>
          <cell r="C5119" t="str">
            <v>UN</v>
          </cell>
          <cell r="D5119">
            <v>47.06</v>
          </cell>
        </row>
        <row r="5120">
          <cell r="A5120" t="str">
            <v>15.007.498-0</v>
          </cell>
          <cell r="B5120" t="str">
            <v>QUADRO DE DISTRIB. DE ENERGIA DE EMBUTIR P/INSTAL. DE ATE 6DISJ. S/DISPOSITIVO P/CHAVE GERAL</v>
          </cell>
          <cell r="C5120" t="str">
            <v>UN</v>
          </cell>
          <cell r="D5120">
            <v>51.75</v>
          </cell>
        </row>
        <row r="5121">
          <cell r="A5121" t="str">
            <v>15.007.500-0</v>
          </cell>
          <cell r="B5121" t="str">
            <v>UNIDADE DE REF. P/RECUPERACAO DE INSTAL. ELETR.</v>
          </cell>
          <cell r="C5121" t="str">
            <v>UR</v>
          </cell>
          <cell r="D5121">
            <v>395.02</v>
          </cell>
        </row>
        <row r="5122">
          <cell r="A5122" t="str">
            <v>15.007.501-0</v>
          </cell>
          <cell r="B5122" t="str">
            <v>QUADRO DE DISTRIB. DE ENERGIA DE EMBUTIR P/INSTAL. DE ATE 12DISJ. S/DISPOSITIVO P/CHAVE GERAL</v>
          </cell>
          <cell r="C5122" t="str">
            <v>UN</v>
          </cell>
          <cell r="D5122">
            <v>73.2</v>
          </cell>
        </row>
        <row r="5123">
          <cell r="A5123" t="str">
            <v>15.007.504-0</v>
          </cell>
          <cell r="B5123" t="str">
            <v>QUADRO DE DISTRIB. DE ENERGIA DE EMBUTIR P/INSTAL. DE ATE 18DISJ. C/DISPOSITIVO P/CHAVE GERAL</v>
          </cell>
          <cell r="C5123" t="str">
            <v>UN</v>
          </cell>
          <cell r="D5123">
            <v>201.35</v>
          </cell>
        </row>
        <row r="5124">
          <cell r="A5124" t="str">
            <v>15.007.507-0</v>
          </cell>
          <cell r="B5124" t="str">
            <v>QUADRO DE DISTRIB. DE ENERGIA DE EMBUTIR P/INSTAL. DE ATE 24DISJ. C/DISPOSITIVO P/CHAVE GERAL</v>
          </cell>
          <cell r="C5124" t="str">
            <v>UN</v>
          </cell>
          <cell r="D5124">
            <v>264.63</v>
          </cell>
        </row>
        <row r="5125">
          <cell r="A5125" t="str">
            <v>15.007.511-0</v>
          </cell>
          <cell r="B5125" t="str">
            <v>QUADRO DE DISTRIB. DE ENERGIA DE EMBUTIR P/INSTAL. DE ATE 32DISJ. C/DISPOSITIVO P/CHAVE GERAL</v>
          </cell>
          <cell r="C5125" t="str">
            <v>UN</v>
          </cell>
          <cell r="D5125">
            <v>364.34</v>
          </cell>
        </row>
        <row r="5126">
          <cell r="A5126" t="str">
            <v>15.007.514-0</v>
          </cell>
          <cell r="B5126" t="str">
            <v>QUADRO DE DISTRIB. DE ENERGIA DE EMBUTIR P/INSTAL. DE ATE 40DISJ. C/DISPOSITIVO P/CHAVE GERAL</v>
          </cell>
          <cell r="C5126" t="str">
            <v>UN</v>
          </cell>
          <cell r="D5126">
            <v>457.83</v>
          </cell>
        </row>
        <row r="5127">
          <cell r="A5127" t="str">
            <v>15.007.517-0</v>
          </cell>
          <cell r="B5127" t="str">
            <v>QUADRO DE DISTRIB. DE ENERGIA DE EMBUTIR P/INSTAL. DE ATE 50DISJ. C/DISPOSITIVO P/CHAVE GERAL</v>
          </cell>
          <cell r="C5127" t="str">
            <v>UN</v>
          </cell>
          <cell r="D5127">
            <v>529.97</v>
          </cell>
        </row>
        <row r="5128">
          <cell r="A5128" t="str">
            <v>15.007.550-0</v>
          </cell>
          <cell r="B5128" t="str">
            <v>FUSIVEL CARTUCHO, DE 15 A 30A, 250V, FIXO</v>
          </cell>
          <cell r="C5128" t="str">
            <v>UN</v>
          </cell>
          <cell r="D5128">
            <v>3.01</v>
          </cell>
        </row>
        <row r="5129">
          <cell r="A5129" t="str">
            <v>15.007.552-0</v>
          </cell>
          <cell r="B5129" t="str">
            <v>FUSIVEL CARTUCHO, DE 35 A 60A, 250V, FIXO</v>
          </cell>
          <cell r="C5129" t="str">
            <v>UN</v>
          </cell>
          <cell r="D5129">
            <v>4.0599999999999996</v>
          </cell>
        </row>
        <row r="5130">
          <cell r="A5130" t="str">
            <v>15.007.554-0</v>
          </cell>
          <cell r="B5130" t="str">
            <v>FUSIVEL FACA, DE 100A, 250V, FIXO</v>
          </cell>
          <cell r="C5130" t="str">
            <v>UN</v>
          </cell>
          <cell r="D5130">
            <v>12.39</v>
          </cell>
        </row>
        <row r="5131">
          <cell r="A5131" t="str">
            <v>15.007.556-0</v>
          </cell>
          <cell r="B5131" t="str">
            <v>FUSIVEL FACA, DE 125 A 200A, 250V, FIXO</v>
          </cell>
          <cell r="C5131" t="str">
            <v>UN</v>
          </cell>
          <cell r="D5131">
            <v>20.39</v>
          </cell>
        </row>
        <row r="5132">
          <cell r="A5132" t="str">
            <v>15.007.558-0</v>
          </cell>
          <cell r="B5132" t="str">
            <v>FUSIVEL FACA, DE 250 A 400A, 250V, FIXO</v>
          </cell>
          <cell r="C5132" t="str">
            <v>UN</v>
          </cell>
          <cell r="D5132">
            <v>49.45</v>
          </cell>
        </row>
        <row r="5133">
          <cell r="A5133" t="str">
            <v>15.007.560-0</v>
          </cell>
          <cell r="B5133" t="str">
            <v>FUSIVEL FACA DE 500 A 600A, 250V, FIXO</v>
          </cell>
          <cell r="C5133" t="str">
            <v>UN</v>
          </cell>
          <cell r="D5133">
            <v>63.6</v>
          </cell>
        </row>
        <row r="5134">
          <cell r="A5134" t="str">
            <v>15.007.565-0</v>
          </cell>
          <cell r="B5134" t="str">
            <v>FUSIVEL DE ROSCA, 15A, 250V, FIXO</v>
          </cell>
          <cell r="C5134" t="str">
            <v>UN</v>
          </cell>
          <cell r="D5134" t="e">
            <v>#N/A</v>
          </cell>
        </row>
        <row r="5135">
          <cell r="A5135" t="str">
            <v>15.007.566-0</v>
          </cell>
          <cell r="B5135" t="str">
            <v>FUSIVEL NH, TAMANHO 00, DE 6 A 125A, 500V</v>
          </cell>
          <cell r="C5135" t="str">
            <v>UN</v>
          </cell>
          <cell r="D5135">
            <v>12.34</v>
          </cell>
        </row>
        <row r="5136">
          <cell r="A5136" t="str">
            <v>15.007.567-0</v>
          </cell>
          <cell r="B5136" t="str">
            <v>FUSIVEL NH, TAMANHO 1, DE 36 A 200A, 500V</v>
          </cell>
          <cell r="C5136" t="str">
            <v>UN</v>
          </cell>
          <cell r="D5136">
            <v>24.17</v>
          </cell>
        </row>
        <row r="5137">
          <cell r="A5137" t="str">
            <v>15.007.568-0</v>
          </cell>
          <cell r="B5137" t="str">
            <v>FUSIVEL NH, TAMANHO 1, DE 224 A 250A, 500V</v>
          </cell>
          <cell r="C5137" t="str">
            <v>UN</v>
          </cell>
          <cell r="D5137">
            <v>24.17</v>
          </cell>
        </row>
        <row r="5138">
          <cell r="A5138" t="str">
            <v>15.007.569-0</v>
          </cell>
          <cell r="B5138" t="str">
            <v>FUSIVEL NH, TAMANHO 2, DE 224 A 400A, 500V</v>
          </cell>
          <cell r="C5138" t="str">
            <v>UN</v>
          </cell>
          <cell r="D5138">
            <v>30.69</v>
          </cell>
        </row>
        <row r="5139">
          <cell r="A5139" t="str">
            <v>15.007.570-0</v>
          </cell>
          <cell r="B5139" t="str">
            <v>DISJUNTOR TERMOMAGNETICO UNIPOLAR, DE 10 A 30A X 240V</v>
          </cell>
          <cell r="C5139" t="str">
            <v>UN</v>
          </cell>
          <cell r="D5139">
            <v>6.42</v>
          </cell>
        </row>
        <row r="5140">
          <cell r="A5140" t="str">
            <v>15.007.572-0</v>
          </cell>
          <cell r="B5140" t="str">
            <v>DISJUNTOR TERMOMAGNETICO UNIPOLAR, DE 35 A 50A X 240V</v>
          </cell>
          <cell r="C5140" t="str">
            <v>UN</v>
          </cell>
          <cell r="D5140">
            <v>9.76</v>
          </cell>
        </row>
        <row r="5141">
          <cell r="A5141" t="str">
            <v>15.007.575-0</v>
          </cell>
          <cell r="B5141" t="str">
            <v>DISJUNTOR TERMOMAGNETICO, BIPOLAR, DE 10 A 50A X 240V</v>
          </cell>
          <cell r="C5141" t="str">
            <v>UN</v>
          </cell>
          <cell r="D5141">
            <v>27.63</v>
          </cell>
        </row>
        <row r="5142">
          <cell r="A5142" t="str">
            <v>15.007.600-0</v>
          </cell>
          <cell r="B5142" t="str">
            <v>DISJUNTOR TERMOMAGNETICO, TRIPOLAR, DE 10 A 50A X 240V</v>
          </cell>
          <cell r="C5142" t="str">
            <v>UN</v>
          </cell>
          <cell r="D5142">
            <v>41.83</v>
          </cell>
        </row>
        <row r="5143">
          <cell r="A5143" t="str">
            <v>15.007.605-0</v>
          </cell>
          <cell r="B5143" t="str">
            <v>DISJUNTOR TERMOMAGNETICO, TRIPOLAR, DE 60 A 100A X 240V</v>
          </cell>
          <cell r="C5143" t="str">
            <v>UN</v>
          </cell>
          <cell r="D5143">
            <v>58.67</v>
          </cell>
        </row>
        <row r="5144">
          <cell r="A5144" t="str">
            <v>15.007.608-0</v>
          </cell>
          <cell r="B5144" t="str">
            <v>DISJUNTOR TERMOMAGNETICO, TRIPOLAR, DE 125 A 150A X 240V</v>
          </cell>
          <cell r="C5144" t="str">
            <v>UN</v>
          </cell>
          <cell r="D5144">
            <v>159.41999999999999</v>
          </cell>
        </row>
        <row r="5145">
          <cell r="A5145" t="str">
            <v>15.007.609-0</v>
          </cell>
          <cell r="B5145" t="str">
            <v>DISJUNTOR TERMOMAGNETICO, TRIPOLAR, DE 175 A 225A X 240V</v>
          </cell>
          <cell r="C5145" t="str">
            <v>UN</v>
          </cell>
          <cell r="D5145">
            <v>159.41999999999999</v>
          </cell>
        </row>
        <row r="5146">
          <cell r="A5146" t="str">
            <v>15.007.610-0</v>
          </cell>
          <cell r="B5146" t="str">
            <v>DISJUNTOR TERMOMAGNETICO, TRIPOLAR, DE 250A X 240V</v>
          </cell>
          <cell r="C5146" t="str">
            <v>UN</v>
          </cell>
          <cell r="D5146">
            <v>1039.75</v>
          </cell>
        </row>
        <row r="5147">
          <cell r="A5147" t="str">
            <v>15.007.611-0</v>
          </cell>
          <cell r="B5147" t="str">
            <v>DISJUNTOR TERMOMAGNETICO, TRIPOLAR, DE 300 A 400A X 240V</v>
          </cell>
          <cell r="C5147" t="str">
            <v>UN</v>
          </cell>
          <cell r="D5147">
            <v>1039.75</v>
          </cell>
        </row>
        <row r="5148">
          <cell r="A5148" t="str">
            <v>15.007.615-0</v>
          </cell>
          <cell r="B5148" t="str">
            <v>DISJUNTOR TERMOMAGNETICO, TRIPOLAR, DE 500 A 600A X 240V</v>
          </cell>
          <cell r="C5148" t="str">
            <v>UN</v>
          </cell>
          <cell r="D5148">
            <v>1448.4</v>
          </cell>
        </row>
        <row r="5149">
          <cell r="A5149" t="str">
            <v>15.007.620-0</v>
          </cell>
          <cell r="B5149" t="str">
            <v>CHAVE FACA, BASE ARDOSIA, 250V, C/PORTA FUSIVEIS, TRIPOLAR,DE 30A</v>
          </cell>
          <cell r="C5149" t="str">
            <v>UN</v>
          </cell>
          <cell r="D5149">
            <v>32.450000000000003</v>
          </cell>
        </row>
        <row r="5150">
          <cell r="A5150" t="str">
            <v>15.007.623-0</v>
          </cell>
          <cell r="B5150" t="str">
            <v>CHAVE FACA, BASE ARDOSIA, 250V, C/PORTA FUSIVEIS, TRIPOLAR,DE 60A</v>
          </cell>
          <cell r="C5150" t="str">
            <v>UN</v>
          </cell>
          <cell r="D5150">
            <v>40.4</v>
          </cell>
        </row>
        <row r="5151">
          <cell r="A5151" t="str">
            <v>15.007.628-0</v>
          </cell>
          <cell r="B5151" t="str">
            <v>CHAVE FACA, BASE ARDOSIA, 250V, C/PORTA FUSIVEIS, TRIPOLAR,DE 100A</v>
          </cell>
          <cell r="C5151" t="str">
            <v>UN</v>
          </cell>
          <cell r="D5151">
            <v>97.95</v>
          </cell>
        </row>
        <row r="5152">
          <cell r="A5152" t="str">
            <v>15.007.630-0</v>
          </cell>
          <cell r="B5152" t="str">
            <v>CHAVE FACA, BASE ARDOSIA, 250V, C/PORTA FUSIVEIS, TRIPOLAR,DE 200A</v>
          </cell>
          <cell r="C5152" t="str">
            <v>UN</v>
          </cell>
          <cell r="D5152">
            <v>177.6</v>
          </cell>
        </row>
        <row r="5153">
          <cell r="A5153" t="str">
            <v>15.007.633-0</v>
          </cell>
          <cell r="B5153" t="str">
            <v>CHAVE FACA, BASE ARDOSIA, 250V, C/PORTA FUSIVEIS, TRIPOLAR,DE 400A</v>
          </cell>
          <cell r="C5153" t="str">
            <v>UN</v>
          </cell>
          <cell r="D5153">
            <v>464.28</v>
          </cell>
        </row>
        <row r="5154">
          <cell r="A5154" t="str">
            <v>15.007.635-0</v>
          </cell>
          <cell r="B5154" t="str">
            <v>CHAVE FACA, BASE ARDOSIA, 250V, C/PORTA FUSIVEIS, TRIPOLAR,DE 600A</v>
          </cell>
          <cell r="C5154" t="str">
            <v>UN</v>
          </cell>
          <cell r="D5154">
            <v>833.16</v>
          </cell>
        </row>
        <row r="5155">
          <cell r="A5155" t="str">
            <v>15.007.650-0</v>
          </cell>
          <cell r="B5155" t="str">
            <v>CHAVE FACA, BASE ARDOSIA, 250V, C/PORTA FUSIVEIS, DE 1 POLODE 30A</v>
          </cell>
          <cell r="C5155" t="str">
            <v>UN</v>
          </cell>
          <cell r="D5155">
            <v>17.45</v>
          </cell>
        </row>
        <row r="5156">
          <cell r="A5156" t="str">
            <v>15.007.652-0</v>
          </cell>
          <cell r="B5156" t="str">
            <v>CHAVE FACA, BASE DE MARMORE, 250V, REFORCADA, TRIPOLAR DE 30A</v>
          </cell>
          <cell r="C5156" t="str">
            <v>UN</v>
          </cell>
          <cell r="D5156">
            <v>52.86</v>
          </cell>
        </row>
        <row r="5157">
          <cell r="A5157" t="str">
            <v>15.007.655-0</v>
          </cell>
          <cell r="B5157" t="str">
            <v>CHAVE FACA, BASE DE MARMORE, 250V, REFORCADA, TRIPOLAR DE 60A</v>
          </cell>
          <cell r="C5157" t="str">
            <v>UN</v>
          </cell>
          <cell r="D5157">
            <v>67.41</v>
          </cell>
        </row>
        <row r="5158">
          <cell r="A5158" t="str">
            <v>15.007.658-0</v>
          </cell>
          <cell r="B5158" t="str">
            <v>CHAVE FACA, BASE DE MARMORE, 250V, REFORCADA, TRIPOLAR DE 100A</v>
          </cell>
          <cell r="C5158" t="str">
            <v>UN</v>
          </cell>
          <cell r="D5158">
            <v>148.26</v>
          </cell>
        </row>
        <row r="5159">
          <cell r="A5159" t="str">
            <v>15.007.660-0</v>
          </cell>
          <cell r="B5159" t="str">
            <v>CHAVE FACA, BASE DE MARMORE, 250V, REFORCADA, TRIPOLAR DE 200A</v>
          </cell>
          <cell r="C5159" t="str">
            <v>UN</v>
          </cell>
          <cell r="D5159">
            <v>270.69</v>
          </cell>
        </row>
        <row r="5160">
          <cell r="A5160" t="str">
            <v>15.007.663-0</v>
          </cell>
          <cell r="B5160" t="str">
            <v>CHAVE FACA, BASE DE MARMORE, 250V, REFORCADA, TRIPOLAR DE 400A</v>
          </cell>
          <cell r="C5160" t="str">
            <v>UN</v>
          </cell>
          <cell r="D5160">
            <v>604.12</v>
          </cell>
        </row>
        <row r="5161">
          <cell r="A5161" t="str">
            <v>15.007.665-0</v>
          </cell>
          <cell r="B5161" t="str">
            <v>CHAVE FACA, BASE DE MARMORE, 250V, REFORCADA, TRIPOLAR DE 600A</v>
          </cell>
          <cell r="C5161" t="str">
            <v>UN</v>
          </cell>
          <cell r="D5161">
            <v>835.14</v>
          </cell>
        </row>
        <row r="5162">
          <cell r="A5162" t="str">
            <v>15.007.670-0</v>
          </cell>
          <cell r="B5162" t="str">
            <v>CHAVE FACA, BASE DE PORCELANA, BIPOLAR, DE 30A</v>
          </cell>
          <cell r="C5162" t="str">
            <v>UN</v>
          </cell>
          <cell r="D5162">
            <v>23.04</v>
          </cell>
        </row>
        <row r="5163">
          <cell r="A5163" t="str">
            <v>15.007.673-0</v>
          </cell>
          <cell r="B5163" t="str">
            <v>CHAVE FACA, BASE DE PORCELANA, TRIPOLAR, DE 30A</v>
          </cell>
          <cell r="C5163" t="str">
            <v>UN</v>
          </cell>
          <cell r="D5163">
            <v>28.63</v>
          </cell>
        </row>
        <row r="5164">
          <cell r="A5164" t="str">
            <v>15.007.679-0</v>
          </cell>
          <cell r="B5164" t="str">
            <v>CHAVE BLINDADA, BIPOLAR, 250V, 30A</v>
          </cell>
          <cell r="C5164" t="str">
            <v>UN</v>
          </cell>
          <cell r="D5164" t="e">
            <v>#N/A</v>
          </cell>
        </row>
        <row r="5165">
          <cell r="A5165" t="str">
            <v>15.007.680-0</v>
          </cell>
          <cell r="B5165" t="str">
            <v>CHAVE BLINDADA, TRIPOLAR, DE 250V, 30A</v>
          </cell>
          <cell r="C5165" t="str">
            <v>UN</v>
          </cell>
          <cell r="D5165">
            <v>102.32</v>
          </cell>
        </row>
        <row r="5166">
          <cell r="A5166" t="str">
            <v>15.007.682-0</v>
          </cell>
          <cell r="B5166" t="str">
            <v>CHAVE BLINDADA, TRIPOLAR, DE 250V, 60A</v>
          </cell>
          <cell r="C5166" t="str">
            <v>UN</v>
          </cell>
          <cell r="D5166">
            <v>155.24</v>
          </cell>
        </row>
        <row r="5167">
          <cell r="A5167" t="str">
            <v>15.007.684-0</v>
          </cell>
          <cell r="B5167" t="str">
            <v>CHAVE BLINDADA, TRIPOLAR, DE 250V, 100A</v>
          </cell>
          <cell r="C5167" t="str">
            <v>UN</v>
          </cell>
          <cell r="D5167">
            <v>319.47000000000003</v>
          </cell>
        </row>
        <row r="5168">
          <cell r="A5168" t="str">
            <v>15.007.686-0</v>
          </cell>
          <cell r="B5168" t="str">
            <v>CHAVE BLINDADA, TRIPOLAR, DE 250V, 200A</v>
          </cell>
          <cell r="C5168" t="str">
            <v>UN</v>
          </cell>
          <cell r="D5168">
            <v>349.8</v>
          </cell>
        </row>
        <row r="5169">
          <cell r="A5169" t="str">
            <v>15.007.688-0</v>
          </cell>
          <cell r="B5169" t="str">
            <v>CHAVE BLINDADA, TRIPOLAR, DE 250V, 400A</v>
          </cell>
          <cell r="C5169" t="str">
            <v>UN</v>
          </cell>
          <cell r="D5169">
            <v>958.77</v>
          </cell>
        </row>
        <row r="5170">
          <cell r="A5170" t="str">
            <v>15.007.689-0</v>
          </cell>
          <cell r="B5170" t="str">
            <v>CHAVE BLINDADA, TRIPOLAR, DE 250V, 600A</v>
          </cell>
          <cell r="C5170" t="str">
            <v>UN</v>
          </cell>
          <cell r="D5170">
            <v>1327.65</v>
          </cell>
        </row>
        <row r="5171">
          <cell r="A5171" t="str">
            <v>15.007.696-0</v>
          </cell>
          <cell r="B5171" t="str">
            <v>CHAVE GUARDA MOTOR, TRIFASICA, ATE 3CV, 220V</v>
          </cell>
          <cell r="C5171" t="str">
            <v>UN</v>
          </cell>
          <cell r="D5171">
            <v>115.68</v>
          </cell>
        </row>
        <row r="5172">
          <cell r="A5172" t="str">
            <v>15.007.697-0</v>
          </cell>
          <cell r="B5172" t="str">
            <v>CHAVE GUARDA MOTOR, TRIFASICA, DE 5CV, 220V</v>
          </cell>
          <cell r="C5172" t="str">
            <v>UN</v>
          </cell>
          <cell r="D5172">
            <v>148.55000000000001</v>
          </cell>
        </row>
        <row r="5173">
          <cell r="A5173" t="str">
            <v>15.007.699-0</v>
          </cell>
          <cell r="B5173" t="str">
            <v>CHAVE GUARDA MOTOR, TRIFASICA, 7,5/10CV, 220V</v>
          </cell>
          <cell r="C5173" t="str">
            <v>UN</v>
          </cell>
          <cell r="D5173">
            <v>218.87</v>
          </cell>
        </row>
        <row r="5174">
          <cell r="A5174" t="str">
            <v>15.007.705-0</v>
          </cell>
          <cell r="B5174" t="str">
            <v>CHAVE BOIA, AUTOMATICA, DE MERCURIO, UNIPOLAR</v>
          </cell>
          <cell r="C5174" t="str">
            <v>UN</v>
          </cell>
          <cell r="D5174">
            <v>60.75</v>
          </cell>
        </row>
        <row r="5175">
          <cell r="A5175" t="str">
            <v>15.007.710-0</v>
          </cell>
          <cell r="B5175" t="str">
            <v>ARMACAO SECUNDARIA OU REX, P/ 2 LINHAS, COMPLETA</v>
          </cell>
          <cell r="C5175" t="str">
            <v>UN</v>
          </cell>
          <cell r="D5175">
            <v>77.91</v>
          </cell>
        </row>
        <row r="5176">
          <cell r="A5176" t="str">
            <v>15.007.711-0</v>
          </cell>
          <cell r="B5176" t="str">
            <v>ARMACAO SECUNDARIA OU REX, P/ 3 LINHAS, COMPLETA</v>
          </cell>
          <cell r="C5176" t="str">
            <v>UN</v>
          </cell>
          <cell r="D5176">
            <v>121.2</v>
          </cell>
        </row>
        <row r="5177">
          <cell r="A5177" t="str">
            <v>15.007.712-0</v>
          </cell>
          <cell r="B5177" t="str">
            <v>ARMACAO SECUNDARIA OU REX, P/ 4 LINHAS, COMPLETA</v>
          </cell>
          <cell r="C5177" t="str">
            <v>UN</v>
          </cell>
          <cell r="D5177">
            <v>155.83000000000001</v>
          </cell>
        </row>
        <row r="5178">
          <cell r="A5178" t="str">
            <v>15.007.713-0</v>
          </cell>
          <cell r="B5178" t="str">
            <v>CHAVE TIPO FACA ABERTA, REFORCADA, DE REVERSAO, BASE DE MARMORE, 250V, UNIPOLAR, 30A</v>
          </cell>
          <cell r="C5178" t="str">
            <v>UN</v>
          </cell>
          <cell r="D5178">
            <v>24.25</v>
          </cell>
        </row>
        <row r="5179">
          <cell r="A5179" t="str">
            <v>15.007.714-0</v>
          </cell>
          <cell r="B5179" t="str">
            <v>CHAVE TIPO FACA ABERTA, REFORCADA, DE REVERSAO, BASE DE MARMORE, 250V, BIPOLAR, 30A</v>
          </cell>
          <cell r="C5179" t="str">
            <v>UN</v>
          </cell>
          <cell r="D5179">
            <v>37.94</v>
          </cell>
        </row>
        <row r="5180">
          <cell r="A5180" t="str">
            <v>15.007.715-0</v>
          </cell>
          <cell r="B5180" t="str">
            <v>CHAVE TIPO FACA ABERTA, REFORCADA, DE REVERSAO, BASE DE MARMORE, 250V, BIPOLAR, 60A</v>
          </cell>
          <cell r="C5180" t="str">
            <v>UN</v>
          </cell>
          <cell r="D5180">
            <v>49.29</v>
          </cell>
        </row>
        <row r="5181">
          <cell r="A5181" t="str">
            <v>15.007.716-0</v>
          </cell>
          <cell r="B5181" t="str">
            <v>CHAVE TIPO FACA ABERTA, REFORCADA, DE REVERSAO, BASE DE MARMORE, 250V, TRIPOLAR, 30A</v>
          </cell>
          <cell r="C5181" t="str">
            <v>UN</v>
          </cell>
          <cell r="D5181">
            <v>52.86</v>
          </cell>
        </row>
        <row r="5182">
          <cell r="A5182" t="str">
            <v>15.007.717-0</v>
          </cell>
          <cell r="B5182" t="str">
            <v>CHAVE TIPO FACA ABERTA, REFORCADA, DE REVERSAO, BASE DE MARMORE, 250V, TRIPOLAR, 60A</v>
          </cell>
          <cell r="C5182" t="str">
            <v>UN</v>
          </cell>
          <cell r="D5182">
            <v>67.41</v>
          </cell>
        </row>
        <row r="5183">
          <cell r="A5183" t="str">
            <v>15.007.718-0</v>
          </cell>
          <cell r="B5183" t="str">
            <v>CHAVE TIPO FACA ABERTA, REFORCADA, DE REVERSAO, BASE DE MARMORE, 250V, TRIPOLAR, 100A</v>
          </cell>
          <cell r="C5183" t="str">
            <v>UN</v>
          </cell>
          <cell r="D5183">
            <v>148.26</v>
          </cell>
        </row>
        <row r="5184">
          <cell r="A5184" t="str">
            <v>15.007.999-0</v>
          </cell>
          <cell r="B5184" t="str">
            <v>FAMILIA 15.007PONTOS DE LUZ.</v>
          </cell>
          <cell r="D5184">
            <v>4661</v>
          </cell>
        </row>
        <row r="5185">
          <cell r="A5185" t="str">
            <v>15.008.010-0</v>
          </cell>
          <cell r="B5185" t="str">
            <v>FIO C/ISOLAMENTO TERMOPLASTICO, ANTI-CHAMA, BITOLA 1MM2, 450/ 750V</v>
          </cell>
          <cell r="C5185" t="str">
            <v>M</v>
          </cell>
          <cell r="D5185">
            <v>0.87</v>
          </cell>
        </row>
        <row r="5186">
          <cell r="A5186" t="str">
            <v>15.008.015-0</v>
          </cell>
          <cell r="B5186" t="str">
            <v>FIO C/ISOLAMENTO TERMOPLASTICO, ANTI-CHAMA, BITOLA 1,5MM2, 450 / 750V</v>
          </cell>
          <cell r="C5186" t="str">
            <v>M</v>
          </cell>
          <cell r="D5186">
            <v>1.1100000000000001</v>
          </cell>
        </row>
        <row r="5187">
          <cell r="A5187" t="str">
            <v>15.008.020-0</v>
          </cell>
          <cell r="B5187" t="str">
            <v>FIO C/ISOLAMENTO TERMOPLASTICO, ANTI-CHAMA, BITOLA 2,5MM2, 450 / 750V</v>
          </cell>
          <cell r="C5187" t="str">
            <v>M</v>
          </cell>
          <cell r="D5187">
            <v>1.5</v>
          </cell>
        </row>
        <row r="5188">
          <cell r="A5188" t="str">
            <v>15.008.025-0</v>
          </cell>
          <cell r="B5188" t="str">
            <v>FIO C/ISOLAMENTO TERMOPLASTICO, ANTI-CHAMA, BITOLA 4MM2, 450/ 750V</v>
          </cell>
          <cell r="C5188" t="str">
            <v>M</v>
          </cell>
          <cell r="D5188">
            <v>1.99</v>
          </cell>
        </row>
        <row r="5189">
          <cell r="A5189" t="str">
            <v>15.008.030-0</v>
          </cell>
          <cell r="B5189" t="str">
            <v>FIO C/ISOLAMENTO TERMOPLASTICO, ANTI-CHAMA, BITOLA 6MM2, 450/ 750V</v>
          </cell>
          <cell r="C5189" t="str">
            <v>M</v>
          </cell>
          <cell r="D5189">
            <v>2.54</v>
          </cell>
        </row>
        <row r="5190">
          <cell r="A5190" t="str">
            <v>15.008.035-0</v>
          </cell>
          <cell r="B5190" t="str">
            <v>FIO C/ISOLAMENTO TERMOPLASTICO, ANTI-CHAMA, BITOLA 10MM2, 450 / 750V</v>
          </cell>
          <cell r="C5190" t="str">
            <v>M</v>
          </cell>
          <cell r="D5190">
            <v>3.58</v>
          </cell>
        </row>
        <row r="5191">
          <cell r="A5191" t="str">
            <v>15.008.080-0</v>
          </cell>
          <cell r="B5191" t="str">
            <v>CABO C/ISOLAMENTO TERMOPLASTICO, BITOLA 1,5MM2, 450 / 750V</v>
          </cell>
          <cell r="C5191" t="str">
            <v>M</v>
          </cell>
          <cell r="D5191">
            <v>1.1100000000000001</v>
          </cell>
        </row>
        <row r="5192">
          <cell r="A5192" t="str">
            <v>15.008.085-0</v>
          </cell>
          <cell r="B5192" t="str">
            <v>CABO C/ISOLAMENTO TERMOPLASTICO, BITOLA 2,5MM2, 450 / 750V</v>
          </cell>
          <cell r="C5192" t="str">
            <v>M</v>
          </cell>
          <cell r="D5192">
            <v>1.5</v>
          </cell>
        </row>
        <row r="5193">
          <cell r="A5193" t="str">
            <v>15.008.090-0</v>
          </cell>
          <cell r="B5193" t="str">
            <v>CABO C/ISOLAMENTO TERMOPLASTICO, BITOLA 4MM2, 450 / 750V</v>
          </cell>
          <cell r="C5193" t="str">
            <v>M</v>
          </cell>
          <cell r="D5193">
            <v>1.99</v>
          </cell>
        </row>
        <row r="5194">
          <cell r="A5194" t="str">
            <v>15.008.095-0</v>
          </cell>
          <cell r="B5194" t="str">
            <v>CABO C/ISOLAMENTO TERMOPLASTICO, BITOLA 6MM2, 450 / 750V</v>
          </cell>
          <cell r="C5194" t="str">
            <v>M</v>
          </cell>
          <cell r="D5194">
            <v>2.54</v>
          </cell>
        </row>
        <row r="5195">
          <cell r="A5195" t="str">
            <v>15.008.100-0</v>
          </cell>
          <cell r="B5195" t="str">
            <v>CABO C/ISOLAMENTO TERMOPLASTICO, BITOLA 10MM2, 450 / 750V</v>
          </cell>
          <cell r="C5195" t="str">
            <v>M</v>
          </cell>
          <cell r="D5195">
            <v>3.59</v>
          </cell>
        </row>
        <row r="5196">
          <cell r="A5196" t="str">
            <v>15.008.105-0</v>
          </cell>
          <cell r="B5196" t="str">
            <v>CABO C/ISOLAMENTO TERMOPLASTICO, BITOLA 16MM2, 450 / 750V</v>
          </cell>
          <cell r="C5196" t="str">
            <v>M</v>
          </cell>
          <cell r="D5196">
            <v>4.8899999999999997</v>
          </cell>
        </row>
        <row r="5197">
          <cell r="A5197" t="str">
            <v>15.008.110-0</v>
          </cell>
          <cell r="B5197" t="str">
            <v>CABO C/ISOLAMENTO TERMOPLASTICO, BITOLA 25MM2, 450 / 750V</v>
          </cell>
          <cell r="C5197" t="str">
            <v>M</v>
          </cell>
          <cell r="D5197">
            <v>6.93</v>
          </cell>
        </row>
        <row r="5198">
          <cell r="A5198" t="str">
            <v>15.008.112-0</v>
          </cell>
          <cell r="B5198" t="str">
            <v>CABO C/ISOLAMENTO TERMOPLASTICO, BITOLA 35MM2, 450 / 750V</v>
          </cell>
          <cell r="C5198" t="str">
            <v>M</v>
          </cell>
          <cell r="D5198">
            <v>9.85</v>
          </cell>
        </row>
        <row r="5199">
          <cell r="A5199" t="str">
            <v>15.008.115-0</v>
          </cell>
          <cell r="B5199" t="str">
            <v>CABO C/ISOLAMENTO TERMOPLASTICO, BITOLA 50MM2, 450 / 750V</v>
          </cell>
          <cell r="C5199" t="str">
            <v>M</v>
          </cell>
          <cell r="D5199">
            <v>13.72</v>
          </cell>
        </row>
        <row r="5200">
          <cell r="A5200" t="str">
            <v>15.008.120-0</v>
          </cell>
          <cell r="B5200" t="str">
            <v>CABO C/ISOLAMENTO TERMOPLASTICO, BITOLA 70MM2, 450 / 750V</v>
          </cell>
          <cell r="C5200" t="str">
            <v>M</v>
          </cell>
          <cell r="D5200">
            <v>18.59</v>
          </cell>
        </row>
        <row r="5201">
          <cell r="A5201" t="str">
            <v>15.008.125-0</v>
          </cell>
          <cell r="B5201" t="str">
            <v>CABO C/ISOLAMENTO TERMOPLASTICO, BITOLA 95MM2, 450 / 750V</v>
          </cell>
          <cell r="C5201" t="str">
            <v>M</v>
          </cell>
          <cell r="D5201">
            <v>24.29</v>
          </cell>
        </row>
        <row r="5202">
          <cell r="A5202" t="str">
            <v>15.008.130-0</v>
          </cell>
          <cell r="B5202" t="str">
            <v>CABO C/ISOLAMENTO TERMOPLASTICO, BITOLA 120MM2, 450 / 750V</v>
          </cell>
          <cell r="C5202" t="str">
            <v>M</v>
          </cell>
          <cell r="D5202">
            <v>29.85</v>
          </cell>
        </row>
        <row r="5203">
          <cell r="A5203" t="str">
            <v>15.008.135-0</v>
          </cell>
          <cell r="B5203" t="str">
            <v>CABO C/ISOLAMENTO TERMOPLASTICO, BITOLA 150MM2, 450 / 750V</v>
          </cell>
          <cell r="C5203" t="str">
            <v>M</v>
          </cell>
          <cell r="D5203">
            <v>37.049999999999997</v>
          </cell>
        </row>
        <row r="5204">
          <cell r="A5204" t="str">
            <v>15.008.140-0</v>
          </cell>
          <cell r="B5204" t="str">
            <v>CABO C/ISOLAMENTO TERMOPLASTICO, BITOLA 185MM2, 450 / 750V</v>
          </cell>
          <cell r="C5204" t="str">
            <v>M</v>
          </cell>
          <cell r="D5204">
            <v>44.48</v>
          </cell>
        </row>
        <row r="5205">
          <cell r="A5205" t="str">
            <v>15.008.145-0</v>
          </cell>
          <cell r="B5205" t="str">
            <v>CABO C/ISOLAMENTO TERMOPLASTICO, BITOLA 240MM2, 450 / 750V</v>
          </cell>
          <cell r="C5205" t="str">
            <v>M</v>
          </cell>
          <cell r="D5205">
            <v>57.21</v>
          </cell>
        </row>
        <row r="5206">
          <cell r="A5206" t="str">
            <v>15.008.150-0</v>
          </cell>
          <cell r="B5206" t="str">
            <v>CABO C/ISOLAMENTO TERMOPLASTICO, BITOLA 300MM2, 450 / 750V</v>
          </cell>
          <cell r="C5206" t="str">
            <v>M</v>
          </cell>
          <cell r="D5206">
            <v>81.239999999999995</v>
          </cell>
        </row>
        <row r="5207">
          <cell r="A5207" t="str">
            <v>15.008.200-0</v>
          </cell>
          <cell r="B5207" t="str">
            <v>CABO C/ISOLAMENTO TERMOPLASTICO, BITOLA 1,5MM2, 600 / 1000V</v>
          </cell>
          <cell r="C5207" t="str">
            <v>M</v>
          </cell>
          <cell r="D5207">
            <v>1.3</v>
          </cell>
        </row>
        <row r="5208">
          <cell r="A5208" t="str">
            <v>15.008.205-0</v>
          </cell>
          <cell r="B5208" t="str">
            <v>CABO C/ISOLAMENTO TERMOPLASTICO, BITOLA 2,5MM2, 600 / 1000V</v>
          </cell>
          <cell r="C5208" t="str">
            <v>M</v>
          </cell>
          <cell r="D5208">
            <v>1.63</v>
          </cell>
        </row>
        <row r="5209">
          <cell r="A5209" t="str">
            <v>15.008.210-0</v>
          </cell>
          <cell r="B5209" t="str">
            <v>CABO C/ISOLAMENTO TERMOPLASTICO, BITOLA 4MM2, 600 / 1000V</v>
          </cell>
          <cell r="C5209" t="str">
            <v>M</v>
          </cell>
          <cell r="D5209">
            <v>2.13</v>
          </cell>
        </row>
        <row r="5210">
          <cell r="A5210" t="str">
            <v>15.008.215-0</v>
          </cell>
          <cell r="B5210" t="str">
            <v>CABO C/ISOLAMENTO TERMOPLASTICO, BITOLA 6MM2, 600 / 1000V</v>
          </cell>
          <cell r="C5210" t="str">
            <v>M</v>
          </cell>
          <cell r="D5210">
            <v>2.74</v>
          </cell>
        </row>
        <row r="5211">
          <cell r="A5211" t="str">
            <v>15.008.220-0</v>
          </cell>
          <cell r="B5211" t="str">
            <v>CABO C/ISOLAMENTO TERMOPLASTICO, BITOLA 10MM2, 600 / 1000V</v>
          </cell>
          <cell r="C5211" t="str">
            <v>M</v>
          </cell>
          <cell r="D5211">
            <v>3.69</v>
          </cell>
        </row>
        <row r="5212">
          <cell r="A5212" t="str">
            <v>15.008.225-0</v>
          </cell>
          <cell r="B5212" t="str">
            <v>CABO C/ISOLAMENTO TERMOPLASTICO, BITOLA 16MM2, 600 / 1000V</v>
          </cell>
          <cell r="C5212" t="str">
            <v>M</v>
          </cell>
          <cell r="D5212">
            <v>5.05</v>
          </cell>
        </row>
        <row r="5213">
          <cell r="A5213" t="str">
            <v>15.008.230-0</v>
          </cell>
          <cell r="B5213" t="str">
            <v>CABO C/ISOLAMENTO TERMOPLASTICO, BITOLA 25MM2, 600 / 1000V</v>
          </cell>
          <cell r="C5213" t="str">
            <v>M</v>
          </cell>
          <cell r="D5213">
            <v>7.04</v>
          </cell>
        </row>
        <row r="5214">
          <cell r="A5214" t="str">
            <v>15.008.232-0</v>
          </cell>
          <cell r="B5214" t="str">
            <v>CABO C/ISOLAMENTO TERMOPLASTICO, BITOLA 35MM2, 600 / 1000V</v>
          </cell>
          <cell r="C5214" t="str">
            <v>M</v>
          </cell>
          <cell r="D5214">
            <v>9.9499999999999993</v>
          </cell>
        </row>
        <row r="5215">
          <cell r="A5215" t="str">
            <v>15.008.235-0</v>
          </cell>
          <cell r="B5215" t="str">
            <v>CABO C/ISOLAMENTO TERMOPLASTICO, BITOLA 50MM2, 600 / 1000V</v>
          </cell>
          <cell r="C5215" t="str">
            <v>M</v>
          </cell>
          <cell r="D5215">
            <v>14.07</v>
          </cell>
        </row>
        <row r="5216">
          <cell r="A5216" t="str">
            <v>15.008.240-0</v>
          </cell>
          <cell r="B5216" t="str">
            <v>CABO C/ISOLAMENTO TERMOPLASTICO, BITOLA 70MM2, 600 / 1000V</v>
          </cell>
          <cell r="C5216" t="str">
            <v>M</v>
          </cell>
          <cell r="D5216">
            <v>18.940000000000001</v>
          </cell>
        </row>
        <row r="5217">
          <cell r="A5217" t="str">
            <v>15.008.245-0</v>
          </cell>
          <cell r="B5217" t="str">
            <v>CABO C/ISOLAMENTO TERMOPLASTICO, BITOLA 95MM2, 600 / 1000V</v>
          </cell>
          <cell r="C5217" t="str">
            <v>M</v>
          </cell>
          <cell r="D5217">
            <v>24.34</v>
          </cell>
        </row>
        <row r="5218">
          <cell r="A5218" t="str">
            <v>15.008.250-0</v>
          </cell>
          <cell r="B5218" t="str">
            <v>CABO C/ISOLAMENTO TERMOPLASTICO, BITOLA 120MM2, 600 / 1000V</v>
          </cell>
          <cell r="C5218" t="str">
            <v>M</v>
          </cell>
          <cell r="D5218">
            <v>30.66</v>
          </cell>
        </row>
        <row r="5219">
          <cell r="A5219" t="str">
            <v>15.008.255-0</v>
          </cell>
          <cell r="B5219" t="str">
            <v>CABO C/ISOLAMENTO TERMOPLASTICO, BITOLA 150MM2, 600 / 1000V</v>
          </cell>
          <cell r="C5219" t="str">
            <v>M</v>
          </cell>
          <cell r="D5219">
            <v>37.54</v>
          </cell>
        </row>
        <row r="5220">
          <cell r="A5220" t="str">
            <v>15.008.260-0</v>
          </cell>
          <cell r="B5220" t="str">
            <v>CABO C/ISOLAMENTO TERMOPLASTICO, BITOLA 185MM2, 600 / 1000V</v>
          </cell>
          <cell r="C5220" t="str">
            <v>M</v>
          </cell>
          <cell r="D5220">
            <v>44.36</v>
          </cell>
        </row>
        <row r="5221">
          <cell r="A5221" t="str">
            <v>15.008.265-0</v>
          </cell>
          <cell r="B5221" t="str">
            <v>CABO C/ISOLAMENTO TERMOPLASTICO, BITOLA 240MM2 600 / 1000V</v>
          </cell>
          <cell r="C5221" t="str">
            <v>M</v>
          </cell>
          <cell r="D5221">
            <v>56.95</v>
          </cell>
        </row>
        <row r="5222">
          <cell r="A5222" t="str">
            <v>15.008.270-0</v>
          </cell>
          <cell r="B5222" t="str">
            <v>CABO C/ISOLAMENTO TERMOPLASTICO, BITOLA 300MM2, 600 / 1000V</v>
          </cell>
          <cell r="C5222" t="str">
            <v>M</v>
          </cell>
          <cell r="D5222">
            <v>84.25</v>
          </cell>
        </row>
        <row r="5223">
          <cell r="A5223" t="str">
            <v>15.008.275-0</v>
          </cell>
          <cell r="B5223" t="str">
            <v>INSTALACAO E ASSENT. DE FIO ELETR. C/ISOLAMENTO TERMOPLASTICO, P/BL. DE APART. PADRAO CEHAB, TIPO B 50</v>
          </cell>
          <cell r="C5223" t="str">
            <v>UN</v>
          </cell>
          <cell r="D5223">
            <v>10186.93</v>
          </cell>
        </row>
        <row r="5224">
          <cell r="A5224" t="str">
            <v>15.008.280-0</v>
          </cell>
          <cell r="B5224" t="str">
            <v>INSTALACAO E ASSENT. DE FIO ELETR. C/ISOLAMENTO TERMOPLASTICO, P/BL. DE APART. PADRAO CEHAB, TIPO B 39</v>
          </cell>
          <cell r="C5224" t="str">
            <v>UN</v>
          </cell>
          <cell r="D5224">
            <v>10564.3</v>
          </cell>
        </row>
        <row r="5225">
          <cell r="A5225" t="str">
            <v>15.008.300-0</v>
          </cell>
          <cell r="B5225" t="str">
            <v>FIO PARALELO C/ISOLAMENTO TERMOPLASTICO, BITOLA 2 X 1,5MM2</v>
          </cell>
          <cell r="C5225" t="str">
            <v>M</v>
          </cell>
          <cell r="D5225">
            <v>1.66</v>
          </cell>
        </row>
        <row r="5226">
          <cell r="A5226" t="str">
            <v>15.008.301-0</v>
          </cell>
          <cell r="B5226" t="str">
            <v>FIO PARALELO C/ISOLAMENTO TERMOPLASTICO, BITOLA 2 X 2,5MM2</v>
          </cell>
          <cell r="C5226" t="str">
            <v>M</v>
          </cell>
          <cell r="D5226">
            <v>2.2799999999999998</v>
          </cell>
        </row>
        <row r="5227">
          <cell r="A5227" t="str">
            <v>15.008.302-0</v>
          </cell>
          <cell r="B5227" t="str">
            <v>FIO PARALELO C/ISOLAMENTO TERMOPLASTICO, BITOLA 2 X 4MM2</v>
          </cell>
          <cell r="C5227" t="str">
            <v>M</v>
          </cell>
          <cell r="D5227">
            <v>3.42</v>
          </cell>
        </row>
        <row r="5228">
          <cell r="A5228" t="str">
            <v>15.008.391-0</v>
          </cell>
          <cell r="B5228" t="str">
            <v>CABO C/ISOLAMENTO TERMOPLASTICO P/TENSAO DE SERV. DE 8,7 / 15KV, NA BITOLA DE 25MM2</v>
          </cell>
          <cell r="C5228" t="str">
            <v>M</v>
          </cell>
          <cell r="D5228">
            <v>24.06</v>
          </cell>
        </row>
        <row r="5229">
          <cell r="A5229" t="str">
            <v>15.008.392-0</v>
          </cell>
          <cell r="B5229" t="str">
            <v>CABO C/ISOLAMENTO TERMOPLASTICO P/TENSAO DE SERV. DE 8,7 / 15KV, NA BITOLA DE 35MM2</v>
          </cell>
          <cell r="C5229" t="str">
            <v>M</v>
          </cell>
          <cell r="D5229">
            <v>29.21</v>
          </cell>
        </row>
        <row r="5230">
          <cell r="A5230" t="str">
            <v>15.008.393-0</v>
          </cell>
          <cell r="B5230" t="str">
            <v>CABO C/ISOLAMENTO TERMOPLASTICO P/TENSAO DE SERV. DE 8,7 / 15KV, NA BITOLA DE 50MM2</v>
          </cell>
          <cell r="C5230" t="str">
            <v>M</v>
          </cell>
          <cell r="D5230">
            <v>35.99</v>
          </cell>
        </row>
        <row r="5231">
          <cell r="A5231" t="str">
            <v>15.008.999-0</v>
          </cell>
          <cell r="B5231" t="str">
            <v>FAMILIA 15.008FIOS E CABOS C/SOLAMENTO TERMO PLASTICO.</v>
          </cell>
          <cell r="D5231">
            <v>3457</v>
          </cell>
        </row>
        <row r="5232">
          <cell r="A5232" t="str">
            <v>15.009.010-0</v>
          </cell>
          <cell r="B5232" t="str">
            <v>EXTENSAO DE REDE ELETR. AEREA, C/FIO DE 10MM2, NU, EM TER. PLANO</v>
          </cell>
          <cell r="C5232" t="str">
            <v>M</v>
          </cell>
          <cell r="D5232">
            <v>10.23</v>
          </cell>
        </row>
        <row r="5233">
          <cell r="A5233" t="str">
            <v>15.009.015-0</v>
          </cell>
          <cell r="B5233" t="str">
            <v>EXTENSAO DE REDE ELETR. AEREA, C/FIO DE 16MM2, NU, EM TER. PLANO</v>
          </cell>
          <cell r="C5233" t="str">
            <v>M</v>
          </cell>
          <cell r="D5233">
            <v>12.47</v>
          </cell>
        </row>
        <row r="5234">
          <cell r="A5234" t="str">
            <v>15.009.020-0</v>
          </cell>
          <cell r="B5234" t="str">
            <v>EXTENSAO DE REDE ELETR. AEREA, C/FIO DE 25MM2, NU, EM TER. PLANO</v>
          </cell>
          <cell r="C5234" t="str">
            <v>M</v>
          </cell>
          <cell r="D5234">
            <v>14.46</v>
          </cell>
        </row>
        <row r="5235">
          <cell r="A5235" t="str">
            <v>15.009.025-0</v>
          </cell>
          <cell r="B5235" t="str">
            <v>EXTENSAO DE REDE ELETR. AEREA, C/CABO DE 35MM2, NU, EM TER.PLANO</v>
          </cell>
          <cell r="C5235" t="str">
            <v>M</v>
          </cell>
          <cell r="D5235">
            <v>16.670000000000002</v>
          </cell>
        </row>
        <row r="5236">
          <cell r="A5236" t="str">
            <v>15.009.100-0</v>
          </cell>
          <cell r="B5236" t="str">
            <v>FIO DE COBRE NU, BITOLA 1MM2</v>
          </cell>
          <cell r="C5236" t="str">
            <v>M</v>
          </cell>
          <cell r="D5236">
            <v>0.38</v>
          </cell>
        </row>
        <row r="5237">
          <cell r="A5237" t="str">
            <v>15.009.105-0</v>
          </cell>
          <cell r="B5237" t="str">
            <v>FIO DE COBRE NU, BITOLA 1,5MM2</v>
          </cell>
          <cell r="C5237" t="str">
            <v>M</v>
          </cell>
          <cell r="D5237">
            <v>0.52</v>
          </cell>
        </row>
        <row r="5238">
          <cell r="A5238" t="str">
            <v>15.009.110-0</v>
          </cell>
          <cell r="B5238" t="str">
            <v>FIO DE COBRE NU, BITOLA 2,5MM2</v>
          </cell>
          <cell r="C5238" t="str">
            <v>M</v>
          </cell>
          <cell r="D5238">
            <v>0.77</v>
          </cell>
        </row>
        <row r="5239">
          <cell r="A5239" t="str">
            <v>15.009.115-0</v>
          </cell>
          <cell r="B5239" t="str">
            <v>FIO DE COBRE NU, BITOLA 4MM2</v>
          </cell>
          <cell r="C5239" t="str">
            <v>M</v>
          </cell>
          <cell r="D5239">
            <v>1.1499999999999999</v>
          </cell>
        </row>
        <row r="5240">
          <cell r="A5240" t="str">
            <v>15.009.120-0</v>
          </cell>
          <cell r="B5240" t="str">
            <v>FIO DE COBRE NU, BITOLA 6MM2</v>
          </cell>
          <cell r="C5240" t="str">
            <v>M</v>
          </cell>
          <cell r="D5240">
            <v>1.76</v>
          </cell>
        </row>
        <row r="5241">
          <cell r="A5241" t="str">
            <v>15.009.125-0</v>
          </cell>
          <cell r="B5241" t="str">
            <v>FIO DE COBRE NU, BITOLA 10MM2</v>
          </cell>
          <cell r="C5241" t="str">
            <v>M</v>
          </cell>
          <cell r="D5241">
            <v>2.7</v>
          </cell>
        </row>
        <row r="5242">
          <cell r="A5242" t="str">
            <v>15.009.130-0</v>
          </cell>
          <cell r="B5242" t="str">
            <v>FIO DE COBRE NU, BITOLA 16MM2</v>
          </cell>
          <cell r="C5242" t="str">
            <v>M</v>
          </cell>
          <cell r="D5242">
            <v>4.32</v>
          </cell>
        </row>
        <row r="5243">
          <cell r="A5243" t="str">
            <v>15.009.135-0</v>
          </cell>
          <cell r="B5243" t="str">
            <v>CABO DE COBRE NU, BITOLA 25MM2</v>
          </cell>
          <cell r="C5243" t="str">
            <v>M</v>
          </cell>
          <cell r="D5243">
            <v>7.11</v>
          </cell>
        </row>
        <row r="5244">
          <cell r="A5244" t="str">
            <v>15.009.140-0</v>
          </cell>
          <cell r="B5244" t="str">
            <v>CABO DE COBRE NU, BITOLA 35MM2</v>
          </cell>
          <cell r="C5244" t="str">
            <v>M</v>
          </cell>
          <cell r="D5244">
            <v>9.32</v>
          </cell>
        </row>
        <row r="5245">
          <cell r="A5245" t="str">
            <v>15.009.143-0</v>
          </cell>
          <cell r="B5245" t="str">
            <v>IDEM ITEM 15.009.135, NA BITOLA DE 50MM2.</v>
          </cell>
          <cell r="C5245" t="str">
            <v>M</v>
          </cell>
          <cell r="D5245">
            <v>13.07</v>
          </cell>
        </row>
        <row r="5246">
          <cell r="A5246" t="str">
            <v>15.009.150-0</v>
          </cell>
          <cell r="B5246" t="str">
            <v>IDEM ITEM 15.009.135, NA BITOLA DE 70MM2.</v>
          </cell>
          <cell r="C5246" t="str">
            <v>M</v>
          </cell>
          <cell r="D5246">
            <v>17.100000000000001</v>
          </cell>
        </row>
        <row r="5247">
          <cell r="A5247" t="str">
            <v>15.009.155-0</v>
          </cell>
          <cell r="B5247" t="str">
            <v>IDEM ITEM 15.009.135, MA BITOLA DE 95MM2.</v>
          </cell>
          <cell r="C5247" t="str">
            <v>M</v>
          </cell>
          <cell r="D5247">
            <v>23.11</v>
          </cell>
        </row>
        <row r="5248">
          <cell r="A5248" t="str">
            <v>15.009.999-0</v>
          </cell>
          <cell r="B5248" t="str">
            <v>INDICE DA FAMILIA</v>
          </cell>
          <cell r="D5248">
            <v>3125</v>
          </cell>
        </row>
        <row r="5249">
          <cell r="A5249" t="str">
            <v>15.010.010-0</v>
          </cell>
          <cell r="B5249" t="str">
            <v>CABO TELEFONICO TIPO FI, BITOLA 0,6MM2</v>
          </cell>
          <cell r="C5249" t="str">
            <v>M</v>
          </cell>
          <cell r="D5249">
            <v>0.71</v>
          </cell>
        </row>
        <row r="5250">
          <cell r="A5250" t="str">
            <v>15.010.012-0</v>
          </cell>
          <cell r="B5250" t="str">
            <v>CABO TELEFONICO TIPO FE, BITOLA 1MM2</v>
          </cell>
          <cell r="C5250" t="str">
            <v>M</v>
          </cell>
          <cell r="D5250">
            <v>1.1200000000000001</v>
          </cell>
        </row>
        <row r="5251">
          <cell r="A5251" t="str">
            <v>15.010.030-0</v>
          </cell>
          <cell r="B5251" t="str">
            <v>CABO TELEFONICO TIPO CTP APL-50 P/ 10 PARES</v>
          </cell>
          <cell r="C5251" t="str">
            <v>M</v>
          </cell>
          <cell r="D5251">
            <v>3.64</v>
          </cell>
        </row>
        <row r="5252">
          <cell r="A5252" t="str">
            <v>15.010.031-0</v>
          </cell>
          <cell r="B5252" t="str">
            <v>CABO TELEFONICO TIPO CTP APL-50 P/ 20 PARES</v>
          </cell>
          <cell r="C5252" t="str">
            <v>M</v>
          </cell>
          <cell r="D5252">
            <v>4.5</v>
          </cell>
        </row>
        <row r="5253">
          <cell r="A5253" t="str">
            <v>15.010.032-0</v>
          </cell>
          <cell r="B5253" t="str">
            <v>CABO TELEFONICO TIPO CTP APL-50 P/ 30 PARES</v>
          </cell>
          <cell r="C5253" t="str">
            <v>M</v>
          </cell>
          <cell r="D5253">
            <v>6.39</v>
          </cell>
        </row>
        <row r="5254">
          <cell r="A5254" t="str">
            <v>15.010.040-0</v>
          </cell>
          <cell r="B5254" t="str">
            <v>CABO TELEFONICO TIPO CI P/ 10 PARES</v>
          </cell>
          <cell r="C5254" t="str">
            <v>M</v>
          </cell>
          <cell r="D5254">
            <v>3.18</v>
          </cell>
        </row>
        <row r="5255">
          <cell r="A5255" t="str">
            <v>15.010.041-0</v>
          </cell>
          <cell r="B5255" t="str">
            <v>CABO TELEFONICO TIPO CI P/ 20 PARES</v>
          </cell>
          <cell r="C5255" t="str">
            <v>M</v>
          </cell>
          <cell r="D5255">
            <v>4.6500000000000004</v>
          </cell>
        </row>
        <row r="5256">
          <cell r="A5256" t="str">
            <v>15.010.042-0</v>
          </cell>
          <cell r="B5256" t="str">
            <v>CABO TELEFONICO TIPO CI P/ 30 PARES</v>
          </cell>
          <cell r="C5256" t="str">
            <v>M</v>
          </cell>
          <cell r="D5256">
            <v>6.12</v>
          </cell>
        </row>
        <row r="5257">
          <cell r="A5257" t="str">
            <v>15.010.043-0</v>
          </cell>
          <cell r="B5257" t="str">
            <v>CABO TELEFONICO TIPO CI P/ 50 PARES</v>
          </cell>
          <cell r="C5257" t="str">
            <v>M</v>
          </cell>
          <cell r="D5257">
            <v>9.31</v>
          </cell>
        </row>
        <row r="5258">
          <cell r="A5258" t="str">
            <v>15.010.045-0</v>
          </cell>
          <cell r="B5258" t="str">
            <v>CABO TELEFONICO TIPO CI P/ 100 PARES</v>
          </cell>
          <cell r="C5258" t="str">
            <v>M</v>
          </cell>
          <cell r="D5258">
            <v>16.350000000000001</v>
          </cell>
        </row>
        <row r="5259">
          <cell r="A5259" t="str">
            <v>15.010.046-0</v>
          </cell>
          <cell r="B5259" t="str">
            <v>CABO TELEFONICO TIPO CI P/ 200 PARES</v>
          </cell>
          <cell r="C5259" t="str">
            <v>M</v>
          </cell>
          <cell r="D5259">
            <v>29.99</v>
          </cell>
        </row>
        <row r="5260">
          <cell r="A5260" t="str">
            <v>15.010.050-0</v>
          </cell>
          <cell r="B5260" t="str">
            <v>CABO TELEFONICO TIPO CCI P/ 1 PAR</v>
          </cell>
          <cell r="C5260" t="str">
            <v>M</v>
          </cell>
          <cell r="D5260">
            <v>0.53</v>
          </cell>
        </row>
        <row r="5261">
          <cell r="A5261" t="str">
            <v>15.010.051-0</v>
          </cell>
          <cell r="B5261" t="str">
            <v>CABO TELEFONICO TIPO CCI P/ 2 PARES</v>
          </cell>
          <cell r="C5261" t="str">
            <v>M</v>
          </cell>
          <cell r="D5261">
            <v>0.65</v>
          </cell>
        </row>
        <row r="5262">
          <cell r="A5262" t="str">
            <v>15.010.052-0</v>
          </cell>
          <cell r="B5262" t="str">
            <v>CABO TELEFONICO TIPO CCI P/ 3 PARES</v>
          </cell>
          <cell r="C5262" t="str">
            <v>M</v>
          </cell>
          <cell r="D5262">
            <v>0.81</v>
          </cell>
        </row>
        <row r="5263">
          <cell r="A5263" t="str">
            <v>15.010.053-0</v>
          </cell>
          <cell r="B5263" t="str">
            <v>CABO TELEFONICO TIPO CCI P/ 4 PARES</v>
          </cell>
          <cell r="C5263" t="str">
            <v>M</v>
          </cell>
          <cell r="D5263">
            <v>1.1399999999999999</v>
          </cell>
        </row>
        <row r="5264">
          <cell r="A5264" t="str">
            <v>15.010.054-0</v>
          </cell>
          <cell r="B5264" t="str">
            <v>CABO TELEFONICO TIPO CCI P/ 5 PARES</v>
          </cell>
          <cell r="C5264" t="str">
            <v>M</v>
          </cell>
          <cell r="D5264">
            <v>1.43</v>
          </cell>
        </row>
        <row r="5265">
          <cell r="A5265" t="str">
            <v>15.010.055-0</v>
          </cell>
          <cell r="B5265" t="str">
            <v>CABO TELEFONICO TIPO CCI P/ 6 PARES</v>
          </cell>
          <cell r="C5265" t="str">
            <v>M</v>
          </cell>
          <cell r="D5265">
            <v>2.17</v>
          </cell>
        </row>
        <row r="5266">
          <cell r="A5266" t="str">
            <v>15.010.999-0</v>
          </cell>
          <cell r="B5266" t="str">
            <v>FAMILIA 15.010CABOS TELEFONICOS.</v>
          </cell>
          <cell r="D5266">
            <v>2969</v>
          </cell>
        </row>
        <row r="5267">
          <cell r="A5267" t="str">
            <v>15.011.003-0</v>
          </cell>
          <cell r="B5267" t="str">
            <v>SUBESTACAO PADRAO CERJ, C/TRANSFORMADOR TRIFASICO DE 30KVA</v>
          </cell>
          <cell r="C5267" t="str">
            <v>UN</v>
          </cell>
          <cell r="D5267">
            <v>9526.26</v>
          </cell>
        </row>
        <row r="5268">
          <cell r="A5268" t="str">
            <v>15.011.004-0</v>
          </cell>
          <cell r="B5268" t="str">
            <v>SUBESTACAO PADRAO CERJ, C/TRANSFORMADOR TRIFASICO DE 45KVA</v>
          </cell>
          <cell r="C5268" t="str">
            <v>UN</v>
          </cell>
          <cell r="D5268">
            <v>10844.51</v>
          </cell>
        </row>
        <row r="5269">
          <cell r="A5269" t="str">
            <v>15.011.005-0</v>
          </cell>
          <cell r="B5269" t="str">
            <v>SUBESTACAO PADRAO CERJ, C/TRANSFORMADOR TRIFASICO DE 75KVA</v>
          </cell>
          <cell r="C5269" t="str">
            <v>UN</v>
          </cell>
          <cell r="D5269">
            <v>13039.02</v>
          </cell>
        </row>
        <row r="5270">
          <cell r="A5270" t="str">
            <v>15.011.006-0</v>
          </cell>
          <cell r="B5270" t="str">
            <v>SUBESTACAO PADRAO CERJ, C/TRANSFORMADOR TRIFASICO DE 112,5KVA</v>
          </cell>
          <cell r="C5270" t="str">
            <v>UN</v>
          </cell>
          <cell r="D5270">
            <v>15510.62</v>
          </cell>
        </row>
        <row r="5271">
          <cell r="A5271" t="str">
            <v>15.011.007-0</v>
          </cell>
          <cell r="B5271" t="str">
            <v>SUBESTACAO PADRAO CERJ, C/TRANSFORMADOR TRIFASICO DE 150KVA</v>
          </cell>
          <cell r="C5271" t="str">
            <v>UN</v>
          </cell>
          <cell r="D5271">
            <v>16844.86</v>
          </cell>
        </row>
        <row r="5272">
          <cell r="A5272" t="str">
            <v>15.011.008-0</v>
          </cell>
          <cell r="B5272" t="str">
            <v>SUBESTACAO DE 225KVA, 13,8KV-220/127V, PADRAO CERJ</v>
          </cell>
          <cell r="C5272" t="str">
            <v>UN</v>
          </cell>
          <cell r="D5272">
            <v>22621.15</v>
          </cell>
        </row>
        <row r="5273">
          <cell r="A5273" t="str">
            <v>15.011.010-0</v>
          </cell>
          <cell r="B5273" t="str">
            <v>ENTRADA DE SERV. PADRAO CERJ, P/MEDICAO TRIFASICA, 1 MEDIDORC/CARGA ATE 30KW</v>
          </cell>
          <cell r="C5273" t="str">
            <v>UN</v>
          </cell>
          <cell r="D5273">
            <v>1706.07</v>
          </cell>
        </row>
        <row r="5274">
          <cell r="A5274" t="str">
            <v>15.011.015-0</v>
          </cell>
          <cell r="B5274" t="str">
            <v>ENTRADA DE SERV. PADRAO CERJ, P/MEDICAO TRIFASICA, 1 MEDIDORC/CARGA DE 35 A 50KW</v>
          </cell>
          <cell r="C5274" t="str">
            <v>UN</v>
          </cell>
          <cell r="D5274">
            <v>2612.1</v>
          </cell>
        </row>
        <row r="5275">
          <cell r="A5275" t="str">
            <v>15.011.016-0</v>
          </cell>
          <cell r="B5275" t="str">
            <v>ENTRADA DE SERV. PADRAO CERJ, P/MEDICAO MONOFASICA, 1 MEDIDOR P/CARGA ATE 4KW, DISJ. 1 X 40A</v>
          </cell>
          <cell r="C5275" t="str">
            <v>UN</v>
          </cell>
          <cell r="D5275">
            <v>1051.9000000000001</v>
          </cell>
        </row>
        <row r="5276">
          <cell r="A5276" t="str">
            <v>15.011.018-0</v>
          </cell>
          <cell r="B5276" t="str">
            <v>ENTRADA DE SERV. PADRAO CERJ, P/MEDICAO BIFASICA, 1 MEDIDORP/CARGA ENTRE 4 E 8KW, DISJ. 2 X 40A</v>
          </cell>
          <cell r="C5276" t="str">
            <v>UN</v>
          </cell>
          <cell r="D5276">
            <v>1173.8499999999999</v>
          </cell>
        </row>
        <row r="5277">
          <cell r="A5277" t="str">
            <v>15.011.020-0</v>
          </cell>
          <cell r="B5277" t="str">
            <v>ENTRADA DE SERV. PADRAO LIGHT, P/MEDICAO MONOFASICA ATE 4,4KVA, LIGACAO AEREA, DISJ. 1 X 40A</v>
          </cell>
          <cell r="C5277" t="str">
            <v>UN</v>
          </cell>
          <cell r="D5277">
            <v>1065.3699999999999</v>
          </cell>
        </row>
        <row r="5278">
          <cell r="A5278" t="str">
            <v>15.011.023-0</v>
          </cell>
          <cell r="B5278" t="str">
            <v>ENTRADA DE SERV. PADRAO LIGHT, P/MEDICAO BIFASICA ENTRE 4,4E 8KVA, LIGACAO AEREA, DISJ. 2 X 40A</v>
          </cell>
          <cell r="C5278" t="str">
            <v>UN</v>
          </cell>
          <cell r="D5278">
            <v>1130.77</v>
          </cell>
        </row>
        <row r="5279">
          <cell r="A5279" t="str">
            <v>15.011.026-0</v>
          </cell>
          <cell r="B5279" t="str">
            <v>ENTRADA DE SERV. PADRAO LIGHT, P/MEDICAO TRIFASICA ATE 10KVA, LIGACAO AEREA, DISJ. 3 X 30A</v>
          </cell>
          <cell r="C5279" t="str">
            <v>UN</v>
          </cell>
          <cell r="D5279">
            <v>1209.8399999999999</v>
          </cell>
        </row>
        <row r="5280">
          <cell r="A5280" t="str">
            <v>15.011.029-0</v>
          </cell>
          <cell r="B5280" t="str">
            <v>ENTRADA DE SERV. PADRAO LIGHT, P/MEDICAO TRIFASICA ATE 13,2KVA, LIGACAO AEREA, DISJ. 3 X 40A</v>
          </cell>
          <cell r="C5280" t="str">
            <v>UN</v>
          </cell>
          <cell r="D5280">
            <v>1250.5899999999999</v>
          </cell>
        </row>
        <row r="5281">
          <cell r="A5281" t="str">
            <v>15.011.032-0</v>
          </cell>
          <cell r="B5281" t="str">
            <v>ENTRADA DE SERV. PADRAO LIGHT, P/MEDICAO TRIFASICA ENTRE 13,,2 E 23,2KVA, LIGACAO AEREA, DISJ. 3 X 70A</v>
          </cell>
          <cell r="C5281" t="str">
            <v>UN</v>
          </cell>
          <cell r="D5281">
            <v>1317.9</v>
          </cell>
        </row>
        <row r="5282">
          <cell r="A5282" t="str">
            <v>15.011.035-0</v>
          </cell>
          <cell r="B5282" t="str">
            <v>ENTRADA DE SERV. PADRAO LIGHT, P/MEDICAO TRIFASICA ENTRE 23,,2 E 33KVA, LIGACAO AEREA, DISJ. 3 X 100A</v>
          </cell>
          <cell r="C5282" t="str">
            <v>UN</v>
          </cell>
          <cell r="D5282">
            <v>1358.64</v>
          </cell>
        </row>
        <row r="5283">
          <cell r="A5283" t="str">
            <v>15.011.038-0</v>
          </cell>
          <cell r="B5283" t="str">
            <v>ENTRADA DE SERV. PADRAO LIGHT, P/MEDICAO TRIFASICA ENTRE 33E 41KVA, LIGACAO AEREA, DISJ. 3 X 125A</v>
          </cell>
          <cell r="C5283" t="str">
            <v>UN</v>
          </cell>
          <cell r="D5283">
            <v>2104.9899999999998</v>
          </cell>
        </row>
        <row r="5284">
          <cell r="A5284" t="str">
            <v>15.011.041-0</v>
          </cell>
          <cell r="B5284" t="str">
            <v>ENTRADA DE SERV. PADRAO LIGHT, P/MEDICAO TRIFASICA ENTRE 41E 49,4KVA, LIGACAO AEREA, DISJ. 3 X 150A</v>
          </cell>
          <cell r="C5284" t="str">
            <v>UN</v>
          </cell>
          <cell r="D5284">
            <v>2171.61</v>
          </cell>
        </row>
        <row r="5285">
          <cell r="A5285" t="str">
            <v>15.011.044-0</v>
          </cell>
          <cell r="B5285" t="str">
            <v>ENTRADA DE SERV. PADRAO LIGHT, P/MEDICAO TRIFASICA ENTRE 49,4 E 57,8KVA, LIGACAO AEREA, DISJ. 3 X 175A</v>
          </cell>
          <cell r="C5285" t="str">
            <v>UN</v>
          </cell>
          <cell r="D5285">
            <v>3191.59</v>
          </cell>
        </row>
        <row r="5286">
          <cell r="A5286" t="str">
            <v>15.011.047-0</v>
          </cell>
          <cell r="B5286" t="str">
            <v>ENTRADA DE SERV. PADRAO LIGHT, P/MEDICAO TRIFASICA ENTRE 57,8 E 66,1KVA, LIGACAO AEREA, DISJ. 3 X 200A</v>
          </cell>
          <cell r="C5286" t="str">
            <v>UN</v>
          </cell>
          <cell r="D5286">
            <v>3209.16</v>
          </cell>
        </row>
        <row r="5287">
          <cell r="A5287" t="str">
            <v>15.011.050-0</v>
          </cell>
          <cell r="B5287" t="str">
            <v>ENTRADA DE SERV. PADRAO LIGHT, P/MEDICAO TRIFASICA ENTRE 66,1 E 74,5KVA, LIGACAO AEREA, DISJ. 3 X 225A</v>
          </cell>
          <cell r="C5287" t="str">
            <v>UN</v>
          </cell>
          <cell r="D5287">
            <v>3271.1</v>
          </cell>
        </row>
        <row r="5288">
          <cell r="A5288" t="str">
            <v>15.011.053-0</v>
          </cell>
          <cell r="B5288" t="str">
            <v>ENTRADA DE SERV. PADRAO LIGHT, P/MEDICAO TRIFASICA ENTRE 74,5 E 82,5KVA, LIGACAO AEREA, DISJ. 3 X 250A</v>
          </cell>
          <cell r="C5288" t="str">
            <v>UN</v>
          </cell>
          <cell r="D5288">
            <v>4870.5200000000004</v>
          </cell>
        </row>
        <row r="5289">
          <cell r="A5289" t="str">
            <v>15.011.056-0</v>
          </cell>
          <cell r="B5289" t="str">
            <v>ENTRADA DE SERV. PADRAO LIGHT, P/MEDICAO TRIFASICA ENTRE 82,5 E 98,8KVA, LIGACAO AEREA, DISJ. 3 X 300A</v>
          </cell>
          <cell r="C5289" t="str">
            <v>UN</v>
          </cell>
          <cell r="D5289">
            <v>5297.32</v>
          </cell>
        </row>
        <row r="5290">
          <cell r="A5290" t="str">
            <v>15.011.059-0</v>
          </cell>
          <cell r="B5290" t="str">
            <v>ENTRADA DE SERV. PADRAO LIGHT, P/MEDICAO TRIFASICA ENTRE 98,8 E 115,5KVA, LIGACAO AEREA, DISJ. 3 X 350A</v>
          </cell>
          <cell r="C5290" t="str">
            <v>UN</v>
          </cell>
          <cell r="D5290">
            <v>5380.65</v>
          </cell>
        </row>
        <row r="5291">
          <cell r="A5291" t="str">
            <v>15.011.062-0</v>
          </cell>
          <cell r="B5291" t="str">
            <v>ENTRADA DE SERV. PADRAO LIGHT, P/MEDICAO TRIFASICA ENTRE 115,5 E 132,2KVA, LIGACAO AEREA, DISJ. 3 X 400A</v>
          </cell>
          <cell r="C5291" t="str">
            <v>UN</v>
          </cell>
          <cell r="D5291">
            <v>5376.83</v>
          </cell>
        </row>
        <row r="5292">
          <cell r="A5292" t="str">
            <v>15.011.070-0</v>
          </cell>
          <cell r="B5292" t="str">
            <v>SUBESTACAO PADRAO LIGHT, C/TRANSFORMADOR TRIFASICO DE 75KVA,13,8KV-220/127V</v>
          </cell>
          <cell r="C5292" t="str">
            <v>UN</v>
          </cell>
          <cell r="D5292">
            <v>10123.99</v>
          </cell>
        </row>
        <row r="5293">
          <cell r="A5293" t="str">
            <v>15.011.071-0</v>
          </cell>
          <cell r="B5293" t="str">
            <v>SUBESTACAO PADRAO LIGHT, C/TRANSFORMADOR TRIFASICO DE 112,5KVA, 13,8KV-220/127V</v>
          </cell>
          <cell r="C5293" t="str">
            <v>UN</v>
          </cell>
          <cell r="D5293">
            <v>12127.03</v>
          </cell>
        </row>
        <row r="5294">
          <cell r="A5294" t="str">
            <v>15.011.072-0</v>
          </cell>
          <cell r="B5294" t="str">
            <v>SUBESTACAO PADRAO LIGHT, C/TRANSFORMADOR TRIFASICO DE 150KVA, 13,8KV-220/127V</v>
          </cell>
          <cell r="C5294" t="str">
            <v>UN</v>
          </cell>
          <cell r="D5294">
            <v>13239.83</v>
          </cell>
        </row>
        <row r="5295">
          <cell r="A5295" t="str">
            <v>15.011.080-0</v>
          </cell>
          <cell r="B5295" t="str">
            <v>ENTRADA DE SERV. PADRAO LIGHT, P/MEDICAO MONOFASICA ATE 4,4KVA, LIGACAO SUBTER., DISJ. 1 X 40A</v>
          </cell>
          <cell r="C5295" t="str">
            <v>UN</v>
          </cell>
          <cell r="D5295">
            <v>624.36</v>
          </cell>
        </row>
        <row r="5296">
          <cell r="A5296" t="str">
            <v>15.011.083-0</v>
          </cell>
          <cell r="B5296" t="str">
            <v>ENTRADA DE SERV. PADRAO LIGHT, P/MEDICAO BIFASICA ENTRE 4,4E 8,8KVA, LIGACAO SUBTER., DISJ. 2 X 40A</v>
          </cell>
          <cell r="C5296" t="str">
            <v>UN</v>
          </cell>
          <cell r="D5296">
            <v>661.82</v>
          </cell>
        </row>
        <row r="5297">
          <cell r="A5297" t="str">
            <v>15.011.086-0</v>
          </cell>
          <cell r="B5297" t="str">
            <v>ENTRADA DE SERV. PADRAO LIGHT, P/MEDICAO TRIFASICA ATE 10KVA, LIGACAO SUBTER., DISJ. 3 X 30A</v>
          </cell>
          <cell r="C5297" t="str">
            <v>UN</v>
          </cell>
          <cell r="D5297">
            <v>700.1</v>
          </cell>
        </row>
        <row r="5298">
          <cell r="A5298" t="str">
            <v>15.011.089-0</v>
          </cell>
          <cell r="B5298" t="str">
            <v>ENTRADA DE SERV. PADRAO LIGHT, P/MEDICAO TRIFASICA ATE 13,2KVA, LIGACAO SUBTER., DISJ. 3 X 40A</v>
          </cell>
          <cell r="C5298" t="str">
            <v>UN</v>
          </cell>
          <cell r="D5298">
            <v>740.85</v>
          </cell>
        </row>
        <row r="5299">
          <cell r="A5299" t="str">
            <v>15.011.092-0</v>
          </cell>
          <cell r="B5299" t="str">
            <v>ENTRADA DE SERV. PADRAO LIGHT, P/MEDICAO TRIFASICA ENTRE 13,2 E 23,2KVA, LIGACAO SUBTER. DISJ. 3 X 70A</v>
          </cell>
          <cell r="C5299" t="str">
            <v>UN</v>
          </cell>
          <cell r="D5299">
            <v>824.12</v>
          </cell>
        </row>
        <row r="5300">
          <cell r="A5300" t="str">
            <v>15.011.095-0</v>
          </cell>
          <cell r="B5300" t="str">
            <v>ENTRADA DE SERV. PADRAO LIGHT, P/MEDICAO TRIFASICA ENTRE 23,2 E 33KVA, LIGACAO SUBTER., DISJ. 3 X 100A</v>
          </cell>
          <cell r="C5300" t="str">
            <v>UN</v>
          </cell>
          <cell r="D5300">
            <v>864.86</v>
          </cell>
        </row>
        <row r="5301">
          <cell r="A5301" t="str">
            <v>15.011.098-0</v>
          </cell>
          <cell r="B5301" t="str">
            <v>ENTRADA DE SERV. PADRAO LIGHT, P/MEDICAO TRIFASICA ENTRE 33E 41KVA, LIGACAO SUBTER., DISJ. 3 X 125A</v>
          </cell>
          <cell r="C5301" t="str">
            <v>UN</v>
          </cell>
          <cell r="D5301">
            <v>1435.03</v>
          </cell>
        </row>
        <row r="5302">
          <cell r="A5302" t="str">
            <v>15.011.101-0</v>
          </cell>
          <cell r="B5302" t="str">
            <v>ENTRADA DE SERV. PADRAO LIGHT, P/MEDICAO TRIFASICA ENTRE 41E 49,4KVA, LIGACAO SUBTER., DISJ. 3 X 150A</v>
          </cell>
          <cell r="C5302" t="str">
            <v>UN</v>
          </cell>
          <cell r="D5302">
            <v>1480.51</v>
          </cell>
        </row>
        <row r="5303">
          <cell r="A5303" t="str">
            <v>15.011.104-0</v>
          </cell>
          <cell r="B5303" t="str">
            <v>ENTRADA DE SERV. PADRAO LIGHT, P/MEDICAO TRIFASICA ENTRE 49,4 E 57,8KVA, LIGACAO SUBTER., DISJ. 3 X 175A</v>
          </cell>
          <cell r="C5303" t="str">
            <v>UN</v>
          </cell>
          <cell r="D5303">
            <v>2503.5500000000002</v>
          </cell>
        </row>
        <row r="5304">
          <cell r="A5304" t="str">
            <v>15.011.107-0</v>
          </cell>
          <cell r="B5304" t="str">
            <v>ENTRADA DE SERV. PADRAO LIGHT, P/MEDICAO TRIFASICA ENTRE 57,8 E 66,1KVA, LIGACAO SUBTER., DISJ. 3 X 200A</v>
          </cell>
          <cell r="C5304" t="str">
            <v>UN</v>
          </cell>
          <cell r="D5304">
            <v>2543.3000000000002</v>
          </cell>
        </row>
        <row r="5305">
          <cell r="A5305" t="str">
            <v>15.011.110-0</v>
          </cell>
          <cell r="B5305" t="str">
            <v>ENTRADA DE SERV. PADRAO LIGHT, P/MEDICAO TRIFASICA ENTRE 66,1 E 74,5KVA, LIGACAO SUBTER., DISJ. 3 X 225A</v>
          </cell>
          <cell r="C5305" t="str">
            <v>UN</v>
          </cell>
          <cell r="D5305">
            <v>2583.06</v>
          </cell>
        </row>
        <row r="5306">
          <cell r="A5306" t="str">
            <v>15.011.113-0</v>
          </cell>
          <cell r="B5306" t="str">
            <v>ENTRADA DE SERV. PADRAO LIGHT, P/MEDICAO TRIFASICA, ENTRE 74,5 E 82,5KVA, LIGACAO SUBTER., DISJ. 3 X 250A</v>
          </cell>
          <cell r="C5306" t="str">
            <v>UN</v>
          </cell>
          <cell r="D5306">
            <v>4182.47</v>
          </cell>
        </row>
        <row r="5307">
          <cell r="A5307" t="str">
            <v>15.011.116-0</v>
          </cell>
          <cell r="B5307" t="str">
            <v>ENTRADA DE SERV. PADRAO LIGHT, P/MEDICAO TRIFASICA, ENTRE 82,5 E 98,8KVA, LIGACAO SUBTER., DISJ. 3 X 300A</v>
          </cell>
          <cell r="C5307" t="str">
            <v>UN</v>
          </cell>
          <cell r="D5307">
            <v>4651.3100000000004</v>
          </cell>
        </row>
        <row r="5308">
          <cell r="A5308" t="str">
            <v>15.011.119-0</v>
          </cell>
          <cell r="B5308" t="str">
            <v>ENTRADA DE SERV. PADRAO LIGHT, P/MEDICAO TRIFASICA, ENTRE 98,8 E 115,5KVA, LIGACAO SUBTER., DISJ. 3 X 350A</v>
          </cell>
          <cell r="C5308" t="str">
            <v>UN</v>
          </cell>
          <cell r="D5308">
            <v>4691.0600000000004</v>
          </cell>
        </row>
        <row r="5309">
          <cell r="A5309" t="str">
            <v>15.011.122-0</v>
          </cell>
          <cell r="B5309" t="str">
            <v>ENTRADA DE SERV. PADRAO LIGHT, P/MEDICAO TRIFASICA ENTRE  115,5 E 132,2KVA, LIGACAO SUBTER., DISJ. 3 X 400A</v>
          </cell>
          <cell r="C5309" t="str">
            <v>UN</v>
          </cell>
          <cell r="D5309">
            <v>4730.8100000000004</v>
          </cell>
        </row>
        <row r="5310">
          <cell r="A5310" t="str">
            <v>15.011.999-0</v>
          </cell>
          <cell r="B5310" t="str">
            <v>FAMILIA 15.011ENTRADA DE SERVICO.</v>
          </cell>
          <cell r="D5310">
            <v>2991</v>
          </cell>
        </row>
        <row r="5311">
          <cell r="A5311" t="str">
            <v>15.012.060-0</v>
          </cell>
          <cell r="B5311" t="str">
            <v>OLEO ISOLANTE P/TRANSFORMADOR DE DISTRIB., TENSAO ATE 30KV</v>
          </cell>
          <cell r="C5311" t="str">
            <v>L</v>
          </cell>
          <cell r="D5311">
            <v>17.57</v>
          </cell>
        </row>
        <row r="5312">
          <cell r="A5312" t="str">
            <v>15.012.999-0</v>
          </cell>
          <cell r="B5312" t="str">
            <v>FAMILIA 15.012OLEO ISOLANTE P/TRANSFORMADOR.</v>
          </cell>
          <cell r="D5312">
            <v>8124</v>
          </cell>
        </row>
        <row r="5313">
          <cell r="A5313" t="str">
            <v>15.013.010-0</v>
          </cell>
          <cell r="B5313" t="str">
            <v>POSTE DE CONCR. SECAO CIRCULAR C/ 5,00M DE COMPR. E CARGA DE100KG</v>
          </cell>
          <cell r="C5313" t="str">
            <v>UN</v>
          </cell>
          <cell r="D5313">
            <v>245.57</v>
          </cell>
        </row>
        <row r="5314">
          <cell r="A5314" t="str">
            <v>15.013.011-0</v>
          </cell>
          <cell r="B5314" t="str">
            <v>POSTE DE CONCR. SECAO CIRCULAR C/ 5,00M DE COMPR. E CARGA DE200KG</v>
          </cell>
          <cell r="C5314" t="str">
            <v>UN</v>
          </cell>
          <cell r="D5314">
            <v>287.69</v>
          </cell>
        </row>
        <row r="5315">
          <cell r="A5315" t="str">
            <v>15.013.012-0</v>
          </cell>
          <cell r="B5315" t="str">
            <v>POSTE DE CONCR. SECAO CIRCULAR C/ 5,00M DE COMPR. E CARGA DE300KG</v>
          </cell>
          <cell r="C5315" t="str">
            <v>UN</v>
          </cell>
          <cell r="D5315">
            <v>353.28</v>
          </cell>
        </row>
        <row r="5316">
          <cell r="A5316" t="str">
            <v>15.013.013-0</v>
          </cell>
          <cell r="B5316" t="str">
            <v>POSTE DE CONCR. SECAO CIRCULAR C/ 5,00M DE COMPR. E CARGA DE400KG</v>
          </cell>
          <cell r="C5316" t="str">
            <v>UN</v>
          </cell>
          <cell r="D5316">
            <v>381.31</v>
          </cell>
        </row>
        <row r="5317">
          <cell r="A5317" t="str">
            <v>15.013.015-0</v>
          </cell>
          <cell r="B5317" t="str">
            <v>POSTE DE CONCR. SECAO CIRCULAR C/ 7,00M DE COMPR. E CARGA DE100KG</v>
          </cell>
          <cell r="C5317" t="str">
            <v>UN</v>
          </cell>
          <cell r="D5317">
            <v>340.64</v>
          </cell>
        </row>
        <row r="5318">
          <cell r="A5318" t="str">
            <v>15.013.016-0</v>
          </cell>
          <cell r="B5318" t="str">
            <v>POSTE DE CONCR. SECAO CIRCULAR C/ 7,00M DE COMPR. E CARGA DE200KG</v>
          </cell>
          <cell r="C5318" t="str">
            <v>UN</v>
          </cell>
          <cell r="D5318">
            <v>408.48</v>
          </cell>
        </row>
        <row r="5319">
          <cell r="A5319" t="str">
            <v>15.013.017-1</v>
          </cell>
          <cell r="B5319" t="str">
            <v>POSTE DE CONCR. SECAO CIRCULAR C/ 7,00M DE COMPR. E CARGA DE300KG</v>
          </cell>
          <cell r="C5319" t="str">
            <v>UN</v>
          </cell>
          <cell r="D5319">
            <v>504.14</v>
          </cell>
        </row>
        <row r="5320">
          <cell r="A5320" t="str">
            <v>15.013.018-0</v>
          </cell>
          <cell r="B5320" t="str">
            <v>POSTE DE CONCR. SECAO CIRCULAR C/ 7,00M DE COMPR. E CARGA DE400KG</v>
          </cell>
          <cell r="C5320" t="str">
            <v>UN</v>
          </cell>
          <cell r="D5320">
            <v>607.91</v>
          </cell>
        </row>
        <row r="5321">
          <cell r="A5321" t="str">
            <v>15.013.025-0</v>
          </cell>
          <cell r="B5321" t="str">
            <v>POSTE DE CONCR. SECAO CIRCULAR C/ 9,00M DE COMPR. E CARGA DE150KG</v>
          </cell>
          <cell r="C5321" t="str">
            <v>UN</v>
          </cell>
          <cell r="D5321">
            <v>514.78</v>
          </cell>
        </row>
        <row r="5322">
          <cell r="A5322" t="str">
            <v>15.013.026-0</v>
          </cell>
          <cell r="B5322" t="str">
            <v>POSTE DE CONCR. SECAO CIRCULAR C/ 9,00M DE COMPR. E CARGA DE200KG</v>
          </cell>
          <cell r="C5322" t="str">
            <v>UN</v>
          </cell>
          <cell r="D5322">
            <v>555.33000000000004</v>
          </cell>
        </row>
        <row r="5323">
          <cell r="A5323" t="str">
            <v>15.013.027-0</v>
          </cell>
          <cell r="B5323" t="str">
            <v>POSTE DE CONCR. SECAO CIRCULAR C/ 9,00M DE COMPR. E CARGA DE300KG</v>
          </cell>
          <cell r="C5323" t="str">
            <v>UN</v>
          </cell>
          <cell r="D5323">
            <v>691.6</v>
          </cell>
        </row>
        <row r="5324">
          <cell r="A5324" t="str">
            <v>15.013.028-0</v>
          </cell>
          <cell r="B5324" t="str">
            <v>POSTE DE CONCR. SECAO CIRCULAR C/ 9,00M DE CONPR. E CARGA DE400KG</v>
          </cell>
          <cell r="C5324" t="str">
            <v>UN</v>
          </cell>
          <cell r="D5324">
            <v>751.33</v>
          </cell>
        </row>
        <row r="5325">
          <cell r="A5325" t="str">
            <v>15.013.030-0</v>
          </cell>
          <cell r="B5325" t="str">
            <v>POSTE DE CONCR. SECAO CIRCULAR C/ 11,00M DE COMPR. E CARGA DE 200KG</v>
          </cell>
          <cell r="C5325" t="str">
            <v>UN</v>
          </cell>
          <cell r="D5325">
            <v>746.03</v>
          </cell>
        </row>
        <row r="5326">
          <cell r="A5326" t="str">
            <v>15.013.031-0</v>
          </cell>
          <cell r="B5326" t="str">
            <v>POSTE DE CONCR. SECAO CIRCULAR C/ 11,00M DE COMPR. E CARGA DE 300KG</v>
          </cell>
          <cell r="C5326" t="str">
            <v>UN</v>
          </cell>
          <cell r="D5326">
            <v>911.74</v>
          </cell>
        </row>
        <row r="5327">
          <cell r="A5327" t="str">
            <v>15.013.032-0</v>
          </cell>
          <cell r="B5327" t="str">
            <v>POSTE DE CONCR. SECAO CIRCULAR C/ 11,00M DE COMPR. E CARGA DE 400KG</v>
          </cell>
          <cell r="C5327" t="str">
            <v>UN</v>
          </cell>
          <cell r="D5327">
            <v>951.25</v>
          </cell>
        </row>
        <row r="5328">
          <cell r="A5328" t="str">
            <v>15.013.035-0</v>
          </cell>
          <cell r="B5328" t="str">
            <v>POSTE DE CONCR. SECAO CIRCULAR C/ 14,00M DE COMPR. E CARGA DE 400KG</v>
          </cell>
          <cell r="C5328" t="str">
            <v>UN</v>
          </cell>
          <cell r="D5328">
            <v>1319.21</v>
          </cell>
        </row>
        <row r="5329">
          <cell r="A5329" t="str">
            <v>15.013.999-0</v>
          </cell>
          <cell r="B5329" t="str">
            <v>FAMILIA 15.013POSTES DE CONCRETO.</v>
          </cell>
          <cell r="D5329">
            <v>3835</v>
          </cell>
        </row>
        <row r="5330">
          <cell r="A5330" t="str">
            <v>15.015.020-0</v>
          </cell>
          <cell r="B5330" t="str">
            <v>INSTALACAO DE PONTO DE LUZ EQUIV. A 2 VARAS DE ELETR. DE PVCRIGIDO DE 3/4"</v>
          </cell>
          <cell r="C5330" t="str">
            <v>UN</v>
          </cell>
          <cell r="D5330">
            <v>108.98</v>
          </cell>
        </row>
        <row r="5331">
          <cell r="A5331" t="str">
            <v>15.015.025-0</v>
          </cell>
          <cell r="B5331" t="str">
            <v>INSTALACAO DE PONTO DE LUZ EQUIV. A 2 VARAS DE ELETR. DE PVCRIGIDO DE 1/2"</v>
          </cell>
          <cell r="C5331" t="str">
            <v>UN</v>
          </cell>
          <cell r="D5331">
            <v>96.52</v>
          </cell>
        </row>
        <row r="5332">
          <cell r="A5332" t="str">
            <v>15.015.035-0</v>
          </cell>
          <cell r="B5332" t="str">
            <v>INSTALACAO DE 1 CONJ. DE 2 PONTOS DE LUZ EQUIV. A 5 VARAS DEELETR. DE PVC RIGIDO DE 3/4"</v>
          </cell>
          <cell r="C5332" t="str">
            <v>UN</v>
          </cell>
          <cell r="D5332">
            <v>187.92</v>
          </cell>
        </row>
        <row r="5333">
          <cell r="A5333" t="str">
            <v>15.015.040-0</v>
          </cell>
          <cell r="B5333" t="str">
            <v>INSTALACAO DE 1 CONJ. DE 2 PONTOS DE LUZ EQUIV. A 5 VARAS DEELETR. DE PVC RIGIDO DE 1/2"</v>
          </cell>
          <cell r="C5333" t="str">
            <v>UN</v>
          </cell>
          <cell r="D5333">
            <v>167.38</v>
          </cell>
        </row>
        <row r="5334">
          <cell r="A5334" t="str">
            <v>15.015.050-0</v>
          </cell>
          <cell r="B5334" t="str">
            <v>INSTALACAO DE 1 CONJ. DE 3 PONTOS DE LUZ EQUIV. A 6 VARAS DEELETR. DE PVC RIGIDO DE 3/4"</v>
          </cell>
          <cell r="C5334" t="str">
            <v>UN</v>
          </cell>
          <cell r="D5334">
            <v>249.41</v>
          </cell>
        </row>
        <row r="5335">
          <cell r="A5335" t="str">
            <v>15.015.055-0</v>
          </cell>
          <cell r="B5335" t="str">
            <v>INSTALACAO DE 1 CONJ. DE 3 PONTOS DE LUZ EQUIV. A 6 VARAS DEELETR. DE PVC RIGIDO DE 1/2"</v>
          </cell>
          <cell r="C5335" t="str">
            <v>UN</v>
          </cell>
          <cell r="D5335">
            <v>222.96</v>
          </cell>
        </row>
        <row r="5336">
          <cell r="A5336" t="str">
            <v>15.015.065-0</v>
          </cell>
          <cell r="B5336" t="str">
            <v>INSTALACAO DE 1 CONJ. DE 4 PONTOS DE LUZ EQUIV. A 7 VARAS DEELETR. DE PVC RIGIDO DE 3/4"</v>
          </cell>
          <cell r="C5336" t="str">
            <v>UN</v>
          </cell>
          <cell r="D5336">
            <v>258.25</v>
          </cell>
        </row>
        <row r="5337">
          <cell r="A5337" t="str">
            <v>15.015.070-0</v>
          </cell>
          <cell r="B5337" t="str">
            <v>INSTALACAO DE 1 CONJ. DE 4 PONTOS DE LUZ EQUIV. A 7 VARAS DEELETR. DE PVC RIGIDO DE 1/2"</v>
          </cell>
          <cell r="C5337" t="str">
            <v>UN</v>
          </cell>
          <cell r="D5337">
            <v>238.12</v>
          </cell>
        </row>
        <row r="5338">
          <cell r="A5338" t="str">
            <v>15.015.080-0</v>
          </cell>
          <cell r="B5338" t="str">
            <v>INSTALACAO DE 1 CONJ. DE 5 PONTOS DE LUZ EQUIV. A 8 VARAS DEELETR. DE PVC RIGIDO DE 3/4"</v>
          </cell>
          <cell r="C5338" t="str">
            <v>UN</v>
          </cell>
          <cell r="D5338">
            <v>293.10000000000002</v>
          </cell>
        </row>
        <row r="5339">
          <cell r="A5339" t="str">
            <v>15.015.085-0</v>
          </cell>
          <cell r="B5339" t="str">
            <v>INSTALACAO DE 1 CONJ. DE 5 PONTOS DE LUZ EQUIV. A 8 VARAS DEELETR. DE PVC RIGIDO DE 1/2"</v>
          </cell>
          <cell r="C5339" t="str">
            <v>UN</v>
          </cell>
          <cell r="D5339">
            <v>271.81</v>
          </cell>
        </row>
        <row r="5340">
          <cell r="A5340" t="str">
            <v>15.015.095-0</v>
          </cell>
          <cell r="B5340" t="str">
            <v>INSTALACAO DE 1 CONJ. DE 6 PONTOS DE LUZ EQUIV. A 9 VARAS DEELETR. DE PVC RIGIDO DE 3/4"</v>
          </cell>
          <cell r="C5340" t="str">
            <v>UN</v>
          </cell>
          <cell r="D5340">
            <v>341.61</v>
          </cell>
        </row>
        <row r="5341">
          <cell r="A5341" t="str">
            <v>15.015.100-0</v>
          </cell>
          <cell r="B5341" t="str">
            <v>INSTALACAO DE 1 CONJ. DE 6 PONTOS DE LUZ EQUIV. A 9 VARAS DEELETR. DE PVC RIGIDO DE 1/2"</v>
          </cell>
          <cell r="C5341" t="str">
            <v>UN</v>
          </cell>
          <cell r="D5341">
            <v>312.60000000000002</v>
          </cell>
        </row>
        <row r="5342">
          <cell r="A5342" t="str">
            <v>15.015.110-0</v>
          </cell>
          <cell r="B5342" t="str">
            <v>INSTALACAO DE 1 CONJ. DE 8 PONTOS DE LUZ EQUIV. A 10 VARAS DE ELETR. DE PVC RIGIDO DE 3/4"</v>
          </cell>
          <cell r="C5342" t="str">
            <v>UN</v>
          </cell>
          <cell r="D5342">
            <v>397.35</v>
          </cell>
        </row>
        <row r="5343">
          <cell r="A5343" t="str">
            <v>15.015.112-0</v>
          </cell>
          <cell r="B5343" t="str">
            <v>INSTALACAO DE 1 CONJ. DE 2 PONTOS DE LUZ EQUIV. A 3 VARAS DEELETR. DE PVC RIGIDO DE 3/4"</v>
          </cell>
          <cell r="C5343" t="str">
            <v>UN</v>
          </cell>
          <cell r="D5343">
            <v>173.77</v>
          </cell>
        </row>
        <row r="5344">
          <cell r="A5344" t="str">
            <v>15.015.113-0</v>
          </cell>
          <cell r="B5344" t="str">
            <v>INSTALACAO DE 1 CONJ. DE 2 PONTOS DE LUZ EQUIV. A 3 VARAS DEELETR. DE PVC RIGIDO DE 1/2"</v>
          </cell>
          <cell r="C5344" t="str">
            <v>UN</v>
          </cell>
          <cell r="D5344">
            <v>170.2</v>
          </cell>
        </row>
        <row r="5345">
          <cell r="A5345" t="str">
            <v>15.015.115-0</v>
          </cell>
          <cell r="B5345" t="str">
            <v>INSTALACAO DE 1 CONJ. DE 3 PONTOS DE LUZ EQUIV. A 5 VARAS DEELETR. DE PVC RIGIDO DE 3/4"</v>
          </cell>
          <cell r="C5345" t="str">
            <v>UN</v>
          </cell>
          <cell r="D5345">
            <v>208.97</v>
          </cell>
        </row>
        <row r="5346">
          <cell r="A5346" t="str">
            <v>15.015.116-0</v>
          </cell>
          <cell r="B5346" t="str">
            <v>INSTALACAO DE 1 CONJ. DE 3 PONTOS DE LUZ EQUIV. A 5 VARAS DEELETR. DE PVC RIGIDO DE 1/2"</v>
          </cell>
          <cell r="C5346" t="str">
            <v>UN</v>
          </cell>
          <cell r="D5346">
            <v>203.12</v>
          </cell>
        </row>
        <row r="5347">
          <cell r="A5347" t="str">
            <v>15.015.120-0</v>
          </cell>
          <cell r="B5347" t="str">
            <v>INSTALACAO DE 1 CONJ. DE 4 PONTOS DE LUZ EQUIV. A 6 VARAS DEELETR. DE PVC RIGIDO DE 3/4"</v>
          </cell>
          <cell r="C5347" t="str">
            <v>UN</v>
          </cell>
          <cell r="D5347">
            <v>195.25</v>
          </cell>
        </row>
        <row r="5348">
          <cell r="A5348" t="str">
            <v>15.015.125-0</v>
          </cell>
          <cell r="B5348" t="str">
            <v>INSTALACAO DE 1 CONJ. DE 4 PONTOS DE LUZ EQUIV. A 6 VARAS DEELETR. DE PVC RIGIDO DE 1/2"</v>
          </cell>
          <cell r="C5348" t="str">
            <v>UN</v>
          </cell>
          <cell r="D5348">
            <v>173</v>
          </cell>
        </row>
        <row r="5349">
          <cell r="A5349" t="str">
            <v>15.015.135-0</v>
          </cell>
          <cell r="B5349" t="str">
            <v>INSTALACAO DE 1 CONJ. DE 5 PONTOS DE LUZ EQUIV. A 7 VARAS DEELETR. DE PVC RIGIDO DE 3/4"</v>
          </cell>
          <cell r="C5349" t="str">
            <v>UN</v>
          </cell>
          <cell r="D5349">
            <v>224.18</v>
          </cell>
        </row>
        <row r="5350">
          <cell r="A5350" t="str">
            <v>15.015.140-0</v>
          </cell>
          <cell r="B5350" t="str">
            <v>INSTALACAO DE 1 CONJ. DE 5 PONTOS DE LUZ EQUIV. A 7 VARAS DEELETR. DE PVC RIGIDO DE 1/2"</v>
          </cell>
          <cell r="C5350" t="str">
            <v>UN</v>
          </cell>
          <cell r="D5350">
            <v>201.74</v>
          </cell>
        </row>
        <row r="5351">
          <cell r="A5351" t="str">
            <v>15.015.150-0</v>
          </cell>
          <cell r="B5351" t="str">
            <v>INSTALACAO DE 1 CONJ. DE 6 PONTOS DE LUZ EQUIV. A 8 VARAS DEELETR. DE PVC RIGIDO DE 3/4"</v>
          </cell>
          <cell r="C5351" t="str">
            <v>UN</v>
          </cell>
          <cell r="D5351">
            <v>263.64</v>
          </cell>
        </row>
        <row r="5352">
          <cell r="A5352" t="str">
            <v>15.015.155-0</v>
          </cell>
          <cell r="B5352" t="str">
            <v>INSTALACAO DE 1 CONJ. DE 6 PONTOS DE LUZ EQUIV. A 8 VARAS DEELETR. DE PVC RIGIDO DE 1/2"</v>
          </cell>
          <cell r="C5352" t="str">
            <v>UN</v>
          </cell>
          <cell r="D5352">
            <v>234.14</v>
          </cell>
        </row>
        <row r="5353">
          <cell r="A5353" t="str">
            <v>15.015.165-0</v>
          </cell>
          <cell r="B5353" t="str">
            <v>INSTALACAO DE 1 CONJ. DE 8 PONTOS DE LUZ EQUIV. A 9 VARAS DEELETR. DE PVC RIGIDO DE 3/4"</v>
          </cell>
          <cell r="C5353" t="str">
            <v>UN</v>
          </cell>
          <cell r="D5353">
            <v>294.87</v>
          </cell>
        </row>
        <row r="5354">
          <cell r="A5354" t="str">
            <v>15.015.167-0</v>
          </cell>
          <cell r="B5354" t="str">
            <v>INSTALACAO DE PONTO DE LUZ APARENTE SOBRE MADEIRAM.</v>
          </cell>
          <cell r="C5354" t="str">
            <v>UN</v>
          </cell>
          <cell r="D5354">
            <v>67.56</v>
          </cell>
        </row>
        <row r="5355">
          <cell r="A5355" t="str">
            <v>15.015.168-0</v>
          </cell>
          <cell r="B5355" t="str">
            <v>INSTALACAO DE INTERRUPTOR DE SOBREPOR DE 1 SECAO</v>
          </cell>
          <cell r="C5355" t="str">
            <v>UN</v>
          </cell>
          <cell r="D5355">
            <v>63.55</v>
          </cell>
        </row>
        <row r="5356">
          <cell r="A5356" t="str">
            <v>15.015.171-0</v>
          </cell>
          <cell r="B5356" t="str">
            <v>INSTALACAO DE PONTO DE FORCA ATE 2CV, EQUIV. A 2 VARAS DE ELETR. DE PVC RIGIDO DE 1/2"</v>
          </cell>
          <cell r="C5356" t="str">
            <v>UN</v>
          </cell>
          <cell r="D5356">
            <v>197.32</v>
          </cell>
        </row>
        <row r="5357">
          <cell r="A5357" t="str">
            <v>15.015.173-0</v>
          </cell>
          <cell r="B5357" t="str">
            <v>INSTALACAO DE PONTO DE FORCA ATE 4CV, EQUIV. A 2 VARAS DE ELETR. DE PVC RIGIDO DE 3/4"</v>
          </cell>
          <cell r="C5357" t="str">
            <v>UN</v>
          </cell>
          <cell r="D5357">
            <v>225.11</v>
          </cell>
        </row>
        <row r="5358">
          <cell r="A5358" t="str">
            <v>15.015.175-0</v>
          </cell>
          <cell r="B5358" t="str">
            <v>INSTALACAO DE PONTO DE FORCA P/ 5CV, EQUIV. A 2 VARAS DE ELETR. DE PVC RIGIDO DE 3/4"</v>
          </cell>
          <cell r="C5358" t="str">
            <v>UN</v>
          </cell>
          <cell r="D5358">
            <v>264.86</v>
          </cell>
        </row>
        <row r="5359">
          <cell r="A5359" t="str">
            <v>15.015.177-0</v>
          </cell>
          <cell r="B5359" t="str">
            <v>INSTALACAO DE PONTO DE FORCA P/ 10CV, EQUIV. A 2 VARAS DE ELETR. DE PVC RIGIDO DE 1"</v>
          </cell>
          <cell r="C5359" t="str">
            <v>UN</v>
          </cell>
          <cell r="D5359">
            <v>338.07</v>
          </cell>
        </row>
        <row r="5360">
          <cell r="A5360" t="str">
            <v>15.015.179-0</v>
          </cell>
          <cell r="B5360" t="str">
            <v>INSTALACAO DE PONTO DE FORCA P/ 15CV, EQUIV. A 2 VARAS DE ELETR. DE PVC RIGIDO DE 1.1/2"</v>
          </cell>
          <cell r="C5360" t="str">
            <v>UN</v>
          </cell>
          <cell r="D5360">
            <v>406.4</v>
          </cell>
        </row>
        <row r="5361">
          <cell r="A5361" t="str">
            <v>15.015.191-0</v>
          </cell>
          <cell r="B5361" t="str">
            <v>INSTALACAO DE PONTO DE TOMADA EQUIV. A 2 VARAS DE ELETR. DEPVC RIGIDO DE 3/4"</v>
          </cell>
          <cell r="C5361" t="str">
            <v>UN</v>
          </cell>
          <cell r="D5361">
            <v>98.26</v>
          </cell>
        </row>
        <row r="5362">
          <cell r="A5362" t="str">
            <v>15.015.192-0</v>
          </cell>
          <cell r="B5362" t="str">
            <v>INSTALACAO DE PONTO DE TOMADA EQUIV. A 2 VARAS DE ELETR. DEPVC RIGIDO DE 1/2"</v>
          </cell>
          <cell r="C5362" t="str">
            <v>UN</v>
          </cell>
          <cell r="D5362">
            <v>86</v>
          </cell>
        </row>
        <row r="5363">
          <cell r="A5363" t="str">
            <v>15.015.194-0</v>
          </cell>
          <cell r="B5363" t="str">
            <v>INSTALACAO DE 1 CONJ. DE 2 TOMADAS, EQUIV. A 3 VARAS DE ELETR. DE PVC RIGIDO DE 3/4"</v>
          </cell>
          <cell r="C5363" t="str">
            <v>UN</v>
          </cell>
          <cell r="D5363">
            <v>127.87</v>
          </cell>
        </row>
        <row r="5364">
          <cell r="A5364" t="str">
            <v>15.015.195-0</v>
          </cell>
          <cell r="B5364" t="str">
            <v>INSTALACAO DE 1 CONJ. DE 2 TOMADAS, EQUIV. A 3 VARAS DE ELETR. DE PVC RIGIDO DE 1/2"</v>
          </cell>
          <cell r="C5364" t="str">
            <v>UN</v>
          </cell>
          <cell r="D5364">
            <v>116.75</v>
          </cell>
        </row>
        <row r="5365">
          <cell r="A5365" t="str">
            <v>15.015.197-0</v>
          </cell>
          <cell r="B5365" t="str">
            <v>INSTALACAO DE 1 CONJ. DE 3 TOMADAS, EQUIV. A 4 VARAS DE ELETR. DE PVC RIGIDO DE 3/4"</v>
          </cell>
          <cell r="C5365" t="str">
            <v>UN</v>
          </cell>
          <cell r="D5365">
            <v>162.24</v>
          </cell>
        </row>
        <row r="5366">
          <cell r="A5366" t="str">
            <v>15.015.198-0</v>
          </cell>
          <cell r="B5366" t="str">
            <v>INSTALACAO DE 1 CONJ. DE 3 TOMADAS, EQUIV. A 4 VARAS DE ELETR. DE PVC RIGIDO DE 1/2"</v>
          </cell>
          <cell r="C5366" t="str">
            <v>UN</v>
          </cell>
          <cell r="D5366">
            <v>147.4</v>
          </cell>
        </row>
        <row r="5367">
          <cell r="A5367" t="str">
            <v>15.015.200-0</v>
          </cell>
          <cell r="B5367" t="str">
            <v>INSTALACAO DE 1 CONJ. DE 4 TOMADAS, EQUIV. A 5 VARAS DE ELETR. DE PVC RIGIDO DE 3/4"</v>
          </cell>
          <cell r="C5367" t="str">
            <v>UN</v>
          </cell>
          <cell r="D5367">
            <v>193.48</v>
          </cell>
        </row>
        <row r="5368">
          <cell r="A5368" t="str">
            <v>15.015.201-0</v>
          </cell>
          <cell r="B5368" t="str">
            <v>INSTALACAO DE 1 CONJ. DE 4 TOMADAS, EQUIV. A 5 VARAS DE ELETR. DE PVC RIGIDO DE 1/2"</v>
          </cell>
          <cell r="C5368" t="str">
            <v>UN</v>
          </cell>
          <cell r="D5368">
            <v>177.45</v>
          </cell>
        </row>
        <row r="5369">
          <cell r="A5369" t="str">
            <v>15.015.202-0</v>
          </cell>
          <cell r="B5369" t="str">
            <v>INSTALACAO PONTO VENTILADOR TETO,EQUIV.2 VARAS ELETRODUTOPVC RIGIDO 3/4",EXCL.INTERRUPTOR E ESPELO.</v>
          </cell>
          <cell r="C5369" t="str">
            <v>UN</v>
          </cell>
          <cell r="D5369">
            <v>89.84</v>
          </cell>
        </row>
        <row r="5370">
          <cell r="A5370" t="str">
            <v>15.015.203-0</v>
          </cell>
          <cell r="B5370" t="str">
            <v>INSTALACAO DE PONTO DE TELEFONE OU LOGICA,COMPREEND.5 VARASDE ELETR. DE 3/4", CONEXOES E CX.</v>
          </cell>
          <cell r="C5370" t="str">
            <v>UN</v>
          </cell>
          <cell r="D5370">
            <v>187.14</v>
          </cell>
        </row>
        <row r="5371">
          <cell r="A5371" t="str">
            <v>15.015.205-0</v>
          </cell>
          <cell r="B5371" t="str">
            <v>INSTALACAO DE PONTO DE CAMPAINHA, COMPREEND. 2 VARAS DE ELETR. DE 1/2", 18,00M DE FIO 0,75MM2, BOTAO E CIGARRA</v>
          </cell>
          <cell r="C5371" t="str">
            <v>UN</v>
          </cell>
          <cell r="D5371">
            <v>102.97</v>
          </cell>
        </row>
        <row r="5372">
          <cell r="A5372" t="str">
            <v>15.015.207-0</v>
          </cell>
          <cell r="B5372" t="str">
            <v>INSTALACAO DE PONTO DE CAMPAINHA DE ALTA POTENCIA, C/ELETR.DE 3/4", FIO 1,5MM2, BOTOEIRA E CAMPAINHA</v>
          </cell>
          <cell r="C5372" t="str">
            <v>UN</v>
          </cell>
          <cell r="D5372">
            <v>204.47</v>
          </cell>
        </row>
        <row r="5373">
          <cell r="A5373" t="str">
            <v>15.015.209-0</v>
          </cell>
          <cell r="B5373" t="str">
            <v>INSTALACAO E ASSENT. DE ELETR., CONEXOES, CX., FIOS E CABOSP/INSTAL. TELEFONICA SUBTER. PADRAO CEHAB, TIPO B 39</v>
          </cell>
          <cell r="C5373" t="str">
            <v>UN</v>
          </cell>
          <cell r="D5373" t="e">
            <v>#N/A</v>
          </cell>
        </row>
        <row r="5374">
          <cell r="A5374" t="str">
            <v>15.015.211-0</v>
          </cell>
          <cell r="B5374" t="str">
            <v>INSTALACAO E ASSENT. DE ELETR., CONEXOES, CX., FIOS E CABOSP/INSTAL. TELEFONICA SUBTER. PADRAO CEHAB, TIPO B 50</v>
          </cell>
          <cell r="C5374" t="str">
            <v>UN</v>
          </cell>
          <cell r="D5374" t="e">
            <v>#N/A</v>
          </cell>
        </row>
        <row r="5375">
          <cell r="A5375" t="str">
            <v>15.015.999-0</v>
          </cell>
          <cell r="B5375" t="str">
            <v>INDICE DA FAMILIA</v>
          </cell>
          <cell r="D5375">
            <v>3567</v>
          </cell>
        </row>
        <row r="5376">
          <cell r="A5376" t="str">
            <v>15.016.010-0</v>
          </cell>
          <cell r="B5376" t="str">
            <v>INSTALACAO DE PONTO DE LUZ EQUIV. A 2 VARAS DE ELETR. RIGIDO, DE Fº GALV. LEVE, DE 3/4"</v>
          </cell>
          <cell r="C5376" t="str">
            <v>UN</v>
          </cell>
          <cell r="D5376">
            <v>140.1</v>
          </cell>
        </row>
        <row r="5377">
          <cell r="A5377" t="str">
            <v>15.016.015-0</v>
          </cell>
          <cell r="B5377" t="str">
            <v>INSTALACAO DE PONTO DE LUZ EQUIV. A 2 VARAS DE ELETR. RIGIDO, DE Fº GALV. LEVE, DE 1/2"</v>
          </cell>
          <cell r="C5377" t="str">
            <v>UN</v>
          </cell>
          <cell r="D5377">
            <v>129.16999999999999</v>
          </cell>
        </row>
        <row r="5378">
          <cell r="A5378" t="str">
            <v>15.016.030-0</v>
          </cell>
          <cell r="B5378" t="str">
            <v>INSTALACAO DE 1 CONJ. DE 2 PONTOS DE LUZ EQUIV. A 5 VARAS DEELETR. RIGIDO, DE Fº GALV. LEVE, DE 3/4"</v>
          </cell>
          <cell r="C5378" t="str">
            <v>UN</v>
          </cell>
          <cell r="D5378">
            <v>253.53</v>
          </cell>
        </row>
        <row r="5379">
          <cell r="A5379" t="str">
            <v>15.016.045-0</v>
          </cell>
          <cell r="B5379" t="str">
            <v>INSTALACAO DE 1 CONJ. DE 3 PONTOS DE LUZ EQUIV. A 6 VARAS DEELETR. RIGIDO, DE Fº GALV. LEVE, DE 3/4"</v>
          </cell>
          <cell r="C5379" t="str">
            <v>UN</v>
          </cell>
          <cell r="D5379">
            <v>320.91000000000003</v>
          </cell>
        </row>
        <row r="5380">
          <cell r="A5380" t="str">
            <v>15.016.060-0</v>
          </cell>
          <cell r="B5380" t="str">
            <v>INSTALACAO DE 1 CONJ. DE 4 PONTOS DE LUZ EQUIV. A 7 VARAS DEELETR. RIGIDO, DE Fº GALV. LEVE, DE 3/4"</v>
          </cell>
          <cell r="C5380" t="str">
            <v>UN</v>
          </cell>
          <cell r="D5380">
            <v>344.78</v>
          </cell>
        </row>
        <row r="5381">
          <cell r="A5381" t="str">
            <v>15.016.075-0</v>
          </cell>
          <cell r="B5381" t="str">
            <v>INSTALACAO DE 1 CONJ. DE 5 PONTOS DE LUZ EQUIV. A 8 VARAS DEELETR. RIGIDO, DE Fº GALV. LEVE, DE 3/4"</v>
          </cell>
          <cell r="C5381" t="str">
            <v>UN</v>
          </cell>
          <cell r="D5381">
            <v>405.41</v>
          </cell>
        </row>
        <row r="5382">
          <cell r="A5382" t="str">
            <v>15.016.090-0</v>
          </cell>
          <cell r="B5382" t="str">
            <v>INSTALACAO DE 1 CONJ. DE 6 PONTOS DE LUZ EQUIV. A 9 VARAS DEELETR. RIGIDO, DE Fº GALV. LEVE, DE 3/4"</v>
          </cell>
          <cell r="C5382" t="str">
            <v>UN</v>
          </cell>
          <cell r="D5382">
            <v>458.79</v>
          </cell>
        </row>
        <row r="5383">
          <cell r="A5383" t="str">
            <v>15.016.105-0</v>
          </cell>
          <cell r="B5383" t="str">
            <v>INSTALACAO DE 1 CONJ. DE 8 PONTOS DE LUZ EQUIV. A 10 VARAS DE ELETR. RIGIDO, DE Fº GALV. LEVE, DE 3/4"</v>
          </cell>
          <cell r="C5383" t="str">
            <v>UN</v>
          </cell>
          <cell r="D5383">
            <v>527.65</v>
          </cell>
        </row>
        <row r="5384">
          <cell r="A5384" t="str">
            <v>15.016.111-0</v>
          </cell>
          <cell r="B5384" t="str">
            <v>INSTALACAO DE 1 CONJ. DE 2 PONTOS DE LUZ EQUIV. A 3 VARAS DEELETR. RIGIDO, DE Fº GALV. LEVE, DE 3/4"</v>
          </cell>
          <cell r="C5384" t="str">
            <v>UN</v>
          </cell>
          <cell r="D5384">
            <v>188.58</v>
          </cell>
        </row>
        <row r="5385">
          <cell r="A5385" t="str">
            <v>15.016.114-0</v>
          </cell>
          <cell r="B5385" t="str">
            <v>INSTALACAO DE 1 CONJ. DE 3 PONTOS DE LUZ EQUIV. A 5 VARAS DEELETR. RIGIDO, DE Fº GALV. LEVE, DE 3/4"</v>
          </cell>
          <cell r="C5385" t="str">
            <v>UN</v>
          </cell>
          <cell r="D5385">
            <v>233.59</v>
          </cell>
        </row>
        <row r="5386">
          <cell r="A5386" t="str">
            <v>15.016.119-0</v>
          </cell>
          <cell r="B5386" t="str">
            <v>INSTALACAO DE 1 CONJ. DE 4 PONTOS DE LUZ EQUIV. A 6 VARAS DEELETR. RIGIDO, DE Fº GALV. LEVE, DE 3/4"</v>
          </cell>
          <cell r="C5386" t="str">
            <v>UN</v>
          </cell>
          <cell r="D5386">
            <v>269.66000000000003</v>
          </cell>
        </row>
        <row r="5387">
          <cell r="A5387" t="str">
            <v>15.016.130-0</v>
          </cell>
          <cell r="B5387" t="str">
            <v>INSTALACAO DE 1 CONJ. DE 5 PONTOS DE LUZ EQUIV. A 7 VARAS DEELETR. RIGIDO, DE Fº GALV. LEVE, DE 3/4"</v>
          </cell>
          <cell r="C5387" t="str">
            <v>UN</v>
          </cell>
          <cell r="D5387">
            <v>315.23</v>
          </cell>
        </row>
        <row r="5388">
          <cell r="A5388" t="str">
            <v>15.016.145-0</v>
          </cell>
          <cell r="B5388" t="str">
            <v>INSTALACAO DE 1 CONJ. DE 6 PONTOS DE LUZ EQUIV. A 8 VARAS DEELETR. RIGIDO, DE Fº GALV. LEVE, DE 3/4"</v>
          </cell>
          <cell r="C5388" t="str">
            <v>UN</v>
          </cell>
          <cell r="D5388">
            <v>602.32000000000005</v>
          </cell>
        </row>
        <row r="5389">
          <cell r="A5389" t="str">
            <v>15.016.160-0</v>
          </cell>
          <cell r="B5389" t="str">
            <v>INSTALACAO DE 1 CONJ. DE 8 PONTOS DE LUZ EQUIV. A 9 VARAS DEELETR. RIGIDO, DE Fº GALV. LEVE, DE 3/4"</v>
          </cell>
          <cell r="C5389" t="str">
            <v>UN</v>
          </cell>
          <cell r="D5389">
            <v>684.78</v>
          </cell>
        </row>
        <row r="5390">
          <cell r="A5390" t="str">
            <v>15.016.170-0</v>
          </cell>
          <cell r="B5390" t="str">
            <v>INSTALACAO DE PONTO DE FORCA ATE 2CV EQUIV. A 2 VARAS DE ELETR. RIGIDO, DE Fº GALV. LEVE, DE 1/2"</v>
          </cell>
          <cell r="C5390" t="str">
            <v>UN</v>
          </cell>
          <cell r="D5390">
            <v>225.83</v>
          </cell>
        </row>
        <row r="5391">
          <cell r="A5391" t="str">
            <v>15.016.172-0</v>
          </cell>
          <cell r="B5391" t="str">
            <v>INSTALACAO DE PONTO DE FORCA ATE 4CV, EQUIV. A 2 VARAS DE ELETR. RIGIDO, DE Fº GALV. LEVE, DE 3/4"</v>
          </cell>
          <cell r="C5391" t="str">
            <v>UN</v>
          </cell>
          <cell r="D5391">
            <v>254.79</v>
          </cell>
        </row>
        <row r="5392">
          <cell r="A5392" t="str">
            <v>15.016.174-0</v>
          </cell>
          <cell r="B5392" t="str">
            <v>INSTALACAO DE PONTO DE FORCA P/ 5CV, EQUIV. A 2 VARAS DE ELETR. RIGIDO, DE Fº GALV. LEVE, DE 3/4"</v>
          </cell>
          <cell r="C5392" t="str">
            <v>UN</v>
          </cell>
          <cell r="D5392">
            <v>294.55</v>
          </cell>
        </row>
        <row r="5393">
          <cell r="A5393" t="str">
            <v>15.016.176-0</v>
          </cell>
          <cell r="B5393" t="str">
            <v>INSTALACAO DE PONTO DE FORCA P/ 10CV, EQUIV. A 2 VARAS DE ELETR. RIGIDO, DE Fº GALV. LEVE, DE 1"</v>
          </cell>
          <cell r="C5393" t="str">
            <v>UN</v>
          </cell>
          <cell r="D5393">
            <v>368.83</v>
          </cell>
        </row>
        <row r="5394">
          <cell r="A5394" t="str">
            <v>15.016.178-0</v>
          </cell>
          <cell r="B5394" t="str">
            <v>INSTALACAO DE PONTO DE FORCA P/ 15CV, EQUIV. A 2 VARAS DE ELETR. RIGIDO, DE Fº GALV. LEVE, DE 1.1/2"</v>
          </cell>
          <cell r="C5394" t="str">
            <v>UN</v>
          </cell>
          <cell r="D5394">
            <v>458.28</v>
          </cell>
        </row>
        <row r="5395">
          <cell r="A5395" t="str">
            <v>15.016.190-0</v>
          </cell>
          <cell r="B5395" t="str">
            <v>INSTALACAO DE PONTO DE TOMADA EQUIV. A 2 VARAS DE ELETR. RIGIDO, DE Fº GALV. LEVE, DE 3/4"</v>
          </cell>
          <cell r="C5395" t="str">
            <v>UN</v>
          </cell>
          <cell r="D5395">
            <v>129.38</v>
          </cell>
        </row>
        <row r="5396">
          <cell r="A5396" t="str">
            <v>15.016.193-0</v>
          </cell>
          <cell r="B5396" t="str">
            <v>INSTALACAO DE 1 CONJ. DE 2 PONTOS DE TOMADA, EQUIV. A 3 VARAS DE ELETR. RIGIDO, DE Fº GALV. LEVE, DE 3/4"</v>
          </cell>
          <cell r="C5396" t="str">
            <v>UN</v>
          </cell>
          <cell r="D5396">
            <v>163.26</v>
          </cell>
        </row>
        <row r="5397">
          <cell r="A5397" t="str">
            <v>15.016.196-0</v>
          </cell>
          <cell r="B5397" t="str">
            <v>INSTALACAO DE 1 CONJ. DE 3 PONTOS DE TOMADA, EQUIV. A 4 VARAS DE ELETR. RIGIDO, DE Fº GALV. LEVE, DE 3/4"</v>
          </cell>
          <cell r="C5397" t="str">
            <v>UN</v>
          </cell>
          <cell r="D5397">
            <v>211.87</v>
          </cell>
        </row>
        <row r="5398">
          <cell r="A5398" t="str">
            <v>15.016.199-0</v>
          </cell>
          <cell r="B5398" t="str">
            <v>INSTALACAO DE 1 CONJ. DE 4 PONTOS DE TOMADA, EQUIV. A 5 VARAS DE ELETR. RIGIDO, DE Fº GALV. LEVE, DE 3/4"</v>
          </cell>
          <cell r="C5398" t="str">
            <v>UN</v>
          </cell>
          <cell r="D5398">
            <v>239.03</v>
          </cell>
        </row>
        <row r="5399">
          <cell r="A5399" t="str">
            <v>15.016.202-0</v>
          </cell>
          <cell r="B5399" t="str">
            <v>INSTALACAO DE PONTO DE TOMADA DE SOBREPOR</v>
          </cell>
          <cell r="C5399" t="str">
            <v>UN</v>
          </cell>
          <cell r="D5399">
            <v>64.16</v>
          </cell>
        </row>
        <row r="5400">
          <cell r="A5400" t="str">
            <v>15.016.999-0</v>
          </cell>
          <cell r="B5400" t="str">
            <v>INDICE DA FAMILIA</v>
          </cell>
          <cell r="D5400">
            <v>3829</v>
          </cell>
        </row>
        <row r="5401">
          <cell r="A5401" t="str">
            <v>15.017.155-0</v>
          </cell>
          <cell r="B5401" t="str">
            <v>TERMINAL MECANICO DE PRESSAO P/LIGACAO DE UM CABO A BARRAM.FABRICADO EM BRONZE,C/BITOLAS DE 1,5 A 10MM2.FORN.E COLOC.</v>
          </cell>
          <cell r="C5401" t="str">
            <v>UN</v>
          </cell>
          <cell r="D5401">
            <v>18.86</v>
          </cell>
        </row>
        <row r="5402">
          <cell r="A5402" t="str">
            <v>15.017.160-0</v>
          </cell>
          <cell r="B5402" t="str">
            <v>IDEM ITEM 15.017.155-0,C/BITOLAS DE 10 A 25MM2.</v>
          </cell>
          <cell r="C5402" t="str">
            <v>UN</v>
          </cell>
          <cell r="D5402">
            <v>20.54</v>
          </cell>
        </row>
        <row r="5403">
          <cell r="A5403" t="str">
            <v>15.017.165-0</v>
          </cell>
          <cell r="B5403" t="str">
            <v>IDEM ITEM 15.017.155-0,C/BITOLAS DE 25 A 35MM2.</v>
          </cell>
          <cell r="C5403" t="str">
            <v>UN</v>
          </cell>
          <cell r="D5403">
            <v>28.46</v>
          </cell>
        </row>
        <row r="5404">
          <cell r="A5404" t="str">
            <v>15.017.170-0</v>
          </cell>
          <cell r="B5404" t="str">
            <v>IDEM ITEM 15.017.155-0,C/BITOLAS DE 50 A 70MM2.</v>
          </cell>
          <cell r="C5404" t="str">
            <v>UN</v>
          </cell>
          <cell r="D5404">
            <v>30.15</v>
          </cell>
        </row>
        <row r="5405">
          <cell r="A5405" t="str">
            <v>15.017.175-0</v>
          </cell>
          <cell r="B5405" t="str">
            <v>IDEM ITEM 15.017.155-0,C/BITOLAS DE 95MM2.</v>
          </cell>
          <cell r="C5405" t="str">
            <v>UN</v>
          </cell>
          <cell r="D5405">
            <v>31.34</v>
          </cell>
        </row>
        <row r="5406">
          <cell r="A5406" t="str">
            <v>15.017.180-0</v>
          </cell>
          <cell r="B5406" t="str">
            <v>IDEM ITEM 15.017.155-0,C/BITOLAS DE 120 A 185MM2.</v>
          </cell>
          <cell r="C5406" t="str">
            <v>UN</v>
          </cell>
          <cell r="D5406">
            <v>37.85</v>
          </cell>
        </row>
        <row r="5407">
          <cell r="A5407" t="str">
            <v>15.017.185-0</v>
          </cell>
          <cell r="B5407" t="str">
            <v>IDEM ITEM 15.017.155-0,C/BITOLAS DE 185 A 240MM2.</v>
          </cell>
          <cell r="C5407" t="str">
            <v>UN</v>
          </cell>
          <cell r="D5407">
            <v>46.37</v>
          </cell>
        </row>
        <row r="5408">
          <cell r="A5408" t="str">
            <v>15.017.190-0</v>
          </cell>
          <cell r="B5408" t="str">
            <v>IDEM ITEM 15.017.155-0,C/BITOLAS DE 300 A 400MM2.</v>
          </cell>
          <cell r="C5408" t="str">
            <v>UN</v>
          </cell>
          <cell r="D5408">
            <v>72.64</v>
          </cell>
        </row>
        <row r="5409">
          <cell r="A5409" t="str">
            <v>15.017.195-0</v>
          </cell>
          <cell r="B5409" t="str">
            <v>TERMINAL MECANICO DE PRESSAO P/LIGACAO DE DOIS CABOS A BARRAM.FABRICADO EM BRONZE,C/BITOLAS DE 25 A 35MM2.FORN.E COLOC.</v>
          </cell>
          <cell r="C5409" t="str">
            <v>UN</v>
          </cell>
          <cell r="D5409">
            <v>102.26</v>
          </cell>
        </row>
        <row r="5410">
          <cell r="A5410" t="str">
            <v>15.017.200-0</v>
          </cell>
          <cell r="B5410" t="str">
            <v>IDEM ITEM 15.017.195-0,C/BITOLAS DE 50 A 70MM2.</v>
          </cell>
          <cell r="C5410" t="str">
            <v>UN</v>
          </cell>
          <cell r="D5410">
            <v>90.08</v>
          </cell>
        </row>
        <row r="5411">
          <cell r="A5411" t="str">
            <v>15.017.205-0</v>
          </cell>
          <cell r="B5411" t="str">
            <v>IDEM ITEM 15.017.195-0,C/BITOLAS DE 95MM2.</v>
          </cell>
          <cell r="C5411" t="str">
            <v>UN</v>
          </cell>
          <cell r="D5411">
            <v>113.47</v>
          </cell>
        </row>
        <row r="5412">
          <cell r="A5412" t="str">
            <v>15.017.210-0</v>
          </cell>
          <cell r="B5412" t="str">
            <v>IDEM ITEM 15.017.195-0,C/BITOLAS DE 120 A 185MM2.</v>
          </cell>
          <cell r="C5412" t="str">
            <v>UN</v>
          </cell>
          <cell r="D5412">
            <v>144.43</v>
          </cell>
        </row>
        <row r="5413">
          <cell r="A5413" t="str">
            <v>15.017.215-0</v>
          </cell>
          <cell r="B5413" t="str">
            <v>IDEM ITEM 15.017.195-0,C/BITOLAS DE 185 A 240MM2.</v>
          </cell>
          <cell r="C5413" t="str">
            <v>UN</v>
          </cell>
          <cell r="D5413">
            <v>186.06</v>
          </cell>
        </row>
        <row r="5414">
          <cell r="A5414" t="str">
            <v>15.017.220-0</v>
          </cell>
          <cell r="B5414" t="str">
            <v>IDEM ITEM 15.017.195-0,C/BITOLAS DE 300 A 400MM2.</v>
          </cell>
          <cell r="C5414" t="str">
            <v>UN</v>
          </cell>
          <cell r="D5414">
            <v>233.06</v>
          </cell>
        </row>
        <row r="5415">
          <cell r="A5415" t="str">
            <v>15.017.225-0</v>
          </cell>
          <cell r="B5415" t="str">
            <v>CONECTOR FABRICADO BRONZE P/ATERRAMENTO,FIX.UM OU DOIS CONDUTORES A SUPERF.PLANA,CABOS C/BITOLAS 2,5 A 6MM2.FORN.E COLOC</v>
          </cell>
          <cell r="C5415" t="str">
            <v>UN</v>
          </cell>
          <cell r="D5415">
            <v>16.66</v>
          </cell>
        </row>
        <row r="5416">
          <cell r="A5416" t="str">
            <v>15.017.230-0</v>
          </cell>
          <cell r="B5416" t="str">
            <v>IDEM ITEM 15.017.225-0,C/BITOLAS DE 6 A 35MM2.</v>
          </cell>
          <cell r="C5416" t="str">
            <v>UN</v>
          </cell>
          <cell r="D5416">
            <v>29.36</v>
          </cell>
        </row>
        <row r="5417">
          <cell r="A5417" t="str">
            <v>15.017.235-0</v>
          </cell>
          <cell r="B5417" t="str">
            <v>IDEM ITEM 15.017.225-0,C/BITOLAS DE 35 A 185MM2.</v>
          </cell>
          <cell r="C5417" t="str">
            <v>UN</v>
          </cell>
          <cell r="D5417">
            <v>78.75</v>
          </cell>
        </row>
        <row r="5418">
          <cell r="A5418" t="str">
            <v>15.017.240-0</v>
          </cell>
          <cell r="B5418" t="str">
            <v>TERMINAL MECANICO A COMPRESSAO,FABRICADO EM COBRE,P/CABO DE1,5MM2.FORN.E COLOC.</v>
          </cell>
          <cell r="C5418" t="str">
            <v>UN</v>
          </cell>
          <cell r="D5418">
            <v>5.18</v>
          </cell>
        </row>
        <row r="5419">
          <cell r="A5419" t="str">
            <v>15.017.245-0</v>
          </cell>
          <cell r="B5419" t="str">
            <v>IDEM ITEM 15.017.240-0,P/CABO DE 2,5MM2.</v>
          </cell>
          <cell r="C5419" t="str">
            <v>UN</v>
          </cell>
          <cell r="D5419">
            <v>5.2</v>
          </cell>
        </row>
        <row r="5420">
          <cell r="A5420" t="str">
            <v>15.017.250-0</v>
          </cell>
          <cell r="B5420" t="str">
            <v>IDEM ITEM 15.017.240-0,P/CABO DE 4MM2.</v>
          </cell>
          <cell r="C5420" t="str">
            <v>UN</v>
          </cell>
          <cell r="D5420">
            <v>5.26</v>
          </cell>
        </row>
        <row r="5421">
          <cell r="A5421" t="str">
            <v>15.017.255-0</v>
          </cell>
          <cell r="B5421" t="str">
            <v>IDEM ITEM 15.017.240-0,P/CABO DE 6MM2.</v>
          </cell>
          <cell r="C5421" t="str">
            <v>UN</v>
          </cell>
          <cell r="D5421">
            <v>5.26</v>
          </cell>
        </row>
        <row r="5422">
          <cell r="A5422" t="str">
            <v>15.017.260-0</v>
          </cell>
          <cell r="B5422" t="str">
            <v>IDEM ITEM 15.017.240-0,P/CABO DE 10MM2.</v>
          </cell>
          <cell r="C5422" t="str">
            <v>UN</v>
          </cell>
          <cell r="D5422">
            <v>5.48</v>
          </cell>
        </row>
        <row r="5423">
          <cell r="A5423" t="str">
            <v>15.017.265-0</v>
          </cell>
          <cell r="B5423" t="str">
            <v>IDEM ITEM 15.017.240-0,P/CABO DE 16MM2.</v>
          </cell>
          <cell r="C5423" t="str">
            <v>UN</v>
          </cell>
          <cell r="D5423">
            <v>6.31</v>
          </cell>
        </row>
        <row r="5424">
          <cell r="A5424" t="str">
            <v>15.017.270-0</v>
          </cell>
          <cell r="B5424" t="str">
            <v>IDEM ITEM 15.017.240-0,P/CABO DE 25MM2.</v>
          </cell>
          <cell r="C5424" t="str">
            <v>UN</v>
          </cell>
          <cell r="D5424">
            <v>6.57</v>
          </cell>
        </row>
        <row r="5425">
          <cell r="A5425" t="str">
            <v>15.017.275-0</v>
          </cell>
          <cell r="B5425" t="str">
            <v>IDEM ITEM 15.017.240-0,P/CABO DE 35MM2.</v>
          </cell>
          <cell r="C5425" t="str">
            <v>UN</v>
          </cell>
          <cell r="D5425">
            <v>7.48</v>
          </cell>
        </row>
        <row r="5426">
          <cell r="A5426" t="str">
            <v>15.017.280-0</v>
          </cell>
          <cell r="B5426" t="str">
            <v>IDEM ITEM 15.017.240-0,P/CABO DE 50MM2.</v>
          </cell>
          <cell r="C5426" t="str">
            <v>UN</v>
          </cell>
          <cell r="D5426">
            <v>9.14</v>
          </cell>
        </row>
        <row r="5427">
          <cell r="A5427" t="str">
            <v>15.017.285-0</v>
          </cell>
          <cell r="B5427" t="str">
            <v>IDEM ITEM 15.017.240-0,P/CABO DE 70MM2.</v>
          </cell>
          <cell r="C5427" t="str">
            <v>UN</v>
          </cell>
          <cell r="D5427">
            <v>9.69</v>
          </cell>
        </row>
        <row r="5428">
          <cell r="A5428" t="str">
            <v>15.017.290-0</v>
          </cell>
          <cell r="B5428" t="str">
            <v>IDEM ITEM 15.017.240-0,P/CABO DE 95MM2.</v>
          </cell>
          <cell r="C5428" t="str">
            <v>UN</v>
          </cell>
          <cell r="D5428">
            <v>11</v>
          </cell>
        </row>
        <row r="5429">
          <cell r="A5429" t="str">
            <v>15.017.295-0</v>
          </cell>
          <cell r="B5429" t="str">
            <v>IDEM ITEM 15.017.240-0,P/CABO DE 120MM2.</v>
          </cell>
          <cell r="C5429" t="str">
            <v>UN</v>
          </cell>
          <cell r="D5429">
            <v>13.89</v>
          </cell>
        </row>
        <row r="5430">
          <cell r="A5430" t="str">
            <v>15.017.300-0</v>
          </cell>
          <cell r="B5430" t="str">
            <v>IDEM ITEM 15.017.240-0,P/CABO DE 150MM2.</v>
          </cell>
          <cell r="C5430" t="str">
            <v>UN</v>
          </cell>
          <cell r="D5430">
            <v>15.6</v>
          </cell>
        </row>
        <row r="5431">
          <cell r="A5431" t="str">
            <v>15.017.305-0</v>
          </cell>
          <cell r="B5431" t="str">
            <v>IDEM ITEM 15.017.240-0,P/CABO DE 185MM2.</v>
          </cell>
          <cell r="C5431" t="str">
            <v>UN</v>
          </cell>
          <cell r="D5431">
            <v>16.05</v>
          </cell>
        </row>
        <row r="5432">
          <cell r="A5432" t="str">
            <v>15.017.310-0</v>
          </cell>
          <cell r="B5432" t="str">
            <v>IDEM ITEM 15.017.240-0,P/CABO DE 240MM2.</v>
          </cell>
          <cell r="C5432" t="str">
            <v>UN</v>
          </cell>
          <cell r="D5432">
            <v>23.91</v>
          </cell>
        </row>
        <row r="5433">
          <cell r="A5433" t="str">
            <v>15.017.315-0</v>
          </cell>
          <cell r="B5433" t="str">
            <v>IDEM ITEM 15.017.240-,P/CABO DE 300MM2.</v>
          </cell>
          <cell r="C5433" t="str">
            <v>UN</v>
          </cell>
          <cell r="D5433">
            <v>29.46</v>
          </cell>
        </row>
        <row r="5434">
          <cell r="A5434" t="str">
            <v>15.017.320-0</v>
          </cell>
          <cell r="B5434" t="str">
            <v>CONECTOR MECANICO PARAFUSO FENDIDO (SPLIT-BOLT),CORPO E PORCA FABRICADO EM BRONZE,P/CABO DE 4 A 10MM2.FORN.E COLOC.</v>
          </cell>
          <cell r="C5434" t="str">
            <v>UN</v>
          </cell>
          <cell r="D5434">
            <v>6.46</v>
          </cell>
        </row>
        <row r="5435">
          <cell r="A5435" t="str">
            <v>15.017.325-0</v>
          </cell>
          <cell r="B5435" t="str">
            <v>IDEM ITEM 15.017.320-0,P/CABO DE 10 A 16MM2.</v>
          </cell>
          <cell r="C5435" t="str">
            <v>UN</v>
          </cell>
          <cell r="D5435">
            <v>7.66</v>
          </cell>
        </row>
        <row r="5436">
          <cell r="A5436" t="str">
            <v>15.017.330-0</v>
          </cell>
          <cell r="B5436" t="str">
            <v>IDEM ITEM 15.017.320-0,P/CABO DE 16 A 35MM2.</v>
          </cell>
          <cell r="C5436" t="str">
            <v>UN</v>
          </cell>
          <cell r="D5436">
            <v>8.56</v>
          </cell>
        </row>
        <row r="5437">
          <cell r="A5437" t="str">
            <v>15.017.335-0</v>
          </cell>
          <cell r="B5437" t="str">
            <v>IDEM ITEM 15.017.320-0,P/CABO DE 35 A 120MM2.</v>
          </cell>
          <cell r="C5437" t="str">
            <v>UN</v>
          </cell>
          <cell r="D5437">
            <v>14.68</v>
          </cell>
        </row>
        <row r="5438">
          <cell r="A5438" t="str">
            <v>15.017.340-0</v>
          </cell>
          <cell r="B5438" t="str">
            <v>IDEM ITEM 15.017.320-0,P/CABO DE 120 A 240MM2.</v>
          </cell>
          <cell r="C5438" t="str">
            <v>UN</v>
          </cell>
          <cell r="D5438">
            <v>25.5</v>
          </cell>
        </row>
        <row r="5439">
          <cell r="A5439" t="str">
            <v>15.017.345-0</v>
          </cell>
          <cell r="B5439" t="str">
            <v>IDEM ITEM 15.017.320-0,P/CABO DE 240 A 400MM2.</v>
          </cell>
          <cell r="C5439" t="str">
            <v>UN</v>
          </cell>
          <cell r="D5439" t="e">
            <v>#N/A</v>
          </cell>
        </row>
        <row r="5440">
          <cell r="A5440" t="str">
            <v>15.017.999-0</v>
          </cell>
          <cell r="B5440" t="str">
            <v>INDICE DA FAMILIA</v>
          </cell>
          <cell r="D5440">
            <v>3445</v>
          </cell>
        </row>
        <row r="5441">
          <cell r="A5441" t="str">
            <v>15.018.010-0</v>
          </cell>
          <cell r="B5441" t="str">
            <v>CAIXA DE LIGACAO DE ALUMINIO SILICO, TIPO CONDULETE, NO FORMATO B, DIAM. DE 1/2"</v>
          </cell>
          <cell r="C5441" t="str">
            <v>UN</v>
          </cell>
          <cell r="D5441">
            <v>5.46</v>
          </cell>
        </row>
        <row r="5442">
          <cell r="A5442" t="str">
            <v>15.018.015-0</v>
          </cell>
          <cell r="B5442" t="str">
            <v>CAIXA DE LIGACAO DE ALUMINIO SILICO, TIPO CONDULETE, NO FORMATO B, DIAM. DE 3/4"</v>
          </cell>
          <cell r="C5442" t="str">
            <v>UN</v>
          </cell>
          <cell r="D5442">
            <v>6.69</v>
          </cell>
        </row>
        <row r="5443">
          <cell r="A5443" t="str">
            <v>15.018.020-0</v>
          </cell>
          <cell r="B5443" t="str">
            <v>CAIXA DE LIGACAO DE ALUMINIO SILICO, TIPO CONDULETE, NO FORMATO B, DIAM. DE 1"</v>
          </cell>
          <cell r="C5443" t="str">
            <v>UN</v>
          </cell>
          <cell r="D5443">
            <v>8.99</v>
          </cell>
        </row>
        <row r="5444">
          <cell r="A5444" t="str">
            <v>15.018.025-0</v>
          </cell>
          <cell r="B5444" t="str">
            <v>CAIXA DE LIGACAO DE ALUMINIO SILICO, TIPO CONDULETE, NO FORMATO C, DIAM. DE 1/2"</v>
          </cell>
          <cell r="C5444" t="str">
            <v>UN</v>
          </cell>
          <cell r="D5444">
            <v>6.07</v>
          </cell>
        </row>
        <row r="5445">
          <cell r="A5445" t="str">
            <v>15.018.030-0</v>
          </cell>
          <cell r="B5445" t="str">
            <v>CAIXA DE LIGACAO DE ALUMINIO SILICO, TIPO CONDULETE, NO FORMATO C, DIAM. DE 3/4"</v>
          </cell>
          <cell r="C5445" t="str">
            <v>UN</v>
          </cell>
          <cell r="D5445">
            <v>7.34</v>
          </cell>
        </row>
        <row r="5446">
          <cell r="A5446" t="str">
            <v>15.018.035-0</v>
          </cell>
          <cell r="B5446" t="str">
            <v>CAIXA DE LIGACAO DE ALUMINIO SILICO, TIPO CONDULETE, NO FORMATO C, DIAM. DE 1"</v>
          </cell>
          <cell r="C5446" t="str">
            <v>UN</v>
          </cell>
          <cell r="D5446">
            <v>10.28</v>
          </cell>
        </row>
        <row r="5447">
          <cell r="A5447" t="str">
            <v>15.018.040-0</v>
          </cell>
          <cell r="B5447" t="str">
            <v>CAIXA DE LIGACAO DE ALUMINIO SILICO, TIPO CONDULETE, NO FORMATO E, DIAM. DE 1/2"</v>
          </cell>
          <cell r="C5447" t="str">
            <v>UN</v>
          </cell>
          <cell r="D5447">
            <v>5.96</v>
          </cell>
        </row>
        <row r="5448">
          <cell r="A5448" t="str">
            <v>15.018.050-0</v>
          </cell>
          <cell r="B5448" t="str">
            <v>CAIXA DE LIGACAO DE ALUMINIO SILICO, TIPO CONDULETE, NO FORMATO E, DIAM. DE 3/4"</v>
          </cell>
          <cell r="C5448" t="str">
            <v>UN</v>
          </cell>
          <cell r="D5448">
            <v>6.69</v>
          </cell>
        </row>
        <row r="5449">
          <cell r="A5449" t="str">
            <v>15.018.055-0</v>
          </cell>
          <cell r="B5449" t="str">
            <v>CAIXA DE LIGACAO DE ALUMINIO SILICO, TIPO CONDULETE, NO FORMATO E, DIAM.DE 1"</v>
          </cell>
          <cell r="C5449" t="str">
            <v>UN</v>
          </cell>
          <cell r="D5449">
            <v>8.99</v>
          </cell>
        </row>
        <row r="5450">
          <cell r="A5450" t="str">
            <v>15.018.060-0</v>
          </cell>
          <cell r="B5450" t="str">
            <v>CAIXA DE LIGACAO DE ALUMINIO SILICO, TIPO CONDULETE, NO FORMATO LB, DIAM. DE 1/2"</v>
          </cell>
          <cell r="C5450" t="str">
            <v>UN</v>
          </cell>
          <cell r="D5450">
            <v>6.61</v>
          </cell>
        </row>
        <row r="5451">
          <cell r="A5451" t="str">
            <v>15.018.065-0</v>
          </cell>
          <cell r="B5451" t="str">
            <v>CAIXA DE LIGACAO DE ALUMINIO SILICO, TIPO CONDULETE, NO FORMATO LB, DIAM. DE 3/4"</v>
          </cell>
          <cell r="C5451" t="str">
            <v>UN</v>
          </cell>
          <cell r="D5451">
            <v>7.34</v>
          </cell>
        </row>
        <row r="5452">
          <cell r="A5452" t="str">
            <v>15.018.070-0</v>
          </cell>
          <cell r="B5452" t="str">
            <v>CAIXA DE LIGACAO DE ALUMINIO SILICO, TIPO CONDULETE, NO FORMATO LB, DIAM. DE 1"</v>
          </cell>
          <cell r="C5452" t="str">
            <v>UN</v>
          </cell>
          <cell r="D5452">
            <v>10.28</v>
          </cell>
        </row>
        <row r="5453">
          <cell r="A5453" t="str">
            <v>15.018.075-0</v>
          </cell>
          <cell r="B5453" t="str">
            <v>CAIXA DE LIGACAO DE ALUMINIO SILICO, TIPO CONDULETE, NO FORMATO LL, DIAM. DE 1/2"</v>
          </cell>
          <cell r="C5453" t="str">
            <v>UN</v>
          </cell>
          <cell r="D5453">
            <v>6.61</v>
          </cell>
        </row>
        <row r="5454">
          <cell r="A5454" t="str">
            <v>15.018.080-0</v>
          </cell>
          <cell r="B5454" t="str">
            <v>CAIXA DE LIGACAO DE ALUMINIO SILICO, TIPO CONDULETE, NO FORMATO LL, DIAM. DE 3/4"</v>
          </cell>
          <cell r="C5454" t="str">
            <v>UN</v>
          </cell>
          <cell r="D5454">
            <v>7.34</v>
          </cell>
        </row>
        <row r="5455">
          <cell r="A5455" t="str">
            <v>15.018.085-0</v>
          </cell>
          <cell r="B5455" t="str">
            <v>CAIXA DE LIGACAO DE ALUMINIO SILICO, TIPO CONDULETE, NO FORMATO LL, DIAM. DE 1"</v>
          </cell>
          <cell r="C5455" t="str">
            <v>UN</v>
          </cell>
          <cell r="D5455">
            <v>10.28</v>
          </cell>
        </row>
        <row r="5456">
          <cell r="A5456" t="str">
            <v>15.018.090-0</v>
          </cell>
          <cell r="B5456" t="str">
            <v>CAIXA DE LIGACAO DE ALUMINIO SILICO, TIPO CONDULETE, NO FORMATO X, DIAM. DE 1/2"</v>
          </cell>
          <cell r="C5456" t="str">
            <v>UN</v>
          </cell>
          <cell r="D5456">
            <v>8.0299999999999994</v>
          </cell>
        </row>
        <row r="5457">
          <cell r="A5457" t="str">
            <v>15.018.095-0</v>
          </cell>
          <cell r="B5457" t="str">
            <v>CAIXA DE LIGACAO DE ALUMINIO SILICO, TIPO CONDULETE, NO FORMATO X, DIAM. DE 3/4"</v>
          </cell>
          <cell r="C5457" t="str">
            <v>UN</v>
          </cell>
          <cell r="D5457">
            <v>9</v>
          </cell>
        </row>
        <row r="5458">
          <cell r="A5458" t="str">
            <v>15.018.100-0</v>
          </cell>
          <cell r="B5458" t="str">
            <v>CAIXA DE LIGACAO DE ALUMINIO SILICO, TIPO CONDULETE, NO FORMATO X, DIAM. DE 1"</v>
          </cell>
          <cell r="C5458" t="str">
            <v>UN</v>
          </cell>
          <cell r="D5458">
            <v>12.7</v>
          </cell>
        </row>
        <row r="5459">
          <cell r="A5459" t="str">
            <v>15.018.105-0</v>
          </cell>
          <cell r="B5459" t="str">
            <v>CAIXA DE LIGACAO DE ALUMINIO SILICO, TIPO CONDULETE, NO FORMATO T, DIAM. DE 1/2"</v>
          </cell>
          <cell r="C5459" t="str">
            <v>UN</v>
          </cell>
          <cell r="D5459">
            <v>7.1</v>
          </cell>
        </row>
        <row r="5460">
          <cell r="A5460" t="str">
            <v>15.018.110-0</v>
          </cell>
          <cell r="B5460" t="str">
            <v>CAIXA DE LIGACAO DE ALUMINIO SILICO, TIPO CONDULETE, NO FORMATO T, DIAM. DE 3/4"</v>
          </cell>
          <cell r="C5460" t="str">
            <v>UN</v>
          </cell>
          <cell r="D5460">
            <v>8.25</v>
          </cell>
        </row>
        <row r="5461">
          <cell r="A5461" t="str">
            <v>15.018.115-0</v>
          </cell>
          <cell r="B5461" t="str">
            <v>CAIXA DE LIGACAO DE ALUMINIO SILICO, TIPO CONDULETE, NO FORMATO T, DIAM. DE 1"</v>
          </cell>
          <cell r="C5461" t="str">
            <v>UN</v>
          </cell>
          <cell r="D5461">
            <v>11.41</v>
          </cell>
        </row>
        <row r="5462">
          <cell r="A5462" t="str">
            <v>15.018.120-0</v>
          </cell>
          <cell r="B5462" t="str">
            <v>CAIXA ESTAMPADA 2" X 4"</v>
          </cell>
          <cell r="C5462" t="str">
            <v>UN</v>
          </cell>
          <cell r="D5462">
            <v>3.61</v>
          </cell>
        </row>
        <row r="5463">
          <cell r="A5463" t="str">
            <v>15.018.125-0</v>
          </cell>
          <cell r="B5463" t="str">
            <v>CAIXA ESTAMPADA 3" X 3"</v>
          </cell>
          <cell r="C5463" t="str">
            <v>UN</v>
          </cell>
          <cell r="D5463">
            <v>3.61</v>
          </cell>
        </row>
        <row r="5464">
          <cell r="A5464" t="str">
            <v>15.018.130-0</v>
          </cell>
          <cell r="B5464" t="str">
            <v>CAIXA ESTAMPADA 4" X 4"</v>
          </cell>
          <cell r="C5464" t="str">
            <v>UN</v>
          </cell>
          <cell r="D5464">
            <v>3.97</v>
          </cell>
        </row>
        <row r="5465">
          <cell r="A5465" t="str">
            <v>15.018.136-0</v>
          </cell>
          <cell r="B5465" t="str">
            <v>CAIXA DE PASSAGEM Nº1 P/TELEFONE, MED. 10 X 10 X 5CM</v>
          </cell>
          <cell r="C5465" t="str">
            <v>UN</v>
          </cell>
          <cell r="D5465">
            <v>8.94</v>
          </cell>
        </row>
        <row r="5466">
          <cell r="A5466" t="str">
            <v>15.018.140-0</v>
          </cell>
          <cell r="B5466" t="str">
            <v>CAIXA DE PASSAGEM Nº2 P/TELEFONE, MED. 20 X 20 X 13,5CM</v>
          </cell>
          <cell r="C5466" t="str">
            <v>UN</v>
          </cell>
          <cell r="D5466">
            <v>31.18</v>
          </cell>
        </row>
        <row r="5467">
          <cell r="A5467" t="str">
            <v>15.018.145-0</v>
          </cell>
          <cell r="B5467" t="str">
            <v>CAIXA DE PASSAGEM Nº3 P/TELEFONE, MED. 40 X 40 X 13,5CM</v>
          </cell>
          <cell r="C5467" t="str">
            <v>UN</v>
          </cell>
          <cell r="D5467">
            <v>61.85</v>
          </cell>
        </row>
        <row r="5468">
          <cell r="A5468" t="str">
            <v>15.018.150-0</v>
          </cell>
          <cell r="B5468" t="str">
            <v>CAIXA DE PASSAGEM Nº4 P/TELEFONE, MED. 60 X 60 X 13,5CM</v>
          </cell>
          <cell r="C5468" t="str">
            <v>UN</v>
          </cell>
          <cell r="D5468">
            <v>102.72</v>
          </cell>
        </row>
        <row r="5469">
          <cell r="A5469" t="str">
            <v>15.018.155-0</v>
          </cell>
          <cell r="B5469" t="str">
            <v>CAIXA DE PASSAGEM Nº5 P/TELEFONE, MED. 80 X 80 X 13,5CM</v>
          </cell>
          <cell r="C5469" t="str">
            <v>UN</v>
          </cell>
          <cell r="D5469">
            <v>166.77</v>
          </cell>
        </row>
        <row r="5470">
          <cell r="A5470" t="str">
            <v>15.018.160-0</v>
          </cell>
          <cell r="B5470" t="str">
            <v>CAIXA DE PASSAGEM Nº6 P/TELEFONE, MED. 120 X 120 X 13,5CM</v>
          </cell>
          <cell r="C5470" t="str">
            <v>UN</v>
          </cell>
          <cell r="D5470">
            <v>402.94</v>
          </cell>
        </row>
        <row r="5471">
          <cell r="A5471" t="str">
            <v>15.018.165-0</v>
          </cell>
          <cell r="B5471" t="str">
            <v>CAIXA DE PASSAGEM Nº7 P/TELEFONE, MED. 150 X 150 X 16,8CM</v>
          </cell>
          <cell r="C5471" t="str">
            <v>UN</v>
          </cell>
          <cell r="D5471">
            <v>691.03</v>
          </cell>
        </row>
        <row r="5472">
          <cell r="A5472" t="str">
            <v>15.018.170-0</v>
          </cell>
          <cell r="B5472" t="str">
            <v>CAIXA DE PASSAGEM Nº8 P/TELEFONE, MED. 200 X 200 X 21,8CM</v>
          </cell>
          <cell r="C5472" t="str">
            <v>UN</v>
          </cell>
          <cell r="D5472">
            <v>1161.76</v>
          </cell>
        </row>
        <row r="5473">
          <cell r="A5473" t="str">
            <v>15.018.175-0</v>
          </cell>
          <cell r="B5473" t="str">
            <v>CANALETA PERFURADA (38X38X6000)MM PRE-GALVANIZADA,INCL.SUPORTE E CONEXOES.FORN.E COLOC.</v>
          </cell>
          <cell r="C5473" t="str">
            <v>M</v>
          </cell>
          <cell r="D5473">
            <v>29.82</v>
          </cell>
        </row>
        <row r="5474">
          <cell r="A5474" t="str">
            <v>15.018.180-0</v>
          </cell>
          <cell r="B5474" t="str">
            <v>INSTALACAO PONTO P/LUMIN.FLUORESCENTE PENDENTE EM CANALETA(38X38X6000)MM(EXCL.LUMIN.)INCL.TOMADA E 1,00M CABO PP 1,50MM2</v>
          </cell>
          <cell r="C5474" t="str">
            <v>UN</v>
          </cell>
          <cell r="D5474">
            <v>15.86</v>
          </cell>
        </row>
        <row r="5475">
          <cell r="A5475" t="str">
            <v>15.018.185-0</v>
          </cell>
          <cell r="B5475" t="str">
            <v>ELETROCALHA PERFURADA,SEM TAMPA,TIPO NORMAL,LARG.100MM,ABA 75MM,INCL.CONEXOES,ACESSORIOS E FIXACAO SUPERIOR.FORN.E COLOC</v>
          </cell>
          <cell r="C5475" t="str">
            <v>M</v>
          </cell>
          <cell r="D5475">
            <v>41.28</v>
          </cell>
        </row>
        <row r="5476">
          <cell r="A5476" t="str">
            <v>15.018.190-0</v>
          </cell>
          <cell r="B5476" t="str">
            <v>IDEM ITEM 15.018.185-0,COM ABA DE 100MM.</v>
          </cell>
          <cell r="C5476" t="str">
            <v>M</v>
          </cell>
          <cell r="D5476">
            <v>44.45</v>
          </cell>
        </row>
        <row r="5477">
          <cell r="A5477" t="str">
            <v>15.018.195-0</v>
          </cell>
          <cell r="B5477" t="str">
            <v>IDEM ITEM 15.018.185-0,TIPO NORMAL LARGURA DE 200MM,ABA DE100MM.</v>
          </cell>
          <cell r="C5477" t="str">
            <v>M</v>
          </cell>
          <cell r="D5477">
            <v>52.18</v>
          </cell>
        </row>
        <row r="5478">
          <cell r="A5478" t="str">
            <v>15.018.200-0</v>
          </cell>
          <cell r="B5478" t="str">
            <v>IDEM ITEM 15.018.185-0,TIPO NORMAL LARGURA DE 300MM,ABA DE100MM.</v>
          </cell>
          <cell r="C5478" t="str">
            <v>M</v>
          </cell>
          <cell r="D5478">
            <v>59.72</v>
          </cell>
        </row>
        <row r="5479">
          <cell r="A5479" t="str">
            <v>15.018.205-0</v>
          </cell>
          <cell r="B5479" t="str">
            <v>INTERLIGACAO DE ELETROCALHA PERFURADA,LARG.100MM,ABA 75MM P/PAINEL OU Q.DISTRIB.ENERGIA ELETR.(EXCL.ESTES).FORN.E COLOC.</v>
          </cell>
          <cell r="C5479" t="str">
            <v>UN</v>
          </cell>
          <cell r="D5479">
            <v>45.34</v>
          </cell>
        </row>
        <row r="5480">
          <cell r="A5480" t="str">
            <v>15.018.210-0</v>
          </cell>
          <cell r="B5480" t="str">
            <v>IDEM ITEM 15.018.205-0,COM ABA DE 100MM.</v>
          </cell>
          <cell r="C5480" t="str">
            <v>UN</v>
          </cell>
          <cell r="D5480">
            <v>50.38</v>
          </cell>
        </row>
        <row r="5481">
          <cell r="A5481" t="str">
            <v>15.018.215-0</v>
          </cell>
          <cell r="B5481" t="str">
            <v>IDEM ITEM 15.018.205-0,LARGURA DE 200MM,ABA DE 100MM.</v>
          </cell>
          <cell r="C5481" t="str">
            <v>UN</v>
          </cell>
          <cell r="D5481">
            <v>58.48</v>
          </cell>
        </row>
        <row r="5482">
          <cell r="A5482" t="str">
            <v>15.018.220-0</v>
          </cell>
          <cell r="B5482" t="str">
            <v>IDEM ITEM 15.018.205-0,LARGURA DE 300MM,ABA DE 100MM.</v>
          </cell>
          <cell r="C5482" t="str">
            <v>UN</v>
          </cell>
          <cell r="D5482">
            <v>68.13</v>
          </cell>
        </row>
        <row r="5483">
          <cell r="A5483" t="str">
            <v>15.018.250-0</v>
          </cell>
          <cell r="B5483" t="str">
            <v>CAIXA DE PASSAGEM EM ACO COM TAMPA PARAFUSADA DE 12X12CM.FORN.E COLOC.</v>
          </cell>
          <cell r="C5483" t="str">
            <v>UN</v>
          </cell>
          <cell r="D5483">
            <v>9.06</v>
          </cell>
        </row>
        <row r="5484">
          <cell r="A5484" t="str">
            <v>15.018.255-0</v>
          </cell>
          <cell r="B5484" t="str">
            <v>CAIXA DE PASSAGEM EM ACO COM TAMPA PARAFUSADA DE 15X15CM.FORN.E COLOC.</v>
          </cell>
          <cell r="C5484" t="str">
            <v>UN</v>
          </cell>
          <cell r="D5484">
            <v>10.78</v>
          </cell>
        </row>
        <row r="5485">
          <cell r="A5485" t="str">
            <v>15.018.260-0</v>
          </cell>
          <cell r="B5485" t="str">
            <v>CAIXA DE PASSAGEM EM ACO COM TAMPA PARAFUSADA DE 20X20CM.FORN.E COLOC.</v>
          </cell>
          <cell r="C5485" t="str">
            <v>UN</v>
          </cell>
          <cell r="D5485">
            <v>34.11</v>
          </cell>
        </row>
        <row r="5486">
          <cell r="A5486" t="str">
            <v>15.018.265-0</v>
          </cell>
          <cell r="B5486" t="str">
            <v>CAIXA DE PASSAGEM EM ACO COM TAMPA PARAFUSADA DE 25X25CM.FORN.E COLOC.</v>
          </cell>
          <cell r="C5486" t="str">
            <v>UN</v>
          </cell>
          <cell r="D5486">
            <v>41.63</v>
          </cell>
        </row>
        <row r="5487">
          <cell r="A5487" t="str">
            <v>15.018.270-0</v>
          </cell>
          <cell r="B5487" t="str">
            <v>CAIXA DE PASSAGEM EM ACO COM TAMPA PARAFUSADA DE 30X30CM.FORN.E COLOC.</v>
          </cell>
          <cell r="C5487" t="str">
            <v>UN</v>
          </cell>
          <cell r="D5487">
            <v>49.58</v>
          </cell>
        </row>
        <row r="5488">
          <cell r="A5488" t="str">
            <v>15.018.275-0</v>
          </cell>
          <cell r="B5488" t="str">
            <v>CAIXA DE PASSAGEM EM ACO COM TAMPA PARAFUSADA DE 40X40CM.FORN.E COLOC.</v>
          </cell>
          <cell r="C5488" t="str">
            <v>UN</v>
          </cell>
          <cell r="D5488">
            <v>74.78</v>
          </cell>
        </row>
        <row r="5489">
          <cell r="A5489" t="str">
            <v>15.018.280-0</v>
          </cell>
          <cell r="B5489" t="str">
            <v>CAIXA DE PASSAGEMEM ACO COM TAMPA PARAFUSADA DE 50X50CM.FORN.E COLOC.</v>
          </cell>
          <cell r="C5489" t="str">
            <v>UN</v>
          </cell>
          <cell r="D5489">
            <v>97</v>
          </cell>
        </row>
        <row r="5490">
          <cell r="A5490" t="str">
            <v>15.018.999-0</v>
          </cell>
          <cell r="B5490" t="str">
            <v>INDICE DA FAMILIA</v>
          </cell>
          <cell r="D5490">
            <v>3621</v>
          </cell>
        </row>
        <row r="5491">
          <cell r="A5491" t="str">
            <v>15.019.010-0</v>
          </cell>
          <cell r="B5491" t="str">
            <v>TOMADA DE PISO SIMPLES, EM CORPO DE ALUMINIO FUNDIDO E TAMPADE LATAO POLIDO, 30A/380V</v>
          </cell>
          <cell r="C5491" t="str">
            <v>UN</v>
          </cell>
          <cell r="D5491">
            <v>42.56</v>
          </cell>
        </row>
        <row r="5492">
          <cell r="A5492" t="str">
            <v>15.019.015-0</v>
          </cell>
          <cell r="B5492" t="str">
            <v>TOMADA DUPLA DE PISO, EM CORPO DE ALUMINIO FUNDIDO E TAMPA DE LATAO POLIDO, 30A/380V</v>
          </cell>
          <cell r="C5492" t="str">
            <v>UN</v>
          </cell>
          <cell r="D5492">
            <v>61.41</v>
          </cell>
        </row>
        <row r="5493">
          <cell r="A5493" t="str">
            <v>15.019.020-0</v>
          </cell>
          <cell r="B5493" t="str">
            <v>INTERRUPTOR DE EMBUTIR C/ 1 TECLA SIMPLES FOSFORESCENTE E PLACA</v>
          </cell>
          <cell r="C5493" t="str">
            <v>UN</v>
          </cell>
          <cell r="D5493">
            <v>4.4000000000000004</v>
          </cell>
        </row>
        <row r="5494">
          <cell r="A5494" t="str">
            <v>15.019.025-0</v>
          </cell>
          <cell r="B5494" t="str">
            <v>INTERRUPTOR DE EMBUTIR C/ 2 PLACAS SIMPLES FOSFORESCENTES EPLACA</v>
          </cell>
          <cell r="C5494" t="str">
            <v>UN</v>
          </cell>
          <cell r="D5494">
            <v>6.74</v>
          </cell>
        </row>
        <row r="5495">
          <cell r="A5495" t="str">
            <v>15.019.030-0</v>
          </cell>
          <cell r="B5495" t="str">
            <v>INTERRUPTOR DE EMBUTIR C/ 3 TECLAS SIMPLES FOSFORESCENTES EPLACA</v>
          </cell>
          <cell r="C5495" t="str">
            <v>UN</v>
          </cell>
          <cell r="D5495">
            <v>9.11</v>
          </cell>
        </row>
        <row r="5496">
          <cell r="A5496" t="str">
            <v>15.019.035-0</v>
          </cell>
          <cell r="B5496" t="str">
            <v>INTERRUPTOR THREE-WAY DE EMBUTIR C/TECLA FOSFORESCENTE, INCL. A PLACA</v>
          </cell>
          <cell r="C5496" t="str">
            <v>UN</v>
          </cell>
          <cell r="D5496">
            <v>6.44</v>
          </cell>
        </row>
        <row r="5497">
          <cell r="A5497" t="str">
            <v>15.019.040-0</v>
          </cell>
          <cell r="B5497" t="str">
            <v>CONJUNTO DE EMBUTIR COMPOSTO DE 1 TECLA PARALELA E TOMADA UNIVERSAL REDONDA FOSFORESCENTE E PLACA</v>
          </cell>
          <cell r="C5497" t="str">
            <v>UN</v>
          </cell>
          <cell r="D5497">
            <v>8.75</v>
          </cell>
        </row>
        <row r="5498">
          <cell r="A5498" t="str">
            <v>15.019.045-0</v>
          </cell>
          <cell r="B5498" t="str">
            <v>CONJUNTO DE EMBUTIR COMPOSTO DE 2 TECLAS PARALELAS E TOMADASIMPLES FOSFORESCENTE E PLACA</v>
          </cell>
          <cell r="C5498" t="str">
            <v>UN</v>
          </cell>
          <cell r="D5498">
            <v>10.29</v>
          </cell>
        </row>
        <row r="5499">
          <cell r="A5499" t="str">
            <v>15.019.050-0</v>
          </cell>
          <cell r="B5499" t="str">
            <v>TOMADA UNIVERSAL, DE EMBUTIR, FOSFORESCENTE, C/PLACA</v>
          </cell>
          <cell r="C5499" t="str">
            <v>UN</v>
          </cell>
          <cell r="D5499">
            <v>5.0199999999999996</v>
          </cell>
        </row>
        <row r="5500">
          <cell r="A5500" t="str">
            <v>15.019.055-0</v>
          </cell>
          <cell r="B5500" t="str">
            <v>TOMADA EXTERNA UNIVERSAL, DE EMBUTIR, C/PLACA</v>
          </cell>
          <cell r="C5500" t="str">
            <v>UN</v>
          </cell>
          <cell r="D5500">
            <v>4.6500000000000004</v>
          </cell>
        </row>
        <row r="5501">
          <cell r="A5501" t="str">
            <v>15.019.060-0</v>
          </cell>
          <cell r="B5501" t="str">
            <v>TOMADA DE BAQUELITE, DE SOBREPOR, REVESTIDA DE BORRACHA, TRIPOLAR 15A</v>
          </cell>
          <cell r="C5501" t="str">
            <v>UN</v>
          </cell>
          <cell r="D5501">
            <v>22.19</v>
          </cell>
        </row>
        <row r="5502">
          <cell r="A5502" t="str">
            <v>15.019.065-0</v>
          </cell>
          <cell r="B5502" t="str">
            <v>TOMADA TRIFASICA P/PINO FACA DE 20A/220V, C/ 2 DISJ. DE 30A,MONT. EM CX. DE FERRO ESTAMPADA 15 X 15CM</v>
          </cell>
          <cell r="C5502" t="str">
            <v>UN</v>
          </cell>
          <cell r="D5502">
            <v>40.76</v>
          </cell>
        </row>
        <row r="5503">
          <cell r="A5503" t="str">
            <v>15.019.070-0</v>
          </cell>
          <cell r="B5503" t="str">
            <v>ESPELHO PLAST. 4" X 2" P/TOMADA</v>
          </cell>
          <cell r="C5503" t="str">
            <v>UN</v>
          </cell>
          <cell r="D5503">
            <v>1.06</v>
          </cell>
        </row>
        <row r="5504">
          <cell r="A5504" t="str">
            <v>15.019.075-0</v>
          </cell>
          <cell r="B5504" t="str">
            <v>INTERRUPTORES, TOMADAS E PLAFONIERS P/BL. DE APART. PADRAO CEHAB, TIPO B 50</v>
          </cell>
          <cell r="C5504" t="str">
            <v>UN</v>
          </cell>
          <cell r="D5504" t="e">
            <v>#N/A</v>
          </cell>
        </row>
        <row r="5505">
          <cell r="A5505" t="str">
            <v>15.019.080-0</v>
          </cell>
          <cell r="B5505" t="str">
            <v>INTERRUPTORES, TOMADAS E PLAFONIERS P/BL. DE APART. PADRAO CEHAB, TIPO B 39</v>
          </cell>
          <cell r="C5505" t="str">
            <v>UN</v>
          </cell>
          <cell r="D5505" t="e">
            <v>#N/A</v>
          </cell>
        </row>
        <row r="5506">
          <cell r="A5506" t="str">
            <v>15.019.999-0</v>
          </cell>
          <cell r="B5506" t="str">
            <v>INDICE DA FAMILIA</v>
          </cell>
          <cell r="D5506">
            <v>3642</v>
          </cell>
        </row>
        <row r="5507">
          <cell r="A5507" t="str">
            <v>15.020.010-0</v>
          </cell>
          <cell r="B5507" t="str">
            <v>RECEPTACULO DE LOUCA P/PENDENTE</v>
          </cell>
          <cell r="C5507" t="str">
            <v>UN</v>
          </cell>
          <cell r="D5507">
            <v>3.19</v>
          </cell>
        </row>
        <row r="5508">
          <cell r="A5508" t="str">
            <v>15.020.015-0</v>
          </cell>
          <cell r="B5508" t="str">
            <v>LAMPADA INCANDESCENTE DE 200W</v>
          </cell>
          <cell r="C5508" t="str">
            <v>UN</v>
          </cell>
          <cell r="D5508">
            <v>2.8</v>
          </cell>
        </row>
        <row r="5509">
          <cell r="A5509" t="str">
            <v>15.020.020-0</v>
          </cell>
          <cell r="B5509" t="str">
            <v>LAMPADA INCANDESCENTE DE 150W</v>
          </cell>
          <cell r="C5509" t="str">
            <v>UN</v>
          </cell>
          <cell r="D5509">
            <v>2.52</v>
          </cell>
        </row>
        <row r="5510">
          <cell r="A5510" t="str">
            <v>15.020.025-0</v>
          </cell>
          <cell r="B5510" t="str">
            <v>LAMPADA INCANDESCENTE DE 100W</v>
          </cell>
          <cell r="C5510" t="str">
            <v>UN</v>
          </cell>
          <cell r="D5510">
            <v>1.69</v>
          </cell>
        </row>
        <row r="5511">
          <cell r="A5511" t="str">
            <v>15.020.030-0</v>
          </cell>
          <cell r="B5511" t="str">
            <v>LAMPADA INCANDESCENTE DE 60W</v>
          </cell>
          <cell r="C5511" t="str">
            <v>UN</v>
          </cell>
          <cell r="D5511">
            <v>1.5</v>
          </cell>
        </row>
        <row r="5512">
          <cell r="A5512" t="str">
            <v>15.020.035-0</v>
          </cell>
          <cell r="B5512" t="str">
            <v>LAMPADA FLUORESCENTE DE 20W</v>
          </cell>
          <cell r="C5512" t="str">
            <v>UN</v>
          </cell>
          <cell r="D5512">
            <v>4.17</v>
          </cell>
        </row>
        <row r="5513">
          <cell r="A5513" t="str">
            <v>15.020.040-0</v>
          </cell>
          <cell r="B5513" t="str">
            <v>LAMPADA FLUORESCENTE DE 40W</v>
          </cell>
          <cell r="C5513" t="str">
            <v>UN</v>
          </cell>
          <cell r="D5513">
            <v>4.18</v>
          </cell>
        </row>
        <row r="5514">
          <cell r="A5514" t="str">
            <v>15.020.041-0</v>
          </cell>
          <cell r="B5514" t="str">
            <v>LAMPADA FLUORESCENTE TIPO HO DE 85W</v>
          </cell>
          <cell r="C5514" t="str">
            <v>UN</v>
          </cell>
          <cell r="D5514">
            <v>22.07</v>
          </cell>
        </row>
        <row r="5515">
          <cell r="A5515" t="str">
            <v>15.020.042-0</v>
          </cell>
          <cell r="B5515" t="str">
            <v>LAMPADA FLUORESCENTE TIPO HO DE 110W</v>
          </cell>
          <cell r="C5515" t="str">
            <v>UN</v>
          </cell>
          <cell r="D5515">
            <v>10.27</v>
          </cell>
        </row>
        <row r="5516">
          <cell r="A5516" t="str">
            <v>15.020.045-0</v>
          </cell>
          <cell r="B5516" t="str">
            <v>LAMPADA DE VAPOR DE MERCURIO DE 125W</v>
          </cell>
          <cell r="C5516" t="str">
            <v>UN</v>
          </cell>
          <cell r="D5516">
            <v>6.93</v>
          </cell>
        </row>
        <row r="5517">
          <cell r="A5517" t="str">
            <v>15.020.050-0</v>
          </cell>
          <cell r="B5517" t="str">
            <v>LAMPADA DE VAPOR DE MERCURIO DE 250W</v>
          </cell>
          <cell r="C5517" t="str">
            <v>UN</v>
          </cell>
          <cell r="D5517">
            <v>10.51</v>
          </cell>
        </row>
        <row r="5518">
          <cell r="A5518" t="str">
            <v>15.020.055-0</v>
          </cell>
          <cell r="B5518" t="str">
            <v>LAMPADA DE VAPOR DE MERCURIO DE 400W / 250V</v>
          </cell>
          <cell r="C5518" t="str">
            <v>UN</v>
          </cell>
          <cell r="D5518">
            <v>17.37</v>
          </cell>
        </row>
        <row r="5519">
          <cell r="A5519" t="str">
            <v>15.020.058-0</v>
          </cell>
          <cell r="B5519" t="str">
            <v>LAMPADA MISTA DE 160W</v>
          </cell>
          <cell r="C5519" t="str">
            <v>UN</v>
          </cell>
          <cell r="D5519">
            <v>8.2799999999999994</v>
          </cell>
        </row>
        <row r="5520">
          <cell r="A5520" t="str">
            <v>15.020.060-0</v>
          </cell>
          <cell r="B5520" t="str">
            <v>LAMPADA MISTA DE 250W</v>
          </cell>
          <cell r="C5520" t="str">
            <v>UN</v>
          </cell>
          <cell r="D5520">
            <v>11.88</v>
          </cell>
        </row>
        <row r="5521">
          <cell r="A5521" t="str">
            <v>15.020.061-0</v>
          </cell>
          <cell r="B5521" t="str">
            <v>LAMPADA MISTA DE 500W</v>
          </cell>
          <cell r="C5521" t="str">
            <v>UN</v>
          </cell>
          <cell r="D5521">
            <v>20.48</v>
          </cell>
        </row>
        <row r="5522">
          <cell r="A5522" t="str">
            <v>15.020.063-0</v>
          </cell>
          <cell r="B5522" t="str">
            <v>LAMPADA DE VAPOR DE SODIO DE 150W / 220V</v>
          </cell>
          <cell r="C5522" t="str">
            <v>UN</v>
          </cell>
          <cell r="D5522">
            <v>20.53</v>
          </cell>
        </row>
        <row r="5523">
          <cell r="A5523" t="str">
            <v>15.020.065-0</v>
          </cell>
          <cell r="B5523" t="str">
            <v>LAMPADA DE VAPOR DE SODIO DE 250W / 220V</v>
          </cell>
          <cell r="C5523" t="str">
            <v>UN</v>
          </cell>
          <cell r="D5523">
            <v>20.99</v>
          </cell>
        </row>
        <row r="5524">
          <cell r="A5524" t="str">
            <v>15.020.067-0</v>
          </cell>
          <cell r="B5524" t="str">
            <v>LAMPADA DE VAPOR DE SODIO DE 400W / 220V</v>
          </cell>
          <cell r="C5524" t="str">
            <v>UN</v>
          </cell>
          <cell r="D5524">
            <v>24.91</v>
          </cell>
        </row>
        <row r="5525">
          <cell r="A5525" t="str">
            <v>15.020.999-0</v>
          </cell>
          <cell r="B5525" t="str">
            <v>INDICE DA FAMILIA</v>
          </cell>
          <cell r="D5525">
            <v>2396</v>
          </cell>
        </row>
        <row r="5526">
          <cell r="A5526" t="str">
            <v>15.023.001-0</v>
          </cell>
          <cell r="B5526" t="str">
            <v>TUBULACAO, CONEXOES, QUADRO GERAL E ACESSORIOS P/INSTAL. ELETR. PADRAO CEHAB, TIPO RJ GD 44 CERJ</v>
          </cell>
          <cell r="C5526" t="str">
            <v>UN</v>
          </cell>
          <cell r="D5526" t="e">
            <v>#N/A</v>
          </cell>
        </row>
        <row r="5527">
          <cell r="A5527" t="str">
            <v>15.023.005-0</v>
          </cell>
          <cell r="B5527" t="str">
            <v>TUBULACAO, CONEXOES, QUADRO GERAL E ACESSORIOS P/INSTAL. ELETR. PADRAO CEHAB, TIPO RJ 41 I/G 22 CERJ</v>
          </cell>
          <cell r="C5527" t="str">
            <v>UN</v>
          </cell>
          <cell r="D5527" t="e">
            <v>#N/A</v>
          </cell>
        </row>
        <row r="5528">
          <cell r="A5528" t="str">
            <v>15.023.010-0</v>
          </cell>
          <cell r="B5528" t="str">
            <v>TUBULACAO, CONEXOES, QUADRO GERAL E ACESSORIOS P/INSTAL. ELETR. PADRAO CEHAB, TIPO RJ 41 I/G 32 CERJ</v>
          </cell>
          <cell r="C5528" t="str">
            <v>UN</v>
          </cell>
          <cell r="D5528" t="e">
            <v>#N/A</v>
          </cell>
        </row>
        <row r="5529">
          <cell r="A5529" t="str">
            <v>15.023.015-0</v>
          </cell>
          <cell r="B5529" t="str">
            <v>TUBULACAO, CONEXOES, QUADRO GERAL E ACESSORIOS P/INSTAL. ELETR. PADRAO CEHAB, TIPO RJ 41 I/G 40 CERJ</v>
          </cell>
          <cell r="C5529" t="str">
            <v>UN</v>
          </cell>
          <cell r="D5529" t="e">
            <v>#N/A</v>
          </cell>
        </row>
        <row r="5530">
          <cell r="A5530" t="str">
            <v>15.023.020-0</v>
          </cell>
          <cell r="B5530" t="str">
            <v>TUBULACAO ELETR. EMBUTIDA NA ESTRUT., P/BL. DE APART. PADRAOCEHAB, TIPO B 39</v>
          </cell>
          <cell r="C5530" t="str">
            <v>UN</v>
          </cell>
          <cell r="D5530">
            <v>11420.6</v>
          </cell>
        </row>
        <row r="5531">
          <cell r="A5531" t="str">
            <v>15.023.025-0</v>
          </cell>
          <cell r="B5531" t="str">
            <v>TUBULACAO ELETR. EMBUTIDA NA ALVEN., P/BL. DE APART. PADRAOCEHAB, TIPO B 39</v>
          </cell>
          <cell r="C5531" t="str">
            <v>UN</v>
          </cell>
          <cell r="D5531">
            <v>10815.37</v>
          </cell>
        </row>
        <row r="5532">
          <cell r="A5532" t="str">
            <v>15.023.030-0</v>
          </cell>
          <cell r="B5532" t="str">
            <v>TUBULACAO, QUADRO GERAL E ACESSORIOS P/INSTAL. ELETR. PADRAOCEHAB, TIPO RJ 41 I/G 40 LIGHT</v>
          </cell>
          <cell r="C5532" t="str">
            <v>UN</v>
          </cell>
          <cell r="D5532" t="e">
            <v>#N/A</v>
          </cell>
        </row>
        <row r="5533">
          <cell r="A5533" t="str">
            <v>15.023.035-0</v>
          </cell>
          <cell r="B5533" t="str">
            <v>TUBULACAO, QUADRO GERAL E ACESSORIOS P/INSTAL. ELETR. PADRAOCEHAB, TIPO RJ 41 I/G 32 LIGHT</v>
          </cell>
          <cell r="C5533" t="str">
            <v>UN</v>
          </cell>
          <cell r="D5533" t="e">
            <v>#N/A</v>
          </cell>
        </row>
        <row r="5534">
          <cell r="A5534" t="str">
            <v>15.023.040-0</v>
          </cell>
          <cell r="B5534" t="str">
            <v>TUBULACAO, QUADRO GERAL E ACESSORIOS P/INSTAL. ELETR. PADRAOCEHAB, TIPO RJ 41 I/G 22 LIGHT</v>
          </cell>
          <cell r="C5534" t="str">
            <v>UN</v>
          </cell>
          <cell r="D5534" t="e">
            <v>#N/A</v>
          </cell>
        </row>
        <row r="5535">
          <cell r="A5535" t="str">
            <v>15.023.045-0</v>
          </cell>
          <cell r="B5535" t="str">
            <v>TUBULACAO, QUADRO GERAL E ACESSORIOS P/INSTAL. ELETR. PADRAOCEHAB, TIPO RJ GD 44 LIGHT</v>
          </cell>
          <cell r="C5535" t="str">
            <v>UN</v>
          </cell>
          <cell r="D5535" t="e">
            <v>#N/A</v>
          </cell>
        </row>
        <row r="5536">
          <cell r="A5536" t="str">
            <v>15.023.050-0</v>
          </cell>
          <cell r="B5536" t="str">
            <v>TUBULACAO, QUADRO GERAL E ACESSORIOS P/INSTAL. ELETR. DE 1 UN. SANIT.</v>
          </cell>
          <cell r="C5536" t="str">
            <v>UN</v>
          </cell>
          <cell r="D5536">
            <v>576.94000000000005</v>
          </cell>
        </row>
        <row r="5537">
          <cell r="A5537" t="str">
            <v>15.023.055-0</v>
          </cell>
          <cell r="B5537" t="str">
            <v>TUBULACAO, QUADRO GERAL E ACESSORIOS P/INSTAL. ELETR. DE CASA PADRAO CEHAB, TIPO RJ 35 20 LIGHT</v>
          </cell>
          <cell r="C5537" t="str">
            <v>UN</v>
          </cell>
          <cell r="D5537" t="e">
            <v>#N/A</v>
          </cell>
        </row>
        <row r="5538">
          <cell r="A5538" t="str">
            <v>15.023.060-0</v>
          </cell>
          <cell r="B5538" t="str">
            <v>TUBULACAO, QUADRO GERAL E ACESSORIOS P/INSTAL. ELETR. DE CASA PADRAO CEHAB, TIPO RJ 35 20 CERJ</v>
          </cell>
          <cell r="C5538" t="str">
            <v>UN</v>
          </cell>
          <cell r="D5538" t="e">
            <v>#N/A</v>
          </cell>
        </row>
        <row r="5539">
          <cell r="A5539" t="str">
            <v>15.023.065-0</v>
          </cell>
          <cell r="B5539" t="str">
            <v>TUBULACAO, QUADRO GERAL E ACESSORIOS P/INSTAL. ELETR. DE CASA PADRAO CEHAB, TIPO RJ 39 22 CERJ</v>
          </cell>
          <cell r="C5539" t="str">
            <v>UN</v>
          </cell>
          <cell r="D5539" t="e">
            <v>#N/A</v>
          </cell>
        </row>
        <row r="5540">
          <cell r="A5540" t="str">
            <v>15.023.070-0</v>
          </cell>
          <cell r="B5540" t="str">
            <v>TUBULACAO, QUADRO GERAL E ACESSORIOS P/INSTAL. ELETR. DE CASA PADRAO CEHAB, TIPO RJ 45 I/G 20 LIGHT</v>
          </cell>
          <cell r="C5540" t="str">
            <v>UN</v>
          </cell>
          <cell r="D5540" t="e">
            <v>#N/A</v>
          </cell>
        </row>
        <row r="5541">
          <cell r="A5541" t="str">
            <v>15.023.075-0</v>
          </cell>
          <cell r="B5541" t="str">
            <v>TUBULACAO, CONEXOES E MONT. DE QUADRO GERAL P/CASA DE BOMBASEM PREDIO PADRAO CEHAB, TIPO B 39 LIGHT</v>
          </cell>
          <cell r="C5541" t="str">
            <v>UN</v>
          </cell>
          <cell r="D5541" t="e">
            <v>#N/A</v>
          </cell>
        </row>
        <row r="5542">
          <cell r="A5542" t="str">
            <v>15.023.080-0</v>
          </cell>
          <cell r="B5542" t="str">
            <v>TUBULACAO, CONEXOES E MONT. DE QUADRO GERAL P/CASA DE BOMBASEM PREDIO PADRAO CEHAB, TIPO B 39 CERJ</v>
          </cell>
          <cell r="C5542" t="str">
            <v>UN</v>
          </cell>
          <cell r="D5542" t="e">
            <v>#N/A</v>
          </cell>
        </row>
        <row r="5543">
          <cell r="A5543" t="str">
            <v>15.023.085-0</v>
          </cell>
          <cell r="B5543" t="str">
            <v>TUBULACAO, CONEXOES E MONT. DE QUADRO GERAL P/CASA DE BOMBASEM PREDIOS PADRAO CEHAB, TIPO B 50 LIGHT</v>
          </cell>
          <cell r="C5543" t="str">
            <v>UN</v>
          </cell>
          <cell r="D5543" t="e">
            <v>#N/A</v>
          </cell>
        </row>
        <row r="5544">
          <cell r="A5544" t="str">
            <v>15.023.090-0</v>
          </cell>
          <cell r="B5544" t="str">
            <v>TUBULACAO, CONEXOES E MONT. DE QUADRO GERAL P/CASA DE BOMBASEM PREDIO PADRAO CEHAB, TIPO B 50 CERJ</v>
          </cell>
          <cell r="C5544" t="str">
            <v>UN</v>
          </cell>
          <cell r="D5544" t="e">
            <v>#N/A</v>
          </cell>
        </row>
        <row r="5545">
          <cell r="A5545" t="str">
            <v>15.023.095-0</v>
          </cell>
          <cell r="B5545" t="str">
            <v>TUBULACAO ELETR. EMBUTIDA NA ESTRUT., P/BL. DE APART. PADRAOCEHAB, TIPO B 50</v>
          </cell>
          <cell r="C5545" t="str">
            <v>UN</v>
          </cell>
          <cell r="D5545">
            <v>17885.52</v>
          </cell>
        </row>
        <row r="5546">
          <cell r="A5546" t="str">
            <v>15.023.100-0</v>
          </cell>
          <cell r="B5546" t="str">
            <v>TUBULACAO ELETR. EMBUTIDA NA ALVEN., P/BL. DE APART. PADRAOCEHAB, TIPO B 50</v>
          </cell>
          <cell r="C5546" t="str">
            <v>UN</v>
          </cell>
          <cell r="D5546">
            <v>8591.0400000000009</v>
          </cell>
        </row>
        <row r="5547">
          <cell r="A5547" t="str">
            <v>15.023.999-0</v>
          </cell>
          <cell r="B5547" t="str">
            <v>INDICE DA FAMILIA</v>
          </cell>
          <cell r="D5547">
            <v>2987</v>
          </cell>
        </row>
        <row r="5548">
          <cell r="A5548" t="str">
            <v>15.028.001-0</v>
          </cell>
          <cell r="B5548" t="str">
            <v>COLOCACAO DE RESERVATORIO DE CIM. AMIANTO,FIBRA DE VIDRO OUSEMELHANTE DE 250 L</v>
          </cell>
          <cell r="C5548" t="str">
            <v>UN</v>
          </cell>
          <cell r="D5548">
            <v>245.75</v>
          </cell>
        </row>
        <row r="5549">
          <cell r="A5549" t="str">
            <v>15.028.005-0</v>
          </cell>
          <cell r="B5549" t="str">
            <v>COLOCACAO DE RESERVATORIO DE CIM. AMIANTO, FIBRA DE VIDRO OUSEMELHANTE DE 500 L</v>
          </cell>
          <cell r="C5549" t="str">
            <v>UN</v>
          </cell>
          <cell r="D5549">
            <v>269.66000000000003</v>
          </cell>
        </row>
        <row r="5550">
          <cell r="A5550" t="str">
            <v>15.028.010-0</v>
          </cell>
          <cell r="B5550" t="str">
            <v>COLOCACAO DE RESERVATORIO DE CIM. AMIANTO, FIBRA DE VIDRO OUSEMELHANTE COM 1000 L</v>
          </cell>
          <cell r="C5550" t="str">
            <v>UN</v>
          </cell>
          <cell r="D5550">
            <v>299.36</v>
          </cell>
        </row>
        <row r="5551">
          <cell r="A5551" t="str">
            <v>15.028.999-0</v>
          </cell>
          <cell r="B5551" t="str">
            <v>INDICE DA FAMILIA</v>
          </cell>
          <cell r="D5551">
            <v>3108</v>
          </cell>
        </row>
        <row r="5552">
          <cell r="A5552" t="str">
            <v>15.029.010-0</v>
          </cell>
          <cell r="B5552" t="str">
            <v>REGISTRO DE GAVETA EM BRONZE C/DIAM. DE 1/2"</v>
          </cell>
          <cell r="C5552" t="str">
            <v>UN</v>
          </cell>
          <cell r="D5552">
            <v>30.92</v>
          </cell>
        </row>
        <row r="5553">
          <cell r="A5553" t="str">
            <v>15.029.011-0</v>
          </cell>
          <cell r="B5553" t="str">
            <v>REGISTRO DE GAVETA EM BRONZE C/DIAM. DE 3/4"</v>
          </cell>
          <cell r="C5553" t="str">
            <v>UN</v>
          </cell>
          <cell r="D5553">
            <v>31.92</v>
          </cell>
        </row>
        <row r="5554">
          <cell r="A5554" t="str">
            <v>15.029.012-0</v>
          </cell>
          <cell r="B5554" t="str">
            <v>REGISTRO DE GAVETA EM BRONZE C/DIAM. DE 1"</v>
          </cell>
          <cell r="C5554" t="str">
            <v>UN</v>
          </cell>
          <cell r="D5554">
            <v>39.92</v>
          </cell>
        </row>
        <row r="5555">
          <cell r="A5555" t="str">
            <v>15.029.013-0</v>
          </cell>
          <cell r="B5555" t="str">
            <v>REGISTRO DE GAVETA EM BRONZE C/DIAM. DE 1.1/4"</v>
          </cell>
          <cell r="C5555" t="str">
            <v>UN</v>
          </cell>
          <cell r="D5555">
            <v>48.92</v>
          </cell>
        </row>
        <row r="5556">
          <cell r="A5556" t="str">
            <v>15.029.014-0</v>
          </cell>
          <cell r="B5556" t="str">
            <v>REGISTRO DE GAVETA EM BRONZE C/DIAM. DE 1.1/2"</v>
          </cell>
          <cell r="C5556" t="str">
            <v>UN</v>
          </cell>
          <cell r="D5556">
            <v>58.91</v>
          </cell>
        </row>
        <row r="5557">
          <cell r="A5557" t="str">
            <v>15.029.015-0</v>
          </cell>
          <cell r="B5557" t="str">
            <v>REGISTRO DE GAVETA EM BRONZE C/DIAM. DE 2"</v>
          </cell>
          <cell r="C5557" t="str">
            <v>UN</v>
          </cell>
          <cell r="D5557">
            <v>83.91</v>
          </cell>
        </row>
        <row r="5558">
          <cell r="A5558" t="str">
            <v>15.029.016-0</v>
          </cell>
          <cell r="B5558" t="str">
            <v>REGISTRO DE GAVETA EM BRONZE C/DIAM. DE 2.1/2"</v>
          </cell>
          <cell r="C5558" t="str">
            <v>UN</v>
          </cell>
          <cell r="D5558">
            <v>167.09</v>
          </cell>
        </row>
        <row r="5559">
          <cell r="A5559" t="str">
            <v>15.029.017-0</v>
          </cell>
          <cell r="B5559" t="str">
            <v>REGISTRO DE GAVETA EM BRONZE C/DIAM. DE 3"</v>
          </cell>
          <cell r="C5559" t="str">
            <v>UN</v>
          </cell>
          <cell r="D5559">
            <v>220.41</v>
          </cell>
        </row>
        <row r="5560">
          <cell r="A5560" t="str">
            <v>15.029.018-0</v>
          </cell>
          <cell r="B5560" t="str">
            <v>REGISTRO DE GAVETA EM BRONZE C/DIAM. DE 4"</v>
          </cell>
          <cell r="C5560" t="str">
            <v>UN</v>
          </cell>
          <cell r="D5560">
            <v>399.87</v>
          </cell>
        </row>
        <row r="5561">
          <cell r="A5561" t="str">
            <v>15.029.019-0</v>
          </cell>
          <cell r="B5561" t="str">
            <v>REGISTRO DE ESFERA EM BRONZE C/DIAM. DE 1/2"</v>
          </cell>
          <cell r="C5561" t="str">
            <v>UN</v>
          </cell>
          <cell r="D5561">
            <v>23.91</v>
          </cell>
        </row>
        <row r="5562">
          <cell r="A5562" t="str">
            <v>15.029.020-0</v>
          </cell>
          <cell r="B5562" t="str">
            <v>REGISTRO DE ESFERA EM BRONZE C/DIAM. DE 3/4"</v>
          </cell>
          <cell r="C5562" t="str">
            <v>UN</v>
          </cell>
          <cell r="D5562">
            <v>26.21</v>
          </cell>
        </row>
        <row r="5563">
          <cell r="A5563" t="str">
            <v>15.029.021-0</v>
          </cell>
          <cell r="B5563" t="str">
            <v>REGISTRO DE ESFERA EM BRONZE C/DIAM. DE 1"</v>
          </cell>
          <cell r="C5563" t="str">
            <v>UN</v>
          </cell>
          <cell r="D5563">
            <v>37.909999999999997</v>
          </cell>
        </row>
        <row r="5564">
          <cell r="A5564" t="str">
            <v>15.029.022-0</v>
          </cell>
          <cell r="B5564" t="str">
            <v>REGISTRO DE ESFERA EM BRONZE C/DIAM. DE 1.1/4"</v>
          </cell>
          <cell r="C5564" t="str">
            <v>UN</v>
          </cell>
          <cell r="D5564">
            <v>51.91</v>
          </cell>
        </row>
        <row r="5565">
          <cell r="A5565" t="str">
            <v>15.029.023-0</v>
          </cell>
          <cell r="B5565" t="str">
            <v>REGISTRO DE ESFERA EM BRONZE C/DIAM. DE 1.1/2"</v>
          </cell>
          <cell r="C5565" t="str">
            <v>UN</v>
          </cell>
          <cell r="D5565">
            <v>78.900000000000006</v>
          </cell>
        </row>
        <row r="5566">
          <cell r="A5566" t="str">
            <v>15.029.024-0</v>
          </cell>
          <cell r="B5566" t="str">
            <v>REGISTRO DE ESFERA EM BRONZE C/DIAM. DE 2"</v>
          </cell>
          <cell r="C5566" t="str">
            <v>UN</v>
          </cell>
          <cell r="D5566">
            <v>93.9</v>
          </cell>
        </row>
        <row r="5567">
          <cell r="A5567" t="str">
            <v>15.029.049-0</v>
          </cell>
          <cell r="B5567" t="str">
            <v>VALVULA DE PE EM BRONZE C/DIAM. DE 3/4"</v>
          </cell>
          <cell r="C5567" t="str">
            <v>UN</v>
          </cell>
          <cell r="D5567">
            <v>25.98</v>
          </cell>
        </row>
        <row r="5568">
          <cell r="A5568" t="str">
            <v>15.029.050-0</v>
          </cell>
          <cell r="B5568" t="str">
            <v>VALVULA DE PE EM BRONZE C/DIAM. DE 1"</v>
          </cell>
          <cell r="C5568" t="str">
            <v>UN</v>
          </cell>
          <cell r="D5568">
            <v>31.77</v>
          </cell>
        </row>
        <row r="5569">
          <cell r="A5569" t="str">
            <v>15.029.051-0</v>
          </cell>
          <cell r="B5569" t="str">
            <v>VALVULA DE PE EM BRONZE C/DIAM. DE 1.1/4"</v>
          </cell>
          <cell r="C5569" t="str">
            <v>UN</v>
          </cell>
          <cell r="D5569">
            <v>44.1</v>
          </cell>
        </row>
        <row r="5570">
          <cell r="A5570" t="str">
            <v>15.029.052-0</v>
          </cell>
          <cell r="B5570" t="str">
            <v>VALVULA DE PE EM BRONZE C/DIAM. DE 1.1/2"</v>
          </cell>
          <cell r="C5570" t="str">
            <v>UN</v>
          </cell>
          <cell r="D5570">
            <v>60.55</v>
          </cell>
        </row>
        <row r="5571">
          <cell r="A5571" t="str">
            <v>15.029.053-0</v>
          </cell>
          <cell r="B5571" t="str">
            <v>VALVULA DE PE EM BRONZE C/DIAM. DE 2"</v>
          </cell>
          <cell r="C5571" t="str">
            <v>UN</v>
          </cell>
          <cell r="D5571">
            <v>80.45</v>
          </cell>
        </row>
        <row r="5572">
          <cell r="A5572" t="str">
            <v>15.029.054-0</v>
          </cell>
          <cell r="B5572" t="str">
            <v>VALVULA DE PE EM BRONZE C/DIAM. DE 2.1/2"</v>
          </cell>
          <cell r="C5572" t="str">
            <v>UN</v>
          </cell>
          <cell r="D5572">
            <v>142.9</v>
          </cell>
        </row>
        <row r="5573">
          <cell r="A5573" t="str">
            <v>15.029.055-0</v>
          </cell>
          <cell r="B5573" t="str">
            <v>VALVULA DE PE EM BRONZE C/DIAM. DE 3"</v>
          </cell>
          <cell r="C5573" t="str">
            <v>UN</v>
          </cell>
          <cell r="D5573">
            <v>197.9</v>
          </cell>
        </row>
        <row r="5574">
          <cell r="A5574" t="str">
            <v>15.029.056-0</v>
          </cell>
          <cell r="B5574" t="str">
            <v>VALVULA DE PE EM BRONZE C/DIAM. DE 4"</v>
          </cell>
          <cell r="C5574" t="str">
            <v>UN</v>
          </cell>
          <cell r="D5574">
            <v>350.07</v>
          </cell>
        </row>
        <row r="5575">
          <cell r="A5575" t="str">
            <v>15.029.080-0</v>
          </cell>
          <cell r="B5575" t="str">
            <v>VALVULA DE RETENCAO VERT. EM BRONZE C/DIAM. DE 3/4"</v>
          </cell>
          <cell r="C5575" t="str">
            <v>UN</v>
          </cell>
          <cell r="D5575">
            <v>25.14</v>
          </cell>
        </row>
        <row r="5576">
          <cell r="A5576" t="str">
            <v>15.029.081-0</v>
          </cell>
          <cell r="B5576" t="str">
            <v>VALVULA DE RETENCAO VERT. EM BRONZE C/DIAM. DE 1"</v>
          </cell>
          <cell r="C5576" t="str">
            <v>UN</v>
          </cell>
          <cell r="D5576">
            <v>31.82</v>
          </cell>
        </row>
        <row r="5577">
          <cell r="A5577" t="str">
            <v>15.029.082-0</v>
          </cell>
          <cell r="B5577" t="str">
            <v>VALVULA DE RETENCAO VERT. EM BRONZE C/DIAM. DE 1.1/4"</v>
          </cell>
          <cell r="C5577" t="str">
            <v>UN</v>
          </cell>
          <cell r="D5577">
            <v>40.119999999999997</v>
          </cell>
        </row>
        <row r="5578">
          <cell r="A5578" t="str">
            <v>15.029.083-0</v>
          </cell>
          <cell r="B5578" t="str">
            <v>VALVULA DE RETENCAO VERT. EM BRONZE C/DIAM. DE 1.1/2"</v>
          </cell>
          <cell r="C5578" t="str">
            <v>UN</v>
          </cell>
          <cell r="D5578">
            <v>55.91</v>
          </cell>
        </row>
        <row r="5579">
          <cell r="A5579" t="str">
            <v>15.029.084-0</v>
          </cell>
          <cell r="B5579" t="str">
            <v>VALVULA DE RETENCAO VERT. EM BRONZE C/DIAM. DE 2"</v>
          </cell>
          <cell r="C5579" t="str">
            <v>UN</v>
          </cell>
          <cell r="D5579">
            <v>73.11</v>
          </cell>
        </row>
        <row r="5580">
          <cell r="A5580" t="str">
            <v>15.029.085-0</v>
          </cell>
          <cell r="B5580" t="str">
            <v>VALVULA DE RETENCAO VERT. EM BRONZE C/DIAM. DE 2.1/2"</v>
          </cell>
          <cell r="C5580" t="str">
            <v>UN</v>
          </cell>
          <cell r="D5580">
            <v>147</v>
          </cell>
        </row>
        <row r="5581">
          <cell r="A5581" t="str">
            <v>15.029.086-0</v>
          </cell>
          <cell r="B5581" t="str">
            <v>VALVULA DE RETENCAO VERT. EM BRONZE C/DIAM. DE 3"</v>
          </cell>
          <cell r="C5581" t="str">
            <v>UN</v>
          </cell>
          <cell r="D5581">
            <v>203.3</v>
          </cell>
        </row>
        <row r="5582">
          <cell r="A5582" t="str">
            <v>15.029.087-0</v>
          </cell>
          <cell r="B5582" t="str">
            <v>VALVULA DE RETENCAO VERT. EM BRONZE C/DIAM. DE 4"</v>
          </cell>
          <cell r="C5582" t="str">
            <v>UN</v>
          </cell>
          <cell r="D5582">
            <v>327.07</v>
          </cell>
        </row>
        <row r="5583">
          <cell r="A5583" t="str">
            <v>15.029.100-0</v>
          </cell>
          <cell r="B5583" t="str">
            <v>VALVULA DE RETENCAO HORIZ. EM BRONZE C/DIAM. DE 3/4"</v>
          </cell>
          <cell r="C5583" t="str">
            <v>UN</v>
          </cell>
          <cell r="D5583">
            <v>36.74</v>
          </cell>
        </row>
        <row r="5584">
          <cell r="A5584" t="str">
            <v>15.029.101-0</v>
          </cell>
          <cell r="B5584" t="str">
            <v>VALVULA DE RETENCAO HORIZ. EM BRONZE C/DIAM. DE 1"</v>
          </cell>
          <cell r="C5584" t="str">
            <v>UN</v>
          </cell>
          <cell r="D5584">
            <v>50.22</v>
          </cell>
        </row>
        <row r="5585">
          <cell r="A5585" t="str">
            <v>15.029.102-0</v>
          </cell>
          <cell r="B5585" t="str">
            <v>VALVULA DE RETENCAO HORIZ. EM BRONZE C/DIAM. DE 1.1/4"</v>
          </cell>
          <cell r="C5585" t="str">
            <v>UN</v>
          </cell>
          <cell r="D5585">
            <v>62.42</v>
          </cell>
        </row>
        <row r="5586">
          <cell r="A5586" t="str">
            <v>15.029.103-0</v>
          </cell>
          <cell r="B5586" t="str">
            <v>VALVULA DE RETENCAO HORIZ. EM BRONZE C/DIAM. DE 1.1/2"</v>
          </cell>
          <cell r="C5586" t="str">
            <v>UN</v>
          </cell>
          <cell r="D5586">
            <v>91.06</v>
          </cell>
        </row>
        <row r="5587">
          <cell r="A5587" t="str">
            <v>15.029.104-0</v>
          </cell>
          <cell r="B5587" t="str">
            <v>VALVULA DE RETENCAO HORIZ. EM BRONZE C/DIAM. DE 2"</v>
          </cell>
          <cell r="C5587" t="str">
            <v>UN</v>
          </cell>
          <cell r="D5587">
            <v>120.01</v>
          </cell>
        </row>
        <row r="5588">
          <cell r="A5588" t="str">
            <v>15.029.105-0</v>
          </cell>
          <cell r="B5588" t="str">
            <v>VALVULA DE RETENCAO HORIZ. EM BRONZE C/DIAM. DE 2.1/2"</v>
          </cell>
          <cell r="C5588" t="str">
            <v>UN</v>
          </cell>
          <cell r="D5588">
            <v>188.7</v>
          </cell>
        </row>
        <row r="5589">
          <cell r="A5589" t="str">
            <v>15.029.106-0</v>
          </cell>
          <cell r="B5589" t="str">
            <v>VALVULA DE RETENCAO HORIZ. EM BRONZE C/DIAM. DE 3"</v>
          </cell>
          <cell r="C5589" t="str">
            <v>UN</v>
          </cell>
          <cell r="D5589">
            <v>236.83</v>
          </cell>
        </row>
        <row r="5590">
          <cell r="A5590" t="str">
            <v>15.029.107-0</v>
          </cell>
          <cell r="B5590" t="str">
            <v>VALVULA DE RETENCAO HORIZ. EM BRONZE C/DIAM. DE 4"</v>
          </cell>
          <cell r="C5590" t="str">
            <v>UN</v>
          </cell>
          <cell r="D5590">
            <v>287.55</v>
          </cell>
        </row>
        <row r="5591">
          <cell r="A5591" t="str">
            <v>15.029.999-0</v>
          </cell>
          <cell r="B5591" t="str">
            <v>FAMILIA 15.029REGISTROS.</v>
          </cell>
          <cell r="D5591">
            <v>2374</v>
          </cell>
        </row>
        <row r="5592">
          <cell r="A5592" t="str">
            <v>15.031.010-0</v>
          </cell>
          <cell r="B5592" t="str">
            <v>TUBO DE FºGALV. DE 1/2", C/COSTURA, EXCL. CONEXOES, EMENDASE ABERT. E FECHAM. DE RASGO</v>
          </cell>
          <cell r="C5592" t="str">
            <v>M</v>
          </cell>
          <cell r="D5592">
            <v>13.83</v>
          </cell>
        </row>
        <row r="5593">
          <cell r="A5593" t="str">
            <v>15.031.011-0</v>
          </cell>
          <cell r="B5593" t="str">
            <v>TUBO DE FºGALV. DE 3/4", C/COSTURA, EXCL. CONEXOES, EMENDASE ABERT. E FECHAM. DE RASGO</v>
          </cell>
          <cell r="C5593" t="str">
            <v>M</v>
          </cell>
          <cell r="D5593">
            <v>17.809999999999999</v>
          </cell>
        </row>
        <row r="5594">
          <cell r="A5594" t="str">
            <v>15.031.012-0</v>
          </cell>
          <cell r="B5594" t="str">
            <v>TUBO DE FºGALV. DE 1", C/COSTURA, EXCL. CONEXOES, EMENDAS EABERT. E FECHAM. DE RASGO</v>
          </cell>
          <cell r="C5594" t="str">
            <v>M</v>
          </cell>
          <cell r="D5594">
            <v>23.89</v>
          </cell>
        </row>
        <row r="5595">
          <cell r="A5595" t="str">
            <v>15.031.013-0</v>
          </cell>
          <cell r="B5595" t="str">
            <v>TUBO DE FºGALV. DE 1.1/4", C/COSTURA, EXCL. CONEXOES, EMENDAS E ABERT. E FECHAM. DE RASGO</v>
          </cell>
          <cell r="C5595" t="str">
            <v>M</v>
          </cell>
          <cell r="D5595">
            <v>31.52</v>
          </cell>
        </row>
        <row r="5596">
          <cell r="A5596" t="str">
            <v>15.031.014-0</v>
          </cell>
          <cell r="B5596" t="str">
            <v>TUBO DE FºGALV. DE 1.1/2", C/COSTURA, EXCL. CONEXOES, EMENDAS E ABERT. E FECHAM. DE RASGO</v>
          </cell>
          <cell r="C5596" t="str">
            <v>M</v>
          </cell>
          <cell r="D5596">
            <v>34.14</v>
          </cell>
        </row>
        <row r="5597">
          <cell r="A5597" t="str">
            <v>15.031.015-0</v>
          </cell>
          <cell r="B5597" t="str">
            <v>TUBO DE FºGALV. DE 2", C/COSTURA, EXCL. CONEXOES, EMENDAS EABERT. E FECHAM. DE RASGO</v>
          </cell>
          <cell r="C5597" t="str">
            <v>M</v>
          </cell>
          <cell r="D5597">
            <v>50.57</v>
          </cell>
        </row>
        <row r="5598">
          <cell r="A5598" t="str">
            <v>15.031.016-0</v>
          </cell>
          <cell r="B5598" t="str">
            <v>TUBO DE FºGALV. DE 2.1/2", C/COSTURA, EXCL. CONEXOES, EMENDAS E ABERT. E FECHAM. DE RASGO</v>
          </cell>
          <cell r="C5598" t="str">
            <v>M</v>
          </cell>
          <cell r="D5598">
            <v>60.04</v>
          </cell>
        </row>
        <row r="5599">
          <cell r="A5599" t="str">
            <v>15.031.017-0</v>
          </cell>
          <cell r="B5599" t="str">
            <v>TUBO DE FºGALV. DE 3", C/COSTURA, EXCL. CONEXOES, EMENDAS EABERT. E FECHAM. DE RASGO</v>
          </cell>
          <cell r="C5599" t="str">
            <v>M</v>
          </cell>
          <cell r="D5599">
            <v>74.14</v>
          </cell>
        </row>
        <row r="5600">
          <cell r="A5600" t="str">
            <v>15.031.018-0</v>
          </cell>
          <cell r="B5600" t="str">
            <v>TUBO DE FºGALV. DE 4", C/COSTURA, EXCL. CONEXOES, EMENDAS EABERT. E FECHAM. DE RASGO</v>
          </cell>
          <cell r="C5600" t="str">
            <v>M</v>
          </cell>
          <cell r="D5600">
            <v>106.97</v>
          </cell>
        </row>
        <row r="5601">
          <cell r="A5601" t="str">
            <v>15.031.019-0</v>
          </cell>
          <cell r="B5601" t="str">
            <v>TUBO DE FºGALV. DE 1/2", C/COSTURA, INCL. CONEXOES E EMENDAS, EXCL. ABERT. E FECHAM. DE RASGO</v>
          </cell>
          <cell r="C5601" t="str">
            <v>M</v>
          </cell>
          <cell r="D5601">
            <v>14.99</v>
          </cell>
        </row>
        <row r="5602">
          <cell r="A5602" t="str">
            <v>15.031.020-0</v>
          </cell>
          <cell r="B5602" t="str">
            <v>TUBO DE FºGALV. DE 3/4", C/COSTURA, INCL. CONEXOES E EMENDAS, EXCL. ABERT. E FECHAM. DE RASGO</v>
          </cell>
          <cell r="C5602" t="str">
            <v>M</v>
          </cell>
          <cell r="D5602">
            <v>19.32</v>
          </cell>
        </row>
        <row r="5603">
          <cell r="A5603" t="str">
            <v>15.031.021-0</v>
          </cell>
          <cell r="B5603" t="str">
            <v>TUBO DE FºGALV. DE 1", C/COSTURA, INCL. CONEXOES E EMENDAS,EXCL. ABERT. E FECHAM. DE RASGO</v>
          </cell>
          <cell r="C5603" t="str">
            <v>M</v>
          </cell>
          <cell r="D5603">
            <v>25.96</v>
          </cell>
        </row>
        <row r="5604">
          <cell r="A5604" t="str">
            <v>15.031.022-0</v>
          </cell>
          <cell r="B5604" t="str">
            <v>TUBO DE FºGALV. DE 1.1/4", C/COSTURA, INCL. CONEXOES E EMENDAS, EXCL. ABERT. E FECHAM. DE RASGO</v>
          </cell>
          <cell r="C5604" t="str">
            <v>M</v>
          </cell>
          <cell r="D5604">
            <v>34.32</v>
          </cell>
        </row>
        <row r="5605">
          <cell r="A5605" t="str">
            <v>15.031.023-0</v>
          </cell>
          <cell r="B5605" t="str">
            <v>TUBO DE FºGALV. DE 1.1/2", C/COSTURA, INCL. CONEXOES E EMENDAS, EXCL. ABERT. E FECHAM. DE RASGO</v>
          </cell>
          <cell r="C5605" t="str">
            <v>M</v>
          </cell>
          <cell r="D5605">
            <v>37.14</v>
          </cell>
        </row>
        <row r="5606">
          <cell r="A5606" t="str">
            <v>15.031.024-0</v>
          </cell>
          <cell r="B5606" t="str">
            <v>TUBO DE FºGALV. DE 2", C/COSTURA, INCL. CONEXOES E EMENDAS,EXCL. ABERT. E FECHAM. DE RASGO</v>
          </cell>
          <cell r="C5606" t="str">
            <v>M</v>
          </cell>
          <cell r="D5606">
            <v>55.13</v>
          </cell>
        </row>
        <row r="5607">
          <cell r="A5607" t="str">
            <v>15.031.025-0</v>
          </cell>
          <cell r="B5607" t="str">
            <v>TUBO DE FºGALV. DE 2.1/2", C/COSTURA, INCL. CONEXOES E EMENDAS, EXCL. ABERT. E FECHAM. DE RASGO</v>
          </cell>
          <cell r="C5607" t="str">
            <v>M</v>
          </cell>
          <cell r="D5607">
            <v>65.489999999999995</v>
          </cell>
        </row>
        <row r="5608">
          <cell r="A5608" t="str">
            <v>15.031.026-0</v>
          </cell>
          <cell r="B5608" t="str">
            <v>TUBO DE FºGALV. DE 3", C/COSTURA, INCL. CONEXOES E EMENDAS,EXCL. ABERT. E FECHAM. DE RASGO</v>
          </cell>
          <cell r="C5608" t="str">
            <v>M</v>
          </cell>
          <cell r="D5608">
            <v>80.95</v>
          </cell>
        </row>
        <row r="5609">
          <cell r="A5609" t="str">
            <v>15.031.027-0</v>
          </cell>
          <cell r="B5609" t="str">
            <v>TUBO DE FºGALV. DE 4", C/COSTURA, INCL. CONEXOES E EMENDAS,EXCL. ABERT. E FECHAM. DE RASGO</v>
          </cell>
          <cell r="C5609" t="str">
            <v>M</v>
          </cell>
          <cell r="D5609">
            <v>116.98</v>
          </cell>
        </row>
        <row r="5610">
          <cell r="A5610" t="str">
            <v>15.031.999-0</v>
          </cell>
          <cell r="B5610" t="str">
            <v>FAMILIA 15.031TUBOS F.G C/ COSTURA.</v>
          </cell>
          <cell r="D5610">
            <v>4330</v>
          </cell>
        </row>
        <row r="5611">
          <cell r="A5611" t="str">
            <v>15.032.500-0</v>
          </cell>
          <cell r="B5611" t="str">
            <v>UNIDADE DE REF. P/FORN. DE CONEXOES DE FERRO MALEAVEL, ZINCADAS, CLASSE 10</v>
          </cell>
          <cell r="C5611" t="str">
            <v>UR</v>
          </cell>
          <cell r="D5611">
            <v>252.91</v>
          </cell>
        </row>
        <row r="5612">
          <cell r="A5612" t="str">
            <v>15.032.999-0</v>
          </cell>
          <cell r="B5612" t="str">
            <v>FAMILIA 15.032UR P/CONEXOES.</v>
          </cell>
          <cell r="D5612">
            <v>1786</v>
          </cell>
        </row>
        <row r="5613">
          <cell r="A5613" t="str">
            <v>15.033.999-0</v>
          </cell>
          <cell r="B5613" t="str">
            <v>FAMILIA 15.033TUBOS F.G.S/COSTURA.</v>
          </cell>
          <cell r="D5613">
            <v>4662</v>
          </cell>
        </row>
        <row r="5614">
          <cell r="A5614" t="str">
            <v>15.034.010-0</v>
          </cell>
          <cell r="B5614" t="str">
            <v>ELETRODUTO DE Fº ZINCADO LEVE C/DIAM. DE 3/4", EXCL. CONEXOES, EMENDAS, ABERT. E FECHAM. DE RASGO</v>
          </cell>
          <cell r="C5614" t="str">
            <v>M</v>
          </cell>
          <cell r="D5614">
            <v>5.89</v>
          </cell>
        </row>
        <row r="5615">
          <cell r="A5615" t="str">
            <v>15.034.011-0</v>
          </cell>
          <cell r="B5615" t="str">
            <v>ELETRODUTO DE Fº ZINCADO LEVE C/DIAM. DE 1", EXCL. CONEXOES,EMENDAS, ABERT. E FECHAM. DE RASGO</v>
          </cell>
          <cell r="C5615" t="str">
            <v>M</v>
          </cell>
          <cell r="D5615">
            <v>7.2</v>
          </cell>
        </row>
        <row r="5616">
          <cell r="A5616" t="str">
            <v>15.034.012-0</v>
          </cell>
          <cell r="B5616" t="str">
            <v>ELETRODUTO DE Fº ZINCADO LEVE C/DIAM. DE 1.1/4", EXCL. CONEXOES, EMENDAS, ABERT. E FECHAM. DE RASGO</v>
          </cell>
          <cell r="C5616" t="str">
            <v>M</v>
          </cell>
          <cell r="D5616">
            <v>11.97</v>
          </cell>
        </row>
        <row r="5617">
          <cell r="A5617" t="str">
            <v>15.034.013-0</v>
          </cell>
          <cell r="B5617" t="str">
            <v>ELETRODUTO DE Fº ZINCADO LEVE C/DIAM. DE 1.1/2", EXCL. CONEXOES, EMENDAS, ABERT. E FECHAM. DE RASGO</v>
          </cell>
          <cell r="C5617" t="str">
            <v>M</v>
          </cell>
          <cell r="D5617">
            <v>13.27</v>
          </cell>
        </row>
        <row r="5618">
          <cell r="A5618" t="str">
            <v>15.034.014-0</v>
          </cell>
          <cell r="B5618" t="str">
            <v>ELETRODUTO DE Fº ZINCADO LEVE C/DIAM. DE 2", EXCL. CONEXOES,EMENDAS, ABERT. E FECHAM. DE RASGO</v>
          </cell>
          <cell r="C5618" t="str">
            <v>M</v>
          </cell>
          <cell r="D5618">
            <v>15.99</v>
          </cell>
        </row>
        <row r="5619">
          <cell r="A5619" t="str">
            <v>15.034.015-0</v>
          </cell>
          <cell r="B5619" t="str">
            <v>ELETRODUTO DE Fº ZINCADO LEVE C/DIAM. DE 2.1/2", EXCL. CONEXOES, EMENDAS, ABERT. E FECHAM. DE RASGO</v>
          </cell>
          <cell r="C5619" t="str">
            <v>M</v>
          </cell>
          <cell r="D5619">
            <v>26.91</v>
          </cell>
        </row>
        <row r="5620">
          <cell r="A5620" t="str">
            <v>15.034.016-0</v>
          </cell>
          <cell r="B5620" t="str">
            <v>ELETRODUTO DE Fº ZINCADO LEVE C/DIAM. DE 3", EXCL. CONEXOES,EMENDAS, ABERT. E FECHAM. DE RASGO</v>
          </cell>
          <cell r="C5620" t="str">
            <v>M</v>
          </cell>
          <cell r="D5620">
            <v>32.17</v>
          </cell>
        </row>
        <row r="5621">
          <cell r="A5621" t="str">
            <v>15.034.017-0</v>
          </cell>
          <cell r="B5621" t="str">
            <v>ELETRODUTO DE Fº ZINCADO LEVE C/DIAM. DE 4", EXCL. CONEXOES,EMENDAS, ABERT. E FECHAM. DE RASGO</v>
          </cell>
          <cell r="C5621" t="str">
            <v>M</v>
          </cell>
          <cell r="D5621">
            <v>50.63</v>
          </cell>
        </row>
        <row r="5622">
          <cell r="A5622" t="str">
            <v>15.034.020-0</v>
          </cell>
          <cell r="B5622" t="str">
            <v>ELETRODUTO DE Fº ZINCADO LEVE C/DIAM. DE 3/4", INCL. CONEXOES E EMENDAS, EXCL. ABERT. E FECHAM. DE RASGO</v>
          </cell>
          <cell r="C5622" t="str">
            <v>M</v>
          </cell>
          <cell r="D5622">
            <v>6.2</v>
          </cell>
        </row>
        <row r="5623">
          <cell r="A5623" t="str">
            <v>15.034.021-0</v>
          </cell>
          <cell r="B5623" t="str">
            <v>ELETRODUTO DE Fº ZINCADO LEVE C/DIAM. DE 1", INCL. CONEXOESE EMENDAS, EXCL. ABERT. E FECHAM. DE RASGO</v>
          </cell>
          <cell r="C5623" t="str">
            <v>M</v>
          </cell>
          <cell r="D5623">
            <v>7.6</v>
          </cell>
        </row>
        <row r="5624">
          <cell r="A5624" t="str">
            <v>15.034.022-0</v>
          </cell>
          <cell r="B5624" t="str">
            <v>ELETRODUTO DE Fº ZINCADO LEVE C/DIAM. DE 1.1/4", INCL. CONEXOES E EMENDAS, EXCL. ABERT. E FECHAM. DE RASGO</v>
          </cell>
          <cell r="C5624" t="str">
            <v>M</v>
          </cell>
          <cell r="D5624">
            <v>12.81</v>
          </cell>
        </row>
        <row r="5625">
          <cell r="A5625" t="str">
            <v>15.034.023-0</v>
          </cell>
          <cell r="B5625" t="str">
            <v>ELETRODUTO DE Fº ZINCADO LEVE C/DIAM. DE 1.1/2", INCL. CONEXOES E EMENDAS, EXCL. ABERT. E FECHAM. DE RASGO</v>
          </cell>
          <cell r="C5625" t="str">
            <v>M</v>
          </cell>
          <cell r="D5625">
            <v>14.18</v>
          </cell>
        </row>
        <row r="5626">
          <cell r="A5626" t="str">
            <v>15.034.024-0</v>
          </cell>
          <cell r="B5626" t="str">
            <v>ELETRODUTO DE Fº ZINCADO LEVE C/DIAM. DE 2", INCL. CONEXOESE EMENDAS, EXCL. ABERT. E FECHAM. DE RASGO</v>
          </cell>
          <cell r="C5626" t="str">
            <v>M</v>
          </cell>
          <cell r="D5626">
            <v>17.09</v>
          </cell>
        </row>
        <row r="5627">
          <cell r="A5627" t="str">
            <v>15.034.025-0</v>
          </cell>
          <cell r="B5627" t="str">
            <v>ELETRODUTO DE Fº ZINCADO LEVE C/DIAM. DE 2.1/2", INCL. CONEXOES E EMENDAS, EXCL. ABERT. E FECHAM. DE RASGO</v>
          </cell>
          <cell r="C5627" t="str">
            <v>M</v>
          </cell>
          <cell r="D5627">
            <v>29.05</v>
          </cell>
        </row>
        <row r="5628">
          <cell r="A5628" t="str">
            <v>15.034.026-0</v>
          </cell>
          <cell r="B5628" t="str">
            <v>ELETRODUTO DE Fº ZINCADO LEVE C/DIAM. DE 3", INCL. CONEXOESE EMENDAS, EXCL. ABERT. E FECHAM. DE RASGO</v>
          </cell>
          <cell r="C5628" t="str">
            <v>M</v>
          </cell>
          <cell r="D5628">
            <v>34.79</v>
          </cell>
        </row>
        <row r="5629">
          <cell r="A5629" t="str">
            <v>15.034.027-0</v>
          </cell>
          <cell r="B5629" t="str">
            <v>ELETRODUTO DE Fº ZINCADO LEVE C/DIAM. DE 4", INCL. CONEXOESE EMENDAS, EXCL. ABERT. E FECHAM. DE RASGO</v>
          </cell>
          <cell r="C5629" t="str">
            <v>M</v>
          </cell>
          <cell r="D5629">
            <v>55</v>
          </cell>
        </row>
        <row r="5630">
          <cell r="A5630" t="str">
            <v>15.034.999-0</v>
          </cell>
          <cell r="B5630" t="str">
            <v>FAMILIA 15.034ELETRODUTO F.G.</v>
          </cell>
          <cell r="D5630">
            <v>3039</v>
          </cell>
        </row>
        <row r="5631">
          <cell r="A5631" t="str">
            <v>15.035.010-0</v>
          </cell>
          <cell r="B5631" t="str">
            <v>ELETRODUTO FºGALV. PESADO C/DIAM. DE 1/2", EXCL. CONEXOES, EMENDAS, ABERT. E FECHAM. DE RASGO</v>
          </cell>
          <cell r="C5631" t="str">
            <v>M</v>
          </cell>
          <cell r="D5631">
            <v>13.6</v>
          </cell>
        </row>
        <row r="5632">
          <cell r="A5632" t="str">
            <v>15.035.011-0</v>
          </cell>
          <cell r="B5632" t="str">
            <v>ELETRODUTO FºGALV. PESADO C/DIAM. DE 3/4", EXCL. CONEXOES, EMENDAS, ABERT. E FECHAM. DE RASGO</v>
          </cell>
          <cell r="C5632" t="str">
            <v>M</v>
          </cell>
          <cell r="D5632">
            <v>17.329999999999998</v>
          </cell>
        </row>
        <row r="5633">
          <cell r="A5633" t="str">
            <v>15.035.012-0</v>
          </cell>
          <cell r="B5633" t="str">
            <v>ELETRODUTO FºGALV. PESADO C/DIAM. DE 1", EXCL. CONEXOES, EMENDAS, ABERT. E FECHAM. DE RASGO</v>
          </cell>
          <cell r="C5633" t="str">
            <v>M</v>
          </cell>
          <cell r="D5633">
            <v>23.84</v>
          </cell>
        </row>
        <row r="5634">
          <cell r="A5634" t="str">
            <v>15.035.013-0</v>
          </cell>
          <cell r="B5634" t="str">
            <v>ELETRODUTO FºGALV. PESADO C/DIAM. DE 1.1/4", EXCL. CONEXOES,EMENDAS, ABERT. E FECHAM. DE RASGO</v>
          </cell>
          <cell r="C5634" t="str">
            <v>M</v>
          </cell>
          <cell r="D5634">
            <v>31.77</v>
          </cell>
        </row>
        <row r="5635">
          <cell r="A5635" t="str">
            <v>15.035.014-0</v>
          </cell>
          <cell r="B5635" t="str">
            <v>ELETRODUTO FºGALV. PESADO C/DIAM. DE 1.1/2", EXCL. CONEXOES,EMENDAS, ABERT. E FECHAM. DE RASGO</v>
          </cell>
          <cell r="C5635" t="str">
            <v>M</v>
          </cell>
          <cell r="D5635">
            <v>35</v>
          </cell>
        </row>
        <row r="5636">
          <cell r="A5636" t="str">
            <v>15.035.015-0</v>
          </cell>
          <cell r="B5636" t="str">
            <v>ELETRODUTO FºGALV. PESADO C/DIAM. DE 2", EXCL. CONEXOES, EMENDAS, ABERT. E FECHAM. DE RASGO</v>
          </cell>
          <cell r="C5636" t="str">
            <v>M</v>
          </cell>
          <cell r="D5636">
            <v>45.57</v>
          </cell>
        </row>
        <row r="5637">
          <cell r="A5637" t="str">
            <v>15.035.016-0</v>
          </cell>
          <cell r="B5637" t="str">
            <v>ELETRODUTO FºGALV. PESADO C/DIAM. DE 2.1/2", EXCL. CONEXOES,EMENDAS E ABERT. E FECHAM. DE RASGO</v>
          </cell>
          <cell r="C5637" t="str">
            <v>M</v>
          </cell>
          <cell r="D5637">
            <v>61.39</v>
          </cell>
        </row>
        <row r="5638">
          <cell r="A5638" t="str">
            <v>15.035.017-0</v>
          </cell>
          <cell r="B5638" t="str">
            <v>ELETRODUTO FºGALV. PESADO C/DIAM. DE 3", EXCL. CONEXOES, EMENDAS, ABERT. E FECHAM. DE RASGO</v>
          </cell>
          <cell r="C5638" t="str">
            <v>M</v>
          </cell>
          <cell r="D5638">
            <v>79.28</v>
          </cell>
        </row>
        <row r="5639">
          <cell r="A5639" t="str">
            <v>15.035.020-0</v>
          </cell>
          <cell r="B5639" t="str">
            <v>ELETRODUTO FºGALV. PESADO C/DIAM. DE 1/2", INCL. CONEXOES EEMENDAS, EXCL. ABERT. E FECHAM. DE RASGO</v>
          </cell>
          <cell r="C5639" t="str">
            <v>M</v>
          </cell>
          <cell r="D5639">
            <v>14.73</v>
          </cell>
        </row>
        <row r="5640">
          <cell r="A5640" t="str">
            <v>15.035.021-0</v>
          </cell>
          <cell r="B5640" t="str">
            <v>ELETRODUTO FºGALV. PESADO C/DIAM. DE 3/4", INCL. CONEXOES EEMENDAS, EXCL. ABERT. E FECHAM. DE RASGO</v>
          </cell>
          <cell r="C5640" t="str">
            <v>M</v>
          </cell>
          <cell r="D5640">
            <v>18.79</v>
          </cell>
        </row>
        <row r="5641">
          <cell r="A5641" t="str">
            <v>15.035.022-0</v>
          </cell>
          <cell r="B5641" t="str">
            <v>ELETRODUTO FºGALV. PESADO C/DIAM. DE 1", INCL. CONEXOES E EMENDAS, EXCL. ABERT. E FECHAM. DE RASGO</v>
          </cell>
          <cell r="C5641" t="str">
            <v>M</v>
          </cell>
          <cell r="D5641">
            <v>25.91</v>
          </cell>
        </row>
        <row r="5642">
          <cell r="A5642" t="str">
            <v>15.035.023-0</v>
          </cell>
          <cell r="B5642" t="str">
            <v>ELETRODUTO FºGALV. PESADO C/DIAM. DE 1.1/4", INCL. CONEXOESE EMENDAS, EXCL. ABERT. E FECHAM. DE RASGO</v>
          </cell>
          <cell r="C5642" t="str">
            <v>M</v>
          </cell>
          <cell r="D5642">
            <v>34.590000000000003</v>
          </cell>
        </row>
        <row r="5643">
          <cell r="A5643" t="str">
            <v>15.035.024-0</v>
          </cell>
          <cell r="B5643" t="str">
            <v>ELETRODUTO FºGALV. PESADO C/DIAM. DE 1.1/2", INCL. CONEXOESE EMENDAS, EXCL. ABERT. E FECHAM. DE RASGO</v>
          </cell>
          <cell r="C5643" t="str">
            <v>M</v>
          </cell>
          <cell r="D5643">
            <v>38.08</v>
          </cell>
        </row>
        <row r="5644">
          <cell r="A5644" t="str">
            <v>15.035.025-0</v>
          </cell>
          <cell r="B5644" t="str">
            <v>ELETRODUTO FºGALV. PESADO C/DIAM. DE 2", INCL. CONEXOES E EMENDAS, EXCL. ABERT. E FECHAM. DE RASGO</v>
          </cell>
          <cell r="C5644" t="str">
            <v>M</v>
          </cell>
          <cell r="D5644">
            <v>49.63</v>
          </cell>
        </row>
        <row r="5645">
          <cell r="A5645" t="str">
            <v>15.035.026-0</v>
          </cell>
          <cell r="B5645" t="str">
            <v>ELETRODUTO FºGALV. PESADO C/DIAM. DE 2.1/2", INCL. CONEXOESE EMENDAS, EXCL. ABERT. E FECHAM. DE RASGO</v>
          </cell>
          <cell r="C5645" t="str">
            <v>M</v>
          </cell>
          <cell r="D5645">
            <v>66.989999999999995</v>
          </cell>
        </row>
        <row r="5646">
          <cell r="A5646" t="str">
            <v>15.035.027-0</v>
          </cell>
          <cell r="B5646" t="str">
            <v>ELETRODUTO FºGALV. PESADO C/DIAM. DE 3", INCL. CONEXOES E EMENDAS, EXCL. ABERT. E FECHAM. DE RASGO</v>
          </cell>
          <cell r="C5646" t="str">
            <v>M</v>
          </cell>
          <cell r="D5646">
            <v>86.61</v>
          </cell>
        </row>
        <row r="5647">
          <cell r="A5647" t="str">
            <v>15.035.999-0</v>
          </cell>
          <cell r="B5647" t="str">
            <v>FAMILIA 15.035ELETRODUTO PESADO APOLLO.</v>
          </cell>
          <cell r="D5647">
            <v>11876</v>
          </cell>
        </row>
        <row r="5648">
          <cell r="A5648" t="str">
            <v>15.036.010-0</v>
          </cell>
          <cell r="B5648" t="str">
            <v>TUBO PVC RQ P/AGUA FRIA C/DIAM. DE 1/2", EXCL. CONEXOES, EMENDAS, ABERT. E FECHAM. DE RASGO</v>
          </cell>
          <cell r="C5648" t="str">
            <v>M</v>
          </cell>
          <cell r="D5648">
            <v>4.05</v>
          </cell>
        </row>
        <row r="5649">
          <cell r="A5649" t="str">
            <v>15.036.011-0</v>
          </cell>
          <cell r="B5649" t="str">
            <v>TUBO PVC RQ P/AGUA FRIA C/DIAM. DE 3/4", EXCL. CONEXOES, EMENDAS, ABERT. E FECHAM. DE RASGO</v>
          </cell>
          <cell r="C5649" t="str">
            <v>M</v>
          </cell>
          <cell r="D5649">
            <v>5.14</v>
          </cell>
        </row>
        <row r="5650">
          <cell r="A5650" t="str">
            <v>15.036.012-0</v>
          </cell>
          <cell r="B5650" t="str">
            <v>TUBO PVC RQ P/AGUA FRIA C/DIAM. DE 1", EXCL. CONEXOES, EMENDAS, ABERT. E FECHAM. DE RASGO</v>
          </cell>
          <cell r="C5650" t="str">
            <v>M</v>
          </cell>
          <cell r="D5650">
            <v>7.88</v>
          </cell>
        </row>
        <row r="5651">
          <cell r="A5651" t="str">
            <v>15.036.013-0</v>
          </cell>
          <cell r="B5651" t="str">
            <v>TUBO PVC RQ P/AGUA FRIA C/DIAM. DE 1.1/2", EXCL. CONEXOES, EMENDAS, ABERT. E FECHAM. DE RASGO</v>
          </cell>
          <cell r="C5651" t="str">
            <v>M</v>
          </cell>
          <cell r="D5651">
            <v>11.88</v>
          </cell>
        </row>
        <row r="5652">
          <cell r="A5652" t="str">
            <v>15.036.014-0</v>
          </cell>
          <cell r="B5652" t="str">
            <v>TUBO PVC RQ P/AGUA FRIA C/DIAM. DE 2", EXCL. CONEXOES, EMENDAS, ABERT. E FECHAM. DE RASGO</v>
          </cell>
          <cell r="C5652" t="str">
            <v>M</v>
          </cell>
          <cell r="D5652">
            <v>16.670000000000002</v>
          </cell>
        </row>
        <row r="5653">
          <cell r="A5653" t="str">
            <v>15.036.015-0</v>
          </cell>
          <cell r="B5653" t="str">
            <v>TUBO PVC RQ P/AGUA FRIA C/DIAM. DE 2.1/2", EXCL. CONEXOES, EMENDAS, ABERT. E FECHAM. DE RASGO</v>
          </cell>
          <cell r="C5653" t="str">
            <v>M</v>
          </cell>
          <cell r="D5653">
            <v>20.89</v>
          </cell>
        </row>
        <row r="5654">
          <cell r="A5654" t="str">
            <v>15.036.016-0</v>
          </cell>
          <cell r="B5654" t="str">
            <v>TUBO PVC RQ P/AGUA FRIA C/DIAM. DE 3", EXCL. CONEXOES, EMENDAS, ABERT. E FECHAM. DE RASGO</v>
          </cell>
          <cell r="C5654" t="str">
            <v>M</v>
          </cell>
          <cell r="D5654">
            <v>25.38</v>
          </cell>
        </row>
        <row r="5655">
          <cell r="A5655" t="str">
            <v>15.036.017-0</v>
          </cell>
          <cell r="B5655" t="str">
            <v>TUBO PVC RQ P/AGUA FRIA C/DIAM. DE 4", EXCL. CONEXOES, EMENDAS, ABERT. E FECHAM. DE RASGO</v>
          </cell>
          <cell r="C5655" t="str">
            <v>M</v>
          </cell>
          <cell r="D5655">
            <v>32.36</v>
          </cell>
        </row>
        <row r="5656">
          <cell r="A5656" t="str">
            <v>15.036.018-0</v>
          </cell>
          <cell r="B5656" t="str">
            <v>TUBO PVC RQ P/AGUA FRIA C/DIAM. DE 1/2", INCL. CONEXOES E EMENDAS, EXCL. ABERT. E FECHAM. DE RASGO</v>
          </cell>
          <cell r="C5656" t="str">
            <v>M</v>
          </cell>
          <cell r="D5656">
            <v>4.26</v>
          </cell>
        </row>
        <row r="5657">
          <cell r="A5657" t="str">
            <v>15.036.019-0</v>
          </cell>
          <cell r="B5657" t="str">
            <v>TUBO PVC RQ P/AGUA FRIA C/DIAM. DE 3/4", INCL. CONEXOES E EMENDAS, EXCL. ABERT. E FECHAM. DE RASGO</v>
          </cell>
          <cell r="C5657" t="str">
            <v>M</v>
          </cell>
          <cell r="D5657">
            <v>5.42</v>
          </cell>
        </row>
        <row r="5658">
          <cell r="A5658" t="str">
            <v>15.036.020-0</v>
          </cell>
          <cell r="B5658" t="str">
            <v>TUBO PVC RQ P/AGUA FRIA C/DIAM. DE 1", INCL. CONEXOES E EMENDAS, EXCL. ABERT. E FECHAM. DE RASGO</v>
          </cell>
          <cell r="C5658" t="str">
            <v>M</v>
          </cell>
          <cell r="D5658">
            <v>8.39</v>
          </cell>
        </row>
        <row r="5659">
          <cell r="A5659" t="str">
            <v>15.036.021-0</v>
          </cell>
          <cell r="B5659" t="str">
            <v>TUBO PVC RQ P/AGUA FRIA C/DIAM. DE 1.1/4", INCL. CONEXOES EEMENDAS, EXCL. ABERT. E FECHAM. DE RASGO</v>
          </cell>
          <cell r="C5659" t="str">
            <v>M</v>
          </cell>
          <cell r="D5659">
            <v>10.7</v>
          </cell>
        </row>
        <row r="5660">
          <cell r="A5660" t="str">
            <v>15.036.022-0</v>
          </cell>
          <cell r="B5660" t="str">
            <v>TUBO PVC RQ P/AGUA FRIA C/DIAM. DE 1.1/2", INCL. CONEXOES EEMENDAS, EXCL. ABERT. E FECHAM. DE RASGO</v>
          </cell>
          <cell r="C5660" t="str">
            <v>M</v>
          </cell>
          <cell r="D5660">
            <v>12.71</v>
          </cell>
        </row>
        <row r="5661">
          <cell r="A5661" t="str">
            <v>15.036.023-0</v>
          </cell>
          <cell r="B5661" t="str">
            <v>TUBO PVC RQ P/AGUA FRIA C/DIAM. DE 2", INCL. CONEXOES E EMENDAS, EXCL. ABERT. E FECHAM. DE RASGO</v>
          </cell>
          <cell r="C5661" t="str">
            <v>M</v>
          </cell>
          <cell r="D5661">
            <v>17.899999999999999</v>
          </cell>
        </row>
        <row r="5662">
          <cell r="A5662" t="str">
            <v>15.036.024-0</v>
          </cell>
          <cell r="B5662" t="str">
            <v>TUBO PVC RQ P/AGUA FRIA C/DIAM. DE 2.1/2", INCL. CONEXOES EEMENDAS, EXCL. ABERT. E FECHAM. DE RASGO</v>
          </cell>
          <cell r="C5662" t="str">
            <v>M</v>
          </cell>
          <cell r="D5662">
            <v>22.46</v>
          </cell>
        </row>
        <row r="5663">
          <cell r="A5663" t="str">
            <v>15.036.025-0</v>
          </cell>
          <cell r="B5663" t="str">
            <v>TUBO PVC RQ P/AGUA FRIA C/DIAM. DE 3", INCL. CONEXOES E EMENDAS, EXCL. ABERT. E FECHAM. DE RASGO</v>
          </cell>
          <cell r="C5663" t="str">
            <v>M</v>
          </cell>
          <cell r="D5663">
            <v>27.33</v>
          </cell>
        </row>
        <row r="5664">
          <cell r="A5664" t="str">
            <v>15.036.026-0</v>
          </cell>
          <cell r="B5664" t="str">
            <v>TUBO PVC RQ P/AGUA FRIA C/DIAM. DE 4", INCL. CONEXOES E EMENDAS, EXCL. ABERT. E FECHAM. DE RASGO</v>
          </cell>
          <cell r="C5664" t="str">
            <v>M</v>
          </cell>
          <cell r="D5664">
            <v>34.9</v>
          </cell>
        </row>
        <row r="5665">
          <cell r="A5665" t="str">
            <v>15.036.027-0</v>
          </cell>
          <cell r="B5665" t="str">
            <v>TUBO PVC SD P/AGUA FRIA C/DIAM. DE 20MM, EXCL. CONEXOES, EMENDAS, ABERT. E FECHAM. DE RASGO</v>
          </cell>
          <cell r="C5665" t="str">
            <v>M</v>
          </cell>
          <cell r="D5665">
            <v>4.3</v>
          </cell>
        </row>
        <row r="5666">
          <cell r="A5666" t="str">
            <v>15.036.028-0</v>
          </cell>
          <cell r="B5666" t="str">
            <v>TUBO PVC SD P/AGUA FRIA C/DIAM. DE 25MM, EXCL. CONEXOES, EMENDAS, ABERT. E FECHAM. DE RASGO</v>
          </cell>
          <cell r="C5666" t="str">
            <v>M</v>
          </cell>
          <cell r="D5666">
            <v>4.93</v>
          </cell>
        </row>
        <row r="5667">
          <cell r="A5667" t="str">
            <v>15.036.029-0</v>
          </cell>
          <cell r="B5667" t="str">
            <v>TUBO PVC SD P/AGUA FRIA C/DIAM. DE 32MM, EXCL. CONEXOES, EMENDAS, ABERT. E FECHAM. DE RASGO</v>
          </cell>
          <cell r="C5667" t="str">
            <v>M</v>
          </cell>
          <cell r="D5667">
            <v>6.4</v>
          </cell>
        </row>
        <row r="5668">
          <cell r="A5668" t="str">
            <v>15.036.030-0</v>
          </cell>
          <cell r="B5668" t="str">
            <v>TUBO PVC SD P/AGUA FRIA C/DIAM. DE 40MM, EXCL. CONEXOES, EMENDAS, ABERT. E FECHAM. DE RASGO</v>
          </cell>
          <cell r="C5668" t="str">
            <v>M</v>
          </cell>
          <cell r="D5668">
            <v>8.02</v>
          </cell>
        </row>
        <row r="5669">
          <cell r="A5669" t="str">
            <v>15.036.031-0</v>
          </cell>
          <cell r="B5669" t="str">
            <v>TUBO PVC SD P/AGUA FRIA C/DIAM. DE 50MM, EXCL. CONEXOES, EMENDAS, ABERT. E FECHAM. DE RASGO</v>
          </cell>
          <cell r="C5669" t="str">
            <v>M</v>
          </cell>
          <cell r="D5669">
            <v>10.74</v>
          </cell>
        </row>
        <row r="5670">
          <cell r="A5670" t="str">
            <v>15.036.032-0</v>
          </cell>
          <cell r="B5670" t="str">
            <v>TUBO PVC SD P/AGUA FRIA C/DIAM. DE 60MM, EXCL. CONEXOES, EMENDAS, ABERT. E FECHAM. DE RASGO</v>
          </cell>
          <cell r="C5670" t="str">
            <v>M</v>
          </cell>
          <cell r="D5670">
            <v>14.21</v>
          </cell>
        </row>
        <row r="5671">
          <cell r="A5671" t="str">
            <v>15.036.033-0</v>
          </cell>
          <cell r="B5671" t="str">
            <v>TUBO PVC SD P/AGUA FRIA C/DIAM. DE 75MM, EXCL. CONEXOES, EMENDAS, ABERT. E FECHAM. DE RASGO</v>
          </cell>
          <cell r="C5671" t="str">
            <v>M</v>
          </cell>
          <cell r="D5671">
            <v>20.170000000000002</v>
          </cell>
        </row>
        <row r="5672">
          <cell r="A5672" t="str">
            <v>15.036.034-0</v>
          </cell>
          <cell r="B5672" t="str">
            <v>TUBO PVC SD P/AGUA FRIA C/DIAM. DE 85MM, EXCL. CONEXOES, EMENDAS, ABERT. E FECHAM. DE RASGO</v>
          </cell>
          <cell r="C5672" t="str">
            <v>M</v>
          </cell>
          <cell r="D5672">
            <v>24.96</v>
          </cell>
        </row>
        <row r="5673">
          <cell r="A5673" t="str">
            <v>15.036.035-0</v>
          </cell>
          <cell r="B5673" t="str">
            <v>TUBO PVC SD P/AGUA FRIA C/DIAM. DE 110MM, EXCL. CONEXOES, EMENDAS, ABERT. E FECHAM. DE RASGO</v>
          </cell>
          <cell r="C5673" t="str">
            <v>M</v>
          </cell>
          <cell r="D5673">
            <v>37.46</v>
          </cell>
        </row>
        <row r="5674">
          <cell r="A5674" t="str">
            <v>15.036.036-0</v>
          </cell>
          <cell r="B5674" t="str">
            <v>TUBO PVC SD P/AGUA FRIA C/DIAM. DE 20MM, INCL. CONEXOES E EMENDAS, EXCL. ABERT. E FECHAM. DE RASGO</v>
          </cell>
          <cell r="C5674" t="str">
            <v>M</v>
          </cell>
          <cell r="D5674">
            <v>4.45</v>
          </cell>
        </row>
        <row r="5675">
          <cell r="A5675" t="str">
            <v>15.036.037-0</v>
          </cell>
          <cell r="B5675" t="str">
            <v>TUBO PVC SD P/AGUA FRIA C/DIAM. DE 25MM, INCL. CONEXOES E EMENDAS, EXCL. ABERT. E FECHAM. DE RASGO</v>
          </cell>
          <cell r="C5675" t="str">
            <v>M</v>
          </cell>
          <cell r="D5675">
            <v>5.13</v>
          </cell>
        </row>
        <row r="5676">
          <cell r="A5676" t="str">
            <v>15.036.038-0</v>
          </cell>
          <cell r="B5676" t="str">
            <v>TUBO PVC SD P/AGUA FRIA C/DIAM. DE 32MM, INCL. CONEXOES E EMENDAS, EXCL. ABERT. E FECHAM. DE RASGO</v>
          </cell>
          <cell r="C5676" t="str">
            <v>M</v>
          </cell>
          <cell r="D5676">
            <v>6.73</v>
          </cell>
        </row>
        <row r="5677">
          <cell r="A5677" t="str">
            <v>15.036.039-0</v>
          </cell>
          <cell r="B5677" t="str">
            <v>TUBO PVC SD P/AGUA FRIA C/DIAM. DE 40MM, INCL. CONEXOES E EMENDAS, EXCL. ABERT. E FECHAM. DE RASGO</v>
          </cell>
          <cell r="C5677" t="str">
            <v>M</v>
          </cell>
          <cell r="D5677">
            <v>8.4700000000000006</v>
          </cell>
        </row>
        <row r="5678">
          <cell r="A5678" t="str">
            <v>15.036.040-0</v>
          </cell>
          <cell r="B5678" t="str">
            <v>TUBO PVC SD P/AGUA FRIA C/DIAM. DE 50MM, INCL. CONEXOES E EMENDAS, EXCL. ABERT. E FECHAM. DE RASGO</v>
          </cell>
          <cell r="C5678" t="str">
            <v>M</v>
          </cell>
          <cell r="D5678">
            <v>11.38</v>
          </cell>
        </row>
        <row r="5679">
          <cell r="A5679" t="str">
            <v>15.036.041-0</v>
          </cell>
          <cell r="B5679" t="str">
            <v>TUBO PVC SD P/AGUA FRIA C/DIAM. DE 60MM, INCL. CONEXOES E EMENDAS, EXCL. ABERT. E FECHAM. DE RASGO</v>
          </cell>
          <cell r="C5679" t="str">
            <v>M</v>
          </cell>
          <cell r="D5679">
            <v>15.12</v>
          </cell>
        </row>
        <row r="5680">
          <cell r="A5680" t="str">
            <v>15.036.042-0</v>
          </cell>
          <cell r="B5680" t="str">
            <v>TUBO PVC SD P/AGUA FRIA C/DIAM. DE 75MM, INCL. CONEXOES E EMENDAS, EXCL. ABERT. E FECHAM. DE RASGO</v>
          </cell>
          <cell r="C5680" t="str">
            <v>M</v>
          </cell>
          <cell r="D5680">
            <v>21.59</v>
          </cell>
        </row>
        <row r="5681">
          <cell r="A5681" t="str">
            <v>15.036.043-0</v>
          </cell>
          <cell r="B5681" t="str">
            <v>TUBO PVC SD P/AGUA FRIA C/DIAM. DE 85MM, INCL. CONEXOES E EMENDAS, EXCL. ABERT. E FECHAM. DE RASGO</v>
          </cell>
          <cell r="C5681" t="str">
            <v>M</v>
          </cell>
          <cell r="D5681">
            <v>26.76</v>
          </cell>
        </row>
        <row r="5682">
          <cell r="A5682" t="str">
            <v>15.036.044-0</v>
          </cell>
          <cell r="B5682" t="str">
            <v>TUBO PVC SD P/AGUA FRIA C/DIAM. DE 110MM, INCL. CONEXOES E EMENDAS, EXCL. ABERT. E FECHAM. DE RASGO</v>
          </cell>
          <cell r="C5682" t="str">
            <v>M</v>
          </cell>
          <cell r="D5682">
            <v>40.409999999999997</v>
          </cell>
        </row>
        <row r="5683">
          <cell r="A5683" t="str">
            <v>15.036.045-0</v>
          </cell>
          <cell r="B5683" t="str">
            <v>TUBO PVC SD P/ESGOTO E AGUAS PLUVIAIS C/DIAM. DE 40MM, EXCL.CONEXOES, EMENDAS, ABERT. E FECHAM. DE RASGO</v>
          </cell>
          <cell r="C5683" t="str">
            <v>M</v>
          </cell>
          <cell r="D5683">
            <v>6.11</v>
          </cell>
        </row>
        <row r="5684">
          <cell r="A5684" t="str">
            <v>15.036.046-0</v>
          </cell>
          <cell r="B5684" t="str">
            <v>TUBO PVC SD P/ESGOTO E AGUAS PLUVIAIS C/DIAM. DE 50MM, EXCL.CONEXOES, EMENDAS, ABERT. E FECHAM. DE RASGO</v>
          </cell>
          <cell r="C5684" t="str">
            <v>M</v>
          </cell>
          <cell r="D5684">
            <v>8.48</v>
          </cell>
        </row>
        <row r="5685">
          <cell r="A5685" t="str">
            <v>15.036.047-0</v>
          </cell>
          <cell r="B5685" t="str">
            <v>TUBO PVC SD P/ESGOTO E AGUAS PLUVIAIS C/DIAM. DE 75MM, EXCL.CONEXOES, EMENDAS, ABERT. E FECHAM. DE RASGO</v>
          </cell>
          <cell r="C5685" t="str">
            <v>M</v>
          </cell>
          <cell r="D5685">
            <v>11.91</v>
          </cell>
        </row>
        <row r="5686">
          <cell r="A5686" t="str">
            <v>15.036.048-0</v>
          </cell>
          <cell r="B5686" t="str">
            <v>TUBO PVC SD P/ESGOTO E AGUAS PLUVIAIS C/DIAM. DE 100MM, EXCL. CONEXOES, EMENDAS, ABERT. E FECHAM. DE RASGO</v>
          </cell>
          <cell r="C5686" t="str">
            <v>M</v>
          </cell>
          <cell r="D5686">
            <v>13.74</v>
          </cell>
        </row>
        <row r="5687">
          <cell r="A5687" t="str">
            <v>15.036.049-0</v>
          </cell>
          <cell r="B5687" t="str">
            <v>TUBO PVC SD P/ESGOTO E AGUAS PLUVIAIS C/DIAM. DE 40MM, INCL.CONEXOES E EMENDAS, EXCL. ABERT. E FECHAM. DE RASGO</v>
          </cell>
          <cell r="C5687" t="str">
            <v>M</v>
          </cell>
          <cell r="D5687">
            <v>6.37</v>
          </cell>
        </row>
        <row r="5688">
          <cell r="A5688" t="str">
            <v>15.036.050-0</v>
          </cell>
          <cell r="B5688" t="str">
            <v>TUBO PVC SD P/ESGOTO E AGUAS PLUVIAIS C/DIAM. DE 50MM, INCL.CONEXOES E EMENDAS, EXCL. ABERT. E FECHAM. DE RASGO</v>
          </cell>
          <cell r="C5688" t="str">
            <v>M</v>
          </cell>
          <cell r="D5688">
            <v>8.89</v>
          </cell>
        </row>
        <row r="5689">
          <cell r="A5689" t="str">
            <v>15.036.051-0</v>
          </cell>
          <cell r="B5689" t="str">
            <v>TUBO PVC SD P/ESGOTO E AGUAS PLUVIAIS C/DIAM. DE 75MM, INCL.CONEXOES E EMENDAS, EXCL. ABERT. E FECHAM. DE RASGO</v>
          </cell>
          <cell r="C5689" t="str">
            <v>M</v>
          </cell>
          <cell r="D5689">
            <v>12.5</v>
          </cell>
        </row>
        <row r="5690">
          <cell r="A5690" t="str">
            <v>15.036.052-0</v>
          </cell>
          <cell r="B5690" t="str">
            <v>TUBO PVC SD P/ESGOTO E AGUAS PLUVIAIS C/DIAM. DE 100MM, INCL. CONEXOES E EMENDAS, EXCL. ABERT. E FECHAM. DE RASGO</v>
          </cell>
          <cell r="C5690" t="str">
            <v>M</v>
          </cell>
          <cell r="D5690">
            <v>14.42</v>
          </cell>
        </row>
        <row r="5691">
          <cell r="A5691" t="str">
            <v>15.036.053-0</v>
          </cell>
          <cell r="B5691" t="str">
            <v>TUBO PVC SD P/ESGOTO E AGUAS PLUVIAIS C/DIAM. DE 150MM, INCL. CONEXOES E EMENDAS, EXCL. ABERT. E FECHAM. DE RASGO</v>
          </cell>
          <cell r="C5691" t="str">
            <v>M</v>
          </cell>
          <cell r="D5691">
            <v>26.06</v>
          </cell>
        </row>
        <row r="5692">
          <cell r="A5692" t="str">
            <v>15.036.054-0</v>
          </cell>
          <cell r="B5692" t="str">
            <v>TUBO PVC SD P/ESGOTO E AGUAS PLUVIAIS C/DIAM. DE 75MM, LINHAR, EXCL. CONEXOES, EMENDAS, ABERT. E FECHAM. DE RASGO</v>
          </cell>
          <cell r="C5692" t="str">
            <v>M</v>
          </cell>
          <cell r="D5692">
            <v>12.88</v>
          </cell>
        </row>
        <row r="5693">
          <cell r="A5693" t="str">
            <v>15.036.055-0</v>
          </cell>
          <cell r="B5693" t="str">
            <v>TUBO PVC SD P/ESGOTO E AGUAS PLUVIAIS C/DIAM. DE 100MM, LINHA R, EXCL. CONEXOES, EMENDAS, ABERT. E FECHAM. DE RASGO</v>
          </cell>
          <cell r="C5693" t="str">
            <v>M</v>
          </cell>
          <cell r="D5693">
            <v>18.059999999999999</v>
          </cell>
        </row>
        <row r="5694">
          <cell r="A5694" t="str">
            <v>15.036.056-0</v>
          </cell>
          <cell r="B5694" t="str">
            <v>TUBO PVC SD P/ESGOTO E AGUAS PLUVIAIS C/DIAM. DE 150MM, LINHA R, EXCL. CONEXOES, EMENDAS, ABERT. E FECHAM. DE RASGO</v>
          </cell>
          <cell r="C5694" t="str">
            <v>M</v>
          </cell>
          <cell r="D5694">
            <v>34.5</v>
          </cell>
        </row>
        <row r="5695">
          <cell r="A5695" t="str">
            <v>15.036.057-0</v>
          </cell>
          <cell r="B5695" t="str">
            <v>TUBO PVC SD P/ESGOTO E AGUAS PLUVIAIS C/DIAM. DE 75MM, LINHAR, INCL. CONEXOES E EMENDAS, EXCL. ABERT. E FECHAM.DE RASGO</v>
          </cell>
          <cell r="C5695" t="str">
            <v>M</v>
          </cell>
          <cell r="D5695">
            <v>13.88</v>
          </cell>
        </row>
        <row r="5696">
          <cell r="A5696" t="str">
            <v>15.036.058-0</v>
          </cell>
          <cell r="B5696" t="str">
            <v>TUBO PVC SD P/ESGOTO E AGUAS PLUVIAIS C/DIAM. DE 100MM, LINHA R, INCL. CONEXOES E EMENDAS, EXCL. ABERT.E FECHAM.DE RASGO</v>
          </cell>
          <cell r="C5696" t="str">
            <v>M</v>
          </cell>
          <cell r="D5696">
            <v>19.510000000000002</v>
          </cell>
        </row>
        <row r="5697">
          <cell r="A5697" t="str">
            <v>15.036.059-0</v>
          </cell>
          <cell r="B5697" t="str">
            <v>TUBO PVC SD P/ESGOTO E AGUAS PLUVIAIS C/DIAM. DE 150MM, LINHA R, INCL. CONEXOES E EMENDAS, EXCL. ABERT.E FECHAM.DE RASGO</v>
          </cell>
          <cell r="C5697" t="str">
            <v>M</v>
          </cell>
          <cell r="D5697">
            <v>37.590000000000003</v>
          </cell>
        </row>
        <row r="5698">
          <cell r="A5698" t="str">
            <v>15.036.060-0</v>
          </cell>
          <cell r="B5698" t="str">
            <v>ELETRODUTO PVC RQ C/DIAM. DE 1/2", EXCL. CONEXOES, EMENDAS,ABERT. E FECHAM. DE RASGO</v>
          </cell>
          <cell r="C5698" t="str">
            <v>M</v>
          </cell>
          <cell r="D5698">
            <v>3.11</v>
          </cell>
        </row>
        <row r="5699">
          <cell r="A5699" t="str">
            <v>15.036.061-0</v>
          </cell>
          <cell r="B5699" t="str">
            <v>ELETRODUTO PVC RQ C/DIAM. DE 3/4", EXCL. CONEXOES, EMENDAS,ABERT. E FECHAM. DE RASGO</v>
          </cell>
          <cell r="C5699" t="str">
            <v>M</v>
          </cell>
          <cell r="D5699">
            <v>3.87</v>
          </cell>
        </row>
        <row r="5700">
          <cell r="A5700" t="str">
            <v>15.036.062-0</v>
          </cell>
          <cell r="B5700" t="str">
            <v>ELETRODUTO PVC RQ C/DIAM. DE 1", EXCL. CONEXOES, EMENDAS, ABERT. E FECHAM. DE RASGO</v>
          </cell>
          <cell r="C5700" t="str">
            <v>M</v>
          </cell>
          <cell r="D5700">
            <v>5.05</v>
          </cell>
        </row>
        <row r="5701">
          <cell r="A5701" t="str">
            <v>15.036.063-0</v>
          </cell>
          <cell r="B5701" t="str">
            <v>ELETRODUTO PVC RQ C/DIAM. DE 1.1/4", EXCL. CONEXOES, EMENDAS, ABERT. E FECHAM. DE RASGO</v>
          </cell>
          <cell r="C5701" t="str">
            <v>M</v>
          </cell>
          <cell r="D5701">
            <v>6.37</v>
          </cell>
        </row>
        <row r="5702">
          <cell r="A5702" t="str">
            <v>15.036.064-0</v>
          </cell>
          <cell r="B5702" t="str">
            <v>ELETRODUTO PVC RQ C/DIAM. DE 1.1/2", EXCL. CONEXOES, EMENDAS, ABERT. E FECHAM. DE RASGO</v>
          </cell>
          <cell r="C5702" t="str">
            <v>M</v>
          </cell>
          <cell r="D5702">
            <v>7.27</v>
          </cell>
        </row>
        <row r="5703">
          <cell r="A5703" t="str">
            <v>15.036.065-0</v>
          </cell>
          <cell r="B5703" t="str">
            <v>ELETRODUTO PVC RQ C/DIAM. DE 2", EXCL. CONEXOES, EMENDAS, ABERT. E FECHAM. DE RASGO</v>
          </cell>
          <cell r="C5703" t="str">
            <v>M</v>
          </cell>
          <cell r="D5703">
            <v>9.35</v>
          </cell>
        </row>
        <row r="5704">
          <cell r="A5704" t="str">
            <v>15.036.066-0</v>
          </cell>
          <cell r="B5704" t="str">
            <v>ELETRODUTO PVC RQ C/DIAM. DE 2.1/2", EXCL. CONEXOES, EMENDAS, ABERT. E FECHAM. DE RASGO</v>
          </cell>
          <cell r="C5704" t="str">
            <v>M</v>
          </cell>
          <cell r="D5704">
            <v>13.52</v>
          </cell>
        </row>
        <row r="5705">
          <cell r="A5705" t="str">
            <v>15.036.067-0</v>
          </cell>
          <cell r="B5705" t="str">
            <v>ELETRODUTO PVC RQ C/DIAM. DE 3", EXCL. CONEXOES, EMENDAS, ABERT. E FECHAM. DE RASGO</v>
          </cell>
          <cell r="C5705" t="str">
            <v>M</v>
          </cell>
          <cell r="D5705">
            <v>17.09</v>
          </cell>
        </row>
        <row r="5706">
          <cell r="A5706" t="str">
            <v>15.036.068-0</v>
          </cell>
          <cell r="B5706" t="str">
            <v>ELETRODUTO PVC RQ C/DIAM. DE 4", EXCL. CONEXOES, EMENDAS, ABERT. E FECHAM. DE RASGO</v>
          </cell>
          <cell r="C5706" t="str">
            <v>M</v>
          </cell>
          <cell r="D5706">
            <v>24.15</v>
          </cell>
        </row>
        <row r="5707">
          <cell r="A5707" t="str">
            <v>15.036.069-0</v>
          </cell>
          <cell r="B5707" t="str">
            <v>ELETRODUTO PVC RQ C/DIAM. DE 1/2", INCL. CONEXOES E EMENDAS,EXCL. ABERT. E FECHAM. DE RASGO</v>
          </cell>
          <cell r="C5707" t="str">
            <v>M</v>
          </cell>
          <cell r="D5707">
            <v>3.23</v>
          </cell>
        </row>
        <row r="5708">
          <cell r="A5708" t="str">
            <v>15.036.070-0</v>
          </cell>
          <cell r="B5708" t="str">
            <v>ELETRODUTO PVC RQ C/DIAM. DE 3/4", INCL. CONEXOES E EMENDAS,EXCL. ABERT. E FECHAM. DE RASGO</v>
          </cell>
          <cell r="C5708" t="str">
            <v>M</v>
          </cell>
          <cell r="D5708">
            <v>4.0199999999999996</v>
          </cell>
        </row>
        <row r="5709">
          <cell r="A5709" t="str">
            <v>15.036.071-0</v>
          </cell>
          <cell r="B5709" t="str">
            <v>ELETRODUTO PVC RQ C/DIAM. DE 1", INCL. CONEXOES E EMENDAS, EXCL. ABERT. E FECHAM. DE RASGO</v>
          </cell>
          <cell r="C5709" t="str">
            <v>M</v>
          </cell>
          <cell r="D5709">
            <v>5.28</v>
          </cell>
        </row>
        <row r="5710">
          <cell r="A5710" t="str">
            <v>15.036.072-0</v>
          </cell>
          <cell r="B5710" t="str">
            <v>ELETRODUTO PVC RQ C/DIAM. DE 1.1/4", INCL. CONEXOES E EMENDAS, EXCL. ABERT. E FECHAM. DE RASGO</v>
          </cell>
          <cell r="C5710" t="str">
            <v>M</v>
          </cell>
          <cell r="D5710">
            <v>6.69</v>
          </cell>
        </row>
        <row r="5711">
          <cell r="A5711" t="str">
            <v>15.036.073-0</v>
          </cell>
          <cell r="B5711" t="str">
            <v>ELETRODUTO PVC RQ C/DIAM. DE 1.1/2", INCL. CONEXOES E EMENDAS, EXCL. ABERT. E FECHAM. DE RASGO</v>
          </cell>
          <cell r="C5711" t="str">
            <v>M</v>
          </cell>
          <cell r="D5711">
            <v>7.64</v>
          </cell>
        </row>
        <row r="5712">
          <cell r="A5712" t="str">
            <v>15.036.074-0</v>
          </cell>
          <cell r="B5712" t="str">
            <v>ELETRODUTO PVC RQ C/DIAM. DE 2", INCL. CONEXOES E EMENDAS, EXCL. ABERT. E FECHAM. DE RASGO</v>
          </cell>
          <cell r="C5712" t="str">
            <v>M</v>
          </cell>
          <cell r="D5712">
            <v>9.85</v>
          </cell>
        </row>
        <row r="5713">
          <cell r="A5713" t="str">
            <v>15.036.075-0</v>
          </cell>
          <cell r="B5713" t="str">
            <v>ELETRODUTO PVC RQ C/DIAM. DE 2.1/2", INCL. CONEXOES E EMENDAS, EXCL. ABERT. E FECHAM. DE RASGO</v>
          </cell>
          <cell r="C5713" t="str">
            <v>M</v>
          </cell>
          <cell r="D5713">
            <v>14.36</v>
          </cell>
        </row>
        <row r="5714">
          <cell r="A5714" t="str">
            <v>15.036.076-0</v>
          </cell>
          <cell r="B5714" t="str">
            <v>ELETRODUTO PVC RQ C/DIAM. DE 3", INCL. CONEXOES E EMENDAS, EXCL. ABERT. E FECHAM. DE RASGO</v>
          </cell>
          <cell r="C5714" t="str">
            <v>M</v>
          </cell>
          <cell r="D5714">
            <v>18.2</v>
          </cell>
        </row>
        <row r="5715">
          <cell r="A5715" t="str">
            <v>15.036.077-0</v>
          </cell>
          <cell r="B5715" t="str">
            <v>ELETRODUTO PVC RQ C/DIAM. DE 4", INCL. CONEXOES E EMENDAS, EXCL. ABERT. E FECHAM. DE RASGO</v>
          </cell>
          <cell r="C5715" t="str">
            <v>M</v>
          </cell>
          <cell r="D5715">
            <v>25.87</v>
          </cell>
        </row>
        <row r="5716">
          <cell r="A5716" t="str">
            <v>15.036.130-0</v>
          </cell>
          <cell r="B5716" t="str">
            <v>TUBO RADIAL OPERCULADO C/INSPECAO, DE PVC, C/DIAM. DE 100MM</v>
          </cell>
          <cell r="C5716" t="str">
            <v>UN</v>
          </cell>
          <cell r="D5716">
            <v>24.58</v>
          </cell>
        </row>
        <row r="5717">
          <cell r="A5717" t="str">
            <v>15.036.135-0</v>
          </cell>
          <cell r="B5717" t="str">
            <v>TUBO RADIAL OPERCULADO C/INSPECAO, DE PVC, C/DIAM. DE 75MM</v>
          </cell>
          <cell r="C5717" t="str">
            <v>UN</v>
          </cell>
          <cell r="D5717">
            <v>16.71</v>
          </cell>
        </row>
        <row r="5718">
          <cell r="A5718" t="str">
            <v>15.036.140-0</v>
          </cell>
          <cell r="B5718" t="str">
            <v>ELETRODUTO EM PVC FLEXIVEL, COR AMARELA, DIAM. DE 1/2". FORN. E COLOC.</v>
          </cell>
          <cell r="C5718" t="str">
            <v>M</v>
          </cell>
          <cell r="D5718">
            <v>1.62</v>
          </cell>
        </row>
        <row r="5719">
          <cell r="A5719" t="str">
            <v>15.036.141-0</v>
          </cell>
          <cell r="B5719" t="str">
            <v>ELETRODUTO EM PVC FLEXIVEL, COR AMARELA, DIAM. DE 3/4". FORN. E COLOC.</v>
          </cell>
          <cell r="C5719" t="str">
            <v>M</v>
          </cell>
          <cell r="D5719">
            <v>1.99</v>
          </cell>
        </row>
        <row r="5720">
          <cell r="A5720" t="str">
            <v>15.036.999-0</v>
          </cell>
          <cell r="B5720" t="str">
            <v>FAMILIA 15.036TUBOS ROSQUEAVEIS PVC.</v>
          </cell>
          <cell r="D5720">
            <v>3940</v>
          </cell>
        </row>
        <row r="5721">
          <cell r="A5721" t="str">
            <v>15.037.010-0</v>
          </cell>
          <cell r="B5721" t="str">
            <v>CONDUITE FLEXIVEL, GALV., C/DIAM. DE 1/2"</v>
          </cell>
          <cell r="C5721" t="str">
            <v>M</v>
          </cell>
          <cell r="D5721">
            <v>3.39</v>
          </cell>
        </row>
        <row r="5722">
          <cell r="A5722" t="str">
            <v>15.037.011-0</v>
          </cell>
          <cell r="B5722" t="str">
            <v>CONDUITE FLEXIVEL, GALV., C/DIAM. DE 3/4"</v>
          </cell>
          <cell r="C5722" t="str">
            <v>M</v>
          </cell>
          <cell r="D5722">
            <v>4.34</v>
          </cell>
        </row>
        <row r="5723">
          <cell r="A5723" t="str">
            <v>15.037.012-0</v>
          </cell>
          <cell r="B5723" t="str">
            <v>CONDUITE FLEXIVEL, GALV., C/DIAM. DE 1"</v>
          </cell>
          <cell r="C5723" t="str">
            <v>M</v>
          </cell>
          <cell r="D5723">
            <v>5.2</v>
          </cell>
        </row>
        <row r="5724">
          <cell r="A5724" t="str">
            <v>15.037.013-0</v>
          </cell>
          <cell r="B5724" t="str">
            <v>CONDUITE FLEXIVEL, GALV., C/DIAM. DE 1.1/4"</v>
          </cell>
          <cell r="C5724" t="str">
            <v>M</v>
          </cell>
          <cell r="D5724">
            <v>7.56</v>
          </cell>
        </row>
        <row r="5725">
          <cell r="A5725" t="str">
            <v>15.037.014-0</v>
          </cell>
          <cell r="B5725" t="str">
            <v>CONDUITE FLEXIVEL, GALV., C/DIAM. DE 1.1/2"</v>
          </cell>
          <cell r="C5725" t="str">
            <v>M</v>
          </cell>
          <cell r="D5725">
            <v>9.08</v>
          </cell>
        </row>
        <row r="5726">
          <cell r="A5726" t="str">
            <v>15.037.015-0</v>
          </cell>
          <cell r="B5726" t="str">
            <v>CONDUITE FLEXIVEL, GALV., C/DIAM. DE 2"</v>
          </cell>
          <cell r="C5726" t="str">
            <v>M</v>
          </cell>
          <cell r="D5726">
            <v>11.49</v>
          </cell>
        </row>
        <row r="5727">
          <cell r="A5727" t="str">
            <v>15.037.016-0</v>
          </cell>
          <cell r="B5727" t="str">
            <v>CONDUITE FLEXIVEL, GALV., C/DIAM. DE 2.1/2"</v>
          </cell>
          <cell r="C5727" t="str">
            <v>M</v>
          </cell>
          <cell r="D5727">
            <v>18</v>
          </cell>
        </row>
        <row r="5728">
          <cell r="A5728" t="str">
            <v>15.037.017-0</v>
          </cell>
          <cell r="B5728" t="str">
            <v>CONDUITE FLEXIVEL, GALV., C/DIAM. DE 3"</v>
          </cell>
          <cell r="C5728" t="str">
            <v>M</v>
          </cell>
          <cell r="D5728">
            <v>20.45</v>
          </cell>
        </row>
        <row r="5729">
          <cell r="A5729" t="str">
            <v>15.037.999-0</v>
          </cell>
          <cell r="B5729" t="str">
            <v>FAMILIA 15.037CONDUITES.</v>
          </cell>
          <cell r="D5729">
            <v>3558</v>
          </cell>
        </row>
        <row r="5730">
          <cell r="A5730" t="str">
            <v>15.038.999-0</v>
          </cell>
          <cell r="B5730" t="str">
            <v>INDICE DA FAMILIA</v>
          </cell>
          <cell r="D5730">
            <v>4358</v>
          </cell>
        </row>
        <row r="5731">
          <cell r="A5731" t="str">
            <v>15.039.500-0</v>
          </cell>
          <cell r="B5731" t="str">
            <v>UNIDADE DE REF. P/FORN. DE VALV. P/VAPOR E CONEXOES DE FERROMALEAVEL, ZINCADOS, CLASSE 20</v>
          </cell>
          <cell r="C5731" t="str">
            <v>UR</v>
          </cell>
          <cell r="D5731">
            <v>213.46</v>
          </cell>
        </row>
        <row r="5732">
          <cell r="A5732" t="str">
            <v>15.039.999-0</v>
          </cell>
          <cell r="B5732" t="str">
            <v>FAMILIA 15.039UR P/CONEXOES CLASSE 20.</v>
          </cell>
          <cell r="D5732">
            <v>2727</v>
          </cell>
        </row>
        <row r="5733">
          <cell r="A5733" t="str">
            <v>15.040.001-0</v>
          </cell>
          <cell r="B5733" t="str">
            <v>TUBO DE FºFº C/DIAM. DE 50MM, PINTADO INT. E EXT., PONTA/PONTA</v>
          </cell>
          <cell r="C5733" t="str">
            <v>M</v>
          </cell>
          <cell r="D5733" t="e">
            <v>#N/A</v>
          </cell>
        </row>
        <row r="5734">
          <cell r="A5734" t="str">
            <v>15.040.002-0</v>
          </cell>
          <cell r="B5734" t="str">
            <v>TUBO DE FºFº C/DIAM. DE 80MM, PINTADO INT. E EXT., PONTA/PONTA</v>
          </cell>
          <cell r="C5734" t="str">
            <v>M</v>
          </cell>
          <cell r="D5734" t="e">
            <v>#N/A</v>
          </cell>
        </row>
        <row r="5735">
          <cell r="A5735" t="str">
            <v>15.040.003-0</v>
          </cell>
          <cell r="B5735" t="str">
            <v>TUBO DE FºFº C/DIAM. DE 100MM, PINTADO INT. E EXT., PONTA/PONTA</v>
          </cell>
          <cell r="C5735" t="str">
            <v>M</v>
          </cell>
          <cell r="D5735" t="e">
            <v>#N/A</v>
          </cell>
        </row>
        <row r="5736">
          <cell r="A5736" t="str">
            <v>15.040.004-0</v>
          </cell>
          <cell r="B5736" t="str">
            <v>TUBO DE FºFº C/DIAM. DE 150MM, PINTADO INT. E EXT., PONTA/PONTA</v>
          </cell>
          <cell r="C5736" t="str">
            <v>M</v>
          </cell>
          <cell r="D5736" t="e">
            <v>#N/A</v>
          </cell>
        </row>
        <row r="5737">
          <cell r="A5737" t="str">
            <v>15.040.999-0</v>
          </cell>
          <cell r="B5737" t="str">
            <v>FAMILIA 15.040TUBULACAO F.F.(BARBARA).</v>
          </cell>
          <cell r="D5737">
            <v>4236</v>
          </cell>
        </row>
        <row r="5738">
          <cell r="A5738" t="str">
            <v>15.041.001-0</v>
          </cell>
          <cell r="B5738" t="str">
            <v>TUBO DE COBRE C/DIAM. DE 15MM</v>
          </cell>
          <cell r="C5738" t="str">
            <v>M</v>
          </cell>
          <cell r="D5738">
            <v>11.96</v>
          </cell>
        </row>
        <row r="5739">
          <cell r="A5739" t="str">
            <v>15.041.002-0</v>
          </cell>
          <cell r="B5739" t="str">
            <v>TUBO DE COBRE C/DIAM. DE 22MM</v>
          </cell>
          <cell r="C5739" t="str">
            <v>M</v>
          </cell>
          <cell r="D5739">
            <v>18.72</v>
          </cell>
        </row>
        <row r="5740">
          <cell r="A5740" t="str">
            <v>15.041.003-0</v>
          </cell>
          <cell r="B5740" t="str">
            <v>TUBO DE COBRE C/DIAM. DE 28MM</v>
          </cell>
          <cell r="C5740" t="str">
            <v>M</v>
          </cell>
          <cell r="D5740">
            <v>23.25</v>
          </cell>
        </row>
        <row r="5741">
          <cell r="A5741" t="str">
            <v>15.041.004-0</v>
          </cell>
          <cell r="B5741" t="str">
            <v>TUBO DE COBRE C/DIAM. DE 35MM</v>
          </cell>
          <cell r="C5741" t="str">
            <v>M</v>
          </cell>
          <cell r="D5741">
            <v>32.35</v>
          </cell>
        </row>
        <row r="5742">
          <cell r="A5742" t="str">
            <v>15.041.005-0</v>
          </cell>
          <cell r="B5742" t="str">
            <v>TUBO DE COBRE C/DIAM. DE 42MM</v>
          </cell>
          <cell r="C5742" t="str">
            <v>M</v>
          </cell>
          <cell r="D5742">
            <v>41.84</v>
          </cell>
        </row>
        <row r="5743">
          <cell r="A5743" t="str">
            <v>15.041.006-0</v>
          </cell>
          <cell r="B5743" t="str">
            <v>TUBO DE COBRE C/DIAM. DE 54MM</v>
          </cell>
          <cell r="C5743" t="str">
            <v>M</v>
          </cell>
          <cell r="D5743">
            <v>59.82</v>
          </cell>
        </row>
        <row r="5744">
          <cell r="A5744" t="str">
            <v>15.041.007-0</v>
          </cell>
          <cell r="B5744" t="str">
            <v>TUBO DE COBRE C/DIAM. DE 66MM</v>
          </cell>
          <cell r="C5744" t="str">
            <v>M</v>
          </cell>
          <cell r="D5744">
            <v>85.02</v>
          </cell>
        </row>
        <row r="5745">
          <cell r="A5745" t="str">
            <v>15.041.008-0</v>
          </cell>
          <cell r="B5745" t="str">
            <v>TUBO DE COBRE C/DIAM. DE 79MM</v>
          </cell>
          <cell r="C5745" t="str">
            <v>M</v>
          </cell>
          <cell r="D5745">
            <v>119.71</v>
          </cell>
        </row>
        <row r="5746">
          <cell r="A5746" t="str">
            <v>15.041.009-0</v>
          </cell>
          <cell r="B5746" t="str">
            <v>TUBO DE COBRE C/DIAM. DE 104MM</v>
          </cell>
          <cell r="C5746" t="str">
            <v>M</v>
          </cell>
          <cell r="D5746">
            <v>166.54</v>
          </cell>
        </row>
        <row r="5747">
          <cell r="A5747" t="str">
            <v>15.041.999-0</v>
          </cell>
          <cell r="B5747" t="str">
            <v>FAMILIA 15.041</v>
          </cell>
          <cell r="D5747">
            <v>4444</v>
          </cell>
        </row>
        <row r="5748">
          <cell r="A5748" t="str">
            <v>15.045.010-0</v>
          </cell>
          <cell r="B5748" t="str">
            <v>EMENDA EM ELETRODUTO PESADO C/DIAM. DE 1/2"</v>
          </cell>
          <cell r="C5748" t="str">
            <v>UN</v>
          </cell>
          <cell r="D5748">
            <v>4.2699999999999996</v>
          </cell>
        </row>
        <row r="5749">
          <cell r="A5749" t="str">
            <v>15.045.011-0</v>
          </cell>
          <cell r="B5749" t="str">
            <v>EMENDA EM ELETRODUTO PESADO C/DIAM. DE 3/4"</v>
          </cell>
          <cell r="C5749" t="str">
            <v>UN</v>
          </cell>
          <cell r="D5749">
            <v>5.17</v>
          </cell>
        </row>
        <row r="5750">
          <cell r="A5750" t="str">
            <v>15.045.012-0</v>
          </cell>
          <cell r="B5750" t="str">
            <v>EMENDA EM ELETRODUTO PESADO C/DIAM. DE 1"</v>
          </cell>
          <cell r="C5750" t="str">
            <v>UN</v>
          </cell>
          <cell r="D5750">
            <v>6.45</v>
          </cell>
        </row>
        <row r="5751">
          <cell r="A5751" t="str">
            <v>15.045.013-0</v>
          </cell>
          <cell r="B5751" t="str">
            <v>EMENDA EM ELETRODUTO PESADO C/DIAM. DE 1.1/4"</v>
          </cell>
          <cell r="C5751" t="str">
            <v>UN</v>
          </cell>
          <cell r="D5751">
            <v>8.06</v>
          </cell>
        </row>
        <row r="5752">
          <cell r="A5752" t="str">
            <v>15.045.014-0</v>
          </cell>
          <cell r="B5752" t="str">
            <v>EMENDA EM ELETRODUTO PESADO C/DIAM. DE 1.1/2"</v>
          </cell>
          <cell r="C5752" t="str">
            <v>UN</v>
          </cell>
          <cell r="D5752">
            <v>9.94</v>
          </cell>
        </row>
        <row r="5753">
          <cell r="A5753" t="str">
            <v>15.045.015-0</v>
          </cell>
          <cell r="B5753" t="str">
            <v>EMENDA EM ELETRODUTO PESADO C/DIAM. DE 2"</v>
          </cell>
          <cell r="C5753" t="str">
            <v>UN</v>
          </cell>
          <cell r="D5753">
            <v>14.71</v>
          </cell>
        </row>
        <row r="5754">
          <cell r="A5754" t="str">
            <v>15.045.016-0</v>
          </cell>
          <cell r="B5754" t="str">
            <v>EMENDA EM ELETRODUTO PESASO C/DIAM. DE 2.1/2"</v>
          </cell>
          <cell r="C5754" t="str">
            <v>UN</v>
          </cell>
          <cell r="D5754">
            <v>19.68</v>
          </cell>
        </row>
        <row r="5755">
          <cell r="A5755" t="str">
            <v>15.045.017-0</v>
          </cell>
          <cell r="B5755" t="str">
            <v>EMENDA EM ELETRODUTO PESADO C/DIAM. DE 3"</v>
          </cell>
          <cell r="C5755" t="str">
            <v>UN</v>
          </cell>
          <cell r="D5755">
            <v>31.49</v>
          </cell>
        </row>
        <row r="5756">
          <cell r="A5756" t="str">
            <v>15.045.018-0</v>
          </cell>
          <cell r="B5756" t="str">
            <v>EMENDA EM ELETRODUTO PESADO C/DIAM. DE 4"</v>
          </cell>
          <cell r="C5756" t="str">
            <v>UN</v>
          </cell>
          <cell r="D5756">
            <v>44.87</v>
          </cell>
        </row>
        <row r="5757">
          <cell r="A5757" t="str">
            <v>15.045.025-0</v>
          </cell>
          <cell r="B5757" t="str">
            <v>CORTE E ABERT. DE 2 ROSCAS P/TARRACHA MANUAL E COLOC. DE CONEXOES DE FºGALV. C/COSTURA, C/DIAM. DE 1/2"</v>
          </cell>
          <cell r="C5757" t="str">
            <v>UN</v>
          </cell>
          <cell r="D5757">
            <v>5.96</v>
          </cell>
        </row>
        <row r="5758">
          <cell r="A5758" t="str">
            <v>15.045.026-0</v>
          </cell>
          <cell r="B5758" t="str">
            <v>CORTE E ABERT. DE 2 ROSCAS P/TARRACHA MANUAL E COLOC. DE CONEXOES DE FºGALV. C/COSTURA, C/DIAM. DE 3/4"</v>
          </cell>
          <cell r="C5758" t="str">
            <v>UN</v>
          </cell>
          <cell r="D5758">
            <v>6.95</v>
          </cell>
        </row>
        <row r="5759">
          <cell r="A5759" t="str">
            <v>15.045.027-0</v>
          </cell>
          <cell r="B5759" t="str">
            <v>CORTE E ABERT. DE 2 ROSCAS P/TARRACHA MANUAL E COLOC. DE CONEXOES DE FºGALV. C/COSTURA, C/DIAM. DE 1"</v>
          </cell>
          <cell r="C5759" t="str">
            <v>UN</v>
          </cell>
          <cell r="D5759">
            <v>8.44</v>
          </cell>
        </row>
        <row r="5760">
          <cell r="A5760" t="str">
            <v>15.045.028-0</v>
          </cell>
          <cell r="B5760" t="str">
            <v>CORTE E ABERT. DE 2 ROSCAS P/TARRACHA MANUAL E COLOC. DE CONEXOES DE FºGALV. C/COSTURA, C/DIAM. DE 1.1/4"</v>
          </cell>
          <cell r="C5760" t="str">
            <v>UN</v>
          </cell>
          <cell r="D5760">
            <v>9.44</v>
          </cell>
        </row>
        <row r="5761">
          <cell r="A5761" t="str">
            <v>15.045.029-0</v>
          </cell>
          <cell r="B5761" t="str">
            <v>CORTE E ABERT. DE 2 ROSCAS P/TARRACHA MANUAL E COLOC. DE CONEXOES DE FºGALV. C/COSTURA, C/DIAM. DE 1.1/2"</v>
          </cell>
          <cell r="C5761" t="str">
            <v>UN</v>
          </cell>
          <cell r="D5761">
            <v>12.91</v>
          </cell>
        </row>
        <row r="5762">
          <cell r="A5762" t="str">
            <v>15.045.030-0</v>
          </cell>
          <cell r="B5762" t="str">
            <v>CORTE E ABERT. DE 2 ROSCAS P/TARRACHA MANUAL E COLOC. DE CONEXOES DE FºGALV. C/COSTURA, C/DIAM. DE 2"</v>
          </cell>
          <cell r="C5762" t="str">
            <v>UN</v>
          </cell>
          <cell r="D5762">
            <v>21.15</v>
          </cell>
        </row>
        <row r="5763">
          <cell r="A5763" t="str">
            <v>15.045.031-0</v>
          </cell>
          <cell r="B5763" t="str">
            <v>CORTE E ABERT. DE 2 ROSCAS P/TARRACHA MANUAL E COLOC. DE CONEXOES DE FºGALV. C/COSTURA, C/DIAM. DE 2.1/2"</v>
          </cell>
          <cell r="C5763" t="str">
            <v>UN</v>
          </cell>
          <cell r="D5763">
            <v>35.81</v>
          </cell>
        </row>
        <row r="5764">
          <cell r="A5764" t="str">
            <v>15.045.032-0</v>
          </cell>
          <cell r="B5764" t="str">
            <v>CORTE E ABERT. DE 2 ROSCAS P/TARRACHA MANUAL E COLOC. DE CONEXOES DE FºGALV. C/COSTURA, C/DIAM. DE 3"</v>
          </cell>
          <cell r="C5764" t="str">
            <v>UN</v>
          </cell>
          <cell r="D5764">
            <v>40.19</v>
          </cell>
        </row>
        <row r="5765">
          <cell r="A5765" t="str">
            <v>15.045.033-0</v>
          </cell>
          <cell r="B5765" t="str">
            <v>CORTE E ABERT. DE 2 ROSCAS P/TARRACHA MANUAL E COLOC. DE CONEXOES DE FºGALV. C/COSTURA, C/DIAM. DE 4"</v>
          </cell>
          <cell r="C5765" t="str">
            <v>UN</v>
          </cell>
          <cell r="D5765">
            <v>50.53</v>
          </cell>
        </row>
        <row r="5766">
          <cell r="A5766" t="str">
            <v>15.045.050-0</v>
          </cell>
          <cell r="B5766" t="str">
            <v>CORTE E ABERT. DE 2 ROSCAS P/TARRACHA MANUAL E COLOC. DE CONEXOES EM TUBUL. P/VAPOR, C/DIAM. DE 1/2"</v>
          </cell>
          <cell r="C5766" t="str">
            <v>UN</v>
          </cell>
          <cell r="D5766">
            <v>6.95</v>
          </cell>
        </row>
        <row r="5767">
          <cell r="A5767" t="str">
            <v>15.045.051-0</v>
          </cell>
          <cell r="B5767" t="str">
            <v>CORTE E ABERT. DE 2 ROSCAS P/TARRACHA MANUAL E COLOC. DE CONEXOES EM TUBUL. P/VAPOR, C/DIAM. DE 3/4"</v>
          </cell>
          <cell r="C5767" t="str">
            <v>UN</v>
          </cell>
          <cell r="D5767">
            <v>7.95</v>
          </cell>
        </row>
        <row r="5768">
          <cell r="A5768" t="str">
            <v>15.045.052-0</v>
          </cell>
          <cell r="B5768" t="str">
            <v>CORTE E ABERT. DE 2 ROSCAS P/TARRACHA MANUAL E COLOC. DE CONEXOES EM TUBUL. P/VAPOR, C/DIAM. DE 1"</v>
          </cell>
          <cell r="C5768" t="str">
            <v>UN</v>
          </cell>
          <cell r="D5768">
            <v>10.93</v>
          </cell>
        </row>
        <row r="5769">
          <cell r="A5769" t="str">
            <v>15.045.053-0</v>
          </cell>
          <cell r="B5769" t="str">
            <v>CORTE E ABERT. DE 2 ROSCAS P/TARRACHA MANUAL E COLOC. DE CONEXOES EM TUBUL. P/VAPOR, C/DIAM. DE 1.1/4"</v>
          </cell>
          <cell r="C5769" t="str">
            <v>UN</v>
          </cell>
          <cell r="D5769">
            <v>11.13</v>
          </cell>
        </row>
        <row r="5770">
          <cell r="A5770" t="str">
            <v>15.045.054-0</v>
          </cell>
          <cell r="B5770" t="str">
            <v>CORTE E ABERT. DE 2 ROSCAS P/TARRACHA MANUAL E COLOC. DE CONEXOES EM TUBUL. P/VAPOR, C/DIAM. DE 1.1/2"</v>
          </cell>
          <cell r="C5770" t="str">
            <v>UN</v>
          </cell>
          <cell r="D5770">
            <v>13.91</v>
          </cell>
        </row>
        <row r="5771">
          <cell r="A5771" t="str">
            <v>15.045.055-0</v>
          </cell>
          <cell r="B5771" t="str">
            <v>CORTE E ABERT. DE 2 ROSCAS P/TARRACHA MANUAL E COLOC. DE CONEXOES EM TUBUL. P/VAPOR, C/DIAM. DE 2"</v>
          </cell>
          <cell r="C5771" t="str">
            <v>UN</v>
          </cell>
          <cell r="D5771">
            <v>25.09</v>
          </cell>
        </row>
        <row r="5772">
          <cell r="A5772" t="str">
            <v>15.045.056-0</v>
          </cell>
          <cell r="B5772" t="str">
            <v>CORTE E ABERT. DE 2 ROSCAS P/TARRACHA MANUAL E COLOC. DE CONEXOES EM TUBUL. P/VAPOR, C/DIAM. DE 2.1/2"</v>
          </cell>
          <cell r="C5772" t="str">
            <v>UN</v>
          </cell>
          <cell r="D5772">
            <v>41.37</v>
          </cell>
        </row>
        <row r="5773">
          <cell r="A5773" t="str">
            <v>15.045.057-0</v>
          </cell>
          <cell r="B5773" t="str">
            <v>CORTE E ABERT. DE 2 ROSCAS P/TARRACHA MANUAL E COLOC. DE CONEXOES EM TUBUL. P/VAPOR, C/DIAM. DE 3"</v>
          </cell>
          <cell r="C5773" t="str">
            <v>UN</v>
          </cell>
          <cell r="D5773">
            <v>47.33</v>
          </cell>
        </row>
        <row r="5774">
          <cell r="A5774" t="str">
            <v>15.045.058-0</v>
          </cell>
          <cell r="B5774" t="str">
            <v>CORTE E ABERT. DE 2 ROSCAS P/TARRACHA MANUAL E COLOC. DE CONEXOES EM TUBUL. P/VAPOR, C/DIAM. DE 4"</v>
          </cell>
          <cell r="C5774" t="str">
            <v>UN</v>
          </cell>
          <cell r="D5774">
            <v>60.06</v>
          </cell>
        </row>
        <row r="5775">
          <cell r="A5775" t="str">
            <v>15.045.065-1</v>
          </cell>
          <cell r="B5775" t="str">
            <v>CORTE E ABERT. DE 2 ROSCAS P/TARRACHA MANUAL E COLOC. DE CONEXOES EM TUBOS PVC RQ, C/DIAM. DE 1/2"</v>
          </cell>
          <cell r="C5775" t="str">
            <v>UN</v>
          </cell>
          <cell r="D5775">
            <v>2.48</v>
          </cell>
        </row>
        <row r="5776">
          <cell r="A5776" t="str">
            <v>15.045.066-1</v>
          </cell>
          <cell r="B5776" t="str">
            <v>CORTE E ABERT. DE 2 ROSCAS P/TARRACHA MANUAL E COLOC. DE CONEXOES EM TUBOS PVC RQ, C/DIAM. DE 3/4"</v>
          </cell>
          <cell r="C5776" t="str">
            <v>UN</v>
          </cell>
          <cell r="D5776">
            <v>2.98</v>
          </cell>
        </row>
        <row r="5777">
          <cell r="A5777" t="str">
            <v>15.045.067-1</v>
          </cell>
          <cell r="B5777" t="str">
            <v>CORTE E ABERT. DE 2 ROSCAS P/TARRACHA MANUAL E COLOC. DE CONEXOES EM TUBOS PVC RQ, C/DIAM. DE 1"</v>
          </cell>
          <cell r="C5777" t="str">
            <v>UN</v>
          </cell>
          <cell r="D5777">
            <v>3.67</v>
          </cell>
        </row>
        <row r="5778">
          <cell r="A5778" t="str">
            <v>15.045.068-1</v>
          </cell>
          <cell r="B5778" t="str">
            <v>CORTE E ABERT. DE 2 ROSCAS P/TARRACHA MANUAL E COLOC. DE CONEXOES EM TUBOS PVC RQ, C/DIAM. DE 1.1/4"</v>
          </cell>
          <cell r="C5778" t="str">
            <v>UN</v>
          </cell>
          <cell r="D5778">
            <v>4.37</v>
          </cell>
        </row>
        <row r="5779">
          <cell r="A5779" t="str">
            <v>15.045.069-1</v>
          </cell>
          <cell r="B5779" t="str">
            <v>CORTE E ABERT. DE 2 ROSCAS P/TARRACHA MANUAL E COLOC. DE CONEXOES EM TUBOS PVC RQ, C/DIAM. DE 1.1/2"</v>
          </cell>
          <cell r="C5779" t="str">
            <v>UN</v>
          </cell>
          <cell r="D5779">
            <v>4.96</v>
          </cell>
        </row>
        <row r="5780">
          <cell r="A5780" t="str">
            <v>15.045.070-1</v>
          </cell>
          <cell r="B5780" t="str">
            <v>CORTE E ABERT. DE 2 ROSCAS P/TARRACHA MANUAL E COLOC. DE CONEXOES EM TUBOS PVC RQ, C/DIAM. DE 2"</v>
          </cell>
          <cell r="C5780" t="str">
            <v>UN</v>
          </cell>
          <cell r="D5780">
            <v>7.95</v>
          </cell>
        </row>
        <row r="5781">
          <cell r="A5781" t="str">
            <v>15.045.071-1</v>
          </cell>
          <cell r="B5781" t="str">
            <v>CORTE E ABERT. DE 2 ROSCAS P/TARRACHA MANUAL E COLOC. DE CONEXOES EM TUBOS PVC RQ, C/DIAM. DE 2.1/2"</v>
          </cell>
          <cell r="C5781" t="str">
            <v>UN</v>
          </cell>
          <cell r="D5781">
            <v>9.93</v>
          </cell>
        </row>
        <row r="5782">
          <cell r="A5782" t="str">
            <v>15.045.072-1</v>
          </cell>
          <cell r="B5782" t="str">
            <v>CORTE E ABERT. DE 2 ROSCAS P/TARRACHA MANUAL E COLOC. DE CONEXOES EM TUBOS PVC RQ, C/DIAM. DE 3"</v>
          </cell>
          <cell r="C5782" t="str">
            <v>UN</v>
          </cell>
          <cell r="D5782">
            <v>14.9</v>
          </cell>
        </row>
        <row r="5783">
          <cell r="A5783" t="str">
            <v>15.045.073-1</v>
          </cell>
          <cell r="B5783" t="str">
            <v>CORTE E ABERT. DE 2 ROSCAS P/TARRACHA MANUAL E COLOC. DE CONEXOES EM TUBOS PVC RQ, C/DIAM. DE 4"</v>
          </cell>
          <cell r="C5783" t="str">
            <v>UN</v>
          </cell>
          <cell r="D5783">
            <v>19.87</v>
          </cell>
        </row>
        <row r="5784">
          <cell r="A5784" t="str">
            <v>15.045.075-0</v>
          </cell>
          <cell r="B5784" t="str">
            <v>CORTE E ABERT. DE 2 ROSCAS P/TARRACHA MANUAL E COLOC. DE CONEXOES EM ELETR. PVC RQ, C/DIAM. DE 1/2"</v>
          </cell>
          <cell r="C5784" t="str">
            <v>UN</v>
          </cell>
          <cell r="D5784">
            <v>1.73</v>
          </cell>
        </row>
        <row r="5785">
          <cell r="A5785" t="str">
            <v>15.045.076-0</v>
          </cell>
          <cell r="B5785" t="str">
            <v>CORTE E ABERT. DE 2 ROSCAS P/TARRACHA MANUAL E COLOC. DE CONEXOES EM ELETR. PVC RQ, C/DIAM. DE 3/4"</v>
          </cell>
          <cell r="C5785" t="str">
            <v>UN</v>
          </cell>
          <cell r="D5785">
            <v>2.08</v>
          </cell>
        </row>
        <row r="5786">
          <cell r="A5786" t="str">
            <v>15.045.077-0</v>
          </cell>
          <cell r="B5786" t="str">
            <v>CORTE E ABERT. DE 2 ROSCAS P/TARRACHA MANUAL E COLOC. DE CONEXOES EM ELETR. PVC RQ, C/DIAM. DE 1"</v>
          </cell>
          <cell r="C5786" t="str">
            <v>UN</v>
          </cell>
          <cell r="D5786">
            <v>2.58</v>
          </cell>
        </row>
        <row r="5787">
          <cell r="A5787" t="str">
            <v>15.045.078-0</v>
          </cell>
          <cell r="B5787" t="str">
            <v>CORTE E ABERT. DE 2 ROSCAS P/TARRACHA MANUAL E COLOC. DE CONEXOES EM ELETR. PVC RQ, C/DIAM. DE 1.1/4"</v>
          </cell>
          <cell r="C5787" t="str">
            <v>UN</v>
          </cell>
          <cell r="D5787">
            <v>2.98</v>
          </cell>
        </row>
        <row r="5788">
          <cell r="A5788" t="str">
            <v>15.045.079-0</v>
          </cell>
          <cell r="B5788" t="str">
            <v>CORTE E ABERT. DE 2 ROSCAS P/TARRACHA MANUAL E COLOC. DE CONEXOES EM ELETR. PVC RQ, C/DIAM. DE 1.1/2"</v>
          </cell>
          <cell r="C5788" t="str">
            <v>UN</v>
          </cell>
          <cell r="D5788">
            <v>3.47</v>
          </cell>
        </row>
        <row r="5789">
          <cell r="A5789" t="str">
            <v>15.045.080-0</v>
          </cell>
          <cell r="B5789" t="str">
            <v>CORTE E ABERT. DE 2 ROSCAS P/TARRACHA MANUAL E COLOC. DE CONEXOES EM ELETR. PVC RQ, C/DIAM. DE 2"</v>
          </cell>
          <cell r="C5789" t="str">
            <v>UN</v>
          </cell>
          <cell r="D5789">
            <v>5.56</v>
          </cell>
        </row>
        <row r="5790">
          <cell r="A5790" t="str">
            <v>15.045.081-0</v>
          </cell>
          <cell r="B5790" t="str">
            <v>CORTE E ABERT. DE 2 ROSCAS P/TARRACHA MANUAL E COLOC. DE CONEXOES EM ELETR. PVC RQ, C/DIAM. DE 2.1/2"</v>
          </cell>
          <cell r="C5790" t="str">
            <v>UN</v>
          </cell>
          <cell r="D5790">
            <v>6.95</v>
          </cell>
        </row>
        <row r="5791">
          <cell r="A5791" t="str">
            <v>15.045.082-0</v>
          </cell>
          <cell r="B5791" t="str">
            <v>CORTE E ABERT. DE 2 ROSCAS P/TARRACHA MANUAL E COLOC. DE CONEXOES EM ELETR. PVC RQ, C/DIAM. DE 3"</v>
          </cell>
          <cell r="C5791" t="str">
            <v>UN</v>
          </cell>
          <cell r="D5791">
            <v>10.93</v>
          </cell>
        </row>
        <row r="5792">
          <cell r="A5792" t="str">
            <v>15.045.083-0</v>
          </cell>
          <cell r="B5792" t="str">
            <v>CORTE E ABERT. DE 2 ROSCAS P/TARRACHA MANUAL E COLOC. DE CONEXOES EM ELETR. PVC RQ, C/DIAM. DE 4"</v>
          </cell>
          <cell r="C5792" t="str">
            <v>UN</v>
          </cell>
          <cell r="D5792">
            <v>13.91</v>
          </cell>
        </row>
        <row r="5793">
          <cell r="A5793" t="str">
            <v>15.045.084-0</v>
          </cell>
          <cell r="B5793" t="str">
            <v>CORTE E COLOC. DE CONEXOES EM TUBO PVC SD P/ESGOTO, C/DIAM.DE 40MM</v>
          </cell>
          <cell r="C5793" t="str">
            <v>UN</v>
          </cell>
          <cell r="D5793">
            <v>0.79</v>
          </cell>
        </row>
        <row r="5794">
          <cell r="A5794" t="str">
            <v>15.045.085-0</v>
          </cell>
          <cell r="B5794" t="str">
            <v>CORTE E COLOC. DE CONEXOES EM TUBO PVC SD P/ESGOTO, C/DIAM.DE 50MM</v>
          </cell>
          <cell r="C5794" t="str">
            <v>UN</v>
          </cell>
          <cell r="D5794">
            <v>0.99</v>
          </cell>
        </row>
        <row r="5795">
          <cell r="A5795" t="str">
            <v>15.045.086-0</v>
          </cell>
          <cell r="B5795" t="str">
            <v>CORTE E COLOC. DE CONEXOES EM TUBO PVC SD P/ESGOTO, C/DIAM.DE 75MM</v>
          </cell>
          <cell r="C5795" t="str">
            <v>UN</v>
          </cell>
          <cell r="D5795">
            <v>1.19</v>
          </cell>
        </row>
        <row r="5796">
          <cell r="A5796" t="str">
            <v>15.045.087-0</v>
          </cell>
          <cell r="B5796" t="str">
            <v>CORTE E COLOC. DE CONEXOES EM TUBO PVC SD P/ESGOTO, C/DIAM.DE 100MM</v>
          </cell>
          <cell r="C5796" t="str">
            <v>UN</v>
          </cell>
          <cell r="D5796">
            <v>1.39</v>
          </cell>
        </row>
        <row r="5797">
          <cell r="A5797" t="str">
            <v>15.045.090-0</v>
          </cell>
          <cell r="B5797" t="str">
            <v>CORTE E COLOC. DE CONEXOES EM TUBO PVC SD P/AGUA FRIA, C/DIAM. DE 20MM</v>
          </cell>
          <cell r="C5797" t="str">
            <v>UN</v>
          </cell>
          <cell r="D5797">
            <v>3.18</v>
          </cell>
        </row>
        <row r="5798">
          <cell r="A5798" t="str">
            <v>15.045.091-0</v>
          </cell>
          <cell r="B5798" t="str">
            <v>CORTE E COLOC. DE CONEXOES EM TUBO PVC SD P/AGUA FRIA, C/DIAM. DE 25MM</v>
          </cell>
          <cell r="C5798" t="str">
            <v>UN</v>
          </cell>
          <cell r="D5798">
            <v>3.97</v>
          </cell>
        </row>
        <row r="5799">
          <cell r="A5799" t="str">
            <v>15.045.092-0</v>
          </cell>
          <cell r="B5799" t="str">
            <v>CORTE E COLOC. DE CONEXOES EM TUBO PVC SD P/AGUA FRIA, C/DIAM. DE 32MM</v>
          </cell>
          <cell r="C5799" t="str">
            <v>UN</v>
          </cell>
          <cell r="D5799">
            <v>5.96</v>
          </cell>
        </row>
        <row r="5800">
          <cell r="A5800" t="str">
            <v>15.045.093-0</v>
          </cell>
          <cell r="B5800" t="str">
            <v>CORTE E COLOC. DE CONEXOES EM TUBO PVC SD P/AGUA FRIA, C/DIAM. DE 40MM</v>
          </cell>
          <cell r="C5800" t="str">
            <v>UN</v>
          </cell>
          <cell r="D5800">
            <v>7.95</v>
          </cell>
        </row>
        <row r="5801">
          <cell r="A5801" t="str">
            <v>15.045.094-0</v>
          </cell>
          <cell r="B5801" t="str">
            <v>CORTE E COLOC. DE CONEXOES EM TUBO PVC SD P/AGUA FRIA, C/DIAM. DE 50MM</v>
          </cell>
          <cell r="C5801" t="str">
            <v>UN</v>
          </cell>
          <cell r="D5801">
            <v>9.93</v>
          </cell>
        </row>
        <row r="5802">
          <cell r="A5802" t="str">
            <v>15.045.095-0</v>
          </cell>
          <cell r="B5802" t="str">
            <v>CORTE E COLOC. DE CONEXOES EM TUBO PVC SD P/AGUA FRIA, C/DIAM. DE 60MM</v>
          </cell>
          <cell r="C5802" t="str">
            <v>UN</v>
          </cell>
          <cell r="D5802">
            <v>11.92</v>
          </cell>
        </row>
        <row r="5803">
          <cell r="A5803" t="str">
            <v>15.045.096-0</v>
          </cell>
          <cell r="B5803" t="str">
            <v>CORTE E COLOC. DE CONEXOES EM TUBO PVC SD P/AGUA FRIA, C/DIAM. DE 75MM</v>
          </cell>
          <cell r="C5803" t="str">
            <v>UN</v>
          </cell>
          <cell r="D5803">
            <v>13.91</v>
          </cell>
        </row>
        <row r="5804">
          <cell r="A5804" t="str">
            <v>15.045.097-0</v>
          </cell>
          <cell r="B5804" t="str">
            <v>CORTE E COLOC. DE CONEXOES EM TUBO PVC SD P/AGUA FRIA, C/DIAM. DE 85MM</v>
          </cell>
          <cell r="C5804" t="str">
            <v>UN</v>
          </cell>
          <cell r="D5804">
            <v>15.9</v>
          </cell>
        </row>
        <row r="5805">
          <cell r="A5805" t="str">
            <v>15.045.098-0</v>
          </cell>
          <cell r="B5805" t="str">
            <v>CORTE E COLOC. DE CONEXOES EM TUBO PVC SD P/AGUA FRIA, C/DIAM. DE 110MM</v>
          </cell>
          <cell r="C5805" t="str">
            <v>UN</v>
          </cell>
          <cell r="D5805">
            <v>17.88</v>
          </cell>
        </row>
        <row r="5806">
          <cell r="A5806" t="str">
            <v>15.045.100-0</v>
          </cell>
          <cell r="B5806" t="str">
            <v>CORTE E COLOC. DE CONEXOES EM TUBO DE COBRE P/AGUA QUENTE, C/DIAM. DE 15MM</v>
          </cell>
          <cell r="C5806" t="str">
            <v>UN</v>
          </cell>
          <cell r="D5806">
            <v>3.46</v>
          </cell>
        </row>
        <row r="5807">
          <cell r="A5807" t="str">
            <v>15.045.101-0</v>
          </cell>
          <cell r="B5807" t="str">
            <v>CORTE E COLOC. DE CONEXOES EM TUBO DE COBRE P/AGUA QUENTE, C/DIAM. DE 22MM</v>
          </cell>
          <cell r="C5807" t="str">
            <v>UN</v>
          </cell>
          <cell r="D5807">
            <v>3.95</v>
          </cell>
        </row>
        <row r="5808">
          <cell r="A5808" t="str">
            <v>15.045.102-0</v>
          </cell>
          <cell r="B5808" t="str">
            <v>CORTE E COLOC. DE CONEXOES EM TUBO DE COBRE P/AGUA QUENTE, C/DIAM. DE 28MM</v>
          </cell>
          <cell r="C5808" t="str">
            <v>UN</v>
          </cell>
          <cell r="D5808">
            <v>4.95</v>
          </cell>
        </row>
        <row r="5809">
          <cell r="A5809" t="str">
            <v>15.045.103-0</v>
          </cell>
          <cell r="B5809" t="str">
            <v>CORTE E COLOC. DE CONEXOES EM TUBO DE COBRE P/AGUA QUENTE, C/DIAM. DE 35MM</v>
          </cell>
          <cell r="C5809" t="str">
            <v>UN</v>
          </cell>
          <cell r="D5809">
            <v>7.44</v>
          </cell>
        </row>
        <row r="5810">
          <cell r="A5810" t="str">
            <v>15.045.104-0</v>
          </cell>
          <cell r="B5810" t="str">
            <v>CORTE E COLOC. DE CONEXOES EM TUBO DE COBRE P/AGUA QUENTE, C/DIAM. DE 42MM</v>
          </cell>
          <cell r="C5810" t="str">
            <v>UN</v>
          </cell>
          <cell r="D5810">
            <v>10.039999999999999</v>
          </cell>
        </row>
        <row r="5811">
          <cell r="A5811" t="str">
            <v>15.045.105-0</v>
          </cell>
          <cell r="B5811" t="str">
            <v>CORTE E COLOC. DE CONEXOES EM TUBO DE COBRE P/AGUA QUENTE, C/DIAM. DE 54MM</v>
          </cell>
          <cell r="C5811" t="str">
            <v>UN</v>
          </cell>
          <cell r="D5811">
            <v>12.61</v>
          </cell>
        </row>
        <row r="5812">
          <cell r="A5812" t="str">
            <v>15.045.106-0</v>
          </cell>
          <cell r="B5812" t="str">
            <v>CORTE E COLOC. DE CONEXOES EM TUBO DE COBRE P/AGUA QUENTE, C/DIAM. DE 66MM</v>
          </cell>
          <cell r="C5812" t="str">
            <v>UN</v>
          </cell>
          <cell r="D5812">
            <v>15.76</v>
          </cell>
        </row>
        <row r="5813">
          <cell r="A5813" t="str">
            <v>15.045.107-0</v>
          </cell>
          <cell r="B5813" t="str">
            <v>CORTE E COLOC. DE CONEXOES EM TUBO DE COBRE P/AGUA QUENTE, C/DIAM. DE 79MM</v>
          </cell>
          <cell r="C5813" t="str">
            <v>UN</v>
          </cell>
          <cell r="D5813">
            <v>17.72</v>
          </cell>
        </row>
        <row r="5814">
          <cell r="A5814" t="str">
            <v>15.045.108-0</v>
          </cell>
          <cell r="B5814" t="str">
            <v>CORTE E COLOC. DE CONEXOES EM TUBO DE COBRE P/AGUA QUENTE, C/DIAM. DE 104MM</v>
          </cell>
          <cell r="C5814" t="str">
            <v>UN</v>
          </cell>
          <cell r="D5814">
            <v>22.74</v>
          </cell>
        </row>
        <row r="5815">
          <cell r="A5815" t="str">
            <v>15.045.110-0</v>
          </cell>
          <cell r="B5815" t="str">
            <v>ABERTURA E FECHAM. DE RASGO EM ALVEN., P/PASSAGEM DE TUBOS EDUTOS C/DIAM. DE 1/2" A 1"</v>
          </cell>
          <cell r="C5815" t="str">
            <v>M</v>
          </cell>
          <cell r="D5815">
            <v>6.11</v>
          </cell>
        </row>
        <row r="5816">
          <cell r="A5816" t="str">
            <v>15.045.111-0</v>
          </cell>
          <cell r="B5816" t="str">
            <v>ABERTURA E FECHAM. DE RASGO EM CONCR., P/PASSAGEM DE TUBOS EDUTOS C/DIAM. DE 1/2" A 1"</v>
          </cell>
          <cell r="C5816" t="str">
            <v>M</v>
          </cell>
          <cell r="D5816">
            <v>29.94</v>
          </cell>
        </row>
        <row r="5817">
          <cell r="A5817" t="str">
            <v>15.045.115-0</v>
          </cell>
          <cell r="B5817" t="str">
            <v>ABERTURA E FECHAM. DE RASGO EM ALVEN., P/PASSAGEM DE TUBOS EDUTOS C/DIAM. DE 1.1/4" A 2"</v>
          </cell>
          <cell r="C5817" t="str">
            <v>M</v>
          </cell>
          <cell r="D5817">
            <v>9.85</v>
          </cell>
        </row>
        <row r="5818">
          <cell r="A5818" t="str">
            <v>15.045.116-0</v>
          </cell>
          <cell r="B5818" t="str">
            <v>ABERTURA E FECHAM. DE RASGO EM CONCR., P/PASSAGEM DE TUBOS EDUTOS C/DIAM. DE 1.1/4" A 2"</v>
          </cell>
          <cell r="C5818" t="str">
            <v>M</v>
          </cell>
          <cell r="D5818">
            <v>47.75</v>
          </cell>
        </row>
        <row r="5819">
          <cell r="A5819" t="str">
            <v>15.045.120-0</v>
          </cell>
          <cell r="B5819" t="str">
            <v>ABERTURA E FECHAM. DE RASGO EM ALVEN., P/PASSAGEM DE TUBOS EDUTOS C/DIAM. DE 2.1/2" A 4"</v>
          </cell>
          <cell r="C5819" t="str">
            <v>M</v>
          </cell>
          <cell r="D5819">
            <v>14.3</v>
          </cell>
        </row>
        <row r="5820">
          <cell r="A5820" t="str">
            <v>15.045.121-0</v>
          </cell>
          <cell r="B5820" t="str">
            <v>ABERTURA E FECHAM. DE RASGO EM CONCR., P/PASSAGEM DE TUBOS EDUTOS C/DIAM. DE 2.1/2" A 4"</v>
          </cell>
          <cell r="C5820" t="str">
            <v>M</v>
          </cell>
          <cell r="D5820">
            <v>68.44</v>
          </cell>
        </row>
        <row r="5821">
          <cell r="A5821" t="str">
            <v>15.045.999-0</v>
          </cell>
          <cell r="B5821" t="str">
            <v>FAMILIA 15.045EMENDAS.</v>
          </cell>
          <cell r="D5821">
            <v>4352</v>
          </cell>
        </row>
        <row r="5822">
          <cell r="A5822" t="str">
            <v>15.046.010-0</v>
          </cell>
          <cell r="B5822" t="str">
            <v>SOLDA TOPO EM TUBUL. P/VAPOR C/DIAM. DE 1/2", UTILIZANDO CONVERSOR ELETRO MOTORIZADO</v>
          </cell>
          <cell r="C5822" t="str">
            <v>UN</v>
          </cell>
          <cell r="D5822">
            <v>7.9</v>
          </cell>
        </row>
        <row r="5823">
          <cell r="A5823" t="str">
            <v>15.046.011-0</v>
          </cell>
          <cell r="B5823" t="str">
            <v>SOLDA TOPO EM TUBUL. P/VAPOR C/DIAM. DE 3/4", UTILIZANDO CONVERSOR ELETRO MOTORIZADO</v>
          </cell>
          <cell r="C5823" t="str">
            <v>UN</v>
          </cell>
          <cell r="D5823">
            <v>8.7200000000000006</v>
          </cell>
        </row>
        <row r="5824">
          <cell r="A5824" t="str">
            <v>15.046.012-0</v>
          </cell>
          <cell r="B5824" t="str">
            <v>SOLDA TOPO EM TUBUL. P/VAPOR C/DIAM. DE 1", UTILIZANDO CONVERSOR ELETRO MOTORIZADO</v>
          </cell>
          <cell r="C5824" t="str">
            <v>UN</v>
          </cell>
          <cell r="D5824">
            <v>10.64</v>
          </cell>
        </row>
        <row r="5825">
          <cell r="A5825" t="str">
            <v>15.046.013-0</v>
          </cell>
          <cell r="B5825" t="str">
            <v>SOLDA TOPO EM TUBUL. P/VAPOR C/DIAM. DE 1.1/4", UTILIZANDO CONVERSOR ELETRO MOTORIZADO</v>
          </cell>
          <cell r="C5825" t="str">
            <v>UN</v>
          </cell>
          <cell r="D5825">
            <v>12.54</v>
          </cell>
        </row>
        <row r="5826">
          <cell r="A5826" t="str">
            <v>15.046.014-0</v>
          </cell>
          <cell r="B5826" t="str">
            <v>SOLDA TOPO EM TUBUL. P/VAPOR C/DIAM. DE 1.1/2", UTILIZANDO CONVERSOR ELETRO MOTORIZADO</v>
          </cell>
          <cell r="C5826" t="str">
            <v>UN</v>
          </cell>
          <cell r="D5826">
            <v>16.510000000000002</v>
          </cell>
        </row>
        <row r="5827">
          <cell r="A5827" t="str">
            <v>15.046.015-0</v>
          </cell>
          <cell r="B5827" t="str">
            <v>SOLDA TOPO EM TUBUL. P/VAPOR C/DIAM. DE 2", UTILIZANDO CONVERSOR ELETRO MOTORIZADO</v>
          </cell>
          <cell r="C5827" t="str">
            <v>UN</v>
          </cell>
          <cell r="D5827">
            <v>28.98</v>
          </cell>
        </row>
        <row r="5828">
          <cell r="A5828" t="str">
            <v>15.046.016-0</v>
          </cell>
          <cell r="B5828" t="str">
            <v>SOLDA TOPO EM TUBUL. P/VAPOR C/DIAM. DE 2.1/2", UTILIZANDO CONVERSOR ELETRO MOTORIZADO</v>
          </cell>
          <cell r="C5828" t="str">
            <v>UN</v>
          </cell>
          <cell r="D5828">
            <v>47.69</v>
          </cell>
        </row>
        <row r="5829">
          <cell r="A5829" t="str">
            <v>15.046.017-0</v>
          </cell>
          <cell r="B5829" t="str">
            <v>SOLDA TOPO EM TUBUL. P/VAPOR C/DIAM. DE 3", UTILIZANDO CONVERSOR ELETRO MOTORIZADO</v>
          </cell>
          <cell r="C5829" t="str">
            <v>UN</v>
          </cell>
          <cell r="D5829">
            <v>54</v>
          </cell>
        </row>
        <row r="5830">
          <cell r="A5830" t="str">
            <v>15.046.018-0</v>
          </cell>
          <cell r="B5830" t="str">
            <v>SOLDA TOPO EM TUBUL. P/VAPOR C/DIAM. DE 4", UTILIZANDO CONVERSOR ELETRO MOTORIZADO</v>
          </cell>
          <cell r="C5830" t="str">
            <v>UN</v>
          </cell>
          <cell r="D5830">
            <v>66.41</v>
          </cell>
        </row>
        <row r="5831">
          <cell r="A5831" t="str">
            <v>15.046.999-0</v>
          </cell>
          <cell r="B5831" t="str">
            <v>FAMILIA 15.046SOLDA TOPO EM TUBULACAO.</v>
          </cell>
          <cell r="D5831">
            <v>4060</v>
          </cell>
        </row>
        <row r="5832">
          <cell r="A5832" t="str">
            <v>15.047.010-0</v>
          </cell>
          <cell r="B5832" t="str">
            <v>ISOLAMENTO EM TUBUL. C/DIAM. DE 1/2" E ESP. DE 1", FIX. C/ARAME GALV. E CINTA DE ALUMINIO</v>
          </cell>
          <cell r="C5832" t="str">
            <v>M</v>
          </cell>
          <cell r="D5832">
            <v>19.48</v>
          </cell>
        </row>
        <row r="5833">
          <cell r="A5833" t="str">
            <v>15.047.011-0</v>
          </cell>
          <cell r="B5833" t="str">
            <v>ISOLAMENTO EM TUBUL. C/DIAM. DE 3/4" E ESP. DE 1", FIX. C/ARAME GALV. E CINTA DE ALUMINIO</v>
          </cell>
          <cell r="C5833" t="str">
            <v>M</v>
          </cell>
          <cell r="D5833">
            <v>25.14</v>
          </cell>
        </row>
        <row r="5834">
          <cell r="A5834" t="str">
            <v>15.047.012-0</v>
          </cell>
          <cell r="B5834" t="str">
            <v>ISOLAMENTO EM TUBUL. C/DIAM. DE 1" E ESP. DE 1", FIX. C/ARAME GALV. E CINTA DE ALUMINIO</v>
          </cell>
          <cell r="C5834" t="str">
            <v>M</v>
          </cell>
          <cell r="D5834">
            <v>29.1</v>
          </cell>
        </row>
        <row r="5835">
          <cell r="A5835" t="str">
            <v>15.047.013-0</v>
          </cell>
          <cell r="B5835" t="str">
            <v>ISOLAMENTO EM TUBUL. C/DIAM. DE 1.1/4" E ESP. DE 1", FIX. C/ARAME GALV. E CINTA DE ALUMINIO</v>
          </cell>
          <cell r="C5835" t="str">
            <v>M</v>
          </cell>
          <cell r="D5835">
            <v>31.67</v>
          </cell>
        </row>
        <row r="5836">
          <cell r="A5836" t="str">
            <v>15.047.014-0</v>
          </cell>
          <cell r="B5836" t="str">
            <v>ISOLAMENTO EM TUBUL. C/DIAM. DE 1.1/2" E ESP. DE 1", FIX. C/ARAME GALV. E CINTA DE ALUMINIO</v>
          </cell>
          <cell r="C5836" t="str">
            <v>M</v>
          </cell>
          <cell r="D5836">
            <v>33.78</v>
          </cell>
        </row>
        <row r="5837">
          <cell r="A5837" t="str">
            <v>15.047.015-0</v>
          </cell>
          <cell r="B5837" t="str">
            <v>ISOLAMENTO EM TUBUL. C/DIAM. DE 2" E ESP. DE 1.1/2", FIX. C/ARAME GALV. E CINTA DE ALUMINIO</v>
          </cell>
          <cell r="C5837" t="str">
            <v>M</v>
          </cell>
          <cell r="D5837">
            <v>58.72</v>
          </cell>
        </row>
        <row r="5838">
          <cell r="A5838" t="str">
            <v>15.047.016-0</v>
          </cell>
          <cell r="B5838" t="str">
            <v>ISOLAMENTO EM TUBUL. C/DIAM. DE 2.1/2" E ESP. DE 1.1/2", FIX. C/ARAME GALV. E CINTA DE ALUMINIO</v>
          </cell>
          <cell r="C5838" t="str">
            <v>M</v>
          </cell>
          <cell r="D5838">
            <v>68.67</v>
          </cell>
        </row>
        <row r="5839">
          <cell r="A5839" t="str">
            <v>15.047.017-0</v>
          </cell>
          <cell r="B5839" t="str">
            <v>ISOLAMENTO EM TUBUL. C/DIAM. DE 3" E ESP. DE 1.1/2", FIX. C/ARAME GALV. E CINTA DE ALUMINIO</v>
          </cell>
          <cell r="C5839" t="str">
            <v>M</v>
          </cell>
          <cell r="D5839">
            <v>71.5</v>
          </cell>
        </row>
        <row r="5840">
          <cell r="A5840" t="str">
            <v>15.047.018-0</v>
          </cell>
          <cell r="B5840" t="str">
            <v>ISOLAMENTO EM TUBUL. C/DIAM. DE 4" E ESP. DE 1.1/2", FIX. C/ARAME GALV. E CINTA DE ALUMINIO</v>
          </cell>
          <cell r="C5840" t="str">
            <v>M</v>
          </cell>
          <cell r="D5840">
            <v>87.62</v>
          </cell>
        </row>
        <row r="5841">
          <cell r="A5841" t="str">
            <v>15.047.999-0</v>
          </cell>
          <cell r="B5841" t="str">
            <v>FAMILIA 15.047ISOLAMENTO P/TUBULACAO VAPOR E QUENTE.</v>
          </cell>
          <cell r="D5841">
            <v>3621</v>
          </cell>
        </row>
        <row r="5842">
          <cell r="A5842" t="str">
            <v>15.058.010-0</v>
          </cell>
          <cell r="B5842" t="str">
            <v>FORNECIMENTO DE AGUA PELA CEDAE, P/OBRAS PUBL., CONSID. O CONSUMO MENSAL DE ATE 20,00M3, TARIFA "A"</v>
          </cell>
          <cell r="C5842" t="str">
            <v>M3XMES</v>
          </cell>
          <cell r="D5842">
            <v>10.14</v>
          </cell>
        </row>
        <row r="5843">
          <cell r="A5843" t="str">
            <v>15.058.015-0</v>
          </cell>
          <cell r="B5843" t="str">
            <v>ADICIONAL P/FORN. DE AGUA PELA CEDAE, P/OBRAS PUBL., CONSID.O CONSUMO MENSAL ENTRE 21,00 E 30,00M3, TARIFA "A"</v>
          </cell>
          <cell r="C5843" t="str">
            <v>M3XMES</v>
          </cell>
          <cell r="D5843">
            <v>10.65</v>
          </cell>
        </row>
        <row r="5844">
          <cell r="A5844" t="str">
            <v>15.058.020-0</v>
          </cell>
          <cell r="B5844" t="str">
            <v>ADICIONAL P/FORN. DE AGUA PELA CEDAE, P/OBRAS PUBL., CONSID.O CONSUMO MENSAL ENTRE 31,00 E 100,00M3, TARIFA "A"</v>
          </cell>
          <cell r="C5844" t="str">
            <v>M3XMES</v>
          </cell>
          <cell r="D5844">
            <v>12.46</v>
          </cell>
        </row>
        <row r="5845">
          <cell r="A5845" t="str">
            <v>15.058.050-0</v>
          </cell>
          <cell r="B5845" t="str">
            <v>FORNECIMENTO DE AGUA PELA CEDAE, P/OBRAS PUBL., CONSID. O CONSUMO MENSAL ATE 30,00M3, TARIFA "B"</v>
          </cell>
          <cell r="C5845" t="str">
            <v>M3XMES</v>
          </cell>
          <cell r="D5845">
            <v>8.0399999999999991</v>
          </cell>
        </row>
        <row r="5846">
          <cell r="A5846" t="str">
            <v>15.058.055-0</v>
          </cell>
          <cell r="B5846" t="str">
            <v>ADICIONAL P/FORN. DE AGUA PELA CEDAE, P/OBRAS PUBL., CONSID.O CONSUMO MENSAL DE 31,00 ATE 130,00M3, TARIFA "B"</v>
          </cell>
          <cell r="C5846" t="str">
            <v>M3XMES</v>
          </cell>
          <cell r="D5846">
            <v>9.24</v>
          </cell>
        </row>
        <row r="5847">
          <cell r="A5847" t="str">
            <v>15.058.060-0</v>
          </cell>
          <cell r="B5847" t="str">
            <v>ADIDIONAL P/FORN. DE AGUA PELA CEDAE, P/OBRAS PUBL., CONSID.O CONSUMO MENSAL MAIOR QUE DE 130,00M3, TARIFA "B"</v>
          </cell>
          <cell r="C5847" t="str">
            <v>M3XMES</v>
          </cell>
          <cell r="D5847">
            <v>9.75</v>
          </cell>
        </row>
        <row r="5848">
          <cell r="A5848" t="str">
            <v>15.058.999-0</v>
          </cell>
          <cell r="B5848" t="str">
            <v>FAMILIA 15.058FORNEC.AGUA POTAVEL.</v>
          </cell>
          <cell r="D5848">
            <v>4194</v>
          </cell>
        </row>
        <row r="5849">
          <cell r="A5849" t="str">
            <v>15.065.010-0</v>
          </cell>
          <cell r="B5849" t="str">
            <v>LIGACAO PREDIAL DE ESGOTO SANIT., INCL. CX. DE INSPECAO C/TAMPAO DE FºFº LEVE, EM LOGRADOURO C/ COLETOR DUPLO</v>
          </cell>
          <cell r="C5849" t="str">
            <v>UN</v>
          </cell>
          <cell r="D5849">
            <v>890.82</v>
          </cell>
        </row>
        <row r="5850">
          <cell r="A5850" t="str">
            <v>15.065.011-0</v>
          </cell>
          <cell r="B5850" t="str">
            <v>LIGACAO PREDIAL DE ESGOTO SANIT., INCL. CX. DE INSPECAO C/TAMPAO DE FºFº PESADO EM LOGRADOURO C/COLETOR DUPLO</v>
          </cell>
          <cell r="C5850" t="str">
            <v>UN</v>
          </cell>
          <cell r="D5850">
            <v>1086.42</v>
          </cell>
        </row>
        <row r="5851">
          <cell r="A5851" t="str">
            <v>15.065.015-0</v>
          </cell>
          <cell r="B5851" t="str">
            <v>LIGACAO PREDIAL DE ESGOTO SANIT., INCL. CX. DE INSPECAO C/TAMPAO DE FºFº LEVE EM LOGRADOURO S/PAVIMENT. C/COLETOR UNICO</v>
          </cell>
          <cell r="C5851" t="str">
            <v>UN</v>
          </cell>
          <cell r="D5851">
            <v>1250.6300000000001</v>
          </cell>
        </row>
        <row r="5852">
          <cell r="A5852" t="str">
            <v>15.065.016-0</v>
          </cell>
          <cell r="B5852" t="str">
            <v>LIGACAO PREDIAL DE ESGOTO SANIT., INCL. CX. DE INSPECAO C/TAMPAO DE FºFº PESADO,EM LOGRADOURO S/PAVIMENT.C/COLETOR UNICO</v>
          </cell>
          <cell r="C5852" t="str">
            <v>UN</v>
          </cell>
          <cell r="D5852">
            <v>1460.46</v>
          </cell>
        </row>
        <row r="5853">
          <cell r="A5853" t="str">
            <v>15.065.020-0</v>
          </cell>
          <cell r="B5853" t="str">
            <v>LIGACAO PREDIAL DE ESGOTO SANIT., INCL. CX. DE INSPECAO C/TAMPAO DE FºFº LEVE, EM LOGRADOURO C/PARALELEP.E COLETOR UNICO</v>
          </cell>
          <cell r="C5853" t="str">
            <v>UN</v>
          </cell>
          <cell r="D5853">
            <v>1732.1</v>
          </cell>
        </row>
        <row r="5854">
          <cell r="A5854" t="str">
            <v>15.065.021-0</v>
          </cell>
          <cell r="B5854" t="str">
            <v>LIGACAO PREDIAL DE ESGOTO SANIT., INCL.CX.DE INSPECAO C/TAMPAO DE FºFº PESADO, EM LOGRADOURO C/PARALELEP.E COLETOR UNICO</v>
          </cell>
          <cell r="C5854" t="str">
            <v>UN</v>
          </cell>
          <cell r="D5854">
            <v>1910.26</v>
          </cell>
        </row>
        <row r="5855">
          <cell r="A5855" t="str">
            <v>15.065.025-0</v>
          </cell>
          <cell r="B5855" t="str">
            <v>LIGACAO PREDIAL DE ESGOTO SANIT., INCL. CX. DE INSPECAO C/TAMPAO DE FºFº LEVE, EM LOGRADOURO C/ASFALTO E COLETOR UNICO</v>
          </cell>
          <cell r="C5855" t="str">
            <v>UN</v>
          </cell>
          <cell r="D5855">
            <v>2205.08</v>
          </cell>
        </row>
        <row r="5856">
          <cell r="A5856" t="str">
            <v>15.065.026-0</v>
          </cell>
          <cell r="B5856" t="str">
            <v>LIGACAO PREDIAL DE ESGOTO SANIT., INCL. CX. DE INSPECAO C/TAMPAO DE FºFº PESADO, EM LOGRADOURO C/ASFALTO E COLETOR UNICO</v>
          </cell>
          <cell r="C5856" t="str">
            <v>UN</v>
          </cell>
          <cell r="D5856">
            <v>2728.25</v>
          </cell>
        </row>
        <row r="5857">
          <cell r="A5857" t="str">
            <v>15.065.999-0</v>
          </cell>
          <cell r="B5857" t="str">
            <v>FAMILIA 15.065LIGACAO PREDIAL DE G.S.G SANITARIO.</v>
          </cell>
          <cell r="D5857">
            <v>3581</v>
          </cell>
        </row>
        <row r="5858">
          <cell r="A5858" t="str">
            <v>15.066.001-1</v>
          </cell>
          <cell r="B5858" t="str">
            <v>CONJUNTO DE MAT. P/CAVALETE DE RAMAL PREDIAL DE AGUA, PADRAONORMAL, TIPO "A", DE 1/2". FORN.</v>
          </cell>
          <cell r="C5858" t="str">
            <v>UN</v>
          </cell>
          <cell r="D5858">
            <v>82.14</v>
          </cell>
        </row>
        <row r="5859">
          <cell r="A5859" t="str">
            <v>15.066.002-1</v>
          </cell>
          <cell r="B5859" t="str">
            <v>CONJUNTO DE MAT. P/CAVALETE DE RAMAL PREDIAL DE AGUA, PADRAONORMAL, TIPO "A", DE 3/4". FORN.</v>
          </cell>
          <cell r="C5859" t="str">
            <v>UN</v>
          </cell>
          <cell r="D5859">
            <v>99.46</v>
          </cell>
        </row>
        <row r="5860">
          <cell r="A5860" t="str">
            <v>15.066.003-1</v>
          </cell>
          <cell r="B5860" t="str">
            <v>CONJUNTO DE MAT. P/CAVALETE DE RAMAL PREDIAL DE AGUA, PADRAONORMAL, TIPO "A", DE 1". FORN.</v>
          </cell>
          <cell r="C5860" t="str">
            <v>UN</v>
          </cell>
          <cell r="D5860">
            <v>123.18</v>
          </cell>
        </row>
        <row r="5861">
          <cell r="A5861" t="str">
            <v>15.066.004-0</v>
          </cell>
          <cell r="B5861" t="str">
            <v>CONJUNTO DE MAT. P/CAVALETE DE RAMAL PREDIAL DE AGUA, PADRAONORMAL, TIPO "A", DE 1.1/2". FORN.</v>
          </cell>
          <cell r="C5861" t="str">
            <v>UN</v>
          </cell>
          <cell r="D5861">
            <v>178.36</v>
          </cell>
        </row>
        <row r="5862">
          <cell r="A5862" t="str">
            <v>15.066.005-0</v>
          </cell>
          <cell r="B5862" t="str">
            <v>CONJUNTO DE MAT. P/CAVALETE DE RAMAL PREDIAL DE AGUA, PADRAONORMAL, TIPO "A", DE 2". FORN.</v>
          </cell>
          <cell r="C5862" t="str">
            <v>UN</v>
          </cell>
          <cell r="D5862">
            <v>702.41</v>
          </cell>
        </row>
        <row r="5863">
          <cell r="A5863" t="str">
            <v>15.066.006-0</v>
          </cell>
          <cell r="B5863" t="str">
            <v>CONJUNTO DE MAT. P/CAVALETE DE RAMAL PREDIAL DE AGUA, PADRAONORMAL, TIPO "B", DE 1/2". FORN.</v>
          </cell>
          <cell r="C5863" t="str">
            <v>UN</v>
          </cell>
          <cell r="D5863">
            <v>70.88</v>
          </cell>
        </row>
        <row r="5864">
          <cell r="A5864" t="str">
            <v>15.066.007-0</v>
          </cell>
          <cell r="B5864" t="str">
            <v>CONJUNTO DE MAT. P/CAVALETE DE RAMAL PREDIAL DE AGUA, PADRAONORMAL, TIPO "B", DE 3/4". FORN.</v>
          </cell>
          <cell r="C5864" t="str">
            <v>UN</v>
          </cell>
          <cell r="D5864">
            <v>88.94</v>
          </cell>
        </row>
        <row r="5865">
          <cell r="A5865" t="str">
            <v>15.066.010-0</v>
          </cell>
          <cell r="B5865" t="str">
            <v>CONJUNTO DE MAT. P/CAVALETE DE RAMAL PREDIAL DE AGUA, PADRAOPROFACE, TIPO "B", DE 1/2". FORN.</v>
          </cell>
          <cell r="C5865" t="str">
            <v>UN</v>
          </cell>
          <cell r="D5865">
            <v>33.28</v>
          </cell>
        </row>
        <row r="5866">
          <cell r="A5866" t="str">
            <v>15.066.011-0</v>
          </cell>
          <cell r="B5866" t="str">
            <v>CONJUNTO DE MAT. P/CAVALETE DE RAMAL PREDIAL DE AGUA, PADRAOPROFACE, TIPO "A", DE 1/2". FORN.</v>
          </cell>
          <cell r="C5866" t="str">
            <v>UN</v>
          </cell>
          <cell r="D5866">
            <v>134.66999999999999</v>
          </cell>
        </row>
        <row r="5867">
          <cell r="A5867" t="str">
            <v>15.066.012-0</v>
          </cell>
          <cell r="B5867" t="str">
            <v>CONJUNTO DE MAT., COMPLETO, P/LIGACAO DE RAMAL PREDIAL DE AGUA, DENOMINADO "KIT CAVALETE", EM PVC DE 1/2". FORN.</v>
          </cell>
          <cell r="C5867" t="str">
            <v>UN</v>
          </cell>
          <cell r="D5867">
            <v>24.72</v>
          </cell>
        </row>
        <row r="5868">
          <cell r="A5868" t="str">
            <v>15.066.013-0</v>
          </cell>
          <cell r="B5868" t="str">
            <v>CONJUNTO DE MAT., COMPLETO, P/LIGACAO DE RAMAL PREDIAL DE AGUA, DENOMINADO "KIT CAVALETE", EM PVC DE 3/4". FORN.</v>
          </cell>
          <cell r="C5868" t="str">
            <v>UN</v>
          </cell>
          <cell r="D5868">
            <v>28.24</v>
          </cell>
        </row>
        <row r="5869">
          <cell r="A5869" t="str">
            <v>15.066.021-0</v>
          </cell>
          <cell r="B5869" t="str">
            <v>CONJUNTO DE MAT. P/RAMAL PREDIAL DE AGUA PEAD 20MM, PADRAO NORMAL, LIGADO EM DISTRIB. PVC 50MM OU 2". FORN.</v>
          </cell>
          <cell r="C5869" t="str">
            <v>UN</v>
          </cell>
          <cell r="D5869">
            <v>24.71</v>
          </cell>
        </row>
        <row r="5870">
          <cell r="A5870" t="str">
            <v>15.066.022-0</v>
          </cell>
          <cell r="B5870" t="str">
            <v>CONJUNTO DE MAT. P/RAMAL PREDIAL DE AGUA PEAD 20MM, PADRAO NORMAL, LIGADO EM DISTRIB. PVC 75MM OU 3". FORN.</v>
          </cell>
          <cell r="C5870" t="str">
            <v>UN</v>
          </cell>
          <cell r="D5870">
            <v>25.19</v>
          </cell>
        </row>
        <row r="5871">
          <cell r="A5871" t="str">
            <v>15.066.023-0</v>
          </cell>
          <cell r="B5871" t="str">
            <v>CONJUNTO DE MAT. P/RAMAL PREDIAL DE AGUA PEAD 20MM, PADRAO NORMAL, LIGADO EM DISTRIB. FºFº K7 75MM. FORN.</v>
          </cell>
          <cell r="C5871" t="str">
            <v>UN</v>
          </cell>
          <cell r="D5871">
            <v>95.43</v>
          </cell>
        </row>
        <row r="5872">
          <cell r="A5872" t="str">
            <v>15.066.024-0</v>
          </cell>
          <cell r="B5872" t="str">
            <v>CONJUNTO DE MAT. P/RAMAL PREDIAL DE AGUA PEAD 20MM, PADRAO NORMAL, LIGADO EM DISTRIB. FºFº K7 OU PVC DEFOFO 100MM. FORN.</v>
          </cell>
          <cell r="C5872" t="str">
            <v>UN</v>
          </cell>
          <cell r="D5872">
            <v>106.22</v>
          </cell>
        </row>
        <row r="5873">
          <cell r="A5873" t="str">
            <v>15.066.025-0</v>
          </cell>
          <cell r="B5873" t="str">
            <v>CONJUNTO DE MAT. P/RAMAL PREDIAL DE AGUA PEAD 20MM, PADRAO NORMAL, LIGADO EM DISTRIB. PVC DEFOFO 150MM. FORN.</v>
          </cell>
          <cell r="C5873" t="str">
            <v>UN</v>
          </cell>
          <cell r="D5873">
            <v>118.23</v>
          </cell>
        </row>
        <row r="5874">
          <cell r="A5874" t="str">
            <v>15.066.026-0</v>
          </cell>
          <cell r="B5874" t="str">
            <v>CONJUNTO DE MAT. P/RAMAL PREDIAL DE AGUA PEAD 20MM, PADRAO NORMAL, LIGADO EM DISTRIB. PVC DEFOFO 200MM. FORN.</v>
          </cell>
          <cell r="C5874" t="str">
            <v>UN</v>
          </cell>
          <cell r="D5874">
            <v>143.29</v>
          </cell>
        </row>
        <row r="5875">
          <cell r="A5875" t="str">
            <v>15.066.027-0</v>
          </cell>
          <cell r="B5875" t="str">
            <v>CONJUNTO DE MAT. P/RAMAL PREDIAL DE AGUA PEAD 20MM, PADRAO NORMAL, LIGADO EM DISTRIB. PVC DEFOFO 250MM. FORN.</v>
          </cell>
          <cell r="C5875" t="str">
            <v>UN</v>
          </cell>
          <cell r="D5875">
            <v>193.81</v>
          </cell>
        </row>
        <row r="5876">
          <cell r="A5876" t="str">
            <v>15.066.028-0</v>
          </cell>
          <cell r="B5876" t="str">
            <v>CONJUNTO DE MAT. P/RAMAL PREDIAL DE AGUA PEAD 20MM, PADRAO NORMAL,LIGADO EM DISTRIB. FºFº K7 OU K9 DN ACIMA 100MM. FORN.</v>
          </cell>
          <cell r="C5876" t="str">
            <v>UN</v>
          </cell>
          <cell r="D5876">
            <v>67.33</v>
          </cell>
        </row>
        <row r="5877">
          <cell r="A5877" t="str">
            <v>15.066.031-1</v>
          </cell>
          <cell r="B5877" t="str">
            <v>CONJUNTO DE MAT. P/RAMAL PREDIAL DE AGUA PVC RQ 1/2", PADRAONORMAL, LIGADO EM DISTRIB. PVC 50MM OU 2". FORN.</v>
          </cell>
          <cell r="C5877" t="str">
            <v>UN</v>
          </cell>
          <cell r="D5877">
            <v>31.91</v>
          </cell>
        </row>
        <row r="5878">
          <cell r="A5878" t="str">
            <v>15.066.032-1</v>
          </cell>
          <cell r="B5878" t="str">
            <v>CONJUNTO DE MAT. P/RAMAL PREDIAL DE AGUA PVC RQ 1/2", PADRAONORMAL, LIGADO EM DISTRIB. PVC 75MM OU 3". FORN.</v>
          </cell>
          <cell r="C5878" t="str">
            <v>UN</v>
          </cell>
          <cell r="D5878">
            <v>32.39</v>
          </cell>
        </row>
        <row r="5879">
          <cell r="A5879" t="str">
            <v>15.066.033-1</v>
          </cell>
          <cell r="B5879" t="str">
            <v>CONJUNTO DE MAT. P/RAMAL PREDIAL DE AGUA PVC RQ 1/2", PADRAONORMAL, LIGADO EM DISTRIB. FºFº K7 75MM. FORN.</v>
          </cell>
          <cell r="C5879" t="str">
            <v>UN</v>
          </cell>
          <cell r="D5879">
            <v>102.63</v>
          </cell>
        </row>
        <row r="5880">
          <cell r="A5880" t="str">
            <v>15.066.034-1</v>
          </cell>
          <cell r="B5880" t="str">
            <v>CONJUNTO DE MAT. P/RAMAL PREDIAL DE AGUA PVC RQ 1/2", PADRAONORMAL,LIGADO EM DISTRIB.FºFº K7 OU PVC DEFOFO 100MM. FORN.</v>
          </cell>
          <cell r="C5880" t="str">
            <v>UN</v>
          </cell>
          <cell r="D5880">
            <v>113.42</v>
          </cell>
        </row>
        <row r="5881">
          <cell r="A5881" t="str">
            <v>15.066.035-0</v>
          </cell>
          <cell r="B5881" t="str">
            <v>CONJUNTO DE MAT. P/RAMAL PREDIAL DE AGUA PVC RQ 1/2", PADRAONORMAL, LIGADO EM DISTRIB. PVC DEFOFO 150MM. FORN.</v>
          </cell>
          <cell r="C5881" t="str">
            <v>UN</v>
          </cell>
          <cell r="D5881">
            <v>125.43</v>
          </cell>
        </row>
        <row r="5882">
          <cell r="A5882" t="str">
            <v>15.066.036-0</v>
          </cell>
          <cell r="B5882" t="str">
            <v>CONJUNTO DE MAT. P/RAMAL PREDIAL DE AGUA PVC RQ 1/2", PADRAONORMAL, LIGADO EM DISTRIB. PVC DEFOFO 200MM. FORN.</v>
          </cell>
          <cell r="C5882" t="str">
            <v>UN</v>
          </cell>
          <cell r="D5882">
            <v>150.49</v>
          </cell>
        </row>
        <row r="5883">
          <cell r="A5883" t="str">
            <v>15.066.037-0</v>
          </cell>
          <cell r="B5883" t="str">
            <v>CONJUNTO DE MAT. P/RAMAL PREDIAL DE AGUA PVC RQ 1/2", PADRAONORMAL, LIGADO EM DISTRIB. PVC DEFOFO 250MM. FORN.</v>
          </cell>
          <cell r="C5883" t="str">
            <v>UN</v>
          </cell>
          <cell r="D5883">
            <v>201.01</v>
          </cell>
        </row>
        <row r="5884">
          <cell r="A5884" t="str">
            <v>15.066.038-0</v>
          </cell>
          <cell r="B5884" t="str">
            <v>CONJUNTO DE MAT. P/RAMAL PREDIAL DE AGUA PVC RQ 1/2",PADRAONORMAL,LIGADO EM DISTRIB.FºFº K7 OU K9 DN ACIMA 100MM. FORN.</v>
          </cell>
          <cell r="C5884" t="str">
            <v>UN</v>
          </cell>
          <cell r="D5884">
            <v>74.53</v>
          </cell>
        </row>
        <row r="5885">
          <cell r="A5885" t="str">
            <v>15.066.041-1</v>
          </cell>
          <cell r="B5885" t="str">
            <v>CONJUNTO DE MAT. P/RAMAL PREDIAL DE AGUA PVC RQ 3/4", PADRAONORMAL, LIGADO EM DISTRIB. PVC 50MM OU 2". FORN.</v>
          </cell>
          <cell r="C5885" t="str">
            <v>UN</v>
          </cell>
          <cell r="D5885">
            <v>44.51</v>
          </cell>
        </row>
        <row r="5886">
          <cell r="A5886" t="str">
            <v>15.066.042-1</v>
          </cell>
          <cell r="B5886" t="str">
            <v>CONJUNTO DE MAT. P/RAMAL PREDIAL DE AGUA PVC RQ 3/4", PADRAONORMAL, LIGADO EM DISTRIB. PVC 75MM OU 3". FORN.</v>
          </cell>
          <cell r="C5886" t="str">
            <v>UN</v>
          </cell>
          <cell r="D5886">
            <v>44.99</v>
          </cell>
        </row>
        <row r="5887">
          <cell r="A5887" t="str">
            <v>15.066.043-1</v>
          </cell>
          <cell r="B5887" t="str">
            <v>CONJUNTO DE MAT. P/RAMAL PREDIAL DE AGUA PVC RQ 3/4", PADRAONORMAL, LIGADO EM DISTRIB. FºFº K7 75MM. FORN.</v>
          </cell>
          <cell r="C5887" t="str">
            <v>UN</v>
          </cell>
          <cell r="D5887">
            <v>165.4</v>
          </cell>
        </row>
        <row r="5888">
          <cell r="A5888" t="str">
            <v>15.066.044-1</v>
          </cell>
          <cell r="B5888" t="str">
            <v>CONJUNTO DE MAT. P/RAMAL PREDIAL DE AGUA PVC RQ 3/4", PADRAONORMAL,LIGADO EM DISTRIB.FºFº K7 OU PVC DEFOFO 100MM. FORN.</v>
          </cell>
          <cell r="C5888" t="str">
            <v>UN</v>
          </cell>
          <cell r="D5888">
            <v>176.19</v>
          </cell>
        </row>
        <row r="5889">
          <cell r="A5889" t="str">
            <v>15.066.045-0</v>
          </cell>
          <cell r="B5889" t="str">
            <v>CONJUNTO DE MAT. P/RAMAL PREDIAL DE AGUA PVC RQ 3/4", PADRAONORMAL, LIGADO EM DISTRIB. PVC DEFOFO 150MM. FORN.</v>
          </cell>
          <cell r="C5889" t="str">
            <v>UN</v>
          </cell>
          <cell r="D5889">
            <v>188.2</v>
          </cell>
        </row>
        <row r="5890">
          <cell r="A5890" t="str">
            <v>15.066.046-0</v>
          </cell>
          <cell r="B5890" t="str">
            <v>CONJUNTO DE MAT. P/RAMAL PREDIAL DE AGUA PVC RQ 3/4", PADRAONORMAL, LIGADO EM DISTRIB. PVC DEFOFO 200MM. FORN.</v>
          </cell>
          <cell r="C5890" t="str">
            <v>UN</v>
          </cell>
          <cell r="D5890">
            <v>213.26</v>
          </cell>
        </row>
        <row r="5891">
          <cell r="A5891" t="str">
            <v>15.066.047-0</v>
          </cell>
          <cell r="B5891" t="str">
            <v>CONJUNTO DE MAT. P/RAMAL PREDIAL DE AGUA PVC RQ 3/4", PADRAONORMAL, LIGADO EM DISTRIB. PVC DEFOFO 250MM. FORN.</v>
          </cell>
          <cell r="C5891" t="str">
            <v>UN</v>
          </cell>
          <cell r="D5891">
            <v>263.77999999999997</v>
          </cell>
        </row>
        <row r="5892">
          <cell r="A5892" t="str">
            <v>15.066.048-0</v>
          </cell>
          <cell r="B5892" t="str">
            <v>CONJUNTO DE MAT. P/RAMAL PREDIAL DE AGUA PVC RQ 3/4",PADRAONORMAL,LIGADO EM DISTRIB.FºFº K7 OU K9 DN ACIMA 100MM. FORN.</v>
          </cell>
          <cell r="C5892" t="str">
            <v>UN</v>
          </cell>
          <cell r="D5892">
            <v>137.30000000000001</v>
          </cell>
        </row>
        <row r="5893">
          <cell r="A5893" t="str">
            <v>15.066.051-1</v>
          </cell>
          <cell r="B5893" t="str">
            <v>CONJUNTO DE MAT. P/RAMAL PREDIAL DE AGUA PVC RQ 1", PADRAO NORMAL, LIGADO EM DISTRIB. PVC 50MM OU 2". FORN.</v>
          </cell>
          <cell r="C5893" t="str">
            <v>UN</v>
          </cell>
          <cell r="D5893">
            <v>243.9</v>
          </cell>
        </row>
        <row r="5894">
          <cell r="A5894" t="str">
            <v>15.066.052-1</v>
          </cell>
          <cell r="B5894" t="str">
            <v>CONJUNTO DE MAT. P/RAMAL PREDIAL DE AGUA PVC RQ 1", PADRAO NORMAL, LIGADO EM DISTRIB. PVC OU FºFº K7 75MM OU 3". FORN.</v>
          </cell>
          <cell r="C5894" t="str">
            <v>UN</v>
          </cell>
          <cell r="D5894">
            <v>246.45</v>
          </cell>
        </row>
        <row r="5895">
          <cell r="A5895" t="str">
            <v>15.066.053-1</v>
          </cell>
          <cell r="B5895" t="str">
            <v>CONJUNTO DE MAT. P/RAMAL PREDIAL DE AGUA PVC RQ 1", PADRAO NORMAL, LIGADO EM DISTRIB. FºFº K7 OU PVC DEFOFO 100MM. FORN.</v>
          </cell>
          <cell r="C5895" t="str">
            <v>UN</v>
          </cell>
          <cell r="D5895">
            <v>257.24</v>
          </cell>
        </row>
        <row r="5896">
          <cell r="A5896" t="str">
            <v>15.066.054-0</v>
          </cell>
          <cell r="B5896" t="str">
            <v>CONJUNTO DE MAT. P/RAMAL PREDIAL DE AGUA PVC RQ 1", PADRAO NORMAL, LIGADO EM DISTRIB. PVC DEFOFO 150MM. FORN.</v>
          </cell>
          <cell r="C5896" t="str">
            <v>UN</v>
          </cell>
          <cell r="D5896">
            <v>269.25</v>
          </cell>
        </row>
        <row r="5897">
          <cell r="A5897" t="str">
            <v>15.066.055-0</v>
          </cell>
          <cell r="B5897" t="str">
            <v>CONJUNTO DE MAT. P/RAMAL PREDIAL DE AGUA PVC RQ 1", PADRAO NORMAL, LIGADO EM DISTRIB. PVC DEFOFO 200MM. FORN.</v>
          </cell>
          <cell r="C5897" t="str">
            <v>UN</v>
          </cell>
          <cell r="D5897">
            <v>294.31</v>
          </cell>
        </row>
        <row r="5898">
          <cell r="A5898" t="str">
            <v>15.066.056-0</v>
          </cell>
          <cell r="B5898" t="str">
            <v>CONJUNTO DE MAT. P/RAMAL PREDIAL DE AGUA PVC RQ 1", PADRAO NORMAL, LIGADO EM DISTRIB. PVC DEFOFO 250MM. FORN.</v>
          </cell>
          <cell r="C5898" t="str">
            <v>UN</v>
          </cell>
          <cell r="D5898">
            <v>344.83</v>
          </cell>
        </row>
        <row r="5899">
          <cell r="A5899" t="str">
            <v>15.066.057-0</v>
          </cell>
          <cell r="B5899" t="str">
            <v>CONJUNTO DE MAT. P/RAMAL PREDIAL DE AGUA PVC RQ 1", PADRAO NORMAL, LIGADO EM DISTRIB.FºFº K7 OU K9 DN ACIMA 100MM. FORN.</v>
          </cell>
          <cell r="C5899" t="str">
            <v>UN</v>
          </cell>
          <cell r="D5899">
            <v>218.35</v>
          </cell>
        </row>
        <row r="5900">
          <cell r="A5900" t="str">
            <v>15.066.061-0</v>
          </cell>
          <cell r="B5900" t="str">
            <v>CONJUNTO DE MAT. P/RAMAL PREDIAL DE AGUA PVC RQ 1.1/2", PADRAO NORMAL, LIGADO EM DISTRIB. PVC 50MM OU 2". FORN.</v>
          </cell>
          <cell r="C5900" t="str">
            <v>UN</v>
          </cell>
          <cell r="D5900">
            <v>469.7</v>
          </cell>
        </row>
        <row r="5901">
          <cell r="A5901" t="str">
            <v>15.066.062-0</v>
          </cell>
          <cell r="B5901" t="str">
            <v>CONJUNTO DE MAT. P/RAMAL PREDIAL DE AGUA PVC RQ 1.1/2", PADRAO NORMAL, LIGADO EM DISTRIB. PVC 75MM OU 3". FORN.</v>
          </cell>
          <cell r="C5901" t="str">
            <v>UN</v>
          </cell>
          <cell r="D5901">
            <v>483.54</v>
          </cell>
        </row>
        <row r="5902">
          <cell r="A5902" t="str">
            <v>15.066.063-0</v>
          </cell>
          <cell r="B5902" t="str">
            <v>CONJUNTO DE MAT. P/RAMAL PREDIAL DE AGUA PVC RQ 1.1/2", PADRAO NORMAL, LIGADO EM DISTRIB. FºFº 75MM. FORN.</v>
          </cell>
          <cell r="C5902" t="str">
            <v>UN</v>
          </cell>
          <cell r="D5902">
            <v>848.61</v>
          </cell>
        </row>
        <row r="5903">
          <cell r="A5903" t="str">
            <v>15.066.064-0</v>
          </cell>
          <cell r="B5903" t="str">
            <v>CONJUNTO DE MAT. P/RAMAL PREDIAL DE AGUA PVC RQ 1.1/2", PADRAO NORMAL, LIGADO EM DISTRIB.PVC DEFOFO OU FºFº 100MM. FORN.</v>
          </cell>
          <cell r="C5903" t="str">
            <v>UN</v>
          </cell>
          <cell r="D5903">
            <v>968.47</v>
          </cell>
        </row>
        <row r="5904">
          <cell r="A5904" t="str">
            <v>15.066.065-0</v>
          </cell>
          <cell r="B5904" t="str">
            <v>CONJUNTO DE MAT. P/RAMAL PREDIAL DE AGUA PVC RQ 1.1/2", PADRAO NORMAL, LIGADO EM DISTRIB. PVC DEFOFO 150MM. FORN.</v>
          </cell>
          <cell r="C5904" t="str">
            <v>UN</v>
          </cell>
          <cell r="D5904">
            <v>1147.3399999999999</v>
          </cell>
        </row>
        <row r="5905">
          <cell r="A5905" t="str">
            <v>15.066.066-0</v>
          </cell>
          <cell r="B5905" t="str">
            <v>CONJUNTO DE MAT. P/RAMAL PREDIAL DE AGUA PVC RQ 1.1/2", PADRAO NORMAL, LIGADO EM DISTRIB. PVC DEFOFO 200MM. FORN.</v>
          </cell>
          <cell r="C5905" t="str">
            <v>UN</v>
          </cell>
          <cell r="D5905">
            <v>1407.25</v>
          </cell>
        </row>
        <row r="5906">
          <cell r="A5906" t="str">
            <v>15.066.067-0</v>
          </cell>
          <cell r="B5906" t="str">
            <v>CONJUNTO DE MAT. P/RAMAL PREDIAL DE AGUA PVC RQ 1.1/2", PADRAO NORMAL, LIGADO EM DISTRIB. PVC DEFOFO 250MM. FORN.</v>
          </cell>
          <cell r="C5906" t="str">
            <v>UN</v>
          </cell>
          <cell r="D5906">
            <v>2115.7199999999998</v>
          </cell>
        </row>
        <row r="5907">
          <cell r="A5907" t="str">
            <v>15.066.068-0</v>
          </cell>
          <cell r="B5907" t="str">
            <v>CONJUNTO DE MAT. P/RAMAL PREDIAL DE AGUA PVC RQ 1.1/2", PADRAO NORMAL, LIGADO EM DISTRIB. FºFº DN ACIMA 100MM. FORN.</v>
          </cell>
          <cell r="C5907" t="str">
            <v>UN</v>
          </cell>
          <cell r="D5907">
            <v>434.72</v>
          </cell>
        </row>
        <row r="5908">
          <cell r="A5908" t="str">
            <v>15.066.071-0</v>
          </cell>
          <cell r="B5908" t="str">
            <v>CONJUNTO DE MAT. P/RAMAL PREDIAL DE AGUA PVC RQ 2", PADRAO NORMAL, LIGADO EM DISTRIB. PVC 50MM OU 2". FORN.</v>
          </cell>
          <cell r="C5908" t="str">
            <v>UN</v>
          </cell>
          <cell r="D5908">
            <v>698.95</v>
          </cell>
        </row>
        <row r="5909">
          <cell r="A5909" t="str">
            <v>15.066.072-0</v>
          </cell>
          <cell r="B5909" t="str">
            <v>CONJUNTO DE MAT. P/RAMAL PREDIAL DE AGUA PVC RQ 2", PADRAO NORMAL, LIGADO EM DISTRIB. PVC 75MM OU 3". FORN.</v>
          </cell>
          <cell r="C5909" t="str">
            <v>UN</v>
          </cell>
          <cell r="D5909">
            <v>712.79</v>
          </cell>
        </row>
        <row r="5910">
          <cell r="A5910" t="str">
            <v>15.066.073-0</v>
          </cell>
          <cell r="B5910" t="str">
            <v>CONJUNTO DE MAT. P/RAMAL PREDIAL DE AGUA PVC RQ 2", PADRAO NORMAL, LIGADO EM DISTRIB. FºFº 75MM. FORN.</v>
          </cell>
          <cell r="C5910" t="str">
            <v>UN</v>
          </cell>
          <cell r="D5910">
            <v>1105.3900000000001</v>
          </cell>
        </row>
        <row r="5911">
          <cell r="A5911" t="str">
            <v>15.066.074-0</v>
          </cell>
          <cell r="B5911" t="str">
            <v>CONJUNTO DE MAT. P/RAMAL PREDIAL DE AGUA PVC RQ 2", PADRAO NORMAL, LIGADO EM DISTRIB. PVC DEFOFO OU FºFº 100MM. FORN.</v>
          </cell>
          <cell r="C5911" t="str">
            <v>UN</v>
          </cell>
          <cell r="D5911">
            <v>1221</v>
          </cell>
        </row>
        <row r="5912">
          <cell r="A5912" t="str">
            <v>15.066.075-0</v>
          </cell>
          <cell r="B5912" t="str">
            <v>CONJUNTO DE MAT. P/RAMAL PREDIAL DE AGUA PVC RQ 2", PADRAO NORMAL, LIGADO EM DISTRIB. PVC DEFOFO 150MM. FORN.</v>
          </cell>
          <cell r="C5912" t="str">
            <v>UN</v>
          </cell>
          <cell r="D5912">
            <v>1478.32</v>
          </cell>
        </row>
        <row r="5913">
          <cell r="A5913" t="str">
            <v>15.066.076-0</v>
          </cell>
          <cell r="B5913" t="str">
            <v>CONJUNTO DE MAT. P/RAMAL PREDIAL DE AGUA PVC RQ 2", PADRAO NORMAL, LIGADO EM DISTRIB. PVC DEFOFO 200MM. FORN.</v>
          </cell>
          <cell r="C5913" t="str">
            <v>UN</v>
          </cell>
          <cell r="D5913">
            <v>1653.59</v>
          </cell>
        </row>
        <row r="5914">
          <cell r="A5914" t="str">
            <v>15.066.077-0</v>
          </cell>
          <cell r="B5914" t="str">
            <v>CONJUNTO DE MAT. P/RAMAL PREDIAL DE AGUA PVC RQ 2", PADRAO NORMAL, LIGADO EM DISTRIB. PVC DEFOFO 250MM. FORN.</v>
          </cell>
          <cell r="C5914" t="str">
            <v>UN</v>
          </cell>
          <cell r="D5914">
            <v>2365.2600000000002</v>
          </cell>
        </row>
        <row r="5915">
          <cell r="A5915" t="str">
            <v>15.066.078-0</v>
          </cell>
          <cell r="B5915" t="str">
            <v>CONJUNTO DE MAT. P/RAMAL PREDIAL DE AGUA PVC RQ 2", LIGADO EM DISTRIB. FºFº DN ACIMA 100MM. FORN.</v>
          </cell>
          <cell r="C5915" t="str">
            <v>UN</v>
          </cell>
          <cell r="D5915">
            <v>666.58</v>
          </cell>
        </row>
        <row r="5916">
          <cell r="A5916" t="str">
            <v>15.066.081-0</v>
          </cell>
          <cell r="B5916" t="str">
            <v>CONJUNTO DE MAT. P/RAMAL PREDIAL DE AGUA PEAD 20MM, PADRAO PROFACE I-A, LIGADO EM DISTRIB. PVC 75MM, S/DERIVACAO. FORN.</v>
          </cell>
          <cell r="C5916" t="str">
            <v>UN</v>
          </cell>
          <cell r="D5916">
            <v>6.06</v>
          </cell>
        </row>
        <row r="5917">
          <cell r="A5917" t="str">
            <v>15.066.082-0</v>
          </cell>
          <cell r="B5917" t="str">
            <v>CONJUNTO DE MAT. P/RAMAL PREDIAL DE AGUA PEAD 20MM, PADRAO PROFACE I-B, LIGADO EM DISTRIB. PVC 75MM, C/DERIVACAO. FORN.</v>
          </cell>
          <cell r="C5917" t="str">
            <v>UN</v>
          </cell>
          <cell r="D5917">
            <v>20.64</v>
          </cell>
        </row>
        <row r="5918">
          <cell r="A5918" t="str">
            <v>15.066.083-0</v>
          </cell>
          <cell r="B5918" t="str">
            <v>CONJUNTO DE MAT. P/RAMAL PREDIAL DE AGUA PVC RQ 1/2", PADRAOPROFACE I-A, LIGADO EM DISTRIB. PVC 75MM,S/DERIVACAO. FORN.</v>
          </cell>
          <cell r="C5918" t="str">
            <v>UN</v>
          </cell>
          <cell r="D5918">
            <v>3.25</v>
          </cell>
        </row>
        <row r="5919">
          <cell r="A5919" t="str">
            <v>15.066.084-0</v>
          </cell>
          <cell r="B5919" t="str">
            <v>CONJUNTO DE MAT. P/RAMAL PREDIAL DE AGUA PVC RQ 1/2", PADRAOPROFACE I-B, LIGADO EM DISTRIB. PVC 75MM,C/DERIVACAO. FORN.</v>
          </cell>
          <cell r="C5919" t="str">
            <v>UN</v>
          </cell>
          <cell r="D5919">
            <v>17.84</v>
          </cell>
        </row>
        <row r="5920">
          <cell r="A5920" t="str">
            <v>15.066.085-0</v>
          </cell>
          <cell r="B5920" t="str">
            <v>CONJUNTO DE MAT. P/RAMAL PREDIAL DE AGUA PEAD 20MM, PADRAO PROFACE II-A, LIGADO EM DISTRIB. PVC 50MM, S/DERIVACAO. FORN.</v>
          </cell>
          <cell r="C5920" t="str">
            <v>UN</v>
          </cell>
          <cell r="D5920">
            <v>5.57</v>
          </cell>
        </row>
        <row r="5921">
          <cell r="A5921" t="str">
            <v>15.066.086-0</v>
          </cell>
          <cell r="B5921" t="str">
            <v>CONJUNTO DE MAT. P/RAMAL PREDIAL DE AGUA PEAD 20MM, PADRAO PROFACE II-B, LIGADO EM DISTRIB. PVC 50MM, C/DERIVACAO. FORN.</v>
          </cell>
          <cell r="C5921" t="str">
            <v>UN</v>
          </cell>
          <cell r="D5921">
            <v>20.16</v>
          </cell>
        </row>
        <row r="5922">
          <cell r="A5922" t="str">
            <v>15.066.087-0</v>
          </cell>
          <cell r="B5922" t="str">
            <v>CONJUNTO DE MAT. P/RAMAL PREDIAL DE AGUA PVC RQ 1/2", PADRAOPROFACE II-A, LIGADO EM DISTRIB.PVC 50MM,S/DERIVACAO. FORN.</v>
          </cell>
          <cell r="C5922" t="str">
            <v>UN</v>
          </cell>
          <cell r="D5922">
            <v>2.77</v>
          </cell>
        </row>
        <row r="5923">
          <cell r="A5923" t="str">
            <v>15.066.088-0</v>
          </cell>
          <cell r="B5923" t="str">
            <v>CONJUNTO DE MAT. P/RAMAL PREDIAL DE AGUA PVC RQ 1/2", PADRAOPROFACE II-B, LIGADO EM DISTRIB.PVC 50MM,C/DERIVACAO. FORN.</v>
          </cell>
          <cell r="C5923" t="str">
            <v>UN</v>
          </cell>
          <cell r="D5923">
            <v>17.36</v>
          </cell>
        </row>
        <row r="5924">
          <cell r="A5924" t="str">
            <v>15.066.089-0</v>
          </cell>
          <cell r="B5924" t="str">
            <v>CONJUNTO DE MAT.P/RAMAL PREDIAL DE AGUA PEAD 20MM,PADRAO PROFACE III-A,LIGADO EM DISTRIB.PVC RQ 1.1/2",S/DERIVACAO.FORN.</v>
          </cell>
          <cell r="C5924" t="str">
            <v>UN</v>
          </cell>
          <cell r="D5924">
            <v>5.64</v>
          </cell>
        </row>
        <row r="5925">
          <cell r="A5925" t="str">
            <v>15.066.091-0</v>
          </cell>
          <cell r="B5925" t="str">
            <v>CONJUNTO DE MAT.P/RAMAL PREDIAL DE AGUA PEAD 20MM,PADRAO PROFACE III-B,LIGADO EM DISTRIB.PVC RQ 1.1/2",C/DERIVACAO.FORN.</v>
          </cell>
          <cell r="C5925" t="str">
            <v>UN</v>
          </cell>
          <cell r="D5925">
            <v>20.25</v>
          </cell>
        </row>
        <row r="5926">
          <cell r="A5926" t="str">
            <v>15.066.092-0</v>
          </cell>
          <cell r="B5926" t="str">
            <v>CONJUNTO DE MAT.P/RAMAL PREDIAL DE AGUA PVC RQ 1/2",PADRAO PROFACE III-A,LIGADO DISTRIB.PVC RQ 1.1/2",S/DERIVACAO. FORN.</v>
          </cell>
          <cell r="C5926" t="str">
            <v>UN</v>
          </cell>
          <cell r="D5926">
            <v>2.85</v>
          </cell>
        </row>
        <row r="5927">
          <cell r="A5927" t="str">
            <v>15.066.093-0</v>
          </cell>
          <cell r="B5927" t="str">
            <v>CONJUNTO DE MAT.P/RAMAL PREDIAL DE AGUA PVC RQ 1/2",PADRAO PROFACE III-B,LIGADO DISTRIB.PVC RQ 1.1/2",C/DERIVACAO. FORN.</v>
          </cell>
          <cell r="C5927" t="str">
            <v>UN</v>
          </cell>
          <cell r="D5927">
            <v>17.45</v>
          </cell>
        </row>
        <row r="5928">
          <cell r="A5928" t="str">
            <v>15.066.094-0</v>
          </cell>
          <cell r="B5928" t="str">
            <v>CONJUNTO DE MAT. P/RAMAL PREDIAL DE AGUA PEAD 20MM, PADRAO PROFACE IV-A, LIGADO EM DISTRIB. PVC RQ 1",S/DERIVACAO. FORN.</v>
          </cell>
          <cell r="C5928" t="str">
            <v>UN</v>
          </cell>
          <cell r="D5928">
            <v>12.59</v>
          </cell>
        </row>
        <row r="5929">
          <cell r="A5929" t="str">
            <v>15.066.095-0</v>
          </cell>
          <cell r="B5929" t="str">
            <v>CONJUNTO DE MAT. P/RAMAL PREDIAL DE AGUA PEAD 20MM, PADRAO PROFACE IV-B, LIGADO EM DISTRIB. PVC RQ 1",C/DERIVACAO. FORN.</v>
          </cell>
          <cell r="C5929" t="str">
            <v>UN</v>
          </cell>
          <cell r="D5929">
            <v>27.19</v>
          </cell>
        </row>
        <row r="5930">
          <cell r="A5930" t="str">
            <v>15.066.096-0</v>
          </cell>
          <cell r="B5930" t="str">
            <v>CONJUNTO DE MAT. P/RAMAL PREDIAL DE AGUA PVC RQ 1/2", PADRAOPROFACE IV-A,LIGADO EM DISTRIB.PVC RQ 1",S/DERIVACAO. FORN.</v>
          </cell>
          <cell r="C5930" t="str">
            <v>UN</v>
          </cell>
          <cell r="D5930">
            <v>9.7899999999999991</v>
          </cell>
        </row>
        <row r="5931">
          <cell r="A5931" t="str">
            <v>15.066.097-0</v>
          </cell>
          <cell r="B5931" t="str">
            <v>CONJUNTO DE MAT. P/RAMAL PREDIAL DE AGUA PVC RQ 1/2", PADRAOPROFACE IV-B,LIGADO EM DISTRIB.PVC RQ 1",C/DERIVACAO. FORN.</v>
          </cell>
          <cell r="C5931" t="str">
            <v>UN</v>
          </cell>
          <cell r="D5931">
            <v>24.39</v>
          </cell>
        </row>
        <row r="5932">
          <cell r="A5932" t="str">
            <v>15.066.098-0</v>
          </cell>
          <cell r="B5932" t="str">
            <v>CONJUNTO DE MAT. P/RAMAL PREDIAL DE AGUA PEAD 20MM, PADRAO PROFACE V, LIGADO EM DISTRIB. FºFº. FORN.</v>
          </cell>
          <cell r="C5932" t="str">
            <v>UN</v>
          </cell>
          <cell r="D5932">
            <v>67.34</v>
          </cell>
        </row>
        <row r="5933">
          <cell r="A5933" t="str">
            <v>15.066.099-0</v>
          </cell>
          <cell r="B5933" t="str">
            <v>CONJUNTO DE MAT. P/RAMAL PREDIAL DE AGUA PVC RQ 1/2", PADRAOPROFACE V, LIGADO EM DISTRIB. FºFº. FORN.</v>
          </cell>
          <cell r="C5933" t="str">
            <v>UN</v>
          </cell>
          <cell r="D5933">
            <v>64.53</v>
          </cell>
        </row>
        <row r="5934">
          <cell r="A5934" t="str">
            <v>15.066.999-0</v>
          </cell>
          <cell r="B5934" t="str">
            <v>FAMILIA 15.066LIGACAO PREDIAL DE AGUA POTAVEL.</v>
          </cell>
          <cell r="C5934" t="str">
            <v>SPRY</v>
          </cell>
          <cell r="D5934">
            <v>2330</v>
          </cell>
        </row>
        <row r="5935">
          <cell r="A5935" t="str">
            <v>15.067.001-0</v>
          </cell>
          <cell r="B5935" t="str">
            <v>CAVALETE TIPO "A" C/DIAM. DE 1/2". FORN. E COLOC.</v>
          </cell>
          <cell r="C5935" t="str">
            <v>UN</v>
          </cell>
          <cell r="D5935">
            <v>119.51</v>
          </cell>
        </row>
        <row r="5936">
          <cell r="A5936" t="str">
            <v>15.067.010-0</v>
          </cell>
          <cell r="B5936" t="str">
            <v>CAVALETE TIPO "A" C/DIAM. DE 3/4". FORN. E COLOC.</v>
          </cell>
          <cell r="C5936" t="str">
            <v>UN</v>
          </cell>
          <cell r="D5936">
            <v>142.72</v>
          </cell>
        </row>
        <row r="5937">
          <cell r="A5937" t="str">
            <v>15.067.020-0</v>
          </cell>
          <cell r="B5937" t="str">
            <v>CAVALETE TIPO "A" C/DIAM. DE 1". FORN. E COLOC.</v>
          </cell>
          <cell r="C5937" t="str">
            <v>UN</v>
          </cell>
          <cell r="D5937">
            <v>172.98</v>
          </cell>
        </row>
        <row r="5938">
          <cell r="A5938" t="str">
            <v>15.067.030-0</v>
          </cell>
          <cell r="B5938" t="str">
            <v>CONJUNTO DE MAT. P/RAMAL PREDIAL PVC RQ 1/2", PADRAO NORMAL,LIGADO EM DISTRIB. PVC 50MM (2"). FORN. E COLOC.</v>
          </cell>
          <cell r="C5938" t="str">
            <v>UN</v>
          </cell>
          <cell r="D5938">
            <v>43.44</v>
          </cell>
        </row>
        <row r="5939">
          <cell r="A5939" t="str">
            <v>15.067.040-0</v>
          </cell>
          <cell r="B5939" t="str">
            <v>CONJUNTO DE MAT. P/RAMAL PREDIAL PVC RQ 1/2", PADRAO NORMAL,LIGADO EM DISTRIB. PVC 75MM (3"). FORN. E COLOC.</v>
          </cell>
          <cell r="C5939" t="str">
            <v>UN</v>
          </cell>
          <cell r="D5939">
            <v>45.94</v>
          </cell>
        </row>
        <row r="5940">
          <cell r="A5940" t="str">
            <v>15.067.050-0</v>
          </cell>
          <cell r="B5940" t="str">
            <v>CONJUNTO DE MAT. P/RAMAL PREDIAL PVC RQ 1/2", PADRAO NORMAL,LIGADO EM DISTRIB. FºFº K7 75MM (3"). FORN. E COLOC.</v>
          </cell>
          <cell r="C5940" t="str">
            <v>UN</v>
          </cell>
          <cell r="D5940">
            <v>123.66</v>
          </cell>
        </row>
        <row r="5941">
          <cell r="A5941" t="str">
            <v>15.067.060-0</v>
          </cell>
          <cell r="B5941" t="str">
            <v>CONJUNTO DE MAT. P/RAMAL PREDIAL PVC RQ 1/2", PADRAO NORMAL,LIGADO EM DISTRIB. FºFº K7 OU PVC 100MM (4"). FORN.E COLOC.</v>
          </cell>
          <cell r="C5941" t="str">
            <v>UN</v>
          </cell>
          <cell r="D5941">
            <v>136.97999999999999</v>
          </cell>
        </row>
        <row r="5942">
          <cell r="A5942" t="str">
            <v>15.067.070-0</v>
          </cell>
          <cell r="B5942" t="str">
            <v>CONJUNTO DE MAT. P/RAMAL PREDIAL PVC RQ 3/4", PADRAO NORMAL,LIGADO EM DISTRIB. PVC 50MM (2"). FORN. E COLOC.</v>
          </cell>
          <cell r="C5942" t="str">
            <v>UN</v>
          </cell>
          <cell r="D5942">
            <v>56.67</v>
          </cell>
        </row>
        <row r="5943">
          <cell r="A5943" t="str">
            <v>15.067.080-0</v>
          </cell>
          <cell r="B5943" t="str">
            <v>CONJUNTO DE MAT. P/RAMAL PREDIAL PVC RQ 3/4", PADRAO NORMAL,LIGADO EM DISTRIB. PVC 75MM (3"). FORN. COLOC.</v>
          </cell>
          <cell r="C5943" t="str">
            <v>UN</v>
          </cell>
          <cell r="D5943">
            <v>59.17</v>
          </cell>
        </row>
        <row r="5944">
          <cell r="A5944" t="str">
            <v>15.067.090-0</v>
          </cell>
          <cell r="B5944" t="str">
            <v>CONJUNTO DE MAT. P/RAMAL PREDIAL PVC RQ 3/4", PADRAO NORMAL,LIGADO EM DISTRIB. FºFº K7 75MM (3"). FORN. E COLOC.</v>
          </cell>
          <cell r="C5944" t="str">
            <v>UN</v>
          </cell>
          <cell r="D5944">
            <v>185.6</v>
          </cell>
        </row>
        <row r="5945">
          <cell r="A5945" t="str">
            <v>15.067.100-0</v>
          </cell>
          <cell r="B5945" t="str">
            <v>CONJUNTO DE MAT. P/RAMAL PREDIAL PVC RQ 3/4", PADRAO NORMAL,LIGADO EM DISTRIB. FºFº K7 OU PVC 100MM (4"). FORN.E COLOC.</v>
          </cell>
          <cell r="C5945" t="str">
            <v>UN</v>
          </cell>
          <cell r="D5945">
            <v>200.9</v>
          </cell>
        </row>
        <row r="5946">
          <cell r="A5946" t="str">
            <v>15.067.110-0</v>
          </cell>
          <cell r="B5946" t="str">
            <v>CONJUNTO DE MAT. P/RAMAL PREDIAL PVC RQ 1", PADRAO NORMAL, LIGADO EM DISTRIB. PVC 50MM (2"). FORN. E COLOC.</v>
          </cell>
          <cell r="C5946" t="str">
            <v>UN</v>
          </cell>
          <cell r="D5946">
            <v>273.99</v>
          </cell>
        </row>
        <row r="5947">
          <cell r="A5947" t="str">
            <v>15.067.120-0</v>
          </cell>
          <cell r="B5947" t="str">
            <v>CONJUNTO DE MAT. P/RAMAL PREDIAL PVC RQ 1", PADRAO NORMAL, LIGADO EM DISTRIB. FºFº OU PVC 75MM (3"). FORN. E COLOC.</v>
          </cell>
          <cell r="C5947" t="str">
            <v>UN</v>
          </cell>
          <cell r="D5947">
            <v>278.64999999999998</v>
          </cell>
        </row>
        <row r="5948">
          <cell r="A5948" t="str">
            <v>15.067.130-0</v>
          </cell>
          <cell r="B5948" t="str">
            <v>CONJUNTO DE MAT. P/RAMAL PREDIAL PVC RQ 1", PADRAO NORMAL, LIGADO EM DISTRIB. FºFº K7 OU PVC 100MM (4"). FORN. E COLOC.</v>
          </cell>
          <cell r="C5948" t="str">
            <v>UN</v>
          </cell>
          <cell r="D5948">
            <v>291.97000000000003</v>
          </cell>
        </row>
        <row r="5949">
          <cell r="A5949" t="str">
            <v>15.067.999-0</v>
          </cell>
          <cell r="B5949" t="str">
            <v>INDICE DA FAMILIA</v>
          </cell>
          <cell r="D5949">
            <v>2069</v>
          </cell>
        </row>
        <row r="5950">
          <cell r="A5950" t="str">
            <v>15.068.001-0</v>
          </cell>
          <cell r="B5950" t="str">
            <v>INSTALACAO DE RAMAL PREDIAL NAO EXECUTADO P/TOTAL IMPOSSIBILIDADE</v>
          </cell>
          <cell r="C5950" t="str">
            <v>UN</v>
          </cell>
          <cell r="D5950">
            <v>19.87</v>
          </cell>
        </row>
        <row r="5951">
          <cell r="A5951" t="str">
            <v>15.068.005-0</v>
          </cell>
          <cell r="B5951" t="str">
            <v>PREPARO E ASSENT. DE CAVALETE, PADRAO NORMAL CEDAE, C/DIAM.DE 1/2", EXCL. FORN. DE TUBOS, PECAS E REGISTROS</v>
          </cell>
          <cell r="C5951" t="str">
            <v>UN</v>
          </cell>
          <cell r="D5951">
            <v>21.26</v>
          </cell>
        </row>
        <row r="5952">
          <cell r="A5952" t="str">
            <v>15.068.010-0</v>
          </cell>
          <cell r="B5952" t="str">
            <v>PREPARO E ASSENT. DE CAVALETE, PADRAO NORMAL CEDAE, C/DIAM.DE 3/4", EXCL. FORN. DE TUBOS, PECAS E REGISTROS</v>
          </cell>
          <cell r="C5952" t="str">
            <v>UN</v>
          </cell>
          <cell r="D5952">
            <v>26.03</v>
          </cell>
        </row>
        <row r="5953">
          <cell r="A5953" t="str">
            <v>15.068.015-0</v>
          </cell>
          <cell r="B5953" t="str">
            <v>PREPARO E ASSENT. DE CAVALETE, PADRAO NORMAL CEDAE, C/DIAM.DE 1", EXCL. FORN. DE TUBOS, PECAS E REGISTROS</v>
          </cell>
          <cell r="C5953" t="str">
            <v>UN</v>
          </cell>
          <cell r="D5953">
            <v>35.770000000000003</v>
          </cell>
        </row>
        <row r="5954">
          <cell r="A5954" t="str">
            <v>15.068.020-0</v>
          </cell>
          <cell r="B5954" t="str">
            <v>PREPARO E ASSENT. DE CAVALETE, PADRAO NORMAL CEDAE, C/DIAM.DE 1.1/2", EXCL. FORN. DE TUBOS, PECAS E REGISTROS</v>
          </cell>
          <cell r="C5954" t="str">
            <v>UN</v>
          </cell>
          <cell r="D5954">
            <v>54.66</v>
          </cell>
        </row>
        <row r="5955">
          <cell r="A5955" t="str">
            <v>15.068.025-0</v>
          </cell>
          <cell r="B5955" t="str">
            <v>PREPARO E ASSENT. DE CAVALETE, PADRAO NORMAL CEDAE, C/DIAM.DE 2", EXCL. FORN. DE TUBOS, PECAS E REGISTROS</v>
          </cell>
          <cell r="C5955" t="str">
            <v>UN</v>
          </cell>
          <cell r="D5955">
            <v>73.94</v>
          </cell>
        </row>
        <row r="5956">
          <cell r="A5956" t="str">
            <v>15.068.030-0</v>
          </cell>
          <cell r="B5956" t="str">
            <v>PREPARO E ASSENT. DE CAVALETE, PADRAO PROFACE CEDAE, TIPO "A", EXCL. FORN. DE TUBOS, PECAS E REGISTROS</v>
          </cell>
          <cell r="C5956" t="str">
            <v>UN</v>
          </cell>
          <cell r="D5956">
            <v>11.92</v>
          </cell>
        </row>
        <row r="5957">
          <cell r="A5957" t="str">
            <v>15.068.035-0</v>
          </cell>
          <cell r="B5957" t="str">
            <v>PREPARO E ASSENT. DE CAVALETE, PADRAO PROFACE CEDAE, TIPO "B", EXCL. FORN. DE TUBOS, PECAS E REGISTROS</v>
          </cell>
          <cell r="C5957" t="str">
            <v>UN</v>
          </cell>
          <cell r="D5957">
            <v>20.27</v>
          </cell>
        </row>
        <row r="5958">
          <cell r="A5958" t="str">
            <v>15.068.040-0</v>
          </cell>
          <cell r="B5958" t="str">
            <v>PREPARO E ASSENT. DE CAVALETE, TIPO KIT PVC, C/DIAM. DE 1/2", EXCL. FORN. DO MAT.</v>
          </cell>
          <cell r="C5958" t="str">
            <v>UN</v>
          </cell>
          <cell r="D5958">
            <v>7.95</v>
          </cell>
        </row>
        <row r="5959">
          <cell r="A5959" t="str">
            <v>15.068.045-0</v>
          </cell>
          <cell r="B5959" t="str">
            <v>PREPARO E ASSENT. DE CAVALETE, TIPO KIT PVC, C/DIAM. DE 3/4", EXCL. FORN. DO MAT.</v>
          </cell>
          <cell r="C5959" t="str">
            <v>UN</v>
          </cell>
          <cell r="D5959">
            <v>9.5399999999999991</v>
          </cell>
        </row>
        <row r="5960">
          <cell r="A5960" t="str">
            <v>15.068.050-0</v>
          </cell>
          <cell r="B5960" t="str">
            <v>ASSENTAMENTO OU TRANSFERENCIA DE RAMAL PREDIAL DE AGUA PEAD20MM OU PVC 1/2", LIGADO EM DISTRIB. PVC</v>
          </cell>
          <cell r="C5960" t="str">
            <v>UN</v>
          </cell>
          <cell r="D5960">
            <v>6.36</v>
          </cell>
        </row>
        <row r="5961">
          <cell r="A5961" t="str">
            <v>15.068.055-0</v>
          </cell>
          <cell r="B5961" t="str">
            <v>ASSENTAMENTO OU TRANSFERENCIA DE RAMAL PREDIAL DE AGUA PEAD20MM OU PVC 1/2", LIGADO EM DISTRIB. FºFº</v>
          </cell>
          <cell r="C5961" t="str">
            <v>UN</v>
          </cell>
          <cell r="D5961">
            <v>10.33</v>
          </cell>
        </row>
        <row r="5962">
          <cell r="A5962" t="str">
            <v>15.068.060-0</v>
          </cell>
          <cell r="B5962" t="str">
            <v>ASSENTAMENTO OU TRANSFERENCIA DE RAMAL PREDIAL DE AGUA PEAD32MM OU PVC 3/4", LIGADO EM DISTRIB. PVC</v>
          </cell>
          <cell r="C5962" t="str">
            <v>UN</v>
          </cell>
          <cell r="D5962">
            <v>7.15</v>
          </cell>
        </row>
        <row r="5963">
          <cell r="A5963" t="str">
            <v>15.068.065-0</v>
          </cell>
          <cell r="B5963" t="str">
            <v>ASSENTAMENTO OU TRANSFERENCIA DE RAMAL PREDIAL DE AGUA PEAD20MM OU PVC 3/4", LIGADO EM DISTRIB. FºFº</v>
          </cell>
          <cell r="C5963" t="str">
            <v>UN</v>
          </cell>
          <cell r="D5963">
            <v>11.13</v>
          </cell>
        </row>
        <row r="5964">
          <cell r="A5964" t="str">
            <v>15.068.070-0</v>
          </cell>
          <cell r="B5964" t="str">
            <v>ASSENTAMENTO OU TRANSFERENCIA DE RAMAL PREDIAL DE AGUA PVC 1", LIGADO EM DISTRIB. PVC</v>
          </cell>
          <cell r="C5964" t="str">
            <v>UN</v>
          </cell>
          <cell r="D5964">
            <v>8.14</v>
          </cell>
        </row>
        <row r="5965">
          <cell r="A5965" t="str">
            <v>15.068.075-0</v>
          </cell>
          <cell r="B5965" t="str">
            <v>ASSENTAMENTO OU TRANSFERENCIA DE RAMAL PREDIAL DE AGUA PVC 1", LIGADO EM DISTRIB. FºFº</v>
          </cell>
          <cell r="C5965" t="str">
            <v>UN</v>
          </cell>
          <cell r="D5965">
            <v>12.12</v>
          </cell>
        </row>
        <row r="5966">
          <cell r="A5966" t="str">
            <v>15.068.080-0</v>
          </cell>
          <cell r="B5966" t="str">
            <v>ASSENTAMENTO OU TRANSFERENCIA DE RAMAL PREDIAL DE AGUA PVC 1.1/2" OU 2", LIGADO EM DISTRIB. PVC ATE 75MM</v>
          </cell>
          <cell r="C5966" t="str">
            <v>UN</v>
          </cell>
          <cell r="D5966">
            <v>28.82</v>
          </cell>
        </row>
        <row r="5967">
          <cell r="A5967" t="str">
            <v>15.068.085-0</v>
          </cell>
          <cell r="B5967" t="str">
            <v>ASSENTAMENTO OU TRANSFERENCIA DE RAMAL PREDIAL DE AGUA PVC 1.1/2" OU 2", LIGADO EM DISTRIB. PVC DE 100 A 250MM</v>
          </cell>
          <cell r="C5967" t="str">
            <v>UN</v>
          </cell>
          <cell r="D5967">
            <v>20.27</v>
          </cell>
        </row>
        <row r="5968">
          <cell r="A5968" t="str">
            <v>15.068.090-0</v>
          </cell>
          <cell r="B5968" t="str">
            <v>ASSENTAMENTO OU TRANSFERENCIA DE RAMAL PREDIAL DE AGUA PVC 1.1/2" OU 2", LIGADO EM DISTRIB. FºFº K7 OU K9 ATE 100MM</v>
          </cell>
          <cell r="C5968" t="str">
            <v>UN</v>
          </cell>
          <cell r="D5968">
            <v>20.27</v>
          </cell>
        </row>
        <row r="5969">
          <cell r="A5969" t="str">
            <v>15.068.095-0</v>
          </cell>
          <cell r="B5969" t="str">
            <v>ASSENTAMENTO OU TRANSFERENCIA DE RAMAL PREDIAL DE AGUA PVC 1.1/2" OU 2", LIGADO EM DISTRIB. FºFº K7 OU K9 ACIMA 100MM</v>
          </cell>
          <cell r="C5969" t="str">
            <v>UN</v>
          </cell>
          <cell r="D5969">
            <v>13.51</v>
          </cell>
        </row>
        <row r="5970">
          <cell r="A5970" t="str">
            <v>15.068.999-0</v>
          </cell>
          <cell r="B5970" t="str">
            <v>INDICE DA FAMILIA</v>
          </cell>
          <cell r="D5970">
            <v>3128</v>
          </cell>
        </row>
        <row r="5971">
          <cell r="A5971" t="str">
            <v>15.069.001-0</v>
          </cell>
          <cell r="B5971" t="str">
            <v>INTERVENCAO NO RAMAL CONFORME ESPEC. CEDAE, C/DIAM. DE 1/2"</v>
          </cell>
          <cell r="C5971" t="str">
            <v>UN</v>
          </cell>
          <cell r="D5971">
            <v>134.04</v>
          </cell>
        </row>
        <row r="5972">
          <cell r="A5972" t="str">
            <v>15.069.010-0</v>
          </cell>
          <cell r="B5972" t="str">
            <v>INTERVENCAO NO RAMAL CONFORME ESPEC. CEDAE, C/DIAM. DE 3/4"</v>
          </cell>
          <cell r="C5972" t="str">
            <v>UN</v>
          </cell>
          <cell r="D5972">
            <v>134.58000000000001</v>
          </cell>
        </row>
        <row r="5973">
          <cell r="A5973" t="str">
            <v>15.069.020-0</v>
          </cell>
          <cell r="B5973" t="str">
            <v>INTERVENCAO NO RAMAL CONFORME ESPEC. CEDAE, C/DIAM. DE 1"</v>
          </cell>
          <cell r="C5973" t="str">
            <v>UN</v>
          </cell>
          <cell r="D5973">
            <v>135.35</v>
          </cell>
        </row>
        <row r="5974">
          <cell r="A5974" t="str">
            <v>15.069.999-0</v>
          </cell>
          <cell r="B5974" t="str">
            <v>INDICE DA FAMILIA</v>
          </cell>
          <cell r="D5974">
            <v>3202</v>
          </cell>
        </row>
        <row r="5975">
          <cell r="A5975" t="str">
            <v>15.070.010-0</v>
          </cell>
          <cell r="B5975" t="str">
            <v>LIGACAO DE AGUAS PLUVIAIS OU DOMICILIARES SERVIDAS A REDE PUBL. EM LOGRADOUROS S/PAVIMENT., C/LARG. ATE 14,00M</v>
          </cell>
          <cell r="C5975" t="str">
            <v>UN</v>
          </cell>
          <cell r="D5975">
            <v>769.19</v>
          </cell>
        </row>
        <row r="5976">
          <cell r="A5976" t="str">
            <v>15.070.011-0</v>
          </cell>
          <cell r="B5976" t="str">
            <v>LIGACAO DE AGUAS PLUVIAIS OU DOMICILIARES SERVIDAS A REDE PUBL. EM LOGRADOUROS S/PAVIMENT., C/LARG. ACIMA DE 14,00M</v>
          </cell>
          <cell r="C5976" t="str">
            <v>UN</v>
          </cell>
          <cell r="D5976">
            <v>999.86</v>
          </cell>
        </row>
        <row r="5977">
          <cell r="A5977" t="str">
            <v>15.070.012-0</v>
          </cell>
          <cell r="B5977" t="str">
            <v>LIGACAO DE AGUAS PLUVIAIS OU DOMICILIARES SERVIDAS A REDE PUBL. EM LOGRADOUROS PAVIMENTADOS, C/LARG. ATE 14,00M</v>
          </cell>
          <cell r="C5977" t="str">
            <v>UN</v>
          </cell>
          <cell r="D5977">
            <v>1111.0999999999999</v>
          </cell>
        </row>
        <row r="5978">
          <cell r="A5978" t="str">
            <v>15.070.013-0</v>
          </cell>
          <cell r="B5978" t="str">
            <v>LIGACAO DE AGUAS PLUVIAIS OU DOMICILIARES SERVIDAS A REDE PUBL. EM LOGRADOUROS PAVIMENTADOS, C/LARG. ACIMA DE 14,00M</v>
          </cell>
          <cell r="C5978" t="str">
            <v>UN</v>
          </cell>
          <cell r="D5978">
            <v>1590.22</v>
          </cell>
        </row>
        <row r="5979">
          <cell r="A5979" t="str">
            <v>15.070.999-0</v>
          </cell>
          <cell r="B5979" t="str">
            <v>FAMILIA 15.070LIGACAO AGUAS PLUVIAIS.</v>
          </cell>
          <cell r="D5979">
            <v>3389</v>
          </cell>
        </row>
        <row r="5980">
          <cell r="A5980" t="str">
            <v>15.071.010-0</v>
          </cell>
          <cell r="B5980" t="str">
            <v>LIGACOES DE AGUAS PLUVIAIS OU DOMICILIARES SERVIDAS A SARJETA</v>
          </cell>
          <cell r="C5980" t="str">
            <v>UN</v>
          </cell>
          <cell r="D5980">
            <v>235.6</v>
          </cell>
        </row>
        <row r="5981">
          <cell r="A5981" t="str">
            <v>15.071.011-0</v>
          </cell>
          <cell r="B5981" t="str">
            <v>LIGACAO DE AGUAS PLUVIAIS OU DOMICILIARES SERVIDAS A VALA</v>
          </cell>
          <cell r="C5981" t="str">
            <v>UN</v>
          </cell>
          <cell r="D5981">
            <v>136.30000000000001</v>
          </cell>
        </row>
        <row r="5982">
          <cell r="A5982" t="str">
            <v>15.071.012-1</v>
          </cell>
          <cell r="B5982" t="str">
            <v>LIGACAO DE AGUAS PLUVIAIS OU DOMICILIARES SERVIDAS A REDE PUBL., NO CASO DESTA ESTAR LOCALIZADA SOB O PASSEIO</v>
          </cell>
          <cell r="C5982" t="str">
            <v>UN</v>
          </cell>
          <cell r="D5982">
            <v>273.93</v>
          </cell>
        </row>
        <row r="5983">
          <cell r="A5983" t="str">
            <v>15.071.999-0</v>
          </cell>
          <cell r="B5983" t="str">
            <v>FAMILIA 15.071LIGACAO AGUAS PLUVIAIS DOMICILIARES.</v>
          </cell>
          <cell r="D5983">
            <v>3403</v>
          </cell>
        </row>
        <row r="5984">
          <cell r="A5984" t="str">
            <v>15.075.010-0</v>
          </cell>
          <cell r="B5984" t="str">
            <v>LIGACAO EM TUBUL. PVC, P/ESGOTO, C/DIAM. DE 100MM</v>
          </cell>
          <cell r="C5984" t="str">
            <v>UN</v>
          </cell>
          <cell r="D5984">
            <v>639.85</v>
          </cell>
        </row>
        <row r="5985">
          <cell r="A5985" t="str">
            <v>15.075.011-0</v>
          </cell>
          <cell r="B5985" t="str">
            <v>LIGACAO EM TUBUL. PVC, P/ESGOTO, C/DIAM. DE 150MM</v>
          </cell>
          <cell r="C5985" t="str">
            <v>UN</v>
          </cell>
          <cell r="D5985">
            <v>802.62</v>
          </cell>
        </row>
        <row r="5986">
          <cell r="A5986" t="str">
            <v>15.075.999-0</v>
          </cell>
          <cell r="B5986" t="str">
            <v>FAMILIA 15.075LIGACAO TUB.F.F.P/ESGOTO.</v>
          </cell>
          <cell r="D5986">
            <v>3641</v>
          </cell>
        </row>
        <row r="5987">
          <cell r="A5987" t="str">
            <v>15.076.010-0</v>
          </cell>
          <cell r="B5987" t="str">
            <v>LIGACAO EM TUBUL. FºFº, P/ESGOTO, C/DIAM. DE 100MM</v>
          </cell>
          <cell r="C5987" t="str">
            <v>UN</v>
          </cell>
          <cell r="D5987" t="e">
            <v>#N/A</v>
          </cell>
        </row>
        <row r="5988">
          <cell r="A5988" t="str">
            <v>15.076.999-0</v>
          </cell>
          <cell r="B5988" t="str">
            <v>FAMILIA 15.076</v>
          </cell>
          <cell r="C5988" t="str">
            <v>0</v>
          </cell>
          <cell r="D5988">
            <v>3904</v>
          </cell>
        </row>
        <row r="5989">
          <cell r="A5989" t="str">
            <v>15.080.010-0</v>
          </cell>
          <cell r="B5989" t="str">
            <v>LIGACAO DE ESGOTO EM MANILHA CERAM., C/DIAM. DE 100MM</v>
          </cell>
          <cell r="C5989" t="str">
            <v>UN</v>
          </cell>
          <cell r="D5989">
            <v>560.99</v>
          </cell>
        </row>
        <row r="5990">
          <cell r="A5990" t="str">
            <v>15.080.011-0</v>
          </cell>
          <cell r="B5990" t="str">
            <v>LIGACAO DE ESGOTO EM MANILHA CERAM., C/DIAM. DE 150MM</v>
          </cell>
          <cell r="C5990" t="str">
            <v>UN</v>
          </cell>
          <cell r="D5990">
            <v>638.17999999999995</v>
          </cell>
        </row>
        <row r="5991">
          <cell r="A5991" t="str">
            <v>15.080.012-0</v>
          </cell>
          <cell r="B5991" t="str">
            <v>LIGACAO DE ESGOTO EM MANILHA CERAM., C/DIAM. DE 200MM</v>
          </cell>
          <cell r="C5991" t="str">
            <v>UN</v>
          </cell>
          <cell r="D5991">
            <v>791.92</v>
          </cell>
        </row>
        <row r="5992">
          <cell r="A5992" t="str">
            <v>15.080.020-0</v>
          </cell>
          <cell r="B5992" t="str">
            <v>LIGACAO DE AGUA E ESGOTO, A REDE PUBL., DE RESIDENCIA PADRAOCEHAB</v>
          </cell>
          <cell r="C5992" t="str">
            <v>UN</v>
          </cell>
          <cell r="D5992" t="e">
            <v>#N/A</v>
          </cell>
        </row>
        <row r="5993">
          <cell r="A5993" t="str">
            <v>15.080.999-0</v>
          </cell>
          <cell r="B5993" t="str">
            <v>FAMILIA 15.080LIGACAO ESGOTO EM MANILHA.</v>
          </cell>
          <cell r="D5993">
            <v>3545</v>
          </cell>
        </row>
        <row r="5994">
          <cell r="A5994" t="str">
            <v>16.001.050-0</v>
          </cell>
          <cell r="B5994" t="str">
            <v>MADEIRAMENTO P/COBERT. EM DUAS AGUAS, EM TELHAS CERAM., EM MACARANDUBA SERRADA</v>
          </cell>
          <cell r="C5994" t="str">
            <v>M2</v>
          </cell>
          <cell r="D5994">
            <v>46.23</v>
          </cell>
        </row>
        <row r="5995">
          <cell r="A5995" t="str">
            <v>16.001.051-0</v>
          </cell>
          <cell r="B5995" t="str">
            <v>MADEIRAMENTO P/COBERT. EM DUAS AGUAS, EM TELHAS CERAM., EM MACARANDUBA APARELHADA</v>
          </cell>
          <cell r="C5995" t="str">
            <v>M2</v>
          </cell>
          <cell r="D5995">
            <v>50.49</v>
          </cell>
        </row>
        <row r="5996">
          <cell r="A5996" t="str">
            <v>16.001.055-0</v>
          </cell>
          <cell r="B5996" t="str">
            <v>MADEIRAMENTO P/COBERT. EM QUATRO OU MAIS AGUAS, EM TELHAS CERAM., EM MACARANDUBA SERRADA</v>
          </cell>
          <cell r="C5996" t="str">
            <v>M2</v>
          </cell>
          <cell r="D5996">
            <v>46.84</v>
          </cell>
        </row>
        <row r="5997">
          <cell r="A5997" t="str">
            <v>16.001.056-0</v>
          </cell>
          <cell r="B5997" t="str">
            <v>MADEIRAMENTO P/COBERT. EM QUATRO OU MAIS AGUAS, EM TELHAS CERAM., EM MACARANDUBA APARELHADA</v>
          </cell>
          <cell r="C5997" t="str">
            <v>M2</v>
          </cell>
          <cell r="D5997">
            <v>55.03</v>
          </cell>
        </row>
        <row r="5998">
          <cell r="A5998" t="str">
            <v>16.001.060-0</v>
          </cell>
          <cell r="B5998" t="str">
            <v>MADEIRAMENTO P/COBERT. EM TELHAS ONDULADAS, EM MACARANDUDA SERRADA</v>
          </cell>
          <cell r="C5998" t="str">
            <v>M2</v>
          </cell>
          <cell r="D5998">
            <v>15.79</v>
          </cell>
        </row>
        <row r="5999">
          <cell r="A5999" t="str">
            <v>16.001.061-0</v>
          </cell>
          <cell r="B5999" t="str">
            <v>MADEIRAMENTO P/COBERT. EM TELHAS ONDULADAS, EM MACARANDUBA APARELHADA</v>
          </cell>
          <cell r="C5999" t="str">
            <v>M2</v>
          </cell>
          <cell r="D5999">
            <v>19.510000000000002</v>
          </cell>
        </row>
        <row r="6000">
          <cell r="A6000" t="str">
            <v>16.001.065-0</v>
          </cell>
          <cell r="B6000" t="str">
            <v>TESOURA COMPLETA EM MACARANDUBA SERRADA, P/VAO DE 4,00M</v>
          </cell>
          <cell r="C6000" t="str">
            <v>UN</v>
          </cell>
          <cell r="D6000">
            <v>544.21</v>
          </cell>
        </row>
        <row r="6001">
          <cell r="A6001" t="str">
            <v>16.001.066-0</v>
          </cell>
          <cell r="B6001" t="str">
            <v>TESOURA COMPLETA EM MACARANDUBA APARELHADA, P/VAO DE 4,00M</v>
          </cell>
          <cell r="C6001" t="str">
            <v>UN</v>
          </cell>
          <cell r="D6001">
            <v>727.86</v>
          </cell>
        </row>
        <row r="6002">
          <cell r="A6002" t="str">
            <v>16.001.067-0</v>
          </cell>
          <cell r="B6002" t="str">
            <v>TESOURA COMPLETA EM MACARANDUBA SERRADA, P/VAO DE 5,00M</v>
          </cell>
          <cell r="C6002" t="str">
            <v>UN</v>
          </cell>
          <cell r="D6002">
            <v>651.54999999999995</v>
          </cell>
        </row>
        <row r="6003">
          <cell r="A6003" t="str">
            <v>16.001.068-0</v>
          </cell>
          <cell r="B6003" t="str">
            <v>TESOURA COMPLETA EM MACARANDUBA APARELHADA, P/VAO DE 5,00M</v>
          </cell>
          <cell r="C6003" t="str">
            <v>UN</v>
          </cell>
          <cell r="D6003">
            <v>776.94</v>
          </cell>
        </row>
        <row r="6004">
          <cell r="A6004" t="str">
            <v>16.001.069-0</v>
          </cell>
          <cell r="B6004" t="str">
            <v>TESOURA COMPLETA EM MACARANDUBA SERRADA, P/VAO DE 6,00M</v>
          </cell>
          <cell r="C6004" t="str">
            <v>UN</v>
          </cell>
          <cell r="D6004">
            <v>797.93</v>
          </cell>
        </row>
        <row r="6005">
          <cell r="A6005" t="str">
            <v>16.001.070-0</v>
          </cell>
          <cell r="B6005" t="str">
            <v>TESOURA COMPLETA EM MACARANDUBA APARELHADA, P/VAO DE 6,00M</v>
          </cell>
          <cell r="C6005" t="str">
            <v>UN</v>
          </cell>
          <cell r="D6005">
            <v>950.89</v>
          </cell>
        </row>
        <row r="6006">
          <cell r="A6006" t="str">
            <v>16.001.071-0</v>
          </cell>
          <cell r="B6006" t="str">
            <v>TESOURA COMPLETA EM MACARANDUBA SERRADA, P/VAO DE 7,00M</v>
          </cell>
          <cell r="C6006" t="str">
            <v>UN</v>
          </cell>
          <cell r="D6006">
            <v>922.93</v>
          </cell>
        </row>
        <row r="6007">
          <cell r="A6007" t="str">
            <v>16.001.072-0</v>
          </cell>
          <cell r="B6007" t="str">
            <v>TESOURA COMPLETA EM MACARANDUBA APARELHADA, P/VAO DE 7,00M</v>
          </cell>
          <cell r="C6007" t="str">
            <v>UN</v>
          </cell>
          <cell r="D6007">
            <v>1100.3499999999999</v>
          </cell>
        </row>
        <row r="6008">
          <cell r="A6008" t="str">
            <v>16.001.073-0</v>
          </cell>
          <cell r="B6008" t="str">
            <v>TESOURA COMPLETA EM MACARANDUBA SERRADA, P/VAO DE 8,00M</v>
          </cell>
          <cell r="C6008" t="str">
            <v>UN</v>
          </cell>
          <cell r="D6008">
            <v>1197.18</v>
          </cell>
        </row>
        <row r="6009">
          <cell r="A6009" t="str">
            <v>16.001.074-0</v>
          </cell>
          <cell r="B6009" t="str">
            <v>TESOURA COMPLETA EM MACARANDUBA APARELHADA, P/VAO DE 8,00M</v>
          </cell>
          <cell r="C6009" t="str">
            <v>UN</v>
          </cell>
          <cell r="D6009">
            <v>1428.91</v>
          </cell>
        </row>
        <row r="6010">
          <cell r="A6010" t="str">
            <v>16.001.075-0</v>
          </cell>
          <cell r="B6010" t="str">
            <v>TESOURA COMPLETA EM MACARANDUBA SERRADA, P/VAO DE 9,00M</v>
          </cell>
          <cell r="C6010" t="str">
            <v>UN</v>
          </cell>
          <cell r="D6010">
            <v>1345.05</v>
          </cell>
        </row>
        <row r="6011">
          <cell r="A6011" t="str">
            <v>16.001.076-0</v>
          </cell>
          <cell r="B6011" t="str">
            <v>TESOURA COMPLETA EM MACARANDUBA APARELHADA, P/VAO DE 9,00M</v>
          </cell>
          <cell r="C6011" t="str">
            <v>UN</v>
          </cell>
          <cell r="D6011">
            <v>1605.24</v>
          </cell>
        </row>
        <row r="6012">
          <cell r="A6012" t="str">
            <v>16.001.077-0</v>
          </cell>
          <cell r="B6012" t="str">
            <v>TESOURA COMPLETA EM MACARANDUBA SERRADA, P/VAO DE 10,00M</v>
          </cell>
          <cell r="C6012" t="str">
            <v>UN</v>
          </cell>
          <cell r="D6012">
            <v>1485.87</v>
          </cell>
        </row>
        <row r="6013">
          <cell r="A6013" t="str">
            <v>16.001.078-0</v>
          </cell>
          <cell r="B6013" t="str">
            <v>TESOURA COMPLETA EM MACARANDUBA APARELHADA, P/VAO DE 10,00M</v>
          </cell>
          <cell r="C6013" t="str">
            <v>UN</v>
          </cell>
          <cell r="D6013">
            <v>1773.69</v>
          </cell>
        </row>
        <row r="6014">
          <cell r="A6014" t="str">
            <v>16.001.079-0</v>
          </cell>
          <cell r="B6014" t="str">
            <v>TESOURA COMPLETA EM MACARANDUBA SERRADA, P/VAO DE 11,00M</v>
          </cell>
          <cell r="C6014" t="str">
            <v>UN</v>
          </cell>
          <cell r="D6014">
            <v>1735.31</v>
          </cell>
        </row>
        <row r="6015">
          <cell r="A6015" t="str">
            <v>16.001.080-0</v>
          </cell>
          <cell r="B6015" t="str">
            <v>TESOURA COMPLETA EM MACARANDUBA APARELHADA, P/VAO DE 11,00M</v>
          </cell>
          <cell r="C6015" t="str">
            <v>UN</v>
          </cell>
          <cell r="D6015">
            <v>2071.89</v>
          </cell>
        </row>
        <row r="6016">
          <cell r="A6016" t="str">
            <v>16.001.081-0</v>
          </cell>
          <cell r="B6016" t="str">
            <v>TESOURA COMPLETA EM MACARANDUBA SERRADA, P/VAO DE 12,00M</v>
          </cell>
          <cell r="C6016" t="str">
            <v>UN</v>
          </cell>
          <cell r="D6016">
            <v>1914.27</v>
          </cell>
        </row>
        <row r="6017">
          <cell r="A6017" t="str">
            <v>16.001.082-0</v>
          </cell>
          <cell r="B6017" t="str">
            <v>TESOURA COMPLETA EM MACARANDUBA APARELHADA, P/VAO DE 12,00M</v>
          </cell>
          <cell r="C6017" t="str">
            <v>UN</v>
          </cell>
          <cell r="D6017">
            <v>2286.1</v>
          </cell>
        </row>
        <row r="6018">
          <cell r="A6018" t="str">
            <v>16.001.083-0</v>
          </cell>
          <cell r="B6018" t="str">
            <v>TESOURA COMPLETA EM MACARANDUBA SERRADA, P/VAO DE 14,00M</v>
          </cell>
          <cell r="C6018" t="str">
            <v>UN</v>
          </cell>
          <cell r="D6018">
            <v>2216.2399999999998</v>
          </cell>
        </row>
        <row r="6019">
          <cell r="A6019" t="str">
            <v>16.001.084-0</v>
          </cell>
          <cell r="B6019" t="str">
            <v>TESOURA COMPLETA EM MACARANDUBA APARELHADA, P/VAO DE 14,00M</v>
          </cell>
          <cell r="C6019" t="str">
            <v>UN</v>
          </cell>
          <cell r="D6019">
            <v>2647.34</v>
          </cell>
        </row>
        <row r="6020">
          <cell r="A6020" t="str">
            <v>16.001.085-0</v>
          </cell>
          <cell r="B6020" t="str">
            <v>PONTALETE DE MACARANDUBA SERRADA, DE 3" X 3", VERT. E HORIZ., P/COBERT. DE TELHAS CERAM.</v>
          </cell>
          <cell r="C6020" t="str">
            <v>M2</v>
          </cell>
          <cell r="D6020">
            <v>18.87</v>
          </cell>
        </row>
        <row r="6021">
          <cell r="A6021" t="str">
            <v>16.001.086-0</v>
          </cell>
          <cell r="B6021" t="str">
            <v>PONTALETE DE MACARANDUBA SERRADA, DE 3" X 3", VERT. E HORIZ., P/COBERT. DE TELHAS ONDULADAS</v>
          </cell>
          <cell r="C6021" t="str">
            <v>M2</v>
          </cell>
          <cell r="D6021">
            <v>15.9</v>
          </cell>
        </row>
        <row r="6022">
          <cell r="A6022" t="str">
            <v>16.001.087-0</v>
          </cell>
          <cell r="B6022" t="str">
            <v>TERCA DE MACARANDUBA SERRADA, EM PECAS DE 3" X 3", P/COBERT.DE QUALQUER TIPO</v>
          </cell>
          <cell r="C6022" t="str">
            <v>M</v>
          </cell>
          <cell r="D6022">
            <v>11.63</v>
          </cell>
        </row>
        <row r="6023">
          <cell r="A6023" t="str">
            <v>16.001.088-0</v>
          </cell>
          <cell r="B6023" t="str">
            <v>TERCA DE MACARANDUBA APARELHADA, EM PECAS DE 3" X 3", P/COBERT. DE QUALQUER TIPO</v>
          </cell>
          <cell r="C6023" t="str">
            <v>M</v>
          </cell>
          <cell r="D6023">
            <v>13.95</v>
          </cell>
        </row>
        <row r="6024">
          <cell r="A6024" t="str">
            <v>16.001.089-0</v>
          </cell>
          <cell r="B6024" t="str">
            <v>TERCA DE MACARANDUBA SERRADA, EM PECAS DE 3" X 4.1/2", P/COBERT. DE QUALQUER TIPO</v>
          </cell>
          <cell r="C6024" t="str">
            <v>M</v>
          </cell>
          <cell r="D6024">
            <v>19.13</v>
          </cell>
        </row>
        <row r="6025">
          <cell r="A6025" t="str">
            <v>16.001.090-0</v>
          </cell>
          <cell r="B6025" t="str">
            <v>TERCA DE MACARANDUBA APARELHADA, EM PECAS DE 3" X 4.1/2", P/COBERT. DE QUALQUER TIPO</v>
          </cell>
          <cell r="C6025" t="str">
            <v>M</v>
          </cell>
          <cell r="D6025">
            <v>22.95</v>
          </cell>
        </row>
        <row r="6026">
          <cell r="A6026" t="str">
            <v>16.001.091-0</v>
          </cell>
          <cell r="B6026" t="str">
            <v>TERCA DE MACARANDUBA SERRADA, EM PECAS DE 3" X 6", P/COBERT.DE QUALQUER TIPO</v>
          </cell>
          <cell r="C6026" t="str">
            <v>M</v>
          </cell>
          <cell r="D6026">
            <v>23.87</v>
          </cell>
        </row>
        <row r="6027">
          <cell r="A6027" t="str">
            <v>16.001.092-0</v>
          </cell>
          <cell r="B6027" t="str">
            <v>TERCA DE MACARANDUBA APARELHADA, EM PECAS DE 3" X 6", P/COBERT. DE QUALQUER TIPO</v>
          </cell>
          <cell r="C6027" t="str">
            <v>M</v>
          </cell>
          <cell r="D6027">
            <v>28.64</v>
          </cell>
        </row>
        <row r="6028">
          <cell r="A6028" t="str">
            <v>16.001.093-0</v>
          </cell>
          <cell r="B6028" t="str">
            <v>TERCA DE MACARANDUBA SERRADA, EM PECAS DE 3" X 9", P/COBERT.DE QUALQUER TIPO</v>
          </cell>
          <cell r="C6028" t="str">
            <v>M</v>
          </cell>
          <cell r="D6028">
            <v>33.89</v>
          </cell>
        </row>
        <row r="6029">
          <cell r="A6029" t="str">
            <v>16.001.094-0</v>
          </cell>
          <cell r="B6029" t="str">
            <v>TERCA DE MACARANDUBA APARELHADA, EM PECAS DE 3" X 9", P/COBERT. DE QUALQUER TIPO</v>
          </cell>
          <cell r="C6029" t="str">
            <v>M</v>
          </cell>
          <cell r="D6029">
            <v>40.67</v>
          </cell>
        </row>
        <row r="6030">
          <cell r="A6030" t="str">
            <v>16.001.095-0</v>
          </cell>
          <cell r="B6030" t="str">
            <v>CAIBRO DE MACARANDUBA SERRADA C/ 3" X 1.1/2"</v>
          </cell>
          <cell r="C6030" t="str">
            <v>M</v>
          </cell>
          <cell r="D6030">
            <v>8.0399999999999991</v>
          </cell>
        </row>
        <row r="6031">
          <cell r="A6031" t="str">
            <v>16.001.096-0</v>
          </cell>
          <cell r="B6031" t="str">
            <v>CAIBRO DE MACARANDUBA APARELHADA C/ 3" X 1.1/2"</v>
          </cell>
          <cell r="C6031" t="str">
            <v>M</v>
          </cell>
          <cell r="D6031">
            <v>9.52</v>
          </cell>
        </row>
        <row r="6032">
          <cell r="A6032" t="str">
            <v>16.001.097-0</v>
          </cell>
          <cell r="B6032" t="str">
            <v>CAIBRO DE MACARANDUBA SERRADA C/ 3" X 2"</v>
          </cell>
          <cell r="C6032" t="str">
            <v>M</v>
          </cell>
          <cell r="D6032">
            <v>9.92</v>
          </cell>
        </row>
        <row r="6033">
          <cell r="A6033" t="str">
            <v>16.001.098-0</v>
          </cell>
          <cell r="B6033" t="str">
            <v>CAIBRO DE MACARANDUBA APARELHADA C/ 3" X 2"</v>
          </cell>
          <cell r="C6033" t="str">
            <v>M</v>
          </cell>
          <cell r="D6033">
            <v>11.9</v>
          </cell>
        </row>
        <row r="6034">
          <cell r="A6034" t="str">
            <v>16.001.099-0</v>
          </cell>
          <cell r="B6034" t="str">
            <v>RIPA DE MACARANDUBA SERRADA DE 1,5 X 4CM</v>
          </cell>
          <cell r="C6034" t="str">
            <v>M</v>
          </cell>
          <cell r="D6034">
            <v>3.22</v>
          </cell>
        </row>
        <row r="6035">
          <cell r="A6035" t="str">
            <v>16.001.100-0</v>
          </cell>
          <cell r="B6035" t="str">
            <v>RIPA DE MACARANDUBA APARELHADA DE 1,5 X 4CM</v>
          </cell>
          <cell r="C6035" t="str">
            <v>M</v>
          </cell>
          <cell r="D6035">
            <v>3.85</v>
          </cell>
        </row>
        <row r="6036">
          <cell r="A6036" t="str">
            <v>16.001.500-0</v>
          </cell>
          <cell r="B6036" t="str">
            <v>UNIDADE DE REF. P/REFORMA OU EXEC. ESPECIAL DE MADEIRAM. DECOBERT.</v>
          </cell>
          <cell r="C6036" t="str">
            <v>UR</v>
          </cell>
          <cell r="D6036">
            <v>451.78</v>
          </cell>
        </row>
        <row r="6037">
          <cell r="A6037" t="str">
            <v>16.001.999-0</v>
          </cell>
          <cell r="B6037" t="str">
            <v>INDICE 16.001MADEIRAMENTO P/COBERTURA.</v>
          </cell>
          <cell r="D6037">
            <v>4709</v>
          </cell>
        </row>
        <row r="6038">
          <cell r="A6038" t="str">
            <v>16.002.005-0</v>
          </cell>
          <cell r="B6038" t="str">
            <v>COBERTURA EM TELHAS FRANCESAS</v>
          </cell>
          <cell r="C6038" t="str">
            <v>M2</v>
          </cell>
          <cell r="D6038">
            <v>43.24</v>
          </cell>
        </row>
        <row r="6039">
          <cell r="A6039" t="str">
            <v>16.002.010-0</v>
          </cell>
          <cell r="B6039" t="str">
            <v>COBERTURA EM TELHAS COLONIAIS</v>
          </cell>
          <cell r="C6039" t="str">
            <v>M2</v>
          </cell>
          <cell r="D6039">
            <v>69.959999999999994</v>
          </cell>
        </row>
        <row r="6040">
          <cell r="A6040" t="str">
            <v>16.002.015-0</v>
          </cell>
          <cell r="B6040" t="str">
            <v>CUMEEIRA P/COBERT. EM TELHAS FRANCESAS OU COLONIAIS</v>
          </cell>
          <cell r="C6040" t="str">
            <v>M</v>
          </cell>
          <cell r="D6040">
            <v>14.22</v>
          </cell>
        </row>
        <row r="6041">
          <cell r="A6041" t="str">
            <v>16.002.025-0</v>
          </cell>
          <cell r="B6041" t="str">
            <v>CORDAO P/ARREMATE DE TELHADO EXECUTADO EM TELHAS COLONIAIS DUPLAS, PRESAS C/ARG.</v>
          </cell>
          <cell r="C6041" t="str">
            <v>M</v>
          </cell>
          <cell r="D6041">
            <v>26.57</v>
          </cell>
        </row>
        <row r="6042">
          <cell r="A6042" t="str">
            <v>16.002.500-0</v>
          </cell>
          <cell r="B6042" t="str">
            <v>UNIDADE DE REF. P/REFORMA OU EXEC. ESPECIAL DE COBERT. EM TELHAS CERAM.</v>
          </cell>
          <cell r="C6042" t="str">
            <v>UR</v>
          </cell>
          <cell r="D6042">
            <v>489.49</v>
          </cell>
        </row>
        <row r="6043">
          <cell r="A6043" t="str">
            <v>16.002.999-0</v>
          </cell>
          <cell r="B6043" t="str">
            <v>INDICE 16.002COBERTURAS(TELHAS)</v>
          </cell>
          <cell r="D6043">
            <v>4459</v>
          </cell>
        </row>
        <row r="6044">
          <cell r="A6044" t="str">
            <v>16.003.004-0</v>
          </cell>
          <cell r="B6044" t="str">
            <v>CORDAO P/ARREMATE DE TELHADO, EXECUTADO C/ARG. DE CIM., AREIA E SAIBRO, NO TRACO 1:2:2</v>
          </cell>
          <cell r="C6044" t="str">
            <v>M</v>
          </cell>
          <cell r="D6044">
            <v>21.17</v>
          </cell>
        </row>
        <row r="6045">
          <cell r="A6045" t="str">
            <v>16.003.999-0</v>
          </cell>
          <cell r="B6045" t="str">
            <v>INDICE 16.003CORDAO P/ ARREMATE DE TELHADO.</v>
          </cell>
          <cell r="D6045">
            <v>3901</v>
          </cell>
        </row>
        <row r="6046">
          <cell r="A6046" t="str">
            <v>16.004.001-0</v>
          </cell>
          <cell r="B6046" t="str">
            <v>COBERTURA EM TELHAS ONDULADAS DE CIM.-AMIANTO DE 6MM DE ESP.</v>
          </cell>
          <cell r="C6046" t="str">
            <v>M2</v>
          </cell>
          <cell r="D6046" t="e">
            <v>#N/A</v>
          </cell>
        </row>
        <row r="6047">
          <cell r="A6047" t="str">
            <v>16.004.002-0</v>
          </cell>
          <cell r="B6047" t="str">
            <v>COBERTURA EM TELHAS ONDULADAS DE CIM.-AMIANTO DE 8MM DE ESP.</v>
          </cell>
          <cell r="C6047" t="str">
            <v>M2</v>
          </cell>
          <cell r="D6047" t="e">
            <v>#N/A</v>
          </cell>
        </row>
        <row r="6048">
          <cell r="A6048" t="str">
            <v>16.004.003-1</v>
          </cell>
          <cell r="B6048" t="str">
            <v>COBERTURA HORIZ. EM TELHAS DE CIM.-AMIANTO, TIPO CALHA, C/ 49CM DE LARG.</v>
          </cell>
          <cell r="C6048" t="str">
            <v>M2</v>
          </cell>
          <cell r="D6048" t="e">
            <v>#N/A</v>
          </cell>
        </row>
        <row r="6049">
          <cell r="A6049" t="str">
            <v>16.004.004-0</v>
          </cell>
          <cell r="B6049" t="str">
            <v>COBERTURA HORIZ. EM TELHAS DE CIM.-AMIANTO, TIPO CALHA, C/ 90CM DE LARG.</v>
          </cell>
          <cell r="C6049" t="str">
            <v>M2</v>
          </cell>
          <cell r="D6049" t="e">
            <v>#N/A</v>
          </cell>
        </row>
        <row r="6050">
          <cell r="A6050" t="str">
            <v>16.004.005-0</v>
          </cell>
          <cell r="B6050" t="str">
            <v>COBERTURA EM TELHAS DE CIM.-AMIANTO DE ONDULACAO PEQUENA (24MM), C/ESP. DE 4MM</v>
          </cell>
          <cell r="C6050" t="str">
            <v>M2</v>
          </cell>
          <cell r="D6050" t="e">
            <v>#N/A</v>
          </cell>
        </row>
        <row r="6051">
          <cell r="A6051" t="str">
            <v>16.004.006-0</v>
          </cell>
          <cell r="B6051" t="str">
            <v>CUMEEIRA NORMAL, P/TELHAS ONDULADAS DE 6 A 8MM DE ESP., EM CIM.-AMIANTO</v>
          </cell>
          <cell r="C6051" t="str">
            <v>M</v>
          </cell>
          <cell r="D6051" t="e">
            <v>#N/A</v>
          </cell>
        </row>
        <row r="6052">
          <cell r="A6052" t="str">
            <v>16.004.007-0</v>
          </cell>
          <cell r="B6052" t="str">
            <v>CUMEEIRA, P/COBERT. "SHED", EM CIM.-AMIANTO</v>
          </cell>
          <cell r="C6052" t="str">
            <v>M</v>
          </cell>
          <cell r="D6052" t="e">
            <v>#N/A</v>
          </cell>
        </row>
        <row r="6053">
          <cell r="A6053" t="str">
            <v>16.004.008-0</v>
          </cell>
          <cell r="B6053" t="str">
            <v>ESPIGAO EM CIM.-AMIANTO</v>
          </cell>
          <cell r="C6053" t="str">
            <v>M</v>
          </cell>
          <cell r="D6053" t="e">
            <v>#N/A</v>
          </cell>
        </row>
        <row r="6054">
          <cell r="A6054" t="str">
            <v>16.004.009-0</v>
          </cell>
          <cell r="B6054" t="str">
            <v>RUFO EM CIM.-AMIANTO</v>
          </cell>
          <cell r="C6054" t="str">
            <v>M</v>
          </cell>
          <cell r="D6054" t="e">
            <v>#N/A</v>
          </cell>
        </row>
        <row r="6055">
          <cell r="A6055" t="str">
            <v>16.004.011-0</v>
          </cell>
          <cell r="B6055" t="str">
            <v>CUMEEIRA NORMAL DE CIM.-AMIANTO, P/TELHA TIPO CALHA, C/ 49CMDE LARG.</v>
          </cell>
          <cell r="C6055" t="str">
            <v>M</v>
          </cell>
          <cell r="D6055" t="e">
            <v>#N/A</v>
          </cell>
        </row>
        <row r="6056">
          <cell r="A6056" t="str">
            <v>16.004.012-0</v>
          </cell>
          <cell r="B6056" t="str">
            <v>CUMEEIRA NORMAL DE CIM.-AMIANTO, P/TELHA TIPO CALHA, C/ 90CMDE LARG.</v>
          </cell>
          <cell r="C6056" t="str">
            <v>M</v>
          </cell>
          <cell r="D6056" t="e">
            <v>#N/A</v>
          </cell>
        </row>
        <row r="6057">
          <cell r="A6057" t="str">
            <v>16.004.013-0</v>
          </cell>
          <cell r="B6057" t="str">
            <v>CUMEEIRA ARTICULADA DE CIM.-AMIANTO, P/TELHA TIPO CALHA, C/49CM DE LARG.</v>
          </cell>
          <cell r="C6057" t="str">
            <v>M</v>
          </cell>
          <cell r="D6057" t="e">
            <v>#N/A</v>
          </cell>
        </row>
        <row r="6058">
          <cell r="A6058" t="str">
            <v>16.004.014-0</v>
          </cell>
          <cell r="B6058" t="str">
            <v>CUMEEIRA ARTICULADA DE CIM.-AMIANTO, P/TELHA TIPO CALHA, C/C/ 90CM DE LARG.</v>
          </cell>
          <cell r="C6058" t="str">
            <v>M</v>
          </cell>
          <cell r="D6058" t="e">
            <v>#N/A</v>
          </cell>
        </row>
        <row r="6059">
          <cell r="A6059" t="str">
            <v>16.004.015-0</v>
          </cell>
          <cell r="B6059" t="str">
            <v>COBERTURA EM TELHA ONDULADA DE CIMENTO, SEM AMIANTO, DE 6MM DE ESPESSURA</v>
          </cell>
          <cell r="C6059" t="str">
            <v>M</v>
          </cell>
          <cell r="D6059">
            <v>23.93</v>
          </cell>
        </row>
        <row r="6060">
          <cell r="A6060" t="str">
            <v>16.004.050-0</v>
          </cell>
          <cell r="B6060" t="str">
            <v>CALHA DE BEIRAL, SEMI-CIRCULAR DE PVC, DN 125</v>
          </cell>
          <cell r="C6060" t="str">
            <v>M</v>
          </cell>
          <cell r="D6060">
            <v>39.630000000000003</v>
          </cell>
        </row>
        <row r="6061">
          <cell r="A6061" t="str">
            <v>16.004.055-0</v>
          </cell>
          <cell r="B6061" t="str">
            <v>CONDUTOR P/CALHA DE BEIRAL DE PVC, DN 88</v>
          </cell>
          <cell r="C6061" t="str">
            <v>M</v>
          </cell>
          <cell r="D6061">
            <v>28.55</v>
          </cell>
        </row>
        <row r="6062">
          <cell r="A6062" t="str">
            <v>16.004.500-0</v>
          </cell>
          <cell r="B6062" t="str">
            <v>UNIDADE DE REF. P/REFORMA OU EXECUCAO ESPECIAL DE COBERT. EMTELHAS DE CIM.-AMIANTO</v>
          </cell>
          <cell r="C6062" t="str">
            <v>UR</v>
          </cell>
          <cell r="D6062" t="e">
            <v>#N/A</v>
          </cell>
        </row>
        <row r="6063">
          <cell r="A6063" t="str">
            <v>16.004.999-0</v>
          </cell>
          <cell r="B6063" t="str">
            <v>INDICE 16.004COBERTURA (CIM.AMIANTO)</v>
          </cell>
          <cell r="D6063">
            <v>4004</v>
          </cell>
        </row>
        <row r="6064">
          <cell r="A6064" t="str">
            <v>16.005.001-0</v>
          </cell>
          <cell r="B6064" t="str">
            <v>COBERTURA EM TELHAS ONDULADAS DE ALUMINIO, 0,5MM DE ESP.</v>
          </cell>
          <cell r="C6064" t="str">
            <v>M2</v>
          </cell>
          <cell r="D6064">
            <v>28.05</v>
          </cell>
        </row>
        <row r="6065">
          <cell r="A6065" t="str">
            <v>16.005.004-0</v>
          </cell>
          <cell r="B6065" t="str">
            <v>COBERTURA EM TELHAS ONDULADAS DE ALUMINIO, 0,7MM DE ESP.</v>
          </cell>
          <cell r="C6065" t="str">
            <v>M2</v>
          </cell>
          <cell r="D6065">
            <v>36.31</v>
          </cell>
        </row>
        <row r="6066">
          <cell r="A6066" t="str">
            <v>16.005.005-0</v>
          </cell>
          <cell r="B6066" t="str">
            <v>CUMEEIRA DE ALUMINIO, ESP. DE 0,8MM, 0,30M DE ABA P/CADA LADO, P/TELHAS ONDULADAS</v>
          </cell>
          <cell r="C6066" t="str">
            <v>M</v>
          </cell>
          <cell r="D6066">
            <v>30.14</v>
          </cell>
        </row>
        <row r="6067">
          <cell r="A6067" t="str">
            <v>16.005.006-0</v>
          </cell>
          <cell r="B6067" t="str">
            <v>COBERTURA EM TELHAS TRAPEZOIDAIS DE ALUMINIO, 0,5MM DE ESP.</v>
          </cell>
          <cell r="C6067" t="str">
            <v>M2</v>
          </cell>
          <cell r="D6067">
            <v>28.37</v>
          </cell>
        </row>
        <row r="6068">
          <cell r="A6068" t="str">
            <v>16.005.007-0</v>
          </cell>
          <cell r="B6068" t="str">
            <v>COBERTURA EM TELHAS TRAPEZOIDAIS DE ALUMINIO, 0,7MM DE ESP.</v>
          </cell>
          <cell r="C6068" t="str">
            <v>M2</v>
          </cell>
          <cell r="D6068">
            <v>35.61</v>
          </cell>
        </row>
        <row r="6069">
          <cell r="A6069" t="str">
            <v>16.005.008-0</v>
          </cell>
          <cell r="B6069" t="str">
            <v>CUMEEIRA DE ALUMINIO, 0,8MM DE ESP., 0,30M DE ABA P/CADA LADO, P/ TELHAS TRAPEZOIDAIS</v>
          </cell>
          <cell r="C6069" t="str">
            <v>M</v>
          </cell>
          <cell r="D6069">
            <v>31.12</v>
          </cell>
        </row>
        <row r="6070">
          <cell r="A6070" t="str">
            <v>16.005.009-0</v>
          </cell>
          <cell r="B6070" t="str">
            <v>CALHA DE ALUMINIO 0,30M, EM CHAPA DE ESP. DE 0,8MM E DESENVOLVIMENTO DE 0,50M</v>
          </cell>
          <cell r="C6070" t="str">
            <v>M</v>
          </cell>
          <cell r="D6070">
            <v>41.78</v>
          </cell>
        </row>
        <row r="6071">
          <cell r="A6071" t="str">
            <v>16.005.010-0</v>
          </cell>
          <cell r="B6071" t="str">
            <v>CALHA DE ALUMINIO 0,18M, EM CHAPA DE ESP. DE 0,5MM E DE DESENVOLVIMENTO DE 0,30M</v>
          </cell>
          <cell r="C6071" t="str">
            <v>M</v>
          </cell>
          <cell r="D6071">
            <v>31.71</v>
          </cell>
        </row>
        <row r="6072">
          <cell r="A6072" t="str">
            <v>16.005.011-0</v>
          </cell>
          <cell r="B6072" t="str">
            <v>RUFO DE ALUMINIO EM CHAPA DE 0,8 X 500MM</v>
          </cell>
          <cell r="C6072" t="str">
            <v>M</v>
          </cell>
          <cell r="D6072">
            <v>42.82</v>
          </cell>
        </row>
        <row r="6073">
          <cell r="A6073" t="str">
            <v>16.005.500-0</v>
          </cell>
          <cell r="B6073" t="str">
            <v>UNIDADE DE REF. P/REFORMA OU EXEC. ESPECIAL DE COBERT. EM TELHAS DE ALUMINIO</v>
          </cell>
          <cell r="C6073" t="str">
            <v>UR</v>
          </cell>
          <cell r="D6073">
            <v>28.05</v>
          </cell>
        </row>
        <row r="6074">
          <cell r="A6074" t="str">
            <v>16.005.999-0</v>
          </cell>
          <cell r="B6074" t="str">
            <v>INDICE 16.005COBERTURA C/CHAPA ONDULADA ALUMINIO.</v>
          </cell>
          <cell r="D6074">
            <v>3016</v>
          </cell>
        </row>
        <row r="6075">
          <cell r="A6075" t="str">
            <v>16.006.001-0</v>
          </cell>
          <cell r="B6075" t="str">
            <v>COBERTURA EM TELHAS ONDULADAS TRANSLUCIDAS DE POLICARBONATO,COMPR. ATE 6,00M E 1,20M DE LARG.</v>
          </cell>
          <cell r="C6075" t="str">
            <v>M2</v>
          </cell>
          <cell r="D6075">
            <v>31.74</v>
          </cell>
        </row>
        <row r="6076">
          <cell r="A6076" t="str">
            <v>16.006.500-0</v>
          </cell>
          <cell r="B6076" t="str">
            <v>UNIDADE DE REF. P/REFORMA OU EXEC. ESPECIAL DE COBERT. EM TELHAS OU PLACAS DE POLICARBONATO, POLIESTER, ETC</v>
          </cell>
          <cell r="C6076" t="str">
            <v>UR</v>
          </cell>
          <cell r="D6076">
            <v>31.74</v>
          </cell>
        </row>
        <row r="6077">
          <cell r="A6077" t="str">
            <v>16.006.999-0</v>
          </cell>
          <cell r="B6077" t="str">
            <v>INDICE 16.006COBERTURA TELHA ONDULADAS EM FIBERGLASS.</v>
          </cell>
          <cell r="D6077">
            <v>5841</v>
          </cell>
        </row>
        <row r="6078">
          <cell r="A6078" t="str">
            <v>16.007.011-0</v>
          </cell>
          <cell r="B6078" t="str">
            <v>COBERTURA AUTO-PORTANTE EM CHAPA DE ACO ZINCADO, ESP. ATE 1MM, LARG. DE 0,90M, VAO LIVRE ATE 8,50M</v>
          </cell>
          <cell r="C6078" t="str">
            <v>M2</v>
          </cell>
          <cell r="D6078">
            <v>71.010000000000005</v>
          </cell>
        </row>
        <row r="6079">
          <cell r="A6079" t="str">
            <v>16.007.012-0</v>
          </cell>
          <cell r="B6079" t="str">
            <v>COBERTURA AUTO-PORTANTE EM CHAPA DE ACO ZINCADO PINTADO, ESP. ATE 1MM, LARG. DE 0,90M, VAO LIVRE ATE 8,50M</v>
          </cell>
          <cell r="C6079" t="str">
            <v>M2</v>
          </cell>
          <cell r="D6079">
            <v>110.43</v>
          </cell>
        </row>
        <row r="6080">
          <cell r="A6080" t="str">
            <v>16.007.013-0</v>
          </cell>
          <cell r="B6080" t="str">
            <v>COBERTURA AUTO-PORTANTE EM CHAPA DE ACO ZINCADO, LARG. DE 0,90M, P/VAO LIVRE DE 8,51 A 13,50M</v>
          </cell>
          <cell r="C6080" t="str">
            <v>M2</v>
          </cell>
          <cell r="D6080">
            <v>78.61</v>
          </cell>
        </row>
        <row r="6081">
          <cell r="A6081" t="str">
            <v>16.007.014-0</v>
          </cell>
          <cell r="B6081" t="str">
            <v>COBERTURA AUTO-PORTANTE EM CHAPA DE ACO ZINCADO PINTADO, LARG. DE 0,90M, P/VAO LIVRE DE 8,51 A 13,50M</v>
          </cell>
          <cell r="C6081" t="str">
            <v>M2</v>
          </cell>
          <cell r="D6081">
            <v>122.57</v>
          </cell>
        </row>
        <row r="6082">
          <cell r="A6082" t="str">
            <v>16.007.015-0</v>
          </cell>
          <cell r="B6082" t="str">
            <v>COBERTURA AUTO-PORTANTE EM CHAPA DE ACO ZINCADO, LARG. DE 0,90M, P/VAO LIVRE DE 13,51 A 20,00M</v>
          </cell>
          <cell r="C6082" t="str">
            <v>M2</v>
          </cell>
          <cell r="D6082">
            <v>159.83000000000001</v>
          </cell>
        </row>
        <row r="6083">
          <cell r="A6083" t="str">
            <v>16.007.016-0</v>
          </cell>
          <cell r="B6083" t="str">
            <v>COBERTURA AUTO-PORTANTE EM CHAPA DE ACO ZINCADO PINTADO, LARG. DE 0,90M, P/VAO LIVRE DE 13,51 A 20,00M</v>
          </cell>
          <cell r="C6083" t="str">
            <v>M2</v>
          </cell>
          <cell r="D6083">
            <v>212.68</v>
          </cell>
        </row>
        <row r="6084">
          <cell r="A6084" t="str">
            <v>16.007.017-0</v>
          </cell>
          <cell r="B6084" t="str">
            <v>COBERTURA AUTO-PORTANTE EM CHAPA DE ACO ZINCADO, LARG. DE 0,90M, P/VAO LIVRE DE 20,01 A 22,00M</v>
          </cell>
          <cell r="C6084" t="str">
            <v>M2</v>
          </cell>
          <cell r="D6084">
            <v>189.84</v>
          </cell>
        </row>
        <row r="6085">
          <cell r="A6085" t="str">
            <v>16.007.018-0</v>
          </cell>
          <cell r="B6085" t="str">
            <v>COBERTURA AUTO-PORTANTE EM CHAPA DE ACO ZINCADO PINTADO, LARG. DE 0,90M, P/VAO LIVRE DE 20,01 A 22,00M</v>
          </cell>
          <cell r="C6085" t="str">
            <v>M2</v>
          </cell>
          <cell r="D6085">
            <v>255.74</v>
          </cell>
        </row>
        <row r="6086">
          <cell r="A6086" t="str">
            <v>16.007.500-0</v>
          </cell>
          <cell r="B6086" t="str">
            <v>UNIDADE DE REF. P/REFORMA OU EXEC. ESPECIAL DE COBERT. DE ACO</v>
          </cell>
          <cell r="C6086" t="str">
            <v>UR</v>
          </cell>
          <cell r="D6086">
            <v>481.85</v>
          </cell>
        </row>
        <row r="6087">
          <cell r="A6087" t="str">
            <v>16.007.999-0</v>
          </cell>
          <cell r="B6087" t="str">
            <v>INDICE 16.007COBERTURA PLANA DE ACO.</v>
          </cell>
          <cell r="D6087">
            <v>2993</v>
          </cell>
        </row>
        <row r="6088">
          <cell r="A6088" t="str">
            <v>16.008.001-0</v>
          </cell>
          <cell r="B6088" t="str">
            <v>CALHA EM CHAPA DE ACO GALV. Nº 26, C/ 25CM DE DESENVOLVIMENTO</v>
          </cell>
          <cell r="C6088" t="str">
            <v>M</v>
          </cell>
          <cell r="D6088">
            <v>38.25</v>
          </cell>
        </row>
        <row r="6089">
          <cell r="A6089" t="str">
            <v>16.008.500-0</v>
          </cell>
          <cell r="B6089" t="str">
            <v>UNIDADE DE REF. P/REFORMA OU EXEC. DE CONDUTORES DE COBRE, ACO GALV. OU OUTRO, P/AGUAS PLUVIAIS</v>
          </cell>
          <cell r="C6089" t="str">
            <v>UR</v>
          </cell>
          <cell r="D6089">
            <v>38.25</v>
          </cell>
        </row>
        <row r="6090">
          <cell r="A6090" t="str">
            <v>16.008.999-0</v>
          </cell>
          <cell r="B6090" t="str">
            <v>INDICE 16.008CALHA DE PLATIBANDA.</v>
          </cell>
          <cell r="D6090">
            <v>3827</v>
          </cell>
        </row>
        <row r="6091">
          <cell r="A6091" t="str">
            <v>16.009.001-0</v>
          </cell>
          <cell r="B6091" t="str">
            <v>CALHA DE COBRE EM CHAPA, ESP. DE 0,8MM E DESENVOLVIMENTO DE0,30M</v>
          </cell>
          <cell r="C6091" t="str">
            <v>M</v>
          </cell>
          <cell r="D6091">
            <v>73.180000000000007</v>
          </cell>
        </row>
        <row r="6092">
          <cell r="A6092" t="str">
            <v>16.009.002-0</v>
          </cell>
          <cell r="B6092" t="str">
            <v>CALHA DE COBRE EM CHAPA, ESP. DE 0,8MM E DESENVOLVIMENTO DE0,50M</v>
          </cell>
          <cell r="C6092" t="str">
            <v>M</v>
          </cell>
          <cell r="D6092">
            <v>104.88</v>
          </cell>
        </row>
        <row r="6093">
          <cell r="A6093" t="str">
            <v>16.009.999-0</v>
          </cell>
          <cell r="B6093" t="str">
            <v>INDICE 16.009COLOCACAO COMEEIRA.</v>
          </cell>
          <cell r="D6093">
            <v>6575</v>
          </cell>
        </row>
        <row r="6094">
          <cell r="A6094" t="str">
            <v>16.010.999-0</v>
          </cell>
          <cell r="B6094" t="str">
            <v>INDICE 16.010CAMBOTA DE FERRO.</v>
          </cell>
          <cell r="D6094">
            <v>2689</v>
          </cell>
        </row>
        <row r="6095">
          <cell r="A6095" t="str">
            <v>16.011.999-0</v>
          </cell>
          <cell r="B6095" t="str">
            <v>INDICE 16.011CAPA DE ASFALTO.</v>
          </cell>
          <cell r="D6095">
            <v>9063</v>
          </cell>
        </row>
        <row r="6096">
          <cell r="A6096" t="str">
            <v>16.012.999-0</v>
          </cell>
          <cell r="B6096" t="str">
            <v>INDICE 16.012IMPERMEABILIZACAO DE TERRACOS.</v>
          </cell>
          <cell r="D6096">
            <v>4508</v>
          </cell>
        </row>
        <row r="6097">
          <cell r="A6097" t="str">
            <v>16.013.001-0</v>
          </cell>
          <cell r="B6097" t="str">
            <v>RETIRADA E RECOLOCACAO DE TELHAS FRANCESAS</v>
          </cell>
          <cell r="C6097" t="str">
            <v>M2</v>
          </cell>
          <cell r="D6097">
            <v>26.27</v>
          </cell>
        </row>
        <row r="6098">
          <cell r="A6098" t="str">
            <v>16.013.002-0</v>
          </cell>
          <cell r="B6098" t="str">
            <v>RETIRADA E RECOLOCACAO DE TELHAS COLONIAIS</v>
          </cell>
          <cell r="C6098" t="str">
            <v>M2</v>
          </cell>
          <cell r="D6098">
            <v>54.77</v>
          </cell>
        </row>
        <row r="6099">
          <cell r="A6099" t="str">
            <v>16.013.004-0</v>
          </cell>
          <cell r="B6099" t="str">
            <v>RETIRADA E RECOLOCACAO DE TELHAS DE CIM.-AMIANTO, TIPO CALHA, C/ 49CM DE LARG.</v>
          </cell>
          <cell r="C6099" t="str">
            <v>M2</v>
          </cell>
          <cell r="D6099">
            <v>11.11</v>
          </cell>
        </row>
        <row r="6100">
          <cell r="A6100" t="str">
            <v>16.013.005-0</v>
          </cell>
          <cell r="B6100" t="str">
            <v>RETIRADA E RECOLOCACAO DE TELHAS DE CIM.-AMIANTO ONDULADAS,TIPO CONVENCIONAL</v>
          </cell>
          <cell r="C6100" t="str">
            <v>M2</v>
          </cell>
          <cell r="D6100">
            <v>9.49</v>
          </cell>
        </row>
        <row r="6101">
          <cell r="A6101" t="str">
            <v>16.013.006-0</v>
          </cell>
          <cell r="B6101" t="str">
            <v>RETIRADA E RECOLOCACAO DE TELHAS DE CIM.-AMIANTO, TIPO CALHA, C/ 90CM DE LARG.</v>
          </cell>
          <cell r="C6101" t="str">
            <v>M2</v>
          </cell>
          <cell r="D6101">
            <v>9.98</v>
          </cell>
        </row>
        <row r="6102">
          <cell r="A6102" t="str">
            <v>16.013.999-0</v>
          </cell>
          <cell r="B6102" t="str">
            <v>INDICE DA FAMILIA</v>
          </cell>
          <cell r="D6102">
            <v>4247</v>
          </cell>
        </row>
        <row r="6103">
          <cell r="A6103" t="str">
            <v>16.016.999-0</v>
          </cell>
          <cell r="B6103" t="str">
            <v>FAMILIA 16.016</v>
          </cell>
          <cell r="D6103">
            <v>3617</v>
          </cell>
        </row>
        <row r="6104">
          <cell r="A6104" t="str">
            <v>16.018.999-0</v>
          </cell>
          <cell r="B6104" t="str">
            <v>INDICE DA FAMILIA</v>
          </cell>
          <cell r="D6104">
            <v>4490</v>
          </cell>
        </row>
        <row r="6105">
          <cell r="A6105" t="str">
            <v>16.020.002-0</v>
          </cell>
          <cell r="B6105" t="str">
            <v>IMPERMEABILIZACAO DE TERRACO C/MANTA ASF. ELASTOMERICA, ESP.DE 4MM (SBS OU APP)</v>
          </cell>
          <cell r="C6105" t="str">
            <v>M2</v>
          </cell>
          <cell r="D6105">
            <v>42.98</v>
          </cell>
        </row>
        <row r="6106">
          <cell r="A6106" t="str">
            <v>16.020.500-0</v>
          </cell>
          <cell r="B6106" t="str">
            <v>UNIDADE DE REF. P/REFORMA OU EXEC. ESPECIAL DE IMPERMEABIL.</v>
          </cell>
          <cell r="C6106" t="str">
            <v>UR</v>
          </cell>
          <cell r="D6106">
            <v>282.01</v>
          </cell>
        </row>
        <row r="6107">
          <cell r="A6107" t="str">
            <v>16.020.999-0</v>
          </cell>
          <cell r="B6107" t="str">
            <v>INDICE DA FAMILIA</v>
          </cell>
          <cell r="D6107">
            <v>3935</v>
          </cell>
        </row>
        <row r="6108">
          <cell r="A6108" t="str">
            <v>16.021.002-0</v>
          </cell>
          <cell r="B6108" t="str">
            <v>IMPERMEABILIZACAO DE LAJE P/TERRACO C/ASF. ELASTOMERICO (SBSOU APP), APLICADO A FRIO</v>
          </cell>
          <cell r="C6108" t="str">
            <v>M2</v>
          </cell>
          <cell r="D6108">
            <v>68.849999999999994</v>
          </cell>
        </row>
        <row r="6109">
          <cell r="A6109" t="str">
            <v>16.021.999-0</v>
          </cell>
          <cell r="B6109" t="str">
            <v>INDICE DA FAMILIA</v>
          </cell>
          <cell r="D6109">
            <v>4512</v>
          </cell>
        </row>
        <row r="6110">
          <cell r="A6110" t="str">
            <v>16.022.003-0</v>
          </cell>
          <cell r="B6110" t="str">
            <v>IMPERMEABILIZACAO DE LAJE P/TERRACO, C/MANTA BUTILICA, ESP.DE 0,8MM</v>
          </cell>
          <cell r="C6110" t="str">
            <v>M2</v>
          </cell>
          <cell r="D6110">
            <v>82.32</v>
          </cell>
        </row>
        <row r="6111">
          <cell r="A6111" t="str">
            <v>16.022.004-0</v>
          </cell>
          <cell r="B6111" t="str">
            <v>IMPERMEABILIZACAO DE LAJE P/TERRACO C/MANTA DE PVC ESP. DE 0,8MM, EM PLANO HORIZ.</v>
          </cell>
          <cell r="C6111" t="str">
            <v>M2</v>
          </cell>
          <cell r="D6111">
            <v>55.7</v>
          </cell>
        </row>
        <row r="6112">
          <cell r="A6112" t="str">
            <v>16.022.005-0</v>
          </cell>
          <cell r="B6112" t="str">
            <v>IMPERMEABILIZACAO DE LAJE P/TERRACO, C/MANTA DE PVC, ESP. DE0,8MM, EM PLANO VERT.</v>
          </cell>
          <cell r="C6112" t="str">
            <v>M2</v>
          </cell>
          <cell r="D6112">
            <v>60.26</v>
          </cell>
        </row>
        <row r="6113">
          <cell r="A6113" t="str">
            <v>16.022.999-0</v>
          </cell>
          <cell r="B6113" t="str">
            <v>INDICE DA FAMILIA</v>
          </cell>
          <cell r="D6113">
            <v>2535</v>
          </cell>
        </row>
        <row r="6114">
          <cell r="A6114" t="str">
            <v>16.023.004-0</v>
          </cell>
          <cell r="B6114" t="str">
            <v>IMPERMEABILIZACAO DE LAJE C/EMULSAO ACRIL. PURA, C/TELA DE POLIESTER, SOBRE CIM. CRISTALIZ., C/EMULSAO ADES. ACRIL.</v>
          </cell>
          <cell r="C6114" t="str">
            <v>M2</v>
          </cell>
          <cell r="D6114">
            <v>41.14</v>
          </cell>
        </row>
        <row r="6115">
          <cell r="A6115" t="str">
            <v>16.023.005-0</v>
          </cell>
          <cell r="B6115" t="str">
            <v>IMPERMEABILIZACAO DE LAJE C/EMULSAO ACRIL. ESTIRENADA, C/TELA, SOBRE CIM. CRISTALIZ., C/EMULSAO ADES. ACRIL.</v>
          </cell>
          <cell r="C6115" t="str">
            <v>M2</v>
          </cell>
          <cell r="D6115">
            <v>65.959999999999994</v>
          </cell>
        </row>
        <row r="6116">
          <cell r="A6116" t="str">
            <v>16.023.999-0</v>
          </cell>
          <cell r="B6116" t="str">
            <v>INDICE DA FAMILIA</v>
          </cell>
          <cell r="D6116">
            <v>2915</v>
          </cell>
        </row>
        <row r="6117">
          <cell r="A6117" t="str">
            <v>16.024.004-0</v>
          </cell>
          <cell r="B6117" t="str">
            <v>IMPERMEABILIZACAO DE LAJES EXPOSTAS, S/PROT. MEC., C/MANTA PLAST.-ASF., C/ALMA DE POLIETILENO E FILME ALUMINIO FACE EXT.</v>
          </cell>
          <cell r="C6117" t="str">
            <v>M2</v>
          </cell>
          <cell r="D6117">
            <v>49.4</v>
          </cell>
        </row>
        <row r="6118">
          <cell r="A6118" t="str">
            <v>16.024.999-0</v>
          </cell>
          <cell r="B6118" t="str">
            <v>INDICE DA FAMILIA</v>
          </cell>
          <cell r="D6118">
            <v>2630</v>
          </cell>
        </row>
        <row r="6119">
          <cell r="A6119" t="str">
            <v>16.025.010-0</v>
          </cell>
          <cell r="B6119" t="str">
            <v>IMPERMEABILIZACAO DE LAJE C/ASF. ELASTOMERICO (SBS OU APP),APLICADO A FRIO</v>
          </cell>
          <cell r="C6119" t="str">
            <v>M2</v>
          </cell>
          <cell r="D6119">
            <v>46.03</v>
          </cell>
        </row>
        <row r="6120">
          <cell r="A6120" t="str">
            <v>16.025.011-0</v>
          </cell>
          <cell r="B6120" t="str">
            <v>IMPERMEABILIZACAO DE LAJE C/TRANSITO INTENSO, C/ MANTA ASF.ELASTOMERICA, ESP. DE 4MM (SBS OU APP)</v>
          </cell>
          <cell r="C6120" t="str">
            <v>M2</v>
          </cell>
          <cell r="D6120">
            <v>49.66</v>
          </cell>
        </row>
        <row r="6121">
          <cell r="A6121" t="str">
            <v>16.025.999-0</v>
          </cell>
          <cell r="B6121" t="str">
            <v>INDICE DA FAMILIA</v>
          </cell>
          <cell r="D6121">
            <v>3791</v>
          </cell>
        </row>
        <row r="6122">
          <cell r="A6122" t="str">
            <v>16.026.001-0</v>
          </cell>
          <cell r="B6122" t="str">
            <v>IMPERMEABILIZACAO DE RESERVATORIO, NAO SUJEITO A LENCOL FREATICO, USANDO CIM. CRISTALIZ. C/ EMULSAO ADES. ACRIL.</v>
          </cell>
          <cell r="C6122" t="str">
            <v>M2</v>
          </cell>
          <cell r="D6122">
            <v>61.74</v>
          </cell>
        </row>
        <row r="6123">
          <cell r="A6123" t="str">
            <v>16.026.002-0</v>
          </cell>
          <cell r="B6123" t="str">
            <v>IMPERMEABILIZACAO DE RESERVATORIO, SUJEITO A LENCOL FREATICO, USANDO CIM. CRISTALIZ. E LIQUIDO SELADOR MINERAL</v>
          </cell>
          <cell r="C6123" t="str">
            <v>M2</v>
          </cell>
          <cell r="D6123">
            <v>78.55</v>
          </cell>
        </row>
        <row r="6124">
          <cell r="A6124" t="str">
            <v>16.026.999-0</v>
          </cell>
          <cell r="B6124" t="str">
            <v>INDICE DA FAMILIA</v>
          </cell>
          <cell r="D6124">
            <v>3141</v>
          </cell>
        </row>
        <row r="6125">
          <cell r="A6125" t="str">
            <v>16.027.001-0</v>
          </cell>
          <cell r="B6125" t="str">
            <v>IMPERMEABILIZACAO DE RESERVATORIO, NAO SUJEITO A LENCOL FREATICO, USANDO IMPERMEABILIZANTE LIQUIDO DE PEGA NORMAL</v>
          </cell>
          <cell r="C6125" t="str">
            <v>M2</v>
          </cell>
          <cell r="D6125">
            <v>34.93</v>
          </cell>
        </row>
        <row r="6126">
          <cell r="A6126" t="str">
            <v>16.027.999-0</v>
          </cell>
          <cell r="B6126" t="str">
            <v>INDICE DA FAMILIA</v>
          </cell>
          <cell r="D6126">
            <v>3653</v>
          </cell>
        </row>
        <row r="6127">
          <cell r="A6127" t="str">
            <v>16.028.015-0</v>
          </cell>
          <cell r="B6127" t="str">
            <v>IMPERMEABILIZACAO DE RESERVATORIO ELEVADO, C/CIM. CRISTALIZ., EMULSAO ACRIL., IMPERMEABIL. TERMO-PLAST. E TELA</v>
          </cell>
          <cell r="C6127" t="str">
            <v>M2</v>
          </cell>
          <cell r="D6127">
            <v>59.06</v>
          </cell>
        </row>
        <row r="6128">
          <cell r="A6128" t="str">
            <v>16.028.020-0</v>
          </cell>
          <cell r="B6128" t="str">
            <v>IMPERMEABILIZACAO DE RESERVATORIO SUBTERRANEO, C/CIM. CRISTALIZ. E EMULSAO ADES. ACRIL.</v>
          </cell>
          <cell r="C6128" t="str">
            <v>M2</v>
          </cell>
          <cell r="D6128">
            <v>37.28</v>
          </cell>
        </row>
        <row r="6129">
          <cell r="A6129" t="str">
            <v>16.028.999-0</v>
          </cell>
          <cell r="B6129" t="str">
            <v>INDICE DA FAMILIA</v>
          </cell>
          <cell r="D6129">
            <v>3141</v>
          </cell>
        </row>
        <row r="6130">
          <cell r="A6130" t="str">
            <v>16.029.001-0</v>
          </cell>
          <cell r="B6130" t="str">
            <v>IMPERMEABILIZACAO DE RESERVATORIO DE AGUA POTAVEL, DE ATE 300 L, C/ELAST. DE POLIURETANO NA COR PRETA</v>
          </cell>
          <cell r="C6130" t="str">
            <v>M2</v>
          </cell>
          <cell r="D6130">
            <v>51.58</v>
          </cell>
        </row>
        <row r="6131">
          <cell r="A6131" t="str">
            <v>16.029.002-0</v>
          </cell>
          <cell r="B6131" t="str">
            <v>IMPERMEABILIZACAO DE RESERVATORIO DE AGUA POTAVEL, DE ATE 1000 L, C/ELAST. DE POLIURETANO NA COR PRETA</v>
          </cell>
          <cell r="C6131" t="str">
            <v>M2</v>
          </cell>
          <cell r="D6131">
            <v>59.63</v>
          </cell>
        </row>
        <row r="6132">
          <cell r="A6132" t="str">
            <v>16.029.003-0</v>
          </cell>
          <cell r="B6132" t="str">
            <v>IMPERMEABILIZACAO DE RESERVATORIO DE AGUA POTAVEL, ACIMA DE1000 L, C/ ELAST. DE POLIURETANO NA COR PRETA</v>
          </cell>
          <cell r="C6132" t="str">
            <v>M2</v>
          </cell>
          <cell r="D6132">
            <v>73.319999999999993</v>
          </cell>
        </row>
        <row r="6133">
          <cell r="A6133" t="str">
            <v>16.029.999-0</v>
          </cell>
          <cell r="B6133" t="str">
            <v>INDICE DA FAMILIA</v>
          </cell>
          <cell r="D6133">
            <v>3268</v>
          </cell>
        </row>
        <row r="6134">
          <cell r="A6134" t="str">
            <v>16.030.001-0</v>
          </cell>
          <cell r="B6134" t="str">
            <v>PINTURA ASFALTICA (HIDRO-ASFALTO), P/SUPERF. LISAS, DE PEQUENAS DIM., MARQUIZES, BANHEIROS, ETC</v>
          </cell>
          <cell r="C6134" t="str">
            <v>M2</v>
          </cell>
          <cell r="D6134">
            <v>11.23</v>
          </cell>
        </row>
        <row r="6135">
          <cell r="A6135" t="str">
            <v>16.030.002-0</v>
          </cell>
          <cell r="B6135" t="str">
            <v>IMPERMEABILIZACAO DE BANHEIRO OU MARQUIZE P/TRAFEGO LEVE, C/PROT. MEC., USANDO ELAST. DE POLIURETANO SOBRE PAPEL KRAFT</v>
          </cell>
          <cell r="C6135" t="str">
            <v>M2</v>
          </cell>
          <cell r="D6135">
            <v>59.6</v>
          </cell>
        </row>
        <row r="6136">
          <cell r="A6136" t="str">
            <v>16.030.999-0</v>
          </cell>
          <cell r="B6136" t="str">
            <v>INDICE DA FAMILIA</v>
          </cell>
          <cell r="D6136">
            <v>5111</v>
          </cell>
        </row>
        <row r="6137">
          <cell r="A6137" t="str">
            <v>16.031.025-0</v>
          </cell>
          <cell r="B6137" t="str">
            <v>IMPERMEABILIZACAO DE RUFOS OU VIGAS C/IMPERMEABILIZANTE ACRIL. BRANCO E TELA DE POLIESTER, SOBRE CIM.CRISTALIZ.C/EMULSAO</v>
          </cell>
          <cell r="C6137" t="str">
            <v>M2</v>
          </cell>
          <cell r="D6137">
            <v>57.64</v>
          </cell>
        </row>
        <row r="6138">
          <cell r="A6138" t="str">
            <v>16.031.999-0</v>
          </cell>
          <cell r="B6138" t="str">
            <v>INDICE DA FAMILIA</v>
          </cell>
          <cell r="D6138">
            <v>2934</v>
          </cell>
        </row>
        <row r="6139">
          <cell r="A6139" t="str">
            <v>16.032.001-0</v>
          </cell>
          <cell r="B6139" t="str">
            <v>IMPERMEABILIZACAO DE PISCINAS C/ELAST. DE POLIURETANO NA CORPRETA (1,5KG/M2)</v>
          </cell>
          <cell r="C6139" t="str">
            <v>M2</v>
          </cell>
          <cell r="D6139">
            <v>58.27</v>
          </cell>
        </row>
        <row r="6140">
          <cell r="A6140" t="str">
            <v>16.032.999-0</v>
          </cell>
          <cell r="B6140" t="str">
            <v>INDICE DA FAMILIA</v>
          </cell>
          <cell r="D6140">
            <v>3306</v>
          </cell>
        </row>
        <row r="6141">
          <cell r="A6141" t="str">
            <v>16.033.002-0</v>
          </cell>
          <cell r="B6141" t="str">
            <v>IMPERMEABILIZACAO DE TALUDES C/PINTURA ASF. (HIDRO-ASFALTO),CONSUMO DE 1,5KG/M2, EM SUPERF. ASPERA</v>
          </cell>
          <cell r="C6141" t="str">
            <v>M2</v>
          </cell>
          <cell r="D6141">
            <v>13.89</v>
          </cell>
        </row>
        <row r="6142">
          <cell r="A6142" t="str">
            <v>16.033.999-0</v>
          </cell>
          <cell r="B6142" t="str">
            <v>INDICE DA FAMILIA</v>
          </cell>
          <cell r="D6142">
            <v>6098</v>
          </cell>
        </row>
        <row r="6143">
          <cell r="A6143" t="str">
            <v>16.034.003-0</v>
          </cell>
          <cell r="B6143" t="str">
            <v>IMPERMEABILIZACAO DE PAREDES P/INJECAO DE LIQUIDO DE BASE MINERAL E REVESTIM. DE CIM. CRISTALIZ. C/EMULSAO ADESIVA</v>
          </cell>
          <cell r="C6143" t="str">
            <v>M2</v>
          </cell>
          <cell r="D6143">
            <v>129.72999999999999</v>
          </cell>
        </row>
        <row r="6144">
          <cell r="A6144" t="str">
            <v>16.034.999-0</v>
          </cell>
          <cell r="B6144" t="str">
            <v>INDICE DA FAMILIA</v>
          </cell>
          <cell r="D6144">
            <v>3104</v>
          </cell>
        </row>
        <row r="6145">
          <cell r="A6145" t="str">
            <v>16.035.002-0</v>
          </cell>
          <cell r="B6145" t="str">
            <v>IMPERMEABILIZACAO DE JUNTAS DE PECAS PRE-MOLD., C/IMPERMEABILIZANTE SEMI-FLEXIVEL BI-COMPONENTE E TELA DE POLIESTER</v>
          </cell>
          <cell r="C6145" t="str">
            <v>M2</v>
          </cell>
          <cell r="D6145">
            <v>29</v>
          </cell>
        </row>
        <row r="6146">
          <cell r="A6146" t="str">
            <v>16.035.999-0</v>
          </cell>
          <cell r="B6146" t="str">
            <v>INDICE DA FAMILIA</v>
          </cell>
          <cell r="D6146">
            <v>2568</v>
          </cell>
        </row>
        <row r="6147">
          <cell r="A6147" t="str">
            <v>17.012.010-0</v>
          </cell>
          <cell r="B6147" t="str">
            <v>CAIACAO INT. OU EXT. SOBRE SUPERF. LISA EM 2 DEMAOS C/ADOCAODE FIXADOR</v>
          </cell>
          <cell r="C6147" t="str">
            <v>M2</v>
          </cell>
          <cell r="D6147">
            <v>4.32</v>
          </cell>
        </row>
        <row r="6148">
          <cell r="A6148" t="str">
            <v>17.012.011-0</v>
          </cell>
          <cell r="B6148" t="str">
            <v>CAIACAO INT. OU EXT. SOBRE SUPERF. LISA EM 3 DEMAOS C/ADOCAODE FIXADOR</v>
          </cell>
          <cell r="C6148" t="str">
            <v>M2</v>
          </cell>
          <cell r="D6148">
            <v>5.74</v>
          </cell>
        </row>
        <row r="6149">
          <cell r="A6149" t="str">
            <v>17.012.012-0</v>
          </cell>
          <cell r="B6149" t="str">
            <v>CAIACAO INT. SOBRE SUPERF. LISA EM 2 DEMAOS C/ADOCAO DE FIXADOR E CORANTE</v>
          </cell>
          <cell r="C6149" t="str">
            <v>M2</v>
          </cell>
          <cell r="D6149">
            <v>4.82</v>
          </cell>
        </row>
        <row r="6150">
          <cell r="A6150" t="str">
            <v>17.012.013-0</v>
          </cell>
          <cell r="B6150" t="str">
            <v>CAIACAO INT. SOBRE SUPERF. LISA EM 3 DEMAOS C/ADOCAO DE FIXADOR E CORANTE</v>
          </cell>
          <cell r="C6150" t="str">
            <v>M2</v>
          </cell>
          <cell r="D6150">
            <v>6.24</v>
          </cell>
        </row>
        <row r="6151">
          <cell r="A6151" t="str">
            <v>17.012.015-0</v>
          </cell>
          <cell r="B6151" t="str">
            <v>CAIACAO INTERNA OU EXTERNA SOBRE SUPERFICIE ASPERA OU CHAPISCADA EM DUAS DEMAOS COM ADICAO DE FIXADOR</v>
          </cell>
          <cell r="C6151" t="str">
            <v>M2</v>
          </cell>
          <cell r="D6151">
            <v>6.6</v>
          </cell>
        </row>
        <row r="6152">
          <cell r="A6152" t="str">
            <v>17.012.030-0</v>
          </cell>
          <cell r="B6152" t="str">
            <v>PINTURA DE NATA DE CIM. SOBRE SUPERF. ASPERA, EM 3 DEMAOS</v>
          </cell>
          <cell r="C6152" t="str">
            <v>M2</v>
          </cell>
          <cell r="D6152">
            <v>1.95</v>
          </cell>
        </row>
        <row r="6153">
          <cell r="A6153" t="str">
            <v>17.012.040-0</v>
          </cell>
          <cell r="B6153" t="str">
            <v>PINTURA INT. OU EXT. C/TINTA IMPERMEAVEL EM CORES P/APLIC. SOBRE CONCR., TIJ., PEDRA OU ARG. DE SUPERF. POROSA, 2 DEMAOS</v>
          </cell>
          <cell r="C6153" t="str">
            <v>M2</v>
          </cell>
          <cell r="D6153">
            <v>7.78</v>
          </cell>
        </row>
        <row r="6154">
          <cell r="A6154" t="str">
            <v>17.012.999-0</v>
          </cell>
          <cell r="B6154" t="str">
            <v>INDICE 17.012PINTURAS MINERAIS S/PAREDES E TETOS.</v>
          </cell>
          <cell r="D6154">
            <v>3804</v>
          </cell>
        </row>
        <row r="6155">
          <cell r="A6155" t="str">
            <v>17.013.030-0</v>
          </cell>
          <cell r="B6155" t="str">
            <v>PINTURA INT. OU EXT. SOBRE CONCR. LISO OU REVESTIM. C/TINTAAQUOSA A BASE DE EPOXI INCOLOR OU EM CORES</v>
          </cell>
          <cell r="C6155" t="str">
            <v>M2</v>
          </cell>
          <cell r="D6155">
            <v>19.579999999999998</v>
          </cell>
        </row>
        <row r="6156">
          <cell r="A6156" t="str">
            <v>17.013.031-0</v>
          </cell>
          <cell r="B6156" t="str">
            <v>PINTURA INT. OU EXT. SOBRE CONCR. APICOADO C/TINTA AQUOSA ABASE DE EPOXI INCOLOR OU EM CORES</v>
          </cell>
          <cell r="C6156" t="str">
            <v>M2</v>
          </cell>
          <cell r="D6156">
            <v>35.4</v>
          </cell>
        </row>
        <row r="6157">
          <cell r="A6157" t="str">
            <v>17.013.070-0</v>
          </cell>
          <cell r="B6157" t="str">
            <v>PINTURA INT. OU EXT. SOBRE REVESTIM. ALISADO A COLHER OU CONCR. LISO, C/TINTA A BASE DE RESINA DE BORRACHA CLORADA</v>
          </cell>
          <cell r="C6157" t="str">
            <v>M2</v>
          </cell>
          <cell r="D6157">
            <v>21.89</v>
          </cell>
        </row>
        <row r="6158">
          <cell r="A6158" t="str">
            <v>17.013.095-0</v>
          </cell>
          <cell r="B6158" t="str">
            <v>PINTURA INT. OU EXT. SOBRE FERRO, C/TINTA A BASE DE RESINA DE BORRACHA CLORADA</v>
          </cell>
          <cell r="C6158" t="str">
            <v>M2</v>
          </cell>
          <cell r="D6158">
            <v>26.29</v>
          </cell>
        </row>
        <row r="6159">
          <cell r="A6159" t="str">
            <v>17.013.999-0</v>
          </cell>
          <cell r="B6159" t="str">
            <v>INDICE 17.013PINTURAS C/EPOXI</v>
          </cell>
          <cell r="D6159">
            <v>5089</v>
          </cell>
        </row>
        <row r="6160">
          <cell r="A6160" t="str">
            <v>17.017.010-0</v>
          </cell>
          <cell r="B6160" t="str">
            <v>PREPARO DE SUPERF. NOVA, C/REVESTIM. LISO</v>
          </cell>
          <cell r="C6160" t="str">
            <v>M2</v>
          </cell>
          <cell r="D6160">
            <v>11.87</v>
          </cell>
        </row>
        <row r="6161">
          <cell r="A6161" t="str">
            <v>17.017.020-0</v>
          </cell>
          <cell r="B6161" t="str">
            <v>PINTURA C/ESMALTE SINT. ALQUIDICO, P/INTERIOR, ACAB. PADRAOEM 2 DEMAOS SOBRE SUPERF. PREP. COMO EM 17.017.010</v>
          </cell>
          <cell r="C6161" t="str">
            <v>M2</v>
          </cell>
          <cell r="D6161">
            <v>3.7</v>
          </cell>
        </row>
        <row r="6162">
          <cell r="A6162" t="str">
            <v>17.017.030-0</v>
          </cell>
          <cell r="B6162" t="str">
            <v>PINTURA C/TINTA SINT. ALQUIDICA DE USO GERAL, P/INTERIOR, ACAB. DE ALTA CLASSE SOBRE SUPERF. PREP. COMO EM 17.017.010</v>
          </cell>
          <cell r="C6162" t="str">
            <v>M2</v>
          </cell>
          <cell r="D6162">
            <v>17.91</v>
          </cell>
        </row>
        <row r="6163">
          <cell r="A6163" t="str">
            <v>17.017.040-0</v>
          </cell>
          <cell r="B6163" t="str">
            <v>PINTURA INT. EM SUPERF. C/REVESTIM. LISO, A OLEO BRILHANTE</v>
          </cell>
          <cell r="C6163" t="str">
            <v>M2</v>
          </cell>
          <cell r="D6163">
            <v>11.71</v>
          </cell>
        </row>
        <row r="6164">
          <cell r="A6164" t="str">
            <v>17.017.041-0</v>
          </cell>
          <cell r="B6164" t="str">
            <v>REPINTURA INT. OU EXT. NA COR EXIST., SOBRE REVESTIM. LISO EM BOM ESTADO, C/TINTA A OLEO BRILHANTE</v>
          </cell>
          <cell r="C6164" t="str">
            <v>M2</v>
          </cell>
          <cell r="D6164">
            <v>5.5</v>
          </cell>
        </row>
        <row r="6165">
          <cell r="A6165" t="str">
            <v>17.017.042-0</v>
          </cell>
          <cell r="B6165" t="str">
            <v>PINTURA DE 1 DEMAO ADICIONAL NOS SERV. DOS ITENS 17.017.040E 17.017.041</v>
          </cell>
          <cell r="C6165" t="str">
            <v>M2</v>
          </cell>
          <cell r="D6165">
            <v>1.22</v>
          </cell>
        </row>
        <row r="6166">
          <cell r="A6166" t="str">
            <v>17.017.050-0</v>
          </cell>
          <cell r="B6166" t="str">
            <v>PINTURA INT. C/ESMALTE SINT., ACAB. DE ALTA CLASSE SOBRE SUPERF. PREP. COMO EM 17.017.010</v>
          </cell>
          <cell r="C6166" t="str">
            <v>M2</v>
          </cell>
          <cell r="D6166">
            <v>18.18</v>
          </cell>
        </row>
        <row r="6167">
          <cell r="A6167" t="str">
            <v>17.017.060-0</v>
          </cell>
          <cell r="B6167" t="str">
            <v>PINTURA SOBRE TELHAS CERAM. C/TINTA CERAM., INCL. LIMP. E 2DEMAOS DE ACAB.</v>
          </cell>
          <cell r="C6167" t="str">
            <v>M2</v>
          </cell>
          <cell r="D6167">
            <v>7.61</v>
          </cell>
        </row>
        <row r="6168">
          <cell r="A6168" t="str">
            <v>17.017.061-0</v>
          </cell>
          <cell r="B6168" t="str">
            <v>PINTURA SOBRE TELHAS CERAM. C/TINTA CERAM., INCL. LIMP. E 3DEMAOS DE ACAB.</v>
          </cell>
          <cell r="C6168" t="str">
            <v>M2</v>
          </cell>
          <cell r="D6168">
            <v>9.82</v>
          </cell>
        </row>
        <row r="6169">
          <cell r="A6169" t="str">
            <v>17.017.062-0</v>
          </cell>
          <cell r="B6169" t="str">
            <v>PINTURA DE QUADRO ESCOLAR SOBRE REVESTIM. LISO C/ 2 DEMAOS DE ACAB. FOSCO SOBRE PAREDE PREP. COMO EM 17.017.010</v>
          </cell>
          <cell r="C6169" t="str">
            <v>M2</v>
          </cell>
          <cell r="D6169">
            <v>5.72</v>
          </cell>
        </row>
        <row r="6170">
          <cell r="A6170" t="str">
            <v>17.017.100-0</v>
          </cell>
          <cell r="B6170" t="str">
            <v>PREPARO DE MAD. NOVA</v>
          </cell>
          <cell r="C6170" t="str">
            <v>M2</v>
          </cell>
          <cell r="D6170">
            <v>18.16</v>
          </cell>
        </row>
        <row r="6171">
          <cell r="A6171" t="str">
            <v>17.017.110-0</v>
          </cell>
          <cell r="B6171" t="str">
            <v>PINTURA INT. OU EXT. SOBRE MAD., C/TINTA A OLEO BRILHANTE OUACETINADA</v>
          </cell>
          <cell r="C6171" t="str">
            <v>M2</v>
          </cell>
          <cell r="D6171">
            <v>12.37</v>
          </cell>
        </row>
        <row r="6172">
          <cell r="A6172" t="str">
            <v>17.017.120-1</v>
          </cell>
          <cell r="B6172" t="str">
            <v>PINTURA INT. OU EXT. SOBRE MAD. NOVA, C/TINTA A OLEO, C/ 2 DEMAOS DE ACAB. SOBRE SUPERF. JA PREP. COMO EM 17.017.100</v>
          </cell>
          <cell r="C6172" t="str">
            <v>M2</v>
          </cell>
          <cell r="D6172">
            <v>3.49</v>
          </cell>
        </row>
        <row r="6173">
          <cell r="A6173" t="str">
            <v>17.017.130-0</v>
          </cell>
          <cell r="B6173" t="str">
            <v>REPINTURA INT. OU EXT. SOBRE MAD. C/TINTA A OLEO, SOBRE FUNDO SINT. NIVELADOR</v>
          </cell>
          <cell r="C6173" t="str">
            <v>M2</v>
          </cell>
          <cell r="D6173">
            <v>7.46</v>
          </cell>
        </row>
        <row r="6174">
          <cell r="A6174" t="str">
            <v>17.017.140-0</v>
          </cell>
          <cell r="B6174" t="str">
            <v>PINTURA INT. OU EXT. SOBRE MAD. NOVA C/TINTA DE BASE ALQUIDICA, EM 2 DEMAOS SOBRE SUPERF. PREP. C/MAT. DA MESMA LINHA</v>
          </cell>
          <cell r="C6174" t="str">
            <v>M2</v>
          </cell>
          <cell r="D6174">
            <v>3.7</v>
          </cell>
        </row>
        <row r="6175">
          <cell r="A6175" t="str">
            <v>17.017.150-0</v>
          </cell>
          <cell r="B6175" t="str">
            <v>REPINTURA INT. OU EXT. SOBRE MAD. EM BOM ESTADO C/TINTA DE BASE ALQUIDICA, NA COR E TIPO EXIST.</v>
          </cell>
          <cell r="C6175" t="str">
            <v>M2</v>
          </cell>
          <cell r="D6175">
            <v>6.45</v>
          </cell>
        </row>
        <row r="6176">
          <cell r="A6176" t="str">
            <v>17.017.155-0</v>
          </cell>
          <cell r="B6176" t="str">
            <v>PINTURA INT. OU EXT. DE ALTA CLASSE SOBRE MAD. NOVA, SOBRE SUPERF. PREP. COMO EM 17.017.100</v>
          </cell>
          <cell r="C6176" t="str">
            <v>M2</v>
          </cell>
          <cell r="D6176">
            <v>8.4600000000000009</v>
          </cell>
        </row>
        <row r="6177">
          <cell r="A6177" t="str">
            <v>17.017.160-0</v>
          </cell>
          <cell r="B6177" t="str">
            <v>PINTURA INT. OU EXT. SOBRE MAD. NOVA C/TINTA SINTETICA ALQUIDICA DE USO GERAL, SOBRE SUPERF. PREP. COMO EM 17.017.100</v>
          </cell>
          <cell r="C6177" t="str">
            <v>M2</v>
          </cell>
          <cell r="D6177">
            <v>11.62</v>
          </cell>
        </row>
        <row r="6178">
          <cell r="A6178" t="str">
            <v>17.017.161-0</v>
          </cell>
          <cell r="B6178" t="str">
            <v>REPINTURA INT. OU EXT. SOBRE MAD. EM BOM ESTADO C/TINTA SINTETICA ALQUIDICA DE USO GERAL</v>
          </cell>
          <cell r="C6178" t="str">
            <v>M2</v>
          </cell>
          <cell r="D6178">
            <v>6.25</v>
          </cell>
        </row>
        <row r="6179">
          <cell r="A6179" t="str">
            <v>17.017.169-0</v>
          </cell>
          <cell r="B6179" t="str">
            <v>PINTURA INT. OU EXT. SOBRE MAD. NOVA C/ESMALTE SINT. DE ALTOBRILHO OU ACETINADO</v>
          </cell>
          <cell r="C6179" t="str">
            <v>M2</v>
          </cell>
          <cell r="D6179">
            <v>19.079999999999998</v>
          </cell>
        </row>
        <row r="6180">
          <cell r="A6180" t="str">
            <v>17.017.175-0</v>
          </cell>
          <cell r="B6180" t="str">
            <v>PINTURA INT. SOBRE MAD. NOVA C/ESMALTE SINT., SOBRE SUPERF.PREP. C/MAT. DA MESMA LINHA COMO EM 17.017.100</v>
          </cell>
          <cell r="C6180" t="str">
            <v>M2</v>
          </cell>
          <cell r="D6180">
            <v>7.74</v>
          </cell>
        </row>
        <row r="6181">
          <cell r="A6181" t="str">
            <v>17.017.176-0</v>
          </cell>
          <cell r="B6181" t="str">
            <v>REPINTURA INT. SOBRE MAD. C/ESMALTE SINT., SOBRE SUPERF. JAPINTADA, EM BOM ESTADO, C/MAT. DA MESMA LINHA</v>
          </cell>
          <cell r="C6181" t="str">
            <v>M2</v>
          </cell>
          <cell r="D6181">
            <v>8.4600000000000009</v>
          </cell>
        </row>
        <row r="6182">
          <cell r="A6182" t="str">
            <v>17.017.225-0</v>
          </cell>
          <cell r="B6182" t="str">
            <v>PINTURA DE RODAPE C/TINTA A OLEO BRILHANTE OU ACETINADO</v>
          </cell>
          <cell r="C6182" t="str">
            <v>M</v>
          </cell>
          <cell r="D6182">
            <v>8.1300000000000008</v>
          </cell>
        </row>
        <row r="6183">
          <cell r="A6183" t="str">
            <v>17.017.227-0</v>
          </cell>
          <cell r="B6183" t="str">
            <v>REPINTURA DE RODAPE EM BOM ESTADO C/ESMALTE SINT. ALTO BRILHO OU ACETINADO</v>
          </cell>
          <cell r="C6183" t="str">
            <v>M</v>
          </cell>
          <cell r="D6183">
            <v>2.4700000000000002</v>
          </cell>
        </row>
        <row r="6184">
          <cell r="A6184" t="str">
            <v>17.017.228-0</v>
          </cell>
          <cell r="B6184" t="str">
            <v>PINTURA DE RODAPE C/ESMALTE SINT. ALQUIDICO SOBRE MAD. NOVAAPOS LIXAM.</v>
          </cell>
          <cell r="C6184" t="str">
            <v>M</v>
          </cell>
          <cell r="D6184">
            <v>5.31</v>
          </cell>
        </row>
        <row r="6185">
          <cell r="A6185" t="str">
            <v>17.017.230-0</v>
          </cell>
          <cell r="B6185" t="str">
            <v>PINTURA DE RODAPE C/TINTA SINT. ALQUIDICA DE USO GERAL SOBREMAD. NOVA, APOS LIXAM.</v>
          </cell>
          <cell r="C6185" t="str">
            <v>M</v>
          </cell>
          <cell r="D6185">
            <v>5.29</v>
          </cell>
        </row>
        <row r="6186">
          <cell r="A6186" t="str">
            <v>17.017.240-0</v>
          </cell>
          <cell r="B6186" t="str">
            <v>PINTURA DE RODAPE C/ESMALTE SINT. SOBRE MAD. NOVA, APOS LIXAM.</v>
          </cell>
          <cell r="C6186" t="str">
            <v>M</v>
          </cell>
          <cell r="D6186">
            <v>5.35</v>
          </cell>
        </row>
        <row r="6187">
          <cell r="A6187" t="str">
            <v>17.017.300-1</v>
          </cell>
          <cell r="B6187" t="str">
            <v>PINTURA INT. OU EXT. SOBRE FERRO C/TINTA A OLEO BRILHANTE</v>
          </cell>
          <cell r="C6187" t="str">
            <v>M2</v>
          </cell>
          <cell r="D6187">
            <v>9.0399999999999991</v>
          </cell>
        </row>
        <row r="6188">
          <cell r="A6188" t="str">
            <v>17.017.301-0</v>
          </cell>
          <cell r="B6188" t="str">
            <v>REPINTURA INT. OU EXT. SOBRE FERRO C/TINTA A OLEO BRILHANTE</v>
          </cell>
          <cell r="C6188" t="str">
            <v>M2</v>
          </cell>
          <cell r="D6188">
            <v>7.61</v>
          </cell>
        </row>
        <row r="6189">
          <cell r="A6189" t="str">
            <v>17.017.302-0</v>
          </cell>
          <cell r="B6189" t="str">
            <v>PINTURA INT. OU EXT. SOBRE FERRO C/TINTA ALQUIDICA C/ 40% DESOLIDOS P/VOLUME, APLIC. SOBRE ZARCAO DE SECAGEM RAPIDA</v>
          </cell>
          <cell r="C6189" t="str">
            <v>M2</v>
          </cell>
          <cell r="D6189">
            <v>9.8000000000000007</v>
          </cell>
        </row>
        <row r="6190">
          <cell r="A6190" t="str">
            <v>17.017.320-0</v>
          </cell>
          <cell r="B6190" t="str">
            <v>PINTURA INT. OU EXT. SOBRE FERRO C/ESMALTE SINT., APOS LIXAM.</v>
          </cell>
          <cell r="C6190" t="str">
            <v>M2</v>
          </cell>
          <cell r="D6190">
            <v>9.8000000000000007</v>
          </cell>
        </row>
        <row r="6191">
          <cell r="A6191" t="str">
            <v>17.017.321-0</v>
          </cell>
          <cell r="B6191" t="str">
            <v>REPINTURA INT. OU EXT. SOBRE FERRO EM BOM ESTADO, NAS CONDICOES DO ITEM 17.017.320 E NA COR EXIST.</v>
          </cell>
          <cell r="C6191" t="str">
            <v>M2</v>
          </cell>
          <cell r="D6191">
            <v>8.2899999999999991</v>
          </cell>
        </row>
        <row r="6192">
          <cell r="A6192" t="str">
            <v>17.017.330-0</v>
          </cell>
          <cell r="B6192" t="str">
            <v>REPINTURA INT. OU EXT. SOBRE FERRO EM BOM ESTADO, NAS CONDICOES DO ITEM 17.017.302 E NA COR EXIST.</v>
          </cell>
          <cell r="C6192" t="str">
            <v>M2</v>
          </cell>
          <cell r="D6192">
            <v>8.52</v>
          </cell>
        </row>
        <row r="6193">
          <cell r="A6193" t="str">
            <v>17.017.350-0</v>
          </cell>
          <cell r="B6193" t="str">
            <v>PINTURA INT. OU EXT. SOBRE FºGALV. OU ALUMINIO, USANDO ZARCAO P/GALV. DO TIPO PRIMER EPOXI ISOCIANATO</v>
          </cell>
          <cell r="C6193" t="str">
            <v>M2</v>
          </cell>
          <cell r="D6193">
            <v>7.82</v>
          </cell>
        </row>
        <row r="6194">
          <cell r="A6194" t="str">
            <v>17.017.360-0</v>
          </cell>
          <cell r="B6194" t="str">
            <v>PINTURA INT. OU EXT. SOBRE FERRO C/TINTA TIPO GRAFITE, EM 2DEMAOS, APOS LIXAM.</v>
          </cell>
          <cell r="C6194" t="str">
            <v>M2</v>
          </cell>
          <cell r="D6194">
            <v>8.73</v>
          </cell>
        </row>
        <row r="6195">
          <cell r="A6195" t="str">
            <v>17.017.361-0</v>
          </cell>
          <cell r="B6195" t="str">
            <v>REPINTURA INT. OU EXT. SOBRE FERRO EM BOM ESTADO C/TINTA GRAFITE, EM 2 DEMAOS, APOS LIXAM.</v>
          </cell>
          <cell r="C6195" t="str">
            <v>M2</v>
          </cell>
          <cell r="D6195">
            <v>7.43</v>
          </cell>
        </row>
        <row r="6196">
          <cell r="A6196" t="str">
            <v>17.017.362-0</v>
          </cell>
          <cell r="B6196" t="str">
            <v>UMA DEMAO ADICIONAL DE PINT. NOS SERV. DOS ITENS 17.017.3600U 17.017.361</v>
          </cell>
          <cell r="C6196" t="str">
            <v>M2</v>
          </cell>
          <cell r="D6196">
            <v>2.02</v>
          </cell>
        </row>
        <row r="6197">
          <cell r="A6197" t="str">
            <v>17.017.999-0</v>
          </cell>
          <cell r="B6197" t="str">
            <v>INDICE 17.017PINTURAS A OLEO</v>
          </cell>
          <cell r="D6197">
            <v>3314</v>
          </cell>
        </row>
        <row r="6198">
          <cell r="A6198" t="str">
            <v>17.018.010-0</v>
          </cell>
          <cell r="B6198" t="str">
            <v>PREPARO DE SUPERF. NOVA C/REVESTIM. LISO, INTERIOR</v>
          </cell>
          <cell r="C6198" t="str">
            <v>M2</v>
          </cell>
          <cell r="D6198">
            <v>11.64</v>
          </cell>
        </row>
        <row r="6199">
          <cell r="A6199" t="str">
            <v>17.018.020-0</v>
          </cell>
          <cell r="B6199" t="str">
            <v>PINTURA C/TINTA LATEX PVA FOSCO AVELUDADA, INTERIOR, ACAB. PADRAO, EM 2 DEMAOS SOBRE SUPERF. PREP. COMO EM 17.018.010</v>
          </cell>
          <cell r="C6199" t="str">
            <v>M2</v>
          </cell>
          <cell r="D6199">
            <v>5.03</v>
          </cell>
        </row>
        <row r="6200">
          <cell r="A6200" t="str">
            <v>17.018.031-0</v>
          </cell>
          <cell r="B6200" t="str">
            <v>PINTURA C/TINTA LATEX PVA FOSCO AVELUDADA, INTERIOR, ACAB. DE ALTA CLASSE, EM 3 DEMAOS,EM SUPERF.PREP.COMO EM 17.018.010</v>
          </cell>
          <cell r="C6200" t="str">
            <v>M2</v>
          </cell>
          <cell r="D6200">
            <v>12.24</v>
          </cell>
        </row>
        <row r="6201">
          <cell r="A6201" t="str">
            <v>17.018.040-0</v>
          </cell>
          <cell r="B6201" t="str">
            <v>PINTURA C/TINTA LATEX PVA FOSCO AVELUDADA EM REVESTIM. LISO,INTERIOR</v>
          </cell>
          <cell r="C6201" t="str">
            <v>M2</v>
          </cell>
          <cell r="D6201">
            <v>11.6</v>
          </cell>
        </row>
        <row r="6202">
          <cell r="A6202" t="str">
            <v>17.018.041-0</v>
          </cell>
          <cell r="B6202" t="str">
            <v>UMA DEMAO ADICIONAL DE PINT. DE ACAB. NOS SERV. DOS ITENS 17.018.020, 17.018.030 E 17.018.040</v>
          </cell>
          <cell r="C6202" t="str">
            <v>M2</v>
          </cell>
          <cell r="D6202">
            <v>2.57</v>
          </cell>
        </row>
        <row r="6203">
          <cell r="A6203" t="str">
            <v>17.018.042-0</v>
          </cell>
          <cell r="B6203" t="str">
            <v>PINTURA C/TINTA LATEX PVA FOSCO AVELUDADA EM REVESTIM. LISO,INTERIOR, C/UMA DEMAO DE MEIA MASSA</v>
          </cell>
          <cell r="C6203" t="str">
            <v>M2</v>
          </cell>
          <cell r="D6203">
            <v>9.4499999999999993</v>
          </cell>
        </row>
        <row r="6204">
          <cell r="A6204" t="str">
            <v>17.018.044-0</v>
          </cell>
          <cell r="B6204" t="str">
            <v>REPINTURA C/TINTA PVA, P/INTERIOR, SOBRE SUPERF. EM BOM ESTADO E NA COR EXIST.</v>
          </cell>
          <cell r="C6204" t="str">
            <v>M2</v>
          </cell>
          <cell r="D6204">
            <v>4.24</v>
          </cell>
        </row>
        <row r="6205">
          <cell r="A6205" t="str">
            <v>17.018.050-0</v>
          </cell>
          <cell r="B6205" t="str">
            <v>PINTURA C/TINTA LATEX PVA SOBRE CHAPISCO</v>
          </cell>
          <cell r="C6205" t="str">
            <v>M2</v>
          </cell>
          <cell r="D6205">
            <v>6.92</v>
          </cell>
        </row>
        <row r="6206">
          <cell r="A6206" t="str">
            <v>17.018.060-0</v>
          </cell>
          <cell r="B6206" t="str">
            <v>PREPARO DE SUPERF. NOVA, C/REVESTIM. LISO INT. OU EXT.</v>
          </cell>
          <cell r="C6206" t="str">
            <v>M2</v>
          </cell>
          <cell r="D6206">
            <v>15.92</v>
          </cell>
        </row>
        <row r="6207">
          <cell r="A6207" t="str">
            <v>17.018.080-0</v>
          </cell>
          <cell r="B6207" t="str">
            <v>PINTURA C/TINTA LATEX PVA MODIF. C/RESINA ACRILICA, P/EXTERIOR</v>
          </cell>
          <cell r="C6207" t="str">
            <v>M2</v>
          </cell>
          <cell r="D6207">
            <v>7.24</v>
          </cell>
        </row>
        <row r="6208">
          <cell r="A6208" t="str">
            <v>17.018.081-0</v>
          </cell>
          <cell r="B6208" t="str">
            <v>UMA DEMAO ADICIONAL DE PINT. DE ACAB. NO SERV. DO ITEM 17.018.080</v>
          </cell>
          <cell r="C6208" t="str">
            <v>M2</v>
          </cell>
          <cell r="D6208">
            <v>2.57</v>
          </cell>
        </row>
        <row r="6209">
          <cell r="A6209" t="str">
            <v>17.018.082-0</v>
          </cell>
          <cell r="B6209" t="str">
            <v>REPINTURA C/TINTA PLAST. A BASE DE PVA MODIF. C/RESINA ACRILICA, P/EXTERIOR, SOBRE SUPERF. EM BOM ESTADO E NA COR EXIST.</v>
          </cell>
          <cell r="C6209" t="str">
            <v>M2</v>
          </cell>
          <cell r="D6209">
            <v>6.22</v>
          </cell>
        </row>
        <row r="6210">
          <cell r="A6210" t="str">
            <v>17.018.110-0</v>
          </cell>
          <cell r="B6210" t="str">
            <v>PINTURA C/TINTA ACRILICA INT. OU EXT., EM TIJ., CONCR. LISO,CIM.-AMIANTO, REVESTIM., MAD. E FERRO</v>
          </cell>
          <cell r="C6210" t="str">
            <v>M2</v>
          </cell>
          <cell r="D6210">
            <v>7.8</v>
          </cell>
        </row>
        <row r="6211">
          <cell r="A6211" t="str">
            <v>17.018.111-0</v>
          </cell>
          <cell r="B6211" t="str">
            <v>PINTURA C/TINTA ACRILICA INT. OU EXT., SOBRE CONCR. APICOADO</v>
          </cell>
          <cell r="C6211" t="str">
            <v>M2</v>
          </cell>
          <cell r="D6211">
            <v>15.61</v>
          </cell>
        </row>
        <row r="6212">
          <cell r="A6212" t="str">
            <v>17.018.112-0</v>
          </cell>
          <cell r="B6212" t="str">
            <v>PINTURA C/TINTA ACRILICA INT. OU EXT., EM TIJ., CONCR. LISO,CIM.-AMIANTO,REVESTIM.,MAD.E FERRO,INCL.DEMAO DE MEIA MASSA</v>
          </cell>
          <cell r="C6212" t="str">
            <v>M2</v>
          </cell>
          <cell r="D6212">
            <v>12.56</v>
          </cell>
        </row>
        <row r="6213">
          <cell r="A6213" t="str">
            <v>17.018.113-0</v>
          </cell>
          <cell r="B6213" t="str">
            <v>PINTURA C/TINTA ACRILICA INT.OU EXT.,EM TIJ.,CONCR.LISO,CIM.-AMIANTO,REVESTIM.,MAD.E FERRO, INCL. 1 DEMAO DE MASSA CORR.</v>
          </cell>
          <cell r="C6213" t="str">
            <v>M2</v>
          </cell>
          <cell r="D6213">
            <v>14.92</v>
          </cell>
        </row>
        <row r="6214">
          <cell r="A6214" t="str">
            <v>17.018.115-0</v>
          </cell>
          <cell r="B6214" t="str">
            <v>PINTURA C/TINTA ACRILICA INT.OU EXT.,EM TIJ.,CONCR.LISO,CIM.-AMIANTO,REVESTIM.,MAD.E FERRO,INCL. 2 DEMAOS DE MASSA CORR.</v>
          </cell>
          <cell r="C6214" t="str">
            <v>M2</v>
          </cell>
          <cell r="D6214">
            <v>19.84</v>
          </cell>
        </row>
        <row r="6215">
          <cell r="A6215" t="str">
            <v>17.018.116-0</v>
          </cell>
          <cell r="B6215" t="str">
            <v>UMA DEMAO ADICIONAL DE PINT. DE ACAB. NOS SERV. DOS ITENS 17.018.110 E 17.018.115</v>
          </cell>
          <cell r="C6215" t="str">
            <v>M2</v>
          </cell>
          <cell r="D6215">
            <v>2.71</v>
          </cell>
        </row>
        <row r="6216">
          <cell r="A6216" t="str">
            <v>17.018.117-0</v>
          </cell>
          <cell r="B6216" t="str">
            <v>REPINTURA C/TINTA ACRILICA P/INTERIOR OU EXTERIOR, SOBRE SUPERF. EM BOM ESTADO E NA COR EXIST.</v>
          </cell>
          <cell r="C6216" t="str">
            <v>M2</v>
          </cell>
          <cell r="D6216">
            <v>5.81</v>
          </cell>
        </row>
        <row r="6217">
          <cell r="A6217" t="str">
            <v>17.018.161-0</v>
          </cell>
          <cell r="B6217" t="str">
            <v>PINTURA C/REGULADOR DE BRILHO EM 1 DEMAO ADICIONADO AO PVA</v>
          </cell>
          <cell r="C6217" t="str">
            <v>M2</v>
          </cell>
          <cell r="D6217">
            <v>2.8</v>
          </cell>
        </row>
        <row r="6218">
          <cell r="A6218" t="str">
            <v>17.018.180-0</v>
          </cell>
          <cell r="B6218" t="str">
            <v>PINTURA TIPO REVESTIM. A BASE DE RESINA SINT., CIM. BRANCO EADITIVOS QUIMICOS, APLIC. SOBRE REVESTIM. LISO, INTERIOR</v>
          </cell>
          <cell r="C6218" t="str">
            <v>M2</v>
          </cell>
          <cell r="D6218" t="e">
            <v>#N/A</v>
          </cell>
        </row>
        <row r="6219">
          <cell r="A6219" t="str">
            <v>17.018.185-0</v>
          </cell>
          <cell r="B6219" t="str">
            <v>PINTURA C/TINTA ACRILICA TEXTURA, ACAB.FOSCO, P/EXTERIOR/INTERIOR, EM 2 DEMAOS APLIC.EM CONCR., ALVEN., CIM.-AMIANTO,ETC</v>
          </cell>
          <cell r="C6219" t="str">
            <v>M2</v>
          </cell>
          <cell r="D6219">
            <v>14.49</v>
          </cell>
        </row>
        <row r="6220">
          <cell r="A6220" t="str">
            <v>17.018.999-0</v>
          </cell>
          <cell r="B6220" t="str">
            <v>INDICE 17.018PINTURAS A BASE DE PVA E ACRILICO</v>
          </cell>
          <cell r="D6220">
            <v>3259</v>
          </cell>
        </row>
        <row r="6221">
          <cell r="A6221" t="str">
            <v>17.020.010-0</v>
          </cell>
          <cell r="B6221" t="str">
            <v>ENVERNIZAMENTO DE MAD. C/VERNIZ SINT. P/INTERIOR</v>
          </cell>
          <cell r="C6221" t="str">
            <v>M2</v>
          </cell>
          <cell r="D6221">
            <v>6.42</v>
          </cell>
        </row>
        <row r="6222">
          <cell r="A6222" t="str">
            <v>17.020.021-0</v>
          </cell>
          <cell r="B6222" t="str">
            <v>UMA DEMAO ADICIONAL DE VERNIZ DE ACAB. NO SERV. DO ITEM 17.020.010</v>
          </cell>
          <cell r="C6222" t="str">
            <v>M2</v>
          </cell>
          <cell r="D6222">
            <v>2.66</v>
          </cell>
        </row>
        <row r="6223">
          <cell r="A6223" t="str">
            <v>17.020.030-1</v>
          </cell>
          <cell r="B6223" t="str">
            <v>ENVERNIZAMENTO DE MAD. C/VERNIZ A BONECA USANDO GOMA LACA NACIONAL DISSOLVIDA EM ALCOOL</v>
          </cell>
          <cell r="C6223" t="str">
            <v>M2</v>
          </cell>
          <cell r="D6223">
            <v>36.229999999999997</v>
          </cell>
        </row>
        <row r="6224">
          <cell r="A6224" t="str">
            <v>17.020.040-0</v>
          </cell>
          <cell r="B6224" t="str">
            <v>ENCERAMENTO DE MAD.</v>
          </cell>
          <cell r="C6224" t="str">
            <v>M2</v>
          </cell>
          <cell r="D6224">
            <v>33.08</v>
          </cell>
        </row>
        <row r="6225">
          <cell r="A6225" t="str">
            <v>17.020.050-0</v>
          </cell>
          <cell r="B6225" t="str">
            <v>ENVERNIZAMENTO DE TIJ. E CONCR., P/INTERIOR, C/VERNIZ ACRIL.INCOLOR</v>
          </cell>
          <cell r="C6225" t="str">
            <v>M2</v>
          </cell>
          <cell r="D6225">
            <v>4.8899999999999997</v>
          </cell>
        </row>
        <row r="6226">
          <cell r="A6226" t="str">
            <v>17.020.060-0</v>
          </cell>
          <cell r="B6226" t="str">
            <v>ENVERNIZAMENTO DE RODAPE DE MAD. C/VERNIZ SINT. BRILHANTE</v>
          </cell>
          <cell r="C6226" t="str">
            <v>M</v>
          </cell>
          <cell r="D6226">
            <v>5.18</v>
          </cell>
        </row>
        <row r="6227">
          <cell r="A6227" t="str">
            <v>17.020.061-0</v>
          </cell>
          <cell r="B6227" t="str">
            <v>UMA DEMAO ADICIONAL DE VERNIZ DE ACAB. NO SERV. DO ITEM 17.020.060</v>
          </cell>
          <cell r="C6227" t="str">
            <v>M</v>
          </cell>
          <cell r="D6227">
            <v>1.37</v>
          </cell>
        </row>
        <row r="6228">
          <cell r="A6228" t="str">
            <v>17.020.070-0</v>
          </cell>
          <cell r="B6228" t="str">
            <v>ENVERNIZAMENTO DE MAD. EM SUPERF. INTERIOR, C/VERNIZ POLIUR.BRILHANTE E TRANSPARENTE</v>
          </cell>
          <cell r="C6228" t="str">
            <v>M2</v>
          </cell>
          <cell r="D6228">
            <v>6.56</v>
          </cell>
        </row>
        <row r="6229">
          <cell r="A6229" t="str">
            <v>17.020.071-0</v>
          </cell>
          <cell r="B6229" t="str">
            <v>ENVERNIZAMENTO DE SUPERF. DE CONCR. OU TIJ. APARENTE, EXTERIOR OU INTERIOR, C/ VERNIZ ACRILICO INCOLOR, EM 3 DEMAOS</v>
          </cell>
          <cell r="C6229" t="str">
            <v>M2</v>
          </cell>
          <cell r="D6229">
            <v>8.93</v>
          </cell>
        </row>
        <row r="6230">
          <cell r="A6230" t="str">
            <v>17.020.075-0</v>
          </cell>
          <cell r="B6230" t="str">
            <v>ENVERNIZAMENTO DE CONCR. APICOADO, EXTERIOR OU INTERIOR, C/VERNIZ ACRILICO INCOLOR, EM 3 DEMAOS</v>
          </cell>
          <cell r="C6230" t="str">
            <v>M2</v>
          </cell>
          <cell r="D6230">
            <v>17.86</v>
          </cell>
        </row>
        <row r="6231">
          <cell r="A6231" t="str">
            <v>17.020.999-0</v>
          </cell>
          <cell r="B6231" t="str">
            <v>INDICE 17.020ENVERNIZAMENTO ENCERRAMENTO.</v>
          </cell>
          <cell r="D6231">
            <v>3493</v>
          </cell>
        </row>
        <row r="6232">
          <cell r="A6232" t="str">
            <v>17.025.010-0</v>
          </cell>
          <cell r="B6232" t="str">
            <v>PINTURA IMUNIZ. FUNGICIDA A BASE DE OLEO DE CREOSOTO P/APLIC. EM MAD. BRUTA OU APARELHADA, EM 2 DEMAOS</v>
          </cell>
          <cell r="C6232" t="str">
            <v>M2</v>
          </cell>
          <cell r="D6232">
            <v>3.26</v>
          </cell>
        </row>
        <row r="6233">
          <cell r="A6233" t="str">
            <v>17.025.040-1</v>
          </cell>
          <cell r="B6233" t="str">
            <v>PINTURA C/EMULSAO OLEOSA P/DESMOLDAGEM DE FORMA DE MAD., EM2 DEMAOS</v>
          </cell>
          <cell r="C6233" t="str">
            <v>M2</v>
          </cell>
          <cell r="D6233">
            <v>1.25</v>
          </cell>
        </row>
        <row r="6234">
          <cell r="A6234" t="str">
            <v>17.025.041-0</v>
          </cell>
          <cell r="B6234" t="str">
            <v>PINTURA C/EMULSAO OLEOSA P/DESMOLDAGEM DE FORMA MET., EM 1 DEMAO</v>
          </cell>
          <cell r="C6234" t="str">
            <v>M2</v>
          </cell>
          <cell r="D6234">
            <v>1.24</v>
          </cell>
        </row>
        <row r="6235">
          <cell r="A6235" t="str">
            <v>17.025.999-0</v>
          </cell>
          <cell r="B6235" t="str">
            <v>INDICE 17.025PINTURA C/IMPERMEABILIZANTES.</v>
          </cell>
          <cell r="D6235">
            <v>4984</v>
          </cell>
        </row>
        <row r="6236">
          <cell r="A6236" t="str">
            <v>17.035.010-0</v>
          </cell>
          <cell r="B6236" t="str">
            <v>REMOCAO DE CAIACAO EXIST. OU PINT. A GESSO E COLA</v>
          </cell>
          <cell r="C6236" t="str">
            <v>M2</v>
          </cell>
          <cell r="D6236">
            <v>2.77</v>
          </cell>
        </row>
        <row r="6237">
          <cell r="A6237" t="str">
            <v>17.035.020-0</v>
          </cell>
          <cell r="B6237" t="str">
            <v>REMOCAO DE PINT. PLAST. E SEMELHANTES</v>
          </cell>
          <cell r="C6237" t="str">
            <v>M2</v>
          </cell>
          <cell r="D6237">
            <v>3.58</v>
          </cell>
        </row>
        <row r="6238">
          <cell r="A6238" t="str">
            <v>17.035.030-0</v>
          </cell>
          <cell r="B6238" t="str">
            <v>REMOCAO DE PINT. A OLEO, ALQUIDICA, ESMALTE E VERNIZES</v>
          </cell>
          <cell r="C6238" t="str">
            <v>M2</v>
          </cell>
          <cell r="D6238">
            <v>17.809999999999999</v>
          </cell>
        </row>
        <row r="6239">
          <cell r="A6239" t="str">
            <v>17.035.040-0</v>
          </cell>
          <cell r="B6239" t="str">
            <v>REMOCAO DE PINT. ACRILICA, EPOXI, BORRACHA CLORADA E SEMELHANTES</v>
          </cell>
          <cell r="C6239" t="str">
            <v>M2</v>
          </cell>
          <cell r="D6239">
            <v>28.05</v>
          </cell>
        </row>
        <row r="6240">
          <cell r="A6240" t="str">
            <v>17.035.045-0</v>
          </cell>
          <cell r="B6240" t="str">
            <v>REMOCAO DE QUALQUER TIPO DE PINT. EM RODAPES</v>
          </cell>
          <cell r="C6240" t="str">
            <v>M</v>
          </cell>
          <cell r="D6240">
            <v>4</v>
          </cell>
        </row>
        <row r="6241">
          <cell r="A6241" t="str">
            <v>17.035.999-0</v>
          </cell>
          <cell r="B6241" t="str">
            <v>INDICE 17.035REMOCAO DE PINTURAS</v>
          </cell>
          <cell r="D6241">
            <v>4825</v>
          </cell>
        </row>
        <row r="6242">
          <cell r="A6242" t="str">
            <v>17.040.020-0</v>
          </cell>
          <cell r="B6242" t="str">
            <v>MARCACAO DE QUADRA DE ESPORTE C/TINTA A BASE DE BORRACHA CLORADA,C/UTILIZACAO DE SELADOR E SOLVENTE PROPRIO E FITA CREPE</v>
          </cell>
          <cell r="C6242" t="str">
            <v>M2</v>
          </cell>
          <cell r="D6242">
            <v>42.57</v>
          </cell>
        </row>
        <row r="6243">
          <cell r="A6243" t="str">
            <v>17.040.021-0</v>
          </cell>
          <cell r="B6243" t="str">
            <v>MARCACAO DE QUADRA DE ESPORTE C/TINTA ACRILICA, C/UTILIZACAODE SELADOR E SOLVENTE PROPRIO E FITA CREPE</v>
          </cell>
          <cell r="C6243" t="str">
            <v>M2</v>
          </cell>
          <cell r="D6243">
            <v>28.9</v>
          </cell>
        </row>
        <row r="6244">
          <cell r="A6244" t="str">
            <v>17.040.022-0</v>
          </cell>
          <cell r="B6244" t="str">
            <v>REPINTURA DE QUADRA DE ESPORTE SOBRE DEMARCACAO EXIST. COMOEM 17.040.021</v>
          </cell>
          <cell r="C6244" t="str">
            <v>M2</v>
          </cell>
          <cell r="D6244">
            <v>16.03</v>
          </cell>
        </row>
        <row r="6245">
          <cell r="A6245" t="str">
            <v>17.040.024-0</v>
          </cell>
          <cell r="B6245" t="str">
            <v>PINTURA DE PISO CIMENTADO LISO C/TINTA 100% ACRILICA</v>
          </cell>
          <cell r="C6245" t="str">
            <v>M2</v>
          </cell>
          <cell r="D6245">
            <v>6.26</v>
          </cell>
        </row>
        <row r="6246">
          <cell r="A6246" t="str">
            <v>17.040.999-0</v>
          </cell>
          <cell r="B6246" t="str">
            <v>INDICE DA FAMILIA</v>
          </cell>
          <cell r="D6246">
            <v>3107</v>
          </cell>
        </row>
        <row r="6247">
          <cell r="A6247" t="str">
            <v>17.041.999-0</v>
          </cell>
          <cell r="B6247" t="str">
            <v>INDICE DA FAMILIA</v>
          </cell>
          <cell r="C6247" t="str">
            <v>0</v>
          </cell>
          <cell r="D6247">
            <v>3509</v>
          </cell>
        </row>
        <row r="6248">
          <cell r="A6248" t="str">
            <v>18.002.010-0</v>
          </cell>
          <cell r="B6248" t="str">
            <v>LAVATORIO DE LOUCA BRANCA, POPULAR, S/LADRAO, MED. EM TORNODE 47 X 35CM</v>
          </cell>
          <cell r="C6248" t="str">
            <v>UN</v>
          </cell>
          <cell r="D6248">
            <v>99.22</v>
          </cell>
        </row>
        <row r="6249">
          <cell r="A6249" t="str">
            <v>18.002.012-0</v>
          </cell>
          <cell r="B6249" t="str">
            <v>LAVATORIO DE LOUCA BRANCA, MEDIO LUXO, C/LADRAO, MED. EM TORNO DE 47 X 35CM</v>
          </cell>
          <cell r="C6249" t="str">
            <v>UN</v>
          </cell>
          <cell r="D6249">
            <v>108.19</v>
          </cell>
        </row>
        <row r="6250">
          <cell r="A6250" t="str">
            <v>18.002.015-0</v>
          </cell>
          <cell r="B6250" t="str">
            <v>LAVATORIO DE LOUCA BRANCA, MEDIO LUXO, C/LADRAO, MED. EM TORNO DE 55 X 45CM, C/COLUNA</v>
          </cell>
          <cell r="C6250" t="str">
            <v>UN</v>
          </cell>
          <cell r="D6250">
            <v>344.52</v>
          </cell>
        </row>
        <row r="6251">
          <cell r="A6251" t="str">
            <v>18.002.016-0</v>
          </cell>
          <cell r="B6251" t="str">
            <v>LAVATORIO DE LOUCA BRANCA, MEDIO LUXO, C/LADRAO, MED. EM TORNO DE 55 X 45CM, C/COLUNA E RABICHO CROM. DE 1/2"</v>
          </cell>
          <cell r="C6251" t="str">
            <v>UN</v>
          </cell>
          <cell r="D6251">
            <v>356.31</v>
          </cell>
        </row>
        <row r="6252">
          <cell r="A6252" t="str">
            <v>18.002.019-0</v>
          </cell>
          <cell r="B6252" t="str">
            <v>LAVATORIO DE LOUCA BRANCA, POPULAR, S/LADRAO, MED. EM TORNODE 42 X 30CM</v>
          </cell>
          <cell r="C6252" t="str">
            <v>UN</v>
          </cell>
          <cell r="D6252">
            <v>76.16</v>
          </cell>
        </row>
        <row r="6253">
          <cell r="A6253" t="str">
            <v>18.002.022-0</v>
          </cell>
          <cell r="B6253" t="str">
            <v>LAVATORIO DE LOUCA BRANCA, DE SOBREPOR, MEDIO LUXO, S/LADRAO, MED. EM TORNO DE 53 X 43CM</v>
          </cell>
          <cell r="C6253" t="str">
            <v>UN</v>
          </cell>
          <cell r="D6253">
            <v>161.76</v>
          </cell>
        </row>
        <row r="6254">
          <cell r="A6254" t="str">
            <v>18.002.023-0</v>
          </cell>
          <cell r="B6254" t="str">
            <v>LAVATORIO DE LOUCA BRANCA, DE SOBREPOR, MEDIO LUXO, C/LADRAOE VALV. DE ESCOAMENTO 1603, MED. EM TORNO DE 53 X 43CM</v>
          </cell>
          <cell r="C6254" t="str">
            <v>UN</v>
          </cell>
          <cell r="D6254">
            <v>143.81</v>
          </cell>
        </row>
        <row r="6255">
          <cell r="A6255" t="str">
            <v>18.002.026-0</v>
          </cell>
          <cell r="B6255" t="str">
            <v>LAVATORIO DE LOUCA BRANCA, DE EMBUTIR (CUBA), MEDIO LUXO, S/LADRAO, MED. EM TORNO DE 52 X 39CM</v>
          </cell>
          <cell r="C6255" t="str">
            <v>UN</v>
          </cell>
          <cell r="D6255">
            <v>90.1</v>
          </cell>
        </row>
        <row r="6256">
          <cell r="A6256" t="str">
            <v>18.002.027-0</v>
          </cell>
          <cell r="B6256" t="str">
            <v>LAVATORIO DE LOUCA BRANCA, DE EMBUTIR (CUBA), MEDIO LUXO, C/LADRAO E VALV. DE ESCOAMENTO 1603, MED.EM TORNO DE 52 X 39CM</v>
          </cell>
          <cell r="C6256" t="str">
            <v>UN</v>
          </cell>
          <cell r="D6256">
            <v>99.94</v>
          </cell>
        </row>
        <row r="6257">
          <cell r="A6257" t="str">
            <v>18.002.030-0</v>
          </cell>
          <cell r="B6257" t="str">
            <v>TANQUE DE LOUCA BRANCA C/COLUNA, MED. EM TORNO DE 56 X 48CM</v>
          </cell>
          <cell r="C6257" t="str">
            <v>UN</v>
          </cell>
          <cell r="D6257">
            <v>241.9</v>
          </cell>
        </row>
        <row r="6258">
          <cell r="A6258" t="str">
            <v>18.002.031-0</v>
          </cell>
          <cell r="B6258" t="str">
            <v>TANQUE DE LOUCA BRANCA C/COLUNA, MED. EM TORNO DE 60 X 56CM</v>
          </cell>
          <cell r="C6258" t="str">
            <v>UN</v>
          </cell>
          <cell r="D6258">
            <v>274.99</v>
          </cell>
        </row>
        <row r="6259">
          <cell r="A6259" t="str">
            <v>18.002.040-0</v>
          </cell>
          <cell r="B6259" t="str">
            <v>BACIA TURCA DE LOUCA BRANCA, MED. EM TORNO DE 59 X 44CM</v>
          </cell>
          <cell r="C6259" t="str">
            <v>UN</v>
          </cell>
          <cell r="D6259">
            <v>133.87</v>
          </cell>
        </row>
        <row r="6260">
          <cell r="A6260" t="str">
            <v>18.002.055-0</v>
          </cell>
          <cell r="B6260" t="str">
            <v>MICTORIO DE LOUCA BRANCA C/SIFAO, MED. EM TORNO DE 33 X 28 X53CM</v>
          </cell>
          <cell r="C6260" t="str">
            <v>UN</v>
          </cell>
          <cell r="D6260">
            <v>195.04</v>
          </cell>
        </row>
        <row r="6261">
          <cell r="A6261" t="str">
            <v>18.002.065-0</v>
          </cell>
          <cell r="B6261" t="str">
            <v>VASO SANIT. DE LOUCA BRANCA, POPULAR, C/CX. ACOPLADA, MED. EM TORNO DE 35 X 65 X 35CM</v>
          </cell>
          <cell r="C6261" t="str">
            <v>UN</v>
          </cell>
          <cell r="D6261">
            <v>166.75</v>
          </cell>
        </row>
        <row r="6262">
          <cell r="A6262" t="str">
            <v>18.002.080-0</v>
          </cell>
          <cell r="B6262" t="str">
            <v>VASO SANIT. DE LOUCA BRANCA, CONVENCIONAL, POPULAR, MED. EMTORNO DE 37 X 47 X 38CM</v>
          </cell>
          <cell r="C6262" t="str">
            <v>UN</v>
          </cell>
          <cell r="D6262">
            <v>89.73</v>
          </cell>
        </row>
        <row r="6263">
          <cell r="A6263" t="str">
            <v>18.002.085-0</v>
          </cell>
          <cell r="B6263" t="str">
            <v>VASO SANIT. DE LOUCA BRANCA, CONVENCIONAL, MEDIO LUXO, MED.EM TORNO DE 37 X 47 X 38CM</v>
          </cell>
          <cell r="C6263" t="str">
            <v>UN</v>
          </cell>
          <cell r="D6263">
            <v>210.09</v>
          </cell>
        </row>
        <row r="6264">
          <cell r="A6264" t="str">
            <v>18.002.100-0</v>
          </cell>
          <cell r="B6264" t="str">
            <v>CONJUNTO DE APARELHOS HIDRO-SANIT. P/APART. PADRAO CEHAB</v>
          </cell>
          <cell r="C6264" t="str">
            <v>UN</v>
          </cell>
          <cell r="D6264">
            <v>694.95</v>
          </cell>
        </row>
        <row r="6265">
          <cell r="A6265" t="str">
            <v>18.002.105-0</v>
          </cell>
          <cell r="B6265" t="str">
            <v>CONJUNTO DE APARELHOS HIDRO-SANIT. P/ 1 CASA PADRAO CEHAB</v>
          </cell>
          <cell r="C6265" t="str">
            <v>UN</v>
          </cell>
          <cell r="D6265" t="e">
            <v>#N/A</v>
          </cell>
        </row>
        <row r="6266">
          <cell r="A6266" t="str">
            <v>18.002.110-0</v>
          </cell>
          <cell r="B6266" t="str">
            <v>CONJUNTO DE APARELHOS HIDRO-SANIT., P/ 1 CASA PADRAO CEHAB</v>
          </cell>
          <cell r="C6266" t="str">
            <v>UN</v>
          </cell>
          <cell r="D6266" t="e">
            <v>#N/A</v>
          </cell>
        </row>
        <row r="6267">
          <cell r="A6267" t="str">
            <v>18.002.999-0</v>
          </cell>
          <cell r="B6267" t="str">
            <v>FAMILIA 18.002APARELHOS D/LOUCAS</v>
          </cell>
          <cell r="D6267">
            <v>2166</v>
          </cell>
        </row>
        <row r="6268">
          <cell r="A6268" t="str">
            <v>18.003.003-0</v>
          </cell>
          <cell r="B6268" t="str">
            <v>VALVULA DE DESC. DE 1.1/2", C/REGISTRO INTEGRADO</v>
          </cell>
          <cell r="C6268" t="str">
            <v>UN</v>
          </cell>
          <cell r="D6268">
            <v>99.9</v>
          </cell>
        </row>
        <row r="6269">
          <cell r="A6269" t="str">
            <v>18.003.005-0</v>
          </cell>
          <cell r="B6269" t="str">
            <v>VALVULA DE DESC. DE 1.1/4", C/REGISTRO INTEGRADO</v>
          </cell>
          <cell r="C6269" t="str">
            <v>UN</v>
          </cell>
          <cell r="D6269">
            <v>99.9</v>
          </cell>
        </row>
        <row r="6270">
          <cell r="A6270" t="str">
            <v>18.003.999-0</v>
          </cell>
          <cell r="B6270" t="str">
            <v>FAMILIA 18.003VALVULA DE DESCARGA.</v>
          </cell>
          <cell r="D6270">
            <v>1927</v>
          </cell>
        </row>
        <row r="6271">
          <cell r="A6271" t="str">
            <v>18.004.001-0</v>
          </cell>
          <cell r="B6271" t="str">
            <v>BACIA TURCA, EM POLIESTER REFORCADO, MED. EM TORNO DE 51 X 71CM, NA COR BRANCA</v>
          </cell>
          <cell r="C6271" t="str">
            <v>UN</v>
          </cell>
          <cell r="D6271">
            <v>197.4</v>
          </cell>
        </row>
        <row r="6272">
          <cell r="A6272" t="str">
            <v>18.004.005-0</v>
          </cell>
          <cell r="B6272" t="str">
            <v>BACIA TURCA EM POLIESTER REFORCADO, SIFONADA, MED. EM TORNODE 51 X 71CM, NA COR BRANCA</v>
          </cell>
          <cell r="C6272" t="str">
            <v>UN</v>
          </cell>
          <cell r="D6272">
            <v>365.95</v>
          </cell>
        </row>
        <row r="6273">
          <cell r="A6273" t="str">
            <v>18.004.999-0</v>
          </cell>
          <cell r="B6273" t="str">
            <v>FAMILIA 18.004</v>
          </cell>
          <cell r="C6273" t="str">
            <v>0</v>
          </cell>
          <cell r="D6273">
            <v>2681</v>
          </cell>
        </row>
        <row r="6274">
          <cell r="A6274" t="str">
            <v>18.005.015-0</v>
          </cell>
          <cell r="B6274" t="str">
            <v>ASSENTO SANIT. DE PLAST., MEDIO LUXO</v>
          </cell>
          <cell r="C6274" t="str">
            <v>UN</v>
          </cell>
          <cell r="D6274">
            <v>42.24</v>
          </cell>
        </row>
        <row r="6275">
          <cell r="A6275" t="str">
            <v>18.005.018-0</v>
          </cell>
          <cell r="B6275" t="str">
            <v>ASSENTO SANIT. DE PLAST., POPULAR</v>
          </cell>
          <cell r="C6275" t="str">
            <v>UN</v>
          </cell>
          <cell r="D6275">
            <v>10.62</v>
          </cell>
        </row>
        <row r="6276">
          <cell r="A6276" t="str">
            <v>18.005.027-0</v>
          </cell>
          <cell r="B6276" t="str">
            <v>ASSENTO SANIT. DE PLAST., P/VASO INFANTIL</v>
          </cell>
          <cell r="C6276" t="str">
            <v>UN</v>
          </cell>
          <cell r="D6276">
            <v>23.14</v>
          </cell>
        </row>
        <row r="6277">
          <cell r="A6277" t="str">
            <v>18.005.035-0</v>
          </cell>
          <cell r="B6277" t="str">
            <v>ARMARIO DE BANHEIRO EM PLAST., LUXO, BRANCO, DE EMBUTIR, C/ESPELHO</v>
          </cell>
          <cell r="C6277" t="str">
            <v>UN</v>
          </cell>
          <cell r="D6277">
            <v>117.59</v>
          </cell>
        </row>
        <row r="6278">
          <cell r="A6278" t="str">
            <v>18.005.999-0</v>
          </cell>
          <cell r="B6278" t="str">
            <v>FAMILIA 18.005APARELHOS PLASTICOS</v>
          </cell>
          <cell r="D6278">
            <v>2466</v>
          </cell>
        </row>
        <row r="6279">
          <cell r="A6279" t="str">
            <v>18.006.005-0</v>
          </cell>
          <cell r="B6279" t="str">
            <v>LAVATORIO DE LOUCA BRANCA, POPULAR, S/LADRAO, MED. EM TORNODE 47 X 35CM</v>
          </cell>
          <cell r="C6279" t="str">
            <v>UN</v>
          </cell>
          <cell r="D6279">
            <v>29.34</v>
          </cell>
        </row>
        <row r="6280">
          <cell r="A6280" t="str">
            <v>18.006.007-0</v>
          </cell>
          <cell r="B6280" t="str">
            <v>LAVATORIO DE LOUCA BRANCA, MEDIO LUXO, C/LADRAO, MED. EM TORNO DE 47 X 35CM</v>
          </cell>
          <cell r="C6280" t="str">
            <v>UN</v>
          </cell>
          <cell r="D6280">
            <v>36.200000000000003</v>
          </cell>
        </row>
        <row r="6281">
          <cell r="A6281" t="str">
            <v>18.006.009-0</v>
          </cell>
          <cell r="B6281" t="str">
            <v>LAVATORIO DE LOUCA BRANCA, MEDIO LUXO, C/LADRAO, MED. EM TORNO DE 55 X 45CM</v>
          </cell>
          <cell r="C6281" t="str">
            <v>UN</v>
          </cell>
          <cell r="D6281">
            <v>69.680000000000007</v>
          </cell>
        </row>
        <row r="6282">
          <cell r="A6282" t="str">
            <v>18.006.014-0</v>
          </cell>
          <cell r="B6282" t="str">
            <v>LAVATORIO DE LOUCA BRANCA, POPULAR, S/LADRAO, MED. EM TORNODE 40 X 30CM</v>
          </cell>
          <cell r="C6282" t="str">
            <v>UN</v>
          </cell>
          <cell r="D6282">
            <v>49</v>
          </cell>
        </row>
        <row r="6283">
          <cell r="A6283" t="str">
            <v>18.006.017-0</v>
          </cell>
          <cell r="B6283" t="str">
            <v>VASO SANIT. DE LOUCA BRANCA, CONVENCIONAL, POPULAR, MED. EMTORNO DE 37 X 47 X 38CM</v>
          </cell>
          <cell r="C6283" t="str">
            <v>UN</v>
          </cell>
          <cell r="D6283">
            <v>53.25</v>
          </cell>
        </row>
        <row r="6284">
          <cell r="A6284" t="str">
            <v>18.006.020-0</v>
          </cell>
          <cell r="B6284" t="str">
            <v>VASO SANIT. DE LOUCA BRANCA, INFANTIL</v>
          </cell>
          <cell r="C6284" t="str">
            <v>UN</v>
          </cell>
          <cell r="D6284">
            <v>82.65</v>
          </cell>
        </row>
        <row r="6285">
          <cell r="A6285" t="str">
            <v>18.006.023-0</v>
          </cell>
          <cell r="B6285" t="str">
            <v>LAVATORIO DE SOBREPOR DE LOUCA BRANCA, MEDIO LUXO, S/LADRAO,MED. EM TORNO DE 53 X 43CM</v>
          </cell>
          <cell r="C6285" t="str">
            <v>UN</v>
          </cell>
          <cell r="D6285">
            <v>91.88</v>
          </cell>
        </row>
        <row r="6286">
          <cell r="A6286" t="str">
            <v>18.006.024-0</v>
          </cell>
          <cell r="B6286" t="str">
            <v>LAVATORIO DE SOBREPOR DE LOUCA BRANCA, MEDIO LUXO, C/LADRAO,MED. EM TORNO DE 53 X 43CM</v>
          </cell>
          <cell r="C6286" t="str">
            <v>UN</v>
          </cell>
          <cell r="D6286">
            <v>71.819999999999993</v>
          </cell>
        </row>
        <row r="6287">
          <cell r="A6287" t="str">
            <v>18.006.025-0</v>
          </cell>
          <cell r="B6287" t="str">
            <v>LAVATORIO DE LOUCA BRANCA, DE EMBUTIR (CUBA), MEDIO LUXO, S/LADRAO, MED. EM TORNO DE 52 X 39CM</v>
          </cell>
          <cell r="C6287" t="str">
            <v>UN</v>
          </cell>
          <cell r="D6287">
            <v>27.95</v>
          </cell>
        </row>
        <row r="6288">
          <cell r="A6288" t="str">
            <v>18.006.026-0</v>
          </cell>
          <cell r="B6288" t="str">
            <v>LAVATORIO DE LOUCA BRANCA, DE EMBUTIR (CUBA), MEDIO LUXO, C/LADRAO, MED. EM TORNO DE 52 X 39CM</v>
          </cell>
          <cell r="C6288" t="str">
            <v>UN</v>
          </cell>
          <cell r="D6288">
            <v>27.95</v>
          </cell>
        </row>
        <row r="6289">
          <cell r="A6289" t="str">
            <v>18.006.028-0</v>
          </cell>
          <cell r="B6289" t="str">
            <v>TANQUE DE LOUCA BRANCA, C/COLUNA, MED. EM TORNO DE 56 X 48CM</v>
          </cell>
          <cell r="C6289" t="str">
            <v>UN</v>
          </cell>
          <cell r="D6289">
            <v>164.48</v>
          </cell>
        </row>
        <row r="6290">
          <cell r="A6290" t="str">
            <v>18.006.033-0</v>
          </cell>
          <cell r="B6290" t="str">
            <v>TANQUE DE LOUCA BRANCA, C/COLUNA, MED. EM TORNO DE 60 X 56CM</v>
          </cell>
          <cell r="C6290" t="str">
            <v>UN</v>
          </cell>
          <cell r="D6290">
            <v>200.42</v>
          </cell>
        </row>
        <row r="6291">
          <cell r="A6291" t="str">
            <v>18.006.037-0</v>
          </cell>
          <cell r="B6291" t="str">
            <v>MICTORIO DE LOUCA BRANCA, C/SIFAO INTEGRADO, MED. EM TORNO DE 33 X 28 X 53CM</v>
          </cell>
          <cell r="C6291" t="str">
            <v>UN</v>
          </cell>
          <cell r="D6291">
            <v>139.99</v>
          </cell>
        </row>
        <row r="6292">
          <cell r="A6292" t="str">
            <v>18.006.040-0</v>
          </cell>
          <cell r="B6292" t="str">
            <v>SABONETEIRA DE LOUCA BRANCA, DE 15 X 15CM, S/ALCA</v>
          </cell>
          <cell r="C6292" t="str">
            <v>UN</v>
          </cell>
          <cell r="D6292">
            <v>36.89</v>
          </cell>
        </row>
        <row r="6293">
          <cell r="A6293" t="str">
            <v>18.006.046-0</v>
          </cell>
          <cell r="B6293" t="str">
            <v>MEIA-SABONETEIRA DE LOUCA BRANCA, DE 15 X 7,5CM</v>
          </cell>
          <cell r="C6293" t="str">
            <v>UN</v>
          </cell>
          <cell r="D6293" t="e">
            <v>#N/A</v>
          </cell>
        </row>
        <row r="6294">
          <cell r="A6294" t="str">
            <v>18.006.050-0</v>
          </cell>
          <cell r="B6294" t="str">
            <v>PORTA-PAPEL DE LOUCA BRANCA, DE 15 X 15CM</v>
          </cell>
          <cell r="C6294" t="str">
            <v>UN</v>
          </cell>
          <cell r="D6294">
            <v>37.25</v>
          </cell>
        </row>
        <row r="6295">
          <cell r="A6295" t="str">
            <v>18.006.052-0</v>
          </cell>
          <cell r="B6295" t="str">
            <v>CABIDE DE LOUCA BRANCA, DUPLO, DE 10 X 5CM</v>
          </cell>
          <cell r="C6295" t="str">
            <v>UN</v>
          </cell>
          <cell r="D6295">
            <v>29.89</v>
          </cell>
        </row>
        <row r="6296">
          <cell r="A6296" t="str">
            <v>18.006.054-0</v>
          </cell>
          <cell r="B6296" t="str">
            <v>CABIDE DE LOUCA BRANCA, SIMPLES, DE 7 X 5CM</v>
          </cell>
          <cell r="C6296" t="str">
            <v>UN</v>
          </cell>
          <cell r="D6296">
            <v>24.99</v>
          </cell>
        </row>
        <row r="6297">
          <cell r="A6297" t="str">
            <v>18.006.056-0</v>
          </cell>
          <cell r="B6297" t="str">
            <v>PORTA-TOALHA, DE PLAST., DE 24", C/CONSOLOS DE LOUCA BRANCA</v>
          </cell>
          <cell r="C6297" t="str">
            <v>UN</v>
          </cell>
          <cell r="D6297">
            <v>72.14</v>
          </cell>
        </row>
        <row r="6298">
          <cell r="A6298" t="str">
            <v>18.006.999-0</v>
          </cell>
          <cell r="B6298" t="str">
            <v>INDICE DA FAMILIA</v>
          </cell>
          <cell r="D6298">
            <v>2567</v>
          </cell>
        </row>
        <row r="6299">
          <cell r="A6299" t="str">
            <v>18.007.039-0</v>
          </cell>
          <cell r="B6299" t="str">
            <v>CHUVEIRO ESTAMPADO, ARTICULADO, C/BRACO DE 1/2"</v>
          </cell>
          <cell r="C6299" t="str">
            <v>UN</v>
          </cell>
          <cell r="D6299">
            <v>41</v>
          </cell>
        </row>
        <row r="6300">
          <cell r="A6300" t="str">
            <v>18.007.041-0</v>
          </cell>
          <cell r="B6300" t="str">
            <v>CHUVEIRO ESTAMPADO, ARTICULADO, TIPO LUXO, C/BRACO DE 1/2"</v>
          </cell>
          <cell r="C6300" t="str">
            <v>UN</v>
          </cell>
          <cell r="D6300">
            <v>126</v>
          </cell>
        </row>
        <row r="6301">
          <cell r="A6301" t="str">
            <v>18.007.042-0</v>
          </cell>
          <cell r="B6301" t="str">
            <v>BRACO CROMADO, DE 1/2", P/CHUVEIRO ELETR.</v>
          </cell>
          <cell r="C6301" t="str">
            <v>UN</v>
          </cell>
          <cell r="D6301">
            <v>12.9</v>
          </cell>
        </row>
        <row r="6302">
          <cell r="A6302" t="str">
            <v>18.007.043-0</v>
          </cell>
          <cell r="B6302" t="str">
            <v>CHUVEIRO PLAST., BRANCO, EXCL. BRACO</v>
          </cell>
          <cell r="C6302" t="str">
            <v>UN</v>
          </cell>
          <cell r="D6302">
            <v>4</v>
          </cell>
        </row>
        <row r="6303">
          <cell r="A6303" t="str">
            <v>18.007.044-0</v>
          </cell>
          <cell r="B6303" t="str">
            <v>BRACO DE PLAST., BRANCO, DE 1/2", C/CANOPLA</v>
          </cell>
          <cell r="C6303" t="str">
            <v>UN</v>
          </cell>
          <cell r="D6303" t="e">
            <v>#N/A</v>
          </cell>
        </row>
        <row r="6304">
          <cell r="A6304" t="str">
            <v>18.007.045-0</v>
          </cell>
          <cell r="B6304" t="str">
            <v>CHUVEIRO ELETR., EM TERMOPL. CROM., DE 110 / 220V</v>
          </cell>
          <cell r="C6304" t="str">
            <v>UN</v>
          </cell>
          <cell r="D6304">
            <v>102.9</v>
          </cell>
        </row>
        <row r="6305">
          <cell r="A6305" t="str">
            <v>18.007.049-0</v>
          </cell>
          <cell r="B6305" t="str">
            <v>CHUVEIRO ELETR. DE PLAST., DE 110 / 220V</v>
          </cell>
          <cell r="C6305" t="str">
            <v>UN</v>
          </cell>
          <cell r="D6305">
            <v>26.27</v>
          </cell>
        </row>
        <row r="6306">
          <cell r="A6306" t="str">
            <v>18.007.051-0</v>
          </cell>
          <cell r="B6306" t="str">
            <v>DUCHINHA MANUAL, C/REGISTRO DE PRESSAO, DE 1/2", MANGUEIRA CROM., SUPORTE, BUCHAS E PARAFUSOS DE FIX.</v>
          </cell>
          <cell r="C6306" t="str">
            <v>UN</v>
          </cell>
          <cell r="D6306">
            <v>28</v>
          </cell>
        </row>
        <row r="6307">
          <cell r="A6307" t="str">
            <v>18.007.999-0</v>
          </cell>
          <cell r="B6307" t="str">
            <v>INDICE DA FAMILIA</v>
          </cell>
          <cell r="D6307">
            <v>3317</v>
          </cell>
        </row>
        <row r="6308">
          <cell r="A6308" t="str">
            <v>18.008.005-0</v>
          </cell>
          <cell r="B6308" t="str">
            <v>TORNEIRA DE PLAST. P/LAVATORIO, DE 1/2"</v>
          </cell>
          <cell r="C6308" t="str">
            <v>UN</v>
          </cell>
          <cell r="D6308">
            <v>4</v>
          </cell>
        </row>
        <row r="6309">
          <cell r="A6309" t="str">
            <v>18.008.007-0</v>
          </cell>
          <cell r="B6309" t="str">
            <v>TORNEIRA DE PLAST., P/PIA, DE 1/2"</v>
          </cell>
          <cell r="C6309" t="str">
            <v>UN</v>
          </cell>
          <cell r="D6309">
            <v>2.2000000000000002</v>
          </cell>
        </row>
        <row r="6310">
          <cell r="A6310" t="str">
            <v>18.008.999-0</v>
          </cell>
          <cell r="B6310" t="str">
            <v>FAMILIA 18.008CHUVEIROS</v>
          </cell>
          <cell r="D6310">
            <v>6765</v>
          </cell>
        </row>
        <row r="6311">
          <cell r="A6311" t="str">
            <v>18.009.058-0</v>
          </cell>
          <cell r="B6311" t="str">
            <v>TORNEIRA P/PIA OU TANQUE, 1158, DE 1/2" X 18CM APROX., EM METAL CROM.</v>
          </cell>
          <cell r="C6311" t="str">
            <v>UN</v>
          </cell>
          <cell r="D6311">
            <v>20.100000000000001</v>
          </cell>
        </row>
        <row r="6312">
          <cell r="A6312" t="str">
            <v>18.009.060-0</v>
          </cell>
          <cell r="B6312" t="str">
            <v>TORNEIRA P/PIA C/AREJADOR, 1157, DE 1/2" X 21CM APROX., EM METAL CROM.</v>
          </cell>
          <cell r="C6312" t="str">
            <v>UN</v>
          </cell>
          <cell r="D6312">
            <v>43.35</v>
          </cell>
        </row>
        <row r="6313">
          <cell r="A6313" t="str">
            <v>18.009.065-0</v>
          </cell>
          <cell r="B6313" t="str">
            <v>TORNEIRA P/PIA, C/AREJADOR, TUBO MOVEL, TIPO PAREDE, 1168, DE 1/2" X 22CM APROX., EM METAL CROM.</v>
          </cell>
          <cell r="C6313" t="str">
            <v>UN</v>
          </cell>
          <cell r="D6313">
            <v>40.51</v>
          </cell>
        </row>
        <row r="6314">
          <cell r="A6314" t="str">
            <v>18.009.066-0</v>
          </cell>
          <cell r="B6314" t="str">
            <v>TORNEIRA P/PIA, C/AREJADOR, TUBO MOVEL, TIPO BANCA, DE 1/2"X 17CM APROX., EM METAL CROM.</v>
          </cell>
          <cell r="C6314" t="str">
            <v>UN</v>
          </cell>
          <cell r="D6314">
            <v>41.88</v>
          </cell>
        </row>
        <row r="6315">
          <cell r="A6315" t="str">
            <v>18.009.070-0</v>
          </cell>
          <cell r="B6315" t="str">
            <v>TORNEIRA HOSPITALAR ACIONADA P/ALAVANCA, TIPO PAREDE, DE 1/2" X 28CM APROX., EM METAL CROM.</v>
          </cell>
          <cell r="C6315" t="str">
            <v>UN</v>
          </cell>
          <cell r="D6315">
            <v>102.44</v>
          </cell>
        </row>
        <row r="6316">
          <cell r="A6316" t="str">
            <v>18.009.073-0</v>
          </cell>
          <cell r="B6316" t="str">
            <v>TORNEIRA P/COZINHA, C/MISTURADOR, TIPO PAREDE, 1258, DE 1/2"X 25CM APROX., EM METAL CROM.</v>
          </cell>
          <cell r="C6316" t="str">
            <v>UN</v>
          </cell>
          <cell r="D6316">
            <v>262.39999999999998</v>
          </cell>
        </row>
        <row r="6317">
          <cell r="A6317" t="str">
            <v>18.009.074-0</v>
          </cell>
          <cell r="B6317" t="str">
            <v>TORNEIRA P/PIA, C/MISTURADOR, AREJADOR, TUBO MOVEL, TIPO BANCA, 1256, DE 1/2" X 17CM APROX., EM METAL CROM.</v>
          </cell>
          <cell r="C6317" t="str">
            <v>UN</v>
          </cell>
          <cell r="D6317">
            <v>107.36</v>
          </cell>
        </row>
        <row r="6318">
          <cell r="A6318" t="str">
            <v>18.009.076-0</v>
          </cell>
          <cell r="B6318" t="str">
            <v>TORNEIRA P/LAVATORIO, 1193, DE 1/2" X 9CM APROX., EM METAL CROM.</v>
          </cell>
          <cell r="C6318" t="str">
            <v>UN</v>
          </cell>
          <cell r="D6318">
            <v>16.2</v>
          </cell>
        </row>
        <row r="6319">
          <cell r="A6319" t="str">
            <v>18.009.078-0</v>
          </cell>
          <cell r="B6319" t="str">
            <v>TORNEIRA P/JARDIM, DE 3/4" X 10CM APROX., EM METAL CROM.</v>
          </cell>
          <cell r="C6319" t="str">
            <v>UN</v>
          </cell>
          <cell r="D6319">
            <v>12.61</v>
          </cell>
        </row>
        <row r="6320">
          <cell r="A6320" t="str">
            <v>18.009.079-0</v>
          </cell>
          <cell r="B6320" t="str">
            <v>TORNEIRA P/JARDIM, DE 1/2" X 10CM APROX., EM METAL CROM.</v>
          </cell>
          <cell r="C6320" t="str">
            <v>UN</v>
          </cell>
          <cell r="D6320">
            <v>11.79</v>
          </cell>
        </row>
        <row r="6321">
          <cell r="A6321" t="str">
            <v>18.009.080-0</v>
          </cell>
          <cell r="B6321" t="str">
            <v>APARELHO P/LAVATORIO, 1875, C/AREJADOR E VALV. DE ESCOAMENTO, EM METAL CROM.</v>
          </cell>
          <cell r="C6321" t="str">
            <v>UN</v>
          </cell>
          <cell r="D6321">
            <v>177.6</v>
          </cell>
        </row>
        <row r="6322">
          <cell r="A6322" t="str">
            <v>18.009.086-0</v>
          </cell>
          <cell r="B6322" t="str">
            <v>TORNEIRA P/FILTRO, 1147, DE 1/2" X 13CM, EM METAL CROM.</v>
          </cell>
          <cell r="C6322" t="str">
            <v>UN</v>
          </cell>
          <cell r="D6322">
            <v>16</v>
          </cell>
        </row>
        <row r="6323">
          <cell r="A6323" t="str">
            <v>18.009.999-0</v>
          </cell>
          <cell r="B6323" t="str">
            <v>INDICE DA FAMILIA</v>
          </cell>
          <cell r="D6323">
            <v>3803</v>
          </cell>
        </row>
        <row r="6324">
          <cell r="A6324" t="str">
            <v>18.010.999-0</v>
          </cell>
          <cell r="B6324" t="str">
            <v>INDICE DA FAMILIA</v>
          </cell>
          <cell r="D6324" t="e">
            <v>#N/A</v>
          </cell>
        </row>
        <row r="6325">
          <cell r="A6325" t="str">
            <v>18.011.003-0</v>
          </cell>
          <cell r="B6325" t="str">
            <v>TORNEIRA DE BOIA, EM PLAST., P/CAIXA D'AGUA, DE 1/2"</v>
          </cell>
          <cell r="C6325" t="str">
            <v>UN</v>
          </cell>
          <cell r="D6325">
            <v>11.46</v>
          </cell>
        </row>
        <row r="6326">
          <cell r="A6326" t="str">
            <v>18.011.005-0</v>
          </cell>
          <cell r="B6326" t="str">
            <v>TORNEIRA DE BOIA, EM PLAST., P/CAIXA D'AGUA, DE 3/4"</v>
          </cell>
          <cell r="C6326" t="str">
            <v>UN</v>
          </cell>
          <cell r="D6326">
            <v>11.96</v>
          </cell>
        </row>
        <row r="6327">
          <cell r="A6327" t="str">
            <v>18.011.999-0</v>
          </cell>
          <cell r="B6327" t="str">
            <v>FAMILIA 18.011AQUECEDOR DE GAS</v>
          </cell>
          <cell r="D6327">
            <v>3403</v>
          </cell>
        </row>
        <row r="6328">
          <cell r="A6328" t="str">
            <v>18.012.090-0</v>
          </cell>
          <cell r="B6328" t="str">
            <v>TORNEIRA DE BOIA EM BRONZE, DE PRESSAO, DE 3/4"</v>
          </cell>
          <cell r="C6328" t="str">
            <v>UN</v>
          </cell>
          <cell r="D6328">
            <v>23.5</v>
          </cell>
        </row>
        <row r="6329">
          <cell r="A6329" t="str">
            <v>18.012.093-0</v>
          </cell>
          <cell r="B6329" t="str">
            <v>TORNEIRA DE BOIA EM BRONZE, DE PRESSAO, DE 1"</v>
          </cell>
          <cell r="C6329" t="str">
            <v>UN</v>
          </cell>
          <cell r="D6329">
            <v>30.03</v>
          </cell>
        </row>
        <row r="6330">
          <cell r="A6330" t="str">
            <v>18.012.096-0</v>
          </cell>
          <cell r="B6330" t="str">
            <v>TORNEIRA DE BOIA EM BRONZE, DE PRESSAO, DE 1.1/4"</v>
          </cell>
          <cell r="C6330" t="str">
            <v>UN</v>
          </cell>
          <cell r="D6330">
            <v>64.73</v>
          </cell>
        </row>
        <row r="6331">
          <cell r="A6331" t="str">
            <v>18.012.100-0</v>
          </cell>
          <cell r="B6331" t="str">
            <v>TORNEIRA DE BOIA EM BRONZE, DE PRESSAO, DE 1.1/2"</v>
          </cell>
          <cell r="C6331" t="str">
            <v>UN</v>
          </cell>
          <cell r="D6331">
            <v>79.89</v>
          </cell>
        </row>
        <row r="6332">
          <cell r="A6332" t="str">
            <v>18.012.102-0</v>
          </cell>
          <cell r="B6332" t="str">
            <v>TORNEIRA DE BOIA EM BRONZE, DE PRESSAO, DE 2"</v>
          </cell>
          <cell r="C6332" t="str">
            <v>UN</v>
          </cell>
          <cell r="D6332">
            <v>92.7</v>
          </cell>
        </row>
        <row r="6333">
          <cell r="A6333" t="str">
            <v>18.012.999-0</v>
          </cell>
          <cell r="B6333" t="str">
            <v>INDICE DA FAMILIA</v>
          </cell>
          <cell r="D6333">
            <v>3457</v>
          </cell>
        </row>
        <row r="6334">
          <cell r="A6334" t="str">
            <v>18.013.106-0</v>
          </cell>
          <cell r="B6334" t="str">
            <v>VALVULA DE ESCOAMENTO, AMERICANA, P/PIA DE COZINHA, 1623, DE1.1/2", EM METAL CROM.</v>
          </cell>
          <cell r="C6334" t="str">
            <v>UN</v>
          </cell>
          <cell r="D6334">
            <v>16.829999999999998</v>
          </cell>
        </row>
        <row r="6335">
          <cell r="A6335" t="str">
            <v>18.013.108-0</v>
          </cell>
          <cell r="B6335" t="str">
            <v>VALVULA DE ESCOAMENTO, P/LAVATORIO, C/LADRAO, 1603, DE 1", EM METAL CROM.</v>
          </cell>
          <cell r="C6335" t="str">
            <v>UN</v>
          </cell>
          <cell r="D6335">
            <v>9.84</v>
          </cell>
        </row>
        <row r="6336">
          <cell r="A6336" t="str">
            <v>18.013.109-0</v>
          </cell>
          <cell r="B6336" t="str">
            <v>VALVULA DE ESCOAMENTO, P/LAVATORIO, S/LADRAO, 1600, DE 1", EM METAL CROM.</v>
          </cell>
          <cell r="C6336" t="str">
            <v>UN</v>
          </cell>
          <cell r="D6336">
            <v>7.73</v>
          </cell>
        </row>
        <row r="6337">
          <cell r="A6337" t="str">
            <v>18.013.110-0</v>
          </cell>
          <cell r="B6337" t="str">
            <v>VALVULA DE ESCOAMENTO, P/BANHEIRA, S/LADRAO, 1604, DE 1.1/4", EM METAL CROM.</v>
          </cell>
          <cell r="C6337" t="str">
            <v>UN</v>
          </cell>
          <cell r="D6337">
            <v>13.13</v>
          </cell>
        </row>
        <row r="6338">
          <cell r="A6338" t="str">
            <v>18.013.111-0</v>
          </cell>
          <cell r="B6338" t="str">
            <v>VALVULA DE ESCOAMENTO, P/TANQUE, 1605, DE 1.1/4", EM METAL CROM.</v>
          </cell>
          <cell r="C6338" t="str">
            <v>UN</v>
          </cell>
          <cell r="D6338">
            <v>17.71</v>
          </cell>
        </row>
        <row r="6339">
          <cell r="A6339" t="str">
            <v>18.013.112-0</v>
          </cell>
          <cell r="B6339" t="str">
            <v>VALVULA DE ESCOAMENTO, P/TANQUE, 1606, DE 1.1/2", EM METAL CROM.</v>
          </cell>
          <cell r="C6339" t="str">
            <v>UN</v>
          </cell>
          <cell r="D6339">
            <v>14.86</v>
          </cell>
        </row>
        <row r="6340">
          <cell r="A6340" t="str">
            <v>18.013.113-0</v>
          </cell>
          <cell r="B6340" t="str">
            <v>VALVULA DE ESCOAMENTO, P/LAVATORIO, EM PVC</v>
          </cell>
          <cell r="C6340" t="str">
            <v>UN</v>
          </cell>
          <cell r="D6340">
            <v>2.5</v>
          </cell>
        </row>
        <row r="6341">
          <cell r="A6341" t="str">
            <v>18.013.115-0</v>
          </cell>
          <cell r="B6341" t="str">
            <v>VALVULA DE ESCOAMENTO, P/PIA, EM PVC</v>
          </cell>
          <cell r="C6341" t="str">
            <v>UN</v>
          </cell>
          <cell r="D6341">
            <v>2.4900000000000002</v>
          </cell>
        </row>
        <row r="6342">
          <cell r="A6342" t="str">
            <v>18.013.117-0</v>
          </cell>
          <cell r="B6342" t="str">
            <v>SIFAO 1680, DE 1.1/2" X 1.1/2", EM METAL CROM.</v>
          </cell>
          <cell r="C6342" t="str">
            <v>UN</v>
          </cell>
          <cell r="D6342">
            <v>39.61</v>
          </cell>
        </row>
        <row r="6343">
          <cell r="A6343" t="str">
            <v>18.013.118-0</v>
          </cell>
          <cell r="B6343" t="str">
            <v>SIFAO 1680, DE 1.1/4" X 1.1/2", EM METAL CROM.</v>
          </cell>
          <cell r="C6343" t="str">
            <v>UN</v>
          </cell>
          <cell r="D6343">
            <v>39.61</v>
          </cell>
        </row>
        <row r="6344">
          <cell r="A6344" t="str">
            <v>18.013.119-0</v>
          </cell>
          <cell r="B6344" t="str">
            <v>SIFAO 1680, DE 1" X 1.1/2", EM METAL CROM.</v>
          </cell>
          <cell r="C6344" t="str">
            <v>UN</v>
          </cell>
          <cell r="D6344">
            <v>38.56</v>
          </cell>
        </row>
        <row r="6345">
          <cell r="A6345" t="str">
            <v>18.013.121-0</v>
          </cell>
          <cell r="B6345" t="str">
            <v>SIFAO 1680, DE 1" X 1.1/4", EM METAL CROM.</v>
          </cell>
          <cell r="C6345" t="str">
            <v>UN</v>
          </cell>
          <cell r="D6345">
            <v>43.58</v>
          </cell>
        </row>
        <row r="6346">
          <cell r="A6346" t="str">
            <v>18.013.123-0</v>
          </cell>
          <cell r="B6346" t="str">
            <v>SIFAO FLEXIVEL, P/PIA OU LAVATORIO, EM PVC</v>
          </cell>
          <cell r="C6346" t="str">
            <v>UN</v>
          </cell>
          <cell r="D6346">
            <v>4.5</v>
          </cell>
        </row>
        <row r="6347">
          <cell r="A6347" t="str">
            <v>18.013.124-0</v>
          </cell>
          <cell r="B6347" t="str">
            <v>SIFAO RQ, P/PIA OU LAVATORIO, EM PVC, DE 1"</v>
          </cell>
          <cell r="C6347" t="str">
            <v>UN</v>
          </cell>
          <cell r="D6347">
            <v>6.09</v>
          </cell>
        </row>
        <row r="6348">
          <cell r="A6348" t="str">
            <v>18.013.126-0</v>
          </cell>
          <cell r="B6348" t="str">
            <v>SIFAO SD, P/PIA OU LAVATORIO, EM PVC, DE 40MM</v>
          </cell>
          <cell r="C6348" t="str">
            <v>UN</v>
          </cell>
          <cell r="D6348" t="e">
            <v>#N/A</v>
          </cell>
        </row>
        <row r="6349">
          <cell r="A6349" t="str">
            <v>18.013.128-0</v>
          </cell>
          <cell r="B6349" t="str">
            <v>RABICHO EM METAL CROM., DE 40CM, C/SAIDA DE 1/2"</v>
          </cell>
          <cell r="C6349" t="str">
            <v>UN</v>
          </cell>
          <cell r="D6349">
            <v>15.06</v>
          </cell>
        </row>
        <row r="6350">
          <cell r="A6350" t="str">
            <v>18.013.130-0</v>
          </cell>
          <cell r="B6350" t="str">
            <v>RABICHO EM METAL CROM., DE 30CM, C/SAIDA DE 1/2"</v>
          </cell>
          <cell r="C6350" t="str">
            <v>UN</v>
          </cell>
          <cell r="D6350">
            <v>14.16</v>
          </cell>
        </row>
        <row r="6351">
          <cell r="A6351" t="str">
            <v>18.013.133-0</v>
          </cell>
          <cell r="B6351" t="str">
            <v>RABICHO PLAST., DE 40CM, C/SAIDA DE 1/2"</v>
          </cell>
          <cell r="C6351" t="str">
            <v>UN</v>
          </cell>
          <cell r="D6351">
            <v>2.9</v>
          </cell>
        </row>
        <row r="6352">
          <cell r="A6352" t="str">
            <v>18.013.136-0</v>
          </cell>
          <cell r="B6352" t="str">
            <v>RABICHO PLAST., DE 30CM, C/SAIDA DE 1/2"</v>
          </cell>
          <cell r="C6352" t="str">
            <v>UN</v>
          </cell>
          <cell r="D6352">
            <v>2.37</v>
          </cell>
        </row>
        <row r="6353">
          <cell r="A6353" t="str">
            <v>18.013.140-0</v>
          </cell>
          <cell r="B6353" t="str">
            <v>TUBO DE LIGACAO, P/VASO SANIT., C/ANEL EXPANSOR, EM METAL CROM.</v>
          </cell>
          <cell r="C6353" t="str">
            <v>UN</v>
          </cell>
          <cell r="D6353">
            <v>14.94</v>
          </cell>
        </row>
        <row r="6354">
          <cell r="A6354" t="str">
            <v>18.013.143-0</v>
          </cell>
          <cell r="B6354" t="str">
            <v>TUBO DE DESC., TIPO LONGO, DE 1.1/2", EM PVC, P/CX. DE DESC.EXT.</v>
          </cell>
          <cell r="C6354" t="str">
            <v>UN</v>
          </cell>
          <cell r="D6354">
            <v>6.6</v>
          </cell>
        </row>
        <row r="6355">
          <cell r="A6355" t="str">
            <v>18.013.144-0</v>
          </cell>
          <cell r="B6355" t="str">
            <v>BOLSA DE LIGACAO, P/VASO SANIT.</v>
          </cell>
          <cell r="C6355" t="str">
            <v>UN</v>
          </cell>
          <cell r="D6355">
            <v>2</v>
          </cell>
        </row>
        <row r="6356">
          <cell r="A6356" t="str">
            <v>18.013.146-0</v>
          </cell>
          <cell r="B6356" t="str">
            <v>MISTURADOR SIMPLES, P/CHUVEIRO, DE 3/4", C/ACAB. EM METAL CROM.</v>
          </cell>
          <cell r="C6356" t="str">
            <v>UN</v>
          </cell>
          <cell r="D6356">
            <v>86.4</v>
          </cell>
        </row>
        <row r="6357">
          <cell r="A6357" t="str">
            <v>18.013.148-0</v>
          </cell>
          <cell r="B6357" t="str">
            <v>MISTURADOR, DE 3/4", C/FUNCIONAMENTO EM CONJ. CHUVEIRO/BANHEIRA OU CHUVEIRO/DUCHINHA, ACAB. EM METAL CROM.</v>
          </cell>
          <cell r="C6357" t="str">
            <v>UN</v>
          </cell>
          <cell r="D6357">
            <v>155.69999999999999</v>
          </cell>
        </row>
        <row r="6358">
          <cell r="A6358" t="str">
            <v>18.013.155-0</v>
          </cell>
          <cell r="B6358" t="str">
            <v>REGISTRO DE PRESSAO, 1416, DE 1/2", C/CANOPLA E VOLANTE, EMMETAL CROM.</v>
          </cell>
          <cell r="C6358" t="str">
            <v>UN</v>
          </cell>
          <cell r="D6358">
            <v>40.89</v>
          </cell>
        </row>
        <row r="6359">
          <cell r="A6359" t="str">
            <v>18.013.156-0</v>
          </cell>
          <cell r="B6359" t="str">
            <v>REGISTRO DE PRESSAO, 1416, DE 3/4", C/CANOPLA E VOLANTE, EMMETAL CROM.</v>
          </cell>
          <cell r="C6359" t="str">
            <v>UN</v>
          </cell>
          <cell r="D6359">
            <v>22.29</v>
          </cell>
        </row>
        <row r="6360">
          <cell r="A6360" t="str">
            <v>18.013.158-0</v>
          </cell>
          <cell r="B6360" t="str">
            <v>PORTA CACAMBA, LIXEIRA, EM CHAPA DE FERRO ESMALT. DE 300 X 300MM</v>
          </cell>
          <cell r="C6360" t="str">
            <v>UN</v>
          </cell>
          <cell r="D6360">
            <v>185.49</v>
          </cell>
        </row>
        <row r="6361">
          <cell r="A6361" t="str">
            <v>18.013.160-0</v>
          </cell>
          <cell r="B6361" t="str">
            <v>LATAO DE LIXO DE 200 L, EM CHAPA DE FERRO COMUM, C/TAMPA REMOVIVEL, PADRAO COMLURB</v>
          </cell>
          <cell r="C6361" t="str">
            <v>UN</v>
          </cell>
          <cell r="D6361">
            <v>25</v>
          </cell>
        </row>
        <row r="6362">
          <cell r="A6362" t="str">
            <v>18.013.999-0</v>
          </cell>
          <cell r="B6362" t="str">
            <v>INDICE DA FAMILIA</v>
          </cell>
          <cell r="D6362">
            <v>3205</v>
          </cell>
        </row>
        <row r="6363">
          <cell r="A6363" t="str">
            <v>18.014.010-0</v>
          </cell>
          <cell r="B6363" t="str">
            <v>CHUVEIRO ESTAMPADO, ARTICULADO, C/BRACO DE 1/2" E 1 REGISTRODE PRESSAO 1416,DE 1/2", C/CANOPLA E VOLANTE EM METAL CROM.</v>
          </cell>
          <cell r="C6363" t="str">
            <v>UN</v>
          </cell>
          <cell r="D6363">
            <v>81.89</v>
          </cell>
        </row>
        <row r="6364">
          <cell r="A6364" t="str">
            <v>18.014.015-0</v>
          </cell>
          <cell r="B6364" t="str">
            <v>CHUVEIRO DE LUXO, ARTICULADO, C/BRACO DE 1/2" E 2 REGISTROSDE PRESSAO 1416, DE 1/2", C/CANOPLA E VOLANTE EM METAL CROM.</v>
          </cell>
          <cell r="C6364" t="str">
            <v>UN</v>
          </cell>
          <cell r="D6364">
            <v>207.78</v>
          </cell>
        </row>
        <row r="6365">
          <cell r="A6365" t="str">
            <v>18.014.017-0</v>
          </cell>
          <cell r="B6365" t="str">
            <v>CHUVEIRO DE PLAST. BRANCO, C/BRACO DE 1/2" E 1 REGISTRO DE PRESSAO 1416, DE 1/2", C/CANOPLA E VOLANTE EM METAL CROM.</v>
          </cell>
          <cell r="C6365" t="str">
            <v>UN</v>
          </cell>
          <cell r="D6365">
            <v>44.89</v>
          </cell>
        </row>
        <row r="6366">
          <cell r="A6366" t="str">
            <v>18.014.020-0</v>
          </cell>
          <cell r="B6366" t="str">
            <v>CHUVEIRO ELETR. CROM., DE 110/220V, C/BRACO CROM.DE 1/2" E 1REGISTRO DE PRESSAO 1416,DE 3/4", C/CANOPLA E VOLANTE CROM.</v>
          </cell>
          <cell r="C6366" t="str">
            <v>UN</v>
          </cell>
          <cell r="D6366">
            <v>138.09</v>
          </cell>
        </row>
        <row r="6367">
          <cell r="A6367" t="str">
            <v>18.014.030-0</v>
          </cell>
          <cell r="B6367" t="str">
            <v>CHUVEIRO PLAST.EM 110/220V, C/BRACO CROM.DE 1/2" E 1 REGISTRO DE PRESSAO 1416,DE 3/4",C/CANOPLA E VOLANTE EM METAL CROM.</v>
          </cell>
          <cell r="C6367" t="str">
            <v>UN</v>
          </cell>
          <cell r="D6367">
            <v>61.46</v>
          </cell>
        </row>
        <row r="6368">
          <cell r="A6368" t="str">
            <v>18.014.999-0</v>
          </cell>
          <cell r="B6368" t="str">
            <v>INDICE DA FAMILIA</v>
          </cell>
          <cell r="D6368">
            <v>2867</v>
          </cell>
        </row>
        <row r="6369">
          <cell r="A6369" t="str">
            <v>18.015.010-0</v>
          </cell>
          <cell r="B6369" t="str">
            <v>AQUECEDOR A GAS, RESIDENCIAL, EM CHAPA ESMALT., BRANCO, DE 6L E REGISTRO DE 1/2" P/GAS</v>
          </cell>
          <cell r="C6369" t="str">
            <v>UN</v>
          </cell>
          <cell r="D6369">
            <v>299</v>
          </cell>
        </row>
        <row r="6370">
          <cell r="A6370" t="str">
            <v>18.015.011-0</v>
          </cell>
          <cell r="B6370" t="str">
            <v>AQUECEDOR ELETR. AUTOMATICO, CAPAC. DE 100 L, EM COBRE</v>
          </cell>
          <cell r="C6370" t="str">
            <v>UN</v>
          </cell>
          <cell r="D6370">
            <v>1508.78</v>
          </cell>
        </row>
        <row r="6371">
          <cell r="A6371" t="str">
            <v>18.015.012-0</v>
          </cell>
          <cell r="B6371" t="str">
            <v>AQUECEDOR ELETR. AUTOMATICO, CAPAC. DE 200 L, EM COBRE</v>
          </cell>
          <cell r="C6371" t="str">
            <v>UN</v>
          </cell>
          <cell r="D6371">
            <v>1774.02</v>
          </cell>
        </row>
        <row r="6372">
          <cell r="A6372" t="str">
            <v>18.015.013-0</v>
          </cell>
          <cell r="B6372" t="str">
            <v>AQUECEDOR ELETR. AUTOMATICO, CAPAC. DE 500 L, EM COBRE</v>
          </cell>
          <cell r="C6372" t="str">
            <v>UN</v>
          </cell>
          <cell r="D6372">
            <v>2351.52</v>
          </cell>
        </row>
        <row r="6373">
          <cell r="A6373" t="str">
            <v>18.015.014-0</v>
          </cell>
          <cell r="B6373" t="str">
            <v>AQUECEDOR ELETR. AUTOMATICO, CAPAC. DE 750 L, EM COBRE</v>
          </cell>
          <cell r="C6373" t="str">
            <v>UN</v>
          </cell>
          <cell r="D6373">
            <v>3189.97</v>
          </cell>
        </row>
        <row r="6374">
          <cell r="A6374" t="str">
            <v>18.015.016-0</v>
          </cell>
          <cell r="B6374" t="str">
            <v>AQUECEDOR ELETR. AUTOMATICO, CAPAC. DE 1000 L, EM COBRE</v>
          </cell>
          <cell r="C6374" t="str">
            <v>UN</v>
          </cell>
          <cell r="D6374">
            <v>3617.97</v>
          </cell>
        </row>
        <row r="6375">
          <cell r="A6375" t="str">
            <v>18.015.018-0</v>
          </cell>
          <cell r="B6375" t="str">
            <v>FOGAO A GAS, RESIDENCIAL, C/ 4 BOCAS, FORNO E ESTUFA</v>
          </cell>
          <cell r="C6375" t="str">
            <v>UN</v>
          </cell>
          <cell r="D6375">
            <v>379.05</v>
          </cell>
        </row>
        <row r="6376">
          <cell r="A6376" t="str">
            <v>18.015.021-0</v>
          </cell>
          <cell r="B6376" t="str">
            <v>FOGAO A GAS, RESIDENCIAL, C/ 6 BOCAS, FORNO E ESTUFA</v>
          </cell>
          <cell r="C6376" t="str">
            <v>UN</v>
          </cell>
          <cell r="D6376">
            <v>590</v>
          </cell>
        </row>
        <row r="6377">
          <cell r="A6377" t="str">
            <v>18.015.023-0</v>
          </cell>
          <cell r="B6377" t="str">
            <v>FOGAO A GAS, INDUSTRIAL, C/ 6 BOCAS, FORNO, GRELHA 40 X 40CME PERFIL DE 5CM</v>
          </cell>
          <cell r="C6377" t="str">
            <v>UN</v>
          </cell>
          <cell r="D6377">
            <v>1450</v>
          </cell>
        </row>
        <row r="6378">
          <cell r="A6378" t="str">
            <v>18.015.025-0</v>
          </cell>
          <cell r="B6378" t="str">
            <v>FOGAO A GAS, INDUSTRIAL, C/ 4 BOCAS, FORNO, GRELHA 31 X 31CME PERFIL DE 5CM</v>
          </cell>
          <cell r="C6378" t="str">
            <v>UN</v>
          </cell>
          <cell r="D6378">
            <v>662</v>
          </cell>
        </row>
        <row r="6379">
          <cell r="A6379" t="str">
            <v>18.015.030-0</v>
          </cell>
          <cell r="B6379" t="str">
            <v>FOGAO A GAS, INDUSTRIAL, C/ 3 BOCAS, S/FORNO, GRELHA 31 X 31CM E PERFIL DE 5CM</v>
          </cell>
          <cell r="C6379" t="str">
            <v>UN</v>
          </cell>
          <cell r="D6379">
            <v>369</v>
          </cell>
        </row>
        <row r="6380">
          <cell r="A6380" t="str">
            <v>18.015.035-0</v>
          </cell>
          <cell r="B6380" t="str">
            <v>FOGAO A GAS, INDUSTRIAL, C/ 2 BOCAS, S/FORNO, GRELHA 31 X 31CM E PERFIL DE 5CM</v>
          </cell>
          <cell r="C6380" t="str">
            <v>UN</v>
          </cell>
          <cell r="D6380">
            <v>269</v>
          </cell>
        </row>
        <row r="6381">
          <cell r="A6381" t="str">
            <v>18.015.999-0</v>
          </cell>
          <cell r="B6381" t="str">
            <v>INDICE DA FAMILIA</v>
          </cell>
          <cell r="D6381">
            <v>5024</v>
          </cell>
        </row>
        <row r="6382">
          <cell r="A6382" t="str">
            <v>18.016.010-0</v>
          </cell>
          <cell r="B6382" t="str">
            <v>COIFA DE ACO INOX, DE 1,20 X 0,60M, DE CHAPA 18.304</v>
          </cell>
          <cell r="C6382" t="str">
            <v>UN</v>
          </cell>
          <cell r="D6382">
            <v>4671.96</v>
          </cell>
        </row>
        <row r="6383">
          <cell r="A6383" t="str">
            <v>18.016.015-0</v>
          </cell>
          <cell r="B6383" t="str">
            <v>COIFA DE ACO INOX, DE 2,10 X 1,20M, DE CHAPA 18.304</v>
          </cell>
          <cell r="C6383" t="str">
            <v>UN</v>
          </cell>
          <cell r="D6383">
            <v>8986.15</v>
          </cell>
        </row>
        <row r="6384">
          <cell r="A6384" t="str">
            <v>18.016.020-0</v>
          </cell>
          <cell r="B6384" t="str">
            <v>PORTA CACAMBA, LIXEIRA, DE ACO INOX, CHAPA 18.304 C/ 300 X 300MM</v>
          </cell>
          <cell r="C6384" t="str">
            <v>UN</v>
          </cell>
          <cell r="D6384">
            <v>724.49</v>
          </cell>
        </row>
        <row r="6385">
          <cell r="A6385" t="str">
            <v>18.016.025-0</v>
          </cell>
          <cell r="B6385" t="str">
            <v>TANQUE DE ACO INOX, EM CHAPA 22.304, DE 520 X 520MM, CAPAC.30 L, C/ESFREGADOR</v>
          </cell>
          <cell r="C6385" t="str">
            <v>UN</v>
          </cell>
          <cell r="D6385">
            <v>778.8</v>
          </cell>
        </row>
        <row r="6386">
          <cell r="A6386" t="str">
            <v>18.016.030-0</v>
          </cell>
          <cell r="B6386" t="str">
            <v>BANCA DE ACO INOX, DE 2,00 X 0,55M, EM CHAPA 18.304, C/ 1 CUBA, VALV. DE ESCOAMENTO 1623 E SIFAO 1680</v>
          </cell>
          <cell r="C6386" t="str">
            <v>UN</v>
          </cell>
          <cell r="D6386">
            <v>1808.77</v>
          </cell>
        </row>
        <row r="6387">
          <cell r="A6387" t="str">
            <v>18.016.035-0</v>
          </cell>
          <cell r="B6387" t="str">
            <v>BANCA DE ACO INOX, DE 2,00 X 0,55M, EM CHAPA 18.304, C/ 2 CUBAS, 2 VALV. DE ESCOAMENTO 1623 E 2 SIFOES 1680</v>
          </cell>
          <cell r="C6387" t="str">
            <v>UN</v>
          </cell>
          <cell r="D6387">
            <v>2026.41</v>
          </cell>
        </row>
        <row r="6388">
          <cell r="A6388" t="str">
            <v>18.016.040-0</v>
          </cell>
          <cell r="B6388" t="str">
            <v>CUBA DE ACO INOX, DE 500 X 400 X 200MM, EM CHAPA 20.304, VALV. DE ESCOAMENTO 1623 E SIFAO 1680</v>
          </cell>
          <cell r="C6388" t="str">
            <v>UN</v>
          </cell>
          <cell r="D6388">
            <v>479.72</v>
          </cell>
        </row>
        <row r="6389">
          <cell r="A6389" t="str">
            <v>18.016.042-0</v>
          </cell>
          <cell r="B6389" t="str">
            <v>CUBA DUPLA EM ACO INOX, DE 820 X 340 X 150MM, EM CHAPA 20.304, 2 VALV. DE ESCOAMENTO 1623, 2 SIFOES 1680</v>
          </cell>
          <cell r="C6389" t="str">
            <v>UN</v>
          </cell>
          <cell r="D6389">
            <v>951.86</v>
          </cell>
        </row>
        <row r="6390">
          <cell r="A6390" t="str">
            <v>18.016.045-0</v>
          </cell>
          <cell r="B6390" t="str">
            <v>BANCA SECA DE ACO INOX, C/ 0,55M DE LARG., ATE 3,00M DE COMPR., EM CHAPA 18.304</v>
          </cell>
          <cell r="C6390" t="str">
            <v>M</v>
          </cell>
          <cell r="D6390">
            <v>578.74</v>
          </cell>
        </row>
        <row r="6391">
          <cell r="A6391" t="str">
            <v>18.016.050-0</v>
          </cell>
          <cell r="B6391" t="str">
            <v>MICTORIO COLETIVO DE ACO INOX,C/SECAO DE 580 X 300MM,EM CHAPA 20.304,C/CRIVO DE SAIDA DE 1.1/4",REGISTRO DE PRESSAO 1416</v>
          </cell>
          <cell r="C6391" t="str">
            <v>M</v>
          </cell>
          <cell r="D6391">
            <v>655.89</v>
          </cell>
        </row>
        <row r="6392">
          <cell r="A6392" t="str">
            <v>18.016.051-0</v>
          </cell>
          <cell r="B6392" t="str">
            <v>MICTORIO COLETIVO DE ACO INOX,C/SECAO DE 380 X 250MM,EM CHAPA 20.304,C/CRIVO DE SAIDA DE 1.1/4",REGISTRO DE PRESSAO 1416</v>
          </cell>
          <cell r="C6392" t="str">
            <v>M</v>
          </cell>
          <cell r="D6392">
            <v>563.29</v>
          </cell>
        </row>
        <row r="6393">
          <cell r="A6393" t="str">
            <v>18.016.060-0</v>
          </cell>
          <cell r="B6393" t="str">
            <v>LAVATORIO COLETIVO DE ACO INOX C/ 1000MM DE SECAO, EM CHAPA20.304, P/ 2 PONTOS D'AGUA, CRIVO DE SAIDA EM 1.1/4"</v>
          </cell>
          <cell r="C6393" t="str">
            <v>M</v>
          </cell>
          <cell r="D6393">
            <v>652.16999999999996</v>
          </cell>
        </row>
        <row r="6394">
          <cell r="A6394" t="str">
            <v>18.016.999-0</v>
          </cell>
          <cell r="B6394" t="str">
            <v>FAMILIA 18.016APARELHOS ACOS INOX.</v>
          </cell>
          <cell r="D6394">
            <v>3644</v>
          </cell>
        </row>
        <row r="6395">
          <cell r="A6395" t="str">
            <v>18.017.020-0</v>
          </cell>
          <cell r="B6395" t="str">
            <v>FILTRO P/USO DOMESTICO C/CARCACA ATOXICA EM POLIPROPILENO C/1 ELEMENTO FILTRANTE DE CELULOSE E CARVAO ATIVADO,ATE 180L/H</v>
          </cell>
          <cell r="C6395" t="str">
            <v>UN</v>
          </cell>
          <cell r="D6395">
            <v>122</v>
          </cell>
        </row>
        <row r="6396">
          <cell r="A6396" t="str">
            <v>18.017.021-0</v>
          </cell>
          <cell r="B6396" t="str">
            <v>FILTRO C/CARCACA ATOXICA EM POLIPROPILENO C/ 1 ELEMENTO FILTRANTE DE CELULOSE E CARVAO ATIVADO, ATE 360L/H. FORNECIMENTO</v>
          </cell>
          <cell r="C6396" t="str">
            <v>UN</v>
          </cell>
          <cell r="D6396">
            <v>176</v>
          </cell>
        </row>
        <row r="6397">
          <cell r="A6397" t="str">
            <v>18.017.022-0</v>
          </cell>
          <cell r="B6397" t="str">
            <v>FILTRO C/CARCACA ATOXICA EM POLIPROPILENO C/ 2 ELEMENTOS FILTRANTES DE CELULOSE E CARVAO ATIVADO, ATE 720L/H</v>
          </cell>
          <cell r="C6397" t="str">
            <v>UN</v>
          </cell>
          <cell r="D6397">
            <v>240.9</v>
          </cell>
        </row>
        <row r="6398">
          <cell r="A6398" t="str">
            <v>18.017.999-0</v>
          </cell>
          <cell r="B6398" t="str">
            <v>FAMILIA 18.017FILTROS</v>
          </cell>
          <cell r="D6398">
            <v>1657</v>
          </cell>
        </row>
        <row r="6399">
          <cell r="A6399" t="str">
            <v>18.019.010-0</v>
          </cell>
          <cell r="B6399" t="str">
            <v>CAIXA DE DESC., DE PLAST., EXT.</v>
          </cell>
          <cell r="C6399" t="str">
            <v>UN</v>
          </cell>
          <cell r="D6399">
            <v>17.5</v>
          </cell>
        </row>
        <row r="6400">
          <cell r="A6400" t="str">
            <v>18.019.012-0</v>
          </cell>
          <cell r="B6400" t="str">
            <v>CAIXA DE DESC., DE PLAST., DE EMBUTIR, C/ESPELHO CROM.</v>
          </cell>
          <cell r="C6400" t="str">
            <v>UN</v>
          </cell>
          <cell r="D6400">
            <v>198</v>
          </cell>
        </row>
        <row r="6401">
          <cell r="A6401" t="str">
            <v>18.019.015-0</v>
          </cell>
          <cell r="B6401" t="str">
            <v>CAIXA DE DESC., DE CIM.-AMIANTO, DE EMBUTIR, C/ESPELHO CROM.</v>
          </cell>
          <cell r="C6401" t="str">
            <v>UN</v>
          </cell>
          <cell r="D6401">
            <v>150</v>
          </cell>
        </row>
        <row r="6402">
          <cell r="A6402" t="str">
            <v>18.019.999-0</v>
          </cell>
          <cell r="B6402" t="str">
            <v>INDICE DA FAMILIA</v>
          </cell>
          <cell r="D6402">
            <v>3656</v>
          </cell>
        </row>
        <row r="6403">
          <cell r="A6403" t="str">
            <v>18.020.010-0</v>
          </cell>
          <cell r="B6403" t="str">
            <v>DEPOSITO DE CIM.-AMIANTO, P/ 250 L, C/TAMPA</v>
          </cell>
          <cell r="C6403" t="str">
            <v>UN</v>
          </cell>
          <cell r="D6403" t="e">
            <v>#N/A</v>
          </cell>
        </row>
        <row r="6404">
          <cell r="A6404" t="str">
            <v>18.020.012-0</v>
          </cell>
          <cell r="B6404" t="str">
            <v>DEPOSITO DE CIM.-AMIANTO, P/ 500 L, C/TAMPA</v>
          </cell>
          <cell r="C6404" t="str">
            <v>UN</v>
          </cell>
          <cell r="D6404" t="e">
            <v>#N/A</v>
          </cell>
        </row>
        <row r="6405">
          <cell r="A6405" t="str">
            <v>18.020.014-0</v>
          </cell>
          <cell r="B6405" t="str">
            <v>DEPOSITO DE CIM.-AMIANTO, P/ 1000 L, C/TAMPA</v>
          </cell>
          <cell r="C6405" t="str">
            <v>UN</v>
          </cell>
          <cell r="D6405" t="e">
            <v>#N/A</v>
          </cell>
        </row>
        <row r="6406">
          <cell r="A6406" t="str">
            <v>18.020.999-0</v>
          </cell>
          <cell r="B6406" t="str">
            <v>INDICE DA FAMILIA</v>
          </cell>
          <cell r="D6406">
            <v>2999</v>
          </cell>
        </row>
        <row r="6407">
          <cell r="A6407" t="str">
            <v>18.021.025-0</v>
          </cell>
          <cell r="B6407" t="str">
            <v>CAIXA D'AGUA, EM FIBRA DE VIDRO, C/CAPAC. DE 300 L</v>
          </cell>
          <cell r="C6407" t="str">
            <v>UN</v>
          </cell>
          <cell r="D6407">
            <v>99.9</v>
          </cell>
        </row>
        <row r="6408">
          <cell r="A6408" t="str">
            <v>18.021.030-0</v>
          </cell>
          <cell r="B6408" t="str">
            <v>CAIXA D'AGUA, EM FIBRA DE VIDRO, C/CAPAC. DE 500 L</v>
          </cell>
          <cell r="C6408" t="str">
            <v>UN</v>
          </cell>
          <cell r="D6408">
            <v>129.9</v>
          </cell>
        </row>
        <row r="6409">
          <cell r="A6409" t="str">
            <v>18.021.035-0</v>
          </cell>
          <cell r="B6409" t="str">
            <v>CAIXA D'AGUA, EM FIBRA DE VIDRO, C/CAPAC. DE 1000 L</v>
          </cell>
          <cell r="C6409" t="str">
            <v>UN</v>
          </cell>
          <cell r="D6409">
            <v>195</v>
          </cell>
        </row>
        <row r="6410">
          <cell r="A6410" t="str">
            <v>18.021.040-0</v>
          </cell>
          <cell r="B6410" t="str">
            <v>CAIXA D'AGUA, EM FIBRA DE VIDRO, C/CAPAC. DE 1500 L</v>
          </cell>
          <cell r="C6410" t="str">
            <v>UN</v>
          </cell>
          <cell r="D6410">
            <v>374.85</v>
          </cell>
        </row>
        <row r="6411">
          <cell r="A6411" t="str">
            <v>18.021.999-0</v>
          </cell>
          <cell r="B6411" t="str">
            <v>FAMILIA 18.021CAIXA CIM.AMIANTO</v>
          </cell>
          <cell r="D6411">
            <v>2236</v>
          </cell>
        </row>
        <row r="6412">
          <cell r="A6412" t="str">
            <v>18.022.010-0</v>
          </cell>
          <cell r="B6412" t="str">
            <v>BEBEDOURO OU LAVATORIO DE CONCR., FUNDIDO NO LOCAL, C/SECAOEM CALHA PRISMATICA, LARG. DE 0,40M</v>
          </cell>
          <cell r="C6412" t="str">
            <v>M</v>
          </cell>
          <cell r="D6412">
            <v>215.89</v>
          </cell>
        </row>
        <row r="6413">
          <cell r="A6413" t="str">
            <v>18.022.011-0</v>
          </cell>
          <cell r="B6413" t="str">
            <v>MESA DE CONCR. ARMADO, APARENTE, 0,80M DE LARG., 6CM DE ESP., APOIADA EM 2 MONTANTES DE SECAO 10 X 50 X 60CM</v>
          </cell>
          <cell r="C6413" t="str">
            <v>M</v>
          </cell>
          <cell r="D6413">
            <v>233.12</v>
          </cell>
        </row>
        <row r="6414">
          <cell r="A6414" t="str">
            <v>18.022.012-0</v>
          </cell>
          <cell r="B6414" t="str">
            <v>ESTRUTURA RECURVADA EM CONCR. ARMADO, FUNDIDA NO LOCAL, P/BASQUETE</v>
          </cell>
          <cell r="C6414" t="str">
            <v>PAR</v>
          </cell>
          <cell r="D6414">
            <v>5252.02</v>
          </cell>
        </row>
        <row r="6415">
          <cell r="A6415" t="str">
            <v>18.022.013-0</v>
          </cell>
          <cell r="B6415" t="str">
            <v>BANCA DE CONCR. APARENTE, C/ 0,60M DE LARG. E 0,06M DE ESP.P/ 1 CUBA</v>
          </cell>
          <cell r="C6415" t="str">
            <v>M</v>
          </cell>
          <cell r="D6415">
            <v>119.84</v>
          </cell>
        </row>
        <row r="6416">
          <cell r="A6416" t="str">
            <v>18.022.015-0</v>
          </cell>
          <cell r="B6416" t="str">
            <v>MICTORIO DE CONCR. FUNDIDO NO LOCAL, C/SECAO EM CALHA PRISMATICA, LARG. DE 0,40M</v>
          </cell>
          <cell r="C6416" t="str">
            <v>M</v>
          </cell>
          <cell r="D6416">
            <v>185.58</v>
          </cell>
        </row>
        <row r="6417">
          <cell r="A6417" t="str">
            <v>18.022.999-0</v>
          </cell>
          <cell r="B6417" t="str">
            <v>FAMILIA 18022BEBEDOURO DE CONCRETO E OUTROS</v>
          </cell>
          <cell r="D6417">
            <v>3299</v>
          </cell>
        </row>
        <row r="6418">
          <cell r="A6418" t="str">
            <v>18.023.010-0</v>
          </cell>
          <cell r="B6418" t="str">
            <v>TANQUE DE ALVEN. DE TIJ. MACICOS, REVEST. C/AZUL. BRANCO QUALIDADE EXTRA 15 X 15CM</v>
          </cell>
          <cell r="C6418" t="str">
            <v>UN</v>
          </cell>
          <cell r="D6418">
            <v>452.65</v>
          </cell>
        </row>
        <row r="6419">
          <cell r="A6419" t="str">
            <v>18.023.011-0</v>
          </cell>
          <cell r="B6419" t="str">
            <v>TANQUE P/LAVAGEM DE PANELOES, MED. 80 X 60 X 50CM, EM CONCR.APARENTE</v>
          </cell>
          <cell r="C6419" t="str">
            <v>UN</v>
          </cell>
          <cell r="D6419">
            <v>395.95</v>
          </cell>
        </row>
        <row r="6420">
          <cell r="A6420" t="str">
            <v>18.023.012-0</v>
          </cell>
          <cell r="B6420" t="str">
            <v>TANQUE DE ALVEN. DE TIJ. FURADO, MED. 50 X 50 X 70CM</v>
          </cell>
          <cell r="C6420" t="str">
            <v>UN</v>
          </cell>
          <cell r="D6420">
            <v>216.39</v>
          </cell>
        </row>
        <row r="6421">
          <cell r="A6421" t="str">
            <v>18.023.013-0</v>
          </cell>
          <cell r="B6421" t="str">
            <v>BALCAO P/PASSAGEM DE ALIMENTOS, EM CONCR. APARENTE, GUARN. EM MAD. DE LEI</v>
          </cell>
          <cell r="C6421" t="str">
            <v>M</v>
          </cell>
          <cell r="D6421">
            <v>183.93</v>
          </cell>
        </row>
        <row r="6422">
          <cell r="A6422" t="str">
            <v>18.023.014-0</v>
          </cell>
          <cell r="B6422" t="str">
            <v>BANCA DE APOIO DE PANELAS, DE 0,60M DE LARG., ACAB. C/AZUL.BRANCO 15 X 15CM E CIMENTADO</v>
          </cell>
          <cell r="C6422" t="str">
            <v>M2</v>
          </cell>
          <cell r="D6422">
            <v>107.31</v>
          </cell>
        </row>
        <row r="6423">
          <cell r="A6423" t="str">
            <v>18.023.020-0</v>
          </cell>
          <cell r="B6423" t="str">
            <v>BANCA DE APOIO DE PANELAS, DE 0,60M DE LARG. ACAB. EM PC. DEMACARANDUBA DE 4CM DE ESP.</v>
          </cell>
          <cell r="C6423" t="str">
            <v>M2</v>
          </cell>
          <cell r="D6423">
            <v>193.16</v>
          </cell>
        </row>
        <row r="6424">
          <cell r="A6424" t="str">
            <v>18.023.999-0</v>
          </cell>
          <cell r="B6424" t="str">
            <v>FAMILIA 18.023TANQUE ALVENARIA</v>
          </cell>
          <cell r="D6424">
            <v>3358</v>
          </cell>
        </row>
        <row r="6425">
          <cell r="A6425" t="str">
            <v>18.024.001-0</v>
          </cell>
          <cell r="B6425" t="str">
            <v>BALCAO DE ATENDIMENTO EM CONCR. APARENTE, JAN. GUILHOTINA EM3 MOD., DE CEDRO</v>
          </cell>
          <cell r="C6425" t="str">
            <v>M2</v>
          </cell>
          <cell r="D6425">
            <v>495.65</v>
          </cell>
        </row>
        <row r="6426">
          <cell r="A6426" t="str">
            <v>18.024.002-0</v>
          </cell>
          <cell r="B6426" t="str">
            <v>BALCAO DE ATENDIMENTO EM CONCR. APARENTE, C/PASSAGEM, JAN. GUILHOTINA, PORTA DE 3CM DE ESP.</v>
          </cell>
          <cell r="C6426" t="str">
            <v>M2</v>
          </cell>
          <cell r="D6426">
            <v>428.55</v>
          </cell>
        </row>
        <row r="6427">
          <cell r="A6427" t="str">
            <v>18.024.010-0</v>
          </cell>
          <cell r="B6427" t="str">
            <v>TANQUE DE ALVEN. DE TIJ. E CX. DE DECANTACAO, MED. 80 X 65 X54CM E 50 X 45 X 40CM</v>
          </cell>
          <cell r="C6427" t="str">
            <v>UN</v>
          </cell>
          <cell r="D6427">
            <v>321.75</v>
          </cell>
        </row>
        <row r="6428">
          <cell r="A6428" t="str">
            <v>18.024.999-0</v>
          </cell>
          <cell r="B6428" t="str">
            <v>FAMILIA 18.024BALCAO ATEND.</v>
          </cell>
          <cell r="D6428">
            <v>3319</v>
          </cell>
        </row>
        <row r="6429">
          <cell r="A6429" t="str">
            <v>18.025.001-0</v>
          </cell>
          <cell r="B6429" t="str">
            <v>BEBEDOURO ELETR. DE PRESSAO, EM ACO INOX, MODELO DE PE, ADULTO/CRIANCA, CAPAC. DE 80 L/H</v>
          </cell>
          <cell r="C6429" t="str">
            <v>UN</v>
          </cell>
          <cell r="D6429">
            <v>800</v>
          </cell>
        </row>
        <row r="6430">
          <cell r="A6430" t="str">
            <v>18.025.005-0</v>
          </cell>
          <cell r="B6430" t="str">
            <v>BEBEDOURO ELETR. DE PRESSAO, EM ACO INOX, MODELO DE PE, ADULTO, CAPAC. DE 40 L/H, C/ 2 TORNEIRAS</v>
          </cell>
          <cell r="C6430" t="str">
            <v>UN</v>
          </cell>
          <cell r="D6430">
            <v>640</v>
          </cell>
        </row>
        <row r="6431">
          <cell r="A6431" t="str">
            <v>18.025.999-0</v>
          </cell>
          <cell r="B6431" t="str">
            <v>FAMILIA 18.025.APARELHOS ELETRICOS</v>
          </cell>
          <cell r="D6431">
            <v>1695</v>
          </cell>
        </row>
        <row r="6432">
          <cell r="A6432" t="str">
            <v>18.026.008-0</v>
          </cell>
          <cell r="B6432" t="str">
            <v>APARELHO DE AR CONDICIONADO DE 30.000BTU/H, 220V, 3HP</v>
          </cell>
          <cell r="C6432" t="str">
            <v>UN</v>
          </cell>
          <cell r="D6432">
            <v>2516.5500000000002</v>
          </cell>
        </row>
        <row r="6433">
          <cell r="A6433" t="str">
            <v>18.026.010-0</v>
          </cell>
          <cell r="B6433" t="str">
            <v>APARELHO DE AR CONDICIONADO DE 18.000BTU/H, 220V, 2HP</v>
          </cell>
          <cell r="C6433" t="str">
            <v>UN</v>
          </cell>
          <cell r="D6433">
            <v>1599</v>
          </cell>
        </row>
        <row r="6434">
          <cell r="A6434" t="str">
            <v>18.026.012-0</v>
          </cell>
          <cell r="B6434" t="str">
            <v>APARELHO DE AR CONDICIONADO DE 12.000BTU/H, 110/220V, 1HP</v>
          </cell>
          <cell r="C6434" t="str">
            <v>UN</v>
          </cell>
          <cell r="D6434">
            <v>1229</v>
          </cell>
        </row>
        <row r="6435">
          <cell r="A6435" t="str">
            <v>18.026.015-0</v>
          </cell>
          <cell r="B6435" t="str">
            <v>APARELHO DE AR CONDICIONADO DE 10.000BTU/H, 110/220V, 1HP</v>
          </cell>
          <cell r="C6435" t="str">
            <v>UN</v>
          </cell>
          <cell r="D6435">
            <v>949.05</v>
          </cell>
        </row>
        <row r="6436">
          <cell r="A6436" t="str">
            <v>18.026.020-0</v>
          </cell>
          <cell r="B6436" t="str">
            <v>APARELHO DE AR CONDICIONADO DE 7.500BTU/H, 110V, 3/4HP</v>
          </cell>
          <cell r="C6436" t="str">
            <v>UN</v>
          </cell>
          <cell r="D6436">
            <v>689.9</v>
          </cell>
        </row>
        <row r="6437">
          <cell r="A6437" t="str">
            <v>18.026.999-0</v>
          </cell>
          <cell r="B6437" t="str">
            <v>FAMILIA 18.026AR CONDICIONADO</v>
          </cell>
          <cell r="D6437">
            <v>1834</v>
          </cell>
        </row>
        <row r="6438">
          <cell r="A6438" t="str">
            <v>18.027.089-0</v>
          </cell>
          <cell r="B6438" t="str">
            <v>LUMINARIA FECHADA, P/ILUMINACAO DE RUAS, C/LAMPADA A VAPOR DE MERCURIO E REATOR DE PARTIDA RAPIDA</v>
          </cell>
          <cell r="C6438" t="str">
            <v>UN</v>
          </cell>
          <cell r="D6438">
            <v>237.18</v>
          </cell>
        </row>
        <row r="6439">
          <cell r="A6439" t="str">
            <v>18.027.092-0</v>
          </cell>
          <cell r="B6439" t="str">
            <v>LUMINARIA FECHADA, P/ILUMINACAO DE RUAS, C/LAMPADA A VAPOR DE MERCURIO, REATOR DE PARTIDA RAPIDA E BRACO EM TUBO GALV.</v>
          </cell>
          <cell r="C6439" t="str">
            <v>UN</v>
          </cell>
          <cell r="D6439" t="e">
            <v>#N/A</v>
          </cell>
        </row>
        <row r="6440">
          <cell r="A6440" t="str">
            <v>18.027.095-0</v>
          </cell>
          <cell r="B6440" t="str">
            <v>LUMINARIA FECHADA, P/ILUMINACAO DE QUADRA DE ESPORTES, C/LAMPADA A VAPOR DE MERCURIO E REATOR DE PARTIDA RAPIDA</v>
          </cell>
          <cell r="C6440" t="str">
            <v>UN</v>
          </cell>
          <cell r="D6440">
            <v>208.53</v>
          </cell>
        </row>
        <row r="6441">
          <cell r="A6441" t="str">
            <v>18.027.098-0</v>
          </cell>
          <cell r="B6441" t="str">
            <v>LUMINARIA ABERTA, P/ILUMINACAO DE RUAS, P/LAMPADA A VAPOR DEMERCURIO ATE 400W E MISTA ATE 500W</v>
          </cell>
          <cell r="C6441" t="str">
            <v>UN</v>
          </cell>
          <cell r="D6441" t="e">
            <v>#N/A</v>
          </cell>
        </row>
        <row r="6442">
          <cell r="A6442" t="str">
            <v>18.027.100-0</v>
          </cell>
          <cell r="B6442" t="str">
            <v>LUMINARIA ABERTA, P/ILUMINACAO DE RUAS, P/LAMPADA A VAPOR DEMERCURIO E MISTA ATE 250W</v>
          </cell>
          <cell r="C6442" t="str">
            <v>UN</v>
          </cell>
          <cell r="D6442">
            <v>74.37</v>
          </cell>
        </row>
        <row r="6443">
          <cell r="A6443" t="str">
            <v>18.027.110-0</v>
          </cell>
          <cell r="B6443" t="str">
            <v>LUMINARIA A PROVA DE GASES, VAPORES E POS, P/LAMPADA STANDARD ATE 300W, MISTA OU A VAPOR DE MERCURIO ATE 250W</v>
          </cell>
          <cell r="C6443" t="str">
            <v>UN</v>
          </cell>
          <cell r="D6443">
            <v>73.599999999999994</v>
          </cell>
        </row>
        <row r="6444">
          <cell r="A6444" t="str">
            <v>18.027.112-0</v>
          </cell>
          <cell r="B6444" t="str">
            <v>LUMINARIA A PROVA DE GASES, VAPORES E POS, P/PAREDE E LAMPADA STANDARD ATE 300W, MISTA OU A VAPOR DE MERCURIO ATE 250W</v>
          </cell>
          <cell r="C6444" t="str">
            <v>UN</v>
          </cell>
          <cell r="D6444">
            <v>97.14</v>
          </cell>
        </row>
        <row r="6445">
          <cell r="A6445" t="str">
            <v>18.027.120-0</v>
          </cell>
          <cell r="B6445" t="str">
            <v>LUMINARIA A PROVA DE EXPLOSAO, P/LAMPADA STANDARD ATE 200W,MISTA OU A VAPOR DE MERCURIO ATE 250W</v>
          </cell>
          <cell r="C6445" t="str">
            <v>UN</v>
          </cell>
          <cell r="D6445">
            <v>222.45</v>
          </cell>
        </row>
        <row r="6446">
          <cell r="A6446" t="str">
            <v>18.027.125-0</v>
          </cell>
          <cell r="B6446" t="str">
            <v>LUMINARIA A PROVA DE EXPLOSAO, P/PAREDE E LAMPADA STANDARD ATE 200W, MISTA OU A VAPOR DE MERCURIO ATE 250W</v>
          </cell>
          <cell r="C6446" t="str">
            <v>UN</v>
          </cell>
          <cell r="D6446">
            <v>230.45</v>
          </cell>
        </row>
        <row r="6447">
          <cell r="A6447" t="str">
            <v>18.027.130-0</v>
          </cell>
          <cell r="B6447" t="str">
            <v>PROJETOR P/QUADRAS, LENTE EM VIDRO TEMPERADO, P/LAMPADA STANDARD DE 500W OU MISTA DE 250W</v>
          </cell>
          <cell r="C6447" t="str">
            <v>UN</v>
          </cell>
          <cell r="D6447">
            <v>217.35</v>
          </cell>
        </row>
        <row r="6448">
          <cell r="A6448" t="str">
            <v>18.027.135-0</v>
          </cell>
          <cell r="B6448" t="str">
            <v>PROJETOR P/QUADRAS, LENTE EM VIDRO TEMPERADO, P/LAMPADA STANDARD DE 200W</v>
          </cell>
          <cell r="C6448" t="str">
            <v>UN</v>
          </cell>
          <cell r="D6448">
            <v>98.3</v>
          </cell>
        </row>
        <row r="6449">
          <cell r="A6449" t="str">
            <v>18.027.140-0</v>
          </cell>
          <cell r="B6449" t="str">
            <v>LUMINARIA P/SINALIZACAO DE GARAGEM, DUPLA, GLOBO EM PLAST. ROSQUEADO AO CORPO, P/LAMPADA STANDARD DE 60W</v>
          </cell>
          <cell r="C6449" t="str">
            <v>UN</v>
          </cell>
          <cell r="D6449">
            <v>96.26</v>
          </cell>
        </row>
        <row r="6450">
          <cell r="A6450" t="str">
            <v>18.027.145-0</v>
          </cell>
          <cell r="B6450" t="str">
            <v>RELE FOTOELETRICO, P/COMANDO DE ILUMINACAO EXT., NA TENSAO DE 220V E CARGA MAXIMA DE 1000W</v>
          </cell>
          <cell r="C6450" t="str">
            <v>UN</v>
          </cell>
          <cell r="D6450">
            <v>24.35</v>
          </cell>
        </row>
        <row r="6451">
          <cell r="A6451" t="str">
            <v>18.027.200-0</v>
          </cell>
          <cell r="B6451" t="str">
            <v>LUMINARIA DE SOBREPOR, TIPO CALHA, EQUIPADA C/REATOR DE PARTIDA RAPIDA E LAMPADA FLUORESCENTE DE 1 X 20W</v>
          </cell>
          <cell r="C6451" t="str">
            <v>UN</v>
          </cell>
          <cell r="D6451">
            <v>51.48</v>
          </cell>
        </row>
        <row r="6452">
          <cell r="A6452" t="str">
            <v>18.027.202-0</v>
          </cell>
          <cell r="B6452" t="str">
            <v>LUMINARIA DE SOBREPOR, TIPO CALHA, EQUIPADA C/REATOR DE PARTIDA RAPIDA E LAMPADA FLUORESCENTE DE 2 X 20W</v>
          </cell>
          <cell r="C6452" t="str">
            <v>UN</v>
          </cell>
          <cell r="D6452">
            <v>67.64</v>
          </cell>
        </row>
        <row r="6453">
          <cell r="A6453" t="str">
            <v>18.027.204-0</v>
          </cell>
          <cell r="B6453" t="str">
            <v>LUMINARIA DE SOBREPOR, TIPO CALHA, EQUIPADA C/REATOR DE PARTIDA RAPIDA E LAMPADA FLUORESCENTE DE 3 X 20W</v>
          </cell>
          <cell r="C6453" t="str">
            <v>UN</v>
          </cell>
          <cell r="D6453">
            <v>94.81</v>
          </cell>
        </row>
        <row r="6454">
          <cell r="A6454" t="str">
            <v>18.027.206-0</v>
          </cell>
          <cell r="B6454" t="str">
            <v>LUMINARIA DE SOBREPOR, TIPO CALHA, EQUIPADA C/REATOR DE PARTIDA RAPIDA E LAMPADA FLUORESCENTE DE 4 X 20W</v>
          </cell>
          <cell r="C6454" t="str">
            <v>UN</v>
          </cell>
          <cell r="D6454">
            <v>112.95</v>
          </cell>
        </row>
        <row r="6455">
          <cell r="A6455" t="str">
            <v>18.027.208-0</v>
          </cell>
          <cell r="B6455" t="str">
            <v>LUMINARIA DE SOBREPOR, TIPO CALHA, EQUIPADA C/REATOR DE PARTIDA RAPIDA E LAMPADA FLUORESCENTE DE 1 X 40W</v>
          </cell>
          <cell r="C6455" t="str">
            <v>UN</v>
          </cell>
          <cell r="D6455">
            <v>61.36</v>
          </cell>
        </row>
        <row r="6456">
          <cell r="A6456" t="str">
            <v>18.027.210-0</v>
          </cell>
          <cell r="B6456" t="str">
            <v>LUMINARIA DE SOBREPOR, TIPO CALHA, EQUIPADA C/REATOR DE PARTIDA RAPIDA E LAMPADA FLUORESCENTE DE 2 X 40W</v>
          </cell>
          <cell r="C6456" t="str">
            <v>UN</v>
          </cell>
          <cell r="D6456">
            <v>78.77</v>
          </cell>
        </row>
        <row r="6457">
          <cell r="A6457" t="str">
            <v>18.027.212-0</v>
          </cell>
          <cell r="B6457" t="str">
            <v>LUMINARIA DE SOBREPOR, TIPO CALHA, EQUIPADA C/REATOR DE PARTIDA RAPIDA E LAMPADA FLUORESCENTE DE 3 X 40W</v>
          </cell>
          <cell r="C6457" t="str">
            <v>UN</v>
          </cell>
          <cell r="D6457">
            <v>108.94</v>
          </cell>
        </row>
        <row r="6458">
          <cell r="A6458" t="str">
            <v>18.027.214-0</v>
          </cell>
          <cell r="B6458" t="str">
            <v>LUMINARIA DE SOBREPOR, TIPO CALHA, EQUIPADA C/REATOR DE PARTIDA RAPIDA E LAMPADA FLUORESCENTE DE 4 X 40W</v>
          </cell>
          <cell r="C6458" t="str">
            <v>UN</v>
          </cell>
          <cell r="D6458">
            <v>126.92</v>
          </cell>
        </row>
        <row r="6459">
          <cell r="A6459" t="str">
            <v>18.027.220-0</v>
          </cell>
          <cell r="B6459" t="str">
            <v>LUMINARIA DE SOBREPOR, TIPO CALHA, EQUIPADA C/STARTER, REATOR CONVENCIONAL E LAMPADA FLUORESCENTE DE 1 X 20W</v>
          </cell>
          <cell r="C6459" t="str">
            <v>UN</v>
          </cell>
          <cell r="D6459">
            <v>39.479999999999997</v>
          </cell>
        </row>
        <row r="6460">
          <cell r="A6460" t="str">
            <v>18.027.222-0</v>
          </cell>
          <cell r="B6460" t="str">
            <v>LUMINARIA DE SOBREPOR, TIPO CALHA, EQUIPADA C/STARTER, REATOR CONVENCIONAL E LAMPADA FLUORESCENTE DE 2 X 20W</v>
          </cell>
          <cell r="C6460" t="str">
            <v>UN</v>
          </cell>
          <cell r="D6460">
            <v>62.43</v>
          </cell>
        </row>
        <row r="6461">
          <cell r="A6461" t="str">
            <v>18.027.224-0</v>
          </cell>
          <cell r="B6461" t="str">
            <v>LUMINARIA DE SOBREPOR, TIPO CALHA, EQUIPADA C/STARTER, REATOR CONVENCIONAL E LAMPADA FLUORESCENTE DE 3 X 20W</v>
          </cell>
          <cell r="C6461" t="str">
            <v>UN</v>
          </cell>
          <cell r="D6461">
            <v>85.55</v>
          </cell>
        </row>
        <row r="6462">
          <cell r="A6462" t="str">
            <v>18.027.226-0</v>
          </cell>
          <cell r="B6462" t="str">
            <v>LUMINARIA DE SOBREPOR, TIPO CALHA, EQUIPADA C/STARTER, REATOR CONVENCIONAL E LAMPADA FLUORESCENTE DE 4 X 20W</v>
          </cell>
          <cell r="C6462" t="str">
            <v>UN</v>
          </cell>
          <cell r="D6462">
            <v>106.52</v>
          </cell>
        </row>
        <row r="6463">
          <cell r="A6463" t="str">
            <v>18.027.228-0</v>
          </cell>
          <cell r="B6463" t="str">
            <v>LUMINARIA DE SOBREPOR, TIPO CALHA, EQUIPADA C/STARTER, REATOR CONVENCIONAL E LAMPADA FLUORESCENTE DE 1 X 40W</v>
          </cell>
          <cell r="C6463" t="str">
            <v>UN</v>
          </cell>
          <cell r="D6463">
            <v>62.01</v>
          </cell>
        </row>
        <row r="6464">
          <cell r="A6464" t="str">
            <v>18.027.230-0</v>
          </cell>
          <cell r="B6464" t="str">
            <v>LUMINARIA DE SOBREPOR, TIPO CALHA, EQUIPADA C/STARTER, REATOR CONVENCIONAL E LAMPADA FLUORESCENTE DE 2 X 40W</v>
          </cell>
          <cell r="C6464" t="str">
            <v>UN</v>
          </cell>
          <cell r="D6464">
            <v>93.55</v>
          </cell>
        </row>
        <row r="6465">
          <cell r="A6465" t="str">
            <v>18.027.232-0</v>
          </cell>
          <cell r="B6465" t="str">
            <v>LUMINARIA DE SOBREPOR, TIPO CALHA, EQUIPADA C/STARTER, REATOR CONVENCIONAL E LAMPADA FLUORESCENTE DE 3 X 40W</v>
          </cell>
          <cell r="C6465" t="str">
            <v>UN</v>
          </cell>
          <cell r="D6465">
            <v>127.71</v>
          </cell>
        </row>
        <row r="6466">
          <cell r="A6466" t="str">
            <v>18.027.234-0</v>
          </cell>
          <cell r="B6466" t="str">
            <v>LUMINARIA DE SOBREPOR, TIPO CALHA, EQUIPADA C/STARTER, REATOR CONVENCIONAL E LAMPADA FLUORESCENTE DE 4 X 40W</v>
          </cell>
          <cell r="C6466" t="str">
            <v>UN</v>
          </cell>
          <cell r="D6466">
            <v>162.54</v>
          </cell>
        </row>
        <row r="6467">
          <cell r="A6467" t="str">
            <v>18.027.240-0</v>
          </cell>
          <cell r="B6467" t="str">
            <v>LUMINARIA DE EMBUTIR, TIPO CALHA, EQUIPADA C/REATOR DE PARTIDA RAPIDA E LAMPADA FLUORESCENTE DE 1 X 20W</v>
          </cell>
          <cell r="C6467" t="str">
            <v>UN</v>
          </cell>
          <cell r="D6467">
            <v>51.36</v>
          </cell>
        </row>
        <row r="6468">
          <cell r="A6468" t="str">
            <v>18.027.242-0</v>
          </cell>
          <cell r="B6468" t="str">
            <v>LUMINARIA DE EMBUTIR, TIPO CALHA, EQUIPADA C/REATOR DE PARTIDA RAPIDA E LAMPADA FLUORESCENTE DE 2 X 20W</v>
          </cell>
          <cell r="C6468" t="str">
            <v>UN</v>
          </cell>
          <cell r="D6468">
            <v>67.510000000000005</v>
          </cell>
        </row>
        <row r="6469">
          <cell r="A6469" t="str">
            <v>18.027.244-0</v>
          </cell>
          <cell r="B6469" t="str">
            <v>LUMINARIA DE EMBUTIR, TIPO CALHA, EQUIPADA C/REATOR DE PARTIDA RAPIDA E LAMPADA FLUORESCENTE DE 3 X 20W</v>
          </cell>
          <cell r="C6469" t="str">
            <v>UN</v>
          </cell>
          <cell r="D6469">
            <v>94.68</v>
          </cell>
        </row>
        <row r="6470">
          <cell r="A6470" t="str">
            <v>18.027.246-0</v>
          </cell>
          <cell r="B6470" t="str">
            <v>LUMINARIA DE EMBUTIR, TIPO CALHA, EQUIPADA C/REATOR DE PARTIDA RAPIDA E LAMPADA FLUORESCENTE DE 4 X 20W</v>
          </cell>
          <cell r="C6470" t="str">
            <v>UN</v>
          </cell>
          <cell r="D6470">
            <v>112.82</v>
          </cell>
        </row>
        <row r="6471">
          <cell r="A6471" t="str">
            <v>18.027.248-0</v>
          </cell>
          <cell r="B6471" t="str">
            <v>LUMINARIA DE EMBUTIR, TIPO CALHA, EQUIPADA C/REATOR DE PARTIDA RAPIDA E LAMPADA FLUORESCENTE DE 1 X 40W</v>
          </cell>
          <cell r="C6471" t="str">
            <v>UN</v>
          </cell>
          <cell r="D6471">
            <v>61.23</v>
          </cell>
        </row>
        <row r="6472">
          <cell r="A6472" t="str">
            <v>18.027.250-0</v>
          </cell>
          <cell r="B6472" t="str">
            <v>LUMINARIA DE EMBUTIR, TIPO CALHA, EQUIPADA C/REATOR DE PARTIDA RAPIDA E LAMPADA FLUORESCENTE DE 2 X 40W</v>
          </cell>
          <cell r="C6472" t="str">
            <v>UN</v>
          </cell>
          <cell r="D6472">
            <v>78.64</v>
          </cell>
        </row>
        <row r="6473">
          <cell r="A6473" t="str">
            <v>18.027.252-0</v>
          </cell>
          <cell r="B6473" t="str">
            <v>LUMINARIA DE EMBUTIR, TIPO CALHA, EQUIPADA C/REATOR DE PARTIDA RAPIDA E LAMPADA FLUORESCENTE DE 3 X 40W</v>
          </cell>
          <cell r="C6473" t="str">
            <v>UN</v>
          </cell>
          <cell r="D6473">
            <v>108.81</v>
          </cell>
        </row>
        <row r="6474">
          <cell r="A6474" t="str">
            <v>18.027.254-0</v>
          </cell>
          <cell r="B6474" t="str">
            <v>LUMINARIA DE EMBUTIR, TIPO CALHA, EQUIPADA C/REATOR DE PARTIDA RAPIDA E LAMPADA FLUORESCENTE DE 4 X 40W</v>
          </cell>
          <cell r="C6474" t="str">
            <v>UN</v>
          </cell>
          <cell r="D6474">
            <v>126.8</v>
          </cell>
        </row>
        <row r="6475">
          <cell r="A6475" t="str">
            <v>18.027.260-0</v>
          </cell>
          <cell r="B6475" t="str">
            <v>LUMINARIA DE EMBUTIR, TIPO CALHA, EQUIPADA C/STARTER, REATORCONVENCIONAL E LAMPADA FLUORESCENTE DE 1 X 20W</v>
          </cell>
          <cell r="C6475" t="str">
            <v>UN</v>
          </cell>
          <cell r="D6475">
            <v>41.34</v>
          </cell>
        </row>
        <row r="6476">
          <cell r="A6476" t="str">
            <v>18.027.262-0</v>
          </cell>
          <cell r="B6476" t="str">
            <v>LUMINARIA DE EMBUTIR, TIPO CALHA, EQUIPADA C/STARTER, REATORCONVENCIONAL E LAMPADA FLUORESCENTE DE 2 X 20W</v>
          </cell>
          <cell r="C6476" t="str">
            <v>UN</v>
          </cell>
          <cell r="D6476">
            <v>62.31</v>
          </cell>
        </row>
        <row r="6477">
          <cell r="A6477" t="str">
            <v>18.027.264-0</v>
          </cell>
          <cell r="B6477" t="str">
            <v>LUMINARIA DE EMBUTIR, TIPO CALHA, EQUIPADA C/STARTER, REATORCONVENCIONAL E LAMPADA FLUORESCENTE DE 3 X 20W</v>
          </cell>
          <cell r="C6477" t="str">
            <v>UN</v>
          </cell>
          <cell r="D6477">
            <v>85.43</v>
          </cell>
        </row>
        <row r="6478">
          <cell r="A6478" t="str">
            <v>18.027.266-0</v>
          </cell>
          <cell r="B6478" t="str">
            <v>LUMINARIA DE EMBUTIR, TIPO CALHA, EQUIPADA C/STARTER, REATORCONVENCIONAL E LAMPADA FLUORESCENTE DE 4 X 20W</v>
          </cell>
          <cell r="C6478" t="str">
            <v>UN</v>
          </cell>
          <cell r="D6478">
            <v>106.4</v>
          </cell>
        </row>
        <row r="6479">
          <cell r="A6479" t="str">
            <v>18.027.268-0</v>
          </cell>
          <cell r="B6479" t="str">
            <v>LUMINARIA DE EMBUTIR, TIPO CALHA, EQUIPADA C/STARTER, REATORCONVENCIONAL E LAMPADA FLUORESCENTE DE 1 X 40W</v>
          </cell>
          <cell r="C6479" t="str">
            <v>UN</v>
          </cell>
          <cell r="D6479">
            <v>63.5</v>
          </cell>
        </row>
        <row r="6480">
          <cell r="A6480" t="str">
            <v>18.027.270-0</v>
          </cell>
          <cell r="B6480" t="str">
            <v>LUMINARIA DE EMBUTIR, TIPO CALHA, EQUIPADA C/STARTER, REATORCONVENCIONAL E LAMPADA FLUORESCENTE DE 2 X 40W</v>
          </cell>
          <cell r="C6480" t="str">
            <v>UN</v>
          </cell>
          <cell r="D6480">
            <v>93.42</v>
          </cell>
        </row>
        <row r="6481">
          <cell r="A6481" t="str">
            <v>18.027.272-0</v>
          </cell>
          <cell r="B6481" t="str">
            <v>LUMINARIA DE EMBUTIR, TIPO CALHA, EQUIPADA C/STARTER, REATORCONVENCIONAL E LAMPADA FLUORESCENTE DE 3 X 40W</v>
          </cell>
          <cell r="C6481" t="str">
            <v>UN</v>
          </cell>
          <cell r="D6481">
            <v>127.59</v>
          </cell>
        </row>
        <row r="6482">
          <cell r="A6482" t="str">
            <v>18.027.274-0</v>
          </cell>
          <cell r="B6482" t="str">
            <v>LUMINARIA DE EMBUTIR, TIPO CALHA, EQUIPADA C/STARTER, REATORCONVENCIONAL E LAMPADA FLUORESCENTE DE 4 X 40W</v>
          </cell>
          <cell r="C6482" t="str">
            <v>UN</v>
          </cell>
          <cell r="D6482">
            <v>162.41</v>
          </cell>
        </row>
        <row r="6483">
          <cell r="A6483" t="str">
            <v>18.027.280-0</v>
          </cell>
          <cell r="B6483" t="str">
            <v>ARANDELA, DE PAREDE, C/RECEPTACULO P/LAMPADA INCANDESCENTE,REFLETOR EM MAT. ANTI-FERRUGEM E BRACO DE ALUMINIO ANODIZADO</v>
          </cell>
          <cell r="C6483" t="str">
            <v>UN</v>
          </cell>
          <cell r="D6483">
            <v>32.979999999999997</v>
          </cell>
        </row>
        <row r="6484">
          <cell r="A6484" t="str">
            <v>18.027.290-0</v>
          </cell>
          <cell r="B6484" t="str">
            <v>GLOBO ESFERICO, PLAFONIER REPUXADO DE ALUMINIO C/DIFUSOR EMBASE DE VIDRO LEITOSO DE 4" X 6"</v>
          </cell>
          <cell r="C6484" t="str">
            <v>UN</v>
          </cell>
          <cell r="D6484">
            <v>22.5</v>
          </cell>
        </row>
        <row r="6485">
          <cell r="A6485" t="str">
            <v>18.027.292-0</v>
          </cell>
          <cell r="B6485" t="str">
            <v>GLOBO ESFERICO, PLAFONIER REPUXADO DE ALUMINIO C/DIFUSOR EMBASE DE VIDRO LEITOSO DE 4" X 8"</v>
          </cell>
          <cell r="C6485" t="str">
            <v>UN</v>
          </cell>
          <cell r="D6485">
            <v>31.93</v>
          </cell>
        </row>
        <row r="6486">
          <cell r="A6486" t="str">
            <v>18.027.295-0</v>
          </cell>
          <cell r="B6486" t="str">
            <v>GLOBO ESFERICO EM PLAST., DE 6" E PLAFONIER EM ALUMINIO</v>
          </cell>
          <cell r="C6486" t="str">
            <v>UN</v>
          </cell>
          <cell r="D6486">
            <v>15.33</v>
          </cell>
        </row>
        <row r="6487">
          <cell r="A6487" t="str">
            <v>18.027.999-0</v>
          </cell>
          <cell r="B6487" t="str">
            <v>FAMILIA 18.027LUMINARIAS</v>
          </cell>
          <cell r="D6487">
            <v>2978</v>
          </cell>
        </row>
        <row r="6488">
          <cell r="A6488" t="str">
            <v>18.028.001-0</v>
          </cell>
          <cell r="B6488" t="str">
            <v>TRANSFORMADOR DE DISTRIB. DE 30KVA, TRIFASICO, 60HZ, CLASSE15KV</v>
          </cell>
          <cell r="C6488" t="str">
            <v>UN</v>
          </cell>
          <cell r="D6488">
            <v>3580.83</v>
          </cell>
        </row>
        <row r="6489">
          <cell r="A6489" t="str">
            <v>18.028.005-0</v>
          </cell>
          <cell r="B6489" t="str">
            <v>TRANSFORMADOR DE DISTRIB. DE 45KVA, TRIFASICO, 60HZ, CLASSE15KV</v>
          </cell>
          <cell r="C6489" t="str">
            <v>UN</v>
          </cell>
          <cell r="D6489">
            <v>4759.21</v>
          </cell>
        </row>
        <row r="6490">
          <cell r="A6490" t="str">
            <v>18.028.010-0</v>
          </cell>
          <cell r="B6490" t="str">
            <v>TRANSFORMADOR DE DISTRIB. DE 75KVA, TRIFASICO, 60HZ, CLASSE15KV</v>
          </cell>
          <cell r="C6490" t="str">
            <v>UN</v>
          </cell>
          <cell r="D6490">
            <v>6048.87</v>
          </cell>
        </row>
        <row r="6491">
          <cell r="A6491" t="str">
            <v>18.028.015-0</v>
          </cell>
          <cell r="B6491" t="str">
            <v>TRANSFORMADOR DE DISTRIB. DE 112,5KVA, TRIFASICO, 60HZ, CLASSE 15KV</v>
          </cell>
          <cell r="C6491" t="str">
            <v>UN</v>
          </cell>
          <cell r="D6491">
            <v>8061.85</v>
          </cell>
        </row>
        <row r="6492">
          <cell r="A6492" t="str">
            <v>18.028.020-0</v>
          </cell>
          <cell r="B6492" t="str">
            <v>TRANSFORMADOR DE DISTRIB. DE 150KVA, TRIFASICO, 60HZ, CLASSE15KV</v>
          </cell>
          <cell r="C6492" t="str">
            <v>UN</v>
          </cell>
          <cell r="D6492">
            <v>9184.58</v>
          </cell>
        </row>
        <row r="6493">
          <cell r="A6493" t="str">
            <v>18.028.025-0</v>
          </cell>
          <cell r="B6493" t="str">
            <v>TRANSFORMADOR DE DISTRIB. DE 225KVA, TRIFASICO, 60HZ, CLASSE15KV</v>
          </cell>
          <cell r="C6493" t="str">
            <v>UN</v>
          </cell>
          <cell r="D6493">
            <v>12532.92</v>
          </cell>
        </row>
        <row r="6494">
          <cell r="A6494" t="str">
            <v>18.028.030-0</v>
          </cell>
          <cell r="B6494" t="str">
            <v>TRANSFORMADOR DE DISTRIB. DE 300KVA, TRIFASICO, 60HZ, CLASSE15KV</v>
          </cell>
          <cell r="C6494" t="str">
            <v>UN</v>
          </cell>
          <cell r="D6494">
            <v>14212.06</v>
          </cell>
        </row>
        <row r="6495">
          <cell r="A6495" t="str">
            <v>18.028.035-0</v>
          </cell>
          <cell r="B6495" t="str">
            <v>TRANSFORMADOR DE DISTRIB. DE 500KVA, TRIFASICO, 60HZ, CLASSE15KV</v>
          </cell>
          <cell r="C6495" t="str">
            <v>UN</v>
          </cell>
          <cell r="D6495">
            <v>21065.72</v>
          </cell>
        </row>
        <row r="6496">
          <cell r="A6496" t="str">
            <v>18.028.040-0</v>
          </cell>
          <cell r="B6496" t="str">
            <v>TRANSFORMADOR DE DISTRIB. DE 750KVA, TRIFASICO, 60HZ, CLASSE15KV</v>
          </cell>
          <cell r="C6496" t="str">
            <v>UN</v>
          </cell>
          <cell r="D6496">
            <v>25199.38</v>
          </cell>
        </row>
        <row r="6497">
          <cell r="A6497" t="str">
            <v>18.028.050-0</v>
          </cell>
          <cell r="B6497" t="str">
            <v>TRANSFORMADOR DE DISTRIB. DE 1000KVA, TRIFASICO, 60HZ, CLASSE 15KV</v>
          </cell>
          <cell r="C6497" t="str">
            <v>UN</v>
          </cell>
          <cell r="D6497">
            <v>39509.32</v>
          </cell>
        </row>
        <row r="6498">
          <cell r="A6498" t="str">
            <v>18.028.999-0</v>
          </cell>
          <cell r="B6498" t="str">
            <v>FAMILIA 18.028TRANSFORMADORES</v>
          </cell>
          <cell r="D6498">
            <v>2278</v>
          </cell>
        </row>
        <row r="6499">
          <cell r="A6499" t="str">
            <v>18.029.005-0</v>
          </cell>
          <cell r="B6499" t="str">
            <v>BOMBA HIDR. CENTRIFUGA, C/MOTOR ELETR., POTENCIA DE 1/3CV</v>
          </cell>
          <cell r="C6499" t="str">
            <v>UN</v>
          </cell>
          <cell r="D6499">
            <v>463.09</v>
          </cell>
        </row>
        <row r="6500">
          <cell r="A6500" t="str">
            <v>18.029.010-0</v>
          </cell>
          <cell r="B6500" t="str">
            <v>BOMBA HIDR. CENTRIFUGA, C/MOTOR ELETR., POTENCIA DE 0,5CV</v>
          </cell>
          <cell r="C6500" t="str">
            <v>UN</v>
          </cell>
          <cell r="D6500">
            <v>492.19</v>
          </cell>
        </row>
        <row r="6501">
          <cell r="A6501" t="str">
            <v>18.029.012-0</v>
          </cell>
          <cell r="B6501" t="str">
            <v>BOMBA HIDR. CENTRIFUGA, C/MOTOR ELETR., POTENCIA DE 3/4CV</v>
          </cell>
          <cell r="C6501" t="str">
            <v>UN</v>
          </cell>
          <cell r="D6501">
            <v>637.08000000000004</v>
          </cell>
        </row>
        <row r="6502">
          <cell r="A6502" t="str">
            <v>18.029.015-0</v>
          </cell>
          <cell r="B6502" t="str">
            <v>BOMBA HIDR. CENTRIFUGA, C/MOTOR ELETR., POTENCIA DE 1CV</v>
          </cell>
          <cell r="C6502" t="str">
            <v>UN</v>
          </cell>
          <cell r="D6502">
            <v>651.72</v>
          </cell>
        </row>
        <row r="6503">
          <cell r="A6503" t="str">
            <v>18.029.020-0</v>
          </cell>
          <cell r="B6503" t="str">
            <v>BOMBA HIDR. CENTRIFUGA, C/MOTOR ELETR., POTENCIA DE 1,5CV</v>
          </cell>
          <cell r="C6503" t="str">
            <v>UN</v>
          </cell>
          <cell r="D6503">
            <v>769.78</v>
          </cell>
        </row>
        <row r="6504">
          <cell r="A6504" t="str">
            <v>18.029.025-0</v>
          </cell>
          <cell r="B6504" t="str">
            <v>BOMBA HIDR. CENTRIFUGA, C/MOTOR ELETR., POTENCIA DE 2CV</v>
          </cell>
          <cell r="C6504" t="str">
            <v>UN</v>
          </cell>
          <cell r="D6504">
            <v>746.64</v>
          </cell>
        </row>
        <row r="6505">
          <cell r="A6505" t="str">
            <v>18.029.030-0</v>
          </cell>
          <cell r="B6505" t="str">
            <v>BOMBA HIDR. CENTRIFUGA, C/MOTOR ELETR., POTENCIA DE 3CV</v>
          </cell>
          <cell r="C6505" t="str">
            <v>UN</v>
          </cell>
          <cell r="D6505">
            <v>851.29</v>
          </cell>
        </row>
        <row r="6506">
          <cell r="A6506" t="str">
            <v>18.029.035-0</v>
          </cell>
          <cell r="B6506" t="str">
            <v>BOMBA HIDR. CENTRIFUGA, C/MOTOR ELETR., POTENCIA DE 5CV</v>
          </cell>
          <cell r="C6506" t="str">
            <v>UN</v>
          </cell>
          <cell r="D6506">
            <v>1542.79</v>
          </cell>
        </row>
        <row r="6507">
          <cell r="A6507" t="str">
            <v>18.029.040-0</v>
          </cell>
          <cell r="B6507" t="str">
            <v>BOMBA HIDR. CENTRIFUGA, C/MOTOR ELETR., POTENCIA DE 10CV</v>
          </cell>
          <cell r="C6507" t="str">
            <v>UN</v>
          </cell>
          <cell r="D6507">
            <v>2513.16</v>
          </cell>
        </row>
        <row r="6508">
          <cell r="A6508" t="str">
            <v>18.029.070-0</v>
          </cell>
          <cell r="B6508" t="str">
            <v>BOMBA CENTRIFUGA SUBMERSA, P/AGUAS SERVIDAS, DE 0,5CV, 110 /220V</v>
          </cell>
          <cell r="C6508" t="str">
            <v>UN</v>
          </cell>
          <cell r="D6508">
            <v>1141.4000000000001</v>
          </cell>
        </row>
        <row r="6509">
          <cell r="A6509" t="str">
            <v>18.029.075-0</v>
          </cell>
          <cell r="B6509" t="str">
            <v>BOMBA CENTRIFUGA SUBMERSA, P/AGUAS SERVIDAS, DE 1CV, 110 / 220V</v>
          </cell>
          <cell r="C6509" t="str">
            <v>UN</v>
          </cell>
          <cell r="D6509">
            <v>1438.96</v>
          </cell>
        </row>
        <row r="6510">
          <cell r="A6510" t="str">
            <v>18.029.080-0</v>
          </cell>
          <cell r="B6510" t="str">
            <v>BOMBA CENTRIFUGA SUBMERSA, P/AGUAS SERVIDAS, DE 2CV, 220V</v>
          </cell>
          <cell r="C6510" t="str">
            <v>UN</v>
          </cell>
          <cell r="D6510">
            <v>1335.11</v>
          </cell>
        </row>
        <row r="6511">
          <cell r="A6511" t="str">
            <v>18.029.085-0</v>
          </cell>
          <cell r="B6511" t="str">
            <v>BOMBA CENTRIFUGA SUBMERSA, P/AGUAS SERVIDAS, DE 4CV, 220 / 380V</v>
          </cell>
          <cell r="C6511" t="str">
            <v>UN</v>
          </cell>
          <cell r="D6511">
            <v>1463.02</v>
          </cell>
        </row>
        <row r="6512">
          <cell r="A6512" t="str">
            <v>18.029.105-0</v>
          </cell>
          <cell r="B6512" t="str">
            <v>BOMBA CENTRIFUGA SUBMERSA, P/AGUAS FECAIS DE 0,5CV, 110 / 220V</v>
          </cell>
          <cell r="C6512" t="str">
            <v>UN</v>
          </cell>
          <cell r="D6512">
            <v>2921.23</v>
          </cell>
        </row>
        <row r="6513">
          <cell r="A6513" t="str">
            <v>18.029.110-0</v>
          </cell>
          <cell r="B6513" t="str">
            <v>BOMBA CENTRIFUGA SUBMERSA, P/AGUAS FECAIS, DE 1CV, 220V</v>
          </cell>
          <cell r="C6513" t="str">
            <v>UN</v>
          </cell>
          <cell r="D6513">
            <v>3674.83</v>
          </cell>
        </row>
        <row r="6514">
          <cell r="A6514" t="str">
            <v>18.029.115-0</v>
          </cell>
          <cell r="B6514" t="str">
            <v>BOMBA CENTRIFUGA SUBMERSA, P/AGUAS FECAIS, DE 2CV, 220V</v>
          </cell>
          <cell r="C6514" t="str">
            <v>UN</v>
          </cell>
          <cell r="D6514">
            <v>4199.97</v>
          </cell>
        </row>
        <row r="6515">
          <cell r="A6515" t="str">
            <v>18.029.120-0</v>
          </cell>
          <cell r="B6515" t="str">
            <v>BOMBA AUTO-ASPIRANTE, P/AGUA LIMPA, DE 1/3CV</v>
          </cell>
          <cell r="C6515" t="str">
            <v>UN</v>
          </cell>
          <cell r="D6515">
            <v>600.44000000000005</v>
          </cell>
        </row>
        <row r="6516">
          <cell r="A6516" t="str">
            <v>18.029.125-0</v>
          </cell>
          <cell r="B6516" t="str">
            <v>BOMBA AUTO-ASPIRANTE, P/AGUA LIMPA, DE 0,5CV</v>
          </cell>
          <cell r="C6516" t="str">
            <v>UN</v>
          </cell>
          <cell r="D6516">
            <v>625.08000000000004</v>
          </cell>
        </row>
        <row r="6517">
          <cell r="A6517" t="str">
            <v>18.029.130-0</v>
          </cell>
          <cell r="B6517" t="str">
            <v>BOMBA AUTO-ASPIRANTE, P/AGUA LIMPA, DE 1CV</v>
          </cell>
          <cell r="C6517" t="str">
            <v>UN</v>
          </cell>
          <cell r="D6517">
            <v>750.09</v>
          </cell>
        </row>
        <row r="6518">
          <cell r="A6518" t="str">
            <v>18.029.999-0</v>
          </cell>
          <cell r="B6518" t="str">
            <v>FAMILIA 18.029BOMBAS</v>
          </cell>
          <cell r="D6518">
            <v>3254</v>
          </cell>
        </row>
        <row r="6519">
          <cell r="A6519" t="str">
            <v>18.031.010-0</v>
          </cell>
          <cell r="B6519" t="str">
            <v>GELADEIRA COMERCIAL, C/ 4 PORTAS, 25 PES CUBICOS, REVEST. EMACO INOX, ACIONADA P/MOTOR DE 0,5CV</v>
          </cell>
          <cell r="C6519" t="str">
            <v>UN</v>
          </cell>
          <cell r="D6519">
            <v>7200</v>
          </cell>
        </row>
        <row r="6520">
          <cell r="A6520" t="str">
            <v>18.031.015-0</v>
          </cell>
          <cell r="B6520" t="str">
            <v>FREEZER HORIZ. COMERCIAL, C/TAMPA UNICA, EM CHAPA DE ACO, REVESTIM. CONTRA CORROSAO, CAPAC. DE 335 L</v>
          </cell>
          <cell r="C6520" t="str">
            <v>UN</v>
          </cell>
          <cell r="D6520">
            <v>1119</v>
          </cell>
        </row>
        <row r="6521">
          <cell r="A6521" t="str">
            <v>18.031.016-0</v>
          </cell>
          <cell r="B6521" t="str">
            <v>FREEZER HORIZ. COMERCIAL, C/ 2 TAMPAS, EM CHAPA DE ACO, REVESTIM. CONTRA CORROSAO, CAPAC. APROX. DE 420 L</v>
          </cell>
          <cell r="C6521" t="str">
            <v>UN</v>
          </cell>
          <cell r="D6521">
            <v>1471.55</v>
          </cell>
        </row>
        <row r="6522">
          <cell r="A6522" t="str">
            <v>18.031.020-0</v>
          </cell>
          <cell r="B6522" t="str">
            <v>PORTA FRIGORIFICA, C/CAIXAO EM MAD. DE LEI, REVEST. EM CHAPADE ACO INOX</v>
          </cell>
          <cell r="C6522" t="str">
            <v>UN</v>
          </cell>
          <cell r="D6522">
            <v>1746</v>
          </cell>
        </row>
        <row r="6523">
          <cell r="A6523" t="str">
            <v>18.031.999-0</v>
          </cell>
          <cell r="B6523" t="str">
            <v>FAMILIA 18.031GELADEIRAS</v>
          </cell>
          <cell r="D6523">
            <v>3767</v>
          </cell>
        </row>
        <row r="6524">
          <cell r="A6524" t="str">
            <v>18.032.010-0</v>
          </cell>
          <cell r="B6524" t="str">
            <v>EXTINTOR DE INCENDIO, AGUA-GAS, DE 10 L</v>
          </cell>
          <cell r="C6524" t="str">
            <v>UN</v>
          </cell>
          <cell r="D6524">
            <v>108.89</v>
          </cell>
        </row>
        <row r="6525">
          <cell r="A6525" t="str">
            <v>18.032.012-0</v>
          </cell>
          <cell r="B6525" t="str">
            <v>EXTINTOR DE INCENDIO, AGUA-PRESSURIZADA, DE 10 L</v>
          </cell>
          <cell r="C6525" t="str">
            <v>UN</v>
          </cell>
          <cell r="D6525">
            <v>89.49</v>
          </cell>
        </row>
        <row r="6526">
          <cell r="A6526" t="str">
            <v>18.032.015-0</v>
          </cell>
          <cell r="B6526" t="str">
            <v>EXTINTOR DE INCENDIO, GAS CARBONICO, DE 6KG, COMPLETO</v>
          </cell>
          <cell r="C6526" t="str">
            <v>UN</v>
          </cell>
          <cell r="D6526">
            <v>299.49</v>
          </cell>
        </row>
        <row r="6527">
          <cell r="A6527" t="str">
            <v>18.032.020-0</v>
          </cell>
          <cell r="B6527" t="str">
            <v>EXTINTOR DE INCENDIO, GAS CARBONICO, DE 4KG, COMPLETO</v>
          </cell>
          <cell r="C6527" t="str">
            <v>UN</v>
          </cell>
          <cell r="D6527">
            <v>271.39</v>
          </cell>
        </row>
        <row r="6528">
          <cell r="A6528" t="str">
            <v>18.032.025-0</v>
          </cell>
          <cell r="B6528" t="str">
            <v>EXTINTOR DE INCENDIO, PO QUIMICO, DE 4KG</v>
          </cell>
          <cell r="C6528" t="str">
            <v>UN</v>
          </cell>
          <cell r="D6528">
            <v>93.49</v>
          </cell>
        </row>
        <row r="6529">
          <cell r="A6529" t="str">
            <v>18.032.030-0</v>
          </cell>
          <cell r="B6529" t="str">
            <v>EXTINTOR DE INCENDIO, PO QUIMICO, DE 6KG</v>
          </cell>
          <cell r="C6529" t="str">
            <v>UN</v>
          </cell>
          <cell r="D6529">
            <v>99.49</v>
          </cell>
        </row>
        <row r="6530">
          <cell r="A6530" t="str">
            <v>18.032.035-0</v>
          </cell>
          <cell r="B6530" t="str">
            <v>EXTINTOR DE INCENDIO, PO QUIMICO, DE 1KG</v>
          </cell>
          <cell r="C6530" t="str">
            <v>UN</v>
          </cell>
          <cell r="D6530">
            <v>34.49</v>
          </cell>
        </row>
        <row r="6531">
          <cell r="A6531" t="str">
            <v>18.032.999-0</v>
          </cell>
          <cell r="B6531" t="str">
            <v>FAMILIA 18.032EXTINTOR</v>
          </cell>
          <cell r="D6531">
            <v>2533</v>
          </cell>
        </row>
        <row r="6532">
          <cell r="A6532" t="str">
            <v>18.033.010-0</v>
          </cell>
          <cell r="B6532" t="str">
            <v>BOTIJAO DE GAS ENGARRAFADO, CAPAC. P/ 13KG</v>
          </cell>
          <cell r="C6532" t="str">
            <v>UN</v>
          </cell>
          <cell r="D6532">
            <v>90</v>
          </cell>
        </row>
        <row r="6533">
          <cell r="A6533" t="str">
            <v>18.033.015-0</v>
          </cell>
          <cell r="B6533" t="str">
            <v>BOTIJAO DE GAS, ENGARRAFADO, CAPAC. P/ 45KG</v>
          </cell>
          <cell r="C6533" t="str">
            <v>UN</v>
          </cell>
          <cell r="D6533">
            <v>373</v>
          </cell>
        </row>
        <row r="6534">
          <cell r="A6534" t="str">
            <v>18.033.999-0</v>
          </cell>
          <cell r="B6534" t="str">
            <v>FAMILIA 18.033BOTIJAO D/GAS</v>
          </cell>
          <cell r="D6534">
            <v>2981</v>
          </cell>
        </row>
        <row r="6535">
          <cell r="A6535" t="str">
            <v>18.034.001-0</v>
          </cell>
          <cell r="B6535" t="str">
            <v>EXAUSTOR P/COZINHA, C/ESTRUT. EM CHAPA DE FºGALV., ACAB. CROM., MOTOR DE 1/4HP, EM 110 / 220V</v>
          </cell>
          <cell r="C6535" t="str">
            <v>UN</v>
          </cell>
          <cell r="D6535">
            <v>163.98</v>
          </cell>
        </row>
        <row r="6536">
          <cell r="A6536" t="str">
            <v>18.034.999-0</v>
          </cell>
          <cell r="B6536" t="str">
            <v>FAMILIA 18.034EXAUSTOR</v>
          </cell>
          <cell r="D6536">
            <v>703</v>
          </cell>
        </row>
        <row r="6537">
          <cell r="A6537" t="str">
            <v>18.035.005-0</v>
          </cell>
          <cell r="B6537" t="str">
            <v>VENTILADOR DE TETO, C/ 3 PAS, EM ACO GALV.</v>
          </cell>
          <cell r="C6537" t="str">
            <v>UN</v>
          </cell>
          <cell r="D6537">
            <v>108.23</v>
          </cell>
        </row>
        <row r="6538">
          <cell r="A6538" t="str">
            <v>18.035.010-0</v>
          </cell>
          <cell r="B6538" t="str">
            <v>VENTILADOR DE TETO, C/LUMINARIA INCANDESCENTE, 3 PAS DE MAD.DE LEI</v>
          </cell>
          <cell r="C6538" t="str">
            <v>UN</v>
          </cell>
          <cell r="D6538">
            <v>106.61</v>
          </cell>
        </row>
        <row r="6539">
          <cell r="A6539" t="str">
            <v>18.035.999-0</v>
          </cell>
          <cell r="B6539" t="str">
            <v>INDICE DA FAMILIA</v>
          </cell>
          <cell r="D6539">
            <v>2402</v>
          </cell>
        </row>
        <row r="6540">
          <cell r="A6540" t="str">
            <v>18.050.500-0</v>
          </cell>
          <cell r="B6540" t="str">
            <v>UNIDADE DE REF. P/FORN., RECUPERACAO E/OU INSTAL. DE EQUIP.OU APARELHOS DIVERSOS</v>
          </cell>
          <cell r="C6540" t="str">
            <v>UR</v>
          </cell>
          <cell r="D6540">
            <v>110.02</v>
          </cell>
        </row>
        <row r="6541">
          <cell r="A6541" t="str">
            <v>18.050.999-0</v>
          </cell>
          <cell r="B6541" t="str">
            <v>INDICE 18.050INDICE GERAL E UR</v>
          </cell>
          <cell r="D6541">
            <v>2682</v>
          </cell>
        </row>
        <row r="6542">
          <cell r="A6542" t="str">
            <v>18.051.999-0</v>
          </cell>
          <cell r="B6542" t="str">
            <v>INDICE 18.051INDICE GERAL E UR</v>
          </cell>
          <cell r="D6542">
            <v>2610</v>
          </cell>
        </row>
        <row r="6543">
          <cell r="A6543" t="str">
            <v>18.070.005-0</v>
          </cell>
          <cell r="B6543" t="str">
            <v>PRATELEIRA DE MARM. BRANCO NACIONAL, C/ 30CM DE LARG. E 2CMDE ESP., SOBRE CONSOLO DE FERRO</v>
          </cell>
          <cell r="C6543" t="str">
            <v>M</v>
          </cell>
          <cell r="D6543">
            <v>39.65</v>
          </cell>
        </row>
        <row r="6544">
          <cell r="A6544" t="str">
            <v>18.070.010-0</v>
          </cell>
          <cell r="B6544" t="str">
            <v>CONSOLE DE MARM. BRANCO NACIONAL, EM CANTONEIRA, C/ 2CM DE ESP., P/DEPOSITO DE AGUA POTAVEL</v>
          </cell>
          <cell r="C6544" t="str">
            <v>UN</v>
          </cell>
          <cell r="D6544">
            <v>23.49</v>
          </cell>
        </row>
        <row r="6545">
          <cell r="A6545" t="str">
            <v>18.070.015-0</v>
          </cell>
          <cell r="B6545" t="str">
            <v>BANCA DE MARM. BRANCO NACIONAL, C/ 3CM DE ESP., MED. 1,50 X0,60M, C/ABERT. P/ 1 CUBA</v>
          </cell>
          <cell r="C6545" t="str">
            <v>UN</v>
          </cell>
          <cell r="D6545">
            <v>234.58</v>
          </cell>
        </row>
        <row r="6546">
          <cell r="A6546" t="str">
            <v>18.070.020-0</v>
          </cell>
          <cell r="B6546" t="str">
            <v>BANCA DE MARM. BRANCO NACIONAL, C/ 3CM DE ESP., MED. 2,00 X0,60M, C/ABERT. P/ 1 OU 2 CUBAS</v>
          </cell>
          <cell r="C6546" t="str">
            <v>UN</v>
          </cell>
          <cell r="D6546">
            <v>300.83</v>
          </cell>
        </row>
        <row r="6547">
          <cell r="A6547" t="str">
            <v>18.070.025-0</v>
          </cell>
          <cell r="B6547" t="str">
            <v>BANCA DE MARM. BRANCO NACIONAL, C/ 3CM DE ESP., MED. 2,50 X0,60M, C/ABERT. P/ 1 OU 2 CUBAS</v>
          </cell>
          <cell r="C6547" t="str">
            <v>UN</v>
          </cell>
          <cell r="D6547">
            <v>367.07</v>
          </cell>
        </row>
        <row r="6548">
          <cell r="A6548" t="str">
            <v>18.070.030-0</v>
          </cell>
          <cell r="B6548" t="str">
            <v>BANCA DE MARM. BRANCO NACIONAL, C/ 3CM DE ESP., MED. 3,00 X0,60M, C/ABERT. P/ 1 OU 2 CUBAS</v>
          </cell>
          <cell r="C6548" t="str">
            <v>UN</v>
          </cell>
          <cell r="D6548">
            <v>433.31</v>
          </cell>
        </row>
        <row r="6549">
          <cell r="A6549" t="str">
            <v>18.070.032-0</v>
          </cell>
          <cell r="B6549" t="str">
            <v>BANCA DE MARM. BRANCO NACIONAL, C/ 3CM DE ESP., MED. 3,50 X0,60M, C/ABERT. P/ 1 OU 2 CUBAS</v>
          </cell>
          <cell r="C6549" t="str">
            <v>UN</v>
          </cell>
          <cell r="D6549">
            <v>499.56</v>
          </cell>
        </row>
        <row r="6550">
          <cell r="A6550" t="str">
            <v>18.070.035-0</v>
          </cell>
          <cell r="B6550" t="str">
            <v>BANCA DE MARM. BRANCO NACIONAL, C/ 3CM DE ESP., MED. 4,00 X0,60M, C/ABERT. P/ 1 OU 2 CUBAS</v>
          </cell>
          <cell r="C6550" t="str">
            <v>UN</v>
          </cell>
          <cell r="D6550">
            <v>565.79999999999995</v>
          </cell>
        </row>
        <row r="6551">
          <cell r="A6551" t="str">
            <v>18.070.040-0</v>
          </cell>
          <cell r="B6551" t="str">
            <v>BANCA SECA DE MARM. BRANCO NACIONAL, C/ 3CM DE ESP. E 0,60MDE LARG.</v>
          </cell>
          <cell r="C6551" t="str">
            <v>M</v>
          </cell>
          <cell r="D6551">
            <v>138.63999999999999</v>
          </cell>
        </row>
        <row r="6552">
          <cell r="A6552" t="str">
            <v>18.070.050-0</v>
          </cell>
          <cell r="B6552" t="str">
            <v>BANCA DE MARM. BRANCO NACIONAL, C/ 3CM DE ESP., MED. 1,50 X0,60M, C/ABERT. P/ 1 CONCHA DE LOUCA</v>
          </cell>
          <cell r="C6552" t="str">
            <v>UN</v>
          </cell>
          <cell r="D6552">
            <v>234.58</v>
          </cell>
        </row>
        <row r="6553">
          <cell r="A6553" t="str">
            <v>18.070.055-0</v>
          </cell>
          <cell r="B6553" t="str">
            <v>BANCA DE MARM. BRANCO NACIONAL, C/ 3CM DE ESP., MED. 2,00 X0,60M, C/ABERT. P/ 2 CONCHAS DE LOUCA</v>
          </cell>
          <cell r="C6553" t="str">
            <v>UN</v>
          </cell>
          <cell r="D6553">
            <v>300.83</v>
          </cell>
        </row>
        <row r="6554">
          <cell r="A6554" t="str">
            <v>18.070.060-0</v>
          </cell>
          <cell r="B6554" t="str">
            <v>BANCA DE MARM. BRANCO NACIONAL, C/ 3CM DE ESP., MED. 2,50 X0,60M, C/ABERT. P/ 3 CONCHAS DE LOUCA</v>
          </cell>
          <cell r="C6554" t="str">
            <v>UN</v>
          </cell>
          <cell r="D6554">
            <v>367.07</v>
          </cell>
        </row>
        <row r="6555">
          <cell r="A6555" t="str">
            <v>18.070.065-0</v>
          </cell>
          <cell r="B6555" t="str">
            <v>BANCA DE MARM. BRANCO NACIONAL, C/ 3CM DE ESP., MED. 3,00 X0,60M, C/ABERT. P/ 4 CONCHAS DE LOUCA</v>
          </cell>
          <cell r="C6555" t="str">
            <v>UN</v>
          </cell>
          <cell r="D6555">
            <v>433.31</v>
          </cell>
        </row>
        <row r="6556">
          <cell r="A6556" t="str">
            <v>18.070.067-0</v>
          </cell>
          <cell r="B6556" t="str">
            <v>BANCA DE MARM. BRANCO NACIONAL, C/ 3CM DE ESP., MED. 3,50 X0,60M, C/ABERT. P/ 4 CONCHAS DE LOUCA</v>
          </cell>
          <cell r="C6556" t="str">
            <v>UN</v>
          </cell>
          <cell r="D6556">
            <v>499.56</v>
          </cell>
        </row>
        <row r="6557">
          <cell r="A6557" t="str">
            <v>18.070.070-0</v>
          </cell>
          <cell r="B6557" t="str">
            <v>BANCA DE MARM. BRANCO NACIONAL, C/ 3CM DE ESP., MED. 4,00 X0,60M, C/ABERT. P/ 5 CONCHAS DE LOUCA</v>
          </cell>
          <cell r="C6557" t="str">
            <v>UN</v>
          </cell>
          <cell r="D6557">
            <v>565.79999999999995</v>
          </cell>
        </row>
        <row r="6558">
          <cell r="A6558" t="str">
            <v>18.070.999-0</v>
          </cell>
          <cell r="B6558" t="str">
            <v>FAMILIA 18.070MARMORE</v>
          </cell>
          <cell r="D6558">
            <v>2900</v>
          </cell>
        </row>
        <row r="6559">
          <cell r="A6559" t="str">
            <v>18.080.010-0</v>
          </cell>
          <cell r="B6559" t="str">
            <v>BANCA DE GRAN. PRETO TIJUCA, C/ 3CM DE ESP., MED. 1,00 X 0,60M, C/ABERT. P/ 1 CUBA</v>
          </cell>
          <cell r="C6559" t="str">
            <v>UN</v>
          </cell>
          <cell r="D6559">
            <v>372.03</v>
          </cell>
        </row>
        <row r="6560">
          <cell r="A6560" t="str">
            <v>18.080.015-0</v>
          </cell>
          <cell r="B6560" t="str">
            <v>BANCA DE GRAN. PRETO TIJUCA, C/ 3CM DE ESP., MED. 2,00 X 0,60M, C/ABERT. P/ 1 OU 2 CUBAS</v>
          </cell>
          <cell r="C6560" t="str">
            <v>UN</v>
          </cell>
          <cell r="D6560">
            <v>624.83000000000004</v>
          </cell>
        </row>
        <row r="6561">
          <cell r="A6561" t="str">
            <v>18.080.020-0</v>
          </cell>
          <cell r="B6561" t="str">
            <v>BANCA SECA DE GRAN. PRETO TIJUCA, C/ 3CM DE ESP. E 0,60M DELARG.</v>
          </cell>
          <cell r="C6561" t="str">
            <v>M</v>
          </cell>
          <cell r="D6561">
            <v>275.44</v>
          </cell>
        </row>
        <row r="6562">
          <cell r="A6562" t="str">
            <v>18.080.999-0</v>
          </cell>
          <cell r="B6562" t="str">
            <v>FAMILIA 18.080BANCA D/ GRANITO</v>
          </cell>
          <cell r="D6562">
            <v>3332</v>
          </cell>
        </row>
        <row r="6563">
          <cell r="A6563" t="str">
            <v>18.100.025-0</v>
          </cell>
          <cell r="B6563" t="str">
            <v>BANCA DE MARM. SINT., MED. 1,20 X 0,50M, C/CUBA DO MESMO MAT.</v>
          </cell>
          <cell r="C6563" t="str">
            <v>UN</v>
          </cell>
          <cell r="D6563">
            <v>56.18</v>
          </cell>
        </row>
        <row r="6564">
          <cell r="A6564" t="str">
            <v>18.100.030-0</v>
          </cell>
          <cell r="B6564" t="str">
            <v>BANCA DE MARM. SINT., MED. 1,00 X 0,50M, C/CUBA DO MESMO MAT.</v>
          </cell>
          <cell r="C6564" t="str">
            <v>UN</v>
          </cell>
          <cell r="D6564">
            <v>47.39</v>
          </cell>
        </row>
        <row r="6565">
          <cell r="A6565" t="str">
            <v>18.100.035-0</v>
          </cell>
          <cell r="B6565" t="str">
            <v>BANCA DE MARM. SINT., MED. 1,50 X 0,50M, C/CUBA DO MESMO MAT.</v>
          </cell>
          <cell r="C6565" t="str">
            <v>UN</v>
          </cell>
          <cell r="D6565">
            <v>75.88</v>
          </cell>
        </row>
        <row r="6566">
          <cell r="A6566" t="str">
            <v>18.100.999-0</v>
          </cell>
          <cell r="B6566" t="str">
            <v>FAMILIA 18.100BANCA DE MARMORE</v>
          </cell>
          <cell r="D6566">
            <v>2760</v>
          </cell>
        </row>
        <row r="6567">
          <cell r="A6567" t="str">
            <v>18.105.001-0</v>
          </cell>
          <cell r="B6567" t="str">
            <v>DOMOS ACRIL. DE 1,50 X 1,50M, INCLUINDO NESTA MED. A VENTILACAO</v>
          </cell>
          <cell r="C6567" t="str">
            <v>UN</v>
          </cell>
          <cell r="D6567">
            <v>667.38</v>
          </cell>
        </row>
        <row r="6568">
          <cell r="A6568" t="str">
            <v>18.105.999-0</v>
          </cell>
          <cell r="B6568" t="str">
            <v>FAMILIA 18.105DOMUS ACRILICOS</v>
          </cell>
          <cell r="D6568">
            <v>2022</v>
          </cell>
        </row>
        <row r="6569">
          <cell r="A6569" t="str">
            <v>18.200.001-0</v>
          </cell>
          <cell r="B6569" t="str">
            <v>TABELA DE BASQUETE EM COMP. NAVAL, TAMANHO OFICIAL, C/ARO EREDE</v>
          </cell>
          <cell r="C6569" t="str">
            <v>PAR</v>
          </cell>
          <cell r="D6569">
            <v>1129.75</v>
          </cell>
        </row>
        <row r="6570">
          <cell r="A6570" t="str">
            <v>18.200.002-0</v>
          </cell>
          <cell r="B6570" t="str">
            <v>POSTE P/VOLEIBOL, EM TUBO DE FºGALV. C/CATRACA E BUCHAS</v>
          </cell>
          <cell r="C6570" t="str">
            <v>PAR</v>
          </cell>
          <cell r="D6570">
            <v>450</v>
          </cell>
        </row>
        <row r="6571">
          <cell r="A6571" t="str">
            <v>18.200.003-0</v>
          </cell>
          <cell r="B6571" t="str">
            <v>REDE DE VOLEIBOL OFICIAL, C/CABO DE ACO</v>
          </cell>
          <cell r="C6571" t="str">
            <v>UN</v>
          </cell>
          <cell r="D6571">
            <v>177</v>
          </cell>
        </row>
        <row r="6572">
          <cell r="A6572" t="str">
            <v>18.200.004-0</v>
          </cell>
          <cell r="B6572" t="str">
            <v>TRAVE DESMONTAVEL P/FUTEBOL DE SALAO, EM TUBO DE FºGALV. E BUCHAS</v>
          </cell>
          <cell r="C6572" t="str">
            <v>PAR</v>
          </cell>
          <cell r="D6572">
            <v>1300</v>
          </cell>
        </row>
        <row r="6573">
          <cell r="A6573" t="str">
            <v>18.200.005-0</v>
          </cell>
          <cell r="B6573" t="str">
            <v>REDE DE NYLON P/FUTEBOL DE SALAO</v>
          </cell>
          <cell r="C6573" t="str">
            <v>PAR</v>
          </cell>
          <cell r="D6573">
            <v>49</v>
          </cell>
        </row>
        <row r="6574">
          <cell r="A6574" t="str">
            <v>18.200.010-0</v>
          </cell>
          <cell r="B6574" t="str">
            <v>APARELHO DE GINASTICA, EXECUTADO EM PC. VERT. DE MACARANDUBAE TUBO DE FºGALV. HORIZ. EM 3 MOD.</v>
          </cell>
          <cell r="C6574" t="str">
            <v>UN</v>
          </cell>
          <cell r="D6574">
            <v>1070.1600000000001</v>
          </cell>
        </row>
        <row r="6575">
          <cell r="A6575" t="str">
            <v>18.200.015-0</v>
          </cell>
          <cell r="B6575" t="str">
            <v>ESTRUTURA P/BASQUETE, DE FºGALV. PINT., FIXA, C/AVANCO LIVREDE 1,30M</v>
          </cell>
          <cell r="C6575" t="str">
            <v>PAR</v>
          </cell>
          <cell r="D6575">
            <v>2039.37</v>
          </cell>
        </row>
        <row r="6576">
          <cell r="A6576" t="str">
            <v>18.200.999-0</v>
          </cell>
          <cell r="B6576" t="str">
            <v>FAMILIA 18.200MATERIAL ESPORTIVO</v>
          </cell>
          <cell r="D6576">
            <v>3073</v>
          </cell>
        </row>
        <row r="6577">
          <cell r="A6577" t="str">
            <v>18.213.999-0</v>
          </cell>
          <cell r="B6577" t="str">
            <v>INDICE DA FAMILIA</v>
          </cell>
          <cell r="D6577">
            <v>3617</v>
          </cell>
        </row>
        <row r="6578">
          <cell r="A6578" t="str">
            <v>18.250.010-0</v>
          </cell>
          <cell r="B6578" t="str">
            <v>REATOR P/LAMPADA FLUORESCENTE DE 1 X 20W, PARTIDA CONVENCIONAL</v>
          </cell>
          <cell r="C6578" t="str">
            <v>UN</v>
          </cell>
          <cell r="D6578">
            <v>12.3</v>
          </cell>
        </row>
        <row r="6579">
          <cell r="A6579" t="str">
            <v>18.250.015-0</v>
          </cell>
          <cell r="B6579" t="str">
            <v>REATOR P/LAMPADA FLUORESCENTE DE 2 X 20W, PARTIDA RAPIDA</v>
          </cell>
          <cell r="C6579" t="str">
            <v>UN</v>
          </cell>
          <cell r="D6579">
            <v>21.42</v>
          </cell>
        </row>
        <row r="6580">
          <cell r="A6580" t="str">
            <v>18.250.020-0</v>
          </cell>
          <cell r="B6580" t="str">
            <v>REATOR P/LAMPADA FLUORESCENTE DE 1 X 40W, PARTIDA CONVENCIONAL</v>
          </cell>
          <cell r="C6580" t="str">
            <v>UN</v>
          </cell>
          <cell r="D6580">
            <v>23.65</v>
          </cell>
        </row>
        <row r="6581">
          <cell r="A6581" t="str">
            <v>18.250.025-0</v>
          </cell>
          <cell r="B6581" t="str">
            <v>REATOR P/LAMPADA FLUORESCENTE DE 2 X 40W, PARTIDA RAPIDA</v>
          </cell>
          <cell r="C6581" t="str">
            <v>UN</v>
          </cell>
          <cell r="D6581">
            <v>22.83</v>
          </cell>
        </row>
        <row r="6582">
          <cell r="A6582" t="str">
            <v>18.250.030-0</v>
          </cell>
          <cell r="B6582" t="str">
            <v>STARTER DE 20W OU 40W</v>
          </cell>
          <cell r="C6582" t="str">
            <v>UN</v>
          </cell>
          <cell r="D6582">
            <v>1.71</v>
          </cell>
        </row>
        <row r="6583">
          <cell r="A6583" t="str">
            <v>18.250.035-0</v>
          </cell>
          <cell r="B6583" t="str">
            <v>REATOR P/LAMPADA DE VAPOR DE SODIO, DE 220V X 250W</v>
          </cell>
          <cell r="C6583" t="str">
            <v>UN</v>
          </cell>
          <cell r="D6583">
            <v>67.63</v>
          </cell>
        </row>
        <row r="6584">
          <cell r="A6584" t="str">
            <v>18.250.040-0</v>
          </cell>
          <cell r="B6584" t="str">
            <v>REATOR P/LAMPADA FLUORESCENTE DE 1 X 20W, PARTIDA RAPIDA</v>
          </cell>
          <cell r="C6584" t="str">
            <v>UN</v>
          </cell>
          <cell r="D6584">
            <v>17.09</v>
          </cell>
        </row>
        <row r="6585">
          <cell r="A6585" t="str">
            <v>18.250.045-0</v>
          </cell>
          <cell r="B6585" t="str">
            <v>REATOR P/LAMPADA FLUORESCENTE DE 1 X 40W, PARTIDA RAPIDA</v>
          </cell>
          <cell r="C6585" t="str">
            <v>UN</v>
          </cell>
          <cell r="D6585">
            <v>18.5</v>
          </cell>
        </row>
        <row r="6586">
          <cell r="A6586" t="str">
            <v>18.250.999-0</v>
          </cell>
          <cell r="B6586" t="str">
            <v>INDICE DA FAMILIA</v>
          </cell>
          <cell r="D6586">
            <v>2780</v>
          </cell>
        </row>
        <row r="6587">
          <cell r="A6587" t="str">
            <v>18.260.005-0</v>
          </cell>
          <cell r="B6587" t="str">
            <v>CALHA CHANFRADA DE SOBREPOR, P/LAMPADA FLUORESCENTE DE 1 X 20W</v>
          </cell>
          <cell r="C6587" t="str">
            <v>UN</v>
          </cell>
          <cell r="D6587">
            <v>18.96</v>
          </cell>
        </row>
        <row r="6588">
          <cell r="A6588" t="str">
            <v>18.260.010-0</v>
          </cell>
          <cell r="B6588" t="str">
            <v>CALHA CHANFRADA DE SOBREPOR, P/LAMPADA FLUORESCENTE DE 2 X 20W</v>
          </cell>
          <cell r="C6588" t="str">
            <v>UN</v>
          </cell>
          <cell r="D6588">
            <v>24.73</v>
          </cell>
        </row>
        <row r="6589">
          <cell r="A6589" t="str">
            <v>18.260.015-0</v>
          </cell>
          <cell r="B6589" t="str">
            <v>CALHA CHANFRADA DE SOBREPOR, P/LAMPADA FLUORESCENTE DE 3 X 20W</v>
          </cell>
          <cell r="C6589" t="str">
            <v>UN</v>
          </cell>
          <cell r="D6589">
            <v>37.22</v>
          </cell>
        </row>
        <row r="6590">
          <cell r="A6590" t="str">
            <v>18.260.020-0</v>
          </cell>
          <cell r="B6590" t="str">
            <v>CALHA CHANFRADA DE SOBREPOR, P/LAMPADA FLUORESCENTE DE 4 X 20W</v>
          </cell>
          <cell r="C6590" t="str">
            <v>UN</v>
          </cell>
          <cell r="D6590">
            <v>47.56</v>
          </cell>
        </row>
        <row r="6591">
          <cell r="A6591" t="str">
            <v>18.260.023-0</v>
          </cell>
          <cell r="B6591" t="str">
            <v>CALHA CHANFRADA DE SOBREPOR, P/LAMPADA FLUORESCENTE DE 1 X 40W</v>
          </cell>
          <cell r="C6591" t="str">
            <v>UN</v>
          </cell>
          <cell r="D6591">
            <v>24.85</v>
          </cell>
        </row>
        <row r="6592">
          <cell r="A6592" t="str">
            <v>18.260.025-0</v>
          </cell>
          <cell r="B6592" t="str">
            <v>CALHA CHANFRADA DE SOBREPOR, P/LAMPADA FLUORESCENTE DE 2 X 40W</v>
          </cell>
          <cell r="C6592" t="str">
            <v>UN</v>
          </cell>
          <cell r="D6592">
            <v>32.26</v>
          </cell>
        </row>
        <row r="6593">
          <cell r="A6593" t="str">
            <v>18.260.030-0</v>
          </cell>
          <cell r="B6593" t="str">
            <v>CALHA CHANFRADA DE SOBREPOR, P/LAMPADA FLUORESCENTE DE 3 X 40W</v>
          </cell>
          <cell r="C6593" t="str">
            <v>UN</v>
          </cell>
          <cell r="D6593">
            <v>43.37</v>
          </cell>
        </row>
        <row r="6594">
          <cell r="A6594" t="str">
            <v>18.260.035-0</v>
          </cell>
          <cell r="B6594" t="str">
            <v>CALHA CHANFRADA DE SOBREPOR, P/LAMPADA FLUORESCENTE DE 4 X 40W</v>
          </cell>
          <cell r="C6594" t="str">
            <v>UN</v>
          </cell>
          <cell r="D6594">
            <v>55.53</v>
          </cell>
        </row>
        <row r="6595">
          <cell r="A6595" t="str">
            <v>18.260.040-0</v>
          </cell>
          <cell r="B6595" t="str">
            <v>BRACO P/ILUMINACAO DE RUAS, P/FIX. EM POSTE OU PAREDE, C/COMPR. DE 1,20M E INCLINACAO DE 25°</v>
          </cell>
          <cell r="C6595" t="str">
            <v>UN</v>
          </cell>
          <cell r="D6595">
            <v>63.47</v>
          </cell>
        </row>
        <row r="6596">
          <cell r="A6596" t="str">
            <v>18.260.045-0</v>
          </cell>
          <cell r="B6596" t="str">
            <v>BRACO P/ILUMINACAO DE RUAS, P/FIX. EM POSTE OU PAREDE, C/COMPR. DE 1,65M E INCLINACAO DE 25°</v>
          </cell>
          <cell r="C6596" t="str">
            <v>UN</v>
          </cell>
          <cell r="D6596">
            <v>166.55</v>
          </cell>
        </row>
        <row r="6597">
          <cell r="A6597" t="str">
            <v>18.260.050-0</v>
          </cell>
          <cell r="B6597" t="str">
            <v>ABRACADEIRA DE FIX. DE BRACOS DE LUMINARIA, DE 4"</v>
          </cell>
          <cell r="C6597" t="str">
            <v>UN</v>
          </cell>
          <cell r="D6597">
            <v>36.81</v>
          </cell>
        </row>
        <row r="6598">
          <cell r="A6598" t="str">
            <v>18.260.055-0</v>
          </cell>
          <cell r="B6598" t="str">
            <v>LUMINARIA ABERTA P/ILUMINACAO DE PARQUES, P/LAMPADA DE VAPORDE MERCURIO DE 125W</v>
          </cell>
          <cell r="C6598" t="str">
            <v>UN</v>
          </cell>
          <cell r="D6598">
            <v>213.76</v>
          </cell>
        </row>
        <row r="6599">
          <cell r="A6599" t="str">
            <v>18.260.060-0</v>
          </cell>
          <cell r="B6599" t="str">
            <v>LUMINARIA FECHADA P/ILUMINACAO DE RUAS, P/LAMPADA MISTA, A VAPOR DE MERCURIO E A VAPOR DE SODIO</v>
          </cell>
          <cell r="C6599" t="str">
            <v>UN</v>
          </cell>
          <cell r="D6599">
            <v>176.7</v>
          </cell>
        </row>
        <row r="6600">
          <cell r="A6600" t="str">
            <v>18.260.065-0</v>
          </cell>
          <cell r="B6600" t="str">
            <v>SUPORTE P/LAMPADA FLUORESCENTE</v>
          </cell>
          <cell r="C6600" t="str">
            <v>UN</v>
          </cell>
          <cell r="D6600">
            <v>2.1</v>
          </cell>
        </row>
        <row r="6601">
          <cell r="A6601" t="str">
            <v>18.260.999-0</v>
          </cell>
          <cell r="B6601" t="str">
            <v>INDICE DA FAMILIA</v>
          </cell>
          <cell r="D6601">
            <v>3571</v>
          </cell>
        </row>
        <row r="6602">
          <cell r="A6602" t="str">
            <v>18.265.001-0</v>
          </cell>
          <cell r="B6602" t="str">
            <v>RETIRADA E RECOLOCACAO DE APARELHOS DE ILUMINACAO,INCLUSIVELAMPADA.</v>
          </cell>
          <cell r="C6602" t="str">
            <v>UN</v>
          </cell>
          <cell r="D6602">
            <v>15.9</v>
          </cell>
        </row>
        <row r="6603">
          <cell r="A6603" t="str">
            <v>18.265.999-0</v>
          </cell>
          <cell r="B6603" t="str">
            <v>FAMILIA 18.265</v>
          </cell>
          <cell r="D6603">
            <v>2408</v>
          </cell>
        </row>
        <row r="6604">
          <cell r="A6604" t="str">
            <v>18.270.005-0</v>
          </cell>
          <cell r="B6604" t="str">
            <v>RECARGA P/EXTINTOR DE INCENDIO, AGUA-GAS, DE 10 L</v>
          </cell>
          <cell r="C6604" t="str">
            <v>UN</v>
          </cell>
          <cell r="D6604">
            <v>17.46</v>
          </cell>
        </row>
        <row r="6605">
          <cell r="A6605" t="str">
            <v>18.270.010-0</v>
          </cell>
          <cell r="B6605" t="str">
            <v>RECARGA P/EXTINTOR DE INCENDIO, AGUA-PRESSURIZADA, DE 10 L</v>
          </cell>
          <cell r="C6605" t="str">
            <v>UN</v>
          </cell>
          <cell r="D6605">
            <v>16</v>
          </cell>
        </row>
        <row r="6606">
          <cell r="A6606" t="str">
            <v>18.270.015-0</v>
          </cell>
          <cell r="B6606" t="str">
            <v>RECARGA P/EXTINTOR DE INCENDIO, PO QUIMICO, DE 1KG</v>
          </cell>
          <cell r="C6606" t="str">
            <v>UN</v>
          </cell>
          <cell r="D6606">
            <v>8</v>
          </cell>
        </row>
        <row r="6607">
          <cell r="A6607" t="str">
            <v>18.270.020-0</v>
          </cell>
          <cell r="B6607" t="str">
            <v>RECARGA P/EXTINTOR DE INCENDIO, PO QUIMICO, DE 4KG</v>
          </cell>
          <cell r="C6607" t="str">
            <v>UN</v>
          </cell>
          <cell r="D6607">
            <v>18</v>
          </cell>
        </row>
        <row r="6608">
          <cell r="A6608" t="str">
            <v>18.270.025-0</v>
          </cell>
          <cell r="B6608" t="str">
            <v>RECARGA P/EXTINTOR DE INCENDIO, PO QUIMICO, DE 6KG</v>
          </cell>
          <cell r="C6608" t="str">
            <v>UN</v>
          </cell>
          <cell r="D6608">
            <v>22</v>
          </cell>
        </row>
        <row r="6609">
          <cell r="A6609" t="str">
            <v>18.270.030-0</v>
          </cell>
          <cell r="B6609" t="str">
            <v>RECARGA P/EXTINTOR DE INCENDIO, GAS CARBONICO, DE 4KG</v>
          </cell>
          <cell r="C6609" t="str">
            <v>UN</v>
          </cell>
          <cell r="D6609">
            <v>25</v>
          </cell>
        </row>
        <row r="6610">
          <cell r="A6610" t="str">
            <v>18.270.035-0</v>
          </cell>
          <cell r="B6610" t="str">
            <v>RECARGA P/EXTINTOR DE INCENDIO, GAS CARBONICO, DE 6KG</v>
          </cell>
          <cell r="C6610" t="str">
            <v>UN</v>
          </cell>
          <cell r="D6610">
            <v>28</v>
          </cell>
        </row>
        <row r="6611">
          <cell r="A6611" t="str">
            <v>18.270.999-0</v>
          </cell>
          <cell r="B6611" t="str">
            <v>INDICE DA FAMILIA</v>
          </cell>
          <cell r="D6611">
            <v>4664</v>
          </cell>
        </row>
        <row r="6612">
          <cell r="A6612" t="str">
            <v>18.500.500-0</v>
          </cell>
          <cell r="B6612" t="str">
            <v>UNIDADE DE REF. P/FORN. DE MOVEIS</v>
          </cell>
          <cell r="C6612" t="str">
            <v>UR</v>
          </cell>
          <cell r="D6612">
            <v>170.82</v>
          </cell>
        </row>
        <row r="6613">
          <cell r="A6613" t="str">
            <v>18.500.999-0</v>
          </cell>
          <cell r="B6613" t="str">
            <v>FAMILIA 18.500MOVEIS P/ ESCRITORIO</v>
          </cell>
          <cell r="D6613">
            <v>1518</v>
          </cell>
        </row>
        <row r="6614">
          <cell r="A6614" t="str">
            <v>19.000.999-0</v>
          </cell>
          <cell r="B6614" t="str">
            <v>INDICE 19.000.ALUGUEL DE EQUIPAMENTOS</v>
          </cell>
          <cell r="D6614">
            <v>3118</v>
          </cell>
        </row>
        <row r="6615">
          <cell r="A6615" t="str">
            <v>19.001.001-2</v>
          </cell>
          <cell r="B6615" t="str">
            <v>CAMINHAO CARROCERIA FIXA, NO TOCO, 3,5T, MOTOR DIESEL 85CV,EXCL. PARCELA DE JUROS, DEPRECIACAO, SEGURO E MOTORISTA (CP)</v>
          </cell>
          <cell r="C6615" t="str">
            <v>H</v>
          </cell>
          <cell r="D6615">
            <v>32.86</v>
          </cell>
        </row>
        <row r="6616">
          <cell r="A6616" t="str">
            <v>19.001.004-2</v>
          </cell>
          <cell r="B6616" t="str">
            <v>CAMINHAO CARROCERIA FIXA, NO TOCO, 7,5T, MOTOR DIESEL 132CV,EXCL. PARCELA DE JUROS, DEPRECIACAO,SEGURO E MOTORISTA (CP)</v>
          </cell>
          <cell r="C6616" t="str">
            <v>H</v>
          </cell>
          <cell r="D6616">
            <v>41.91</v>
          </cell>
        </row>
        <row r="6617">
          <cell r="A6617" t="str">
            <v>19.001.012-2</v>
          </cell>
          <cell r="B6617" t="str">
            <v>CAMINHAO BASCUL., NO TOCO, 5,00M3, MOTOR DIESEL 132CV, EXCL.PARCELA DE JUROS, DEPRECIACAO, SEGURO E MOTORISTA (CP)</v>
          </cell>
          <cell r="C6617" t="str">
            <v>H</v>
          </cell>
          <cell r="D6617">
            <v>45.27</v>
          </cell>
        </row>
        <row r="6618">
          <cell r="A6618" t="str">
            <v>19.001.038-2</v>
          </cell>
          <cell r="B6618" t="str">
            <v>CAMIONETE PICK-UP, CABINE E CACAMBA, 4,00M3, MOTOR DIESEL,85CV,EXCL.PARCELA DE JUROS,DEPRECIACAO,SEGURO E MOTORISTA (CP)</v>
          </cell>
          <cell r="C6618" t="str">
            <v>H</v>
          </cell>
          <cell r="D6618">
            <v>25.44</v>
          </cell>
        </row>
        <row r="6619">
          <cell r="A6619" t="str">
            <v>19.001.043-2</v>
          </cell>
          <cell r="B6619" t="str">
            <v>VEICULO DE PASSEIO, 2 PORTAS, 5 PASSAGEIROS, MOTOR 1.6, ALCOOL,EXCL.PARCELA DE JUROS,DEPRECIACAO,SEGURO E MOTORISTA (CP)</v>
          </cell>
          <cell r="C6619" t="str">
            <v>H</v>
          </cell>
          <cell r="D6619">
            <v>22.96</v>
          </cell>
        </row>
        <row r="6620">
          <cell r="A6620" t="str">
            <v>19.001.999-0</v>
          </cell>
          <cell r="B6620" t="str">
            <v>FAMILIA 19.001</v>
          </cell>
          <cell r="D6620">
            <v>3288</v>
          </cell>
        </row>
        <row r="6621">
          <cell r="A6621" t="str">
            <v>19.004.001-2</v>
          </cell>
          <cell r="B6621" t="str">
            <v>CAMINHAO CARROCERIA FIXA, NO TOCO, 3,5T, MOTOR DIESEL 85CV,INCL. MOTORISTA (CP)</v>
          </cell>
          <cell r="C6621" t="str">
            <v>H</v>
          </cell>
          <cell r="D6621">
            <v>54.57</v>
          </cell>
        </row>
        <row r="6622">
          <cell r="A6622" t="str">
            <v>19.004.001-3</v>
          </cell>
          <cell r="B6622" t="str">
            <v>CAMINHAO CARROCERIA FIXA, NO TOCO, 3,5T, MOTOR DIESEL 85CV,INCL. MOTORISTA (CF)</v>
          </cell>
          <cell r="C6622" t="str">
            <v>H</v>
          </cell>
          <cell r="D6622">
            <v>25.43</v>
          </cell>
        </row>
        <row r="6623">
          <cell r="A6623" t="str">
            <v>19.004.001-4</v>
          </cell>
          <cell r="B6623" t="str">
            <v>CAMINHAO CARROCERIA FIXA, NO TOCO, 3,5T, MOTOR DIESEL 85CV,INCL. MOTORISTA (CI)</v>
          </cell>
          <cell r="C6623" t="str">
            <v>H</v>
          </cell>
          <cell r="D6623">
            <v>21.71</v>
          </cell>
        </row>
        <row r="6624">
          <cell r="A6624" t="str">
            <v>19.004.004-2</v>
          </cell>
          <cell r="B6624" t="str">
            <v>CAMINHAO CARROCERIA FIXA, NO TOCO, 7,5T, MOTOR DIESEL 132CV,INCL. MOTORISTA (CP)</v>
          </cell>
          <cell r="C6624" t="str">
            <v>H</v>
          </cell>
          <cell r="D6624">
            <v>69.510000000000005</v>
          </cell>
        </row>
        <row r="6625">
          <cell r="A6625" t="str">
            <v>19.004.004-3</v>
          </cell>
          <cell r="B6625" t="str">
            <v>CAMINHAO CARROCERIA FIXA, NO TOCO, 7,5T, MOTOR DIESEL 132CV,INCL. MOTORISTA (CF)</v>
          </cell>
          <cell r="C6625" t="str">
            <v>H</v>
          </cell>
          <cell r="D6625">
            <v>32.35</v>
          </cell>
        </row>
        <row r="6626">
          <cell r="A6626" t="str">
            <v>19.004.004-4</v>
          </cell>
          <cell r="B6626" t="str">
            <v>CAMINHAO CARROCERIA FIXA, NO TOCO, 7,5T, MOTOR DIESEL 132CV,INCL. MOTORISTA (CI)</v>
          </cell>
          <cell r="C6626" t="str">
            <v>H</v>
          </cell>
          <cell r="D6626">
            <v>27.59</v>
          </cell>
        </row>
        <row r="6627">
          <cell r="A6627" t="str">
            <v>19.004.006-2</v>
          </cell>
          <cell r="B6627" t="str">
            <v>CAMINHAO CARROCERIA FIXA, TRUCADO, 12T, MOTOR DIESEL 142CV,INCL. MOTORISTA (CP)</v>
          </cell>
          <cell r="C6627" t="str">
            <v>H</v>
          </cell>
          <cell r="D6627">
            <v>95.84</v>
          </cell>
        </row>
        <row r="6628">
          <cell r="A6628" t="str">
            <v>19.004.006-3</v>
          </cell>
          <cell r="B6628" t="str">
            <v>CAMINHAO CARROCERIA FIXA, TRUCADO, 12T, MOTOR DIESEL 142CV,INCL. MOTORISTA (CF)</v>
          </cell>
          <cell r="C6628" t="str">
            <v>H</v>
          </cell>
          <cell r="D6628">
            <v>41.6</v>
          </cell>
        </row>
        <row r="6629">
          <cell r="A6629" t="str">
            <v>19.004.006-4</v>
          </cell>
          <cell r="B6629" t="str">
            <v>CAMINHAO CARROCERIA FIXA, TRUCADO, 12T, MOTOR DIESEL 142CV,INCL. MOTORISTA (CI)</v>
          </cell>
          <cell r="C6629" t="str">
            <v>H</v>
          </cell>
          <cell r="D6629">
            <v>35.020000000000003</v>
          </cell>
        </row>
        <row r="6630">
          <cell r="A6630" t="str">
            <v>19.004.010-2</v>
          </cell>
          <cell r="B6630" t="str">
            <v>CAMINHAO BASCUL., NO TOCO, 4,00M3, MOTOR DIESEL 85CV, INCL.MOTORISTA (CP)</v>
          </cell>
          <cell r="C6630" t="str">
            <v>H</v>
          </cell>
          <cell r="D6630">
            <v>59.84</v>
          </cell>
        </row>
        <row r="6631">
          <cell r="A6631" t="str">
            <v>19.004.010-3</v>
          </cell>
          <cell r="B6631" t="str">
            <v>CAMINHAO BASCUL., NO TOCO, 4,00M3, MOTOR DIESEL 85CV, INCL.MOTORISTA (CF)</v>
          </cell>
          <cell r="C6631" t="str">
            <v>H</v>
          </cell>
          <cell r="D6631">
            <v>28.27</v>
          </cell>
        </row>
        <row r="6632">
          <cell r="A6632" t="str">
            <v>19.004.010-4</v>
          </cell>
          <cell r="B6632" t="str">
            <v>CAMINHAO BASCUL., NO TOCO, 4,00M3, MOTOR DIESEL 85CV, INCL.MOTORISTA (CI)</v>
          </cell>
          <cell r="C6632" t="str">
            <v>H</v>
          </cell>
          <cell r="D6632">
            <v>23.94</v>
          </cell>
        </row>
        <row r="6633">
          <cell r="A6633" t="str">
            <v>19.004.012-2</v>
          </cell>
          <cell r="B6633" t="str">
            <v>CAMINHAO BASCUL., NO TOCO, 5,00M3, MOTOR DIESEL 132CV, INCL.MOTORISTA (CP)</v>
          </cell>
          <cell r="C6633" t="str">
            <v>H</v>
          </cell>
          <cell r="D6633">
            <v>76.64</v>
          </cell>
        </row>
        <row r="6634">
          <cell r="A6634" t="str">
            <v>19.004.012-3</v>
          </cell>
          <cell r="B6634" t="str">
            <v>CAMINHAO BASCUL., NO TOCO, 5,00M3, MOTOR DIESEL 132CV, INCL.MOTORISTA (CF)</v>
          </cell>
          <cell r="C6634" t="str">
            <v>H</v>
          </cell>
          <cell r="D6634">
            <v>36.979999999999997</v>
          </cell>
        </row>
        <row r="6635">
          <cell r="A6635" t="str">
            <v>19.004.012-4</v>
          </cell>
          <cell r="B6635" t="str">
            <v>CAMINHAO BASCUL., NO TOCO, 5,00M3, MOTOR DIESEL 132CV, INCL.MOTORISTA (CI)</v>
          </cell>
          <cell r="C6635" t="str">
            <v>H</v>
          </cell>
          <cell r="D6635">
            <v>31.36</v>
          </cell>
        </row>
        <row r="6636">
          <cell r="A6636" t="str">
            <v>19.004.013-2</v>
          </cell>
          <cell r="B6636" t="str">
            <v>CAMINHAO BASCUL., NO TOCO, 7,00M3, MOTOR DIESEL 132CV, INCL.MOTORISTA (CP)</v>
          </cell>
          <cell r="C6636" t="str">
            <v>H</v>
          </cell>
          <cell r="D6636">
            <v>81.98</v>
          </cell>
        </row>
        <row r="6637">
          <cell r="A6637" t="str">
            <v>19.004.013-3</v>
          </cell>
          <cell r="B6637" t="str">
            <v>CAMINHAO BASCUL., NO TOCO, 7,00M3, MOTOR DIESEL 132CV, INCL.MOTORISTA (CF)</v>
          </cell>
          <cell r="C6637" t="str">
            <v>H</v>
          </cell>
          <cell r="D6637">
            <v>38.090000000000003</v>
          </cell>
        </row>
        <row r="6638">
          <cell r="A6638" t="str">
            <v>19.004.013-4</v>
          </cell>
          <cell r="B6638" t="str">
            <v>CAMINHAO BASCUL., NO TOCO, 7,00M3, MOTOR DIESEL 132CV, INCL.MOTORISTA (CI)</v>
          </cell>
          <cell r="C6638" t="str">
            <v>H</v>
          </cell>
          <cell r="D6638">
            <v>32.03</v>
          </cell>
        </row>
        <row r="6639">
          <cell r="A6639" t="str">
            <v>19.004.014-2</v>
          </cell>
          <cell r="B6639" t="str">
            <v>CAMINHAO BASCUL., NO TOCO, 8,00 A 10,00M3, MOTOR DIESEL 192CV, INCL. MOTORISTA (CP)</v>
          </cell>
          <cell r="C6639" t="str">
            <v>H</v>
          </cell>
          <cell r="D6639">
            <v>96.31</v>
          </cell>
        </row>
        <row r="6640">
          <cell r="A6640" t="str">
            <v>19.004.014-3</v>
          </cell>
          <cell r="B6640" t="str">
            <v>CAMINHAO BASCUL., NO TOCO, 8,00 A 10,00M3, MOTOR DIESEL 192CV, INCL. MOTORISTA (CF)</v>
          </cell>
          <cell r="C6640" t="str">
            <v>H</v>
          </cell>
          <cell r="D6640">
            <v>43.5</v>
          </cell>
        </row>
        <row r="6641">
          <cell r="A6641" t="str">
            <v>19.004.014-4</v>
          </cell>
          <cell r="B6641" t="str">
            <v>CAMINHAO BASCUL., NO TOCO, 8,00 A 10,00M3, MOTOR DIESEL 192CV, INCL. MOTORISTA (CI)</v>
          </cell>
          <cell r="C6641" t="str">
            <v>H</v>
          </cell>
          <cell r="D6641">
            <v>36.369999999999997</v>
          </cell>
        </row>
        <row r="6642">
          <cell r="A6642" t="str">
            <v>19.004.015-2</v>
          </cell>
          <cell r="B6642" t="str">
            <v>CAMINHAO BASCUL. TIPO PESADO (FORA DE ESTRADA), CAPAC. RASA11,00M3, MOTOR DIESEL 250CV, INCL. MOTORISTA (CP)</v>
          </cell>
          <cell r="C6642" t="str">
            <v>H</v>
          </cell>
          <cell r="D6642">
            <v>218.93</v>
          </cell>
        </row>
        <row r="6643">
          <cell r="A6643" t="str">
            <v>19.004.015-3</v>
          </cell>
          <cell r="B6643" t="str">
            <v>CAMINHAO BASCUL. TIPO PESADO (FORA DE ESTRADA), CAPAC. RASA11,00M3, MOTOR DIESEL 250CV, INCL. MOTORISTA (CF)</v>
          </cell>
          <cell r="C6643" t="str">
            <v>H</v>
          </cell>
          <cell r="D6643">
            <v>105.38</v>
          </cell>
        </row>
        <row r="6644">
          <cell r="A6644" t="str">
            <v>19.004.015-4</v>
          </cell>
          <cell r="B6644" t="str">
            <v>CAMINHAO BASCUL. TIPO PESADO (FORA DE ESTRADA), CAPAC. RASA11,00M3, MOTOR DIESEL 250CV, INCL. MOTORISTA (CI)</v>
          </cell>
          <cell r="C6644" t="str">
            <v>H</v>
          </cell>
          <cell r="D6644">
            <v>91.26</v>
          </cell>
        </row>
        <row r="6645">
          <cell r="A6645" t="str">
            <v>19.004.016-2</v>
          </cell>
          <cell r="B6645" t="str">
            <v>CAMINHAO BASCUL. TIPO MEDIO-PESADO, TRUCADO, CAPAC. 12,00M3,MOTOR DIESEL 142CV, INCL. MOTORISTA (CP)</v>
          </cell>
          <cell r="C6645" t="str">
            <v>H</v>
          </cell>
          <cell r="D6645">
            <v>100.81</v>
          </cell>
        </row>
        <row r="6646">
          <cell r="A6646" t="str">
            <v>19.004.016-3</v>
          </cell>
          <cell r="B6646" t="str">
            <v>CAMINHAO BASCUL. TIPO MEDIO-PESADO, TRUCADO, CAPAC. 12,00M3,MOTOR DIESEL 142CV, INCL. MOTORISTA (CF)</v>
          </cell>
          <cell r="C6646" t="str">
            <v>H</v>
          </cell>
          <cell r="D6646">
            <v>48.28</v>
          </cell>
        </row>
        <row r="6647">
          <cell r="A6647" t="str">
            <v>19.004.016-4</v>
          </cell>
          <cell r="B6647" t="str">
            <v>CAMINHAO BASCUL. TIPO MEDIO-PESADO, TRUCADO, CAPAC. 12,00M3,MOTOR DIESEL 142CV, INCL. MOTORISTA (CI)</v>
          </cell>
          <cell r="C6647" t="str">
            <v>H</v>
          </cell>
          <cell r="D6647">
            <v>41.04</v>
          </cell>
        </row>
        <row r="6648">
          <cell r="A6648" t="str">
            <v>19.004.020-2</v>
          </cell>
          <cell r="B6648" t="str">
            <v>CAMINHAO TANQUE C/CAPAC. DE 6000 L, MOTOR DIESEL 132CV, INCL. MOTORISTA (CP)</v>
          </cell>
          <cell r="C6648" t="str">
            <v>H</v>
          </cell>
          <cell r="D6648">
            <v>76.39</v>
          </cell>
        </row>
        <row r="6649">
          <cell r="A6649" t="str">
            <v>19.004.020-3</v>
          </cell>
          <cell r="B6649" t="str">
            <v>CAMINHAO TANQUE C/CAPAC. DE 6000 L, MOTOR DIESEL 132CV, INCL. MOTORISTA (CF)</v>
          </cell>
          <cell r="C6649" t="str">
            <v>H</v>
          </cell>
          <cell r="D6649">
            <v>36.53</v>
          </cell>
        </row>
        <row r="6650">
          <cell r="A6650" t="str">
            <v>19.004.020-4</v>
          </cell>
          <cell r="B6650" t="str">
            <v>CAMINHAO TANQUE C/CAPAC. DE 6000 L, MOTOR DIESEL 132CV, INCL. MOTORISTA (CI)</v>
          </cell>
          <cell r="C6650" t="str">
            <v>H</v>
          </cell>
          <cell r="D6650">
            <v>30.98</v>
          </cell>
        </row>
        <row r="6651">
          <cell r="A6651" t="str">
            <v>19.004.021-2</v>
          </cell>
          <cell r="B6651" t="str">
            <v>CAMINHAO TANQUE C/CAPAC. DE 10.000 L, MOTOR DIESEL 132CV, INCL. MOTORISTA (CP)</v>
          </cell>
          <cell r="C6651" t="str">
            <v>H</v>
          </cell>
          <cell r="D6651">
            <v>86.61</v>
          </cell>
        </row>
        <row r="6652">
          <cell r="A6652" t="str">
            <v>19.004.021-3</v>
          </cell>
          <cell r="B6652" t="str">
            <v>CAMINHAO TANQUE C/CAPAC. DE 10.000 L, MOTOR DIESEL 132CV, INCL. MOTORISTA (CF)</v>
          </cell>
          <cell r="C6652" t="str">
            <v>H</v>
          </cell>
          <cell r="D6652">
            <v>43.81</v>
          </cell>
        </row>
        <row r="6653">
          <cell r="A6653" t="str">
            <v>19.004.021-4</v>
          </cell>
          <cell r="B6653" t="str">
            <v>CAMINHAO TANQUE C/CAPAC. DE 10.000 L, MOTOR DIESEL 132CV, INCL. MOTORISTA (CI)</v>
          </cell>
          <cell r="C6653" t="str">
            <v>H</v>
          </cell>
          <cell r="D6653">
            <v>37.54</v>
          </cell>
        </row>
        <row r="6654">
          <cell r="A6654" t="str">
            <v>19.004.022-2</v>
          </cell>
          <cell r="B6654" t="str">
            <v>CAMINHAO TANQUE C/CAPAC. DE 15.000 L, MOTOR DIESEL 132CV, INCL. MOTORISTA (CP)</v>
          </cell>
          <cell r="C6654" t="str">
            <v>H</v>
          </cell>
          <cell r="D6654">
            <v>94.62</v>
          </cell>
        </row>
        <row r="6655">
          <cell r="A6655" t="str">
            <v>19.004.022-3</v>
          </cell>
          <cell r="B6655" t="str">
            <v>CAMINHAO TANQUE C/CAPAC. DE 15.000 L, MOTOR DIESEL 132CV, INCL. MOTORISTA (CF)</v>
          </cell>
          <cell r="C6655" t="str">
            <v>H</v>
          </cell>
          <cell r="D6655">
            <v>44.3</v>
          </cell>
        </row>
        <row r="6656">
          <cell r="A6656" t="str">
            <v>19.004.022-4</v>
          </cell>
          <cell r="B6656" t="str">
            <v>CAMINHAO TANQUE C/CAPAC. DE 15.000 L, MOTOR DIESEL 132CV, INCL. MOTORISTA (CI)</v>
          </cell>
          <cell r="C6656" t="str">
            <v>H</v>
          </cell>
          <cell r="D6656">
            <v>37.97</v>
          </cell>
        </row>
        <row r="6657">
          <cell r="A6657" t="str">
            <v>19.004.023-2</v>
          </cell>
          <cell r="B6657" t="str">
            <v>CAMINHAO TANQUE C/CAPAC. DE 20.000 L, MOTOR DIESEL 132CV, INCL. MOTORISTA (CP)</v>
          </cell>
          <cell r="C6657" t="str">
            <v>H</v>
          </cell>
          <cell r="D6657">
            <v>115.04</v>
          </cell>
        </row>
        <row r="6658">
          <cell r="A6658" t="str">
            <v>19.004.023-3</v>
          </cell>
          <cell r="B6658" t="str">
            <v>CAMINHAO TANQUE C/CAPAC. DE 20.000 L, MOTOR DIESEL 132CV, INCL. MOTORISTA (CF)</v>
          </cell>
          <cell r="C6658" t="str">
            <v>H</v>
          </cell>
          <cell r="D6658">
            <v>46.78</v>
          </cell>
        </row>
        <row r="6659">
          <cell r="A6659" t="str">
            <v>19.004.023-4</v>
          </cell>
          <cell r="B6659" t="str">
            <v>CAMINHAO TANQUE C/CAPAC. DE 20.000 L, MOTOR DIESEL 132CV, INCL. MOTORISTA (CI)</v>
          </cell>
          <cell r="C6659" t="str">
            <v>H</v>
          </cell>
          <cell r="D6659">
            <v>38.58</v>
          </cell>
        </row>
        <row r="6660">
          <cell r="A6660" t="str">
            <v>19.004.024-2</v>
          </cell>
          <cell r="B6660" t="str">
            <v>CAMINHAO TANQUE C/CAPAC. DE 30.000 L, MOTOR DIESEL 132CV, INCL. MOTORISTA (CP)</v>
          </cell>
          <cell r="C6660" t="str">
            <v>H</v>
          </cell>
          <cell r="D6660">
            <v>166.74</v>
          </cell>
        </row>
        <row r="6661">
          <cell r="A6661" t="str">
            <v>19.004.024-3</v>
          </cell>
          <cell r="B6661" t="str">
            <v>CAMINHAO TANQUE C/CAPAC. DE 30.000 L, MOTOR DIESEL 132CV, INCL. MOTORISTA (CF)</v>
          </cell>
          <cell r="C6661" t="str">
            <v>H</v>
          </cell>
          <cell r="D6661">
            <v>66.06</v>
          </cell>
        </row>
        <row r="6662">
          <cell r="A6662" t="str">
            <v>19.004.024-4</v>
          </cell>
          <cell r="B6662" t="str">
            <v>CAMINHAO TANQUE C/CAPAC. DE 30.000 L, MOTOR DIESEL 132CV, INCL. MOTORISTA (CI)</v>
          </cell>
          <cell r="C6662" t="str">
            <v>H</v>
          </cell>
          <cell r="D6662">
            <v>59.15</v>
          </cell>
        </row>
        <row r="6663">
          <cell r="A6663" t="str">
            <v>19.004.025-2</v>
          </cell>
          <cell r="B6663" t="str">
            <v>CAMINHAO BETONEIRA C/CAPAC. DE 5,00M3, MOTOR DIESEL 192CV, INCL. MOTORISTA (CP)</v>
          </cell>
          <cell r="C6663" t="str">
            <v>H</v>
          </cell>
          <cell r="D6663">
            <v>117.58</v>
          </cell>
        </row>
        <row r="6664">
          <cell r="A6664" t="str">
            <v>19.004.025-3</v>
          </cell>
          <cell r="B6664" t="str">
            <v>CAMINHAO BETONEIRA C/CAPAC. DE 5,00M3, MOTOR DIESEL 192CV, INCL. MOTORISTA (CF)</v>
          </cell>
          <cell r="C6664" t="str">
            <v>H</v>
          </cell>
          <cell r="D6664">
            <v>57.33</v>
          </cell>
        </row>
        <row r="6665">
          <cell r="A6665" t="str">
            <v>19.004.025-4</v>
          </cell>
          <cell r="B6665" t="str">
            <v>CAMINHAO BETONEIRA C/CAPAC. DE 5,00M3, MOTOR DIESEL 192CV, INCL. MOTORISTA (CI)</v>
          </cell>
          <cell r="C6665" t="str">
            <v>H</v>
          </cell>
          <cell r="D6665">
            <v>49.14</v>
          </cell>
        </row>
        <row r="6666">
          <cell r="A6666" t="str">
            <v>19.004.026-2</v>
          </cell>
          <cell r="B6666" t="str">
            <v>CAMINHAO BETONEIRA C/CAPAC. DE 7,00M3, MOTOR DIESEL 192CV, INCL. MOTORISTA (CP)</v>
          </cell>
          <cell r="C6666" t="str">
            <v>H</v>
          </cell>
          <cell r="D6666">
            <v>121.73</v>
          </cell>
        </row>
        <row r="6667">
          <cell r="A6667" t="str">
            <v>19.004.026-3</v>
          </cell>
          <cell r="B6667" t="str">
            <v>CAMINHAO BETONEIRA C/CAPAC. DE 7,00M3, MOTOR DIESEL 192CV, INCL. MOTORISTA (CF)</v>
          </cell>
          <cell r="C6667" t="str">
            <v>H</v>
          </cell>
          <cell r="D6667">
            <v>58.22</v>
          </cell>
        </row>
        <row r="6668">
          <cell r="A6668" t="str">
            <v>19.004.026-4</v>
          </cell>
          <cell r="B6668" t="str">
            <v>CAMINHAO BETONEIRA C/CAPAC. DE 7,00M3, MOTOR DIESEL 192CV, INCL. MOTORISTA (CI)</v>
          </cell>
          <cell r="C6668" t="str">
            <v>H</v>
          </cell>
          <cell r="D6668">
            <v>49.44</v>
          </cell>
        </row>
        <row r="6669">
          <cell r="A6669" t="str">
            <v>19.004.030-2</v>
          </cell>
          <cell r="B6669" t="str">
            <v>CARRETA P/TRANSP. PESADO, CAPAC. P/CARGA UTIL DE 60/80T, MOTOR DIESEL 388CV, INCL. MOTORISTA (CP)</v>
          </cell>
          <cell r="C6669" t="str">
            <v>H</v>
          </cell>
          <cell r="D6669">
            <v>249.87</v>
          </cell>
        </row>
        <row r="6670">
          <cell r="A6670" t="str">
            <v>19.004.030-3</v>
          </cell>
          <cell r="B6670" t="str">
            <v>CARRETA P/TRANSP. PESADO, CAPAC. P/CARGA UTIL DE 60/80T, MOTOR DIESEL 388CV, INCL. MOTORISTA (CF)</v>
          </cell>
          <cell r="C6670" t="str">
            <v>H</v>
          </cell>
          <cell r="D6670">
            <v>125.39</v>
          </cell>
        </row>
        <row r="6671">
          <cell r="A6671" t="str">
            <v>19.004.030-4</v>
          </cell>
          <cell r="B6671" t="str">
            <v>CARRETA P/TRANSP. PESADO, CAPAC. P/CARGA UTIL DE 60/80T, MOTOR DIESEL 388CV, INCL. MOTORISTA (CI)</v>
          </cell>
          <cell r="C6671" t="str">
            <v>H</v>
          </cell>
          <cell r="D6671">
            <v>108.14</v>
          </cell>
        </row>
        <row r="6672">
          <cell r="A6672" t="str">
            <v>19.004.031-2</v>
          </cell>
          <cell r="B6672" t="str">
            <v>CARRETA P/TRANSP. PESADO, CAPAC. P/CARGA UTIL DE 30T, MOTORDIESEL 333CV, INCL. MOTORISTA (CP)</v>
          </cell>
          <cell r="C6672" t="str">
            <v>H</v>
          </cell>
          <cell r="D6672">
            <v>151.35</v>
          </cell>
        </row>
        <row r="6673">
          <cell r="A6673" t="str">
            <v>19.004.031-3</v>
          </cell>
          <cell r="B6673" t="str">
            <v>CARRETA P/TRANSP. PESADO, CAPAC. P/CARGA UTIL DE 30T, MOTORDIESEL 333CV, INCL. MOTORISTA (CF)</v>
          </cell>
          <cell r="C6673" t="str">
            <v>H</v>
          </cell>
          <cell r="D6673">
            <v>70.95</v>
          </cell>
        </row>
        <row r="6674">
          <cell r="A6674" t="str">
            <v>19.004.031-4</v>
          </cell>
          <cell r="B6674" t="str">
            <v>CARRETA P/TRANSP. PESADO, CAPAC. P/CARGA UTIL DE 30T, MOTORDIESEL 333CV, INCL. MOTORISTA (CI)</v>
          </cell>
          <cell r="C6674" t="str">
            <v>H</v>
          </cell>
          <cell r="D6674">
            <v>59.77</v>
          </cell>
        </row>
        <row r="6675">
          <cell r="A6675" t="str">
            <v>19.004.036-2</v>
          </cell>
          <cell r="B6675" t="str">
            <v>CAMIONETE PADRAO UTILITARIO TIPO STANDARD, MOTOR A GASOLINA53CV, CAPAC. P/ 9 PASSAGEIROS, INCL. MOTORISTA (CP)</v>
          </cell>
          <cell r="C6675" t="str">
            <v>H</v>
          </cell>
          <cell r="D6675">
            <v>44.94</v>
          </cell>
        </row>
        <row r="6676">
          <cell r="A6676" t="str">
            <v>19.004.036-3</v>
          </cell>
          <cell r="B6676" t="str">
            <v>CAMIONETE PADRAO UTILITARIO TIPO STANDARD, MOTOR A GASOLINA53CV, CAPAC. P/ 9 PASSAGEIROS, INCL. MOTORISTA (CF)</v>
          </cell>
          <cell r="C6676" t="str">
            <v>H</v>
          </cell>
          <cell r="D6676">
            <v>20.46</v>
          </cell>
        </row>
        <row r="6677">
          <cell r="A6677" t="str">
            <v>19.004.036-4</v>
          </cell>
          <cell r="B6677" t="str">
            <v>CAMIONETE PADRAO UTILITARIO TIPO STANDARD, MOTOR A GASOLINA53CV, CAPAC. P/ 9 PASSAGEIROS, INCL. MOTORISTA (CI)</v>
          </cell>
          <cell r="C6677" t="str">
            <v>H</v>
          </cell>
          <cell r="D6677">
            <v>17.91</v>
          </cell>
        </row>
        <row r="6678">
          <cell r="A6678" t="str">
            <v>19.004.038-2</v>
          </cell>
          <cell r="B6678" t="str">
            <v>CAMIONETE TIPO PICK-UP C/CABINE E CACAMBA, MOTOR DIESEL 85CV, CAPAC. UTIL DE 4,00M3, INCL. MOTORISTA (CP)</v>
          </cell>
          <cell r="C6678" t="str">
            <v>H</v>
          </cell>
          <cell r="D6678">
            <v>40.729999999999997</v>
          </cell>
        </row>
        <row r="6679">
          <cell r="A6679" t="str">
            <v>19.004.038-3</v>
          </cell>
          <cell r="B6679" t="str">
            <v>CAMIONETE TIPO PICK-UP C/CABINE E CACAMBA, MOTOR DIESEL 85CV, CAPAC. UTIL DE 4,00M3, INCL. MOTORISTA (CF)</v>
          </cell>
          <cell r="C6679" t="str">
            <v>H</v>
          </cell>
          <cell r="D6679">
            <v>17.899999999999999</v>
          </cell>
        </row>
        <row r="6680">
          <cell r="A6680" t="str">
            <v>19.004.038-4</v>
          </cell>
          <cell r="B6680" t="str">
            <v>CAMIONETE TIPO PICK-UP C/CABINE E CACAMBA, MOTOR DIESEL 85CV, CAPAC. UTIL DE 4,00M3, INCL. MOTORISTA (CI)</v>
          </cell>
          <cell r="C6680" t="str">
            <v>H</v>
          </cell>
          <cell r="D6680">
            <v>15.29</v>
          </cell>
        </row>
        <row r="6681">
          <cell r="A6681" t="str">
            <v>19.004.039-2</v>
          </cell>
          <cell r="B6681" t="str">
            <v>CAMIONETE TIPO PICK-UP, EQUIPADA C/ESCADA DE EXTENSAO GIRATORIA E BASCUL., C/SUPORTE, INCL. MOTORISTA (CP)</v>
          </cell>
          <cell r="C6681" t="str">
            <v>H</v>
          </cell>
          <cell r="D6681">
            <v>43.51</v>
          </cell>
        </row>
        <row r="6682">
          <cell r="A6682" t="str">
            <v>19.004.039-3</v>
          </cell>
          <cell r="B6682" t="str">
            <v>CAMIONETE TIPO PICK-UP, EQUIPADA C/ESCADA DE EXTENSAO GIRATORIA E BASCUL., C/SUPORTE, INCL. MOTORISTA (CF)</v>
          </cell>
          <cell r="C6682" t="str">
            <v>H</v>
          </cell>
          <cell r="D6682">
            <v>19.920000000000002</v>
          </cell>
        </row>
        <row r="6683">
          <cell r="A6683" t="str">
            <v>19.004.039-4</v>
          </cell>
          <cell r="B6683" t="str">
            <v>CAMIONETE TIPO PICK-UP, EQUIPADA C/ESCADA DE EXTENSAO GIRATORIA E BASCUL., C/SUPORTE, INCL. MOTORISTA (CI)</v>
          </cell>
          <cell r="C6683" t="str">
            <v>H</v>
          </cell>
          <cell r="D6683">
            <v>17.12</v>
          </cell>
        </row>
        <row r="6684">
          <cell r="A6684" t="str">
            <v>19.004.041-2</v>
          </cell>
          <cell r="B6684" t="str">
            <v>VEICULO DE PASSEIO 2 PORTAS, 5 PASSAGEIROS, MOTOR 1.6 A GASOLINA, EXCL. MOTORISTA (CP)</v>
          </cell>
          <cell r="C6684" t="str">
            <v>H</v>
          </cell>
          <cell r="D6684">
            <v>29.47</v>
          </cell>
        </row>
        <row r="6685">
          <cell r="A6685" t="str">
            <v>19.004.041-3</v>
          </cell>
          <cell r="B6685" t="str">
            <v>VEICULO DE PASSEIO 2 PORTAS, 5 PASSAGEIROS, MOTOR 1.6 A GASOLINA, EXCL. MOTORISTA (CF)</v>
          </cell>
          <cell r="C6685" t="str">
            <v>H</v>
          </cell>
          <cell r="D6685">
            <v>10.72</v>
          </cell>
        </row>
        <row r="6686">
          <cell r="A6686" t="str">
            <v>19.004.041-4</v>
          </cell>
          <cell r="B6686" t="str">
            <v>VEICULO DE PASSEIO, 5 PASSAGEIROS, MOTOR 1.6 A GASOLINA, EXCL. MOTORISTA(CI)</v>
          </cell>
          <cell r="C6686" t="str">
            <v>H</v>
          </cell>
          <cell r="D6686">
            <v>8.58</v>
          </cell>
        </row>
        <row r="6687">
          <cell r="A6687" t="str">
            <v>19.004.042-2</v>
          </cell>
          <cell r="B6687" t="str">
            <v>VEICULO DE PASSEIO 2 PORTAS, 5 PASSAGEIROS, MOTOR 1.6 A GASOLINA, INCL. MOTORISTA (CP)</v>
          </cell>
          <cell r="C6687" t="str">
            <v>H</v>
          </cell>
          <cell r="D6687">
            <v>37.24</v>
          </cell>
        </row>
        <row r="6688">
          <cell r="A6688" t="str">
            <v>19.004.042-3</v>
          </cell>
          <cell r="B6688" t="str">
            <v>VEICULO DE PASSEIO 2 PORTAS, 5 PASSAGEIROS, MOTOR 1.6 A GASOLINA, INCL. MOTORISTA (CF)</v>
          </cell>
          <cell r="C6688" t="str">
            <v>H</v>
          </cell>
          <cell r="D6688">
            <v>18.489999999999998</v>
          </cell>
        </row>
        <row r="6689">
          <cell r="A6689" t="str">
            <v>19.004.042-4</v>
          </cell>
          <cell r="B6689" t="str">
            <v>VEICULO DE PASSEIO, 5 PASSAGEIROS, MOTOR 1.6 A GASOLINA, INCL. MOTORISTA(CI)</v>
          </cell>
          <cell r="C6689" t="str">
            <v>H</v>
          </cell>
          <cell r="D6689">
            <v>16.350000000000001</v>
          </cell>
        </row>
        <row r="6690">
          <cell r="A6690" t="str">
            <v>19.004.043-2</v>
          </cell>
          <cell r="B6690" t="str">
            <v>VEICULO DE PASSEIO 2 PORTAS, 5 PASSAGEIROS, MOTOR 1.6 A ALCOOL, INCL. MOTORISTA (CP)</v>
          </cell>
          <cell r="C6690" t="str">
            <v>H</v>
          </cell>
          <cell r="D6690">
            <v>34.67</v>
          </cell>
        </row>
        <row r="6691">
          <cell r="A6691" t="str">
            <v>19.004.043-3</v>
          </cell>
          <cell r="B6691" t="str">
            <v>VEICULO DE PASSEIO 2 PORTAS, 5 PASSAGEIROS, MOTOR 1.6 A ALCOOL, INCL. MOTORISTA (CF)</v>
          </cell>
          <cell r="C6691" t="str">
            <v>H</v>
          </cell>
          <cell r="D6691">
            <v>18.46</v>
          </cell>
        </row>
        <row r="6692">
          <cell r="A6692" t="str">
            <v>19.004.043-4</v>
          </cell>
          <cell r="B6692" t="str">
            <v>VEICULO DE PASSEIO, 5 PASSAGEIROS, MOTOR 1.6 A ALCOOL, INCL.MOTORISTA(CI)</v>
          </cell>
          <cell r="C6692" t="str">
            <v>H</v>
          </cell>
          <cell r="D6692">
            <v>16.57</v>
          </cell>
        </row>
        <row r="6693">
          <cell r="A6693" t="str">
            <v>19.004.044-2</v>
          </cell>
          <cell r="B6693" t="str">
            <v>VEICULO DE PASSEIO 2 PORTAS, 5 PASSAGEIROS, MOTOR 1.0 A GASOLINA, INCL. MOTORISTA (CP)</v>
          </cell>
          <cell r="C6693" t="str">
            <v>H</v>
          </cell>
          <cell r="D6693">
            <v>32.11</v>
          </cell>
        </row>
        <row r="6694">
          <cell r="A6694" t="str">
            <v>19.004.044-3</v>
          </cell>
          <cell r="B6694" t="str">
            <v>VEICULO DE PASSEIO 2 PORTAS, 5 PASSAGEIROS, MOTOR 1.0 A GASOLINA, INCL. MOTORISTA (CF)</v>
          </cell>
          <cell r="C6694" t="str">
            <v>H</v>
          </cell>
          <cell r="D6694">
            <v>17.010000000000002</v>
          </cell>
        </row>
        <row r="6695">
          <cell r="A6695" t="str">
            <v>19.004.044-4</v>
          </cell>
          <cell r="B6695" t="str">
            <v>VEICULO DE PASSEIS, 5 PASSAGEIROS, MOTOR 1.0 A GASOLINA, INCL. MOTORISTA(CI)</v>
          </cell>
          <cell r="C6695" t="str">
            <v>H</v>
          </cell>
          <cell r="D6695">
            <v>15.34</v>
          </cell>
        </row>
        <row r="6696">
          <cell r="A6696" t="str">
            <v>19.004.045-2</v>
          </cell>
          <cell r="B6696" t="str">
            <v>VEICULO DE PASSEIO 2 PORTAS, 5 PASSAGEIROS, MOTOR 1.0 A GASOLINA, EXCL. MOTORISTA (CP)</v>
          </cell>
          <cell r="C6696" t="str">
            <v>H</v>
          </cell>
          <cell r="D6696">
            <v>24.34</v>
          </cell>
        </row>
        <row r="6697">
          <cell r="A6697" t="str">
            <v>19.004.045-3</v>
          </cell>
          <cell r="B6697" t="str">
            <v>VEICULO DE PASSEIO 2 PORTAS, 5 PASSAGEIROS, MOTOR 1.0 A GASOLINA, EXCL. MOTORISTA (CF)</v>
          </cell>
          <cell r="C6697" t="str">
            <v>H</v>
          </cell>
          <cell r="D6697">
            <v>9.24</v>
          </cell>
        </row>
        <row r="6698">
          <cell r="A6698" t="str">
            <v>19.004.045-4</v>
          </cell>
          <cell r="B6698" t="str">
            <v>VEICULO DE PASSEIO 2 PORTAS, 5 PASSAGEIROS, MOTOR 1.0 A GASOLINA, EXCL. MOTORISTA (CI)</v>
          </cell>
          <cell r="C6698" t="str">
            <v>H</v>
          </cell>
          <cell r="D6698">
            <v>7.57</v>
          </cell>
        </row>
        <row r="6699">
          <cell r="A6699" t="str">
            <v>19.004.051-2</v>
          </cell>
          <cell r="B6699" t="str">
            <v>GUINDASTE SOBRE RODAS, LANCA TELESCOPICA, MOTOR DIESEL 45CV,CAPAC. DE 6T, INCL. OPERADOR (CP)</v>
          </cell>
          <cell r="C6699" t="str">
            <v>H</v>
          </cell>
          <cell r="D6699">
            <v>99.03</v>
          </cell>
        </row>
        <row r="6700">
          <cell r="A6700" t="str">
            <v>19.004.051-3</v>
          </cell>
          <cell r="B6700" t="str">
            <v>GUINDASTE SOBRE RODAS, LANCA TELESCOPICA, MOTOR DIESEL 45CV,CAPAC. DE 6T, INCL. OPERADOR (CF)</v>
          </cell>
          <cell r="C6700" t="str">
            <v>H</v>
          </cell>
          <cell r="D6700">
            <v>68.52</v>
          </cell>
        </row>
        <row r="6701">
          <cell r="A6701" t="str">
            <v>19.004.051-4</v>
          </cell>
          <cell r="B6701" t="str">
            <v>GUINDASTE SOBRE RODAS, LANCA TELESCOPICA, MOTOR DIESEL 45CV,CAPAC. DE 6T, INCL. OPERADOR (CI)</v>
          </cell>
          <cell r="C6701" t="str">
            <v>H</v>
          </cell>
          <cell r="D6701">
            <v>62.73</v>
          </cell>
        </row>
        <row r="6702">
          <cell r="A6702" t="str">
            <v>19.004.053-2</v>
          </cell>
          <cell r="B6702" t="str">
            <v>GUINDASTE SOBRE RODAS, MOTOR DIESEL 68CV, CAPAC. DE CARGA MAXIMA DE 9,1T, LANCA GIRATORIA DE 180°, INCL. OPERADOR (CP)</v>
          </cell>
          <cell r="C6702" t="str">
            <v>H</v>
          </cell>
          <cell r="D6702">
            <v>127.12</v>
          </cell>
        </row>
        <row r="6703">
          <cell r="A6703" t="str">
            <v>19.004.053-3</v>
          </cell>
          <cell r="B6703" t="str">
            <v>GUINDASTE SOBRE RODAS, MOTOR DIESEL 68CV, CAPAC. DE CARGA MAXIMA DE 9,1T, LANCA GIRATORIA DE 180°, INCL. OPERADOR (CF)</v>
          </cell>
          <cell r="C6703" t="str">
            <v>H</v>
          </cell>
          <cell r="D6703">
            <v>75.209999999999994</v>
          </cell>
        </row>
        <row r="6704">
          <cell r="A6704" t="str">
            <v>19.004.053-4</v>
          </cell>
          <cell r="B6704" t="str">
            <v>GUINDASTE SOBRE RODAS, MOTOR DIESEL 68CV, CAPAC. DE CARGA MAXIMA DE 9,1T, LANCA GIRATORIA DE 180°, INCL. OPERADOR (CI)</v>
          </cell>
          <cell r="C6704" t="str">
            <v>H</v>
          </cell>
          <cell r="D6704">
            <v>68.040000000000006</v>
          </cell>
        </row>
        <row r="6705">
          <cell r="A6705" t="str">
            <v>19.004.054-2</v>
          </cell>
          <cell r="B6705" t="str">
            <v>GUINDASTE SOBRE RODAS,MOTOR DIESEL 121CV,CAPAC. 16T, RAIO DECURVA 4,65M,LANCA TELECOSPICA,INCL.OPERADOR E AUXILIAR (CP)</v>
          </cell>
          <cell r="C6705" t="str">
            <v>H</v>
          </cell>
          <cell r="D6705">
            <v>143.91</v>
          </cell>
        </row>
        <row r="6706">
          <cell r="A6706" t="str">
            <v>19.004.054-3</v>
          </cell>
          <cell r="B6706" t="str">
            <v>GUINDASTE SOBRE RODAS,MOTOR DIESEL 121CV,CAPAC. 16T, RAIO DECURVA 4,65M,LANCA TELESCOPICA,INCL.OPERADOR E AUXILIAR (CF)</v>
          </cell>
          <cell r="C6706" t="str">
            <v>H</v>
          </cell>
          <cell r="D6706">
            <v>89.31</v>
          </cell>
        </row>
        <row r="6707">
          <cell r="A6707" t="str">
            <v>19.004.054-4</v>
          </cell>
          <cell r="B6707" t="str">
            <v>GUINDASTE SOBRE RODAS,MOTOR DIESEL 121CV,CAPAC. 16T, RAIO DECURVA 4,65M,LANCA TELESCOPICA,INCL.OPERADOR E AUXILIAR (CI)</v>
          </cell>
          <cell r="C6707" t="str">
            <v>H</v>
          </cell>
          <cell r="D6707">
            <v>81.349999999999994</v>
          </cell>
        </row>
        <row r="6708">
          <cell r="A6708" t="str">
            <v>19.004.056-2</v>
          </cell>
          <cell r="B6708" t="str">
            <v>GUINDASTE C/LANCA TIPO TRELICA, ESTRUT. GIRATORIA, CAPAC. 30T, SOBRE CAMINHAO (INCL.ESTE), INCL.OPERADOR E AUXILIAR (CP)</v>
          </cell>
          <cell r="C6708" t="str">
            <v>H</v>
          </cell>
          <cell r="D6708">
            <v>155.84</v>
          </cell>
        </row>
        <row r="6709">
          <cell r="A6709" t="str">
            <v>19.004.056-3</v>
          </cell>
          <cell r="B6709" t="str">
            <v>GUINDASTE C/LANCA TIPO TRELICA, ESTRUT. GIRATORIA, CAPAC. 30T, SOBRE CAMINHAO (INCL.ESTE), INCL.OPERADOR E AUXILIAR (CF)</v>
          </cell>
          <cell r="C6709" t="str">
            <v>H</v>
          </cell>
          <cell r="D6709">
            <v>83.76</v>
          </cell>
        </row>
        <row r="6710">
          <cell r="A6710" t="str">
            <v>19.004.056-4</v>
          </cell>
          <cell r="B6710" t="str">
            <v>GUINDASTE C/LANCA TIPO TRELICA, ESTRUT. GIRATORIA, CAPAC. 30T, SOBRE CAMINHAO (INCL.ESTE), INCL.OPERADOR E AUXILIAR (CI)</v>
          </cell>
          <cell r="C6710" t="str">
            <v>H</v>
          </cell>
          <cell r="D6710">
            <v>73.33</v>
          </cell>
        </row>
        <row r="6711">
          <cell r="A6711" t="str">
            <v>19.004.057-2</v>
          </cell>
          <cell r="B6711" t="str">
            <v>GUINDASTE FIXO,TIPO GRUA, CAPAC. 1500KG, RAIO DE ALCANCE 25,00M, TORRE ASCENCIONAL, ALT. ATE 100,00M, INCL.OPERADOR (CP)</v>
          </cell>
          <cell r="C6711" t="str">
            <v>H</v>
          </cell>
          <cell r="D6711">
            <v>83.22</v>
          </cell>
        </row>
        <row r="6712">
          <cell r="A6712" t="str">
            <v>19.004.057-3</v>
          </cell>
          <cell r="B6712" t="str">
            <v>GUINDASTE FIXO,TIPO GRUA, CAPAC. 1500KG, RAIO DE ALCANCE 25,00M, TORRE ASCENCIONAL, ALT. ATE 100,00M, INCL.OPERADOR (CF)</v>
          </cell>
          <cell r="C6712" t="str">
            <v>H</v>
          </cell>
          <cell r="D6712">
            <v>58.4</v>
          </cell>
        </row>
        <row r="6713">
          <cell r="A6713" t="str">
            <v>19.004.057-4</v>
          </cell>
          <cell r="B6713" t="str">
            <v>GUINDASTE FIXO,TIPO GRUA, CAPAC. 1500KG, RAIO DE ALCANCE 25,00M, TORRE ASCENCIONAL, ALT. ATE 100,00M, INCL.OPERADOR (CI)</v>
          </cell>
          <cell r="C6713" t="str">
            <v>H</v>
          </cell>
          <cell r="D6713">
            <v>52.66</v>
          </cell>
        </row>
        <row r="6714">
          <cell r="A6714" t="str">
            <v>19.004.058-2</v>
          </cell>
          <cell r="B6714" t="str">
            <v>GUINDASTE FIXO,TIPO GRUA, CAPAC.1500KG, RAIO DE ALCANCE 25,00M, TORRE ESTACIONARIA, ALT. UTIL 30,00M, INCL.OPERADOR (CP)</v>
          </cell>
          <cell r="C6714" t="str">
            <v>H</v>
          </cell>
          <cell r="D6714">
            <v>75.88</v>
          </cell>
        </row>
        <row r="6715">
          <cell r="A6715" t="str">
            <v>19.004.058-3</v>
          </cell>
          <cell r="B6715" t="str">
            <v>GUINDASTE FIXO,TIPO GRUA, CAPAC.1500KG, RAIO DE ALCANCE 25,00M, TORRE ESTACIONARIA, ALT. UTIL 30,00M, INCL.OPERADOR (CF)</v>
          </cell>
          <cell r="C6715" t="str">
            <v>H</v>
          </cell>
          <cell r="D6715">
            <v>54.33</v>
          </cell>
        </row>
        <row r="6716">
          <cell r="A6716" t="str">
            <v>19.004.058-4</v>
          </cell>
          <cell r="B6716" t="str">
            <v>GUINDASTE FIXO,TIPO GRUA, CAPAC.1500KG, RAIO DE ALCANCE 25,00M, TORRE ESTACIONARIA, ALT. UTIL 30,00M, INCL.OPERADOR (CI)</v>
          </cell>
          <cell r="C6716" t="str">
            <v>H</v>
          </cell>
          <cell r="D6716">
            <v>49.17</v>
          </cell>
        </row>
        <row r="6717">
          <cell r="A6717" t="str">
            <v>19.004.059-2</v>
          </cell>
          <cell r="B6717" t="str">
            <v>GUINDASTE FIXO,TIPO GRUA,CAPAC. 1500KG,RAIO DE ALCANCE 25,00M, TORRE MOVEL SOBRE TRILHOS,ALT. 30,00M, INCL.OPERADOR (CP)</v>
          </cell>
          <cell r="C6717" t="str">
            <v>H</v>
          </cell>
          <cell r="D6717">
            <v>88.1</v>
          </cell>
        </row>
        <row r="6718">
          <cell r="A6718" t="str">
            <v>19.004.059-3</v>
          </cell>
          <cell r="B6718" t="str">
            <v>GUINDASTE FIXO,TIPO GRUA,CAPAC. 1500KG,RAIO DE ALCANCE 25,00M, TORRE MOVEL SOBRE TRILHOS,ALT. 30,00M, INCL.OPERADOR (CF)</v>
          </cell>
          <cell r="C6718" t="str">
            <v>H</v>
          </cell>
          <cell r="D6718">
            <v>62.71</v>
          </cell>
        </row>
        <row r="6719">
          <cell r="A6719" t="str">
            <v>19.004.059-4</v>
          </cell>
          <cell r="B6719" t="str">
            <v>GUINDASTE FIXO,TIPO GRUA,CAPAC. 1500KG,RAIO DE ALCANCE 25,00M, TORRE MOVEL SOBRE TRILHOS,ALT. 30,00M, INCL.OPERADOR (CI)</v>
          </cell>
          <cell r="C6719" t="str">
            <v>H</v>
          </cell>
          <cell r="D6719">
            <v>56.62</v>
          </cell>
        </row>
        <row r="6720">
          <cell r="A6720" t="str">
            <v>19.004.061-2</v>
          </cell>
          <cell r="B6720" t="str">
            <v>GUINCHO DE ENGRENAGEM, C/CAPAC. DE 1500KG, MOTOR ELETR. 10CV, JOGO DE 4 ROLDANAS C/CABO SIMPLES, EXCL. OPERADOR (CP)</v>
          </cell>
          <cell r="C6720" t="str">
            <v>H</v>
          </cell>
          <cell r="D6720">
            <v>4.96</v>
          </cell>
        </row>
        <row r="6721">
          <cell r="A6721" t="str">
            <v>19.004.061-3</v>
          </cell>
          <cell r="B6721" t="str">
            <v>GUINCHO DE ENGRENAGEM, C/CAPAC. DE 1500KG, MOTOR ELETR. 10CV, JOGO DE 4 ROLDANAS C/CABO SIMPLES, EXCL. OPERADOR (CF)</v>
          </cell>
          <cell r="C6721" t="str">
            <v>H</v>
          </cell>
          <cell r="D6721">
            <v>2.5099999999999998</v>
          </cell>
        </row>
        <row r="6722">
          <cell r="A6722" t="str">
            <v>19.004.061-4</v>
          </cell>
          <cell r="B6722" t="str">
            <v>GUINCHO DE ENGRENAGEM, C/CAPAC. DE 1500KG, MOTOR ELETR. 10CV, JOGO DE 4 ROLDANAS C/CABO SIMPLES, EXCL. OPERADOR (CI)</v>
          </cell>
          <cell r="C6722" t="str">
            <v>H</v>
          </cell>
          <cell r="D6722">
            <v>2.0499999999999998</v>
          </cell>
        </row>
        <row r="6723">
          <cell r="A6723" t="str">
            <v>19.004.065-2</v>
          </cell>
          <cell r="B6723" t="str">
            <v>ELEVADOR EQUIPADO P/TRANSP. DE CONCR. A 10,00M DE ALT., EXCL. OPERADOR (CP)</v>
          </cell>
          <cell r="C6723" t="str">
            <v>H</v>
          </cell>
          <cell r="D6723">
            <v>7.41</v>
          </cell>
        </row>
        <row r="6724">
          <cell r="A6724" t="str">
            <v>19.004.065-3</v>
          </cell>
          <cell r="B6724" t="str">
            <v>ELEVADOR EQUIPADO P/TRANSP. DE CONCR. A 10,00M DE ALT., EXCL. OPERADOR (CF)</v>
          </cell>
          <cell r="C6724" t="str">
            <v>H</v>
          </cell>
          <cell r="D6724">
            <v>4.28</v>
          </cell>
        </row>
        <row r="6725">
          <cell r="A6725" t="str">
            <v>19.004.065-4</v>
          </cell>
          <cell r="B6725" t="str">
            <v>ELEVADOR EQUIPADO P/TRANSP. DE CONCR. A 10,00M DE ALT., EXCL. OPERADOR (CI)</v>
          </cell>
          <cell r="C6725" t="str">
            <v>H</v>
          </cell>
          <cell r="D6725">
            <v>3.64</v>
          </cell>
        </row>
        <row r="6726">
          <cell r="A6726" t="str">
            <v>19.004.070-2</v>
          </cell>
          <cell r="B6726" t="str">
            <v>ESTEIRA TRANSPORTADORA, DE CORREIA, LARG. 50CM E 10,00M DE COMPR., MOTOR ELETR. 2HP, EXCL. OPERADOR (CP)</v>
          </cell>
          <cell r="C6726" t="str">
            <v>H</v>
          </cell>
          <cell r="D6726">
            <v>14.49</v>
          </cell>
        </row>
        <row r="6727">
          <cell r="A6727" t="str">
            <v>19.004.070-3</v>
          </cell>
          <cell r="B6727" t="str">
            <v>ESTEIRA TRANSPORTADORA, DE CORREIA, LARG. 50CM E 10,00M DE COMPR., MOTOR ELETR. 2HP, EXCL. OPERADOR (CF)</v>
          </cell>
          <cell r="C6727" t="str">
            <v>H</v>
          </cell>
          <cell r="D6727">
            <v>9.7100000000000009</v>
          </cell>
        </row>
        <row r="6728">
          <cell r="A6728" t="str">
            <v>19.004.070-4</v>
          </cell>
          <cell r="B6728" t="str">
            <v>ESTEIRA TRANSPORTADORA, DE CORREIA, LARG. 50CM E 10,00M DE COMPR., MOTOR ELETR. 2HP, EXCL. OPERADOR (CI)</v>
          </cell>
          <cell r="C6728" t="str">
            <v>H</v>
          </cell>
          <cell r="D6728">
            <v>8.5299999999999994</v>
          </cell>
        </row>
        <row r="6729">
          <cell r="A6729" t="str">
            <v>19.004.075-2</v>
          </cell>
          <cell r="B6729" t="str">
            <v>PORTICO MOVEL MET., C/TALHA MANUAL DE 10T, VAO DE 5,00M E TRILHO P/ 30,00M DE CURSO, EXCL. OPERADOR (CP)</v>
          </cell>
          <cell r="C6729" t="str">
            <v>H</v>
          </cell>
          <cell r="D6729">
            <v>83.27</v>
          </cell>
        </row>
        <row r="6730">
          <cell r="A6730" t="str">
            <v>19.004.075-4</v>
          </cell>
          <cell r="B6730" t="str">
            <v>PORTICO MOVEL MET., C/TALHA MANUAL DE 10T, VAO DE 5,00M E TRILHO P/ 30,00M DE CURSO, EXCL. OPERADOR (CI)</v>
          </cell>
          <cell r="C6730" t="str">
            <v>H</v>
          </cell>
          <cell r="D6730">
            <v>53.22</v>
          </cell>
        </row>
        <row r="6731">
          <cell r="A6731" t="str">
            <v>19.004.080-2</v>
          </cell>
          <cell r="B6731" t="str">
            <v>GUINDAUTO CAPAC.3,5T, A APROX.2,00M, ALCANCE VERT.A APROX.7,00M, SOBRE CHASSIS DE CAMINHAO(EXCL.ESTE),EXCL.OPERADOR (CP)</v>
          </cell>
          <cell r="C6731" t="str">
            <v>H</v>
          </cell>
          <cell r="D6731">
            <v>25.1</v>
          </cell>
        </row>
        <row r="6732">
          <cell r="A6732" t="str">
            <v>19.004.080-4</v>
          </cell>
          <cell r="B6732" t="str">
            <v>GUINDAUTO CAPAC.3,5T, A APROX.2,00M, ALCANCE VERT.A APROX.7,00M, SOBRE CHASSIS DE CAMINHAO(EXCL.ESTE),EXCL.OPERADOR (CI)</v>
          </cell>
          <cell r="C6732" t="str">
            <v>H</v>
          </cell>
          <cell r="D6732">
            <v>21.99</v>
          </cell>
        </row>
        <row r="6733">
          <cell r="A6733" t="str">
            <v>19.004.081-2</v>
          </cell>
          <cell r="B6733" t="str">
            <v>GUINDAUTO CAPAC. 4T, A APROX.2,00M, ALCANCE VERT.A APROX.8,00M, SOBRE CHASSIS DE CAMINHAO (EXCL.ESTE),EXCL.OPERADOR (CP)</v>
          </cell>
          <cell r="C6733" t="str">
            <v>H</v>
          </cell>
          <cell r="D6733">
            <v>27.23</v>
          </cell>
        </row>
        <row r="6734">
          <cell r="A6734" t="str">
            <v>19.004.081-4</v>
          </cell>
          <cell r="B6734" t="str">
            <v>GUINDAUTO CAPAC. 4T, A APROX.2,00M, ALCANCE VERT.A APROX.8,00M, SOBRE CHASSIS DE CAMINHAO (EXCL.ESTE),EXCL.OPERADOR (CI)</v>
          </cell>
          <cell r="C6734" t="str">
            <v>H</v>
          </cell>
          <cell r="D6734">
            <v>23.39</v>
          </cell>
        </row>
        <row r="6735">
          <cell r="A6735" t="str">
            <v>19.004.090-2</v>
          </cell>
          <cell r="B6735" t="str">
            <v>EMPILHADEIRA EQUIPADA C/RODAGEM PNEUMATICA, CAPAC. 2,5T E CENTRO DE CARGA A 60CM, MOTOR A GASOLINA, INCL. OPERADOR (CP)</v>
          </cell>
          <cell r="C6735" t="str">
            <v>H</v>
          </cell>
          <cell r="D6735">
            <v>38.97</v>
          </cell>
        </row>
        <row r="6736">
          <cell r="A6736" t="str">
            <v>19.004.090-3</v>
          </cell>
          <cell r="B6736" t="str">
            <v>EMPILHADEIRA EQUIPADA C/RODAGEM PNEUMATICA, CAPAC. 2,5T E CENTRO DE CARGA A 60CM, MOTOR A GASOLINA, INCL. OPERADOR (CF)</v>
          </cell>
          <cell r="C6736" t="str">
            <v>H</v>
          </cell>
          <cell r="D6736">
            <v>19.93</v>
          </cell>
        </row>
        <row r="6737">
          <cell r="A6737" t="str">
            <v>19.004.090-4</v>
          </cell>
          <cell r="B6737" t="str">
            <v>EMPILHADEIRA EQUIPADA C/RODAGEM PNEUMATICA, CAPAC. 2,5T E CENTRO DE CARGA A 60CM, MOTOR A GASOLINA, INCL. OPERADOR (CI)</v>
          </cell>
          <cell r="C6737" t="str">
            <v>H</v>
          </cell>
          <cell r="D6737">
            <v>17.739999999999998</v>
          </cell>
        </row>
        <row r="6738">
          <cell r="A6738" t="str">
            <v>19.004.092-2</v>
          </cell>
          <cell r="B6738" t="str">
            <v>EMPILHADEIRA EQUIPADA C/RODAGEM PNEUMATICA, CAPAC. 3T E CENTRO DE CARGA A 60CM, MOTOR A GASOLINA, INCL. OPERADOR (CP)</v>
          </cell>
          <cell r="C6738" t="str">
            <v>H</v>
          </cell>
          <cell r="D6738">
            <v>39.61</v>
          </cell>
        </row>
        <row r="6739">
          <cell r="A6739" t="str">
            <v>19.004.092-3</v>
          </cell>
          <cell r="B6739" t="str">
            <v>EMPILHADEIRA EQUIPADA C/RODAGEM PNEUMATICA, CAPAC. 3T E CENTRO DE CARGA A 60CM, MOTOR A GASOLINA, INCL. OPERADOR (CF)</v>
          </cell>
          <cell r="C6739" t="str">
            <v>H</v>
          </cell>
          <cell r="D6739">
            <v>20.420000000000002</v>
          </cell>
        </row>
        <row r="6740">
          <cell r="A6740" t="str">
            <v>19.004.092-4</v>
          </cell>
          <cell r="B6740" t="str">
            <v>EMPILHADEIRA EQUIPADA C/RODAGEM PNEUMATICA, CAPAC. 3T E CENTRO DE CARGA A 60CM, MOTOR A GASOLINA, INCL. OPERADOR (CI)</v>
          </cell>
          <cell r="C6740" t="str">
            <v>H</v>
          </cell>
          <cell r="D6740">
            <v>18.190000000000001</v>
          </cell>
        </row>
        <row r="6741">
          <cell r="A6741" t="str">
            <v>19.004.094-2</v>
          </cell>
          <cell r="B6741" t="str">
            <v>EMPILHADEIRA EQUIPADA C/RODAGEM PNEUMATICA, CAPAC. 4T E CENTRO DE CARGA A 60CM, MOTOR A GASOLINA, INCL. OPERADOR (CP)</v>
          </cell>
          <cell r="C6741" t="str">
            <v>H</v>
          </cell>
          <cell r="D6741">
            <v>51.25</v>
          </cell>
        </row>
        <row r="6742">
          <cell r="A6742" t="str">
            <v>19.004.094-3</v>
          </cell>
          <cell r="B6742" t="str">
            <v>EMPILHADEIRA EQUIPADA C/RODAGEM PNEUMATICA, CAPAC. 4T E CENTRO DE CARGA A 60CM, MOTOR A GASOLINA, INCL. OPERADOR (CF)</v>
          </cell>
          <cell r="C6742" t="str">
            <v>H</v>
          </cell>
          <cell r="D6742">
            <v>28.62</v>
          </cell>
        </row>
        <row r="6743">
          <cell r="A6743" t="str">
            <v>19.004.094-4</v>
          </cell>
          <cell r="B6743" t="str">
            <v>EMPILHADEIRA EQUIPADA C/RODAGEM PNEUMATICA, CAPAC. 4T E CENTRO DE CARGA A 60CM, MOTOR A GASOLINA, INCL. OPERADOR (CI)</v>
          </cell>
          <cell r="C6743" t="str">
            <v>H</v>
          </cell>
          <cell r="D6743">
            <v>25.68</v>
          </cell>
        </row>
        <row r="6744">
          <cell r="A6744" t="str">
            <v>19.004.096-2</v>
          </cell>
          <cell r="B6744" t="str">
            <v>EMPILHADEIRA EQUIPADA C/RODAGEM PNEUMATICA, CAPAC. 5T E CENTRO DE CARGA A 60CM, MOTOR DIESEL 80CV, INCL. OPERADOR (CP)</v>
          </cell>
          <cell r="C6744" t="str">
            <v>H</v>
          </cell>
          <cell r="D6744">
            <v>51.31</v>
          </cell>
        </row>
        <row r="6745">
          <cell r="A6745" t="str">
            <v>19.004.096-3</v>
          </cell>
          <cell r="B6745" t="str">
            <v>EMPILHADEIRA EQUIPADA C/RODAGEM PNEUMATICA, CAPAC. 5T E CENTRO DE CARGA A 6OCM, MOTOR DIESEL 80CV, INCL. OPERADOR (CF)</v>
          </cell>
          <cell r="C6745" t="str">
            <v>H</v>
          </cell>
          <cell r="D6745">
            <v>29.07</v>
          </cell>
        </row>
        <row r="6746">
          <cell r="A6746" t="str">
            <v>19.004.096-4</v>
          </cell>
          <cell r="B6746" t="str">
            <v>EMPILHADEIRA EQUIPADA C/RODAGEM PNEUMATICA, CAPAC. 5T E CENTRO DE CARGA A 60CM, MOTOR DIESEL 80CV, INCL. OPERADOR (CI)</v>
          </cell>
          <cell r="C6746" t="str">
            <v>H</v>
          </cell>
          <cell r="D6746">
            <v>26.15</v>
          </cell>
        </row>
        <row r="6747">
          <cell r="A6747" t="str">
            <v>19.004.098-2</v>
          </cell>
          <cell r="B6747" t="str">
            <v>EMPILHADEIRA EQUIPADA C/RODAGEM PNEUMATICA, CAPAC. 7T E CENTRO DE CARGA A 60CM, MOTOR DIESEL 80CV, INCL. OPERADOR (CP)</v>
          </cell>
          <cell r="C6747" t="str">
            <v>H</v>
          </cell>
          <cell r="D6747">
            <v>65.64</v>
          </cell>
        </row>
        <row r="6748">
          <cell r="A6748" t="str">
            <v>19.004.098-3</v>
          </cell>
          <cell r="B6748" t="str">
            <v>EMPILHADEIRA EQUIPADA C/RODAGEM PNEUMATICA, CAPAC. 7T E CENTRO DE CARGA A 60CM, MOTOR DIESEL 80CV, INCL. OPERADOR (CF)</v>
          </cell>
          <cell r="C6748" t="str">
            <v>H</v>
          </cell>
          <cell r="D6748">
            <v>40.159999999999997</v>
          </cell>
        </row>
        <row r="6749">
          <cell r="A6749" t="str">
            <v>19.004.098-4</v>
          </cell>
          <cell r="B6749" t="str">
            <v>EMPILHADEIRA EQUIPADA C/RODAGEM PNEUMATICA, CAPAC. 7T E CENTRO DE CARGA A 60CM, MOTOR DIESEL 80CV, INCL. OPERADOR (CI)</v>
          </cell>
          <cell r="C6749" t="str">
            <v>H</v>
          </cell>
          <cell r="D6749">
            <v>36.43</v>
          </cell>
        </row>
        <row r="6750">
          <cell r="A6750" t="str">
            <v>19.004.100-2</v>
          </cell>
          <cell r="B6750" t="str">
            <v>PLATAFORMA PANTOGRAFICA ALT. MAXIMA DE TRAB. 13,00M, SOBRE CHASSIS DE CAMINHAO (EXCL. ESTE), EXCL. OPERADOR (CP)</v>
          </cell>
          <cell r="C6750" t="str">
            <v>H</v>
          </cell>
          <cell r="D6750">
            <v>12.32</v>
          </cell>
        </row>
        <row r="6751">
          <cell r="A6751" t="str">
            <v>19.004.100-4</v>
          </cell>
          <cell r="B6751" t="str">
            <v>PLATAFORMA PANTOGRAFICA ALT. MAXIMA DE TRAB. 13,00M, SOBRA CHASSIS DE CAMINHAO (EXCL. ESTE), EXCL. OPERADOR (CI)</v>
          </cell>
          <cell r="C6751" t="str">
            <v>H</v>
          </cell>
          <cell r="D6751">
            <v>8.44</v>
          </cell>
        </row>
        <row r="6752">
          <cell r="A6752" t="str">
            <v>19.004.999-0</v>
          </cell>
          <cell r="B6752" t="str">
            <v>INDICE DA FAMILIA</v>
          </cell>
          <cell r="D6752">
            <v>2686</v>
          </cell>
        </row>
        <row r="6753">
          <cell r="A6753" t="str">
            <v>19.005.001-2</v>
          </cell>
          <cell r="B6753" t="str">
            <v>ROMPEDOR PNEUMATICO DE 32,6KG DE PESO, CONSUMO DE AR 38,8 L/S, FREQUENCIA DE IMPACTO 1110/MIN, EXCL. OPERADOR (CP)</v>
          </cell>
          <cell r="C6753" t="str">
            <v>H</v>
          </cell>
          <cell r="D6753">
            <v>0.9</v>
          </cell>
        </row>
        <row r="6754">
          <cell r="A6754" t="str">
            <v>19.005.001-4</v>
          </cell>
          <cell r="B6754" t="str">
            <v>ROMPEDOR PNEUMATICO DE 32,6KG DE PESO, CONSUMO DE AR 38,8 L/S, FREQUENCIA DE IMPACTO 1110/MIN, EXCL. OPERADOR (CI)</v>
          </cell>
          <cell r="C6754" t="str">
            <v>H</v>
          </cell>
          <cell r="D6754">
            <v>0.65</v>
          </cell>
        </row>
        <row r="6755">
          <cell r="A6755" t="str">
            <v>19.005.002-2</v>
          </cell>
          <cell r="B6755" t="str">
            <v>PERFURATRIZ DE 22,4KG DE PESO, P/USO SUBTERRANEO, CONSUMO DEAR 48 L/S, FREQUENCIA DE IMPACTO 34/S, EXCL. OPERADOR (CP)</v>
          </cell>
          <cell r="C6755" t="str">
            <v>H</v>
          </cell>
          <cell r="D6755">
            <v>3.22</v>
          </cell>
        </row>
        <row r="6756">
          <cell r="A6756" t="str">
            <v>19.005.002-4</v>
          </cell>
          <cell r="B6756" t="str">
            <v>PERFURATRIZ DE 22,4KG DE PESO, P/USO SUBTERRANEO, CONSUMO DEAR 48L/S, FREQUENCIA DE IMPACTO 34/S, EXCL. OPERADOR (CI)</v>
          </cell>
          <cell r="C6756" t="str">
            <v>H</v>
          </cell>
          <cell r="D6756">
            <v>2.27</v>
          </cell>
        </row>
        <row r="6757">
          <cell r="A6757" t="str">
            <v>19.005.004-2</v>
          </cell>
          <cell r="B6757" t="str">
            <v>PERFURATRIZ DE 23,5KG DE PESO, P/FURACAO DE FOGACHO, CONSUMODE AR 56L/S, FREQUENCIA DE IMPACTO 34/S, EXCL.OPERADOR (CP)</v>
          </cell>
          <cell r="C6757" t="str">
            <v>H</v>
          </cell>
          <cell r="D6757">
            <v>1.32</v>
          </cell>
        </row>
        <row r="6758">
          <cell r="A6758" t="str">
            <v>19.005.004-4</v>
          </cell>
          <cell r="B6758" t="str">
            <v>PERFURATRIZ DE 23,5KG DE PESO, P/FURACAO DE FOGACHO,CONSUMODE AR 56 L/S, FREQUENCIA DE IMPACTO 34/S, EXCL.OPERADOR (CI)</v>
          </cell>
          <cell r="C6758" t="str">
            <v>H</v>
          </cell>
          <cell r="D6758">
            <v>0.99</v>
          </cell>
        </row>
        <row r="6759">
          <cell r="A6759" t="str">
            <v>19.005.006-2</v>
          </cell>
          <cell r="B6759" t="str">
            <v>MAQUINA FRESADORA A FRIO, LARG. DE FRESAGEM 1,00M, MOTOR DIESEL 105KW, INCL. OPERADOR E AJUDANTE (CP)</v>
          </cell>
          <cell r="C6759" t="str">
            <v>H</v>
          </cell>
          <cell r="D6759">
            <v>526.01</v>
          </cell>
        </row>
        <row r="6760">
          <cell r="A6760" t="str">
            <v>19.005.006-3</v>
          </cell>
          <cell r="B6760" t="str">
            <v>MAQUINA FRESADORA A FRIO, LARG. DE FRESAGEM 1,00M, MOTOR DIESEL 105KW, INCL. OPERADOR E AJUDANTE (CF)</v>
          </cell>
          <cell r="C6760" t="str">
            <v>H</v>
          </cell>
          <cell r="D6760">
            <v>352.22</v>
          </cell>
        </row>
        <row r="6761">
          <cell r="A6761" t="str">
            <v>19.005.006-4</v>
          </cell>
          <cell r="B6761" t="str">
            <v>MAQUINA FRESADORA A FRIO, LARG. DE FRESAGEM 1,00M, MOTOR DIESEL 105KW, INCL. OPERADOR E AJUDANTE (CI)</v>
          </cell>
          <cell r="C6761" t="str">
            <v>H</v>
          </cell>
          <cell r="D6761">
            <v>318.68</v>
          </cell>
        </row>
        <row r="6762">
          <cell r="A6762" t="str">
            <v>19.005.007-2</v>
          </cell>
          <cell r="B6762" t="str">
            <v>DUMPER, MOTOR DIESEL 18HP, CARGA SOLIDA 1000 L, INCL. OPERADOR (CP)</v>
          </cell>
          <cell r="C6762" t="str">
            <v>H</v>
          </cell>
          <cell r="D6762">
            <v>19.27</v>
          </cell>
        </row>
        <row r="6763">
          <cell r="A6763" t="str">
            <v>19.005.007-3</v>
          </cell>
          <cell r="B6763" t="str">
            <v>DUMPER, MOTOR DIESEL 18HP, CARGA SOLIDA 1000 L, INCL. OPERADOR (CF)</v>
          </cell>
          <cell r="C6763" t="str">
            <v>H</v>
          </cell>
          <cell r="D6763">
            <v>13.56</v>
          </cell>
        </row>
        <row r="6764">
          <cell r="A6764" t="str">
            <v>19.005.007-4</v>
          </cell>
          <cell r="B6764" t="str">
            <v>DUMPER, MOTOR DIESEL 18HP, CARGA SOLIDA 1000 L, INCL. OPERADOR (CI)</v>
          </cell>
          <cell r="C6764" t="str">
            <v>H</v>
          </cell>
          <cell r="D6764">
            <v>12.73</v>
          </cell>
        </row>
        <row r="6765">
          <cell r="A6765" t="str">
            <v>19.005.008-2</v>
          </cell>
          <cell r="B6765" t="str">
            <v>ESCAVADEIRA HIDR., MOTOR DIESEL 92CV, CAPAC. 0,78M3 E 3 BRACOS ARTICULADOS AJUSTAVEIS EM 3 POSICOES, INCL. OPERADOR (CP)</v>
          </cell>
          <cell r="C6765" t="str">
            <v>H</v>
          </cell>
          <cell r="D6765">
            <v>129.68</v>
          </cell>
        </row>
        <row r="6766">
          <cell r="A6766" t="str">
            <v>19.005.008-3</v>
          </cell>
          <cell r="B6766" t="str">
            <v>ESCAVADEIRA HIDR., MOTOR DIESEL 92CV, CAPAC. 0,78M3 E 3 BRACOS ARTICULADOS AJUSTAVEIS EM 3 POSICOES, INCL. OPERADOR (CF)</v>
          </cell>
          <cell r="C6766" t="str">
            <v>H</v>
          </cell>
          <cell r="D6766">
            <v>69.08</v>
          </cell>
        </row>
        <row r="6767">
          <cell r="A6767" t="str">
            <v>19.005.008-4</v>
          </cell>
          <cell r="B6767" t="str">
            <v>ESCAVADEIRA HIDR., MOTOR DIESEL 92CV, CAPAC. 0,78M3 E 3 BRACOS ARTICULADOS AJUSTAVEIS EM 3 POSICOES, INCL. OPERADOR (CI)</v>
          </cell>
          <cell r="C6767" t="str">
            <v>H</v>
          </cell>
          <cell r="D6767">
            <v>57.68</v>
          </cell>
        </row>
        <row r="6768">
          <cell r="A6768" t="str">
            <v>19.005.012-2</v>
          </cell>
          <cell r="B6768" t="str">
            <v>MOTONIVELADORA, MOTOR DIESEL 125CV, INCL. OPERADOR (CP)</v>
          </cell>
          <cell r="C6768" t="str">
            <v>H</v>
          </cell>
          <cell r="D6768">
            <v>139.28</v>
          </cell>
        </row>
        <row r="6769">
          <cell r="A6769" t="str">
            <v>19.005.012-3</v>
          </cell>
          <cell r="B6769" t="str">
            <v>MOTONIVELADORA, MOTOR DIESEL 125CV, INCL. OPERADOR (CF)</v>
          </cell>
          <cell r="C6769" t="str">
            <v>H</v>
          </cell>
          <cell r="D6769">
            <v>71.67</v>
          </cell>
        </row>
        <row r="6770">
          <cell r="A6770" t="str">
            <v>19.005.012-4</v>
          </cell>
          <cell r="B6770" t="str">
            <v>MOTONIVELADORA, MOTOR DIESEL 125CV, INCL. OPERADOR (CI)</v>
          </cell>
          <cell r="C6770" t="str">
            <v>H</v>
          </cell>
          <cell r="D6770">
            <v>60.95</v>
          </cell>
        </row>
        <row r="6771">
          <cell r="A6771" t="str">
            <v>19.005.014-2</v>
          </cell>
          <cell r="B6771" t="str">
            <v>MOTO-ESCAVO-TRANSPORTADOR, MOTOR DIESEL 270CV, CAPAC. RASA 11,00M3 E COROADA 15,00M3, INCL. OPERADOR (CP)</v>
          </cell>
          <cell r="C6771" t="str">
            <v>H</v>
          </cell>
          <cell r="D6771">
            <v>381.91</v>
          </cell>
        </row>
        <row r="6772">
          <cell r="A6772" t="str">
            <v>19.005.014-3</v>
          </cell>
          <cell r="B6772" t="str">
            <v>MOTO-ESCAVO-TRANSPORTADOR, MOTOR DIESEL 270CV, CAPAC. RASA 11,00M3 E COROADA 15,00M3, INCL. OPERADOR (CF)</v>
          </cell>
          <cell r="C6772" t="str">
            <v>H</v>
          </cell>
          <cell r="D6772">
            <v>169.89</v>
          </cell>
        </row>
        <row r="6773">
          <cell r="A6773" t="str">
            <v>19.005.014-4</v>
          </cell>
          <cell r="B6773" t="str">
            <v>MOTO-ESCAVO-TRANSPORTADOR, MOTOR DIESEL 270CV, CAPAC. RASA 11,00M3 E COROADA 15,00M3, INCL. OPERADOR (CI)</v>
          </cell>
          <cell r="C6773" t="str">
            <v>H</v>
          </cell>
          <cell r="D6773">
            <v>143</v>
          </cell>
        </row>
        <row r="6774">
          <cell r="A6774" t="str">
            <v>19.005.015-2</v>
          </cell>
          <cell r="B6774" t="str">
            <v>GRADE DE DISCO, ARMADURA LEVE C/ 20 DISCOS, PESO 1300KG, LARG. DE CORTE 2,30M, ACIONAMENTO MEC., EXCL. OPERADOR (CP)</v>
          </cell>
          <cell r="C6774" t="str">
            <v>H</v>
          </cell>
          <cell r="D6774">
            <v>3.89</v>
          </cell>
        </row>
        <row r="6775">
          <cell r="A6775" t="str">
            <v>19.005.015-4</v>
          </cell>
          <cell r="B6775" t="str">
            <v>GRADE DE DISCO, ARMADURA LEVE C/ 20 DISCOS, PESO 1300KG, LARG. DE CORTE 2,30M, ACIONAMENTO MEC., EXCL. OPERADOR (CI)</v>
          </cell>
          <cell r="C6775" t="str">
            <v>H</v>
          </cell>
          <cell r="D6775">
            <v>2.12</v>
          </cell>
        </row>
        <row r="6776">
          <cell r="A6776" t="str">
            <v>19.005.016-2</v>
          </cell>
          <cell r="B6776" t="str">
            <v>TRATOR DE PNEUS, MOTOR DIESEL 61CV, INCL. OPERADOR (CP)</v>
          </cell>
          <cell r="C6776" t="str">
            <v>H</v>
          </cell>
          <cell r="D6776">
            <v>43.3</v>
          </cell>
        </row>
        <row r="6777">
          <cell r="A6777" t="str">
            <v>19.005.016-3</v>
          </cell>
          <cell r="B6777" t="str">
            <v>TRATOR DE PNEUS, MOTOR DIESEL 61CV, INCL. OPERADOR (CF)</v>
          </cell>
          <cell r="C6777" t="str">
            <v>H</v>
          </cell>
          <cell r="D6777">
            <v>20.9</v>
          </cell>
        </row>
        <row r="6778">
          <cell r="A6778" t="str">
            <v>19.005.016-4</v>
          </cell>
          <cell r="B6778" t="str">
            <v>TRATOR DE PNEUS, MOTOR DIESEL 61CV, INCL. OPERADOR (CI)</v>
          </cell>
          <cell r="C6778" t="str">
            <v>H</v>
          </cell>
          <cell r="D6778">
            <v>18.260000000000002</v>
          </cell>
        </row>
        <row r="6779">
          <cell r="A6779" t="str">
            <v>19.005.017-2</v>
          </cell>
          <cell r="B6779" t="str">
            <v>TRATOR DE ESTEIRAS, MOTOR DIESEL 80CV, C/LAMINA DE 1290KG, INCL. OPERADOR (CP)</v>
          </cell>
          <cell r="C6779" t="str">
            <v>H</v>
          </cell>
          <cell r="D6779">
            <v>100.57</v>
          </cell>
        </row>
        <row r="6780">
          <cell r="A6780" t="str">
            <v>19.005.017-3</v>
          </cell>
          <cell r="B6780" t="str">
            <v>TRATOR DE ESTEIRAS, MOTOR DIESEL 80CV, C/LAMINA DE 1290KG, INCL. OPERADOR (CF)</v>
          </cell>
          <cell r="C6780" t="str">
            <v>H</v>
          </cell>
          <cell r="D6780">
            <v>55.87</v>
          </cell>
        </row>
        <row r="6781">
          <cell r="A6781" t="str">
            <v>19.005.017-4</v>
          </cell>
          <cell r="B6781" t="str">
            <v>TRATOR DE ESTEIRAS, MOTOR DIESEL 80CV, C/LAMINA DE 1290KG, INCL. OPERADOR (CI)</v>
          </cell>
          <cell r="C6781" t="str">
            <v>H</v>
          </cell>
          <cell r="D6781">
            <v>47.24</v>
          </cell>
        </row>
        <row r="6782">
          <cell r="A6782" t="str">
            <v>19.005.019-2</v>
          </cell>
          <cell r="B6782" t="str">
            <v>TRATOR DE ESTEIRAS, MOTOR DIESEL 140CV, C/LAMINA DE 2330KG,INCL. OPERADOR (CP)</v>
          </cell>
          <cell r="C6782" t="str">
            <v>H</v>
          </cell>
          <cell r="D6782">
            <v>214.68</v>
          </cell>
        </row>
        <row r="6783">
          <cell r="A6783" t="str">
            <v>19.005.019-3</v>
          </cell>
          <cell r="B6783" t="str">
            <v>TRATOR DE ESTEIRAS, MOTOR DIESEL 140CV, C/LAMINA DE 2330KG,INCL. OPERADOR (CF)</v>
          </cell>
          <cell r="C6783" t="str">
            <v>H</v>
          </cell>
          <cell r="D6783">
            <v>118.8</v>
          </cell>
        </row>
        <row r="6784">
          <cell r="A6784" t="str">
            <v>19.005.019-4</v>
          </cell>
          <cell r="B6784" t="str">
            <v>TRATOR DE ESTEIRAS, MOTOR DIESEL 140CV, C/LAMINA DE 2330KG,INCL. OPERADOR (CI)</v>
          </cell>
          <cell r="C6784" t="str">
            <v>H</v>
          </cell>
          <cell r="D6784">
            <v>99.48</v>
          </cell>
        </row>
        <row r="6785">
          <cell r="A6785" t="str">
            <v>19.005.021-2</v>
          </cell>
          <cell r="B6785" t="str">
            <v>TRATOR DE ESTEIRAS, MOTOR DIESEL 200CV, C/LAMINA DE 2500KG,INCL. OPERADOR (CP)</v>
          </cell>
          <cell r="C6785" t="str">
            <v>H</v>
          </cell>
          <cell r="D6785">
            <v>270.17</v>
          </cell>
        </row>
        <row r="6786">
          <cell r="A6786" t="str">
            <v>19.005.021-3</v>
          </cell>
          <cell r="B6786" t="str">
            <v>TRATOR DE ESTEIRAS, MOTOR DIESEL 200CV, C/LAMINA DE 2500KG,INCL. OPERADOR (CF)</v>
          </cell>
          <cell r="C6786" t="str">
            <v>H</v>
          </cell>
          <cell r="D6786">
            <v>144.19</v>
          </cell>
        </row>
        <row r="6787">
          <cell r="A6787" t="str">
            <v>19.005.021-4</v>
          </cell>
          <cell r="B6787" t="str">
            <v>TRATOR DE ESTEIRAS, MOTOR DIESEL 200CV, C/LAMINA DE 2500KG,INCL. OPERADOR (CI)</v>
          </cell>
          <cell r="C6787" t="str">
            <v>H</v>
          </cell>
          <cell r="D6787">
            <v>119.6</v>
          </cell>
        </row>
        <row r="6788">
          <cell r="A6788" t="str">
            <v>19.005.023-2</v>
          </cell>
          <cell r="B6788" t="str">
            <v>TRATOR DE ESTEIRAS, MOTOR DIESEL 335CV, S/LAMINA, INCL. OPERADOR (CP)</v>
          </cell>
          <cell r="C6788" t="str">
            <v>H</v>
          </cell>
          <cell r="D6788">
            <v>429.01</v>
          </cell>
        </row>
        <row r="6789">
          <cell r="A6789" t="str">
            <v>19.005.023-3</v>
          </cell>
          <cell r="B6789" t="str">
            <v>TRATOR DE ESTEIRAS, MOTOR DIESEL 335CV, S/LAMINA, INCL. OPERADOR (CF)</v>
          </cell>
          <cell r="C6789" t="str">
            <v>H</v>
          </cell>
          <cell r="D6789">
            <v>230.36</v>
          </cell>
        </row>
        <row r="6790">
          <cell r="A6790" t="str">
            <v>19.005.023-4</v>
          </cell>
          <cell r="B6790" t="str">
            <v>TRATOR DE ESTEIRAS, MOTOR DIESEL 335CV, S/LAMINA, INCL. OPERADOR (CI)</v>
          </cell>
          <cell r="C6790" t="str">
            <v>H</v>
          </cell>
          <cell r="D6790">
            <v>190.87</v>
          </cell>
        </row>
        <row r="6791">
          <cell r="A6791" t="str">
            <v>19.005.025-2</v>
          </cell>
          <cell r="B6791" t="str">
            <v>TRATOR DE ESTEIRAS, MOTOR DIESEL 335CV, C/LAMINA DE 5000KG,INCL. OPERADOR (CP)</v>
          </cell>
          <cell r="C6791" t="str">
            <v>H</v>
          </cell>
          <cell r="D6791">
            <v>474.34</v>
          </cell>
        </row>
        <row r="6792">
          <cell r="A6792" t="str">
            <v>19.005.025-3</v>
          </cell>
          <cell r="B6792" t="str">
            <v>TRATOR DE ESTEIRAS, MOTOR DIESEL 335CV, C/LAMINA DE 5000KG,INCL. OPERADOR (CF)</v>
          </cell>
          <cell r="C6792" t="str">
            <v>H</v>
          </cell>
          <cell r="D6792">
            <v>254.91</v>
          </cell>
        </row>
        <row r="6793">
          <cell r="A6793" t="str">
            <v>19.005.025-4</v>
          </cell>
          <cell r="B6793" t="str">
            <v>TRATOR DE ESTEIRAS, MOTOR DIESEL 335CV, C/LAMINA DE 5000KG,INCL. OPERADOR (CI)</v>
          </cell>
          <cell r="C6793" t="str">
            <v>H</v>
          </cell>
          <cell r="D6793">
            <v>211.16</v>
          </cell>
        </row>
        <row r="6794">
          <cell r="A6794" t="str">
            <v>19.005.026-2</v>
          </cell>
          <cell r="B6794" t="str">
            <v>TRATOR DE ESTEIRAS, MOTOR DIESEL 335CV, C/ESCARIFICADOR DE PENETRACAO MAXIMA DE 0,66M, INCL. OPERADOR (CP)</v>
          </cell>
          <cell r="C6794" t="str">
            <v>H</v>
          </cell>
          <cell r="D6794">
            <v>509.22</v>
          </cell>
        </row>
        <row r="6795">
          <cell r="A6795" t="str">
            <v>19.005.026-3</v>
          </cell>
          <cell r="B6795" t="str">
            <v>TRATOR DE ESTEIRAS, MOTOR DIESEL 335CV, C/ESCARIFICADOR DE PENETRACAO MAXIMA DE 0,66M, INCL. OPERADOR (CF)</v>
          </cell>
          <cell r="C6795" t="str">
            <v>H</v>
          </cell>
          <cell r="D6795">
            <v>275.89999999999998</v>
          </cell>
        </row>
        <row r="6796">
          <cell r="A6796" t="str">
            <v>19.005.026-4</v>
          </cell>
          <cell r="B6796" t="str">
            <v>TRATOR DE ESTEIRAS, MOTOR DIESEL 335CV, C/ESCARIFICADOR DE PENETRACAO MAXIMA DE 0,66M, INCL. OPERADOR (CI)</v>
          </cell>
          <cell r="C6796" t="str">
            <v>H</v>
          </cell>
          <cell r="D6796">
            <v>228.91</v>
          </cell>
        </row>
        <row r="6797">
          <cell r="A6797" t="str">
            <v>19.005.028-2</v>
          </cell>
          <cell r="B6797" t="str">
            <v>TRATOR CARREGADEIRA E RETRO-ESCAVADEIRA, MOTOR DIESEL 75CV,CAPAC. DA CACAMBA 0,76M3, INCL. OPERADOR (CP)</v>
          </cell>
          <cell r="C6797" t="str">
            <v>H</v>
          </cell>
          <cell r="D6797">
            <v>83.15</v>
          </cell>
        </row>
        <row r="6798">
          <cell r="A6798" t="str">
            <v>19.005.028-3</v>
          </cell>
          <cell r="B6798" t="str">
            <v>TRATOR CARREGADEIRA E RETRO-ESCAVADEIRA, MOTOR DIESEL 75CV,CAPAC. DA CACAMBA 0,76M3, INCL. OPERADOR (CF)</v>
          </cell>
          <cell r="C6798" t="str">
            <v>H</v>
          </cell>
          <cell r="D6798">
            <v>40.299999999999997</v>
          </cell>
        </row>
        <row r="6799">
          <cell r="A6799" t="str">
            <v>19.005.028-4</v>
          </cell>
          <cell r="B6799" t="str">
            <v>TRATOR CARREGADEIRA E RETRO-ESCAVADEIRA, MOTOR DIESEL 75CV,CAPAC. DA CACAMBA 0,76M3, INCL. OPERADOR (CI)</v>
          </cell>
          <cell r="C6799" t="str">
            <v>H</v>
          </cell>
          <cell r="D6799">
            <v>33.65</v>
          </cell>
        </row>
        <row r="6800">
          <cell r="A6800" t="str">
            <v>19.005.030-2</v>
          </cell>
          <cell r="B6800" t="str">
            <v>CARREGADOR FRONTAL, DE RODAS, MOTOR DIESEL 100CV, PA C/CAPAC. RASA EM TORNO DE 1,30M3, INCL. OPERADOR (CP)</v>
          </cell>
          <cell r="C6800" t="str">
            <v>H</v>
          </cell>
          <cell r="D6800">
            <v>117.88</v>
          </cell>
        </row>
        <row r="6801">
          <cell r="A6801" t="str">
            <v>19.005.030-3</v>
          </cell>
          <cell r="B6801" t="str">
            <v>CARREGADOR FRONTAL, DE RODAS, MOTOR DIESEL 100CV, PA C/CAPAC. RASA EM TORNO DE 1,30M3, INCL. OPERADOR (CF)</v>
          </cell>
          <cell r="C6801" t="str">
            <v>H</v>
          </cell>
          <cell r="D6801">
            <v>60.99</v>
          </cell>
        </row>
        <row r="6802">
          <cell r="A6802" t="str">
            <v>19.005.030-4</v>
          </cell>
          <cell r="B6802" t="str">
            <v>CARREGADOR FRONTAL, DE RODAS, MOTOR DIESEL 100CV, PA C/CAPAC. RASA EM TORNO DE 1,30M3, INCL. OPERADOR (CI)</v>
          </cell>
          <cell r="C6802" t="str">
            <v>H</v>
          </cell>
          <cell r="D6802">
            <v>52.26</v>
          </cell>
        </row>
        <row r="6803">
          <cell r="A6803" t="str">
            <v>19.005.033-2</v>
          </cell>
          <cell r="B6803" t="str">
            <v>CARREGADOR FRONTAL, DE RODAS, MOTOR DIESEL 170CV, PA C/CAPAC. RASA EM TORNO DE 3,10M3, INCL. OPERADOR (CP)</v>
          </cell>
          <cell r="C6803" t="str">
            <v>H</v>
          </cell>
          <cell r="D6803">
            <v>214.4</v>
          </cell>
        </row>
        <row r="6804">
          <cell r="A6804" t="str">
            <v>19.005.033-3</v>
          </cell>
          <cell r="B6804" t="str">
            <v>CARREGADOR FRONTAL, DE RODAS, MOTOR DIESEL 170CV, PA C/CAPAC. RASA EM TORNO DE 3,10M3, INCL. OPERADOR (CF)</v>
          </cell>
          <cell r="C6804" t="str">
            <v>H</v>
          </cell>
          <cell r="D6804">
            <v>104.17</v>
          </cell>
        </row>
        <row r="6805">
          <cell r="A6805" t="str">
            <v>19.005.033-4</v>
          </cell>
          <cell r="B6805" t="str">
            <v>CARREGADOR FRONTAL, DE RODAS, MOTOR DIESEL 170CV, PA C/CAPAC. RASA EM TORNO DE 3,10M3, INCL. OPERADOR (CI)</v>
          </cell>
          <cell r="C6805" t="str">
            <v>H</v>
          </cell>
          <cell r="D6805">
            <v>88.56</v>
          </cell>
        </row>
        <row r="6806">
          <cell r="A6806" t="str">
            <v>19.005.040-2</v>
          </cell>
          <cell r="B6806" t="str">
            <v>ARADO REVERSIVEL DE DISCO ADAPTAVEL A TRATOR P/PREPARO DE TER., EXCL. OPERADOR (CP)</v>
          </cell>
          <cell r="C6806" t="str">
            <v>H</v>
          </cell>
          <cell r="D6806">
            <v>1.61</v>
          </cell>
        </row>
        <row r="6807">
          <cell r="A6807" t="str">
            <v>19.005.040-4</v>
          </cell>
          <cell r="B6807" t="str">
            <v>ARADO REVERSIVEL DE DISCO ADAPTAVEL A TRATOR P/PREPARO DE TER., EXCL. OPERADOR (CI)</v>
          </cell>
          <cell r="C6807" t="str">
            <v>H</v>
          </cell>
          <cell r="D6807">
            <v>0.77</v>
          </cell>
        </row>
        <row r="6808">
          <cell r="A6808" t="str">
            <v>19.005.045-2</v>
          </cell>
          <cell r="B6808" t="str">
            <v>ROCADEIRA DESLOCAVEL ADAPTAVEL A TRATOR P/PREPARO DE TER., EXCL. OPERADOR (CP)</v>
          </cell>
          <cell r="C6808" t="str">
            <v>H</v>
          </cell>
          <cell r="D6808">
            <v>1.56</v>
          </cell>
        </row>
        <row r="6809">
          <cell r="A6809" t="str">
            <v>19.005.045-4</v>
          </cell>
          <cell r="B6809" t="str">
            <v>ROCADEIRA DESLOCAVEL ADAPTAVEL A TRATOR P/PREPARO DE TER., EXCL. OPERADOR (CI)</v>
          </cell>
          <cell r="C6809" t="str">
            <v>H</v>
          </cell>
          <cell r="D6809">
            <v>0.7</v>
          </cell>
        </row>
        <row r="6810">
          <cell r="A6810" t="str">
            <v>19.005.050-2</v>
          </cell>
          <cell r="B6810" t="str">
            <v>GUINCHO CARREGADOR ADAPTAVEL A TRATOR P/TRANSP. DE MAD., EXCL. OPERADOR (CP)</v>
          </cell>
          <cell r="C6810" t="str">
            <v>H</v>
          </cell>
          <cell r="D6810">
            <v>0.64</v>
          </cell>
        </row>
        <row r="6811">
          <cell r="A6811" t="str">
            <v>19.005.050-4</v>
          </cell>
          <cell r="B6811" t="str">
            <v>GUINCHO CARREGADOR ADAPTAVEL A TRATOR P/TRANSP. DE MAD., EXCL. OPERADOR (CI)</v>
          </cell>
          <cell r="C6811" t="str">
            <v>H</v>
          </cell>
          <cell r="D6811">
            <v>0.24</v>
          </cell>
        </row>
        <row r="6812">
          <cell r="A6812" t="str">
            <v>19.005.999-0</v>
          </cell>
          <cell r="B6812" t="str">
            <v>INDICE 19.005.EQUIP.P/DEMOLICAO</v>
          </cell>
          <cell r="D6812">
            <v>3061</v>
          </cell>
        </row>
        <row r="6813">
          <cell r="A6813" t="str">
            <v>19.006.001-2</v>
          </cell>
          <cell r="B6813" t="str">
            <v>SOCADOR PNEUMATICO DE 10,9KG DE PESO, CONSUMO DE AR 10,5 L/S, EXCL. OPERADOR (CP)</v>
          </cell>
          <cell r="C6813" t="str">
            <v>H</v>
          </cell>
          <cell r="D6813">
            <v>3.04</v>
          </cell>
        </row>
        <row r="6814">
          <cell r="A6814" t="str">
            <v>19.006.001-4</v>
          </cell>
          <cell r="B6814" t="str">
            <v>SOCADOR PNEUMATICO DE 10,9KG DE PESO, CONSUMO DE AR 10,5 L/S, EXCL. OPERADOR (CI)</v>
          </cell>
          <cell r="C6814" t="str">
            <v>H</v>
          </cell>
          <cell r="D6814">
            <v>2.35</v>
          </cell>
        </row>
        <row r="6815">
          <cell r="A6815" t="str">
            <v>19.006.002-2</v>
          </cell>
          <cell r="B6815" t="str">
            <v>ROLO COMPACTADOR DE 5 A 10T, MOTOR DIESEL 58,5CV, INCL. OPERADOR (CP)</v>
          </cell>
          <cell r="C6815" t="str">
            <v>H</v>
          </cell>
          <cell r="D6815">
            <v>54.52</v>
          </cell>
        </row>
        <row r="6816">
          <cell r="A6816" t="str">
            <v>19.006.002-3</v>
          </cell>
          <cell r="B6816" t="str">
            <v>ROLO COMPACTADOR DE 5 A 10T, MOTOR DIESEL 58,5CV, INCL. OPERADOR (CF)</v>
          </cell>
          <cell r="C6816" t="str">
            <v>H</v>
          </cell>
          <cell r="D6816">
            <v>32.04</v>
          </cell>
        </row>
        <row r="6817">
          <cell r="A6817" t="str">
            <v>19.006.002-4</v>
          </cell>
          <cell r="B6817" t="str">
            <v>ROLO COMPACTADOR DE 5 A 10T, MOTOR DIESEL 58,5CV, INCL. OPERADOR (CI)</v>
          </cell>
          <cell r="C6817" t="str">
            <v>H</v>
          </cell>
          <cell r="D6817">
            <v>28.18</v>
          </cell>
        </row>
        <row r="6818">
          <cell r="A6818" t="str">
            <v>19.006.003-2</v>
          </cell>
          <cell r="B6818" t="str">
            <v>COMPACTADOR VIBRATORIO C/TAMBOR PE-DE-CARNEIRO AUTO-PROPULSOR, MOTOR DIESEL 76HP, C/ 6 A 7T, INCL. OPERADOR (CP)</v>
          </cell>
          <cell r="C6818" t="str">
            <v>H</v>
          </cell>
          <cell r="D6818">
            <v>63.05</v>
          </cell>
        </row>
        <row r="6819">
          <cell r="A6819" t="str">
            <v>19.006.003-3</v>
          </cell>
          <cell r="B6819" t="str">
            <v>COMPACTADOR VIBRATORIO C/TAMBOR PE-DE-CARNEIRO AUTO-PROPULSOR, MOTOR DIESEL 76HP, C/ 6 A 7T, INCL. OPERADOR (CF)</v>
          </cell>
          <cell r="C6819" t="str">
            <v>H</v>
          </cell>
          <cell r="D6819">
            <v>36.450000000000003</v>
          </cell>
        </row>
        <row r="6820">
          <cell r="A6820" t="str">
            <v>19.006.003-4</v>
          </cell>
          <cell r="B6820" t="str">
            <v>COMPACTADOR VIBRATORIO C/TAMBOR PE-DE-CARNEIRO AUTO-PROPULSOR, MOTOR DIESEL 76HP, C/ 6 A 7T, INCL. OPERADOR (CI)</v>
          </cell>
          <cell r="C6820" t="str">
            <v>H</v>
          </cell>
          <cell r="D6820">
            <v>31.88</v>
          </cell>
        </row>
        <row r="6821">
          <cell r="A6821" t="str">
            <v>19.006.004-2</v>
          </cell>
          <cell r="B6821" t="str">
            <v>ROLO COMPACTADOR, DE 3 RODAS, 9 A 14T, MOTOR DIESEL 60CV, INCL. OPERADOR (CP)</v>
          </cell>
          <cell r="C6821" t="str">
            <v>H</v>
          </cell>
          <cell r="D6821">
            <v>62.67</v>
          </cell>
        </row>
        <row r="6822">
          <cell r="A6822" t="str">
            <v>19.006.004-3</v>
          </cell>
          <cell r="B6822" t="str">
            <v>ROLO COMPACTADOR, DE 3 RODAS, 9 A 14T, MOTOR DIESEL 60CV, INCL. OPERADOR (CF)</v>
          </cell>
          <cell r="C6822" t="str">
            <v>H</v>
          </cell>
          <cell r="D6822">
            <v>37.159999999999997</v>
          </cell>
        </row>
        <row r="6823">
          <cell r="A6823" t="str">
            <v>19.006.004-4</v>
          </cell>
          <cell r="B6823" t="str">
            <v>ROLO COMPACTADOR, DE 3 RODAS, 9 A 14T, MOTOR DIESEL 60CV, INCL. OPERADOR (CI)</v>
          </cell>
          <cell r="C6823" t="str">
            <v>H</v>
          </cell>
          <cell r="D6823">
            <v>32.659999999999997</v>
          </cell>
        </row>
        <row r="6824">
          <cell r="A6824" t="str">
            <v>19.006.005-2</v>
          </cell>
          <cell r="B6824" t="str">
            <v>ROLO VIBRATORIO LISO, 7T, AUTO-PROPULSOR, MOTOR DIESEL 76,5HP, LARG. TOTAL 2,015M, INCL. OPERADOR (CP)</v>
          </cell>
          <cell r="C6824" t="str">
            <v>H</v>
          </cell>
          <cell r="D6824">
            <v>64.11</v>
          </cell>
        </row>
        <row r="6825">
          <cell r="A6825" t="str">
            <v>19.006.005-3</v>
          </cell>
          <cell r="B6825" t="str">
            <v>ROLO VIBRATORIO LISO, 7T, AUTO-PROPULSOR, MOTOR DIESEL 76,5HP, LARG. TOTAL 2,015M, INCL. OPERADOR (CF)</v>
          </cell>
          <cell r="C6825" t="str">
            <v>H</v>
          </cell>
          <cell r="D6825">
            <v>36.549999999999997</v>
          </cell>
        </row>
        <row r="6826">
          <cell r="A6826" t="str">
            <v>19.006.005-4</v>
          </cell>
          <cell r="B6826" t="str">
            <v>ROLO VIBRATORIO LISO, 7T, AUTO-PROPULSOR, MOTOR DIESEL 76,5HP, LARG. TOTAL 2,015M, INCL. OPERADOR (CI)</v>
          </cell>
          <cell r="C6826" t="str">
            <v>H</v>
          </cell>
          <cell r="D6826">
            <v>31.88</v>
          </cell>
        </row>
        <row r="6827">
          <cell r="A6827" t="str">
            <v>19.006.006-2</v>
          </cell>
          <cell r="B6827" t="str">
            <v>COMPACTADOR DE PNEUS, AUTO-PROPULSOR, MOTOR DIESEL 76HP, PESO 5,5/20T, C/ 7 PNEUS, INCL. OPERADOR (CP)</v>
          </cell>
          <cell r="C6827" t="str">
            <v>H</v>
          </cell>
          <cell r="D6827">
            <v>88.59</v>
          </cell>
        </row>
        <row r="6828">
          <cell r="A6828" t="str">
            <v>19.006.006-3</v>
          </cell>
          <cell r="B6828" t="str">
            <v>COMPACTADOR DE PNEUS, AUTO-PROPULSOR, MOTOR DIESEL 76HP, PESO 5,5/20T, C/ 7 PNEUS, INCL. OPERADOR (CF)</v>
          </cell>
          <cell r="C6828" t="str">
            <v>H</v>
          </cell>
          <cell r="D6828">
            <v>54.07</v>
          </cell>
        </row>
        <row r="6829">
          <cell r="A6829" t="str">
            <v>19.006.006-4</v>
          </cell>
          <cell r="B6829" t="str">
            <v>COMPACTADOR DE PNEUS, AUTO-PROPULSOR, MOTOR DIESEL 76HP, PESO 5,5/20T, C/ 7 PNEUS, INCL. OPERADOR (CI)</v>
          </cell>
          <cell r="C6829" t="str">
            <v>H</v>
          </cell>
          <cell r="D6829">
            <v>47.53</v>
          </cell>
        </row>
        <row r="6830">
          <cell r="A6830" t="str">
            <v>19.006.007-2</v>
          </cell>
          <cell r="B6830" t="str">
            <v>ROLO COMPACTADOR VIBRATORIO AUTO-PROPELIDO P/REPARO DE PAVIMENT., MOTOR DIESEL 13CV, CAPAC. 4T, INCL. OPERADOR (CP)</v>
          </cell>
          <cell r="C6830" t="str">
            <v>H</v>
          </cell>
          <cell r="D6830">
            <v>31.8</v>
          </cell>
        </row>
        <row r="6831">
          <cell r="A6831" t="str">
            <v>19.006.007-3</v>
          </cell>
          <cell r="B6831" t="str">
            <v>ROLO COMPACTADOR VIBRATORIO AUTO-PROPELIDO P/REPARO DE PAVIMENT., MOTOR DIESEL 13CV, CAPAC. 4T, INCL. OPERADOR (CF)</v>
          </cell>
          <cell r="C6831" t="str">
            <v>H</v>
          </cell>
          <cell r="D6831">
            <v>22</v>
          </cell>
        </row>
        <row r="6832">
          <cell r="A6832" t="str">
            <v>19.006.007-4</v>
          </cell>
          <cell r="B6832" t="str">
            <v>ROLO COMPACTADOR VIBRATORIO AUTO-PROPELIDO P/REPARO DE PAVIMENT., MOTOR DIESEL 13CV, CAPAC. 4T, INCL. OPERADOR (CI)</v>
          </cell>
          <cell r="C6832" t="str">
            <v>H</v>
          </cell>
          <cell r="D6832">
            <v>20.13</v>
          </cell>
        </row>
        <row r="6833">
          <cell r="A6833" t="str">
            <v>19.006.008-2</v>
          </cell>
          <cell r="B6833" t="str">
            <v>COMPACTADOR DE PNEUS, REBOCAVEL, 13 RODAS, PESO TOTAL S/LASTRO 1950KG E C/LASTRO 13000KG, EXCL. OPERADOR (CP)</v>
          </cell>
          <cell r="C6833" t="str">
            <v>H</v>
          </cell>
          <cell r="D6833">
            <v>7.97</v>
          </cell>
        </row>
        <row r="6834">
          <cell r="A6834" t="str">
            <v>19.006.008-4</v>
          </cell>
          <cell r="B6834" t="str">
            <v>COMPACTADOR DE PNEUS, REBOCAVEL, 13 RODAS, PESO TOTAL S/LASTRO 1950KG E C/LASTRO 13000KG, EXCL. OPERADOR (CI)</v>
          </cell>
          <cell r="C6834" t="str">
            <v>H</v>
          </cell>
          <cell r="D6834">
            <v>2.75</v>
          </cell>
        </row>
        <row r="6835">
          <cell r="A6835" t="str">
            <v>19.006.009-2</v>
          </cell>
          <cell r="B6835" t="str">
            <v>ROLO COMPACTADOR PE-DE-CARNEIRO, REBOCAVEL, C/ 2 TAMBORES, PESO LIQUIDO S/LASTRO 2,1T E C/LASTRO 6T, EXCL. OPERADOR (CP)</v>
          </cell>
          <cell r="C6835" t="str">
            <v>H</v>
          </cell>
          <cell r="D6835">
            <v>3.18</v>
          </cell>
        </row>
        <row r="6836">
          <cell r="A6836" t="str">
            <v>19.006.009-4</v>
          </cell>
          <cell r="B6836" t="str">
            <v>ROLO COMPACTADOR PE-DE-CARNEIRO, REBOCAVEL, C/ 2 TAMBORES, PESO LIQUIDO S/LASTRO 2,1T E C/LASTRO 6T, EXCL. OPERADOR (CI)</v>
          </cell>
          <cell r="C6836" t="str">
            <v>H</v>
          </cell>
          <cell r="D6836">
            <v>2.04</v>
          </cell>
        </row>
        <row r="6837">
          <cell r="A6837" t="str">
            <v>19.006.010-2</v>
          </cell>
          <cell r="B6837" t="str">
            <v>USINA PRE-MISTURADORA DE SOLOS, CAPAC. 350/600T/H, INCL. EQUIPE DE OPERACAO (CP)</v>
          </cell>
          <cell r="C6837" t="str">
            <v>H</v>
          </cell>
          <cell r="D6837">
            <v>207.91</v>
          </cell>
        </row>
        <row r="6838">
          <cell r="A6838" t="str">
            <v>19.006.010-3</v>
          </cell>
          <cell r="B6838" t="str">
            <v>USINA PRE-MISTURADORA DE SOLOS, CAPAC. 350/600T/H, INCL. EQUIPE DE OPERACAO (CF)</v>
          </cell>
          <cell r="C6838" t="str">
            <v>H</v>
          </cell>
          <cell r="D6838">
            <v>149.37</v>
          </cell>
        </row>
        <row r="6839">
          <cell r="A6839" t="str">
            <v>19.006.010-4</v>
          </cell>
          <cell r="B6839" t="str">
            <v>USINA PRE-MISTURADORA DE SOLOS, CAPAC. 350/600T/H, INCL. EQUIPE DE OPERACAO (CI)</v>
          </cell>
          <cell r="C6839" t="str">
            <v>H</v>
          </cell>
          <cell r="D6839">
            <v>142.87</v>
          </cell>
        </row>
        <row r="6840">
          <cell r="A6840" t="str">
            <v>19.006.011-2</v>
          </cell>
          <cell r="B6840" t="str">
            <v>USINA P/MIST. BETUMINOSA DE ALTA CLASSE A QUENTE, CAPAC. DE60 A 90T/H, INCL. EQUIPE DE OPERACAO (CP)</v>
          </cell>
          <cell r="C6840" t="str">
            <v>H</v>
          </cell>
          <cell r="D6840">
            <v>1393.88</v>
          </cell>
        </row>
        <row r="6841">
          <cell r="A6841" t="str">
            <v>19.006.011-3</v>
          </cell>
          <cell r="B6841" t="str">
            <v>USINA P/MIST. BETUMINOSA DE ALTA CLASSE A QUENTE, CAPAC. DE60 A 90T/H, INCL. EQUIPE DE OPERACAO (CF)</v>
          </cell>
          <cell r="C6841" t="str">
            <v>H</v>
          </cell>
          <cell r="D6841">
            <v>662.07</v>
          </cell>
        </row>
        <row r="6842">
          <cell r="A6842" t="str">
            <v>19.006.011-4</v>
          </cell>
          <cell r="B6842" t="str">
            <v>USINA P/MIST. BETUMINOSA DE ALTA CLASSE A QUENTE, CAPAC. DE60 A 90T/H, INCL. EQUIPE DE OPERACAO (CI)</v>
          </cell>
          <cell r="C6842" t="str">
            <v>H</v>
          </cell>
          <cell r="D6842">
            <v>521.52</v>
          </cell>
        </row>
        <row r="6843">
          <cell r="A6843" t="str">
            <v>19.006.012-2</v>
          </cell>
          <cell r="B6843" t="str">
            <v>USINA P/MIST. A FRIO, CAPAC. 50T/H, INCL. EQUIPE DE OPERACAO(CP)</v>
          </cell>
          <cell r="C6843" t="str">
            <v>H</v>
          </cell>
          <cell r="D6843">
            <v>261.3</v>
          </cell>
        </row>
        <row r="6844">
          <cell r="A6844" t="str">
            <v>19.006.012-3</v>
          </cell>
          <cell r="B6844" t="str">
            <v>USINA P/MIST. A FRIO, CAPAC. 50T/H, INCL. EQUIPE DE OPERACAO(CF)</v>
          </cell>
          <cell r="C6844" t="str">
            <v>H</v>
          </cell>
          <cell r="D6844">
            <v>137.72999999999999</v>
          </cell>
        </row>
        <row r="6845">
          <cell r="A6845" t="str">
            <v>19.006.012-4</v>
          </cell>
          <cell r="B6845" t="str">
            <v>USINA P/MIST. A FRIO, CAPAC. 50T/H, INCL. EQUIPE DE OPERACAO(CI)</v>
          </cell>
          <cell r="C6845" t="str">
            <v>H</v>
          </cell>
          <cell r="D6845">
            <v>115.32</v>
          </cell>
        </row>
        <row r="6846">
          <cell r="A6846" t="str">
            <v>19.006.013-2</v>
          </cell>
          <cell r="B6846" t="str">
            <v>INSTALACAO DE AQUECIMENTO E ARMAZENAMENTO DE ASF. EM 2 TANQUES DE 30000 L CADA, INCL. OPERADOR (CP)</v>
          </cell>
          <cell r="C6846" t="str">
            <v>H</v>
          </cell>
          <cell r="D6846">
            <v>104.79</v>
          </cell>
        </row>
        <row r="6847">
          <cell r="A6847" t="str">
            <v>19.006.013-4</v>
          </cell>
          <cell r="B6847" t="str">
            <v>INSTALACAO DE AQUECIMENTO E ARMAZENAMENTO DE ASF. EM 2 TANQUES DE 30000 L CADA, INCL. OPERADOR (CI)</v>
          </cell>
          <cell r="C6847" t="str">
            <v>H</v>
          </cell>
          <cell r="D6847">
            <v>49</v>
          </cell>
        </row>
        <row r="6848">
          <cell r="A6848" t="str">
            <v>19.006.014-2</v>
          </cell>
          <cell r="B6848" t="str">
            <v>PULVI-MISTURADOR, MOTOR 155CV, LARG. 2,10M, TRACIONADO C/TRATOR DE PNEUS 61CV, INCL. 2 OPERADORES (CP)</v>
          </cell>
          <cell r="C6848" t="str">
            <v>H</v>
          </cell>
          <cell r="D6848">
            <v>55.41</v>
          </cell>
        </row>
        <row r="6849">
          <cell r="A6849" t="str">
            <v>19.006.014-3</v>
          </cell>
          <cell r="B6849" t="str">
            <v>PULVI-MISTURADOR, MOTOR 155CV, LARG. 2,10M, TRACIONADO C/TRATOR DE PNEUS 61CV, INCL. 2 OPERADORES (CF)</v>
          </cell>
          <cell r="C6849" t="str">
            <v>H</v>
          </cell>
          <cell r="D6849">
            <v>32.17</v>
          </cell>
        </row>
        <row r="6850">
          <cell r="A6850" t="str">
            <v>19.006.014-4</v>
          </cell>
          <cell r="B6850" t="str">
            <v>PULVI-MISTURADOR, MOTOR 155CV, LARG. 2,10M, TRACIONADO C/TRATOR DE PNEUS 61CV, INCL. 2 OPERADORES (CI)</v>
          </cell>
          <cell r="C6850" t="str">
            <v>H</v>
          </cell>
          <cell r="D6850">
            <v>29.34</v>
          </cell>
        </row>
        <row r="6851">
          <cell r="A6851" t="str">
            <v>19.006.015-2</v>
          </cell>
          <cell r="B6851" t="str">
            <v>DISTRIBUIDOR DE BETUME, REBOCAVEL, MOTOR A GASOLINA, PARTIDAMANUAL, 10,5HP, CAPAC. DO TANQUE 2200 L, EXCL.OPERADOR (CP)</v>
          </cell>
          <cell r="C6851" t="str">
            <v>H</v>
          </cell>
          <cell r="D6851">
            <v>32.24</v>
          </cell>
        </row>
        <row r="6852">
          <cell r="A6852" t="str">
            <v>19.006.015-3</v>
          </cell>
          <cell r="B6852" t="str">
            <v>DISTRIBUIDOR DE BETUME, REBOCAVEL, MOTOR A GASOLINA, PARTIDAMANUAL, 10,5HP, CAPAC. DO TANQUE 2200 L, EXCL.OPERADOR (CF)</v>
          </cell>
          <cell r="C6852" t="str">
            <v>H</v>
          </cell>
          <cell r="D6852">
            <v>11.88</v>
          </cell>
        </row>
        <row r="6853">
          <cell r="A6853" t="str">
            <v>19.006.015-4</v>
          </cell>
          <cell r="B6853" t="str">
            <v>DISTRIBUIDOR DE BETUME, REBOCAVEL, MOTOR A GASOLINA, PARTIDAMANUAL, 10,5HP, CAPAC. DO TANQUE 2200 L, EXCL.OPERADOR (CI)</v>
          </cell>
          <cell r="C6853" t="str">
            <v>H</v>
          </cell>
          <cell r="D6853">
            <v>9.16</v>
          </cell>
        </row>
        <row r="6854">
          <cell r="A6854" t="str">
            <v>19.006.016-2</v>
          </cell>
          <cell r="B6854" t="str">
            <v>DISTRIBUIDOR DE BETUME, SOB PRESSAO, MOTOR A GASOLINA, SOBRECHASSSIS DE CAMINHAO, INCL. ESTE C/MOTORISTA (CP)</v>
          </cell>
          <cell r="C6854" t="str">
            <v>H</v>
          </cell>
          <cell r="D6854">
            <v>118.32</v>
          </cell>
        </row>
        <row r="6855">
          <cell r="A6855" t="str">
            <v>19.006.016-3</v>
          </cell>
          <cell r="B6855" t="str">
            <v>DISTRIBUIDOR DE BETUME, SOB PRESSAO, MOTOR A GASOLINA, SOBRECHASSIS DE CAMINHAO, INCL. ESTE C/MOTORISTA (CF)</v>
          </cell>
          <cell r="C6855" t="str">
            <v>H</v>
          </cell>
          <cell r="D6855">
            <v>48.02</v>
          </cell>
        </row>
        <row r="6856">
          <cell r="A6856" t="str">
            <v>19.006.016-4</v>
          </cell>
          <cell r="B6856" t="str">
            <v>DISTRIBUIDOR DE BETUME, SOB PRESSAO, MOTOR A GASOLINA, SOBRECHASSIS DE CAMINHAO, INCL. ESTE C/MOTORISTA (CI)</v>
          </cell>
          <cell r="C6856" t="str">
            <v>H</v>
          </cell>
          <cell r="D6856">
            <v>38.96</v>
          </cell>
        </row>
        <row r="6857">
          <cell r="A6857" t="str">
            <v>19.006.017-2</v>
          </cell>
          <cell r="B6857" t="str">
            <v>DISTRIBUIDORA DE CONCR. C/MOTO-GERADOR DIESEL 9KVA/220V, INCL. OPERADOR (CP)</v>
          </cell>
          <cell r="C6857" t="str">
            <v>H</v>
          </cell>
          <cell r="D6857">
            <v>64.209999999999994</v>
          </cell>
        </row>
        <row r="6858">
          <cell r="A6858" t="str">
            <v>19.006.017-3</v>
          </cell>
          <cell r="B6858" t="str">
            <v>DISTRIBUIDORA DE CONCR. C/MOTO-GERADOR DIESEL 9KVA/220V, INCL. OPERADOR (CF)</v>
          </cell>
          <cell r="C6858" t="str">
            <v>H</v>
          </cell>
          <cell r="D6858">
            <v>45.81</v>
          </cell>
        </row>
        <row r="6859">
          <cell r="A6859" t="str">
            <v>19.006.017-4</v>
          </cell>
          <cell r="B6859" t="str">
            <v>DISTRIBUIDORA DE CONCR. C/MOTO-GERADOR DIESEL 9KVA/220V, INCL. OPERADOR (CI)</v>
          </cell>
          <cell r="C6859" t="str">
            <v>H</v>
          </cell>
          <cell r="D6859">
            <v>41.71</v>
          </cell>
        </row>
        <row r="6860">
          <cell r="A6860" t="str">
            <v>19.006.018-2</v>
          </cell>
          <cell r="B6860" t="str">
            <v>ESPALHADOR DE AGREG., REBOCAVEL, CAPAC. RASA 1,30M3, PESO 860KG, DIAM. DO ROLO 127MM (5"), EXCL. OPERADOR (CP)</v>
          </cell>
          <cell r="C6860" t="str">
            <v>H</v>
          </cell>
          <cell r="D6860">
            <v>6.55</v>
          </cell>
        </row>
        <row r="6861">
          <cell r="A6861" t="str">
            <v>19.006.018-4</v>
          </cell>
          <cell r="B6861" t="str">
            <v>ESPALHADOR DE AGREG., REBOCAVEL, CAPAC. RASA 1,30M3, PESO 860KG, DIAM. DO ROLO 127MM (5"), EXCL. OPERADOR (CI)</v>
          </cell>
          <cell r="C6861" t="str">
            <v>H</v>
          </cell>
          <cell r="D6861">
            <v>3.6</v>
          </cell>
        </row>
        <row r="6862">
          <cell r="A6862" t="str">
            <v>19.006.019-2</v>
          </cell>
          <cell r="B6862" t="str">
            <v>VIBRO ACABADORA DE ASF., SOBRE ESTEIRA, MOTOR DIESEL 69CV, C/EXTENSAO P/PAVIMENT., INCL. OPERADOR E AUXILIAR (CP)</v>
          </cell>
          <cell r="C6862" t="str">
            <v>H</v>
          </cell>
          <cell r="D6862">
            <v>176.32</v>
          </cell>
        </row>
        <row r="6863">
          <cell r="A6863" t="str">
            <v>19.006.019-3</v>
          </cell>
          <cell r="B6863" t="str">
            <v>VIBRO ACABADORA DE ASF., SOBRE ESTEIRA, MOTOR DIESEL 69CV, C/EXTENSAO P/PAVIMENT., INCL. OPERADOR E AUXILIAR (CF)</v>
          </cell>
          <cell r="C6863" t="str">
            <v>H</v>
          </cell>
          <cell r="D6863">
            <v>118.57</v>
          </cell>
        </row>
        <row r="6864">
          <cell r="A6864" t="str">
            <v>19.006.019-4</v>
          </cell>
          <cell r="B6864" t="str">
            <v>VIBRO ACABADORA DE ASF., SOBRE ESTEIRA, MOTOR DIESEL 69CV, C/EXTENSAO P/PAVIMENT., INCL. OPERADOR E AUXILIAR (CI)</v>
          </cell>
          <cell r="C6864" t="str">
            <v>H</v>
          </cell>
          <cell r="D6864">
            <v>105.91</v>
          </cell>
        </row>
        <row r="6865">
          <cell r="A6865" t="str">
            <v>19.006.020-2</v>
          </cell>
          <cell r="B6865" t="str">
            <v>VIBRO ACABADORA DE CONCR., MOTOR DIESEL 11CV, INCL. OPERADORE AUXILIAR (CP)</v>
          </cell>
          <cell r="C6865" t="str">
            <v>H</v>
          </cell>
          <cell r="D6865">
            <v>86.33</v>
          </cell>
        </row>
        <row r="6866">
          <cell r="A6866" t="str">
            <v>19.006.020-3</v>
          </cell>
          <cell r="B6866" t="str">
            <v>VIBRO ACABADORA DE CONCR., MOTOR DIESEL 11CV, INCL. OPERADORE AUXILIAR (CF)</v>
          </cell>
          <cell r="C6866" t="str">
            <v>H</v>
          </cell>
          <cell r="D6866">
            <v>60.33</v>
          </cell>
        </row>
        <row r="6867">
          <cell r="A6867" t="str">
            <v>19.006.020-4</v>
          </cell>
          <cell r="B6867" t="str">
            <v>VIBRO ACABADORA DE CONCR., MOTOR DIESEL 11CV, INCL. OPERADORE AUXILIAR (CI)</v>
          </cell>
          <cell r="C6867" t="str">
            <v>H</v>
          </cell>
          <cell r="D6867">
            <v>54.77</v>
          </cell>
        </row>
        <row r="6868">
          <cell r="A6868" t="str">
            <v>19.006.022-2</v>
          </cell>
          <cell r="B6868" t="str">
            <v>MAQUINA DE JUNTAS, MOTOR A GASOLINA 8,25CV, PARTIDA MANUAL,INCL. OPERADOR (CP)</v>
          </cell>
          <cell r="C6868" t="str">
            <v>H</v>
          </cell>
          <cell r="D6868">
            <v>74.02</v>
          </cell>
        </row>
        <row r="6869">
          <cell r="A6869" t="str">
            <v>19.006.022-3</v>
          </cell>
          <cell r="B6869" t="str">
            <v>MAQUINA DE JUNTAS, MOTOR A GASOLINA 8,25CV, PARTIDA MANUAL,INCL. OPERADOR (CF)</v>
          </cell>
          <cell r="C6869" t="str">
            <v>H</v>
          </cell>
          <cell r="D6869">
            <v>10.6</v>
          </cell>
        </row>
        <row r="6870">
          <cell r="A6870" t="str">
            <v>19.006.022-4</v>
          </cell>
          <cell r="B6870" t="str">
            <v>MAQUINA DE JUNTAS, MOTOR A GASOLINA 8,25CV, PARTIDA MANUAL,INCL. OPERADOR (CI)</v>
          </cell>
          <cell r="C6870" t="str">
            <v>H</v>
          </cell>
          <cell r="D6870">
            <v>10</v>
          </cell>
        </row>
        <row r="6871">
          <cell r="A6871" t="str">
            <v>19.006.023-2</v>
          </cell>
          <cell r="B6871" t="str">
            <v>VASSOURA MEC., REBOCAVEL, LARG. DE TRAB. 2,44M, EXCL. OPERADOR (CP)</v>
          </cell>
          <cell r="C6871" t="str">
            <v>H</v>
          </cell>
          <cell r="D6871">
            <v>11.54</v>
          </cell>
        </row>
        <row r="6872">
          <cell r="A6872" t="str">
            <v>19.006.023-4</v>
          </cell>
          <cell r="B6872" t="str">
            <v>VASSOURA MEC., REBOCAVEL, LARG. DE TRAB. 2,44M, EXCL. OPERADOR (CI)</v>
          </cell>
          <cell r="C6872" t="str">
            <v>H</v>
          </cell>
          <cell r="D6872">
            <v>4.42</v>
          </cell>
        </row>
        <row r="6873">
          <cell r="A6873" t="str">
            <v>19.006.030-2</v>
          </cell>
          <cell r="B6873" t="str">
            <v>SOQUETE VIBRATORIO DE 78KG, MOTOR A GASOLINA 2,5CV, EXCL. OPERADOR (CP)</v>
          </cell>
          <cell r="C6873" t="str">
            <v>H</v>
          </cell>
          <cell r="D6873">
            <v>6</v>
          </cell>
        </row>
        <row r="6874">
          <cell r="A6874" t="str">
            <v>19.006.030-4</v>
          </cell>
          <cell r="B6874" t="str">
            <v>SOQUETE VIBRATORIO DE 78KG, MOTOR A GASOLINA 2,5CV, EXCL. OPERADOR (CI)</v>
          </cell>
          <cell r="C6874" t="str">
            <v>H</v>
          </cell>
          <cell r="D6874">
            <v>2.75</v>
          </cell>
        </row>
        <row r="6875">
          <cell r="A6875" t="str">
            <v>19.006.032-2</v>
          </cell>
          <cell r="B6875" t="str">
            <v>DISCO ELETR. P/COMPACTAR E DESEMPENAR PISOS DE CONCR., MOTOR2CV, 4 POLOS, 220/380V, EXCL. OPERADOR (CP)</v>
          </cell>
          <cell r="C6875" t="str">
            <v>H</v>
          </cell>
          <cell r="D6875">
            <v>2.64</v>
          </cell>
        </row>
        <row r="6876">
          <cell r="A6876" t="str">
            <v>19.006.032-4</v>
          </cell>
          <cell r="B6876" t="str">
            <v>DISCO ELETR. P/COMPACTAR E DESEMPENAR PISOS DE CONCR., MOTOR2CV, 4 POLOS, 220/380V, EXCL. OPERADOR (CI)</v>
          </cell>
          <cell r="C6876" t="str">
            <v>H</v>
          </cell>
          <cell r="D6876">
            <v>1.39</v>
          </cell>
        </row>
        <row r="6877">
          <cell r="A6877" t="str">
            <v>19.006.034-2</v>
          </cell>
          <cell r="B6877" t="str">
            <v>DESEMPENADEIRA ELETR.P/ACAB.DE PISOS DE CONCR.,COMPACTADORAE ADENSADORA,MOTOR 2CV,4 POLOS,220/380V, EXCL. OPERADOR (CP)</v>
          </cell>
          <cell r="C6877" t="str">
            <v>H</v>
          </cell>
          <cell r="D6877">
            <v>2.88</v>
          </cell>
        </row>
        <row r="6878">
          <cell r="A6878" t="str">
            <v>19.006.034-4</v>
          </cell>
          <cell r="B6878" t="str">
            <v>DESEMPENADEIRA ELETR.P/ACAB.DE PISOS DE CONCR.,COMPACTADORAE ADENSADORA,MOTOR 2CV,4 POLOS,220/380V, EXCL. OPERADOR (CI)</v>
          </cell>
          <cell r="C6878" t="str">
            <v>H</v>
          </cell>
          <cell r="D6878">
            <v>1.56</v>
          </cell>
        </row>
        <row r="6879">
          <cell r="A6879" t="str">
            <v>19.006.035-2</v>
          </cell>
          <cell r="B6879" t="str">
            <v>MAQUINA DE DEMARCACAO DE FAIXAS A FRIO, P/USO ROD. E URBANO(CP)</v>
          </cell>
          <cell r="C6879" t="str">
            <v>H</v>
          </cell>
          <cell r="D6879">
            <v>91.4</v>
          </cell>
        </row>
        <row r="6880">
          <cell r="A6880" t="str">
            <v>19.006.035-4</v>
          </cell>
          <cell r="B6880" t="str">
            <v>MAQUINA DE DEMARCACAO DE FAIXAS A FRIO, P/USO ROD. E URBANO(CI)</v>
          </cell>
          <cell r="C6880" t="str">
            <v>H</v>
          </cell>
          <cell r="D6880">
            <v>47.78</v>
          </cell>
        </row>
        <row r="6881">
          <cell r="A6881" t="str">
            <v>19.006.040-2</v>
          </cell>
          <cell r="B6881" t="str">
            <v>MAQUINA DE DEMARCACAO DE FAIXAS, C/FUSOR APLICADOR E FUSOR DERRETEDOR, P/USO ROD. E URBANO (CP)</v>
          </cell>
          <cell r="C6881" t="str">
            <v>H</v>
          </cell>
          <cell r="D6881">
            <v>116.67</v>
          </cell>
        </row>
        <row r="6882">
          <cell r="A6882" t="str">
            <v>19.006.040-4</v>
          </cell>
          <cell r="B6882" t="str">
            <v>MAQUINA DE DEMARCACAO DE FAIXAS, C/FUSOR APLICADOR E FUSOR DERRETEDOR, P/USO ROD. E URBANO (CI)</v>
          </cell>
          <cell r="C6882" t="str">
            <v>H</v>
          </cell>
          <cell r="D6882">
            <v>60.99</v>
          </cell>
        </row>
        <row r="6883">
          <cell r="A6883" t="str">
            <v>19.006.045-2</v>
          </cell>
          <cell r="B6883" t="str">
            <v>EXTRUSORA DE GUIAS E SARJETAS S/FORMAS, MOTOR DIESEL 14CV, EXCL. OPERADOR (CP)</v>
          </cell>
          <cell r="C6883" t="str">
            <v>H</v>
          </cell>
          <cell r="D6883">
            <v>7.63</v>
          </cell>
        </row>
        <row r="6884">
          <cell r="A6884" t="str">
            <v>19.006.045-3</v>
          </cell>
          <cell r="B6884" t="str">
            <v>EXTRUSORA DE GUIAS E SARJETAS S/FORMAS, MOTOR DIESEL 14CV, EXCL. OPERADOR (CF)</v>
          </cell>
          <cell r="C6884" t="str">
            <v>H</v>
          </cell>
          <cell r="D6884">
            <v>2.88</v>
          </cell>
        </row>
        <row r="6885">
          <cell r="A6885" t="str">
            <v>19.006.045-4</v>
          </cell>
          <cell r="B6885" t="str">
            <v>EXTRUSORA DE GUIAS E SARJETAS S/FORMAS, MOTOR DIESEL 14CV, EXCL. OPERADOR (CI)</v>
          </cell>
          <cell r="C6885" t="str">
            <v>H</v>
          </cell>
          <cell r="D6885">
            <v>2.27</v>
          </cell>
        </row>
        <row r="6886">
          <cell r="A6886" t="str">
            <v>19.006.050-2</v>
          </cell>
          <cell r="B6886" t="str">
            <v>MAQUINA POLIDORA 4HP, 12A, 220V, EXCL. ESMERIL E OPERADOR (CP)</v>
          </cell>
          <cell r="C6886" t="str">
            <v>H</v>
          </cell>
          <cell r="D6886">
            <v>4.24</v>
          </cell>
        </row>
        <row r="6887">
          <cell r="A6887" t="str">
            <v>19.006.050-4</v>
          </cell>
          <cell r="B6887" t="str">
            <v>MAQUINA POLIDORA 4HP, 12A, 220V, EXCL. ESMERIL E OPERADOR (CI)</v>
          </cell>
          <cell r="C6887" t="str">
            <v>H</v>
          </cell>
          <cell r="D6887">
            <v>2.04</v>
          </cell>
        </row>
        <row r="6888">
          <cell r="A6888" t="str">
            <v>19.006.999-0</v>
          </cell>
          <cell r="B6888" t="str">
            <v>INDICE 19.006.EQUIP.P/BASES E PAVIMENTOS</v>
          </cell>
          <cell r="D6888">
            <v>2904</v>
          </cell>
        </row>
        <row r="6889">
          <cell r="A6889" t="str">
            <v>19.007.003-2</v>
          </cell>
          <cell r="B6889" t="str">
            <v>BETONEIRA P/ 320 L DE MIST. SECA, DE CARREGAMENTO MEC. E TAMBOR REVERSIVEL, MOTOR ELETR., EXCL. OPERADOR (CP)</v>
          </cell>
          <cell r="C6889" t="str">
            <v>H</v>
          </cell>
          <cell r="D6889">
            <v>2.0099999999999998</v>
          </cell>
        </row>
        <row r="6890">
          <cell r="A6890" t="str">
            <v>19.007.003-4</v>
          </cell>
          <cell r="B6890" t="str">
            <v>BETONEIRA P/ 320 L DE MIST. SECA, DE CARREGAMENTO MEC. E TAMBOR REVERSIVEL, MOTOR ELETR., EXCL. OPERADOR (CI)</v>
          </cell>
          <cell r="C6890" t="str">
            <v>H</v>
          </cell>
          <cell r="D6890">
            <v>0.54</v>
          </cell>
        </row>
        <row r="6891">
          <cell r="A6891" t="str">
            <v>19.007.004-2</v>
          </cell>
          <cell r="B6891" t="str">
            <v>BETONEIRA P/ 320 L DE MIST. SECA, DE CARREGAMENTO MEC. E TAMBOR REVERSIVEL, MOTOR A GASOLINA, EXCL. OPERADOR (CP)</v>
          </cell>
          <cell r="C6891" t="str">
            <v>H</v>
          </cell>
          <cell r="D6891">
            <v>4.7699999999999996</v>
          </cell>
        </row>
        <row r="6892">
          <cell r="A6892" t="str">
            <v>19.007.004-4</v>
          </cell>
          <cell r="B6892" t="str">
            <v>BETONEIRA P/ 320 L DE MIST. SECA, DE CARREGAMENTO MEC. E TAMBOR REVERSIVEL, MOTOR A GASOLINA, EXCL. OPERADOR (CI)</v>
          </cell>
          <cell r="C6892" t="str">
            <v>H</v>
          </cell>
          <cell r="D6892">
            <v>0.7</v>
          </cell>
        </row>
        <row r="6893">
          <cell r="A6893" t="str">
            <v>19.007.005-2</v>
          </cell>
          <cell r="B6893" t="str">
            <v>BETONEIRA P/ 580 L DE MIST. SECA, DE CARREGAMENTO MEC. E TAMBOR REVERSIVEL, MOTOR ELETR., EXCL. OPERADOR (CP)</v>
          </cell>
          <cell r="C6893" t="str">
            <v>H</v>
          </cell>
          <cell r="D6893">
            <v>6.66</v>
          </cell>
        </row>
        <row r="6894">
          <cell r="A6894" t="str">
            <v>19.007.005-4</v>
          </cell>
          <cell r="B6894" t="str">
            <v>BETONEIRA P/ 580 L DE MIST. SECA, DE CARREGAMENTO MEC. E TAMBOR REVERSIVEL, MOTOR ELETR., EXCL. OPERADOR (CI)</v>
          </cell>
          <cell r="C6894" t="str">
            <v>H</v>
          </cell>
          <cell r="D6894">
            <v>3.6</v>
          </cell>
        </row>
        <row r="6895">
          <cell r="A6895" t="str">
            <v>19.007.006-2</v>
          </cell>
          <cell r="B6895" t="str">
            <v>BETONEIRA P/ 580 L DE MIST. SECA, DE CARREGAMENTO MEC. E TAMBOR REVERSIVEL, MOTOR DIESEL, EXCL. OPERADOR (CP)</v>
          </cell>
          <cell r="C6895" t="str">
            <v>H</v>
          </cell>
          <cell r="D6895">
            <v>11.21</v>
          </cell>
        </row>
        <row r="6896">
          <cell r="A6896" t="str">
            <v>19.007.006-4</v>
          </cell>
          <cell r="B6896" t="str">
            <v>BETONEIRA P/ 580 L DE MIST. SECA, DE CARREGAMENTO MEC. E TAMBOR REVERSIVEL, MOTOR DIESEL, EXCL. OPERADOR (CI)</v>
          </cell>
          <cell r="C6896" t="str">
            <v>H</v>
          </cell>
          <cell r="D6896">
            <v>4.21</v>
          </cell>
        </row>
        <row r="6897">
          <cell r="A6897" t="str">
            <v>19.007.007-2</v>
          </cell>
          <cell r="B6897" t="str">
            <v>MISTURADOR HORIZ. DE CONCR. P/ 1000 L DE MIST. SECA, DE CARREGADOR AUTOMATICO, MOTOR ELETR. 15CV, EXCL. OPERADOR (CP)</v>
          </cell>
          <cell r="C6897" t="str">
            <v>H</v>
          </cell>
          <cell r="D6897">
            <v>12.12</v>
          </cell>
        </row>
        <row r="6898">
          <cell r="A6898" t="str">
            <v>19.007.007-4</v>
          </cell>
          <cell r="B6898" t="str">
            <v>MISTURADOR HORIZ. DE CONCR. P/ 1000 L DE MIST. SECA, DE CARREGADOR AUTOMATICO, MOTOR ELETR. 15CV, EXCL. OPERADOR (CI)</v>
          </cell>
          <cell r="C6898" t="str">
            <v>H</v>
          </cell>
          <cell r="D6898">
            <v>7.14</v>
          </cell>
        </row>
        <row r="6899">
          <cell r="A6899" t="str">
            <v>19.007.008-2</v>
          </cell>
          <cell r="B6899" t="str">
            <v>USINA DOSADORA E MISTURADORA DE AGREG. DE CONCR., C/SILO DECIM. P/ 50T, INCL. MAO-DE-OBRA P/ALIMENTACAO E OPER. (CP)</v>
          </cell>
          <cell r="C6899" t="str">
            <v>H</v>
          </cell>
          <cell r="D6899">
            <v>159.85</v>
          </cell>
        </row>
        <row r="6900">
          <cell r="A6900" t="str">
            <v>19.007.008-3</v>
          </cell>
          <cell r="B6900" t="str">
            <v>USINA DOSADORA E MISTURADORA DE AGREG. DE CONCR., C/SILO DECIM. P/ 50T, INCL. MAO-DE-OBRA P/ALIMENTACAO E OPER. (CF)</v>
          </cell>
          <cell r="C6900" t="str">
            <v>H</v>
          </cell>
          <cell r="D6900">
            <v>136.32</v>
          </cell>
        </row>
        <row r="6901">
          <cell r="A6901" t="str">
            <v>19.007.008-4</v>
          </cell>
          <cell r="B6901" t="str">
            <v>USINA DOSADORA E MISTURADORA DE AGREG. DE CONCR., C/SILO DECIM. P/ 50T, INCL. MAO-DE-OBRA P/ALIMENTACAO E OPER. (CI)</v>
          </cell>
          <cell r="C6901" t="str">
            <v>H</v>
          </cell>
          <cell r="D6901">
            <v>130.86000000000001</v>
          </cell>
        </row>
        <row r="6902">
          <cell r="A6902" t="str">
            <v>19.007.009-2</v>
          </cell>
          <cell r="B6902" t="str">
            <v>USINA DOSADORA E MISTURADORA DE AGREG. DE CONCR., C/SILO DECIM. P/ 100T, INCL. MAO-DE-OBRA P/ALIMENTACAO E OPER. (CP)</v>
          </cell>
          <cell r="C6902" t="str">
            <v>H</v>
          </cell>
          <cell r="D6902">
            <v>198.88</v>
          </cell>
        </row>
        <row r="6903">
          <cell r="A6903" t="str">
            <v>19.007.009-3</v>
          </cell>
          <cell r="B6903" t="str">
            <v>USINA DOSADORA E MISTURADORA DE AGREG. DE CONCR., C/SILO DECIM. P/ 100T, INCL. MAO-DE-OBRA P/ALIMENTACAO E OPER. (CF)</v>
          </cell>
          <cell r="C6903" t="str">
            <v>H</v>
          </cell>
          <cell r="D6903">
            <v>169.48</v>
          </cell>
        </row>
        <row r="6904">
          <cell r="A6904" t="str">
            <v>19.007.009-4</v>
          </cell>
          <cell r="B6904" t="str">
            <v>USINA DOSADORA E MISTURADORA DE AGREG. DE CONCR., C/SILO DECIM. P/ 100T, INCL. MAO-DE-OBRA P/ALIMENTACAO E OPER. (CI)</v>
          </cell>
          <cell r="C6904" t="str">
            <v>H</v>
          </cell>
          <cell r="D6904">
            <v>162.55000000000001</v>
          </cell>
        </row>
        <row r="6905">
          <cell r="A6905" t="str">
            <v>19.007.010-2</v>
          </cell>
          <cell r="B6905" t="str">
            <v>USINA DOSADORA E CLASSIFICADORA DE AGREG.DE CONCR.,C/SILO DEAGREG.C/40,00M3,INCL.MAO-DE-OBRA P/ALIMENTACAO E OPER. (CP)</v>
          </cell>
          <cell r="C6905" t="str">
            <v>H</v>
          </cell>
          <cell r="D6905">
            <v>219.66</v>
          </cell>
        </row>
        <row r="6906">
          <cell r="A6906" t="str">
            <v>19.007.010-3</v>
          </cell>
          <cell r="B6906" t="str">
            <v>USINA DOSADORA E CLASSIFICADORA DE AGREG.DE CONCR.,C/SILO DEAGREG.C/40,00M3,INCL.MAO-DE-OBRA P/ALIMENTACAO E OPER. (CF)</v>
          </cell>
          <cell r="C6906" t="str">
            <v>H</v>
          </cell>
          <cell r="D6906">
            <v>187.19</v>
          </cell>
        </row>
        <row r="6907">
          <cell r="A6907" t="str">
            <v>19.007.010-4</v>
          </cell>
          <cell r="B6907" t="str">
            <v>USINA DOSADORA E CLASSIFICADORA DE AGREG.DE CONCR.,C/SILO DEAGREG.C/40,00M3,INCL.MAO-DE-OBRA P/ALIMENTACAO E OPER. (CI)</v>
          </cell>
          <cell r="C6907" t="str">
            <v>H</v>
          </cell>
          <cell r="D6907">
            <v>179.82</v>
          </cell>
        </row>
        <row r="6908">
          <cell r="A6908" t="str">
            <v>19.007.011-2</v>
          </cell>
          <cell r="B6908" t="str">
            <v>USINA DOSADORA E CLASSIFICADORA DE AGREG.DE CONCR.,C/SILO DEAGREG.C/60,00M3,INCL.MAO-DE-OBRA P/ALIMENTACAO E OPER. (CP)</v>
          </cell>
          <cell r="C6908" t="str">
            <v>H</v>
          </cell>
          <cell r="D6908">
            <v>217.92</v>
          </cell>
        </row>
        <row r="6909">
          <cell r="A6909" t="str">
            <v>19.007.011-3</v>
          </cell>
          <cell r="B6909" t="str">
            <v>USINA DOSADORA E CLASSIFICADORA DE AGREG.DE CONCR.,C/SILO DEAGREG.C/60,00M3,INCL.MAO-DE-OBRA P/ALIMENTACAO E OPER. (CF)</v>
          </cell>
          <cell r="C6909" t="str">
            <v>H</v>
          </cell>
          <cell r="D6909">
            <v>186.23</v>
          </cell>
        </row>
        <row r="6910">
          <cell r="A6910" t="str">
            <v>19.007.011-4</v>
          </cell>
          <cell r="B6910" t="str">
            <v>USINA DOSADORA E CLASSIFICADORA DE AGREG.DE CONCR.,C/SILO DEAGREG.C/60,00M3,INCL.MAO-DE-OBRA P/ALIMENTACAO E OPER. (CI)</v>
          </cell>
          <cell r="C6910" t="str">
            <v>H</v>
          </cell>
          <cell r="D6910">
            <v>179.06</v>
          </cell>
        </row>
        <row r="6911">
          <cell r="A6911" t="str">
            <v>19.007.013-2</v>
          </cell>
          <cell r="B6911" t="str">
            <v>VIBRADOR DE IMERSAO, TUBO DE 48 X 480MM, C/MANGOTE DE 5,00MDE COMPR., MOTOR ELETR. 2CV, EXCL. OPERADOR (CP)</v>
          </cell>
          <cell r="C6911" t="str">
            <v>H</v>
          </cell>
          <cell r="D6911">
            <v>0.86</v>
          </cell>
        </row>
        <row r="6912">
          <cell r="A6912" t="str">
            <v>19.007.013-4</v>
          </cell>
          <cell r="B6912" t="str">
            <v>VIBRADOR DE IMERSAO, TUBO DE 48 X 480MM, C/MANGOTE DE 5,00MDE COMPR., MOTOR ELETR. 2CV, EXCL. OPERADOR (CI)</v>
          </cell>
          <cell r="C6912" t="str">
            <v>H</v>
          </cell>
          <cell r="D6912">
            <v>0.37</v>
          </cell>
        </row>
        <row r="6913">
          <cell r="A6913" t="str">
            <v>19.007.015-2</v>
          </cell>
          <cell r="B6913" t="str">
            <v>VIBRADOR DE IMERSAO, TUBO DE 48 X 480MM, C/MANGOTE DE 5,00MDE COMPR., MOTOR A GASOLINA 3,5CV, EXCL. OPERADOR (CP)</v>
          </cell>
          <cell r="C6913" t="str">
            <v>H</v>
          </cell>
          <cell r="D6913">
            <v>2.19</v>
          </cell>
        </row>
        <row r="6914">
          <cell r="A6914" t="str">
            <v>19.007.015-4</v>
          </cell>
          <cell r="B6914" t="str">
            <v>VIBRADOR DE IMERSAO, TUBO DE 48 X 480MM, C/MANGOTE DE 5,00MDE COMPR., MOTOR A GASOLINA 3,5CV, EXCL. OPERADOR (CI)</v>
          </cell>
          <cell r="C6914" t="str">
            <v>H</v>
          </cell>
          <cell r="D6914">
            <v>0.52</v>
          </cell>
        </row>
        <row r="6915">
          <cell r="A6915" t="str">
            <v>19.007.016-2</v>
          </cell>
          <cell r="B6915" t="str">
            <v>REGUA VIBRATORIA DUPLA, MOTOR A GASOLINA 3,4CV A 3600RPM, FREQUENCIA 3000RPM, EXCL. OPERADOR (CP)</v>
          </cell>
          <cell r="C6915" t="str">
            <v>H</v>
          </cell>
          <cell r="D6915">
            <v>5.75</v>
          </cell>
        </row>
        <row r="6916">
          <cell r="A6916" t="str">
            <v>19.007.016-4</v>
          </cell>
          <cell r="B6916" t="str">
            <v>REGUA VIBRATORIA DUPLA, MOTOR A GASOLINA 3,4CV A 3600RPM, FREQUENCIA 3000RPM, EXCL. OPERADOR (CI)</v>
          </cell>
          <cell r="C6916" t="str">
            <v>H</v>
          </cell>
          <cell r="D6916">
            <v>1.49</v>
          </cell>
        </row>
        <row r="6917">
          <cell r="A6917" t="str">
            <v>19.007.017-2</v>
          </cell>
          <cell r="B6917" t="str">
            <v>CONJUNTO P/PROJECAO DE CONCR. (CP)</v>
          </cell>
          <cell r="C6917" t="str">
            <v>H</v>
          </cell>
          <cell r="D6917">
            <v>11.89</v>
          </cell>
        </row>
        <row r="6918">
          <cell r="A6918" t="str">
            <v>19.007.017-3</v>
          </cell>
          <cell r="B6918" t="str">
            <v>CONJUNTO P/PROJECAO DE CONCR. (CF)</v>
          </cell>
          <cell r="C6918" t="str">
            <v>H</v>
          </cell>
          <cell r="D6918">
            <v>5.31</v>
          </cell>
        </row>
        <row r="6919">
          <cell r="A6919" t="str">
            <v>19.007.017-4</v>
          </cell>
          <cell r="B6919" t="str">
            <v>CONJUNTO P/PROJECAO DE CONCR. (CI)</v>
          </cell>
          <cell r="C6919" t="str">
            <v>H</v>
          </cell>
          <cell r="D6919">
            <v>3.59</v>
          </cell>
        </row>
        <row r="6920">
          <cell r="A6920" t="str">
            <v>19.007.025-2</v>
          </cell>
          <cell r="B6920" t="str">
            <v>BOMBA DE ARG., C/UN. MISTURADORA E BOMBEADORA ACOPLADAS P/ 900 A 4800 L DE MIST. SECA, MOTOR ELETR., EXCL. OPERADOR (CP)</v>
          </cell>
          <cell r="C6920" t="str">
            <v>H</v>
          </cell>
          <cell r="D6920">
            <v>32.49</v>
          </cell>
        </row>
        <row r="6921">
          <cell r="A6921" t="str">
            <v>19.007.025-4</v>
          </cell>
          <cell r="B6921" t="str">
            <v>BOMBA DE ARG., C/UN. MISTURADORA E BOMBEADORA ACOPLADAS P/ 900 A 4800 L DE MIST. SECA, MOTOR ELETR., EXCL. OPERADOR (CI)</v>
          </cell>
          <cell r="C6921" t="str">
            <v>H</v>
          </cell>
          <cell r="D6921">
            <v>23.82</v>
          </cell>
        </row>
        <row r="6922">
          <cell r="A6922" t="str">
            <v>19.007.999-0</v>
          </cell>
          <cell r="B6922" t="str">
            <v>INDICE 19.007.EQUIP.P/PREPAROS E LANCAM.</v>
          </cell>
          <cell r="C6922" t="str">
            <v>Y</v>
          </cell>
          <cell r="D6922">
            <v>2719</v>
          </cell>
        </row>
        <row r="6923">
          <cell r="A6923" t="str">
            <v>19.008.001-2</v>
          </cell>
          <cell r="B6923" t="str">
            <v>BATE-ESTACA DE QUEDA SIMPLES C/MARTELO DE 0,8T ACIONADO A MOTOR DIESEL, INCL. CHEFE DE CRAVACAO E OPERADOR (CP)</v>
          </cell>
          <cell r="C6923" t="str">
            <v>H</v>
          </cell>
          <cell r="D6923">
            <v>43.07</v>
          </cell>
        </row>
        <row r="6924">
          <cell r="A6924" t="str">
            <v>19.008.001-3</v>
          </cell>
          <cell r="B6924" t="str">
            <v>BATE-ESTACA DE QUEDA SIMPLES C/MARTELO DE 0,8T ACIONADO A MOTOR DIESEL, INCL. CHEFE DE CRAVACAO E OPERADOR (CF)</v>
          </cell>
          <cell r="C6924" t="str">
            <v>H</v>
          </cell>
          <cell r="D6924">
            <v>37.64</v>
          </cell>
        </row>
        <row r="6925">
          <cell r="A6925" t="str">
            <v>19.008.001-4</v>
          </cell>
          <cell r="B6925" t="str">
            <v>BATE-ESTACA DE QUEDA SIMPLES C/MARTELO DE 0,8T ACIONADO A MOTOR DIESEL, INCL. CHEFE DE CRAVACAO E OPERACAO (CI)</v>
          </cell>
          <cell r="C6925" t="str">
            <v>H</v>
          </cell>
          <cell r="D6925">
            <v>36.840000000000003</v>
          </cell>
        </row>
        <row r="6926">
          <cell r="A6926" t="str">
            <v>19.008.002-2</v>
          </cell>
          <cell r="B6926" t="str">
            <v>BATE-ESTACA DE QUEDA SIMPLES C/MARTELO DE 2,2T, INCL. CHEFEDE CRAVACAO, OPERADOR DE MAQ. E AUXILIAR DE OPER. (CP)</v>
          </cell>
          <cell r="C6926" t="str">
            <v>H</v>
          </cell>
          <cell r="D6926">
            <v>59.48</v>
          </cell>
        </row>
        <row r="6927">
          <cell r="A6927" t="str">
            <v>19.008.002-3</v>
          </cell>
          <cell r="B6927" t="str">
            <v>BATE-ESTACA DE QUEDA SIMPLES C/MARTELO DE 2,2T, INCL. CHEFEDE CRAVACAO, OPERADOR DE MAQ. E AUXILIAR DE OPER. (CF)</v>
          </cell>
          <cell r="C6927" t="str">
            <v>H</v>
          </cell>
          <cell r="D6927">
            <v>50.43</v>
          </cell>
        </row>
        <row r="6928">
          <cell r="A6928" t="str">
            <v>19.008.002-4</v>
          </cell>
          <cell r="B6928" t="str">
            <v>BATE-ESTACA DE QUEDA SIMPLES C/MARTELO DE 2,2T, INCL. CHEFEDE CRAVACAO, OPERADOR DE MAQ. E AUXILIAR DE OPER. (CI)</v>
          </cell>
          <cell r="C6928" t="str">
            <v>H</v>
          </cell>
          <cell r="D6928">
            <v>48.85</v>
          </cell>
        </row>
        <row r="6929">
          <cell r="A6929" t="str">
            <v>19.008.003-2</v>
          </cell>
          <cell r="B6929" t="str">
            <v>BATE-ESTACA DE QUEDA LIVRE SIMPLES, MARTELO ATE 3T, INCL. CHEFE DE CRAVACAO, OPERADOR DE MAQ. E AUXILIARES DE OPER. (CP)</v>
          </cell>
          <cell r="C6929" t="str">
            <v>H</v>
          </cell>
          <cell r="D6929">
            <v>69.63</v>
          </cell>
        </row>
        <row r="6930">
          <cell r="A6930" t="str">
            <v>19.008.003-3</v>
          </cell>
          <cell r="B6930" t="str">
            <v>BATE-ESTACA DE QUEDA LIVRE SIMPLES, MARTELO ATE 3T, INCL. CHEFE DE CRAVACAO, OPERADOR DE MAQ. E AUXILIARES DE OPER. (CF)</v>
          </cell>
          <cell r="C6930" t="str">
            <v>H</v>
          </cell>
          <cell r="D6930">
            <v>57.35</v>
          </cell>
        </row>
        <row r="6931">
          <cell r="A6931" t="str">
            <v>19.008.003-4</v>
          </cell>
          <cell r="B6931" t="str">
            <v>BATE-ESTACA DE QUEDA LIVRE SIMPLES, MARTELO ATE 3T, INCL. CHEFE DE CRAVACAO, OPERADOR DE MAQ. E AUXILIARES DE OPER. (CI)</v>
          </cell>
          <cell r="C6931" t="str">
            <v>H</v>
          </cell>
          <cell r="D6931">
            <v>55.37</v>
          </cell>
        </row>
        <row r="6932">
          <cell r="A6932" t="str">
            <v>19.008.004-2</v>
          </cell>
          <cell r="B6932" t="str">
            <v>BATE-ESTACAS P/EXEC. "IN SITU", P/ESTACAS C/DIAM. ATE 700MM,INCL. CHEFE DE OPER., OPERADOR DE MAQ. E 2 AUXILIARES (CP)</v>
          </cell>
          <cell r="C6932" t="str">
            <v>H</v>
          </cell>
          <cell r="D6932">
            <v>102.12</v>
          </cell>
        </row>
        <row r="6933">
          <cell r="A6933" t="str">
            <v>19.008.004-3</v>
          </cell>
          <cell r="B6933" t="str">
            <v>BATE-ESTACAS P/EXEC. "IN SITU", P/ESTACAS C/DIAM. ATE 700MM,INCL. CHEFE DE OPER., OPERADOR DE MAQ. E 2 AUXILIARES (CF)</v>
          </cell>
          <cell r="C6933" t="str">
            <v>H</v>
          </cell>
          <cell r="D6933">
            <v>70.92</v>
          </cell>
        </row>
        <row r="6934">
          <cell r="A6934" t="str">
            <v>19.008.004-4</v>
          </cell>
          <cell r="B6934" t="str">
            <v>BATE-ESTACAS P/EXEC. "IN SITU", P/ESTACAS C/DIAM. ATE 700MM,INCL. CHEFE DE OPER., OPERADOR DE MAQ. E 2 AUXILIARES (CI)</v>
          </cell>
          <cell r="C6934" t="str">
            <v>H</v>
          </cell>
          <cell r="D6934">
            <v>66.239999999999995</v>
          </cell>
        </row>
        <row r="6935">
          <cell r="A6935" t="str">
            <v>19.008.005-2</v>
          </cell>
          <cell r="B6935" t="str">
            <v>BATE-ESTACAS P/EXEC. "IN SITU", P/ESTACAS C/DIAM. ATE 700MM,INCL. CHEFE DE OPER., OPERADOR DE MAQ. E 3 AUXILIARES (CP)</v>
          </cell>
          <cell r="C6935" t="str">
            <v>H</v>
          </cell>
          <cell r="D6935">
            <v>114.82</v>
          </cell>
        </row>
        <row r="6936">
          <cell r="A6936" t="str">
            <v>19.008.005-3</v>
          </cell>
          <cell r="B6936" t="str">
            <v>BATE-ESTACAS P/EXEC. "IN SITU", P/ESTACAS C/DIAM. ATE 700MM,INCL. CHEFE DE OPER., OPERADOR DE MAQ. E 3 AUXILIARES (CF)</v>
          </cell>
          <cell r="C6936" t="str">
            <v>H</v>
          </cell>
          <cell r="D6936">
            <v>78.84</v>
          </cell>
        </row>
        <row r="6937">
          <cell r="A6937" t="str">
            <v>19.008.005-4</v>
          </cell>
          <cell r="B6937" t="str">
            <v>BATE-ESTACAS P/EXEC. "IN SITU", P/ESTACAS C/DIAM. ATE 700MM,INCL. CHEFE DE OPER., OPERADOR DE MAQ. E 3 AUXILIARES (CI)</v>
          </cell>
          <cell r="C6937" t="str">
            <v>H</v>
          </cell>
          <cell r="D6937">
            <v>73.52</v>
          </cell>
        </row>
        <row r="6938">
          <cell r="A6938" t="str">
            <v>19.008.010-2</v>
          </cell>
          <cell r="B6938" t="str">
            <v>CAMPANULA P/TUBULAO PNEUMATICO P/PRESSAO DE SERV. 2,5KG/CM2,VELOC. 10 A 12M/MIN, EXCL. OPERADOR (CP)</v>
          </cell>
          <cell r="C6938" t="str">
            <v>H</v>
          </cell>
          <cell r="D6938">
            <v>18.010000000000002</v>
          </cell>
        </row>
        <row r="6939">
          <cell r="A6939" t="str">
            <v>19.008.010-4</v>
          </cell>
          <cell r="B6939" t="str">
            <v>CAMPANULA P/TUBULAO PNEUMATICO P/PRESSAO DE SERV. 2,5KG/CM2,VELOC. 10 A 12M/MIN, EXCL. OPERADOR (CI)</v>
          </cell>
          <cell r="C6939" t="str">
            <v>H</v>
          </cell>
          <cell r="D6939">
            <v>13.89</v>
          </cell>
        </row>
        <row r="6940">
          <cell r="A6940" t="str">
            <v>19.008.999-0</v>
          </cell>
          <cell r="B6940" t="str">
            <v>INDICE 19.008.EQUIP.CAVACAO ESTACAS E TUBULACOES</v>
          </cell>
          <cell r="D6940">
            <v>3122</v>
          </cell>
        </row>
        <row r="6941">
          <cell r="A6941" t="str">
            <v>19.009.001-2</v>
          </cell>
          <cell r="B6941" t="str">
            <v>MOTO-BOMBA SOBRE RODAS, C/BOMBA CENTRIFUGA AUTO-ESCORVANTE DE ROTOR ABERTO, MOTOR A GASOLINA 3,7CV, EXCL. OPERADOR (CP)</v>
          </cell>
          <cell r="C6941" t="str">
            <v>H</v>
          </cell>
          <cell r="D6941">
            <v>1.67</v>
          </cell>
        </row>
        <row r="6942">
          <cell r="A6942" t="str">
            <v>19.009.001-4</v>
          </cell>
          <cell r="B6942" t="str">
            <v>MOTO-BOMBA SOBRE RODAS, C/BOMBA CENTRIFUGA AUTO-ESCORVANTE DE ROTOR ABERTO, MOTOR A GASOLINA 3,7CV, EXCL. OPERADOR (CI)</v>
          </cell>
          <cell r="C6942" t="str">
            <v>H</v>
          </cell>
          <cell r="D6942">
            <v>0.13</v>
          </cell>
        </row>
        <row r="6943">
          <cell r="A6943" t="str">
            <v>19.009.002-2</v>
          </cell>
          <cell r="B6943" t="str">
            <v>MOTO-BOMBA SOBRE RODAS, C/BOMBA CENTRIFUGA AUTO-ESCORVANTE DE ROTOR ABERTO, MOTOR A GASOLINA 6CV, EXCL. OPERADOR (CP)</v>
          </cell>
          <cell r="C6943" t="str">
            <v>H</v>
          </cell>
          <cell r="D6943">
            <v>5.19</v>
          </cell>
        </row>
        <row r="6944">
          <cell r="A6944" t="str">
            <v>19.009.002-4</v>
          </cell>
          <cell r="B6944" t="str">
            <v>MOTO-BOMBA SOBRE RODAS, C/BOMBA CENTRIFUGA AUTO-ESCORVANTE DE ROTOR ABERTO, MOTOR A GASOLINA 6CV, EXCL. OPERADOR (CI)</v>
          </cell>
          <cell r="C6944" t="str">
            <v>H</v>
          </cell>
          <cell r="D6944">
            <v>0.18</v>
          </cell>
        </row>
        <row r="6945">
          <cell r="A6945" t="str">
            <v>19.009.003-2</v>
          </cell>
          <cell r="B6945" t="str">
            <v>MOTO-BOMBA SOBRE RODAS, C/BOMBA CENTRIFUGA AUTO-ESCORVANTE DE ROTOR ABERTO, MOTOR A GASOLINA 3,7CV, EXCL. OPERADOR (CP)</v>
          </cell>
          <cell r="C6945" t="str">
            <v>H</v>
          </cell>
          <cell r="D6945" t="e">
            <v>#N/A</v>
          </cell>
        </row>
        <row r="6946">
          <cell r="A6946" t="str">
            <v>19.009.003-4</v>
          </cell>
          <cell r="B6946" t="str">
            <v>MOTO-BOMBA SOBRE RODAS, C/BOMBA CENTRIFUGA AUTO-ESCORVANTE DE ROTOR ABERTO, MOTOR A GASOLINA 3,7CV, EXCL. OPERADOR (CI)</v>
          </cell>
          <cell r="C6946" t="str">
            <v>H</v>
          </cell>
          <cell r="D6946" t="e">
            <v>#N/A</v>
          </cell>
        </row>
        <row r="6947">
          <cell r="A6947" t="str">
            <v>19.009.004-2</v>
          </cell>
          <cell r="B6947" t="str">
            <v>MOTO-BOMBA SOBRE RODAS, C/BOMBA CENTRIFUGA AUTO-ESCORVANTE DE ROTOR ABERTO, MOTOR A GASOLINA 10,5CV, EXCL. OPERADOR (CP)</v>
          </cell>
          <cell r="C6947" t="str">
            <v>H</v>
          </cell>
          <cell r="D6947">
            <v>7.68</v>
          </cell>
        </row>
        <row r="6948">
          <cell r="A6948" t="str">
            <v>19.009.004-4</v>
          </cell>
          <cell r="B6948" t="str">
            <v>MOTO-BOMBA SOBRE RODAS, C/BOMBA CENTRIFUGA AUTO-ESCORVANTE DE ROTOR ABERTO, MOTOR A GASOLINA 10,5CV, EXCL. OPERADOR (CI)</v>
          </cell>
          <cell r="C6948" t="str">
            <v>H</v>
          </cell>
          <cell r="D6948">
            <v>0.21</v>
          </cell>
        </row>
        <row r="6949">
          <cell r="A6949" t="str">
            <v>19.009.005-2</v>
          </cell>
          <cell r="B6949" t="str">
            <v>MOTO-BOMBA SOBRE RODAS, C/BOMBA CENTRIFUGA AUTO-ESCORVANTE DE ROTOR ABERTO, MOTOR A GASOLINA 12,5CV, EXCL. OPERADOR (CP)</v>
          </cell>
          <cell r="C6949" t="str">
            <v>H</v>
          </cell>
          <cell r="D6949">
            <v>20.18</v>
          </cell>
        </row>
        <row r="6950">
          <cell r="A6950" t="str">
            <v>19.009.005-4</v>
          </cell>
          <cell r="B6950" t="str">
            <v>MOTO-BOMBA SOBRE RODAS, C/BOMBA CENTRIFUGA AUTO-ESCORVANTE DE ROTOR ABERTO, MOTOR A GASOLINA 12,5CV, EXCL. OPERADOR (CI)</v>
          </cell>
          <cell r="C6950" t="str">
            <v>H</v>
          </cell>
          <cell r="D6950">
            <v>0.44</v>
          </cell>
        </row>
        <row r="6951">
          <cell r="A6951" t="str">
            <v>19.009.008-2</v>
          </cell>
          <cell r="B6951" t="str">
            <v>BOMBA SUBMERSA, MOTOR ELETR. 5CV, P/POCOS PROFUNDOS, EXCL. OPERADOR (CP)</v>
          </cell>
          <cell r="C6951" t="str">
            <v>H</v>
          </cell>
          <cell r="D6951">
            <v>1.67</v>
          </cell>
        </row>
        <row r="6952">
          <cell r="A6952" t="str">
            <v>19.009.008-4</v>
          </cell>
          <cell r="B6952" t="str">
            <v>BOMBA SUBMERSA, MOTOR ELETR. 5CV, P/POCOS PROFUNDOS, EXCL. OPERADOR (CI)</v>
          </cell>
          <cell r="C6952" t="str">
            <v>H</v>
          </cell>
          <cell r="D6952">
            <v>0.27</v>
          </cell>
        </row>
        <row r="6953">
          <cell r="A6953" t="str">
            <v>19.009.010-2</v>
          </cell>
          <cell r="B6953" t="str">
            <v>BOMBA CENTRIFUGA SUBMERSIVEL, MOTOR ELETR. 6CV A 3450RPM, EXCL. OPERADOR, MANGUEIRA, CABOS E COMANDOS (CP)</v>
          </cell>
          <cell r="C6953" t="str">
            <v>H</v>
          </cell>
          <cell r="D6953">
            <v>4.87</v>
          </cell>
        </row>
        <row r="6954">
          <cell r="A6954" t="str">
            <v>19.009.010-4</v>
          </cell>
          <cell r="B6954" t="str">
            <v>BOMBA CENTRIFUGA SUBMERSIVEL, MOTOR ELETR. 6CV A 3450RPM, EXCL. OPERADOR, MANGUEIRA, CABOS E COMANDOS (CI)</v>
          </cell>
          <cell r="C6954" t="str">
            <v>H</v>
          </cell>
          <cell r="D6954">
            <v>1.26</v>
          </cell>
        </row>
        <row r="6955">
          <cell r="A6955" t="str">
            <v>19.009.999-0</v>
          </cell>
          <cell r="B6955" t="str">
            <v>INDICE 19.009.EQUIPAMENTOS P/ ESGOTAMENTO -AGUA</v>
          </cell>
          <cell r="D6955">
            <v>2994</v>
          </cell>
        </row>
        <row r="6956">
          <cell r="A6956" t="str">
            <v>19.010.002-2</v>
          </cell>
          <cell r="B6956" t="str">
            <v>EQUIPAMENTO P/LIMP. E DESOBSTRUCAO DE GALERIAS DE ESGOTO E AGUAS PLUVIAIS, C/CACAMBAS E 60 VARETAS, EXCL. OPERADOR (CP)</v>
          </cell>
          <cell r="C6956" t="str">
            <v>H</v>
          </cell>
          <cell r="D6956">
            <v>13.84</v>
          </cell>
        </row>
        <row r="6957">
          <cell r="A6957" t="str">
            <v>19.010.002-3</v>
          </cell>
          <cell r="B6957" t="str">
            <v>EQUIPAMENTO P/LIMP. E DESOBSTRUCAO DE GALERIAS DE ESGOTO E AGUAS PLUVIAIS, C/CACAMBAS E 60 VARETAS, EXCL. OPERADOR (CF)</v>
          </cell>
          <cell r="C6957" t="str">
            <v>H</v>
          </cell>
          <cell r="D6957">
            <v>8.66</v>
          </cell>
        </row>
        <row r="6958">
          <cell r="A6958" t="str">
            <v>19.010.002-4</v>
          </cell>
          <cell r="B6958" t="str">
            <v>EQUIPAMENTO P/LIMP. E DESOBSTRUCAO DE GALERIAS DE ESGOTO E AGUAS PLUVIAIS, C/CACAMBAS E 60 VARETAS, EXCL. OPERADOR (CI)</v>
          </cell>
          <cell r="C6958" t="str">
            <v>H</v>
          </cell>
          <cell r="D6958">
            <v>7.85</v>
          </cell>
        </row>
        <row r="6959">
          <cell r="A6959" t="str">
            <v>19.010.006-2</v>
          </cell>
          <cell r="B6959" t="str">
            <v>DRAGA FLUTUANTE, DE SUCCAO E RECALQUE 12", C/BOMBA DE RECALQUE 480CV E OUTRA 170CV, INCL. EQUIPE DE OPER. (CP)</v>
          </cell>
          <cell r="C6959" t="str">
            <v>H</v>
          </cell>
          <cell r="D6959">
            <v>415.29</v>
          </cell>
        </row>
        <row r="6960">
          <cell r="A6960" t="str">
            <v>19.010.006-3</v>
          </cell>
          <cell r="B6960" t="str">
            <v>DRAGA FLUTUANTE, DE SUCCAO E RECALQUE 12", C/BOMBA DE RECALQUE 480CV E OUTRA 170CV, INCL. EQUIPE DE OPER. (CF)</v>
          </cell>
          <cell r="C6960" t="str">
            <v>H</v>
          </cell>
          <cell r="D6960">
            <v>230.67</v>
          </cell>
        </row>
        <row r="6961">
          <cell r="A6961" t="str">
            <v>19.010.006-4</v>
          </cell>
          <cell r="B6961" t="str">
            <v>DRAGA FLUTUANTE, DE SUCCAO E RECALQUE 12", C/BOMBA DE RECALQUE 480CV E OUTRA 170CV, INCL. EQUIPE DE OPER. (CI)</v>
          </cell>
          <cell r="C6961" t="str">
            <v>H</v>
          </cell>
          <cell r="D6961">
            <v>123.53</v>
          </cell>
        </row>
        <row r="6962">
          <cell r="A6962" t="str">
            <v>19.010.015-2</v>
          </cell>
          <cell r="B6962" t="str">
            <v>ESCAVADEIRA SOBRE ESTEIRAS, CLAM-SHELL, C/CACAMBA 0,38M3, MOTOR DIESEL 84CV, INCL. OPERADOR E AUXILIAR (CP)</v>
          </cell>
          <cell r="C6962" t="str">
            <v>H</v>
          </cell>
          <cell r="D6962">
            <v>118.18</v>
          </cell>
        </row>
        <row r="6963">
          <cell r="A6963" t="str">
            <v>19.010.015-3</v>
          </cell>
          <cell r="B6963" t="str">
            <v>ESCAVADEIRA SOBRE ESTEIRAS, CLAM-SHELL, C/CACAMBA 0,38M3, MOTOR DIESEL 84CV, INCL. OPERADOR E AUXILIAR (CF)</v>
          </cell>
          <cell r="C6963" t="str">
            <v>H</v>
          </cell>
          <cell r="D6963">
            <v>76.11</v>
          </cell>
        </row>
        <row r="6964">
          <cell r="A6964" t="str">
            <v>19.010.015-4</v>
          </cell>
          <cell r="B6964" t="str">
            <v>ESCAVADEIRA SOBRE ESTEIRAS, CLAM-SHELL, C/CACAMBA 0,38M3, MOTOR DIESEL 84CV, INCL. OPERADOR E AUXILIAR (CI)</v>
          </cell>
          <cell r="C6964" t="str">
            <v>H</v>
          </cell>
          <cell r="D6964">
            <v>68</v>
          </cell>
        </row>
        <row r="6965">
          <cell r="A6965" t="str">
            <v>19.010.016-2</v>
          </cell>
          <cell r="B6965" t="str">
            <v>ESCAVADEIRA SOBRE ESTEIRAS, DRAGLINE, C/CACAMBA 0,57M3, MOTOR DIESEL 84CV, INCL. OPERADOR E AUXILIAR (CP)</v>
          </cell>
          <cell r="C6965" t="str">
            <v>H</v>
          </cell>
          <cell r="D6965">
            <v>124.22</v>
          </cell>
        </row>
        <row r="6966">
          <cell r="A6966" t="str">
            <v>19.010.016-3</v>
          </cell>
          <cell r="B6966" t="str">
            <v>ESCAVADEIRA SOBRE ESTEIRAS, DRAGLINE, C/CACAMBA 0,57M3, MOTOR DIESEL 84CV, INCL. OPERADOR E AUXILIAR (CF)</v>
          </cell>
          <cell r="C6966" t="str">
            <v>H</v>
          </cell>
          <cell r="D6966">
            <v>76.72</v>
          </cell>
        </row>
        <row r="6967">
          <cell r="A6967" t="str">
            <v>19.010.016-4</v>
          </cell>
          <cell r="B6967" t="str">
            <v>ESCAVADEIRA SOBRE ESTEIRAS, DRAGLINE, C/CACAMBA 0,57M3, MOTOR DIESEL 84CV, INCL. OPERADOR E AUXILIAR (CI)</v>
          </cell>
          <cell r="C6967" t="str">
            <v>H</v>
          </cell>
          <cell r="D6967">
            <v>68</v>
          </cell>
        </row>
        <row r="6968">
          <cell r="A6968" t="str">
            <v>19.010.017-2</v>
          </cell>
          <cell r="B6968" t="str">
            <v>ESCAVADEIRA SOBRE ESTEIRAS, DRAGLINE OU CLAM-SHELL, C/CACAMBA 0,76M3, MOTOR DIESEL 84CV, INCL. OPERADOR E AUXILIAR (CP)</v>
          </cell>
          <cell r="C6968" t="str">
            <v>H</v>
          </cell>
          <cell r="D6968">
            <v>160.63999999999999</v>
          </cell>
        </row>
        <row r="6969">
          <cell r="A6969" t="str">
            <v>19.010.017-3</v>
          </cell>
          <cell r="B6969" t="str">
            <v>ESCAVADEIRA SOBRE ESTEIRAS, DRAGLINE OU CLAM-SHELL, C/CACAMBA 0,76M3, MOTOR DIESEL 84CV, INCL. OPERADOR E AUXILIAR (CF)</v>
          </cell>
          <cell r="C6969" t="str">
            <v>H</v>
          </cell>
          <cell r="D6969">
            <v>93.51</v>
          </cell>
        </row>
        <row r="6970">
          <cell r="A6970" t="str">
            <v>19.010.017-4</v>
          </cell>
          <cell r="B6970" t="str">
            <v>ESCAVADEIRA SOBRE ESTEIRAS, DRAGLINE OU CLAM-SHELL, C/CACAMBA 0,76M3, MOTOR DIESEL 84CV, INCL. OPERADOR E AUXILIAR (CI)</v>
          </cell>
          <cell r="C6970" t="str">
            <v>H</v>
          </cell>
          <cell r="D6970">
            <v>81.69</v>
          </cell>
        </row>
        <row r="6971">
          <cell r="A6971" t="str">
            <v>19.010.018-2</v>
          </cell>
          <cell r="B6971" t="str">
            <v>ESCAVADEIRA SOBRE ESTEIRAS, CLAM-SHELL, C/CACAMBA 0,96M3, MOTOR DIESEL 84CV, INCL. OPERADOR E AUXILIAR (CP)</v>
          </cell>
          <cell r="C6971" t="str">
            <v>H</v>
          </cell>
          <cell r="D6971">
            <v>153.19</v>
          </cell>
        </row>
        <row r="6972">
          <cell r="A6972" t="str">
            <v>19.010.018-3</v>
          </cell>
          <cell r="B6972" t="str">
            <v>ESCAVADEIRA SOBRE ESTEIRAS, CLAM-SHELL, C/CACAMBA 0,96M3, MOTOR DIESEL 84CV, INCL. OPERADOR E AUXILIAR (CF)</v>
          </cell>
          <cell r="C6972" t="str">
            <v>H</v>
          </cell>
          <cell r="D6972">
            <v>83.78</v>
          </cell>
        </row>
        <row r="6973">
          <cell r="A6973" t="str">
            <v>19.010.018-4</v>
          </cell>
          <cell r="B6973" t="str">
            <v>ESCAVADEIRA SOBRE ESTEIRAS, CLAM-SHELL, C/CACAMBA 0,96M3, MOTOR DIESEL 84CV, INCL. OPERADOR E AUXILIAR (CI)</v>
          </cell>
          <cell r="C6973" t="str">
            <v>H</v>
          </cell>
          <cell r="D6973">
            <v>72.34</v>
          </cell>
        </row>
        <row r="6974">
          <cell r="A6974" t="str">
            <v>19.010.020-2</v>
          </cell>
          <cell r="B6974" t="str">
            <v>CUSTO HORARIO DE EQUIP. DE JATO D'AGUA DE ALTA PRESSAO, INCL. EQUIPE DE OPER.</v>
          </cell>
          <cell r="C6974" t="str">
            <v>H</v>
          </cell>
          <cell r="D6974">
            <v>146.82</v>
          </cell>
        </row>
        <row r="6975">
          <cell r="A6975" t="str">
            <v>19.010.025-2</v>
          </cell>
          <cell r="B6975" t="str">
            <v>CUSTO HORARIO DE EQUIP. COMBINADO DE JATO D'AGUA DE ALTA PRESSAO C/SUCCAO P/ACAO DE VACUO, INCL. EQUIPE DE OPER.</v>
          </cell>
          <cell r="C6975" t="str">
            <v>H</v>
          </cell>
          <cell r="D6975">
            <v>102.64</v>
          </cell>
        </row>
        <row r="6976">
          <cell r="A6976" t="str">
            <v>19.010.030-2</v>
          </cell>
          <cell r="B6976" t="str">
            <v>CUSTO HORARIO DE EQUIP. DE SUCCAO P/EXAUSTOR DE ALTA POTENCIA, C/CAPAC. DE ARMAZENAR 12,00M3, INCL. EQUIPE DE OPER.</v>
          </cell>
          <cell r="C6976" t="str">
            <v>H</v>
          </cell>
          <cell r="D6976">
            <v>251.09</v>
          </cell>
        </row>
        <row r="6977">
          <cell r="A6977" t="str">
            <v>19.010.031-2</v>
          </cell>
          <cell r="B6977" t="str">
            <v>CUSTO HORARIO DE EQUIP. DE SUCCAO P/EXAUSTOR DE ALTA POTENCIA, C/CAPAC. DE ARMAZENAR 8,60M3, INCL. EQUIPE DE OPER.</v>
          </cell>
          <cell r="C6977" t="str">
            <v>H</v>
          </cell>
          <cell r="D6977">
            <v>185.02</v>
          </cell>
        </row>
        <row r="6978">
          <cell r="A6978" t="str">
            <v>19.010.040-2</v>
          </cell>
          <cell r="B6978" t="str">
            <v>CUSTO HORARIO DE EQUIP. HIDROJATO CONJUG. C/SUCCAO ATRAVES DE VACUO, INCL. EQUIPE DE OPER.</v>
          </cell>
          <cell r="C6978" t="str">
            <v>H</v>
          </cell>
          <cell r="D6978">
            <v>160.83000000000001</v>
          </cell>
        </row>
        <row r="6979">
          <cell r="A6979" t="str">
            <v>19.010.999-0</v>
          </cell>
          <cell r="B6979" t="str">
            <v>INDICE 19.010.EQUIPAMENTOS P/DESOBSTRUCAO</v>
          </cell>
          <cell r="D6979">
            <v>2558</v>
          </cell>
        </row>
        <row r="6980">
          <cell r="A6980" t="str">
            <v>19.011.002-2</v>
          </cell>
          <cell r="B6980" t="str">
            <v>COMPRESSOR DE AR, PORTATIL E REBOCAVEL, PRESSAO DE TRAB. 102PSI, DESC. 170PCM, MOTOR DIESEL 40CV, EXCL. OPERADOR (CP)</v>
          </cell>
          <cell r="C6980" t="str">
            <v>H</v>
          </cell>
          <cell r="D6980">
            <v>35.869999999999997</v>
          </cell>
        </row>
        <row r="6981">
          <cell r="A6981" t="str">
            <v>19.011.002-3</v>
          </cell>
          <cell r="B6981" t="str">
            <v>COMPRESSOR DE AR, PORTATIL E REBOCAVEL, PRESSAO DE TRAB. 102PSI, DESC. 170PCM, MOTOR DIESEL 40CV, EXCL. OPERADOR (CF)</v>
          </cell>
          <cell r="C6981" t="str">
            <v>H</v>
          </cell>
          <cell r="D6981">
            <v>9.65</v>
          </cell>
        </row>
        <row r="6982">
          <cell r="A6982" t="str">
            <v>19.011.002-4</v>
          </cell>
          <cell r="B6982" t="str">
            <v>COMPRESSOR DE AR, PORTATIL E REBOCAVEL, PRESSAO DE TRAB. 102PSI, DESC. 170PCM, MOTOR DIESEL 40CV, EXCL. OPERADOR (CI)</v>
          </cell>
          <cell r="C6982" t="str">
            <v>H</v>
          </cell>
          <cell r="D6982">
            <v>6.38</v>
          </cell>
        </row>
        <row r="6983">
          <cell r="A6983" t="str">
            <v>19.011.003-2</v>
          </cell>
          <cell r="B6983" t="str">
            <v>COMPRESSOR DE AR, PORTATIL E REBOCAVEL, PRESSAO DE TRAB. 102PSI, DESC. 250PCM, MOTOR DIESEL 77CV, EXCL. OPERADOR (CP)</v>
          </cell>
          <cell r="C6983" t="str">
            <v>H</v>
          </cell>
          <cell r="D6983">
            <v>53.42</v>
          </cell>
        </row>
        <row r="6984">
          <cell r="A6984" t="str">
            <v>19.011.003-3</v>
          </cell>
          <cell r="B6984" t="str">
            <v>COMPRESSOR DE AR, PORTATIL E REBOCAVEL, PRESSAO DE TRAB. 102PSI, DESC. 250PCM, MOTOR DIESEL 77CV, EXCL. OPERADOR (CF)</v>
          </cell>
          <cell r="C6984" t="str">
            <v>H</v>
          </cell>
          <cell r="D6984">
            <v>14.72</v>
          </cell>
        </row>
        <row r="6985">
          <cell r="A6985" t="str">
            <v>19.011.003-4</v>
          </cell>
          <cell r="B6985" t="str">
            <v>COMPRESSOR DE AR, PORTATIL E REBOCAVEL, PRESSAO DE TRAB. 102PSI, DESC. 250PCM, MOTOR DIESEL 77CV, EXCL. OPERADOR (CI)</v>
          </cell>
          <cell r="C6985" t="str">
            <v>H</v>
          </cell>
          <cell r="D6985">
            <v>9.86</v>
          </cell>
        </row>
        <row r="6986">
          <cell r="A6986" t="str">
            <v>19.011.004-2</v>
          </cell>
          <cell r="B6986" t="str">
            <v>COMPRESSOR DE AR, PORTATIL E REBOCAVEL, PRESSAO DE TRAB. 102PSI, DESC. 335PCM, MOTOR DIESEL 108CV, EXCL. OPERADOR (CP)</v>
          </cell>
          <cell r="C6986" t="str">
            <v>H</v>
          </cell>
          <cell r="D6986">
            <v>56.45</v>
          </cell>
        </row>
        <row r="6987">
          <cell r="A6987" t="str">
            <v>19.011.004-3</v>
          </cell>
          <cell r="B6987" t="str">
            <v>COMPRESSOR DE AR, PORTATIL E REBOCAVEL, PRESSAO DE TRAB. 102PSI, DESC. 335PCM, MOTOR DIESEL 108CV, EXCL. OPERADOR (CF)</v>
          </cell>
          <cell r="C6987" t="str">
            <v>H</v>
          </cell>
          <cell r="D6987">
            <v>15.02</v>
          </cell>
        </row>
        <row r="6988">
          <cell r="A6988" t="str">
            <v>19.011.004-4</v>
          </cell>
          <cell r="B6988" t="str">
            <v>COMPRESSOR DE AR, PORTATIL E REBOCAVEL, PRESSAO DE TRAB. 102PSI, DESC. 335PCM, MOTOR DIESEL 108CV, EXCL. OPERADOR (CI)</v>
          </cell>
          <cell r="C6988" t="str">
            <v>H</v>
          </cell>
          <cell r="D6988">
            <v>9.86</v>
          </cell>
        </row>
        <row r="6989">
          <cell r="A6989" t="str">
            <v>19.011.005-2</v>
          </cell>
          <cell r="B6989" t="str">
            <v>COMPRESSOR DE AR, ESTACIONARIO, DESC. 18,40M3/MIN E 668PCM,MOTOR ELETR. 175CV (129KW), EXCL. OPERADOR (CP)</v>
          </cell>
          <cell r="C6989" t="str">
            <v>H</v>
          </cell>
          <cell r="D6989">
            <v>84.83</v>
          </cell>
        </row>
        <row r="6990">
          <cell r="A6990" t="str">
            <v>19.011.005-3</v>
          </cell>
          <cell r="B6990" t="str">
            <v>COMPRESSOR DE AR, ESTACIONARIO, DESC. 18,40M3/MIN E 668PCM,MOTOR ELETR. 175CV (129KW), EXCL. OPERADOR (CF)</v>
          </cell>
          <cell r="C6990" t="str">
            <v>H</v>
          </cell>
          <cell r="D6990">
            <v>22.97</v>
          </cell>
        </row>
        <row r="6991">
          <cell r="A6991" t="str">
            <v>19.011.005-4</v>
          </cell>
          <cell r="B6991" t="str">
            <v>COMPRESSOR DE AR, ESTACIONARIO, DESC. 18,40M3/MIN E 668PCM,MOTOR ELETR. 175CV (129KW), EXCL. OPERADOR (CI)</v>
          </cell>
          <cell r="C6991" t="str">
            <v>H</v>
          </cell>
          <cell r="D6991">
            <v>15.22</v>
          </cell>
        </row>
        <row r="6992">
          <cell r="A6992" t="str">
            <v>19.011.006-2</v>
          </cell>
          <cell r="B6992" t="str">
            <v>GRUPO GERADOR C/POTENCIA 1450W/110V C.A OU 12V C.C., MOTOR AGASOLINA 3,4HP, REFRIGERADO A AR, EXCL. OPERADOR (CP)</v>
          </cell>
          <cell r="C6992" t="str">
            <v>H</v>
          </cell>
          <cell r="D6992">
            <v>4.05</v>
          </cell>
        </row>
        <row r="6993">
          <cell r="A6993" t="str">
            <v>19.011.006-3</v>
          </cell>
          <cell r="B6993" t="str">
            <v>GRUPO GERADOR C/POTENCIA 1450W/110V C.A OU 12V C.C., MOTOR AGASOLINA 3,4HP, REFRIGERADO A AR, EXCL. OPERADOR (CF)</v>
          </cell>
          <cell r="C6993" t="str">
            <v>H</v>
          </cell>
          <cell r="D6993">
            <v>0.69</v>
          </cell>
        </row>
        <row r="6994">
          <cell r="A6994" t="str">
            <v>19.011.006-4</v>
          </cell>
          <cell r="B6994" t="str">
            <v>GRUPO GERADOR C/POTENCIA 1450W/110V C.A OU 12V C.C., MOTOR AGASOLINA 3,4HP, REFRIGERADO A AR, EXCL. OPERADOR (CI)</v>
          </cell>
          <cell r="C6994" t="str">
            <v>H</v>
          </cell>
          <cell r="D6994">
            <v>0.32</v>
          </cell>
        </row>
        <row r="6995">
          <cell r="A6995" t="str">
            <v>19.011.007-2</v>
          </cell>
          <cell r="B6995" t="str">
            <v>GRUPO GERADOR, TRANSPORTAVEL SOBRE RODAS, DE 60/66KVA, MOTORDIESEL 85CV, EXCL. OPERADOR (CP)</v>
          </cell>
          <cell r="C6995" t="str">
            <v>H</v>
          </cell>
          <cell r="D6995">
            <v>35.96</v>
          </cell>
        </row>
        <row r="6996">
          <cell r="A6996" t="str">
            <v>19.011.007-3</v>
          </cell>
          <cell r="B6996" t="str">
            <v>GRUPO GERADOR, TRANSPORTAVEL SOBRE RODAS, DE 60/66KVA, MOTORDIESEL 85CV, EXCL. OPERADOR (CF)</v>
          </cell>
          <cell r="C6996" t="str">
            <v>H</v>
          </cell>
          <cell r="D6996">
            <v>7.96</v>
          </cell>
        </row>
        <row r="6997">
          <cell r="A6997" t="str">
            <v>19.011.007-4</v>
          </cell>
          <cell r="B6997" t="str">
            <v>GRUPO GERADOR, TRANSPORTAVEL SOBRE RODAS, DE 60/66KVA, MOTORDIESEL 85CV, EXCL. OPERADOR (CI)</v>
          </cell>
          <cell r="C6997" t="str">
            <v>H</v>
          </cell>
          <cell r="D6997">
            <v>4.67</v>
          </cell>
        </row>
        <row r="6998">
          <cell r="A6998" t="str">
            <v>19.011.009-2</v>
          </cell>
          <cell r="B6998" t="str">
            <v>GRUPO GERADOR, ESTACIONARIO, C/ALTERNADOR, DE 125/145KVA, MOTOR DIESEL 165CV, EXCL. OPERADOR (CP)</v>
          </cell>
          <cell r="C6998" t="str">
            <v>H</v>
          </cell>
          <cell r="D6998">
            <v>70.319999999999993</v>
          </cell>
        </row>
        <row r="6999">
          <cell r="A6999" t="str">
            <v>19.011.009-3</v>
          </cell>
          <cell r="B6999" t="str">
            <v>GRUPO GERADOR, ESTACIONARIO, C/ALTERNADOR, DE 125/145KVA, MOTOR DIESEL 165CV, EXCL. OPERADOR (CF)</v>
          </cell>
          <cell r="C6999" t="str">
            <v>H</v>
          </cell>
          <cell r="D6999">
            <v>11.45</v>
          </cell>
        </row>
        <row r="7000">
          <cell r="A7000" t="str">
            <v>19.011.009-4</v>
          </cell>
          <cell r="B7000" t="str">
            <v>GRUPO GERADOR, ESTACIONARIO, C/ALTERNADOR, DE 125/145KVA, MOTOR DIESEL 165CV, EXCL. OPERADOR (CI)</v>
          </cell>
          <cell r="C7000" t="str">
            <v>H</v>
          </cell>
          <cell r="D7000">
            <v>4.74</v>
          </cell>
        </row>
        <row r="7001">
          <cell r="A7001" t="str">
            <v>19.011.010-2</v>
          </cell>
          <cell r="B7001" t="str">
            <v>MAQUINA DE SOLDA A ARCO, 375A, MOTOR ELETR., EXCL. OPERADOR(CP)</v>
          </cell>
          <cell r="C7001" t="str">
            <v>H</v>
          </cell>
          <cell r="D7001">
            <v>5.34</v>
          </cell>
        </row>
        <row r="7002">
          <cell r="A7002" t="str">
            <v>19.011.010-3</v>
          </cell>
          <cell r="B7002" t="str">
            <v>MAQUINA DE SOLDA A ARCO, 375A, MOTOR ELETR., EXCL. OPERADOR(CF)</v>
          </cell>
          <cell r="C7002" t="str">
            <v>H</v>
          </cell>
          <cell r="D7002">
            <v>0.87</v>
          </cell>
        </row>
        <row r="7003">
          <cell r="A7003" t="str">
            <v>19.011.010-4</v>
          </cell>
          <cell r="B7003" t="str">
            <v>MAQUINA DE SOLDA A ARCO, 375A, MOTOR ELETR., EXCL. OPERADOR(CI)</v>
          </cell>
          <cell r="C7003" t="str">
            <v>H</v>
          </cell>
          <cell r="D7003">
            <v>0.37</v>
          </cell>
        </row>
        <row r="7004">
          <cell r="A7004" t="str">
            <v>19.011.011-2</v>
          </cell>
          <cell r="B7004" t="str">
            <v>MAQUINA DE SOLDA A ARCO, 375A, MOTOR DIESEL 33CV, EXCL. OPERADOR (CP)</v>
          </cell>
          <cell r="C7004" t="str">
            <v>H</v>
          </cell>
          <cell r="D7004">
            <v>28.78</v>
          </cell>
        </row>
        <row r="7005">
          <cell r="A7005" t="str">
            <v>19.011.011-3</v>
          </cell>
          <cell r="B7005" t="str">
            <v>MAQUINA DE SOLDA A ARCO, 375A, MOTOR DIESEL 33CV, EXCL. OPERADOR (CF)</v>
          </cell>
          <cell r="C7005" t="str">
            <v>H</v>
          </cell>
          <cell r="D7005">
            <v>9.98</v>
          </cell>
        </row>
        <row r="7006">
          <cell r="A7006" t="str">
            <v>19.011.011-4</v>
          </cell>
          <cell r="B7006" t="str">
            <v>MAQUINA DE SOLDA A ARCO, 375A, MOTOR DIESEL 33CV, EXCL. OPERADOR (CI)</v>
          </cell>
          <cell r="C7006" t="str">
            <v>H</v>
          </cell>
          <cell r="D7006">
            <v>7.67</v>
          </cell>
        </row>
        <row r="7007">
          <cell r="A7007" t="str">
            <v>19.011.013-2</v>
          </cell>
          <cell r="B7007" t="str">
            <v>CONJUNTO DE BRITAGEM, TRANSPORTAVEL E DESMONTAVEL, CAPAC. 30M3/H DE BRITA, INCL. OPERADOR (CP)</v>
          </cell>
          <cell r="C7007" t="str">
            <v>H</v>
          </cell>
          <cell r="D7007">
            <v>239.23</v>
          </cell>
        </row>
        <row r="7008">
          <cell r="A7008" t="str">
            <v>19.011.013-3</v>
          </cell>
          <cell r="B7008" t="str">
            <v>CONJUNTO DE BRITAGEM, TRANSPORTAVEL E DESMONTAVEL, CAPAC. 30M3/H DE BRITA, INCL. OPERADOR (CF)</v>
          </cell>
          <cell r="C7008" t="str">
            <v>H</v>
          </cell>
          <cell r="D7008">
            <v>131.88999999999999</v>
          </cell>
        </row>
        <row r="7009">
          <cell r="A7009" t="str">
            <v>19.011.013-4</v>
          </cell>
          <cell r="B7009" t="str">
            <v>CONJUNTO DE BRITAGEM, TRANSPORTAVEL E DESMONTAVEL, CAPAC. 30M3/H DE BRITA, INCL. OPERADOR (CI)</v>
          </cell>
          <cell r="C7009" t="str">
            <v>H</v>
          </cell>
          <cell r="D7009">
            <v>113.06</v>
          </cell>
        </row>
        <row r="7010">
          <cell r="A7010" t="str">
            <v>19.011.014-2</v>
          </cell>
          <cell r="B7010" t="str">
            <v>CILINDRO HIDR. 100T, COMANDO A DIST., EXCL. OPERADOR (CP)</v>
          </cell>
          <cell r="C7010" t="str">
            <v>UN</v>
          </cell>
          <cell r="D7010">
            <v>7.2</v>
          </cell>
        </row>
        <row r="7011">
          <cell r="A7011" t="str">
            <v>19.011.014-4</v>
          </cell>
          <cell r="B7011" t="str">
            <v>CILINDRO HIDR. 100T, COMANDO A DIST., EXCL. OPERADOR (CI)</v>
          </cell>
          <cell r="C7011" t="str">
            <v>UN</v>
          </cell>
          <cell r="D7011">
            <v>6.34</v>
          </cell>
        </row>
        <row r="7012">
          <cell r="A7012" t="str">
            <v>19.011.015-2</v>
          </cell>
          <cell r="B7012" t="str">
            <v>CILINDRO HIDR. 300T, COMANDO A DIST., EXCL. OPERADOR (CP)</v>
          </cell>
          <cell r="C7012" t="str">
            <v>H</v>
          </cell>
          <cell r="D7012">
            <v>13.99</v>
          </cell>
        </row>
        <row r="7013">
          <cell r="A7013" t="str">
            <v>19.011.015-4</v>
          </cell>
          <cell r="B7013" t="str">
            <v>CILINDRO HIDR. 300T, COMANDO A DIST., EXCL. OPERADOR (CI)</v>
          </cell>
          <cell r="C7013" t="str">
            <v>H</v>
          </cell>
          <cell r="D7013">
            <v>12.32</v>
          </cell>
        </row>
        <row r="7014">
          <cell r="A7014" t="str">
            <v>19.011.016-2</v>
          </cell>
          <cell r="B7014" t="str">
            <v>TALHA-GUINCHO-MANUAL, C/CAPAC. DE ICAMENTO 1600KG E DE TRACAO 1800KG, EXCL. OPERADOR (CP)</v>
          </cell>
          <cell r="C7014" t="str">
            <v>H</v>
          </cell>
          <cell r="D7014">
            <v>0.23</v>
          </cell>
        </row>
        <row r="7015">
          <cell r="A7015" t="str">
            <v>19.011.016-4</v>
          </cell>
          <cell r="B7015" t="str">
            <v>TALHA-GUINCHO-MANUAL, C/CAPAC. DE ICAMENTO 1600KG E DE TRACAO 1800KG, EXCL. OPERADOR (CI)</v>
          </cell>
          <cell r="C7015" t="str">
            <v>H</v>
          </cell>
          <cell r="D7015">
            <v>0.23</v>
          </cell>
        </row>
        <row r="7016">
          <cell r="A7016" t="str">
            <v>19.011.017-2</v>
          </cell>
          <cell r="B7016" t="str">
            <v>TALHA-GUINCHO-MANUAL, C/CAPAC. DE ICAMENTO 3200KG E DE TRACAO 5000KG, EXCL. OPERADOR (CP)</v>
          </cell>
          <cell r="C7016" t="str">
            <v>H</v>
          </cell>
          <cell r="D7016">
            <v>0.85</v>
          </cell>
        </row>
        <row r="7017">
          <cell r="A7017" t="str">
            <v>19.011.017-4</v>
          </cell>
          <cell r="B7017" t="str">
            <v>TALHA-GUINCHO-MANUAL, C/CAPAC. DE ICAMENTO 3200KG E DE TRACAO 5000KG, EXCL. OPERADOR (CI)</v>
          </cell>
          <cell r="C7017" t="str">
            <v>H</v>
          </cell>
          <cell r="D7017">
            <v>0.85</v>
          </cell>
        </row>
        <row r="7018">
          <cell r="A7018" t="str">
            <v>19.011.018-2</v>
          </cell>
          <cell r="B7018" t="str">
            <v>SERRA CIRCULAR, MOTOR 5CV, EXCL. OPERADOR (CP)</v>
          </cell>
          <cell r="C7018" t="str">
            <v>H</v>
          </cell>
          <cell r="D7018">
            <v>1.72</v>
          </cell>
        </row>
        <row r="7019">
          <cell r="A7019" t="str">
            <v>19.011.018-3</v>
          </cell>
          <cell r="B7019" t="str">
            <v>SERRA CIRCULAR, MOTOR 5CV, EXCL. OPERADOR (CF)</v>
          </cell>
          <cell r="C7019" t="str">
            <v>H</v>
          </cell>
          <cell r="D7019">
            <v>0.39</v>
          </cell>
        </row>
        <row r="7020">
          <cell r="A7020" t="str">
            <v>19.011.018-4</v>
          </cell>
          <cell r="B7020" t="str">
            <v>SERRA CIRCULAR, MOTOR 5CV, EXCL. OPERADOR (CI)</v>
          </cell>
          <cell r="C7020" t="str">
            <v>H</v>
          </cell>
          <cell r="D7020">
            <v>0.22</v>
          </cell>
        </row>
        <row r="7021">
          <cell r="A7021" t="str">
            <v>19.011.019-2</v>
          </cell>
          <cell r="B7021" t="str">
            <v>TEODOLITO CONVENCIONAL DE MICROMETRO C/LEITURA NUMERICA, PRECISAO 6S P/LEVANT. DE TER. DIVERSOS (CP)</v>
          </cell>
          <cell r="C7021" t="str">
            <v>H</v>
          </cell>
          <cell r="D7021">
            <v>1.86</v>
          </cell>
        </row>
        <row r="7022">
          <cell r="A7022" t="str">
            <v>19.011.019-4</v>
          </cell>
          <cell r="B7022" t="str">
            <v>TEODOLITO CONVENCIONAL DE MICROMETRO C/LEITURA NUMERICA, PRECISAO 6S P/LEVANT. DE TER. DIVERSOS (CI)</v>
          </cell>
          <cell r="C7022" t="str">
            <v>H</v>
          </cell>
          <cell r="D7022">
            <v>1.58</v>
          </cell>
        </row>
        <row r="7023">
          <cell r="A7023" t="str">
            <v>19.011.025-2</v>
          </cell>
          <cell r="B7023" t="str">
            <v>MOTO-SERRA P/ABATE, DESGALHAMENTO E TORAGEM DE ARVORES, EXCL. OPERADOR (CP)</v>
          </cell>
          <cell r="C7023" t="str">
            <v>H</v>
          </cell>
          <cell r="D7023">
            <v>2.54</v>
          </cell>
        </row>
        <row r="7024">
          <cell r="A7024" t="str">
            <v>19.011.025-4</v>
          </cell>
          <cell r="B7024" t="str">
            <v>MOTO-SERRA P/ABATE, DESGALHAMENTO E TORAGEM DE ARVORES, EXCL. OPERADOR (CI)</v>
          </cell>
          <cell r="C7024" t="str">
            <v>H</v>
          </cell>
          <cell r="D7024">
            <v>0.37</v>
          </cell>
        </row>
        <row r="7025">
          <cell r="A7025" t="str">
            <v>19.011.030-2</v>
          </cell>
          <cell r="B7025" t="str">
            <v>ROCADEIRA COSTAL MOTORIZADA P/PREPARO DE TER., EXCL. OPERADOR (CP)</v>
          </cell>
          <cell r="C7025" t="str">
            <v>H</v>
          </cell>
          <cell r="D7025">
            <v>2.65</v>
          </cell>
        </row>
        <row r="7026">
          <cell r="A7026" t="str">
            <v>19.011.030-4</v>
          </cell>
          <cell r="B7026" t="str">
            <v>ROCADEIRA COSTAL MOTORIZADA P/PREPARO DE TER., EXCL. OPERADOR (CI)</v>
          </cell>
          <cell r="C7026" t="str">
            <v>H</v>
          </cell>
          <cell r="D7026">
            <v>0.46</v>
          </cell>
        </row>
        <row r="7027">
          <cell r="A7027" t="str">
            <v>19.011.999-0</v>
          </cell>
          <cell r="B7027" t="str">
            <v>INDICE 19.011.EQUIPAMENTOS :AR COMPRIM.GERAD.E MAQUINAS</v>
          </cell>
          <cell r="D7027">
            <v>2524</v>
          </cell>
        </row>
        <row r="7028">
          <cell r="A7028" t="str">
            <v>20.002.999-0</v>
          </cell>
          <cell r="B7028" t="str">
            <v>INDICE DA FAMILIA</v>
          </cell>
          <cell r="D7028">
            <v>4191</v>
          </cell>
        </row>
        <row r="7029">
          <cell r="A7029" t="str">
            <v>20.003.999-0</v>
          </cell>
          <cell r="B7029" t="str">
            <v>INDICE DA FAMILIA</v>
          </cell>
          <cell r="D7029">
            <v>3076</v>
          </cell>
        </row>
        <row r="7030">
          <cell r="A7030" t="str">
            <v>20.004.001-0</v>
          </cell>
          <cell r="B7030" t="str">
            <v>ESPALHAMENTO DE SOLO P/EXEC. DE ATERRO</v>
          </cell>
          <cell r="C7030" t="str">
            <v>M3</v>
          </cell>
          <cell r="D7030">
            <v>0.39</v>
          </cell>
        </row>
        <row r="7031">
          <cell r="A7031" t="str">
            <v>20.004.002-0</v>
          </cell>
          <cell r="B7031" t="str">
            <v>ESPALHAMENTO DE SOLO, C/MOTONIVELADORA S/FINALIDADE DE EXEC.DE ATERRO, DE ROD., MED. APOS O ESPALHAMENTO</v>
          </cell>
          <cell r="C7031" t="str">
            <v>M3</v>
          </cell>
          <cell r="D7031">
            <v>0.32</v>
          </cell>
        </row>
        <row r="7032">
          <cell r="A7032" t="str">
            <v>20.004.003-1</v>
          </cell>
          <cell r="B7032" t="str">
            <v>ATERRO COMPACTADO MECANICAMENTE, EM CAMADAS DE 20CM, INCL. ESPALHAMENTO</v>
          </cell>
          <cell r="C7032" t="str">
            <v>M3</v>
          </cell>
          <cell r="D7032">
            <v>1.04</v>
          </cell>
        </row>
        <row r="7033">
          <cell r="A7033" t="str">
            <v>20.004.004-0</v>
          </cell>
          <cell r="B7033" t="str">
            <v>ATERRO COMPACT. MECANICAMENTE, EM CAMADAS DE 20CM, EXCL. ESPALHAMENTO</v>
          </cell>
          <cell r="C7033" t="str">
            <v>M3</v>
          </cell>
          <cell r="D7033">
            <v>0.64</v>
          </cell>
        </row>
        <row r="7034">
          <cell r="A7034" t="str">
            <v>20.004.005-0</v>
          </cell>
          <cell r="B7034" t="str">
            <v>REGULARIZACAO E COMPACT. DE SUB-LEITO</v>
          </cell>
          <cell r="C7034" t="str">
            <v>M2</v>
          </cell>
          <cell r="D7034">
            <v>0.55000000000000004</v>
          </cell>
        </row>
        <row r="7035">
          <cell r="A7035" t="str">
            <v>20.004.006-0</v>
          </cell>
          <cell r="B7035" t="str">
            <v>CONSTRUCAO DE REFORCO DE SUB-LEITO</v>
          </cell>
          <cell r="C7035" t="str">
            <v>M3</v>
          </cell>
          <cell r="D7035">
            <v>2.73</v>
          </cell>
        </row>
        <row r="7036">
          <cell r="A7036" t="str">
            <v>20.004.007-0</v>
          </cell>
          <cell r="B7036" t="str">
            <v>CAMINHO DE SERV., REALIZADO MECANICAMENTE</v>
          </cell>
          <cell r="C7036" t="str">
            <v>M</v>
          </cell>
          <cell r="D7036">
            <v>6.29</v>
          </cell>
        </row>
        <row r="7037">
          <cell r="A7037" t="str">
            <v>20.004.008-0</v>
          </cell>
          <cell r="B7037" t="str">
            <v>LIMPEZA MECANIZADA DE SARJETA E MEIO-FIO</v>
          </cell>
          <cell r="C7037" t="str">
            <v>KM</v>
          </cell>
          <cell r="D7037">
            <v>8.0399999999999991</v>
          </cell>
        </row>
        <row r="7038">
          <cell r="A7038" t="str">
            <v>20.004.009-0</v>
          </cell>
          <cell r="B7038" t="str">
            <v>ROCADA MEC.</v>
          </cell>
          <cell r="C7038" t="str">
            <v>M2</v>
          </cell>
          <cell r="D7038">
            <v>0.11</v>
          </cell>
        </row>
        <row r="7039">
          <cell r="A7039" t="str">
            <v>20.004.010-0</v>
          </cell>
          <cell r="B7039" t="str">
            <v>ESPALHAMENTO E COMPACT. DE SOLO, EM CAMADAS, P/COMPLEMENTACAO LATERAL EM ATERRO</v>
          </cell>
          <cell r="C7039" t="str">
            <v>M3</v>
          </cell>
          <cell r="D7039">
            <v>3.02</v>
          </cell>
        </row>
        <row r="7040">
          <cell r="A7040" t="str">
            <v>20.004.011-0</v>
          </cell>
          <cell r="B7040" t="str">
            <v>ATERRO COMPACT. EM CAMADAS DE NO MAXIMO 20CM, P/EXEC. DE TERRA ARMADA</v>
          </cell>
          <cell r="C7040" t="str">
            <v>M3</v>
          </cell>
          <cell r="D7040">
            <v>13.58</v>
          </cell>
        </row>
        <row r="7041">
          <cell r="A7041" t="str">
            <v>20.004.012-0</v>
          </cell>
          <cell r="B7041" t="str">
            <v>RECOMPOSICAO MECANIZADA DE ATERRO</v>
          </cell>
          <cell r="C7041" t="str">
            <v>M3</v>
          </cell>
          <cell r="D7041">
            <v>6.3</v>
          </cell>
        </row>
        <row r="7042">
          <cell r="A7042" t="str">
            <v>20.004.013-0</v>
          </cell>
          <cell r="B7042" t="str">
            <v>REMOCAO DE MAT. SOLTO (1ªCAT.), PROVENIENTE DE DESLIZAMENTODE BARREIRAS, UTILIZ. CARREGADOR FRONTAL DE 3,10M3</v>
          </cell>
          <cell r="C7042" t="str">
            <v>M3</v>
          </cell>
          <cell r="D7042">
            <v>1.62</v>
          </cell>
        </row>
        <row r="7043">
          <cell r="A7043" t="str">
            <v>20.004.015-0</v>
          </cell>
          <cell r="B7043" t="str">
            <v>EXECUCAO DE "TAPA-PANELA", C/MAT. DE 1ªCAT., COMPACT. MANUALMENTE</v>
          </cell>
          <cell r="C7043" t="str">
            <v>M3</v>
          </cell>
          <cell r="D7043">
            <v>25.53</v>
          </cell>
        </row>
        <row r="7044">
          <cell r="A7044" t="str">
            <v>20.004.016-0</v>
          </cell>
          <cell r="B7044" t="str">
            <v>COMBATE A EXSUDACAO, COMPREEND. ESPALHAMENTO MANUAL E COMPACT. DE AGREG. SOBRE A SUPERF. EXSUDADA</v>
          </cell>
          <cell r="C7044" t="str">
            <v>M2</v>
          </cell>
          <cell r="D7044">
            <v>2.62</v>
          </cell>
        </row>
        <row r="7045">
          <cell r="A7045" t="str">
            <v>20.004.017-0</v>
          </cell>
          <cell r="B7045" t="str">
            <v>BASE P/REMENDO PROFUNDO, EXECUTADO MANUALMENTE</v>
          </cell>
          <cell r="C7045" t="str">
            <v>M3</v>
          </cell>
          <cell r="D7045">
            <v>145.05000000000001</v>
          </cell>
        </row>
        <row r="7046">
          <cell r="A7046" t="str">
            <v>20.004.018-0</v>
          </cell>
          <cell r="B7046" t="str">
            <v>EXECUCAO DE "TAPA-BURACO", UTILIZ. MISTURA BETUMINOSA, MED.NA CACAMBA DO CAMINHAO</v>
          </cell>
          <cell r="C7046" t="str">
            <v>M3</v>
          </cell>
          <cell r="D7046">
            <v>165.51</v>
          </cell>
        </row>
        <row r="7047">
          <cell r="A7047" t="str">
            <v>20.004.019-0</v>
          </cell>
          <cell r="B7047" t="str">
            <v>RECOMPOSICAO DE REVESTIM. PRIMARIO, MED. PELO VOLUME COMPACT.</v>
          </cell>
          <cell r="C7047" t="str">
            <v>M3</v>
          </cell>
          <cell r="D7047">
            <v>5.29</v>
          </cell>
        </row>
        <row r="7048">
          <cell r="A7048" t="str">
            <v>20.004.999-0</v>
          </cell>
          <cell r="B7048" t="str">
            <v>FAMILIA 20,004ESPALHAMENTO E COMPACTACAO DE SOLOS</v>
          </cell>
          <cell r="D7048">
            <v>3118</v>
          </cell>
        </row>
        <row r="7049">
          <cell r="A7049" t="str">
            <v>20.005.001-0</v>
          </cell>
          <cell r="B7049" t="str">
            <v>SUB-BASE, ESTABILIZADA, S/MIST. DE MAT.</v>
          </cell>
          <cell r="C7049" t="str">
            <v>M3</v>
          </cell>
          <cell r="D7049">
            <v>5.93</v>
          </cell>
        </row>
        <row r="7050">
          <cell r="A7050" t="str">
            <v>20.005.002-1</v>
          </cell>
          <cell r="B7050" t="str">
            <v>BASE ESTABILIZADA, S/MIST. DE MAT., COMPACT. EM 2 CAMADAS, C/ENERGIA EQUIV. A AASHO INTERMED.</v>
          </cell>
          <cell r="C7050" t="str">
            <v>M3</v>
          </cell>
          <cell r="D7050">
            <v>6.59</v>
          </cell>
        </row>
        <row r="7051">
          <cell r="A7051" t="str">
            <v>20.005.003-1</v>
          </cell>
          <cell r="B7051" t="str">
            <v>BASE ESTABILIZADA, S/MIST. DE MAT., COMPACT. EM 2 CAMADAS, C/ENERGIA EQUIV. A AASHO MODIF.</v>
          </cell>
          <cell r="C7051" t="str">
            <v>M3</v>
          </cell>
          <cell r="D7051">
            <v>7.25</v>
          </cell>
        </row>
        <row r="7052">
          <cell r="A7052" t="str">
            <v>20.005.004-0</v>
          </cell>
          <cell r="B7052" t="str">
            <v>SUB-BASE ESTABILIZADA GRANULOM., C/MIST. DE 2 OU MAIS MAT.</v>
          </cell>
          <cell r="C7052" t="str">
            <v>M3</v>
          </cell>
          <cell r="D7052">
            <v>7.19</v>
          </cell>
        </row>
        <row r="7053">
          <cell r="A7053" t="str">
            <v>20.005.005-0</v>
          </cell>
          <cell r="B7053" t="str">
            <v>BASE ESTABILIZADA GRANULOM., C/MIST. DE 2 OU MAIS MAT., COMPACT. EM 2 CAMADAS, C/ENERGIA EQUIV. A AASHO INTERMED.</v>
          </cell>
          <cell r="C7053" t="str">
            <v>M3</v>
          </cell>
          <cell r="D7053">
            <v>7.98</v>
          </cell>
        </row>
        <row r="7054">
          <cell r="A7054" t="str">
            <v>20.005.006-0</v>
          </cell>
          <cell r="B7054" t="str">
            <v>BASE ESTABILIZADA GRANULOM., C/MIST. DE 2 OU MAIS MAT., COMPACT. EM 2 CAMADAS, C/ENERGIA EQUIV. A AASHO MODIF.</v>
          </cell>
          <cell r="C7054" t="str">
            <v>M3</v>
          </cell>
          <cell r="D7054">
            <v>8.7799999999999994</v>
          </cell>
        </row>
        <row r="7055">
          <cell r="A7055" t="str">
            <v>20.005.007-0</v>
          </cell>
          <cell r="B7055" t="str">
            <v>BASE ESTABILIZADA GRANULOM., C/MIST. DE 2 OU MAIS MAT., EM USINA, COMPACT.EM 2 CAMADAS,C/ENERGIA EQUIV.A AASHO INTERMED.</v>
          </cell>
          <cell r="C7055" t="str">
            <v>M3</v>
          </cell>
          <cell r="D7055">
            <v>5.88</v>
          </cell>
        </row>
        <row r="7056">
          <cell r="A7056" t="str">
            <v>20.005.008-0</v>
          </cell>
          <cell r="B7056" t="str">
            <v>BASE ESTABILIZADA GRANULOM., C/MIST. DE 2 OU MAIS MAT., EM USINA, COMPACT. EM 2 CAMADAS, C/ENERGIA EQUIV. A AASHO MODIF.</v>
          </cell>
          <cell r="C7056" t="str">
            <v>M3</v>
          </cell>
          <cell r="D7056">
            <v>7.13</v>
          </cell>
        </row>
        <row r="7057">
          <cell r="A7057" t="str">
            <v>20.005.009-0</v>
          </cell>
          <cell r="B7057" t="str">
            <v>BASE DE SOLO BETUME C/MIST. EM USINA, COMPREEND. AS OPERACOES DE EXEC. E TRANSP. D'AGUA</v>
          </cell>
          <cell r="C7057" t="str">
            <v>M3</v>
          </cell>
          <cell r="D7057">
            <v>15.55</v>
          </cell>
        </row>
        <row r="7058">
          <cell r="A7058" t="str">
            <v>20.005.010-0</v>
          </cell>
          <cell r="B7058" t="str">
            <v>BASE DE SOLO BETUME C/MIST. NA PISTA, COMPREEND. AS OPERACOES DE EXEC.</v>
          </cell>
          <cell r="C7058" t="str">
            <v>M3</v>
          </cell>
          <cell r="D7058">
            <v>10.59</v>
          </cell>
        </row>
        <row r="7059">
          <cell r="A7059" t="str">
            <v>20.005.999-0</v>
          </cell>
          <cell r="B7059" t="str">
            <v>FAMILIA 20,005BASE E SUB-BASE ESTABILIZADA</v>
          </cell>
          <cell r="D7059">
            <v>3054</v>
          </cell>
        </row>
        <row r="7060">
          <cell r="A7060" t="str">
            <v>20.006.001-0</v>
          </cell>
          <cell r="B7060" t="str">
            <v>BASE DE SOLO-CIM., EXECUTADO "IN SITU", COMPREEND. AS OPERACOES DE EXEC. NA PISTA</v>
          </cell>
          <cell r="C7060" t="str">
            <v>M3</v>
          </cell>
          <cell r="D7060">
            <v>4.5599999999999996</v>
          </cell>
        </row>
        <row r="7061">
          <cell r="A7061" t="str">
            <v>20.006.002-0</v>
          </cell>
          <cell r="B7061" t="str">
            <v>BASE DE SOLO-CIM., MISTURADO NA USINA, COMPREEND. AS OPERACOES DE EXEC. NA USINA E NA PISTA</v>
          </cell>
          <cell r="C7061" t="str">
            <v>M3</v>
          </cell>
          <cell r="D7061">
            <v>7.13</v>
          </cell>
        </row>
        <row r="7062">
          <cell r="A7062" t="str">
            <v>20.006.003-0</v>
          </cell>
          <cell r="B7062" t="str">
            <v>SUB-BASE DE SOLO MELHORADO C/CIM.</v>
          </cell>
          <cell r="C7062" t="str">
            <v>M3</v>
          </cell>
          <cell r="D7062">
            <v>4.91</v>
          </cell>
        </row>
        <row r="7063">
          <cell r="A7063" t="str">
            <v>20.006.999-0</v>
          </cell>
          <cell r="B7063" t="str">
            <v>FAMILIA 20,006BASES DE SOLO</v>
          </cell>
          <cell r="D7063">
            <v>3145</v>
          </cell>
        </row>
        <row r="7064">
          <cell r="A7064" t="str">
            <v>20.007.001-0</v>
          </cell>
          <cell r="B7064" t="str">
            <v>BASE DE SOLO ESTABILIZADO C/MIST. NA USINA (SOLO + BRITA), COMPREEND. A EXEC. NA USINA E NA PISTA</v>
          </cell>
          <cell r="C7064" t="str">
            <v>M3</v>
          </cell>
          <cell r="D7064">
            <v>9.85</v>
          </cell>
        </row>
        <row r="7065">
          <cell r="A7065" t="str">
            <v>20.007.002-0</v>
          </cell>
          <cell r="B7065" t="str">
            <v>BASE DE SOLO ESTABILIZADO C/MIST. (SOLO + BRITA) E A EXEC.,EXCLUSIVAMENTE NA PISTA</v>
          </cell>
          <cell r="C7065" t="str">
            <v>M3</v>
          </cell>
          <cell r="D7065">
            <v>6.22</v>
          </cell>
        </row>
        <row r="7066">
          <cell r="A7066" t="str">
            <v>20.007.999-0</v>
          </cell>
          <cell r="B7066" t="str">
            <v>FAMILIA 20,007BASE DE SOLO ESTABILIZADO</v>
          </cell>
          <cell r="D7066">
            <v>3047</v>
          </cell>
        </row>
        <row r="7067">
          <cell r="A7067" t="str">
            <v>20.008.001-0</v>
          </cell>
          <cell r="B7067" t="str">
            <v>BASE DE BRITA GRADUADA, MED. APOS A COMPACT.</v>
          </cell>
          <cell r="C7067" t="str">
            <v>M3</v>
          </cell>
          <cell r="D7067">
            <v>6.97</v>
          </cell>
        </row>
        <row r="7068">
          <cell r="A7068" t="str">
            <v>20.008.002-0</v>
          </cell>
          <cell r="B7068" t="str">
            <v>BASE DE BRITA CORRIDA, MED. APOS A COMPACT.</v>
          </cell>
          <cell r="C7068" t="str">
            <v>M3</v>
          </cell>
          <cell r="D7068">
            <v>6.04</v>
          </cell>
        </row>
        <row r="7069">
          <cell r="A7069" t="str">
            <v>20.008.003-0</v>
          </cell>
          <cell r="B7069" t="str">
            <v>BASE "TELFORD", MED. APOS A COMPACT.</v>
          </cell>
          <cell r="C7069" t="str">
            <v>M3</v>
          </cell>
          <cell r="D7069">
            <v>3.98</v>
          </cell>
        </row>
        <row r="7070">
          <cell r="A7070" t="str">
            <v>20.008.004-0</v>
          </cell>
          <cell r="B7070" t="str">
            <v>BASE DE MACADAME HIDR.</v>
          </cell>
          <cell r="C7070" t="str">
            <v>M3</v>
          </cell>
          <cell r="D7070">
            <v>4.5</v>
          </cell>
        </row>
        <row r="7071">
          <cell r="A7071" t="str">
            <v>20.008.999-0</v>
          </cell>
          <cell r="B7071" t="str">
            <v>FAMILIA 20,008BASE DE BRITA</v>
          </cell>
          <cell r="D7071">
            <v>3016</v>
          </cell>
        </row>
        <row r="7072">
          <cell r="A7072" t="str">
            <v>20.009.001-1</v>
          </cell>
          <cell r="B7072" t="str">
            <v>IMPRIMACAO DE BASE DE PAVIMENT.</v>
          </cell>
          <cell r="C7072" t="str">
            <v>M2</v>
          </cell>
          <cell r="D7072">
            <v>0.21</v>
          </cell>
        </row>
        <row r="7073">
          <cell r="A7073" t="str">
            <v>20.009.002-1</v>
          </cell>
          <cell r="B7073" t="str">
            <v>PINTURA DE LIGACAO</v>
          </cell>
          <cell r="C7073" t="str">
            <v>M2</v>
          </cell>
          <cell r="D7073">
            <v>0.14000000000000001</v>
          </cell>
        </row>
        <row r="7074">
          <cell r="A7074" t="str">
            <v>20.009.003-0</v>
          </cell>
          <cell r="B7074" t="str">
            <v>REVESTIMENTO DO TIPO "TRATAMENTO SUPERFICIAL BETUMINOSO SIMPLES"</v>
          </cell>
          <cell r="C7074" t="str">
            <v>M2</v>
          </cell>
          <cell r="D7074">
            <v>0.72</v>
          </cell>
        </row>
        <row r="7075">
          <cell r="A7075" t="str">
            <v>20.009.004-0</v>
          </cell>
          <cell r="B7075" t="str">
            <v>REVESTIMENTO DO TIPO "TRATAMENTO SUPERFICIAL BETUMINOSO DUPLO"</v>
          </cell>
          <cell r="C7075" t="str">
            <v>M2</v>
          </cell>
          <cell r="D7075">
            <v>1.35</v>
          </cell>
        </row>
        <row r="7076">
          <cell r="A7076" t="str">
            <v>20.009.005-0</v>
          </cell>
          <cell r="B7076" t="str">
            <v>REVESTIMENTO DO TIPO "TRATAMENTO SUPERFICIAL DUPLO", P/PENETRACAO DIRETA, C/CAPA SELANTE</v>
          </cell>
          <cell r="C7076" t="str">
            <v>M2</v>
          </cell>
          <cell r="D7076">
            <v>1.73</v>
          </cell>
        </row>
        <row r="7077">
          <cell r="A7077" t="str">
            <v>20.009.006-0</v>
          </cell>
          <cell r="B7077" t="str">
            <v>REVESTIMENTO DO TIPO "TRATAMENTO SUPERFICIAL TRIPLO", P/PENETRACAO INVERSA</v>
          </cell>
          <cell r="C7077" t="str">
            <v>M2</v>
          </cell>
          <cell r="D7077">
            <v>2.23</v>
          </cell>
        </row>
        <row r="7078">
          <cell r="A7078" t="str">
            <v>20.009.007-0</v>
          </cell>
          <cell r="B7078" t="str">
            <v>BASE DE MACADAME BETUMINOSO (BASE NEGRA)</v>
          </cell>
          <cell r="C7078" t="str">
            <v>M3</v>
          </cell>
          <cell r="D7078">
            <v>20.57</v>
          </cell>
        </row>
        <row r="7079">
          <cell r="A7079" t="str">
            <v>20.009.008-0</v>
          </cell>
          <cell r="B7079" t="str">
            <v>REVESTIMENTO DO TIPO "PRE-MISTURADO A FRIO"</v>
          </cell>
          <cell r="C7079" t="str">
            <v>M3</v>
          </cell>
          <cell r="D7079">
            <v>45.21</v>
          </cell>
        </row>
        <row r="7080">
          <cell r="A7080" t="str">
            <v>20.009.012-0</v>
          </cell>
          <cell r="B7080" t="str">
            <v>REVESTIMENTO EM CONCR. BETUMINOSO USINADO A QUENTE, DE GRANULOMETRIA ABERTA, TIPO "BINDER"</v>
          </cell>
          <cell r="C7080" t="str">
            <v>M3</v>
          </cell>
          <cell r="D7080">
            <v>119.28</v>
          </cell>
        </row>
        <row r="7081">
          <cell r="A7081" t="str">
            <v>20.009.014-0</v>
          </cell>
          <cell r="B7081" t="str">
            <v>REVESTIMENTO DO TIPO "PRE-MISTURADO AREIA-BETUME A FRIO"</v>
          </cell>
          <cell r="C7081" t="str">
            <v>M3</v>
          </cell>
          <cell r="D7081">
            <v>47.69</v>
          </cell>
        </row>
        <row r="7082">
          <cell r="A7082" t="str">
            <v>20.009.015-0</v>
          </cell>
          <cell r="B7082" t="str">
            <v>REVESTIMENTO DO TIPO "PRE-MISTURADO AREIA-BETUME A QUENTE"</v>
          </cell>
          <cell r="C7082" t="str">
            <v>M3</v>
          </cell>
          <cell r="D7082">
            <v>160.82</v>
          </cell>
        </row>
        <row r="7083">
          <cell r="A7083" t="str">
            <v>20.009.016-0</v>
          </cell>
          <cell r="B7083" t="str">
            <v>ESPALHAMENTO C/MOTONIVELADORA E COMPACT. DE MIST. BETUMINOSAS</v>
          </cell>
          <cell r="C7083" t="str">
            <v>M3</v>
          </cell>
          <cell r="D7083">
            <v>16.66</v>
          </cell>
        </row>
        <row r="7084">
          <cell r="A7084" t="str">
            <v>20.009.017-0</v>
          </cell>
          <cell r="B7084" t="str">
            <v>CAPA SELANTE</v>
          </cell>
          <cell r="C7084" t="str">
            <v>M2</v>
          </cell>
          <cell r="D7084">
            <v>0.39</v>
          </cell>
        </row>
        <row r="7085">
          <cell r="A7085" t="str">
            <v>20.009.020-0</v>
          </cell>
          <cell r="B7085" t="str">
            <v>REVESTIMENTO DO TIPO "LAMA ASFALTICA FINA"</v>
          </cell>
          <cell r="C7085" t="str">
            <v>M2</v>
          </cell>
          <cell r="D7085">
            <v>1.55</v>
          </cell>
        </row>
        <row r="7086">
          <cell r="A7086" t="str">
            <v>20.009.021-0</v>
          </cell>
          <cell r="B7086" t="str">
            <v>REVESTIMENTO DO TIPO "LAMA ASFALTICA GROSSA"</v>
          </cell>
          <cell r="C7086" t="str">
            <v>M2</v>
          </cell>
          <cell r="D7086">
            <v>2.41</v>
          </cell>
        </row>
        <row r="7087">
          <cell r="A7087" t="str">
            <v>20.009.025-0</v>
          </cell>
          <cell r="B7087" t="str">
            <v>REVESTIMENTO EM CONCR.BETUMINOSO RESINADO A QUENTE, COMPREEND.PREP., ESPALHAMENTO E COMPACT., C/PRODUCAO USINA DE 10,00M3/H</v>
          </cell>
          <cell r="C7087" t="str">
            <v>M3</v>
          </cell>
          <cell r="D7087">
            <v>172.63</v>
          </cell>
        </row>
        <row r="7088">
          <cell r="A7088" t="str">
            <v>20.009.028-0</v>
          </cell>
          <cell r="B7088" t="str">
            <v>REVESTIMENTO EM CONCR.BETUMINOSO RESINADO A QUENTE, COMPREEND.PREP., ESPALHAMENTO E COMPACT., C/PRODUCAO USINA DE 14,00M3/H</v>
          </cell>
          <cell r="C7088" t="str">
            <v>M3</v>
          </cell>
          <cell r="D7088">
            <v>124.37</v>
          </cell>
        </row>
        <row r="7089">
          <cell r="A7089" t="str">
            <v>20.009.030-0</v>
          </cell>
          <cell r="B7089" t="str">
            <v>REVESTIMENTO EM CONCR.BETUMINOSO RESINADO A QUENTE, COMPREEND.PREP., ESPALHAMENTO E COMPACT., C/PRODUCAO USINA DE 20,00M3/H</v>
          </cell>
          <cell r="C7089" t="str">
            <v>M3</v>
          </cell>
          <cell r="D7089">
            <v>88.18</v>
          </cell>
        </row>
        <row r="7090">
          <cell r="A7090" t="str">
            <v>20.009.033-0</v>
          </cell>
          <cell r="B7090" t="str">
            <v>REVESTIMENTO EM CONCR.BETUMINOSO RESINADO A QUENTE, COMPREEND.PREP., ESPALHAMENTO E COMPACT., C/PRODUCAO USINA DE 25,00M3/H</v>
          </cell>
          <cell r="C7090" t="str">
            <v>M3</v>
          </cell>
          <cell r="D7090">
            <v>71.290000000000006</v>
          </cell>
        </row>
        <row r="7091">
          <cell r="A7091" t="str">
            <v>20.009.040-0</v>
          </cell>
          <cell r="B7091" t="str">
            <v>REVESTIMENTO EM CONCR. BETUMINOSO RESINADO A QUENTE, COMPREEND. APENAS O PREP. DA MIST.,C/PRODUCAO DA USINA DE 10,00M3/H</v>
          </cell>
          <cell r="C7091" t="str">
            <v>M3</v>
          </cell>
          <cell r="D7091">
            <v>140.93</v>
          </cell>
        </row>
        <row r="7092">
          <cell r="A7092" t="str">
            <v>20.009.042-0</v>
          </cell>
          <cell r="B7092" t="str">
            <v>REVESTIMENTO EM CONCR. BETUMINOSO RESINADO A QUENTE, COMPREEND. APENAS O PREP. DA MIST.,C/PRODUCAO DA USINA DE 14,00M3/H</v>
          </cell>
          <cell r="C7092" t="str">
            <v>M3</v>
          </cell>
          <cell r="D7092">
            <v>100.67</v>
          </cell>
        </row>
        <row r="7093">
          <cell r="A7093" t="str">
            <v>20.009.045-0</v>
          </cell>
          <cell r="B7093" t="str">
            <v>REVESTIMENTO EM CONCR. BETUMINOSO RESINADO A QUENTE, COMPREEND. APENAS O PREP. DA MIST.,C/PRODUCAO DA USINA DE 20,00M3/H</v>
          </cell>
          <cell r="C7093" t="str">
            <v>M3</v>
          </cell>
          <cell r="D7093">
            <v>70.459999999999994</v>
          </cell>
        </row>
        <row r="7094">
          <cell r="A7094" t="str">
            <v>20.009.048-0</v>
          </cell>
          <cell r="B7094" t="str">
            <v>REVESTIMENTO EM CONCR. BETUMINOSO RESINADO A QUENTE, COMPREEND. APENAS O PREP. DA MIST.,C/PRODUCAO DA USINA DE 25,00M3/H</v>
          </cell>
          <cell r="C7094" t="str">
            <v>M3</v>
          </cell>
          <cell r="D7094">
            <v>56.37</v>
          </cell>
        </row>
        <row r="7095">
          <cell r="A7095" t="str">
            <v>20.009.060-0</v>
          </cell>
          <cell r="B7095" t="str">
            <v>REVESTIMENTO EM CONCR. BETUMINOSO RESINADO A QUENTE, COMPREEND. ESPALHAMENTO E COMPACT.,C/PRODUCAO DA USINA DE 10,00M3/H</v>
          </cell>
          <cell r="C7095" t="str">
            <v>M3</v>
          </cell>
          <cell r="D7095">
            <v>31.69</v>
          </cell>
        </row>
        <row r="7096">
          <cell r="A7096" t="str">
            <v>20.009.063-0</v>
          </cell>
          <cell r="B7096" t="str">
            <v>REVESTIMENTO EM CONCR. BETUMINOSO RESINADO A QUENTE, COMPREEND. ESPALHAMENTO E COMPACT.,C/PRODUCAO DA USINA DE 14,00M3/H</v>
          </cell>
          <cell r="C7096" t="str">
            <v>M3</v>
          </cell>
          <cell r="D7096">
            <v>23.7</v>
          </cell>
        </row>
        <row r="7097">
          <cell r="A7097" t="str">
            <v>20.009.065-0</v>
          </cell>
          <cell r="B7097" t="str">
            <v>REVESTIMENTO EM CONCR. BETUMINOSO RESINADO A QUENTE, COMPREEND. ESPALHAMENTO E COMPACT.,C/PRODUCAO DA USINA DE 20,00M3/H</v>
          </cell>
          <cell r="C7097" t="str">
            <v>M3</v>
          </cell>
          <cell r="D7097">
            <v>17.71</v>
          </cell>
        </row>
        <row r="7098">
          <cell r="A7098" t="str">
            <v>20.009.068-0</v>
          </cell>
          <cell r="B7098" t="str">
            <v>REVESTIMENTO EM CONCR. BETUMINOSO RESINADO A QUENTE, COMPREEND. ESPALHAMENTO E COMPACT.,C/PRODUCAO DA USINA DE 25,00M3/H</v>
          </cell>
          <cell r="C7098" t="str">
            <v>M3</v>
          </cell>
          <cell r="D7098">
            <v>14.92</v>
          </cell>
        </row>
        <row r="7099">
          <cell r="A7099" t="str">
            <v>20.009.999-0</v>
          </cell>
          <cell r="B7099" t="str">
            <v>FAMILIA 20,009IMPRIMACAO DE BASE PAVIMENTO.</v>
          </cell>
          <cell r="D7099">
            <v>3898</v>
          </cell>
        </row>
        <row r="7100">
          <cell r="A7100" t="str">
            <v>20.010.001-0</v>
          </cell>
          <cell r="B7100" t="str">
            <v>REVESTIMENTO EM PLACAS DE CONCR., C/PRODUCAO MEDIA DE 25,50M3/H</v>
          </cell>
          <cell r="C7100" t="str">
            <v>M3</v>
          </cell>
          <cell r="D7100">
            <v>30.96</v>
          </cell>
        </row>
        <row r="7101">
          <cell r="A7101" t="str">
            <v>20.010.002-0</v>
          </cell>
          <cell r="B7101" t="str">
            <v>REVESTIMENTO EM PLACAS DE CONCR., C/PRODUCAO MEDIA DE 35,00M3/H</v>
          </cell>
          <cell r="C7101" t="str">
            <v>M3</v>
          </cell>
          <cell r="D7101">
            <v>24.73</v>
          </cell>
        </row>
        <row r="7102">
          <cell r="A7102" t="str">
            <v>20.010.003-0</v>
          </cell>
          <cell r="B7102" t="str">
            <v>RECOMPOSICAO DE PLACA DE CONCR.</v>
          </cell>
          <cell r="C7102" t="str">
            <v>M3</v>
          </cell>
          <cell r="D7102">
            <v>280.24</v>
          </cell>
        </row>
        <row r="7103">
          <cell r="A7103" t="str">
            <v>20.010.004-0</v>
          </cell>
          <cell r="B7103" t="str">
            <v>LIMPEZA DE JUNTAS DE PAV. DE CONCR. ARMADO UTILIZ. AR COMPR.E POSTERIOR ENCHIMENTO C/ASF.</v>
          </cell>
          <cell r="C7103" t="str">
            <v>M</v>
          </cell>
          <cell r="D7103">
            <v>0.98</v>
          </cell>
        </row>
        <row r="7104">
          <cell r="A7104" t="str">
            <v>20.010.999-0</v>
          </cell>
          <cell r="B7104" t="str">
            <v>FAMILIA 20,010REVESTIMENTO PLACAS CONCRETO</v>
          </cell>
          <cell r="D7104">
            <v>3115</v>
          </cell>
        </row>
        <row r="7105">
          <cell r="A7105" t="str">
            <v>20.011.001-0</v>
          </cell>
          <cell r="B7105" t="str">
            <v>BASE DE MACADAME CIMENTADO, DE MIST. PREVIA (CONCR. MAGRO)</v>
          </cell>
          <cell r="C7105" t="str">
            <v>M3</v>
          </cell>
          <cell r="D7105">
            <v>1.9</v>
          </cell>
        </row>
        <row r="7106">
          <cell r="A7106" t="str">
            <v>20.011.999-0</v>
          </cell>
          <cell r="B7106" t="str">
            <v>FAMILIA 20,011BASE MACADAME CIMENTADO</v>
          </cell>
          <cell r="D7106">
            <v>3204</v>
          </cell>
        </row>
        <row r="7107">
          <cell r="A7107" t="str">
            <v>20.012.001-0</v>
          </cell>
          <cell r="B7107" t="str">
            <v>EXECUCAO DE BANQUETA DE SOLO, EM ATERRO, MED. PELO VOLUME DABANQUETA</v>
          </cell>
          <cell r="C7107" t="str">
            <v>M3</v>
          </cell>
          <cell r="D7107">
            <v>7.07</v>
          </cell>
        </row>
        <row r="7108">
          <cell r="A7108" t="str">
            <v>20.012.002-0</v>
          </cell>
          <cell r="B7108" t="str">
            <v>LIMPEZA MANUAL DE VALAS DE PROTECAO</v>
          </cell>
          <cell r="C7108" t="str">
            <v>M</v>
          </cell>
          <cell r="D7108">
            <v>0.6</v>
          </cell>
        </row>
        <row r="7109">
          <cell r="A7109" t="str">
            <v>20.012.003-0</v>
          </cell>
          <cell r="B7109" t="str">
            <v>CAPINA MANUAL EM SERV. ROD.</v>
          </cell>
          <cell r="C7109" t="str">
            <v>M2</v>
          </cell>
          <cell r="D7109">
            <v>0.64</v>
          </cell>
        </row>
        <row r="7110">
          <cell r="A7110" t="str">
            <v>20.012.004-0</v>
          </cell>
          <cell r="B7110" t="str">
            <v>LIMPEZA MANUAL DE MEIOS-FIOS E SARJETAS</v>
          </cell>
          <cell r="C7110" t="str">
            <v>KM</v>
          </cell>
          <cell r="D7110">
            <v>161.69999999999999</v>
          </cell>
        </row>
        <row r="7111">
          <cell r="A7111" t="str">
            <v>20.012.005-0</v>
          </cell>
          <cell r="B7111" t="str">
            <v>RETIRADA DE BALIZADORES DANIFICADOS E ASSENT. DE NOVOS</v>
          </cell>
          <cell r="C7111" t="str">
            <v>UN</v>
          </cell>
          <cell r="D7111">
            <v>10.18</v>
          </cell>
        </row>
        <row r="7112">
          <cell r="A7112" t="str">
            <v>20.012.006-0</v>
          </cell>
          <cell r="B7112" t="str">
            <v>RECOLOCACAO DE PLACA DE SINALIZACAO</v>
          </cell>
          <cell r="C7112" t="str">
            <v>UN</v>
          </cell>
          <cell r="D7112">
            <v>8.14</v>
          </cell>
        </row>
        <row r="7113">
          <cell r="A7113" t="str">
            <v>20.012.008-0</v>
          </cell>
          <cell r="B7113" t="str">
            <v>LIMPEZA MANUAL DE PONTES</v>
          </cell>
          <cell r="C7113" t="str">
            <v>M</v>
          </cell>
          <cell r="D7113">
            <v>0.48</v>
          </cell>
        </row>
        <row r="7114">
          <cell r="A7114" t="str">
            <v>20.012.009-0</v>
          </cell>
          <cell r="B7114" t="str">
            <v>REMOCAO MANUAL DE MAT. SOLTO (1ªCAT.), PROVENIENTE DE DESLIZAMENTO DE BARREIRA, EXCL. TRANSP.</v>
          </cell>
          <cell r="C7114" t="str">
            <v>M3</v>
          </cell>
          <cell r="D7114">
            <v>8.81</v>
          </cell>
        </row>
        <row r="7115">
          <cell r="A7115" t="str">
            <v>20.012.010-0</v>
          </cell>
          <cell r="B7115" t="str">
            <v>REMOCAO MANUAL DE MAT. SOLTO (1ªCAT.), PROVENIENTE DE DESLIZAMENTO DE BARREIRA, INCL. TRANSP. A 3KM</v>
          </cell>
          <cell r="C7115" t="str">
            <v>M3</v>
          </cell>
          <cell r="D7115">
            <v>13.26</v>
          </cell>
        </row>
        <row r="7116">
          <cell r="A7116" t="str">
            <v>20.012.011-0</v>
          </cell>
          <cell r="B7116" t="str">
            <v>RECOMPOSICAO MANUAL DE ATERRO</v>
          </cell>
          <cell r="C7116" t="str">
            <v>M3</v>
          </cell>
          <cell r="D7116">
            <v>40.81</v>
          </cell>
        </row>
        <row r="7117">
          <cell r="A7117" t="str">
            <v>20.012.012-0</v>
          </cell>
          <cell r="B7117" t="str">
            <v>ASSENTAMENTO DE PARALELEP.</v>
          </cell>
          <cell r="C7117" t="str">
            <v>M2</v>
          </cell>
          <cell r="D7117">
            <v>8.76</v>
          </cell>
        </row>
        <row r="7118">
          <cell r="A7118" t="str">
            <v>20.012.013-0</v>
          </cell>
          <cell r="B7118" t="str">
            <v>LIMPEZA MANUAL DE CX. RALO</v>
          </cell>
          <cell r="C7118" t="str">
            <v>UN</v>
          </cell>
          <cell r="D7118">
            <v>4.3600000000000003</v>
          </cell>
        </row>
        <row r="7119">
          <cell r="A7119" t="str">
            <v>20.012.015-0</v>
          </cell>
          <cell r="B7119" t="str">
            <v>REMOCAO DE DEFENSAS MET.</v>
          </cell>
          <cell r="C7119" t="str">
            <v>M</v>
          </cell>
          <cell r="D7119">
            <v>6.06</v>
          </cell>
        </row>
        <row r="7120">
          <cell r="A7120" t="str">
            <v>20.012.020-0</v>
          </cell>
          <cell r="B7120" t="str">
            <v>RECUPERACAO DE MEIO-FIO C/ARG. DE CIM. E AREIA</v>
          </cell>
          <cell r="C7120" t="str">
            <v>M</v>
          </cell>
          <cell r="D7120">
            <v>1.85</v>
          </cell>
        </row>
        <row r="7121">
          <cell r="A7121" t="str">
            <v>20.012.025-0</v>
          </cell>
          <cell r="B7121" t="str">
            <v>LIMPEZA DE CX. COLETORA</v>
          </cell>
          <cell r="C7121" t="str">
            <v>UN</v>
          </cell>
          <cell r="D7121">
            <v>4.8499999999999996</v>
          </cell>
        </row>
        <row r="7122">
          <cell r="A7122" t="str">
            <v>20.012.030-0</v>
          </cell>
          <cell r="B7122" t="str">
            <v>LIMPEZA DE DESCIDA D'AGUA EM DEGRAUS</v>
          </cell>
          <cell r="C7122" t="str">
            <v>M</v>
          </cell>
          <cell r="D7122">
            <v>6.06</v>
          </cell>
        </row>
        <row r="7123">
          <cell r="A7123" t="str">
            <v>20.012.035-0</v>
          </cell>
          <cell r="B7123" t="str">
            <v>LIMPEZA DE BUEIRO DE GREIDE</v>
          </cell>
          <cell r="C7123" t="str">
            <v>M</v>
          </cell>
          <cell r="D7123">
            <v>9.6999999999999993</v>
          </cell>
        </row>
        <row r="7124">
          <cell r="A7124" t="str">
            <v>20.012.036-0</v>
          </cell>
          <cell r="B7124" t="str">
            <v>LIMPEZA DE BUEIRO DE GROTA</v>
          </cell>
          <cell r="C7124" t="str">
            <v>M</v>
          </cell>
          <cell r="D7124">
            <v>7.27</v>
          </cell>
        </row>
        <row r="7125">
          <cell r="A7125" t="str">
            <v>20.012.999-0</v>
          </cell>
          <cell r="B7125" t="str">
            <v>FAMILIA 20,012EXEC.BANQUETA D/SOLO.</v>
          </cell>
          <cell r="D7125">
            <v>4327</v>
          </cell>
        </row>
        <row r="7126">
          <cell r="A7126" t="str">
            <v>20.013.005-0</v>
          </cell>
          <cell r="B7126" t="str">
            <v>CAMADA DE BLOQUEIO (COLCHAO), ESPALHADO E COMPR. MECANICAMENTE</v>
          </cell>
          <cell r="C7126" t="str">
            <v>M3</v>
          </cell>
          <cell r="D7126">
            <v>2.6</v>
          </cell>
        </row>
        <row r="7127">
          <cell r="A7127" t="str">
            <v>20.013.999-0</v>
          </cell>
          <cell r="B7127" t="str">
            <v>INDICE DA FAMILIA</v>
          </cell>
          <cell r="D7127">
            <v>3841</v>
          </cell>
        </row>
        <row r="7128">
          <cell r="A7128" t="str">
            <v>20.016.003-0</v>
          </cell>
          <cell r="B7128" t="str">
            <v>RECOMPOSICAO PARCIAL DE CERCA DE ARAME FARPADO E MOIRAO</v>
          </cell>
          <cell r="C7128" t="str">
            <v>M</v>
          </cell>
          <cell r="D7128">
            <v>4.1100000000000003</v>
          </cell>
        </row>
        <row r="7129">
          <cell r="A7129" t="str">
            <v>20.016.004-0</v>
          </cell>
          <cell r="B7129" t="str">
            <v>RECOMPOSICAO TOTAL DE CERCA DE ARAME FARPADO E MOIRAO DE CONCR., INCL. FORN. DOS MAT.</v>
          </cell>
          <cell r="C7129" t="str">
            <v>M</v>
          </cell>
          <cell r="D7129">
            <v>8.33</v>
          </cell>
        </row>
        <row r="7130">
          <cell r="A7130" t="str">
            <v>20.016.005-0</v>
          </cell>
          <cell r="B7130" t="str">
            <v>RECOMPOSICAO TOTAL DE CERCA DE ARAME FARPADO E MOIRAO DE CONCR., EXCL. FORN. DOS MAT.</v>
          </cell>
          <cell r="C7130" t="str">
            <v>M</v>
          </cell>
          <cell r="D7130">
            <v>4.04</v>
          </cell>
        </row>
        <row r="7131">
          <cell r="A7131" t="str">
            <v>20.016.999-0</v>
          </cell>
          <cell r="B7131" t="str">
            <v>FAMILIA 20,16CERCA DE ARAME FARPADO.</v>
          </cell>
          <cell r="D7131">
            <v>5982</v>
          </cell>
        </row>
        <row r="7132">
          <cell r="A7132" t="str">
            <v>20.020.001-0</v>
          </cell>
          <cell r="B7132" t="str">
            <v>SARJETA DE CORTE TRIANGULAR, C/COBERT. VEGETAL, MED. 1,25M DE BASE E 0,25M DE ALT.</v>
          </cell>
          <cell r="C7132" t="str">
            <v>M</v>
          </cell>
          <cell r="D7132">
            <v>19.52</v>
          </cell>
        </row>
        <row r="7133">
          <cell r="A7133" t="str">
            <v>20.020.002-0</v>
          </cell>
          <cell r="B7133" t="str">
            <v>SARJETA DE CORTE TRIANGULAR, C/COBERT. VEGETAL, MED. 1,50M DE BASE E 0,30M DE ALT.</v>
          </cell>
          <cell r="C7133" t="str">
            <v>M</v>
          </cell>
          <cell r="D7133">
            <v>20.66</v>
          </cell>
        </row>
        <row r="7134">
          <cell r="A7134" t="str">
            <v>20.020.003-0</v>
          </cell>
          <cell r="B7134" t="str">
            <v>SARJETA DE CORTE TRIANGULAR, C/COBERT. VEGETAL, MED. 1,85M DE BASE E 0,35M DE ALT.</v>
          </cell>
          <cell r="C7134" t="str">
            <v>M</v>
          </cell>
          <cell r="D7134">
            <v>25.05</v>
          </cell>
        </row>
        <row r="7135">
          <cell r="A7135" t="str">
            <v>20.020.007-0</v>
          </cell>
          <cell r="B7135" t="str">
            <v>VALETA DE PROT., DE CORTE TRAPEZOIDAL, REVESTIM. VEGETAL, MED. 0,60M NA BASE MENOR, 1,20M NA BASE MAIOR E 0,30M DE ALT.</v>
          </cell>
          <cell r="C7135" t="str">
            <v>M</v>
          </cell>
          <cell r="D7135">
            <v>26.09</v>
          </cell>
        </row>
        <row r="7136">
          <cell r="A7136" t="str">
            <v>20.020.008-0</v>
          </cell>
          <cell r="B7136" t="str">
            <v>VALETA DE PROT., DE CORTE TRAPEZOIDAL, REVESTIM. VEGETAL, MED. 0,80M NA BASE MENOR, 1,60M NA BASE MAIOR E 0,40M DE ALT.</v>
          </cell>
          <cell r="C7136" t="str">
            <v>M</v>
          </cell>
          <cell r="D7136">
            <v>36.299999999999997</v>
          </cell>
        </row>
        <row r="7137">
          <cell r="A7137" t="str">
            <v>20.020.009-0</v>
          </cell>
          <cell r="B7137" t="str">
            <v>VALETA DE PROT. DE CORTE OU ATERRO, S/REVESTIM. (0,40M3/M)</v>
          </cell>
          <cell r="C7137" t="str">
            <v>M</v>
          </cell>
          <cell r="D7137">
            <v>11.72</v>
          </cell>
        </row>
        <row r="7138">
          <cell r="A7138" t="str">
            <v>20.020.010-0</v>
          </cell>
          <cell r="B7138" t="str">
            <v>VALETA DE PROT. DE CORTE OU ATERRO (0,40M3/M), INCL. REVESTIM. VEGETAL</v>
          </cell>
          <cell r="C7138" t="str">
            <v>M</v>
          </cell>
          <cell r="D7138">
            <v>27.08</v>
          </cell>
        </row>
        <row r="7139">
          <cell r="A7139" t="str">
            <v>20.020.999-0</v>
          </cell>
          <cell r="B7139" t="str">
            <v>FAMILIA 20,020SARJETA CORTE TRIANGULAR.</v>
          </cell>
          <cell r="D7139">
            <v>3542</v>
          </cell>
        </row>
        <row r="7140">
          <cell r="A7140" t="str">
            <v>20.023.001-0</v>
          </cell>
          <cell r="B7140" t="str">
            <v>SARJETA CORTE OU BANQUETA EM TALUDE ESCALONADO, FORMA TRIANGULAR, REVESTIM. CONCR. SIMPLES, MED. 1,25M BASE E 0,25M ALT.</v>
          </cell>
          <cell r="C7140" t="str">
            <v>M</v>
          </cell>
          <cell r="D7140">
            <v>43.16</v>
          </cell>
        </row>
        <row r="7141">
          <cell r="A7141" t="str">
            <v>20.023.002-0</v>
          </cell>
          <cell r="B7141" t="str">
            <v>SARJETA CORTE OU BANQUETA EM TALUDE ESCALONADO, FORMA TRIANGULAR, REVESTIM. CONCR. SIMPLES, MED. 1,50M BASE E 0,30M ALT.</v>
          </cell>
          <cell r="C7141" t="str">
            <v>M</v>
          </cell>
          <cell r="D7141">
            <v>51.44</v>
          </cell>
        </row>
        <row r="7142">
          <cell r="A7142" t="str">
            <v>20.023.003-0</v>
          </cell>
          <cell r="B7142" t="str">
            <v>SARJETA CORTE OU BANQUETA EM TALUDE ESCALONADO, FORMA TRIANGULAR, REVESTIM. CONCR. SIMPLES, MED. 1,85M BASE E 0,35M ALT.</v>
          </cell>
          <cell r="C7142" t="str">
            <v>M</v>
          </cell>
          <cell r="D7142">
            <v>63.45</v>
          </cell>
        </row>
        <row r="7143">
          <cell r="A7143" t="str">
            <v>20.023.004-0</v>
          </cell>
          <cell r="B7143" t="str">
            <v>VALETA DE PROT.EM CORTE OU ATERRO,TRAPEZOIDAL,REVESTIM.CONCR.SIMPLES,MED.0,80M BASE MENOR, 2,00M BASE MAIOR E 0,60M ALT.</v>
          </cell>
          <cell r="C7143" t="str">
            <v>M</v>
          </cell>
          <cell r="D7143">
            <v>124.53</v>
          </cell>
        </row>
        <row r="7144">
          <cell r="A7144" t="str">
            <v>20.023.005-0</v>
          </cell>
          <cell r="B7144" t="str">
            <v>VALETA DE PROT.EM CORTE OU ATERRO,TRAPEZOIDAL,REVESTIM.CONCR.SIMPLES,MED.1,00M BASE MENOR, 2,20M BASE MAIOR E 0,60M ALT.</v>
          </cell>
          <cell r="C7144" t="str">
            <v>M</v>
          </cell>
          <cell r="D7144">
            <v>130.30000000000001</v>
          </cell>
        </row>
        <row r="7145">
          <cell r="A7145" t="str">
            <v>20.023.006-0</v>
          </cell>
          <cell r="B7145" t="str">
            <v>BANQUETA P/ATERRO, TRIANGULAR, DE CONCR. SIMPLES C/ 0,08M DEESP., MED. 0,42M NA BASE E 0,15M DE ALT.</v>
          </cell>
          <cell r="C7145" t="str">
            <v>M</v>
          </cell>
          <cell r="D7145">
            <v>30.85</v>
          </cell>
        </row>
        <row r="7146">
          <cell r="A7146" t="str">
            <v>20.023.007-0</v>
          </cell>
          <cell r="B7146" t="str">
            <v>SARJETA DE CORTE EM SOLO, TRAPEZOIDAL, EM CONCR. SIMPLES, MED. 1,20M NA BASE MAIOR, 0,40M NA BASE MENOR E 0,40M DE ALT.</v>
          </cell>
          <cell r="C7146" t="str">
            <v>M</v>
          </cell>
          <cell r="D7146">
            <v>77.09</v>
          </cell>
        </row>
        <row r="7147">
          <cell r="A7147" t="str">
            <v>20.023.999-0</v>
          </cell>
          <cell r="B7147" t="str">
            <v>FAMILIA 20,023SARJETA CORTE EM TALUDES.</v>
          </cell>
          <cell r="D7147">
            <v>2906</v>
          </cell>
        </row>
        <row r="7148">
          <cell r="A7148" t="str">
            <v>20.024.001-0</v>
          </cell>
          <cell r="B7148" t="str">
            <v>SARJETA DE CORTE EM SOLO, TRAPEZOIDAL, EM CONCR. ARMADO, MED. 1,00M NA BASE MAIOR, 0,40M NA BASE MENOR E 0,60M DE ALT.</v>
          </cell>
          <cell r="C7148" t="str">
            <v>M</v>
          </cell>
          <cell r="D7148">
            <v>219.54</v>
          </cell>
        </row>
        <row r="7149">
          <cell r="A7149" t="str">
            <v>20.024.005-0</v>
          </cell>
          <cell r="B7149" t="str">
            <v>SARJETA DE CORTE EM SOLO, RETANGULAR, EM CONCR. ARMADO, MED.0,40M DE LARG. E 0,40M DE ALT.</v>
          </cell>
          <cell r="C7149" t="str">
            <v>M</v>
          </cell>
          <cell r="D7149">
            <v>158.49</v>
          </cell>
        </row>
        <row r="7150">
          <cell r="A7150" t="str">
            <v>20.024.006-0</v>
          </cell>
          <cell r="B7150" t="str">
            <v>SARJETA DE CORTE EM SOLO, RETANGULAR, EM CONCR. ARMADO, MED.0,50M DE LARG. E 0,40M DE ALT.</v>
          </cell>
          <cell r="C7150" t="str">
            <v>M</v>
          </cell>
          <cell r="D7150">
            <v>164.51</v>
          </cell>
        </row>
        <row r="7151">
          <cell r="A7151" t="str">
            <v>20.024.007-0</v>
          </cell>
          <cell r="B7151" t="str">
            <v>SARJETA DE CORTE EM SOLO, RETANGULAR, EM CONCR. ARMADO, MED.0,60M DE LARG. E 0,40M DE ALT.</v>
          </cell>
          <cell r="C7151" t="str">
            <v>M</v>
          </cell>
          <cell r="D7151">
            <v>170.53</v>
          </cell>
        </row>
        <row r="7152">
          <cell r="A7152" t="str">
            <v>20.024.008-0</v>
          </cell>
          <cell r="B7152" t="str">
            <v>SARJETA DE CORTE EM SOLO, RETANGULAR, EM CONCR. ARMADO, MED.0,80M DE LARG. E 0,50M DE ALT.</v>
          </cell>
          <cell r="C7152" t="str">
            <v>M</v>
          </cell>
          <cell r="D7152">
            <v>210.68</v>
          </cell>
        </row>
        <row r="7153">
          <cell r="A7153" t="str">
            <v>20.024.999-0</v>
          </cell>
          <cell r="B7153" t="str">
            <v>FAMILIA 20,024SARJETA CORTE EM SOLO CONC.ARMADO.</v>
          </cell>
          <cell r="D7153">
            <v>3338</v>
          </cell>
        </row>
        <row r="7154">
          <cell r="A7154" t="str">
            <v>20.025.001-0</v>
          </cell>
          <cell r="B7154" t="str">
            <v>SARJETA DE CORTE EM ROCHA, TRAPEZOIDAL, EM CONCR. ARMADO, MED. 0,72M NA BASE MAIOR, 0,60M NA BASE MENOR E 0,60M DE ALT.</v>
          </cell>
          <cell r="C7154" t="str">
            <v>M</v>
          </cell>
          <cell r="D7154">
            <v>298.43</v>
          </cell>
        </row>
        <row r="7155">
          <cell r="A7155" t="str">
            <v>20.025.999-0</v>
          </cell>
          <cell r="B7155" t="str">
            <v>FAMILIA 20.025.SARJETA P/CORTE EM ROCHA.</v>
          </cell>
          <cell r="D7155">
            <v>2994</v>
          </cell>
        </row>
        <row r="7156">
          <cell r="A7156" t="str">
            <v>20.026.001-0</v>
          </cell>
          <cell r="B7156" t="str">
            <v>DESCIDA D'AGUA RETANGULAR (RAPIDO) EM CONCR. ARMADO, TENDO DE BASE 0,60M E DE ALT. 0,20M, MED. PELO COMPR. REAL</v>
          </cell>
          <cell r="C7156" t="str">
            <v>M</v>
          </cell>
          <cell r="D7156">
            <v>135.57</v>
          </cell>
        </row>
        <row r="7157">
          <cell r="A7157" t="str">
            <v>20.026.002-0</v>
          </cell>
          <cell r="B7157" t="str">
            <v>DESCIDA D'AGUA RETANGULAR (RAPIDO) EM CONCR. ARMADO, TENDO DE BASE 0,80M E DE ALT. 0,30M, MED. PELO COMPR. REAL</v>
          </cell>
          <cell r="C7157" t="str">
            <v>M</v>
          </cell>
          <cell r="D7157">
            <v>177.33</v>
          </cell>
        </row>
        <row r="7158">
          <cell r="A7158" t="str">
            <v>20.026.003-0</v>
          </cell>
          <cell r="B7158" t="str">
            <v>DESCIDA D'AGUA RETANGULAR (RAPIDO) EM CONCR. ARMADO, TENDO DE BASE 1,00M E DE ALT. 0,40M, MED. PELO COMPR. REAL</v>
          </cell>
          <cell r="C7158" t="str">
            <v>M</v>
          </cell>
          <cell r="D7158">
            <v>219.94</v>
          </cell>
        </row>
        <row r="7159">
          <cell r="A7159" t="str">
            <v>20.026.007-0</v>
          </cell>
          <cell r="B7159" t="str">
            <v>DESCIDA D'AGUA, EM DEGRAUS, RETANGULAR, EM CONCR. ARMADO, FUNDO LISO, MED. 0,70M DE BASE E 0,30M DE ALT.</v>
          </cell>
          <cell r="C7159" t="str">
            <v>M</v>
          </cell>
          <cell r="D7159">
            <v>204.46</v>
          </cell>
        </row>
        <row r="7160">
          <cell r="A7160" t="str">
            <v>20.026.008-0</v>
          </cell>
          <cell r="B7160" t="str">
            <v>DESCIDA D'AGUA, EM DEGRAUS, RETANGULAR, EM CONCR. ARMADO, FUNDO LISO, MED. 0,90M DE BASE E 0,40M DE ALT.</v>
          </cell>
          <cell r="C7160" t="str">
            <v>M</v>
          </cell>
          <cell r="D7160">
            <v>272.60000000000002</v>
          </cell>
        </row>
        <row r="7161">
          <cell r="A7161" t="str">
            <v>20.026.009-0</v>
          </cell>
          <cell r="B7161" t="str">
            <v>DESCIDA D'AGUA, EM DEGRAUS, RETANGULAR, EM CONCR. ARMADO, FUNDO LISO, MED. 1,10M DE BASE E 0,50M DE ALT.</v>
          </cell>
          <cell r="C7161" t="str">
            <v>M</v>
          </cell>
          <cell r="D7161">
            <v>335.62</v>
          </cell>
        </row>
        <row r="7162">
          <cell r="A7162" t="str">
            <v>20.026.013-0</v>
          </cell>
          <cell r="B7162" t="str">
            <v>DESCIDA D'AGUA, EM DEGRAUS, RETANGULAR, EM CONCR. ARMADO, C/O FUNDO ACOMPANHANDO A FORMA DOS DEGRAUS, MED. (O,70X0,30)M</v>
          </cell>
          <cell r="C7162" t="str">
            <v>M</v>
          </cell>
          <cell r="D7162">
            <v>279.79000000000002</v>
          </cell>
        </row>
        <row r="7163">
          <cell r="A7163" t="str">
            <v>20.026.014-0</v>
          </cell>
          <cell r="B7163" t="str">
            <v>DESCIDA D'AGUA, EM DEGRAUS, RETANGULAR, EM CONCR. ARMADO, C/O FUNDO ACOMPANHANDO A FORMA DOS DEGRAUS, MED. (0,90X0,40)M</v>
          </cell>
          <cell r="C7163" t="str">
            <v>M</v>
          </cell>
          <cell r="D7163">
            <v>342.93</v>
          </cell>
        </row>
        <row r="7164">
          <cell r="A7164" t="str">
            <v>20.026.015-0</v>
          </cell>
          <cell r="B7164" t="str">
            <v>DESCIDA D'AGUA, EM DEGRAUS, RETANGULAR, EM CONCR. ARMADO, C/O FUNDO ACOMPANHANDO A FORMA DOS DEGRAUS, MED. (1,10X0,50)M</v>
          </cell>
          <cell r="C7164" t="str">
            <v>M</v>
          </cell>
          <cell r="D7164">
            <v>441.77</v>
          </cell>
        </row>
        <row r="7165">
          <cell r="A7165" t="str">
            <v>20.026.999-0</v>
          </cell>
          <cell r="B7165" t="str">
            <v>FAMILIA 20,026DESCIDA D/AGUA</v>
          </cell>
          <cell r="D7165">
            <v>3253</v>
          </cell>
        </row>
        <row r="7166">
          <cell r="A7166" t="str">
            <v>20.027.001-0</v>
          </cell>
          <cell r="B7166" t="str">
            <v>SAIDA D'AGUA, DE 1 SO LADO, FORMANDO DE 1, ANGULO DE 30° C/O MEIO-FIO E DO OUTRO 90°, P/DESCIDA D'AGUA, DE (0,70X0,30)M</v>
          </cell>
          <cell r="C7166" t="str">
            <v>UN</v>
          </cell>
          <cell r="D7166">
            <v>247.59</v>
          </cell>
        </row>
        <row r="7167">
          <cell r="A7167" t="str">
            <v>20.027.002-0</v>
          </cell>
          <cell r="B7167" t="str">
            <v>SAIDA D'AGUA, DE 1 SO LADO, FORMANDO DE 1, ANGULO DE 30° C/O MEIO-FIO E DO OUTRO 90°, P/DESCIDA D'AGUA, DE (0,90X0,40)M</v>
          </cell>
          <cell r="C7167" t="str">
            <v>UN</v>
          </cell>
          <cell r="D7167">
            <v>362.97</v>
          </cell>
        </row>
        <row r="7168">
          <cell r="A7168" t="str">
            <v>20.027.003-0</v>
          </cell>
          <cell r="B7168" t="str">
            <v>SAIDA D'AGUA, DE 1 SO LADO, FORMANDO DE 1, ANGULO DE 30° C/O MEIO-FIO E DO OUTRO 90°, P/DESCIDA D'AGUA, DE (1,10X0,50)M</v>
          </cell>
          <cell r="C7168" t="str">
            <v>UN</v>
          </cell>
          <cell r="D7168">
            <v>408.33</v>
          </cell>
        </row>
        <row r="7169">
          <cell r="A7169" t="str">
            <v>20.027.004-0</v>
          </cell>
          <cell r="B7169" t="str">
            <v>SAIDA D'AGUA, DOS 2 LADOS, FORMANDO DE 1, ANGULO DE 30° C/ OMEIO-FIO E DO OUTRO 90°, P/DESCIDA D'AGUA, DE 0,70 X 0,30M</v>
          </cell>
          <cell r="C7169" t="str">
            <v>UN</v>
          </cell>
          <cell r="D7169">
            <v>358.51</v>
          </cell>
        </row>
        <row r="7170">
          <cell r="A7170" t="str">
            <v>20.027.005-0</v>
          </cell>
          <cell r="B7170" t="str">
            <v>SAIDA D'AGUA, DOS 2 LADOS, FORMANDO DE 1, ANGULO DE 30° C/ OMEIO-FIO E DO OUTRO 90°, P/DESCIDA D'AGUA, DE (0,90X0,40)M</v>
          </cell>
          <cell r="C7170" t="str">
            <v>UN</v>
          </cell>
          <cell r="D7170">
            <v>442.08</v>
          </cell>
        </row>
        <row r="7171">
          <cell r="A7171" t="str">
            <v>20.027.006-0</v>
          </cell>
          <cell r="B7171" t="str">
            <v>SAIDA D'AGUA, DOS 2 LADOS, FORMANDO DE 1, ANGULO DE 30° C/ OMEIO-FIO E DO OUTRO 90°, P/DESCIDA D'AGUA, DE (1,10X0,50)M</v>
          </cell>
          <cell r="C7171" t="str">
            <v>UN</v>
          </cell>
          <cell r="D7171">
            <v>513.79</v>
          </cell>
        </row>
        <row r="7172">
          <cell r="A7172" t="str">
            <v>20.027.999-0</v>
          </cell>
          <cell r="B7172" t="str">
            <v>FAMILIA 20,027SAIDA D/AGUA</v>
          </cell>
          <cell r="D7172">
            <v>3321</v>
          </cell>
        </row>
        <row r="7173">
          <cell r="A7173" t="str">
            <v>20.028.001-0</v>
          </cell>
          <cell r="B7173" t="str">
            <v>CAIXA COLETORA PRISMATICA RETANGULAR, EM CONCR. ARMADO, MED.DE BASE (1,00 X 1,30)M E 1,60M DE ALT.</v>
          </cell>
          <cell r="C7173" t="str">
            <v>UN</v>
          </cell>
          <cell r="D7173">
            <v>2503.66</v>
          </cell>
        </row>
        <row r="7174">
          <cell r="A7174" t="str">
            <v>20.028.002-0</v>
          </cell>
          <cell r="B7174" t="str">
            <v>CAIXA COLETORA PRISMATICA RETANGULAR, EM CONCR. ARMADO, MED.DE BASE (1,00 X 1,30)M E 1,80M DE ALT.</v>
          </cell>
          <cell r="C7174" t="str">
            <v>UN</v>
          </cell>
          <cell r="D7174">
            <v>2727.57</v>
          </cell>
        </row>
        <row r="7175">
          <cell r="A7175" t="str">
            <v>20.028.003-0</v>
          </cell>
          <cell r="B7175" t="str">
            <v>CAIXA COLETORA PRISMATICA RETANGULAR, EM CONCR. ARMADO, MED.DE BASE (1,00 X 1,30)M E 2,00M DE ALT.</v>
          </cell>
          <cell r="C7175" t="str">
            <v>UN</v>
          </cell>
          <cell r="D7175">
            <v>3042.56</v>
          </cell>
        </row>
        <row r="7176">
          <cell r="A7176" t="str">
            <v>20.028.004-0</v>
          </cell>
          <cell r="B7176" t="str">
            <v>CAIXA COLETORA PRISMATICA RETANGULAR, EM CONCR. ARMADO, MED.DE BASE (1,00 X 1,30)M E 2,20M DE ALT.</v>
          </cell>
          <cell r="C7176" t="str">
            <v>UN</v>
          </cell>
          <cell r="D7176">
            <v>3385.05</v>
          </cell>
        </row>
        <row r="7177">
          <cell r="A7177" t="str">
            <v>20.028.005-0</v>
          </cell>
          <cell r="B7177" t="str">
            <v>CAIXA COLETORA PRISMATICA RETANGULAR, EM CONCR. ARMADO, MED.DE BASE (1,00 X 1,30)M E 2,40M DE ALT.</v>
          </cell>
          <cell r="C7177" t="str">
            <v>UN</v>
          </cell>
          <cell r="D7177">
            <v>3752.61</v>
          </cell>
        </row>
        <row r="7178">
          <cell r="A7178" t="str">
            <v>20.028.006-0</v>
          </cell>
          <cell r="B7178" t="str">
            <v>CAIXA COLETORA PRISMATICA RETANGULAR, EM CONCR. ARMADO, MED.DE BASE (1,00 X 1,30)M E 2,60M DE ALT.</v>
          </cell>
          <cell r="C7178" t="str">
            <v>UN</v>
          </cell>
          <cell r="D7178">
            <v>4116.8599999999997</v>
          </cell>
        </row>
        <row r="7179">
          <cell r="A7179" t="str">
            <v>20.028.010-0</v>
          </cell>
          <cell r="B7179" t="str">
            <v>SAIDA D'AGUA P/DRENOS TRANSVERSAIS, EM CONCR. ARMADO, MED. EXT. (1,15X0,60)M DE BASE, PAREDE ALT.VARIAVEL (0,10 A 1,00)M</v>
          </cell>
          <cell r="C7179" t="str">
            <v>UN</v>
          </cell>
          <cell r="D7179">
            <v>438.54</v>
          </cell>
        </row>
        <row r="7180">
          <cell r="A7180" t="str">
            <v>20.028.014-0</v>
          </cell>
          <cell r="B7180" t="str">
            <v>DISSIPADOR DE ENERGIA TIPO, EM CONCR. ARMADO, MED. (1,70 X 1,15)M DE BASE E 0,50M DE ALT.</v>
          </cell>
          <cell r="C7180" t="str">
            <v>UN</v>
          </cell>
          <cell r="D7180">
            <v>798.92</v>
          </cell>
        </row>
        <row r="7181">
          <cell r="A7181" t="str">
            <v>20.028.015-0</v>
          </cell>
          <cell r="B7181" t="str">
            <v>DISSIPADOR DE ENERGIA TIPO, EM CONCR. ARMADO, MED. (1,90 X 1,15)M DE BASE E 0,50M DE ALT.</v>
          </cell>
          <cell r="C7181" t="str">
            <v>UN</v>
          </cell>
          <cell r="D7181">
            <v>859.17</v>
          </cell>
        </row>
        <row r="7182">
          <cell r="A7182" t="str">
            <v>20.028.016-0</v>
          </cell>
          <cell r="B7182" t="str">
            <v>DISSIPADOR DE ENERGIA TIPO, EM CONCR. ARMADO, MED. (2,10 X 1,15)M DE BASE E 0,50M DE ALT.</v>
          </cell>
          <cell r="C7182" t="str">
            <v>UN</v>
          </cell>
          <cell r="D7182">
            <v>925.27</v>
          </cell>
        </row>
        <row r="7183">
          <cell r="A7183" t="str">
            <v>20.028.020-0</v>
          </cell>
          <cell r="B7183" t="str">
            <v>TAMPA P/CX. COLETORA, EM CONCR. ARMADO (ESP. DE 6CM)</v>
          </cell>
          <cell r="C7183" t="str">
            <v>M2</v>
          </cell>
          <cell r="D7183">
            <v>80.22</v>
          </cell>
        </row>
        <row r="7184">
          <cell r="A7184" t="str">
            <v>20.028.999-0</v>
          </cell>
          <cell r="B7184" t="str">
            <v>FAMILIA 20,028CAIXA COLETORA PRISMATICA</v>
          </cell>
          <cell r="D7184">
            <v>3510</v>
          </cell>
        </row>
        <row r="7185">
          <cell r="A7185" t="str">
            <v>20.029.001-0</v>
          </cell>
          <cell r="B7185" t="str">
            <v>DISSIPADOR DE ENERGIA EM PEDRA ARGAMASSADA, MED. P/VOLUME DEPEDRA ARGAMASSADA</v>
          </cell>
          <cell r="C7185" t="str">
            <v>M3</v>
          </cell>
          <cell r="D7185">
            <v>285.77999999999997</v>
          </cell>
        </row>
        <row r="7186">
          <cell r="A7186" t="str">
            <v>20.029.999-0</v>
          </cell>
          <cell r="B7186" t="str">
            <v>FAMILIA 20,029DISSIPADOR ENERGIA</v>
          </cell>
          <cell r="D7186">
            <v>3697</v>
          </cell>
        </row>
        <row r="7187">
          <cell r="A7187" t="str">
            <v>20.030.001-0</v>
          </cell>
          <cell r="B7187" t="str">
            <v>DRENO PROFUNDO P/CORTE EM SOLO, MED. NAS BASES 0,60M E 0,70M, DIAM. DO TUBO 200MM</v>
          </cell>
          <cell r="C7187" t="str">
            <v>M</v>
          </cell>
          <cell r="D7187">
            <v>97.65</v>
          </cell>
        </row>
        <row r="7188">
          <cell r="A7188" t="str">
            <v>20.030.002-0</v>
          </cell>
          <cell r="B7188" t="str">
            <v>DRENO PROFUNDO P/CORTE EM SOLO, MED. NAS BASES O,65M E 0,75M, DIAM. DO TUBO 300MM</v>
          </cell>
          <cell r="C7188" t="str">
            <v>M</v>
          </cell>
          <cell r="D7188">
            <v>105.94</v>
          </cell>
        </row>
        <row r="7189">
          <cell r="A7189" t="str">
            <v>20.030.003-0</v>
          </cell>
          <cell r="B7189" t="str">
            <v>DRENO PROFUNDO P/CORTE EM SOLO, MED. NAS BASES 0,70M E 0,80M, DIAM. DO TUBO 400MM</v>
          </cell>
          <cell r="C7189" t="str">
            <v>M</v>
          </cell>
          <cell r="D7189">
            <v>124.63</v>
          </cell>
        </row>
        <row r="7190">
          <cell r="A7190" t="str">
            <v>20.030.999-0</v>
          </cell>
          <cell r="B7190" t="str">
            <v>FAMILIA 20,030DRENO PROFUNDO</v>
          </cell>
          <cell r="D7190">
            <v>3645</v>
          </cell>
        </row>
        <row r="7191">
          <cell r="A7191" t="str">
            <v>20.031.001-0</v>
          </cell>
          <cell r="B7191" t="str">
            <v>DRENO PROFUNDO P/CORTE EM SOLO, MED. NAS BASES 0,60M E 0,70M, DIAM. DO TUBO 200MM, EXCL. FORN. DO TUBO</v>
          </cell>
          <cell r="C7191" t="str">
            <v>M</v>
          </cell>
          <cell r="D7191">
            <v>79.28</v>
          </cell>
        </row>
        <row r="7192">
          <cell r="A7192" t="str">
            <v>20.031.002-0</v>
          </cell>
          <cell r="B7192" t="str">
            <v>DRENO PROFUNDO P/CORTE EM SOLO, MED. NAS BASES 0,65M E 0,75M, DIAM. DO TUBO 300MM, EXCL. FORN. DO TUBO</v>
          </cell>
          <cell r="C7192" t="str">
            <v>M</v>
          </cell>
          <cell r="D7192">
            <v>85.13</v>
          </cell>
        </row>
        <row r="7193">
          <cell r="A7193" t="str">
            <v>20.031.003-0</v>
          </cell>
          <cell r="B7193" t="str">
            <v>DRENO PROFUNDO P/CORTE EM SOLO, MED. NAS BASES 0,70M E 0,80M, DIAM. DO TUBO 400MM, EXCL. FORN. DO TUBO</v>
          </cell>
          <cell r="C7193" t="str">
            <v>M</v>
          </cell>
          <cell r="D7193">
            <v>90.43</v>
          </cell>
        </row>
        <row r="7194">
          <cell r="A7194" t="str">
            <v>20.031.999-0</v>
          </cell>
          <cell r="B7194" t="str">
            <v>FAMILIA 20,031DRENO S/FORNECIMENTO</v>
          </cell>
          <cell r="D7194">
            <v>3815</v>
          </cell>
        </row>
        <row r="7195">
          <cell r="A7195" t="str">
            <v>20.032.001-0</v>
          </cell>
          <cell r="B7195" t="str">
            <v>DRENO PROFUNDO P/CORTE EM ROCHA, MED. NAS BASES 0,30M E 0,40M, DIAM. DO TUBO 200MM</v>
          </cell>
          <cell r="C7195" t="str">
            <v>M</v>
          </cell>
          <cell r="D7195">
            <v>88.99</v>
          </cell>
        </row>
        <row r="7196">
          <cell r="A7196" t="str">
            <v>20.032.002-0</v>
          </cell>
          <cell r="B7196" t="str">
            <v>DRENO PROFUNDO P/CORTE EM ROCHA, MED. NAS BASES 0,40M E 0,50M, DIAM. DO TUBO 300MM</v>
          </cell>
          <cell r="C7196" t="str">
            <v>M</v>
          </cell>
          <cell r="D7196">
            <v>109.46</v>
          </cell>
        </row>
        <row r="7197">
          <cell r="A7197" t="str">
            <v>20.032.003-0</v>
          </cell>
          <cell r="B7197" t="str">
            <v>DRENO PROFUNDO P/CORTE DE ROCHA, MED. NAS BASES 0,50M E 0,60M, DIAM. DO TUBO 400MM</v>
          </cell>
          <cell r="C7197" t="str">
            <v>M</v>
          </cell>
          <cell r="D7197">
            <v>138.76</v>
          </cell>
        </row>
        <row r="7198">
          <cell r="A7198" t="str">
            <v>20.032.999-0</v>
          </cell>
          <cell r="B7198" t="str">
            <v>FAMILIA 20,032DRENO P/CORTE EM ROCHA 0,30X0,40X0,60M</v>
          </cell>
          <cell r="D7198">
            <v>2937</v>
          </cell>
        </row>
        <row r="7199">
          <cell r="A7199" t="str">
            <v>20.033.001-0</v>
          </cell>
          <cell r="B7199" t="str">
            <v>DRENO PROFUNDO P/CORTE EM ROCHA, MED. NAS BASES 0,30M E 0,40M, DIAM. DO TUBO 200MM, EXCL. FORN. DO TUBO</v>
          </cell>
          <cell r="C7199" t="str">
            <v>M</v>
          </cell>
          <cell r="D7199">
            <v>70.62</v>
          </cell>
        </row>
        <row r="7200">
          <cell r="A7200" t="str">
            <v>20.033.002-0</v>
          </cell>
          <cell r="B7200" t="str">
            <v>DRENO PROFUNDO P/CORTE EM ROCHA, MED. NAS BASES 0,40M E 0,50M, DIAM. DO TUBO 300MM, EXCL. FORN. DO TUBO</v>
          </cell>
          <cell r="C7200" t="str">
            <v>M</v>
          </cell>
          <cell r="D7200">
            <v>88.65</v>
          </cell>
        </row>
        <row r="7201">
          <cell r="A7201" t="str">
            <v>20.033.003-0</v>
          </cell>
          <cell r="B7201" t="str">
            <v>DRENO PROFUNDO P/CORTE EM ROCHA, MED. NAS BASES 0,50M E 0,60M, DIAM. DO TUBO 400MM, EXCL. FORN. DO TUBO</v>
          </cell>
          <cell r="C7201" t="str">
            <v>M</v>
          </cell>
          <cell r="D7201">
            <v>104.56</v>
          </cell>
        </row>
        <row r="7202">
          <cell r="A7202" t="str">
            <v>20.033.999-0</v>
          </cell>
          <cell r="B7202" t="str">
            <v>FAMILIA 20,033IDEM 20.032 EXCL TUBO</v>
          </cell>
          <cell r="D7202">
            <v>2884</v>
          </cell>
        </row>
        <row r="7203">
          <cell r="A7203" t="str">
            <v>20.034.001-0</v>
          </cell>
          <cell r="B7203" t="str">
            <v>DRENO PROFUNDO P/CORTE EM SOLO, MED. NAS BASES 0,60M E 0,70M, DIAM. DO TUBO 200MM, C/MANTA GEOTEXTIL</v>
          </cell>
          <cell r="C7203" t="str">
            <v>M</v>
          </cell>
          <cell r="D7203">
            <v>127.79</v>
          </cell>
        </row>
        <row r="7204">
          <cell r="A7204" t="str">
            <v>20.034.002-0</v>
          </cell>
          <cell r="B7204" t="str">
            <v>DRENO PROFUNDO P/CORTE EM SOLO, MED. NAS BASES 0,65M E 0,75M, DIAM. DO TUBO 300MM, C/MANTA GEOTEXTIL</v>
          </cell>
          <cell r="C7204" t="str">
            <v>M</v>
          </cell>
          <cell r="D7204">
            <v>137.68</v>
          </cell>
        </row>
        <row r="7205">
          <cell r="A7205" t="str">
            <v>20.034.003-0</v>
          </cell>
          <cell r="B7205" t="str">
            <v>DRENO PROFUNDO P/CORTE EM SOLO, MED. NAS BASES 0,70M E 0,80M, DIAM. DO TUBO 400MM, C/MANTA GEOTEXTIL</v>
          </cell>
          <cell r="C7205" t="str">
            <v>M</v>
          </cell>
          <cell r="D7205">
            <v>158.99</v>
          </cell>
        </row>
        <row r="7206">
          <cell r="A7206" t="str">
            <v>20.034.999-0</v>
          </cell>
          <cell r="B7206" t="str">
            <v>FAMILIA 20,034IDEM 20.030,00 BIDIM</v>
          </cell>
          <cell r="D7206">
            <v>2307</v>
          </cell>
        </row>
        <row r="7207">
          <cell r="A7207" t="str">
            <v>20.035.001-0</v>
          </cell>
          <cell r="B7207" t="str">
            <v>DRENO PROFUNDO P/CORTE EM SOLO, MED. NAS BASES 0,60M E 0,70M, DIAM. DO TUBO 200MM, C/MANTA GEOTEXTIL, EXCL. FORN.DO TUBO</v>
          </cell>
          <cell r="C7207" t="str">
            <v>M</v>
          </cell>
          <cell r="D7207">
            <v>109.42</v>
          </cell>
        </row>
        <row r="7208">
          <cell r="A7208" t="str">
            <v>20.035.002-0</v>
          </cell>
          <cell r="B7208" t="str">
            <v>DRENO PROFUNDO P/CORTE EM SOLO, MED. NAS BASES 0,65M E 0,75M, DIAM. DO TUBO 300MM, C/MANTA GEOTEXTIL, EXCL. FORN.DO TUBO</v>
          </cell>
          <cell r="C7208" t="str">
            <v>M</v>
          </cell>
          <cell r="D7208">
            <v>116.87</v>
          </cell>
        </row>
        <row r="7209">
          <cell r="A7209" t="str">
            <v>20.035.003-0</v>
          </cell>
          <cell r="B7209" t="str">
            <v>DRENO PROFUNDO P/CORTE EM SOLO, MED. NAS BASES 0,70M E 0,80M, DIAM. DO TUBO 400MM, C/MANTA GEOTEXTIL, EXCL. FORN.DO TUBO</v>
          </cell>
          <cell r="C7209" t="str">
            <v>M</v>
          </cell>
          <cell r="D7209">
            <v>124.79</v>
          </cell>
        </row>
        <row r="7210">
          <cell r="A7210" t="str">
            <v>20.035.999-0</v>
          </cell>
          <cell r="B7210" t="str">
            <v>FAMILIA 20,035IDEM 20.031,00 COM BIDIM</v>
          </cell>
          <cell r="D7210">
            <v>2199</v>
          </cell>
        </row>
        <row r="7211">
          <cell r="A7211" t="str">
            <v>20.036.001-0</v>
          </cell>
          <cell r="B7211" t="str">
            <v>DRENO PROFUNDO P/CORTE EM ROCHA, MED. NAS BASES 0,30M E 0,40M, DIAM. DO TUBO 200MM, C/MANTA GEOTEXTIL, EXCL.FORN.DO TUBO</v>
          </cell>
          <cell r="C7211" t="str">
            <v>M</v>
          </cell>
          <cell r="D7211">
            <v>104.52</v>
          </cell>
        </row>
        <row r="7212">
          <cell r="A7212" t="str">
            <v>20.036.002-0</v>
          </cell>
          <cell r="B7212" t="str">
            <v>DRENO PROFUNDO P/CORTE EM ROCHA, MED. NAS BASES 0,40M E 0,50M, DIAM. DO TUBO 300MM, C/MANTA GEOTEXTIL, EXCL.FORN.DO TUBO</v>
          </cell>
          <cell r="C7212" t="str">
            <v>M</v>
          </cell>
          <cell r="D7212">
            <v>126.82</v>
          </cell>
        </row>
        <row r="7213">
          <cell r="A7213" t="str">
            <v>20.036.003-0</v>
          </cell>
          <cell r="B7213" t="str">
            <v>DRENO PROFUNDO P/CORTE EM ROCHA, MED. NAS BASES 0,50M E 0,60M, DIAM. DO TUBO 400MM, C/MANTA GEOTEXTIL, EXCL.FORN.DO TUBO</v>
          </cell>
          <cell r="C7213" t="str">
            <v>M</v>
          </cell>
          <cell r="D7213">
            <v>157.81</v>
          </cell>
        </row>
        <row r="7214">
          <cell r="A7214" t="str">
            <v>20.036.999-0</v>
          </cell>
          <cell r="B7214" t="str">
            <v>FAMILIA 20,036IDEM 20.032,00 COM BIDIM</v>
          </cell>
          <cell r="D7214">
            <v>2326</v>
          </cell>
        </row>
        <row r="7215">
          <cell r="A7215" t="str">
            <v>20.037.001-0</v>
          </cell>
          <cell r="B7215" t="str">
            <v>DRENO PROFUNDO P/CORTE EM ROCHA, MED. NAS BASES 0,30M E 0,40M, DIAM. DO TUBO 200MM, C/MANTA GEOTEXTIL, EXCL.FORN.DO TUBO</v>
          </cell>
          <cell r="C7215" t="str">
            <v>M</v>
          </cell>
          <cell r="D7215">
            <v>86.3</v>
          </cell>
        </row>
        <row r="7216">
          <cell r="A7216" t="str">
            <v>20.037.002-0</v>
          </cell>
          <cell r="B7216" t="str">
            <v>DRENO PROFUNDO P/CORTE EM ROCHA, MED. NAS BASES 0,40M E 0,50M, DIAM. DO TUBO 300MM, C/MANTA GEOTEXTIL, EXCL.FORN.DO TUBO</v>
          </cell>
          <cell r="C7216" t="str">
            <v>M</v>
          </cell>
          <cell r="D7216">
            <v>105.79</v>
          </cell>
        </row>
        <row r="7217">
          <cell r="A7217" t="str">
            <v>20.037.003-0</v>
          </cell>
          <cell r="B7217" t="str">
            <v>DRENO PROFUNDO P/CORTE EM ROCHA, MED. NAS BASES 0,50M E 0,60M, DIAM. DO TUBO 400MM, C/MANTA GEOTEXTIL, EXCL.FORN.DO TUBO</v>
          </cell>
          <cell r="C7217" t="str">
            <v>M</v>
          </cell>
          <cell r="D7217">
            <v>123.61</v>
          </cell>
        </row>
        <row r="7218">
          <cell r="A7218" t="str">
            <v>20.037.999-0</v>
          </cell>
          <cell r="B7218" t="str">
            <v>FAMILIA 20,037IDEM 20.033,00 COM BIDIM</v>
          </cell>
          <cell r="D7218">
            <v>2202</v>
          </cell>
        </row>
        <row r="7219">
          <cell r="A7219" t="str">
            <v>20.040.002-0</v>
          </cell>
          <cell r="B7219" t="str">
            <v>DEFENSA MET., MOD. SEMI-MALEAVEL SIMPLES GALV., COMPR. DO CONJ. DE 4,00M, EXCL. A DEFENSA</v>
          </cell>
          <cell r="C7219" t="str">
            <v>M</v>
          </cell>
          <cell r="D7219">
            <v>11.15</v>
          </cell>
        </row>
        <row r="7220">
          <cell r="A7220" t="str">
            <v>20.040.003-0</v>
          </cell>
          <cell r="B7220" t="str">
            <v>DEFENSA MET., MOD. SEMI-MALEAVEL DUPLA GALV., COMPR. DO CONJ. DE 4,00M, EXCL. A DEFENSA</v>
          </cell>
          <cell r="C7220" t="str">
            <v>M</v>
          </cell>
          <cell r="D7220">
            <v>16.38</v>
          </cell>
        </row>
        <row r="7221">
          <cell r="A7221" t="str">
            <v>20.040.005-0</v>
          </cell>
          <cell r="B7221" t="str">
            <v>DEFENSA MET., MOD. MALEAVEL SIMPLES GALV., COMPR. DO CONJ. DE 4,00M, EXCL. A DEFENSA</v>
          </cell>
          <cell r="C7221" t="str">
            <v>M</v>
          </cell>
          <cell r="D7221">
            <v>13.36</v>
          </cell>
        </row>
        <row r="7222">
          <cell r="A7222" t="str">
            <v>20.040.008-0</v>
          </cell>
          <cell r="B7222" t="str">
            <v>DEFENSA MET., MOD. MALEAVEL DUPLA GALV., COMPR. DO CONJ. DE4,00M, EXCL. A DEFENSA</v>
          </cell>
          <cell r="C7222" t="str">
            <v>M</v>
          </cell>
          <cell r="D7222">
            <v>22.27</v>
          </cell>
        </row>
        <row r="7223">
          <cell r="A7223" t="str">
            <v>20.040.999-0</v>
          </cell>
          <cell r="B7223" t="str">
            <v>INDICE DA FAMILIA</v>
          </cell>
          <cell r="D7223">
            <v>2594</v>
          </cell>
        </row>
        <row r="7224">
          <cell r="A7224" t="str">
            <v>20.041.002-0</v>
          </cell>
          <cell r="B7224" t="str">
            <v>DEFENSA MET., MOD. SEMI-MALEAVEL SIMPLES GALV.</v>
          </cell>
          <cell r="C7224" t="str">
            <v>M</v>
          </cell>
          <cell r="D7224">
            <v>177</v>
          </cell>
        </row>
        <row r="7225">
          <cell r="A7225" t="str">
            <v>20.041.003-0</v>
          </cell>
          <cell r="B7225" t="str">
            <v>DEFENSA MET., MOD. SEMI-MALEAVEL DUPLA GALV.</v>
          </cell>
          <cell r="C7225" t="str">
            <v>M</v>
          </cell>
          <cell r="D7225">
            <v>303</v>
          </cell>
        </row>
        <row r="7226">
          <cell r="A7226" t="str">
            <v>20.041.005-0</v>
          </cell>
          <cell r="B7226" t="str">
            <v>DEFENSA MET., MOD. MALEAVEL SIMPLES GALV.</v>
          </cell>
          <cell r="C7226" t="str">
            <v>M</v>
          </cell>
          <cell r="D7226">
            <v>257</v>
          </cell>
        </row>
        <row r="7227">
          <cell r="A7227" t="str">
            <v>20.041.008-0</v>
          </cell>
          <cell r="B7227" t="str">
            <v>DEFENSA MET., MOD. MALEAVEL DUPLA GALV.</v>
          </cell>
          <cell r="C7227" t="str">
            <v>M</v>
          </cell>
          <cell r="D7227">
            <v>319</v>
          </cell>
        </row>
        <row r="7228">
          <cell r="A7228" t="str">
            <v>20.041.999-0</v>
          </cell>
          <cell r="B7228" t="str">
            <v>INDICE DA FAMILIA</v>
          </cell>
          <cell r="D7228">
            <v>3391</v>
          </cell>
        </row>
        <row r="7229">
          <cell r="A7229" t="str">
            <v>20.067.019-0</v>
          </cell>
          <cell r="B7229" t="str">
            <v>BOCA P/BUEIRO SIMPLES, TUBULAR, DE CONCR., DIAM. DE 0,40M, EM CONCR. CICLOPICO</v>
          </cell>
          <cell r="C7229" t="str">
            <v>UN</v>
          </cell>
          <cell r="D7229">
            <v>228.1</v>
          </cell>
        </row>
        <row r="7230">
          <cell r="A7230" t="str">
            <v>20.067.020-0</v>
          </cell>
          <cell r="B7230" t="str">
            <v>BOCA P/BUEIRO SIMPLES, TUBULAR, DE CONCR., DIAM. DE 0,60M, EM CONCR. CICLOPICO</v>
          </cell>
          <cell r="C7230" t="str">
            <v>UN</v>
          </cell>
          <cell r="D7230">
            <v>383.83</v>
          </cell>
        </row>
        <row r="7231">
          <cell r="A7231" t="str">
            <v>20.067.021-0</v>
          </cell>
          <cell r="B7231" t="str">
            <v>BOCA P/BUEIRO SIMPLES, TUBULAR, DE CONCR., DIAM. DE 0,80M, EM CONCR. CICLOPICO</v>
          </cell>
          <cell r="C7231" t="str">
            <v>UN</v>
          </cell>
          <cell r="D7231">
            <v>587.29</v>
          </cell>
        </row>
        <row r="7232">
          <cell r="A7232" t="str">
            <v>20.067.022-0</v>
          </cell>
          <cell r="B7232" t="str">
            <v>BOCA P/BUEIRO SIMPLES, TUBULAR, DE CONCR., DIAM. DE 1,00M, EM CONCR. CICLOPICO</v>
          </cell>
          <cell r="C7232" t="str">
            <v>UN</v>
          </cell>
          <cell r="D7232">
            <v>842.72</v>
          </cell>
        </row>
        <row r="7233">
          <cell r="A7233" t="str">
            <v>20.067.023-0</v>
          </cell>
          <cell r="B7233" t="str">
            <v>BOCA P/BUEIRO SIMPLES, TUBULAR, DE CONCR., DIAM. DE 1,20M, EM CONCR. CICLOPICO</v>
          </cell>
          <cell r="C7233" t="str">
            <v>UN</v>
          </cell>
          <cell r="D7233">
            <v>1153.43</v>
          </cell>
        </row>
        <row r="7234">
          <cell r="A7234" t="str">
            <v>20.067.026-0</v>
          </cell>
          <cell r="B7234" t="str">
            <v>BOCA P/BUEIRO DUPLO, TUBULAR, DE CONCR., DIAM. DE 0,40M, EMCONCR. CICLOPICO</v>
          </cell>
          <cell r="C7234" t="str">
            <v>UN</v>
          </cell>
          <cell r="D7234">
            <v>328.03</v>
          </cell>
        </row>
        <row r="7235">
          <cell r="A7235" t="str">
            <v>20.067.027-0</v>
          </cell>
          <cell r="B7235" t="str">
            <v>BOCA P/BUEIRO DUPLO, TUBULAR, DE CONCR., DIAM. DE 0,60M, EMCONCR. CICLOPICO</v>
          </cell>
          <cell r="C7235" t="str">
            <v>UN</v>
          </cell>
          <cell r="D7235">
            <v>553.91</v>
          </cell>
        </row>
        <row r="7236">
          <cell r="A7236" t="str">
            <v>20.067.028-0</v>
          </cell>
          <cell r="B7236" t="str">
            <v>BOCA P/BUEIRO DUPLO, TUBULAR, DE CONCR., DIAM. DE 0,80M, EMCONCR. CICLOPICO</v>
          </cell>
          <cell r="C7236" t="str">
            <v>UN</v>
          </cell>
          <cell r="D7236">
            <v>847.11</v>
          </cell>
        </row>
        <row r="7237">
          <cell r="A7237" t="str">
            <v>20.067.029-0</v>
          </cell>
          <cell r="B7237" t="str">
            <v>BOCA P/BUEIRO DUPLO, TUBULAR, DE CONCR., DIAM. DE 1,00M, EMCONCR. CICLOPICO</v>
          </cell>
          <cell r="C7237" t="str">
            <v>UN</v>
          </cell>
          <cell r="D7237">
            <v>1212.1099999999999</v>
          </cell>
        </row>
        <row r="7238">
          <cell r="A7238" t="str">
            <v>20.067.030-0</v>
          </cell>
          <cell r="B7238" t="str">
            <v>BOCA P/BUEIRO DUPLO, TUBULAR, DE CONCR., DIAM. DE 1,20M, EMCONCR. CICLOPICO</v>
          </cell>
          <cell r="C7238" t="str">
            <v>UN</v>
          </cell>
          <cell r="D7238">
            <v>1653.64</v>
          </cell>
        </row>
        <row r="7239">
          <cell r="A7239" t="str">
            <v>20.067.033-0</v>
          </cell>
          <cell r="B7239" t="str">
            <v>BOCA P/BUEIRO TRIPLO, TUBULAR, DE CONCR., DIAM. DE 0,40M, EMCONCR. CICLOPICO</v>
          </cell>
          <cell r="C7239" t="str">
            <v>UN</v>
          </cell>
          <cell r="D7239">
            <v>427.73</v>
          </cell>
        </row>
        <row r="7240">
          <cell r="A7240" t="str">
            <v>20.067.034-0</v>
          </cell>
          <cell r="B7240" t="str">
            <v>BOCA P/BUEIRO TRIPLO, TUBULAR, DE CONCR., DIAM. DE 0,60M, EMCONCR. CICLOPICO</v>
          </cell>
          <cell r="C7240" t="str">
            <v>UN</v>
          </cell>
          <cell r="D7240">
            <v>723.75</v>
          </cell>
        </row>
        <row r="7241">
          <cell r="A7241" t="str">
            <v>20.067.035-0</v>
          </cell>
          <cell r="B7241" t="str">
            <v>BOCA P/BUEIRO TRIPLO, TUBULAR, DE CONCR., DIAM. DE 0,80M, EMCONCR. CICLOPICO</v>
          </cell>
          <cell r="C7241" t="str">
            <v>UN</v>
          </cell>
          <cell r="D7241">
            <v>1106.69</v>
          </cell>
        </row>
        <row r="7242">
          <cell r="A7242" t="str">
            <v>20.067.036-0</v>
          </cell>
          <cell r="B7242" t="str">
            <v>BOCA P/BUEIRO TRIPLO, TUBULAR, DE CONCR., DIAM. DE 1,00M, EMCONCR. CICLOPICO</v>
          </cell>
          <cell r="C7242" t="str">
            <v>UN</v>
          </cell>
          <cell r="D7242">
            <v>1581.74</v>
          </cell>
        </row>
        <row r="7243">
          <cell r="A7243" t="str">
            <v>20.067.037-0</v>
          </cell>
          <cell r="B7243" t="str">
            <v>BOCA P/BUEIRO TRIPLO, TUBULAR, DE CONCR., DIAM. DE 1,20M, EMCONCR. CICLOPICO</v>
          </cell>
          <cell r="C7243" t="str">
            <v>UN</v>
          </cell>
          <cell r="D7243">
            <v>2153.85</v>
          </cell>
        </row>
        <row r="7244">
          <cell r="A7244" t="str">
            <v>20.067.038-0</v>
          </cell>
          <cell r="B7244" t="str">
            <v>BOCA P/BUEIRO SIMPLES, MULTI-PLATE, CIRCULAR, C/DIAM. DE 1,90M, EM CONCR. ARMADO 15MPA</v>
          </cell>
          <cell r="C7244" t="str">
            <v>UN</v>
          </cell>
          <cell r="D7244">
            <v>2992.58</v>
          </cell>
        </row>
        <row r="7245">
          <cell r="A7245" t="str">
            <v>20.067.039-0</v>
          </cell>
          <cell r="B7245" t="str">
            <v>BOCA P/BUEIRO DUPLO, MULTI-PLATE, CIRCULAR, C/DIAM. DE 1,90M, EM CONCR. ARMADO 15MPA</v>
          </cell>
          <cell r="C7245" t="str">
            <v>UN</v>
          </cell>
          <cell r="D7245">
            <v>5750.78</v>
          </cell>
        </row>
        <row r="7246">
          <cell r="A7246" t="str">
            <v>20.067.040-0</v>
          </cell>
          <cell r="B7246" t="str">
            <v>BOCA P/BUEIRO TRIPLO, MULTI-PLATE, CIRCULAR, C/DIAM. DE 1,90M, EM CONCR. ARMADO 15MPA</v>
          </cell>
          <cell r="C7246" t="str">
            <v>UN</v>
          </cell>
          <cell r="D7246">
            <v>8879.8799999999992</v>
          </cell>
        </row>
        <row r="7247">
          <cell r="A7247" t="str">
            <v>20.067.041-0</v>
          </cell>
          <cell r="B7247" t="str">
            <v>BOCA P/BUEIRO SIMPLES, MULTI-PLATE, CIRCULAR, C/DIAM. DE 2,30M, EM CONCR. ARMADO 15MPA</v>
          </cell>
          <cell r="C7247" t="str">
            <v>UN</v>
          </cell>
          <cell r="D7247">
            <v>3898.68</v>
          </cell>
        </row>
        <row r="7248">
          <cell r="A7248" t="str">
            <v>20.067.042-0</v>
          </cell>
          <cell r="B7248" t="str">
            <v>BOCA P/BUEIRO DUPLO, MULTI-PLATE, CIRCULAR, C/DIAM. DE 2,30M, EM CONCR. ARMADO 15MPA</v>
          </cell>
          <cell r="C7248" t="str">
            <v>UN</v>
          </cell>
          <cell r="D7248">
            <v>7566.54</v>
          </cell>
        </row>
        <row r="7249">
          <cell r="A7249" t="str">
            <v>20.067.043-0</v>
          </cell>
          <cell r="B7249" t="str">
            <v>BOCA P/BUEIRO TRIPLO, MULTI-PLATE, CIRCULAR, C/DIAM. DE 2,30M, EM CONCR. ARMADO 15MPA</v>
          </cell>
          <cell r="C7249" t="str">
            <v>UN</v>
          </cell>
          <cell r="D7249">
            <v>11462.75</v>
          </cell>
        </row>
        <row r="7250">
          <cell r="A7250" t="str">
            <v>20.067.044-0</v>
          </cell>
          <cell r="B7250" t="str">
            <v>BOCA P/BUEIRO SIMPLES, MULTI-PLATE, CIRCULAR, C/DIAM. DE 2,65M, EM CONCR. ARMADO 15MPA</v>
          </cell>
          <cell r="C7250" t="str">
            <v>UN</v>
          </cell>
          <cell r="D7250">
            <v>5553.27</v>
          </cell>
        </row>
        <row r="7251">
          <cell r="A7251" t="str">
            <v>20.067.045-0</v>
          </cell>
          <cell r="B7251" t="str">
            <v>BOCA P/BUEIRO DUPLO, MULTI-PLATE, CIRCULAR, C/DIAM. DE 2,65M, EM CONCR. ARMADO 15MPA</v>
          </cell>
          <cell r="C7251" t="str">
            <v>UN</v>
          </cell>
          <cell r="D7251">
            <v>8682.93</v>
          </cell>
        </row>
        <row r="7252">
          <cell r="A7252" t="str">
            <v>20.067.046-0</v>
          </cell>
          <cell r="B7252" t="str">
            <v>BOCA P/BUEIRO TRIPLO, MULTI-PLATE, CIRCULAR, C/DIAM. DE 2,65M, EM CONCR. ARMADO 15MPA</v>
          </cell>
          <cell r="C7252" t="str">
            <v>UN</v>
          </cell>
          <cell r="D7252">
            <v>16205.99</v>
          </cell>
        </row>
        <row r="7253">
          <cell r="A7253" t="str">
            <v>20.067.047-0</v>
          </cell>
          <cell r="B7253" t="str">
            <v>BOCA P/BUEIRO SIMPLES, MULTI-PLATE, CIRCULAR, C/DIAM. DE 3,05M, EM CONCR. ARMADO 15MPA</v>
          </cell>
          <cell r="C7253" t="str">
            <v>UN</v>
          </cell>
          <cell r="D7253">
            <v>7143.65</v>
          </cell>
        </row>
        <row r="7254">
          <cell r="A7254" t="str">
            <v>20.067.048-0</v>
          </cell>
          <cell r="B7254" t="str">
            <v>BOCA P/BUEIRO DUPLO, MULTI-PLATE, CIRCULAR, C/DIAM. DE 3,05M, EM CONCR. ARMADO 15MPA</v>
          </cell>
          <cell r="C7254" t="str">
            <v>UN</v>
          </cell>
          <cell r="D7254">
            <v>9777.1</v>
          </cell>
        </row>
        <row r="7255">
          <cell r="A7255" t="str">
            <v>20.067.049-0</v>
          </cell>
          <cell r="B7255" t="str">
            <v>BOCA P/BUEIRO TRIPLO, MULTI-PLATE, CIRCULAR, C/DIAM. DE 3,05M, EM CONCR. ARMADO 15MPA</v>
          </cell>
          <cell r="C7255" t="str">
            <v>UN</v>
          </cell>
          <cell r="D7255">
            <v>19591.689999999999</v>
          </cell>
        </row>
        <row r="7256">
          <cell r="A7256" t="str">
            <v>20.067.050-0</v>
          </cell>
          <cell r="B7256" t="str">
            <v>BOCA P/BUEIRO SIMPLES, MULTI-PLATE, LENTICULAR, C/ 1,85M DEVAO E 1,40M DE ALT., EM CONCR. ARMADO 15MPa</v>
          </cell>
          <cell r="C7256" t="str">
            <v>UN</v>
          </cell>
          <cell r="D7256">
            <v>2090.61</v>
          </cell>
        </row>
        <row r="7257">
          <cell r="A7257" t="str">
            <v>20.067.051-0</v>
          </cell>
          <cell r="B7257" t="str">
            <v>BOCA P/BUEIRO DUPLO, MULTI-PLATE, LENTICULAR, C/ 1,85M DE VAO E 1,40M DE ALT., EM CONCR. ARMADO 15MPA</v>
          </cell>
          <cell r="C7257" t="str">
            <v>UN</v>
          </cell>
          <cell r="D7257">
            <v>5063.2</v>
          </cell>
        </row>
        <row r="7258">
          <cell r="A7258" t="str">
            <v>20.067.052-0</v>
          </cell>
          <cell r="B7258" t="str">
            <v>BOCA P/BUEIRO TRIPLO, MULTI-PLATE, LENTICULAR, C/ 1,85M DE VAO E 1,40M DE ALT., EM CONCR. ARMADO 15MPA</v>
          </cell>
          <cell r="C7258" t="str">
            <v>UN</v>
          </cell>
          <cell r="D7258">
            <v>8245.7000000000007</v>
          </cell>
        </row>
        <row r="7259">
          <cell r="A7259" t="str">
            <v>20.067.053-0</v>
          </cell>
          <cell r="B7259" t="str">
            <v>BOCA P/BUEIRO SIMPLES, MULTI-PLATE, LENTICULAR, C/ 2,20M DEVAO E 1,70M DE ALT., EM CONCR. ARMADO 15MPa</v>
          </cell>
          <cell r="C7259" t="str">
            <v>UN</v>
          </cell>
          <cell r="D7259">
            <v>3100.22</v>
          </cell>
        </row>
        <row r="7260">
          <cell r="A7260" t="str">
            <v>20.067.054-0</v>
          </cell>
          <cell r="B7260" t="str">
            <v>BOCA P/BUEIRO DUPLO, MULTI-PLATE, LENTICULAR, C/ 2,20M DE VAO E 1,70M DE ALT., EM CONCR. ARMADO 15MPA</v>
          </cell>
          <cell r="C7260" t="str">
            <v>UN</v>
          </cell>
          <cell r="D7260">
            <v>6434.89</v>
          </cell>
        </row>
        <row r="7261">
          <cell r="A7261" t="str">
            <v>20.067.055-0</v>
          </cell>
          <cell r="B7261" t="str">
            <v>BOCA P/BUEIRO TRIPLO, MULTI-PLATE, LENTICULAR, C/ 2,20M DE VAO E 1,70M DE ALT., EM CONCR. ARMADO 15MPA</v>
          </cell>
          <cell r="C7261" t="str">
            <v>UN</v>
          </cell>
          <cell r="D7261">
            <v>9971.5300000000007</v>
          </cell>
        </row>
        <row r="7262">
          <cell r="A7262" t="str">
            <v>20.067.056-0</v>
          </cell>
          <cell r="B7262" t="str">
            <v>BOCA P/BUEIRO SIMPLES, MULTI-PLATE, LENTICULAR, C/ 2,85M DEVAO E 1,85M DE ALT., EM CONCR. ARMADO 15MPa</v>
          </cell>
          <cell r="C7262" t="str">
            <v>UN</v>
          </cell>
          <cell r="D7262">
            <v>3980.14</v>
          </cell>
        </row>
        <row r="7263">
          <cell r="A7263" t="str">
            <v>20.067.057-0</v>
          </cell>
          <cell r="B7263" t="str">
            <v>BOCA P/BUEIRO DUPLO, MULTI-PLATE, LENTICULAR, C/ 2,85M DE VAO E 1,85M DE ALT., EM CONCR. ARMADO 15MPA</v>
          </cell>
          <cell r="C7263" t="str">
            <v>UN</v>
          </cell>
          <cell r="D7263">
            <v>7863.46</v>
          </cell>
        </row>
        <row r="7264">
          <cell r="A7264" t="str">
            <v>20.067.058-0</v>
          </cell>
          <cell r="B7264" t="str">
            <v>BOCA P/BUEIRO TRIPLO, MULTI-PLATE, LENTICULAR, C/ 2,85M DE VAO E 1,85M DE ALT., EM CONCR. ARMADO 15MPA</v>
          </cell>
          <cell r="C7264" t="str">
            <v>UN</v>
          </cell>
          <cell r="D7264">
            <v>12641.35</v>
          </cell>
        </row>
        <row r="7265">
          <cell r="A7265" t="str">
            <v>20.067.999-0</v>
          </cell>
          <cell r="B7265" t="str">
            <v>FAMILIA 20,067BOCA P/BUEIRO</v>
          </cell>
          <cell r="D7265">
            <v>3354</v>
          </cell>
        </row>
        <row r="7266">
          <cell r="A7266" t="str">
            <v>20.070.001-0</v>
          </cell>
          <cell r="B7266" t="str">
            <v>BUEIRO SIMPLES, TUBULAR, DIAM. DE 0,40M, C/ALT. DE REATERRODE 0,80M</v>
          </cell>
          <cell r="C7266" t="str">
            <v>M</v>
          </cell>
          <cell r="D7266">
            <v>136.33000000000001</v>
          </cell>
        </row>
        <row r="7267">
          <cell r="A7267" t="str">
            <v>20.070.002-0</v>
          </cell>
          <cell r="B7267" t="str">
            <v>BUEIRO SIMPLES, TUBULAR, DIAM. DE 0,40M, C/ALT. DE REATERRODE 1,50M</v>
          </cell>
          <cell r="C7267" t="str">
            <v>M</v>
          </cell>
          <cell r="D7267">
            <v>176.51</v>
          </cell>
        </row>
        <row r="7268">
          <cell r="A7268" t="str">
            <v>20.070.003-0</v>
          </cell>
          <cell r="B7268" t="str">
            <v>BUEIRO SIMPLES, TUBULAR, DIAM. DE 0,40M, C/ALT. DE REATERRODE 3,00M</v>
          </cell>
          <cell r="C7268" t="str">
            <v>M</v>
          </cell>
          <cell r="D7268">
            <v>320.45999999999998</v>
          </cell>
        </row>
        <row r="7269">
          <cell r="A7269" t="str">
            <v>20.070.004-0</v>
          </cell>
          <cell r="B7269" t="str">
            <v>BUEIRO SIMPLES, TUBULAR, DIAM. DE 0,40M, C/ALT. DE REATERRODE 4,00M</v>
          </cell>
          <cell r="C7269" t="str">
            <v>M</v>
          </cell>
          <cell r="D7269">
            <v>446.6</v>
          </cell>
        </row>
        <row r="7270">
          <cell r="A7270" t="str">
            <v>20.070.008-0</v>
          </cell>
          <cell r="B7270" t="str">
            <v>BUEIRO DUPLO, TUBULAR, DIAM. DE 0,40M, C/ALT. DE REATERRO DE0,80M</v>
          </cell>
          <cell r="C7270" t="str">
            <v>M</v>
          </cell>
          <cell r="D7270">
            <v>235.7</v>
          </cell>
        </row>
        <row r="7271">
          <cell r="A7271" t="str">
            <v>20.070.009-0</v>
          </cell>
          <cell r="B7271" t="str">
            <v>BUEIRO DUPLO, TUBULAR, DIAM. DE 0,40M, C/ALT. DE REATERRO DE1,50M</v>
          </cell>
          <cell r="C7271" t="str">
            <v>M</v>
          </cell>
          <cell r="D7271">
            <v>286.77</v>
          </cell>
        </row>
        <row r="7272">
          <cell r="A7272" t="str">
            <v>20.070.010-0</v>
          </cell>
          <cell r="B7272" t="str">
            <v>BUEIRO DUPLO, TUBULAR, DIAM. DE 0,40M, C/ALT. DE REATERRO DE3,00M</v>
          </cell>
          <cell r="C7272" t="str">
            <v>M</v>
          </cell>
          <cell r="D7272">
            <v>442.95</v>
          </cell>
        </row>
        <row r="7273">
          <cell r="A7273" t="str">
            <v>20.070.011-0</v>
          </cell>
          <cell r="B7273" t="str">
            <v>BUEIRO DUPLO, TUBULAR, DIAM. DE 0,40M, C/ALT. DE REATERRO DE4,00M</v>
          </cell>
          <cell r="C7273" t="str">
            <v>M</v>
          </cell>
          <cell r="D7273">
            <v>578.76</v>
          </cell>
        </row>
        <row r="7274">
          <cell r="A7274" t="str">
            <v>20.070.015-0</v>
          </cell>
          <cell r="B7274" t="str">
            <v>BUEIRO TRIPLO, TUBULAR, DIAM. DE 0,40M, C/ALT. DE REATERRO DE 0,80M</v>
          </cell>
          <cell r="C7274" t="str">
            <v>M</v>
          </cell>
          <cell r="D7274">
            <v>341.89</v>
          </cell>
        </row>
        <row r="7275">
          <cell r="A7275" t="str">
            <v>20.070.016-0</v>
          </cell>
          <cell r="B7275" t="str">
            <v>BUEIRO TRIPLO, TUBULAR, DIAM. DE 0,40M, C/ALT. DE REATERRO DE 1,50M</v>
          </cell>
          <cell r="C7275" t="str">
            <v>M</v>
          </cell>
          <cell r="D7275">
            <v>401.78</v>
          </cell>
        </row>
        <row r="7276">
          <cell r="A7276" t="str">
            <v>20.070.017-0</v>
          </cell>
          <cell r="B7276" t="str">
            <v>BUEIRO TRIPLO, TUBULAR, DIAM. DE 0,40M, C/ALT. DE REATERRO DE 3,00M</v>
          </cell>
          <cell r="C7276" t="str">
            <v>M</v>
          </cell>
          <cell r="D7276">
            <v>575.65</v>
          </cell>
        </row>
        <row r="7277">
          <cell r="A7277" t="str">
            <v>20.070.018-0</v>
          </cell>
          <cell r="B7277" t="str">
            <v>BUEIRO TRIPLO, TUBULAR, DIAM. DE 0,40M, C/ALT. DE REATERRO DE 4,00M</v>
          </cell>
          <cell r="C7277" t="str">
            <v>M</v>
          </cell>
          <cell r="D7277">
            <v>722.53</v>
          </cell>
        </row>
        <row r="7278">
          <cell r="A7278" t="str">
            <v>20.070.022-0</v>
          </cell>
          <cell r="B7278" t="str">
            <v>BUEIRO SIMPLES, TUBULAR, DIAM. DE 0,60M, C/ALT. DE REATERRODE 0,80M</v>
          </cell>
          <cell r="C7278" t="str">
            <v>M</v>
          </cell>
          <cell r="D7278">
            <v>232.01</v>
          </cell>
        </row>
        <row r="7279">
          <cell r="A7279" t="str">
            <v>20.070.023-0</v>
          </cell>
          <cell r="B7279" t="str">
            <v>BUEIRO SIMPLES, TUBULAR, DIAM. DE 0,60M, C/ALT. DE REATERRODE 1,50M</v>
          </cell>
          <cell r="C7279" t="str">
            <v>M</v>
          </cell>
          <cell r="D7279">
            <v>284.69</v>
          </cell>
        </row>
        <row r="7280">
          <cell r="A7280" t="str">
            <v>20.070.024-0</v>
          </cell>
          <cell r="B7280" t="str">
            <v>BUEIRO SIMPLES, TUBULAR, DIAM. DE 0,60M, C/ALT. DE REATERRODE 3,00M</v>
          </cell>
          <cell r="C7280" t="str">
            <v>M</v>
          </cell>
          <cell r="D7280">
            <v>442.78</v>
          </cell>
        </row>
        <row r="7281">
          <cell r="A7281" t="str">
            <v>20.070.025-0</v>
          </cell>
          <cell r="B7281" t="str">
            <v>BUEIRO SIMPLES, TUBULAR, DIAM. DE 0,60M, C/ALT. DE REATERRODE 4,00M</v>
          </cell>
          <cell r="C7281" t="str">
            <v>M</v>
          </cell>
          <cell r="D7281">
            <v>581.66999999999996</v>
          </cell>
        </row>
        <row r="7282">
          <cell r="A7282" t="str">
            <v>20.070.029-0</v>
          </cell>
          <cell r="B7282" t="str">
            <v>BUEIRO DUPLO, TUBULAR, DIAM. DE 0,60M, C/ALT. DE REATERRO DE0,80M</v>
          </cell>
          <cell r="C7282" t="str">
            <v>M</v>
          </cell>
          <cell r="D7282">
            <v>415.92</v>
          </cell>
        </row>
        <row r="7283">
          <cell r="A7283" t="str">
            <v>20.070.030-0</v>
          </cell>
          <cell r="B7283" t="str">
            <v>BUEIRO DUPLO, TUBULAR, DIAM. DE 0,60M, C/ALT. DE REATERRO DE1,50M</v>
          </cell>
          <cell r="C7283" t="str">
            <v>M</v>
          </cell>
          <cell r="D7283">
            <v>479.98</v>
          </cell>
        </row>
        <row r="7284">
          <cell r="A7284" t="str">
            <v>20.070.031-0</v>
          </cell>
          <cell r="B7284" t="str">
            <v>BUEIRO DUPLO, TUBULAR, DIAM. DE 0,60M, C/ALT. DE REATERRO DE3,00M</v>
          </cell>
          <cell r="C7284" t="str">
            <v>M</v>
          </cell>
          <cell r="D7284">
            <v>659.84</v>
          </cell>
        </row>
        <row r="7285">
          <cell r="A7285" t="str">
            <v>20.070.032-0</v>
          </cell>
          <cell r="B7285" t="str">
            <v>BUEIRO DUPLO, TUBULAR, DIAM. DE 0,60M, C/ALT. DE REATERRO DE4,00M</v>
          </cell>
          <cell r="C7285" t="str">
            <v>M</v>
          </cell>
          <cell r="D7285">
            <v>813.62</v>
          </cell>
        </row>
        <row r="7286">
          <cell r="A7286" t="str">
            <v>20.070.036-0</v>
          </cell>
          <cell r="B7286" t="str">
            <v>BUEIRO TRIPLO, TUBULAR, DIAM. DE 0,60M, C/ALT. DE REATERRO DE 0,80M</v>
          </cell>
          <cell r="C7286" t="str">
            <v>M</v>
          </cell>
          <cell r="D7286">
            <v>614.05999999999995</v>
          </cell>
        </row>
        <row r="7287">
          <cell r="A7287" t="str">
            <v>20.070.037-0</v>
          </cell>
          <cell r="B7287" t="str">
            <v>BUEIRO TRIPLO, TUBULAR, DIAM. DE 0,60M, C/ALT. DE REATERRO DE 1,50M</v>
          </cell>
          <cell r="C7287" t="str">
            <v>M</v>
          </cell>
          <cell r="D7287">
            <v>691.11</v>
          </cell>
        </row>
        <row r="7288">
          <cell r="A7288" t="str">
            <v>20.070.038-0</v>
          </cell>
          <cell r="B7288" t="str">
            <v>BUEIRO TRIPLO, TUBULAR, DIAM. DE 0,60M, C/ALT. DE REATERRO DE 3,00M</v>
          </cell>
          <cell r="C7288" t="str">
            <v>M</v>
          </cell>
          <cell r="D7288">
            <v>895.92</v>
          </cell>
        </row>
        <row r="7289">
          <cell r="A7289" t="str">
            <v>20.070.039-0</v>
          </cell>
          <cell r="B7289" t="str">
            <v>BUEIRO TRIPLO, TUBULAR, DIAM. DE 0,60M, C/ALT. DE REATERRO DE 4,00M</v>
          </cell>
          <cell r="C7289" t="str">
            <v>M</v>
          </cell>
          <cell r="D7289">
            <v>1066.94</v>
          </cell>
        </row>
        <row r="7290">
          <cell r="A7290" t="str">
            <v>20.070.999-0</v>
          </cell>
          <cell r="B7290" t="str">
            <v>FAMILIA 20,070BUEIRO SIMPLES</v>
          </cell>
          <cell r="D7290">
            <v>3152</v>
          </cell>
        </row>
        <row r="7291">
          <cell r="A7291" t="str">
            <v>20.071.999-0</v>
          </cell>
          <cell r="B7291" t="str">
            <v>FAMILIA 20,071BUEIRO SIMPLES (CA-1)</v>
          </cell>
          <cell r="D7291">
            <v>3116</v>
          </cell>
        </row>
        <row r="7292">
          <cell r="A7292" t="str">
            <v>20.080.999-0</v>
          </cell>
          <cell r="B7292" t="str">
            <v>FAMILIA 20,080BUEIRO CELULAR</v>
          </cell>
          <cell r="D7292">
            <v>3143</v>
          </cell>
        </row>
        <row r="7293">
          <cell r="A7293" t="str">
            <v>20.085.100-0</v>
          </cell>
          <cell r="B7293" t="str">
            <v>PASSAGEM GADO EM CHAPA GALV. C/ 2,7MM ESP., 2,20M VAO, 2,25MALT., RECOBRIMENTO MINIMO DE 0,30M E MAXIMO DE 8,90M. FORN.</v>
          </cell>
          <cell r="C7293" t="str">
            <v>M</v>
          </cell>
          <cell r="D7293">
            <v>3315</v>
          </cell>
        </row>
        <row r="7294">
          <cell r="A7294" t="str">
            <v>20.085.105-0</v>
          </cell>
          <cell r="B7294" t="str">
            <v>PASSAGEM GADO CHAPA REVESTIM.EPOXY, C/ 2,7MM ESP., 2,20M VAO, 2,25M ALT., RECOBRIMENTO MINIMO 0,30M E MAXIMO 8,90M.FORN.</v>
          </cell>
          <cell r="C7294" t="str">
            <v>M</v>
          </cell>
          <cell r="D7294">
            <v>3442.5</v>
          </cell>
        </row>
        <row r="7295">
          <cell r="A7295" t="str">
            <v>20.085.110-0</v>
          </cell>
          <cell r="B7295" t="str">
            <v>PASSAGEM GADO EM CHAPA GALV. C/ 2,7MM ESP., 2,90M VAO, 3,10MALT.,RECOBRIMENTO MINIMO DE 0,60M E MAXIMO DE 11,40M. FORN.</v>
          </cell>
          <cell r="C7295" t="str">
            <v>M</v>
          </cell>
          <cell r="D7295">
            <v>4212</v>
          </cell>
        </row>
        <row r="7296">
          <cell r="A7296" t="str">
            <v>20.085.115-0</v>
          </cell>
          <cell r="B7296" t="str">
            <v>PASSAGEM GADO CHAPA REVESTIM.EPOXY, C/ 2,7MM ESP., 2,90M VAO, 3,10M ALT.,RECOBRIMENTO MINIMO 0,60M E MAXIMO 11,40M.FORN.</v>
          </cell>
          <cell r="C7296" t="str">
            <v>M</v>
          </cell>
          <cell r="D7296">
            <v>4374</v>
          </cell>
        </row>
        <row r="7297">
          <cell r="A7297" t="str">
            <v>20.085.120-0</v>
          </cell>
          <cell r="B7297" t="str">
            <v>PASSAGEM INFERIOR EM CHAPA GALV. C/ 2,7MM ESP., 3,70M VAO, 3,50M ALT., RECOBRIMENTO MINIMO 0,60M E MAXIMO 11,10M. FORN.</v>
          </cell>
          <cell r="C7297" t="str">
            <v>M</v>
          </cell>
          <cell r="D7297">
            <v>4914</v>
          </cell>
        </row>
        <row r="7298">
          <cell r="A7298" t="str">
            <v>20.085.125-0</v>
          </cell>
          <cell r="B7298" t="str">
            <v>PASSAGEM INFERIOR CHAPA REVESTIM.EPOXY,C/2,7MM ESP.,3,70M VAO,3,50M ALT.,RECOBRIMENTO MINIMO 0,60M E MAXIMO 11,10M.FORN.</v>
          </cell>
          <cell r="C7298" t="str">
            <v>M</v>
          </cell>
          <cell r="D7298">
            <v>5103</v>
          </cell>
        </row>
        <row r="7299">
          <cell r="A7299" t="str">
            <v>20.085.130-0</v>
          </cell>
          <cell r="B7299" t="str">
            <v>PASSAGEM INFERIOR EM CHAPA GALV. C/ 2,7MM ESP., 4,20M VAO, 3,90M ALT., RECOBRIMENTO MINIMO 0,60M E MAXIMO 9,70M. FORN.</v>
          </cell>
          <cell r="C7299" t="str">
            <v>M</v>
          </cell>
          <cell r="D7299">
            <v>5603</v>
          </cell>
        </row>
        <row r="7300">
          <cell r="A7300" t="str">
            <v>20.085.135-0</v>
          </cell>
          <cell r="B7300" t="str">
            <v>PASSAGEM INFERIOR CHAPA REVEST.EPOXY, C/ 2,7MM ESP.,4,20M VAO,3,90M ALT., RECOBRIMENTO MINIMO 0,60M E MAXIMO 9,70M.FORN.</v>
          </cell>
          <cell r="C7300" t="str">
            <v>M</v>
          </cell>
          <cell r="D7300">
            <v>5818.5</v>
          </cell>
        </row>
        <row r="7301">
          <cell r="A7301" t="str">
            <v>20.085.140-0</v>
          </cell>
          <cell r="B7301" t="str">
            <v>PASSAGEM INFERIOR EM CHAPA GALV. C/ 2,7MM ESP., 4,80M VAO, 4,75M ALT., RECOBRIMENTO MINIMO 0,90M E MAXIMO 8,50M. FORN.</v>
          </cell>
          <cell r="C7301" t="str">
            <v>M</v>
          </cell>
          <cell r="D7301">
            <v>6578</v>
          </cell>
        </row>
        <row r="7302">
          <cell r="A7302" t="str">
            <v>20.085.145-0</v>
          </cell>
          <cell r="B7302" t="str">
            <v>PASSAGEM INFERIOR CHAPA GALV.C/EPOXY,C/ 2,7MM ESP.,4,80M VAO,4,75M ALT., RECOBRIMENTO MINIMO 0,90M E MAXIMO 8,50M. FORN.</v>
          </cell>
          <cell r="C7302" t="str">
            <v>M</v>
          </cell>
          <cell r="D7302">
            <v>6831</v>
          </cell>
        </row>
        <row r="7303">
          <cell r="A7303" t="str">
            <v>20.085.150-0</v>
          </cell>
          <cell r="B7303" t="str">
            <v>PASSAGEM INFERIOR EM CHAPA GALV. C/ 3,4MM ESP., 5,00M VAO, 4,85M ALT., RECOBRIMENTO MINIMO 0,90M E MAXIMO 8,60M. FORN.</v>
          </cell>
          <cell r="C7303" t="str">
            <v>M</v>
          </cell>
          <cell r="D7303">
            <v>8087.5</v>
          </cell>
        </row>
        <row r="7304">
          <cell r="A7304" t="str">
            <v>20.085.155-0</v>
          </cell>
          <cell r="B7304" t="str">
            <v>PASSAGEM INFERIOR CHAPA GALV.C/EPOXY,C/ 3,4MM ESP.,5,00M VAO,4,85M ALT., RECOBRIMENTO MINIMO 0,90M E MAXIMO 8,60M. FORN.</v>
          </cell>
          <cell r="C7304" t="str">
            <v>M</v>
          </cell>
          <cell r="D7304">
            <v>8475.7000000000007</v>
          </cell>
        </row>
        <row r="7305">
          <cell r="A7305" t="str">
            <v>20.085.160-0</v>
          </cell>
          <cell r="B7305" t="str">
            <v>PASSAGEM INFERIOR EM CHAPA GALV. C/ 4,7MM ESP., 5,85M VAO, 5,30M ALT., RECOBRIMENTO MINIMO 0,90M E MAXIMO 8,50M. FORN.</v>
          </cell>
          <cell r="C7305" t="str">
            <v>M</v>
          </cell>
          <cell r="D7305">
            <v>11911.9</v>
          </cell>
        </row>
        <row r="7306">
          <cell r="A7306" t="str">
            <v>20.085.165-0</v>
          </cell>
          <cell r="B7306" t="str">
            <v>PASSAGEM INFERIOR CHAPA GALV.C/EPOXY,C/ 4,7MM ESP.,5,85M VAO,5,30M ALT., RECOBRIMENTO MINIMO 0,90M E MAXIMO 8,50M. FORN.</v>
          </cell>
          <cell r="C7306" t="str">
            <v>M</v>
          </cell>
          <cell r="D7306">
            <v>12612.6</v>
          </cell>
        </row>
        <row r="7307">
          <cell r="A7307" t="str">
            <v>20.085.170-0</v>
          </cell>
          <cell r="B7307" t="str">
            <v>BUEIRO CIRCULAR EM CHAPA GALV. C/ESP. DE 2MM, DIAM. DE 0,60M, RECOBRIMENTO MINIMO DE 0,30M E MAXIMO DE 25,00M. FORN.</v>
          </cell>
          <cell r="C7307" t="str">
            <v>M</v>
          </cell>
          <cell r="D7307">
            <v>483</v>
          </cell>
        </row>
        <row r="7308">
          <cell r="A7308" t="str">
            <v>20.085.175-0</v>
          </cell>
          <cell r="B7308" t="str">
            <v>BUEIRO CIRCULAR CHAPA REVESTIM. EPOXY, C/ESP. DE 2MM, DIAM.DE 0,60M, RECOBRIMENTO MINIMO 0,30M E MAXIMO 25,00M. FORN.</v>
          </cell>
          <cell r="C7308" t="str">
            <v>M</v>
          </cell>
          <cell r="D7308">
            <v>504</v>
          </cell>
        </row>
        <row r="7309">
          <cell r="A7309" t="str">
            <v>20.085.180-0</v>
          </cell>
          <cell r="B7309" t="str">
            <v>BUEIRO CIRCULAR EM CHAPA GALV. C/ESP. DE 2MM, DIAM. DE 0,80M, RECOBRIMENTO MINIMO DE 0,30M E MAXIMO DE 18,80M. FORN.</v>
          </cell>
          <cell r="C7309" t="str">
            <v>M</v>
          </cell>
          <cell r="D7309">
            <v>621</v>
          </cell>
        </row>
        <row r="7310">
          <cell r="A7310" t="str">
            <v>20.085.185-0</v>
          </cell>
          <cell r="B7310" t="str">
            <v>BUEIRO CIRCULAR CHAPA REVESTIM. EPOXY, C/ESP. DE 2MM, DIAM.DE 0,80M, RECOBRIMENTO MINIMO 0,30M E MAXIMO 18,80M. FORN.</v>
          </cell>
          <cell r="C7310" t="str">
            <v>M</v>
          </cell>
          <cell r="D7310">
            <v>648</v>
          </cell>
        </row>
        <row r="7311">
          <cell r="A7311" t="str">
            <v>20.085.190-0</v>
          </cell>
          <cell r="B7311" t="str">
            <v>BUEIRO CIRCULAR EM CHAPA GALV. C/ESP. DE 2MM, DIAM. DE 1,00M, RECOBRIMENTO MINIMO DE 0,30M E MAXIMO DE 15,00M. FORN.</v>
          </cell>
          <cell r="C7311" t="str">
            <v>M</v>
          </cell>
          <cell r="D7311">
            <v>770.5</v>
          </cell>
        </row>
        <row r="7312">
          <cell r="A7312" t="str">
            <v>20.085.195-0</v>
          </cell>
          <cell r="B7312" t="str">
            <v>BUEIRO CIRCULAR CHAPA REVESTIM. EPOXY, C/ESP. DE 2MM, DIAM.DE 1,00M, RECOBRIMENTO MINIMO 0,30M E MAXIMO 15,00M. FORN.</v>
          </cell>
          <cell r="C7312" t="str">
            <v>M</v>
          </cell>
          <cell r="D7312">
            <v>804</v>
          </cell>
        </row>
        <row r="7313">
          <cell r="A7313" t="str">
            <v>20.085.200-0</v>
          </cell>
          <cell r="B7313" t="str">
            <v>BUEIRO CIRCULAR EM CHAPA GALV. C/ESP. DE 2MM, DIAM. DE 1,20M, RECOBRIMENTO MINIMO DE 0,30M E MAXIMO DE 12,50M. FORN.</v>
          </cell>
          <cell r="C7313" t="str">
            <v>M</v>
          </cell>
          <cell r="D7313">
            <v>897</v>
          </cell>
        </row>
        <row r="7314">
          <cell r="A7314" t="str">
            <v>20.085.205-0</v>
          </cell>
          <cell r="B7314" t="str">
            <v>BUEIRO CIRCULAR CHAPA REVESTIM. EPOXY, C/ESP. DE 2MM, DIAM.DE 1,20M, RECOBRIMENTO MINIMO 0,30M E MAXIMO 12,50M. FORN.</v>
          </cell>
          <cell r="C7314" t="str">
            <v>M</v>
          </cell>
          <cell r="D7314">
            <v>936</v>
          </cell>
        </row>
        <row r="7315">
          <cell r="A7315" t="str">
            <v>20.085.210-0</v>
          </cell>
          <cell r="B7315" t="str">
            <v>BUEIRO CIRCULAR EM CHAPA GALV. C/ESP. DE 2MM, DIAM. DE 1,50M, RECOBRIMENTO MINIMO DE 0,30M E MAXIMO DE 10,00M. FORN.</v>
          </cell>
          <cell r="C7315" t="str">
            <v>M</v>
          </cell>
          <cell r="D7315">
            <v>1104</v>
          </cell>
        </row>
        <row r="7316">
          <cell r="A7316" t="str">
            <v>20.085.215-0</v>
          </cell>
          <cell r="B7316" t="str">
            <v>BUEIRO CIRCULAR CHAPA REVESTIM. EPOXY, C/ESP. DE 2MM, DIAM.DE 1,50M, RECOBRIMENTO MINIMO 0,30M E MAXIMO 10,00M. FORN.</v>
          </cell>
          <cell r="C7316" t="str">
            <v>M</v>
          </cell>
          <cell r="D7316">
            <v>1152</v>
          </cell>
        </row>
        <row r="7317">
          <cell r="A7317" t="str">
            <v>20.085.220-0</v>
          </cell>
          <cell r="B7317" t="str">
            <v>BUEIRO CIRCULAR EM CHAPA GALV. C/ESP. DE 2MM, DIAM. DE 1,80M, RECOBRIMENTO MINIMO DE 0,40M E MAXIMO DE 8,30M. FORN.</v>
          </cell>
          <cell r="C7317" t="str">
            <v>M</v>
          </cell>
          <cell r="D7317">
            <v>1345.5</v>
          </cell>
        </row>
        <row r="7318">
          <cell r="A7318" t="str">
            <v>20.085.225-0</v>
          </cell>
          <cell r="B7318" t="str">
            <v>BUEIRO CIRCULAR CHAPA REVESTIM. EPOXY, C/ESP. DE 2MM, DIAM.DE 1,80M, RECOBRIMENTO MINIMO 0,40M E MAXIMO 8,30M. FORN.</v>
          </cell>
          <cell r="C7318" t="str">
            <v>M</v>
          </cell>
          <cell r="D7318">
            <v>1404</v>
          </cell>
        </row>
        <row r="7319">
          <cell r="A7319" t="str">
            <v>20.085.230-0</v>
          </cell>
          <cell r="B7319" t="str">
            <v>BUEIRO CIRCULAR EM CHAPA GALV. C/ESP. DE 2MM, DIAM. DE 2,00M, RECOBRIMENTO MINIMO DE 0,50M E MAXIMO DE 7,50M. FORN.</v>
          </cell>
          <cell r="C7319" t="str">
            <v>M</v>
          </cell>
          <cell r="D7319">
            <v>1483.5</v>
          </cell>
        </row>
        <row r="7320">
          <cell r="A7320" t="str">
            <v>20.085.235-0</v>
          </cell>
          <cell r="B7320" t="str">
            <v>BUEIRO CIRCULAR CHAPA REVESTIM. EPOXY, C/ESP. DE 2MM, DIAM.DE 2,00M, RECOBRIMENTO MINIMO 0,50M E MAXIMO 7,50M. FORN.</v>
          </cell>
          <cell r="C7320" t="str">
            <v>M</v>
          </cell>
          <cell r="D7320">
            <v>1548</v>
          </cell>
        </row>
        <row r="7321">
          <cell r="A7321" t="str">
            <v>20.085.240-0</v>
          </cell>
          <cell r="B7321" t="str">
            <v>BUEIRO CIRCULAR EM CHAPA GALV. C/ESP. DE 2,7MM, DIAM. DE 2,20M, RECOBRIMENTO MINIMO DE 0,50M E MAXIMO DE 9,50M. FORN.</v>
          </cell>
          <cell r="C7321" t="str">
            <v>M</v>
          </cell>
          <cell r="D7321">
            <v>2013</v>
          </cell>
        </row>
        <row r="7322">
          <cell r="A7322" t="str">
            <v>20.085.245-0</v>
          </cell>
          <cell r="B7322" t="str">
            <v>BUEIRO CIRCULAR CHAPA REVESTIM. EPOXY, C/ESP. DE 2,7MM, DIAM. DE 2,20M, RECOBRIMENTO MINIMO 0,50M E MAXIMO 9,50M. FORN.</v>
          </cell>
          <cell r="C7322" t="str">
            <v>M</v>
          </cell>
          <cell r="D7322">
            <v>2086.1999999999998</v>
          </cell>
        </row>
        <row r="7323">
          <cell r="A7323" t="str">
            <v>20.085.250-0</v>
          </cell>
          <cell r="B7323" t="str">
            <v>BUEIRO CIRCULAR EM CHAPA GALV. C/ESP. DE 2,7MM, DIAM. DE 2,40M, RECOBRIMENTO MINIMO DE 0,50M E MAXIMO DE 8,70M. FORN.</v>
          </cell>
          <cell r="C7323" t="str">
            <v>M</v>
          </cell>
          <cell r="D7323">
            <v>2189</v>
          </cell>
        </row>
        <row r="7324">
          <cell r="A7324" t="str">
            <v>20.085.255-0</v>
          </cell>
          <cell r="B7324" t="str">
            <v>BUEIRO CIRCULAR CHAPA REVESTIM. EPOXY, C/ESP. DE 2,7MM, DIAM. DE 2,40M, RECOBRIMENTO MINIMO 0,50M E MAXIMO 8,70M. FORN.</v>
          </cell>
          <cell r="C7324" t="str">
            <v>M</v>
          </cell>
          <cell r="D7324">
            <v>2268.6</v>
          </cell>
        </row>
        <row r="7325">
          <cell r="A7325" t="str">
            <v>20.085.260-0</v>
          </cell>
          <cell r="B7325" t="str">
            <v>BUEIRO CIRCULAR EM CHAPA GALV. C/ESP. DE 3,4MM, DIAM. DE 2,60M, RECOBRIMENTO MINIMO DE 0,50M E MAXIMO DE 10,60M. FORN.</v>
          </cell>
          <cell r="C7325" t="str">
            <v>M</v>
          </cell>
          <cell r="D7325">
            <v>2867.6</v>
          </cell>
        </row>
        <row r="7326">
          <cell r="A7326" t="str">
            <v>20.085.265-0</v>
          </cell>
          <cell r="B7326" t="str">
            <v>BUEIRO CIRCULAR CHAPA REVESTIM. EPOXY, C/ESP. DE 3,4MM, DIAM. DE 2,60M, RECOBRIMENTO MINIMO 0,50M E MAXIMO 10,60M. FORN.</v>
          </cell>
          <cell r="C7326" t="str">
            <v>M</v>
          </cell>
          <cell r="D7326">
            <v>3001.6</v>
          </cell>
        </row>
        <row r="7327">
          <cell r="A7327" t="str">
            <v>20.085.270-0</v>
          </cell>
          <cell r="B7327" t="str">
            <v>BUEIRO CIRCULAR EM CHAPA GALV., C/ESP. DE 3,4MM, DIAM. DE 2,80M, RECOBRIMENTO MINIMO DE 0,50 E MAXIMO DE 9,80M. FORN.</v>
          </cell>
          <cell r="C7327" t="str">
            <v>M</v>
          </cell>
          <cell r="D7327">
            <v>3124.4</v>
          </cell>
        </row>
        <row r="7328">
          <cell r="A7328" t="str">
            <v>20.085.275-0</v>
          </cell>
          <cell r="B7328" t="str">
            <v>BUEIRO CIRCULAR CHAPA REVESTIM. EPOXY, C/ESP. DE 3,4MM, DIAM. DE 2,80M, RECOBRIMENTO MINIMO 0,50M E MAXIMO 9,80M. FORN.</v>
          </cell>
          <cell r="C7328" t="str">
            <v>M</v>
          </cell>
          <cell r="D7328">
            <v>3270.4</v>
          </cell>
        </row>
        <row r="7329">
          <cell r="A7329" t="str">
            <v>20.085.280-0</v>
          </cell>
          <cell r="B7329" t="str">
            <v>BUEIRO CIRCULAR EM CHAPA GALV. C/ESP. DE 2,7MM, DIAM. DE 3,05M, RECOBRIMENTO MINIMO DE 0,45M E MAXIMO DE 13,10M. FORN.</v>
          </cell>
          <cell r="C7329" t="str">
            <v>M</v>
          </cell>
          <cell r="D7329">
            <v>4069.8</v>
          </cell>
        </row>
        <row r="7330">
          <cell r="A7330" t="str">
            <v>20.085.285-0</v>
          </cell>
          <cell r="B7330" t="str">
            <v>BUEIRO CIRCULAR CHAPA REVESTIM. EPOXY, C/ESP.DE 2,7MM, DIAM.DE 3,05M, RECOBRIMENTO MINIMO 0,45M E MAXIMO 13,10M. FORN.</v>
          </cell>
          <cell r="C7330" t="str">
            <v>M</v>
          </cell>
          <cell r="D7330">
            <v>4231.3</v>
          </cell>
        </row>
        <row r="7331">
          <cell r="A7331" t="str">
            <v>20.085.290-0</v>
          </cell>
          <cell r="B7331" t="str">
            <v>BUEIRO CIRCULAR EM CHAPA GALV. C/ESP. DE 2,7MM, DIAM. DE 3,40M, RECOBRIMENTO MINIMO DE 0,45M E MAXIMO DE 11,70M. FORN.</v>
          </cell>
          <cell r="C7331" t="str">
            <v>M</v>
          </cell>
          <cell r="D7331">
            <v>4573.8</v>
          </cell>
        </row>
        <row r="7332">
          <cell r="A7332" t="str">
            <v>20.085.295-0</v>
          </cell>
          <cell r="B7332" t="str">
            <v>BUEIRO CIRCULAR CHAPA REVESTIM. EPOXY, C/ESP.DE 2,7MM, DIAM.DE 3,40M, RECOBRIMENTO MINIMO 0,45M E MAXIMO 11,70M. FORN.</v>
          </cell>
          <cell r="C7332" t="str">
            <v>M</v>
          </cell>
          <cell r="D7332">
            <v>4755.3</v>
          </cell>
        </row>
        <row r="7333">
          <cell r="A7333" t="str">
            <v>20.085.300-0</v>
          </cell>
          <cell r="B7333" t="str">
            <v>BUEIRO CIRCULAR EM CHAPA GALV. C/ESP. DE 2,7MM, DIAM. DE 3,80M, RECOBRIMENTO MINIMO DE 0,60M E MAXIMO DE 10,50M. FORN.</v>
          </cell>
          <cell r="C7333" t="str">
            <v>M</v>
          </cell>
          <cell r="D7333">
            <v>5090.3999999999996</v>
          </cell>
        </row>
        <row r="7334">
          <cell r="A7334" t="str">
            <v>20.085.305-0</v>
          </cell>
          <cell r="B7334" t="str">
            <v>BUEIRO CIRCULAR CHAPA REVESTIM. EPOXY, C/ESP. DE 2,7MM, DIAM. DE 3,80M, RECOBRIMENTO MINIMO 0,60M E MAXIMO 10,50M. FORN.</v>
          </cell>
          <cell r="C7334" t="str">
            <v>M</v>
          </cell>
          <cell r="D7334">
            <v>5292.4</v>
          </cell>
        </row>
        <row r="7335">
          <cell r="A7335" t="str">
            <v>20.085.310-0</v>
          </cell>
          <cell r="B7335" t="str">
            <v>BUEIRO CIRCULAR EM CHAPA GALV. C/ESP. DE 2,7MM, DIAM. DE 4,20M, RECOBRIMENTO MINIMO DE 0,60M E MAXIMO DE 9,50M. FORN.</v>
          </cell>
          <cell r="C7335" t="str">
            <v>M</v>
          </cell>
          <cell r="D7335">
            <v>5594.4</v>
          </cell>
        </row>
        <row r="7336">
          <cell r="A7336" t="str">
            <v>20.085.315-0</v>
          </cell>
          <cell r="B7336" t="str">
            <v>BUEIRO CIRCULAR CHAPA REVESTIM. EPOXY, C/ESP. DE 2,7MM, DIAM. DE 4,20M, RECOBRIMENTO MINIMO 0,60M E MAXIMO 9,50M. FORN.</v>
          </cell>
          <cell r="C7336" t="str">
            <v>M</v>
          </cell>
          <cell r="D7336">
            <v>5816.4</v>
          </cell>
        </row>
        <row r="7337">
          <cell r="A7337" t="str">
            <v>20.085.320-0</v>
          </cell>
          <cell r="B7337" t="str">
            <v>BUEIRO CIRCULAR EM CHAPA GALV. C/ESP. DE 2,7MM, DIAM. DE 4,60M, RECOBRIMENTO MINIMO DE 0,60M E MAXIMO DE 8,70M. FORN.</v>
          </cell>
          <cell r="C7337" t="str">
            <v>M</v>
          </cell>
          <cell r="D7337">
            <v>6111</v>
          </cell>
        </row>
        <row r="7338">
          <cell r="A7338" t="str">
            <v>20.085.325-0</v>
          </cell>
          <cell r="B7338" t="str">
            <v>BUEIRO CIRCULAR CHAPA REVESTIM. EPOXY, C/ESP. DE 2,7MM, DIAM. DE 4,60M, RECOBRIMENTO MINIMO 0,60M E MAXIMO 8,70M. FORN.</v>
          </cell>
          <cell r="C7338" t="str">
            <v>M</v>
          </cell>
          <cell r="D7338">
            <v>6353.5</v>
          </cell>
        </row>
        <row r="7339">
          <cell r="A7339" t="str">
            <v>20.085.330-0</v>
          </cell>
          <cell r="B7339" t="str">
            <v>BUEIRO LENTICULAR EM CHAPA GALV. C/ 2MM ESP., 1,00M VAO, 0,80M ALT., RECOBRIMENTO MINIMO 0,30M E MAXIMO 6,80M. FORN.</v>
          </cell>
          <cell r="C7339" t="str">
            <v>M</v>
          </cell>
          <cell r="D7339">
            <v>762.3</v>
          </cell>
        </row>
        <row r="7340">
          <cell r="A7340" t="str">
            <v>20.085.335-0</v>
          </cell>
          <cell r="B7340" t="str">
            <v>BUEIRO LENTICULAR CHAPA REVESTIM.EPOXY, C/ 2MM ESP.,1,00M VAO, 0,80M ALT.,RECOBRIMENTO MINIMO 0,30M E MAXIMO 6,80M.FORN.</v>
          </cell>
          <cell r="C7340" t="str">
            <v>M</v>
          </cell>
          <cell r="D7340">
            <v>793.8</v>
          </cell>
        </row>
        <row r="7341">
          <cell r="A7341" t="str">
            <v>20.085.340-0</v>
          </cell>
          <cell r="B7341" t="str">
            <v>BUEIRO LENTICULAR EM CHAPA GALV. C/ 2MM ESP., 1,20M VAO, 1,00M ALT., RECOBRIMENTO MINIMO 0,30M E MAXIMO 9,00M. FORN.</v>
          </cell>
          <cell r="C7341" t="str">
            <v>M</v>
          </cell>
          <cell r="D7341">
            <v>955.9</v>
          </cell>
        </row>
        <row r="7342">
          <cell r="A7342" t="str">
            <v>20.085.345-0</v>
          </cell>
          <cell r="B7342" t="str">
            <v>BUEIRO LENTICULAR CHAPA REVESTIM.EPOXY, C/ 2MM ESP.,1,20M VAO, 1,00M ALT.,RECOBRIMENTO MININO 0,30M E MAXIMO 9,00M.FORN.</v>
          </cell>
          <cell r="C7342" t="str">
            <v>M</v>
          </cell>
          <cell r="D7342">
            <v>995.4</v>
          </cell>
        </row>
        <row r="7343">
          <cell r="A7343" t="str">
            <v>20.085.350-0</v>
          </cell>
          <cell r="B7343" t="str">
            <v>BUEIRO LENTICULAR EM CHAPA GALV. C/ 2MM ESP., 1,45M VAO, 1,10M ALT., RECOBRIMENTO MINIMO 0,40M E MAXIMO 7,40M. FORN.</v>
          </cell>
          <cell r="C7343" t="str">
            <v>M</v>
          </cell>
          <cell r="D7343">
            <v>1137.4000000000001</v>
          </cell>
        </row>
        <row r="7344">
          <cell r="A7344" t="str">
            <v>20.085.355-0</v>
          </cell>
          <cell r="B7344" t="str">
            <v>BUEIRO LENTICULAR CHAPA REVESTIM.EPOXY, C/ 2MM ESP.,1,45M VAO, 1,10M ALT.,RECOBRIMENTO MINIMO 0,40M E MAXIMO 7,40M.FORN.</v>
          </cell>
          <cell r="C7344" t="str">
            <v>M</v>
          </cell>
          <cell r="D7344">
            <v>1184.4000000000001</v>
          </cell>
        </row>
        <row r="7345">
          <cell r="A7345" t="str">
            <v>20.085.360-0</v>
          </cell>
          <cell r="B7345" t="str">
            <v>BUEIRO LENTICULAR EM CHAPA GALV. C/ 2MM ESP., 1,85M VAO, 1,50M ALT., RECOBRIMENTO MINIMO 0,50M E MAXIMO 8,10M. FORN.</v>
          </cell>
          <cell r="C7345" t="str">
            <v>M</v>
          </cell>
          <cell r="D7345">
            <v>1367.3</v>
          </cell>
        </row>
        <row r="7346">
          <cell r="A7346" t="str">
            <v>20.085.365-0</v>
          </cell>
          <cell r="B7346" t="str">
            <v>BUEIRO LENTICULAR CHAPA REVESTIM.EPOXY, C/ 2MM ESP.,1,85M VAO, 1,50M ALT.,RECOBRIMENTO MINIMO 0,50M E MAXIMO 8,10M.FORN.</v>
          </cell>
          <cell r="C7346" t="str">
            <v>M</v>
          </cell>
          <cell r="D7346">
            <v>1423.8</v>
          </cell>
        </row>
        <row r="7347">
          <cell r="A7347" t="str">
            <v>20.085.370-0</v>
          </cell>
          <cell r="B7347" t="str">
            <v>BUEIRO LENTICULAR EM CHAPA GALV. C/ 2MM ESP., 2,15M VAO, 1,60M ALT., RECOBRIMENTO MINIMO 0,60M E MAXIMO 7,00M. FORN.</v>
          </cell>
          <cell r="C7347" t="str">
            <v>M</v>
          </cell>
          <cell r="D7347">
            <v>1524.6</v>
          </cell>
        </row>
        <row r="7348">
          <cell r="A7348" t="str">
            <v>20.085.375-0</v>
          </cell>
          <cell r="B7348" t="str">
            <v>BUEIRO LENTICULAR CHAPA REVESTIM.EPOXY, C/ 2MM ESP.,2,15M VAO, 1,60M ALT.,RECOBRIMENTO MINIMO 0,60M E MAXIMO 7,00M.FORN.</v>
          </cell>
          <cell r="C7348" t="str">
            <v>M</v>
          </cell>
          <cell r="D7348">
            <v>1587.6</v>
          </cell>
        </row>
        <row r="7349">
          <cell r="A7349" t="str">
            <v>20.085.380-0</v>
          </cell>
          <cell r="B7349" t="str">
            <v>BUEIRO LENTICULAR EM CHAPA GALV. C/ 2MM ESP., 2,30M VAO, 1,65M ALT., RECOBRIMENTO MINIMO 0,60M E MAXIMO 6,50M. FORN.</v>
          </cell>
          <cell r="C7349" t="str">
            <v>M</v>
          </cell>
          <cell r="D7349">
            <v>1597.2</v>
          </cell>
        </row>
        <row r="7350">
          <cell r="A7350" t="str">
            <v>20.085.385-0</v>
          </cell>
          <cell r="B7350" t="str">
            <v>BUEIRO LENTICULAR CHAPA REVESTIM.EPOXY, C/ 2MM ESP.,2,30M VAO, 1,65M ALT.,RECOBRIMENTO MINIMO 0,60M E MAXIMO 6,50M.FORN.</v>
          </cell>
          <cell r="C7350" t="str">
            <v>M</v>
          </cell>
          <cell r="D7350">
            <v>1663.2</v>
          </cell>
        </row>
        <row r="7351">
          <cell r="A7351" t="str">
            <v>20.085.390-0</v>
          </cell>
          <cell r="B7351" t="str">
            <v>BUEIRO LENTICULAR EM CHAPA GALV. C/ 2MM ESP., 2,50M VAO, 2,20M ALT., RECOBRIMENTO MINIMO 0,60M E MAXIMO 6,00M. FORN.</v>
          </cell>
          <cell r="C7351" t="str">
            <v>M</v>
          </cell>
          <cell r="D7351">
            <v>1911.8</v>
          </cell>
        </row>
        <row r="7352">
          <cell r="A7352" t="str">
            <v>20.085.395-0</v>
          </cell>
          <cell r="B7352" t="str">
            <v>BUEIRO LENTICULAR CHAPA REVESTIM.EPOXY, C/ 2MM ESP.,2,50M VAO, 2,20M ALT.,RECOBRIMENTO MINIMO 0,60M E MAXIMO 6,00M.FORN.</v>
          </cell>
          <cell r="C7352" t="str">
            <v>M</v>
          </cell>
          <cell r="D7352">
            <v>1990.8</v>
          </cell>
        </row>
        <row r="7353">
          <cell r="A7353" t="str">
            <v>20.085.400-0</v>
          </cell>
          <cell r="B7353" t="str">
            <v>BUEIRO LENTICULAR EM CHAPA GALV. C/ 2,7MM ESP., 3,05M VAO, 2,05M ALT., RECOBRIMENTO MINIMO 0,60M E MAXIMO 6,80M. FORN.</v>
          </cell>
          <cell r="C7353" t="str">
            <v>M</v>
          </cell>
          <cell r="D7353">
            <v>2553</v>
          </cell>
        </row>
        <row r="7354">
          <cell r="A7354" t="str">
            <v>20.085.405-0</v>
          </cell>
          <cell r="B7354" t="str">
            <v>BUEIRO LENTICULAR CHAPA REVESTIM.EPOXY,C/ 2,7MM ESP.,3,05M VAO,2,05M ALT.,RECOBRIMENTO MINIMO 0,60M E MAXIMO 6,80M.FORN.</v>
          </cell>
          <cell r="C7354" t="str">
            <v>M</v>
          </cell>
          <cell r="D7354">
            <v>2664</v>
          </cell>
        </row>
        <row r="7355">
          <cell r="A7355" t="str">
            <v>20.085.410-0</v>
          </cell>
          <cell r="B7355" t="str">
            <v>BUEIRO LENTICULAR EM CHAPA GALV. C/ 2,7MM ESP., 4,15M VAO, 2,80M ALT., RECOBRIMENTO MINIMO 0,60M E MAXIMO 6,80M. FORN.</v>
          </cell>
          <cell r="C7355" t="str">
            <v>M</v>
          </cell>
          <cell r="D7355">
            <v>4823</v>
          </cell>
        </row>
        <row r="7356">
          <cell r="A7356" t="str">
            <v>20.085.415-0</v>
          </cell>
          <cell r="B7356" t="str">
            <v>BUEIRO LENTICULAR CHAPA REVESTIM.EPOXY,C/ 2,7MM ESP.,4,15M VAO,2,80M ALT.,RECOBRIMENTO MINIMO 0,60M E MAXIMO 6,80M.FORN.</v>
          </cell>
          <cell r="C7356" t="str">
            <v>M</v>
          </cell>
          <cell r="D7356">
            <v>5008.5</v>
          </cell>
        </row>
        <row r="7357">
          <cell r="A7357" t="str">
            <v>20.085.420-0</v>
          </cell>
          <cell r="B7357" t="str">
            <v>BUEIRO LENTICULAR EM CHAPA GALV. C/ 3,4MM ESP., 4,80M VAO, 3,05M ALT., RECOBRIMENTO MINIMO 0,75M E MAXIMO 5,80M. FORN.</v>
          </cell>
          <cell r="C7357" t="str">
            <v>M</v>
          </cell>
          <cell r="D7357">
            <v>6437.5</v>
          </cell>
        </row>
        <row r="7358">
          <cell r="A7358" t="str">
            <v>20.085.425-0</v>
          </cell>
          <cell r="B7358" t="str">
            <v>BUEIRO LENTICULAR CHAPA REVESTIM.EPOXY,C/ 3,4MM ESP.,4,80M VAO,3,05M ALT.,RECOBRIMENTO MINIMO 0,75M E MAXIMO 5,80M.FORN.</v>
          </cell>
          <cell r="C7358" t="str">
            <v>M</v>
          </cell>
          <cell r="D7358">
            <v>6746.5</v>
          </cell>
        </row>
        <row r="7359">
          <cell r="A7359" t="str">
            <v>20.085.430-0</v>
          </cell>
          <cell r="B7359" t="str">
            <v>BUEIRO LENTICULAR EM CHAPA GALV. C/ 3,4MM ESP., 5,45M VAO, 3,35M ALT., RECOBRIMENTO MINIMO 0,75M E MAXIMO 4,40M. FORN.</v>
          </cell>
          <cell r="C7359" t="str">
            <v>M</v>
          </cell>
          <cell r="D7359">
            <v>7250</v>
          </cell>
        </row>
        <row r="7360">
          <cell r="A7360" t="str">
            <v>20.085.435-0</v>
          </cell>
          <cell r="B7360" t="str">
            <v>BUEIRO LENTICULAR CHAPA REVESTIM.EPOXY,C/ 3,4MM ESP.,5,45M VAO,3,35M ALT.,RECOBRIMENTO MINIMO 0,75M E MAXIMO 4,40M.FORN.</v>
          </cell>
          <cell r="C7360" t="str">
            <v>M</v>
          </cell>
          <cell r="D7360">
            <v>7598</v>
          </cell>
        </row>
        <row r="7361">
          <cell r="A7361" t="str">
            <v>20.085.440-0</v>
          </cell>
          <cell r="B7361" t="str">
            <v>BUEIRO LENTICULAR EM CHAPA GALV. C/ 3,4MM ESP., 6,60M VAO, 3,85M ALT., RECOBRIMENTO MINIMO 0,90M E MAXIMO 3,30M. FORN.</v>
          </cell>
          <cell r="C7361" t="str">
            <v>M</v>
          </cell>
          <cell r="D7361">
            <v>8600</v>
          </cell>
        </row>
        <row r="7362">
          <cell r="A7362" t="str">
            <v>20.085.445-0</v>
          </cell>
          <cell r="B7362" t="str">
            <v>BUEIRO LENTICULAR CHAPA REVESTIM.EPOXY,C/ 3,4MM ESP.,6,60M VAO,3,85M ALT.,RECOBRIMENTO MINIMO 0,90M E MAXIMO 3,30M.FORN.</v>
          </cell>
          <cell r="C7362" t="str">
            <v>M</v>
          </cell>
          <cell r="D7362">
            <v>9012.7999999999993</v>
          </cell>
        </row>
        <row r="7363">
          <cell r="A7363" t="str">
            <v>20.085.450-0</v>
          </cell>
          <cell r="B7363" t="str">
            <v>BUEIRO EM ARCO EM CHAPA GALV. C/ 3,4MM ESP., 5,92M VAO, 2,08M ALT., RECOBRIMENTO MINIMO 0,75M E MAXIMO 4,00M. FORN.</v>
          </cell>
          <cell r="C7363" t="str">
            <v>M</v>
          </cell>
          <cell r="D7363">
            <v>5208</v>
          </cell>
        </row>
        <row r="7364">
          <cell r="A7364" t="str">
            <v>20.085.455-0</v>
          </cell>
          <cell r="B7364" t="str">
            <v>BUEIRO EM ARCO CHAPA REVESTIM.EPOXY, C/ 3,4MM ESP., 5,92M VAO, 2,08M ALT.,RECOBRIMENTO MINIMO 0,75M E MAXIMO 4,00M.FORN.</v>
          </cell>
          <cell r="C7364" t="str">
            <v>M</v>
          </cell>
          <cell r="D7364">
            <v>5431.2</v>
          </cell>
        </row>
        <row r="7365">
          <cell r="A7365" t="str">
            <v>20.085.460-0</v>
          </cell>
          <cell r="B7365" t="str">
            <v>BUEIRO EM ARCO EM CHAPA GALV. C/ 3,4MM ESP., 6,12M VAO, 2,77ALT., RECOBRIMENTO MINIMO 0,75M E MAXIMO 4,00M. FORN.</v>
          </cell>
          <cell r="C7365" t="str">
            <v>M</v>
          </cell>
          <cell r="D7365">
            <v>6118</v>
          </cell>
        </row>
        <row r="7366">
          <cell r="A7366" t="str">
            <v>20.085.465-0</v>
          </cell>
          <cell r="B7366" t="str">
            <v>BUEIRO EM ARCO CHAPA REVESTIM.EPOXY, C/ 3,4MM ESP., 6,12M VAO, 2,77M ALT.,RECOBRIMENTO MINIMO 0,75M E MAXIMO 4,00M.FORN.</v>
          </cell>
          <cell r="C7366" t="str">
            <v>M</v>
          </cell>
          <cell r="D7366">
            <v>6380.2</v>
          </cell>
        </row>
        <row r="7367">
          <cell r="A7367" t="str">
            <v>20.085.470-0</v>
          </cell>
          <cell r="B7367" t="str">
            <v>BUEIRO EM ARCO EM CHAPA GALV. C/ 3,4MM ESP., 6,78M VAO, 2,41M ALT., RECOBRIMENTO MINIMO 0,75M E MAXIMO 3,50M. FORN.</v>
          </cell>
          <cell r="C7367" t="str">
            <v>M</v>
          </cell>
          <cell r="D7367">
            <v>5880</v>
          </cell>
        </row>
        <row r="7368">
          <cell r="A7368" t="str">
            <v>20.085.475-0</v>
          </cell>
          <cell r="B7368" t="str">
            <v>BUEIRO EM ARCO CHAPA REVESTIM.EPOXY, C/ 3,4MM ESP., 6,78M VAO, 2,41M ALT.,RECOBRIMENTO MINIMO 0,75M E MAXIMO 3,50M.FORN.</v>
          </cell>
          <cell r="C7368" t="str">
            <v>M</v>
          </cell>
          <cell r="D7368">
            <v>6132</v>
          </cell>
        </row>
        <row r="7369">
          <cell r="A7369" t="str">
            <v>20.085.480-0</v>
          </cell>
          <cell r="B7369" t="str">
            <v>BUEIRO EM ARCO EM CHAPA GALV. C/ 3,4MM ESP., 6,96M VAO, 4,42M ALT., RECOBRIMENTO MINIMO 0,75M E MAXIMO 4,00M. FORN.</v>
          </cell>
          <cell r="C7369" t="str">
            <v>M</v>
          </cell>
          <cell r="D7369">
            <v>8260</v>
          </cell>
        </row>
        <row r="7370">
          <cell r="A7370" t="str">
            <v>20.085.485-0</v>
          </cell>
          <cell r="B7370" t="str">
            <v>BUEIRO EM ARCO CHAPA REVESTIM.EPOXY, C/ 3,4MM ESP., 6,96M VAO, 4,42M ALT.,RECOBRIMENTO MINIMO 0,75M E MAXIMO 4,00M.FORN.</v>
          </cell>
          <cell r="C7370" t="str">
            <v>M</v>
          </cell>
          <cell r="D7370">
            <v>8614</v>
          </cell>
        </row>
        <row r="7371">
          <cell r="A7371" t="str">
            <v>20.085.490-0</v>
          </cell>
          <cell r="B7371" t="str">
            <v>BUEIRO EM ARCO EM CHAPA GALV. C/ 3,4MM ESP., 7,67M VAO, 2,57M ALT., RECOBRIMENTO MINIMO 0,90M E MAXIMO 3,00M. FORN.</v>
          </cell>
          <cell r="C7371" t="str">
            <v>M</v>
          </cell>
          <cell r="D7371">
            <v>6440</v>
          </cell>
        </row>
        <row r="7372">
          <cell r="A7372" t="str">
            <v>20.085.495-0</v>
          </cell>
          <cell r="B7372" t="str">
            <v>BUEIRO EM ARCO CHAPA REVESTIM.EPOXY, C/ 3,4MM ESP., 7,67M VAO, 2,57M ALT.,RECOBRIMENTO MINIMO 0,90M E MAXIMO 3,00M.FORN.</v>
          </cell>
          <cell r="C7372" t="str">
            <v>M</v>
          </cell>
          <cell r="D7372">
            <v>6716</v>
          </cell>
        </row>
        <row r="7373">
          <cell r="A7373" t="str">
            <v>20.085.500-0</v>
          </cell>
          <cell r="B7373" t="str">
            <v>BUEIRO EM ARCO EM CHAPA GALV. C/ 3,4MM ESP., 7,85M VAO, 4,60M ALT., RECOBRIMENTO MINIMO 0,90M E MAXIMO 3,00M. FORN.</v>
          </cell>
          <cell r="C7373" t="str">
            <v>M</v>
          </cell>
          <cell r="D7373">
            <v>8792</v>
          </cell>
        </row>
        <row r="7374">
          <cell r="A7374" t="str">
            <v>20.085.505-0</v>
          </cell>
          <cell r="B7374" t="str">
            <v>BUEIRO EM ARCO CHAPA REVESTIM.EPOXY, C/ 3,4MM ESP., 7,85M VAO, 4,60M ALT.,RECOBRIMENTO MINIMO 0,90M E MAXIMO 3,00M.FORN.</v>
          </cell>
          <cell r="C7374" t="str">
            <v>M</v>
          </cell>
          <cell r="D7374">
            <v>9168.7999999999993</v>
          </cell>
        </row>
        <row r="7375">
          <cell r="A7375" t="str">
            <v>20.085.510-0</v>
          </cell>
          <cell r="B7375" t="str">
            <v>BUEIRO EM ARCO EM CHAPA GALV. C/ 3,4MM ESP., 8,79M VAO, 2,95M ALT., RECOBRIMENTO MINIMO 0,90M E MAXIMO 3,50M. FORN.</v>
          </cell>
          <cell r="C7375" t="str">
            <v>M</v>
          </cell>
          <cell r="D7375">
            <v>7238</v>
          </cell>
        </row>
        <row r="7376">
          <cell r="A7376" t="str">
            <v>20.085.515-0</v>
          </cell>
          <cell r="B7376" t="str">
            <v>BUEIRO EM ARCO CHAPA REVESTIM.EPOXY, C/ 3,4MM ESP., 8,79M VAO, 2,95M ALT.,RECOBRIMENTO MINIMO 0,90M E MAXIMO 3,50M.FORN.</v>
          </cell>
          <cell r="C7376" t="str">
            <v>M</v>
          </cell>
          <cell r="D7376">
            <v>7548.2</v>
          </cell>
        </row>
        <row r="7377">
          <cell r="A7377" t="str">
            <v>20.085.520-0</v>
          </cell>
          <cell r="B7377" t="str">
            <v>BUEIRO EM ARCO EM CHAPA GALV. C/ 3,4MM ESP., 8,97M VAO, 5,00M ALT., RECOBRIMENTO MINIMO 0,90M E MAXIMO 4,00M. FORN.</v>
          </cell>
          <cell r="C7377" t="str">
            <v>M</v>
          </cell>
          <cell r="D7377">
            <v>9758</v>
          </cell>
        </row>
        <row r="7378">
          <cell r="A7378" t="str">
            <v>20.085.525-0</v>
          </cell>
          <cell r="B7378" t="str">
            <v>BUEIRO EM ARCO CHAPA REVESTIM.EPOXY, C/ 3,4MM ESP., 8,97M VAO, 5,00M ALT.,RECOBRIMENTO MINIMO 0,90M E MAXIMO 4,00M.FORN.</v>
          </cell>
          <cell r="C7378" t="str">
            <v>M</v>
          </cell>
          <cell r="D7378">
            <v>10176.200000000001</v>
          </cell>
        </row>
        <row r="7379">
          <cell r="A7379" t="str">
            <v>20.085.530-0</v>
          </cell>
          <cell r="B7379" t="str">
            <v>BUEIRO EM ARCO EM CHAPA GALV. C/ 4,7MM ESP., 9,45M VAO, 3,07M ALT., RECOBRIMENTO MINIMO 0,90M E MAXIMO 4,00M. FORN.</v>
          </cell>
          <cell r="C7379" t="str">
            <v>M</v>
          </cell>
          <cell r="D7379">
            <v>9754.7999999999993</v>
          </cell>
        </row>
        <row r="7380">
          <cell r="A7380" t="str">
            <v>20.085.535-0</v>
          </cell>
          <cell r="B7380" t="str">
            <v>BUEIRO EM ARCO CHAPA REVESTIM.EPOXY, C/ 4,7MM ESP., 9,45M VAO, 3,07M ALT.,RECOBRIMENTO MINIMO 0,90M E MAXIMO 4,00M.FORN.</v>
          </cell>
          <cell r="C7380" t="str">
            <v>M</v>
          </cell>
          <cell r="D7380">
            <v>10419.9</v>
          </cell>
        </row>
        <row r="7381">
          <cell r="A7381" t="str">
            <v>20.085.540-0</v>
          </cell>
          <cell r="B7381" t="str">
            <v>BUEIRO EM ARCO EM CHAPA GALV. C/ 4,7MM ESP., 9,86M VAO, 6,07M ALT., RECOBRIMENTO MINIMO 0,90M E MAXIMO 4,00M. FORN.</v>
          </cell>
          <cell r="C7381" t="str">
            <v>M</v>
          </cell>
          <cell r="D7381">
            <v>14586</v>
          </cell>
        </row>
        <row r="7382">
          <cell r="A7382" t="str">
            <v>20.085.545-0</v>
          </cell>
          <cell r="B7382" t="str">
            <v>BUEIRO EM ARCO CHAPA REVESTIM.EPOXY, C/ 4,7MM ESP., 9,86M VAO, 6,07M ALT.,RECOBRIMENTO MINIMO 0,90M E MAXIMO 4,00M.FORN.</v>
          </cell>
          <cell r="C7382" t="str">
            <v>M</v>
          </cell>
          <cell r="D7382">
            <v>15580.5</v>
          </cell>
        </row>
        <row r="7383">
          <cell r="A7383" t="str">
            <v>20.085.550-0</v>
          </cell>
          <cell r="B7383" t="str">
            <v>BUEIRO EM ARCO EM CHAPA GALV. C/ 6,3MM ESP., 10,77M VAO, 3,48M ALT., RECOBRIMENTO MINIMO 1,20M E MAXIMO 4,00M. FORN.</v>
          </cell>
          <cell r="C7383" t="str">
            <v>M</v>
          </cell>
          <cell r="D7383">
            <v>14190</v>
          </cell>
        </row>
        <row r="7384">
          <cell r="A7384" t="str">
            <v>20.085.555-0</v>
          </cell>
          <cell r="B7384" t="str">
            <v>BUEIRO EM ARCO CHAPA REVESTIM.EPOXY,C/ 6,3MM ESP., 10,77M VAO, 3,48M ALT.,RECOBRIMENTO MINIMO 1,20M E MAXIMO 4,00M.FORN.</v>
          </cell>
          <cell r="C7384" t="str">
            <v>M</v>
          </cell>
          <cell r="D7384">
            <v>15180</v>
          </cell>
        </row>
        <row r="7385">
          <cell r="A7385" t="str">
            <v>20.085.560-0</v>
          </cell>
          <cell r="B7385" t="str">
            <v>BUEIRO EM ARCO EM CHAPA GALV. C/ 6,3MM ESP., 10,97M VAO, 6,53M ALT., RECOBRIMENTO MINIMO 1,20M E MAXIMO 4,50M. FORN.</v>
          </cell>
          <cell r="C7385" t="str">
            <v>M</v>
          </cell>
          <cell r="D7385">
            <v>20149.8</v>
          </cell>
        </row>
        <row r="7386">
          <cell r="A7386" t="str">
            <v>20.085.565-0</v>
          </cell>
          <cell r="B7386" t="str">
            <v>BUEIRO EM ARCO CHAPA REVESTIM.EPOXY,C/ 6,3MM ESP., 10,97M VAO, 6,53M ALT.,RECOBRIMENTO MINIMO 1,20M E MAXIMO 4,50M.FORN.</v>
          </cell>
          <cell r="C7386" t="str">
            <v>M</v>
          </cell>
          <cell r="D7386">
            <v>21555.599999999999</v>
          </cell>
        </row>
        <row r="7387">
          <cell r="A7387" t="str">
            <v>20.085.570-0</v>
          </cell>
          <cell r="B7387" t="str">
            <v>BUEIRO EM ARCO EM CHAPA GALV. C/ 6,3MM ESP., 11,58M VAO, 7,16M ALT., RECOBRIMENTO MINIMO 1,20M E MAXIMO 4,50M. FORN.</v>
          </cell>
          <cell r="C7387" t="str">
            <v>M</v>
          </cell>
          <cell r="D7387">
            <v>21401.1</v>
          </cell>
        </row>
        <row r="7388">
          <cell r="A7388" t="str">
            <v>20.085.575-0</v>
          </cell>
          <cell r="B7388" t="str">
            <v>BUEIRO EM ARCO CHAPA REVESTIM.EPOXY,C/ 6,3MM ESP., 11,58M VAO, 7,16M ALT.,RECOBRIMENTO MINIMO 1,20M E MAXIMO 4,50M.FORN.</v>
          </cell>
          <cell r="C7388" t="str">
            <v>M</v>
          </cell>
          <cell r="D7388">
            <v>22894.2</v>
          </cell>
        </row>
        <row r="7389">
          <cell r="A7389" t="str">
            <v>20.085.580-0</v>
          </cell>
          <cell r="B7389" t="str">
            <v>BUEIRO EM ARCO EM CHAPA GALV. C/ 6,3MM ESP., 11,78M VAO, 4,80M ALT., RECOBRIMENTO MINIMO 1,20M E MAXIMO 4,50M. FORN.</v>
          </cell>
          <cell r="C7389" t="str">
            <v>M</v>
          </cell>
          <cell r="D7389">
            <v>16692.599999999999</v>
          </cell>
        </row>
        <row r="7390">
          <cell r="A7390" t="str">
            <v>20.085.585-0</v>
          </cell>
          <cell r="B7390" t="str">
            <v>BUEIRO EM ARCO CHAPA REVESTIM.EPOXY,C/ 6,3MM ESP., 11,78M VAO, 4,80M ALT.,RECOBRIMENTO MINIMO 1,20M E MAXIMO 4,50M.FORN.</v>
          </cell>
          <cell r="C7390" t="str">
            <v>M</v>
          </cell>
          <cell r="D7390">
            <v>17857.2</v>
          </cell>
        </row>
        <row r="7391">
          <cell r="A7391" t="str">
            <v>20.085.590-0</v>
          </cell>
          <cell r="B7391" t="str">
            <v>TUNNEL LINER EM CHAPA GALV. C/ESP. DE 2,7MM, DIAM. DE 1,20M,RECOBRIMENTO MINIMO DE 1,20M E MAXIMO DE 12,90M. FORN.</v>
          </cell>
          <cell r="C7391" t="str">
            <v>M</v>
          </cell>
          <cell r="D7391">
            <v>1549.4</v>
          </cell>
        </row>
        <row r="7392">
          <cell r="A7392" t="str">
            <v>20.085.595-0</v>
          </cell>
          <cell r="B7392" t="str">
            <v>TUNNEL LINER CHAPA REVESTIM.EPOXY, C/ESP.DE 2,7MM, DIAM.DE 1,20M, RECOBRIMENTO MINIMO DE 1,20M E MAXIMO DE 12,90M. FORN.</v>
          </cell>
          <cell r="C7392" t="str">
            <v>M</v>
          </cell>
          <cell r="D7392">
            <v>1573.8</v>
          </cell>
        </row>
        <row r="7393">
          <cell r="A7393" t="str">
            <v>20.085.600-0</v>
          </cell>
          <cell r="B7393" t="str">
            <v>TUNNEL LINER EM CHAPA GALV. C/ESP. DE 2,7MM, DIAM. DE 1,60M,RECOBRIMENTO MINIMO DE 1,20M E MAXIMO DE 9,60M. FORN.</v>
          </cell>
          <cell r="C7393" t="str">
            <v>M</v>
          </cell>
          <cell r="D7393">
            <v>2057.4</v>
          </cell>
        </row>
        <row r="7394">
          <cell r="A7394" t="str">
            <v>20.085.605-0</v>
          </cell>
          <cell r="B7394" t="str">
            <v>TUNNEL LINER CHAPA REVESTIM. EPOXY, C/ESP.DE 2,7MM, DIAM.DE1,60M, RECOBRIMENTO MINIMO DE 1,20M E MAXIMO DE 9,60M. FORN.</v>
          </cell>
          <cell r="C7394" t="str">
            <v>M</v>
          </cell>
          <cell r="D7394">
            <v>2089.8000000000002</v>
          </cell>
        </row>
        <row r="7395">
          <cell r="A7395" t="str">
            <v>20.085.610-0</v>
          </cell>
          <cell r="B7395" t="str">
            <v>TUNNEL LINER EM CHAPA GALV. C/ESP. DE 2,7MM, DIAM. DE 2,00M,RECOBRIMENTO MINIMO DE 1,50M E MAXIMO DE 7,70M. FORN.</v>
          </cell>
          <cell r="C7395" t="str">
            <v>M</v>
          </cell>
          <cell r="D7395">
            <v>2578.1</v>
          </cell>
        </row>
        <row r="7396">
          <cell r="A7396" t="str">
            <v>20.085.615-0</v>
          </cell>
          <cell r="B7396" t="str">
            <v>TUNNEL LINER CHAPA REVESTIM. EPOXY, C/ESP.DE 2,7MM, DIAM.DE2,00M, RECOBRIMENTO MINIMO DE 1,50M E MAXIMO DE 7,70M. FORN.</v>
          </cell>
          <cell r="C7396" t="str">
            <v>M</v>
          </cell>
          <cell r="D7396">
            <v>2618.6999999999998</v>
          </cell>
        </row>
        <row r="7397">
          <cell r="A7397" t="str">
            <v>20.085.620-0</v>
          </cell>
          <cell r="B7397" t="str">
            <v>TUNNEL LINER EM CHAPA GALV. C/ESP. DE 2,7MM, DIAM. DE 2,40M,RECOBRIMENTO MINIMO DE 1,90M E MAXIMO DE 6,40M. FORN.</v>
          </cell>
          <cell r="C7397" t="str">
            <v>M</v>
          </cell>
          <cell r="D7397">
            <v>3098.8</v>
          </cell>
        </row>
        <row r="7398">
          <cell r="A7398" t="str">
            <v>20.085.625-0</v>
          </cell>
          <cell r="B7398" t="str">
            <v>TUNNEL LINER CHAPA REVESTIM. EPOXY, C/ESP.DE 2,7MM, DIAM.DE2,40M, RECOBRIMENTO MINIMO DE 1,90M E MAXIMO DE 6,40M. FORN.</v>
          </cell>
          <cell r="C7398" t="str">
            <v>M</v>
          </cell>
          <cell r="D7398">
            <v>3147.6</v>
          </cell>
        </row>
        <row r="7399">
          <cell r="A7399" t="str">
            <v>20.085.630-0</v>
          </cell>
          <cell r="B7399" t="str">
            <v>TUNNEL LINER EM CHAPA GALV. C/ESP. DE 2,7MM, DIAM. DE 2,80M,RECOBRIMENTO MINIMO DE 2,20M E MAXIMO DE 5,50M. FORN.</v>
          </cell>
          <cell r="C7399" t="str">
            <v>M</v>
          </cell>
          <cell r="D7399">
            <v>3606.8</v>
          </cell>
        </row>
        <row r="7400">
          <cell r="A7400" t="str">
            <v>20.085.635-0</v>
          </cell>
          <cell r="B7400" t="str">
            <v>TUNNEL LINER CHAPA REVESTIM. EPOXY, C/ESP.DE 2,7MM, DIAM.DE2,80M, RECOBRIMENTO MINIMO DE 2,20M E MAXIMO DE 5,50M. FORN.</v>
          </cell>
          <cell r="C7400" t="str">
            <v>M</v>
          </cell>
          <cell r="D7400">
            <v>3663.6</v>
          </cell>
        </row>
        <row r="7401">
          <cell r="A7401" t="str">
            <v>20.085.640-0</v>
          </cell>
          <cell r="B7401" t="str">
            <v>TUNNEL LINER EM CHAPA GALV. C/ESP. DE 2,7MM, DIAM. DE 3,20M,RECOBRIMENTO MINIMO DE 2,40M E MAXIMO DE 4,80M. FORN.</v>
          </cell>
          <cell r="C7401" t="str">
            <v>M</v>
          </cell>
          <cell r="D7401">
            <v>4127.5</v>
          </cell>
        </row>
        <row r="7402">
          <cell r="A7402" t="str">
            <v>20.085.645-0</v>
          </cell>
          <cell r="B7402" t="str">
            <v>TUNNEL LINER CHAPA REVESTIM. EPOXY, C/ESP.DE 2,7MM, DIAM.DE3,20M, RECOBRIMENTO MINIMO DE 2,40M E MAXIMO DE 4,80M. FORN.</v>
          </cell>
          <cell r="C7402" t="str">
            <v>M</v>
          </cell>
          <cell r="D7402">
            <v>4192.5</v>
          </cell>
        </row>
        <row r="7403">
          <cell r="A7403" t="str">
            <v>20.085.650-0</v>
          </cell>
          <cell r="B7403" t="str">
            <v>TUNNEL LINER EM CHAPA GALV. C/ESP. DE 2,7MM, DIAM. DE 3,60M,RECOBRIMENTO MINIMO DE 2,60M E MAXIMO DE 4,30M. FORN.</v>
          </cell>
          <cell r="C7403" t="str">
            <v>M</v>
          </cell>
          <cell r="D7403">
            <v>4635.5</v>
          </cell>
        </row>
        <row r="7404">
          <cell r="A7404" t="str">
            <v>20.085.655-0</v>
          </cell>
          <cell r="B7404" t="str">
            <v>TUNNEL LINER CHAPA REVESTIM. EPOXY, C/ESP.DE 2,7MM, DIAM.DE3,60M, RECOBRIMENTO MINIMO DE 2,60M E MAXIMO DE 4,30M. FORN.</v>
          </cell>
          <cell r="C7404" t="str">
            <v>M</v>
          </cell>
          <cell r="D7404">
            <v>4708.5</v>
          </cell>
        </row>
        <row r="7405">
          <cell r="A7405" t="str">
            <v>20.085.660-0</v>
          </cell>
          <cell r="B7405" t="str">
            <v>TUNNEL LINER EM CHAPA GALV. C/ESP. DE 3,4MM, DIAM. DE 4,00M,RECOBRIMENTO MINIMO DE 2,80M E MAXIMO DE 4,60M. FORN.</v>
          </cell>
          <cell r="C7405" t="str">
            <v>M</v>
          </cell>
          <cell r="D7405">
            <v>6150</v>
          </cell>
        </row>
        <row r="7406">
          <cell r="A7406" t="str">
            <v>20.085.665-0</v>
          </cell>
          <cell r="B7406" t="str">
            <v>TUNNEL LINER CHAPA REVESTIM. EPOXY, C/ESP.DE 3,4MM, DIAM.DE4,00M, RECOBRIMENTO MINIMO DE 2,80M E MAXIMO DE 4,60M. FORN</v>
          </cell>
          <cell r="C7406" t="str">
            <v>M</v>
          </cell>
          <cell r="D7406">
            <v>6300</v>
          </cell>
        </row>
        <row r="7407">
          <cell r="A7407" t="str">
            <v>20.085.670-0</v>
          </cell>
          <cell r="B7407" t="str">
            <v>TUNNEL LINER EM CHAPA GALV. C/ESP. DE 4,7MM, DIAM. DE 4,40M,RECOBRIMENTO MINIMO DE 3,00M E MAXIMO DE 5,20M. FORN.</v>
          </cell>
          <cell r="C7407" t="str">
            <v>M</v>
          </cell>
          <cell r="D7407">
            <v>8909</v>
          </cell>
        </row>
        <row r="7408">
          <cell r="A7408" t="str">
            <v>20.085.675-0</v>
          </cell>
          <cell r="B7408" t="str">
            <v>TUNNEL LINER CHAPA REVESTIM. EPOXY, C/ESP.DE 4,7MM, DIAM.DE4,40M, RECOBRIMENTO MINIMO DE 3,00M E MAXIMO DE 5,20M. FORN.</v>
          </cell>
          <cell r="C7408" t="str">
            <v>M</v>
          </cell>
          <cell r="D7408">
            <v>9135.5</v>
          </cell>
        </row>
        <row r="7409">
          <cell r="A7409" t="str">
            <v>20.085.680-0</v>
          </cell>
          <cell r="B7409" t="str">
            <v>TUNNEL LINER EM CHAPA GALV. C/ESP. DE 6,3MM, DIAM. DE 4,80M,RECOBRIMENTO MINIMO DE 3,20M E MAXIMO DE 5,80M. FORN.</v>
          </cell>
          <cell r="C7409" t="str">
            <v>M</v>
          </cell>
          <cell r="D7409">
            <v>12328</v>
          </cell>
        </row>
        <row r="7410">
          <cell r="A7410" t="str">
            <v>20.085.685-0</v>
          </cell>
          <cell r="B7410" t="str">
            <v>TUNNEL LINER CHAPA REVESTIM. EPOXY, C/ESP.DE 6,3MM, DIAM.DE4,80M, RECOBRIMENTO MINIMO DE 3,20M E MAXIMO DE 5,80M. FORN.</v>
          </cell>
          <cell r="C7410" t="str">
            <v>M</v>
          </cell>
          <cell r="D7410">
            <v>12649.6</v>
          </cell>
        </row>
        <row r="7411">
          <cell r="A7411" t="str">
            <v>20.085.999-0</v>
          </cell>
          <cell r="B7411" t="str">
            <v>FAMILIA 20,085FORNEC.MATERIAIS E FERRAMENTAS</v>
          </cell>
          <cell r="D7411">
            <v>2437</v>
          </cell>
        </row>
        <row r="7412">
          <cell r="A7412" t="str">
            <v>20.086.100-0</v>
          </cell>
          <cell r="B7412" t="str">
            <v>PASSAGEM GADO EM CHAPA GALV. C/ 2,7MM ESP., 2,20M VAO, 2,25MALT., RECOBRIMENTO MINIMO 0,30M E MAXIMO 8,90M. ASSENT.</v>
          </cell>
          <cell r="C7412" t="str">
            <v>M</v>
          </cell>
          <cell r="D7412">
            <v>51.56</v>
          </cell>
        </row>
        <row r="7413">
          <cell r="A7413" t="str">
            <v>20.086.110-0</v>
          </cell>
          <cell r="B7413" t="str">
            <v>PASSAGEM GADO EM CHAPA GALV. C/ 2,7MM ESP., 2,90M VAO, 3,10MALT., RECOBRIMENTO MINIMO 0,60M E MAXIMO 11,40M. ASSENT.</v>
          </cell>
          <cell r="C7413" t="str">
            <v>M</v>
          </cell>
          <cell r="D7413">
            <v>146.18</v>
          </cell>
        </row>
        <row r="7414">
          <cell r="A7414" t="str">
            <v>20.086.120-0</v>
          </cell>
          <cell r="B7414" t="str">
            <v>PASSAGEM INFERIOR EM CHAPA GALV. C/ 2,7MM ESP., 3,70M VAO, 3,50M ALT.,RECOBRIMENTO MINIMO 0,60M E MAXIMO 11,10M. ASSENT.</v>
          </cell>
          <cell r="C7414" t="str">
            <v>M</v>
          </cell>
          <cell r="D7414">
            <v>51.56</v>
          </cell>
        </row>
        <row r="7415">
          <cell r="A7415" t="str">
            <v>20.086.130-0</v>
          </cell>
          <cell r="B7415" t="str">
            <v>PASSAGEM INFERIOR EM CHAPA GALV. C/ 2,7MM ESP., 4,20M VAO, 3,90M ALT., RECOBRIMENTO MINIMO 0,60M E MAXIMO 9,70M. ASSENT.</v>
          </cell>
          <cell r="C7415" t="str">
            <v>M</v>
          </cell>
          <cell r="D7415">
            <v>308.43</v>
          </cell>
        </row>
        <row r="7416">
          <cell r="A7416" t="str">
            <v>20.086.140-0</v>
          </cell>
          <cell r="B7416" t="str">
            <v>PASSAGEM INFERIOR EM CHAPA GALV. C/ 2,7MM ESP., 4,80M VAO, 4,75M ALT., RECOBRIMENTO MINIMO 0,90M E MAXIMO 8,50M. ASSENT.</v>
          </cell>
          <cell r="C7416" t="str">
            <v>M</v>
          </cell>
          <cell r="D7416">
            <v>352.49</v>
          </cell>
        </row>
        <row r="7417">
          <cell r="A7417" t="str">
            <v>20.086.150-0</v>
          </cell>
          <cell r="B7417" t="str">
            <v>PASSAGEM INFERIOR EM CHAPA GALV. C/ 3,4MM ESP., 5,00M VAO, 4,85M ALT., RECOBRIMENTO MINIMO 0,90M E MAXIMO 8,60M. ASSENT.</v>
          </cell>
          <cell r="C7417" t="str">
            <v>M</v>
          </cell>
          <cell r="D7417">
            <v>411.24</v>
          </cell>
        </row>
        <row r="7418">
          <cell r="A7418" t="str">
            <v>20.086.160-0</v>
          </cell>
          <cell r="B7418" t="str">
            <v>PASSAGEM INFERIOR EM CHAPA GALV. C/ 4,7MM ESP., 5,85M VAO, 5,30M ALT., RECOBRIMENTO MINIMO 0,90M E MAXIMO 8,50M. ASSENT.</v>
          </cell>
          <cell r="C7418" t="str">
            <v>M</v>
          </cell>
          <cell r="D7418">
            <v>493.49</v>
          </cell>
        </row>
        <row r="7419">
          <cell r="A7419" t="str">
            <v>20.086.170-0</v>
          </cell>
          <cell r="B7419" t="str">
            <v>BUEIRO CIRCULAR EM CHAPA GALV. C/ESP. DE 2MM, DIAM. DE 0,60M, RECOBRIMENTO MINIMO DE 0,30M E MAXIMO DE 25,00M. ASSENT.</v>
          </cell>
          <cell r="C7419" t="str">
            <v>M</v>
          </cell>
          <cell r="D7419">
            <v>14.95</v>
          </cell>
        </row>
        <row r="7420">
          <cell r="A7420" t="str">
            <v>20.086.180-0</v>
          </cell>
          <cell r="B7420" t="str">
            <v>BUEIRO CIRCULAR EM CHAPA GALV. C/ESP. DE 2MM, DIAM. DE 0,80M, RECOBRIMENTO MINIMO DE 0,30M E MAXIMO DE 18,80M. ASSENT.</v>
          </cell>
          <cell r="C7420" t="str">
            <v>M</v>
          </cell>
          <cell r="D7420">
            <v>19.93</v>
          </cell>
        </row>
        <row r="7421">
          <cell r="A7421" t="str">
            <v>20.086.190-0</v>
          </cell>
          <cell r="B7421" t="str">
            <v>BUEIRO CIRCULAR EM CHAPA GALV. C/ESP. DE 2MM, DIAM. DE 1,00M, RECOBRIMENTO MINIMO DE 0,30M E MAXIMO DE 15,00M. ASSENT.</v>
          </cell>
          <cell r="C7421" t="str">
            <v>M</v>
          </cell>
          <cell r="D7421">
            <v>24.92</v>
          </cell>
        </row>
        <row r="7422">
          <cell r="A7422" t="str">
            <v>20.086.200-0</v>
          </cell>
          <cell r="B7422" t="str">
            <v>BUEIRO CIRCULAR EM CHAPA GALV. C/ESP. DE 2MM, DIAM. DE 1,20M, RECOBRIMENTO MINIMO DE 0,30M E MAXIMO DE 12,50M. ASSENT.</v>
          </cell>
          <cell r="C7422" t="str">
            <v>M</v>
          </cell>
          <cell r="D7422">
            <v>29.9</v>
          </cell>
        </row>
        <row r="7423">
          <cell r="A7423" t="str">
            <v>20.086.210-0</v>
          </cell>
          <cell r="B7423" t="str">
            <v>BUEIRO CIRCULAR EM CHAPA GALV. C/ESP. DE 2MM, DIAM. DE 1,50M, RECOBRIMENTO MINIMO DE 0,30M E MAXIMO DE 10,00M. ASSENT.</v>
          </cell>
          <cell r="C7423" t="str">
            <v>M</v>
          </cell>
          <cell r="D7423">
            <v>37.380000000000003</v>
          </cell>
        </row>
        <row r="7424">
          <cell r="A7424" t="str">
            <v>20.086.220-0</v>
          </cell>
          <cell r="B7424" t="str">
            <v>BUEIRO CIRCULAR EM CHAPA GALV. C/ESP. DE 2MM, DIAM. DE 1,80M, RECOBRIMENTO MINIMO DE 0,40M E MAXIMO DE 8,30M. ASSENT.</v>
          </cell>
          <cell r="C7424" t="str">
            <v>M</v>
          </cell>
          <cell r="D7424">
            <v>43.98</v>
          </cell>
        </row>
        <row r="7425">
          <cell r="A7425" t="str">
            <v>20.086.230-0</v>
          </cell>
          <cell r="B7425" t="str">
            <v>BUEIRO CIRCULAR EM CHAPA GALV. C/ESP. DE 2MM, DIAM. DE 2,00M, RECOBRIMENTO MINIMO DE 0,50M E MAXIMO DE 7,50M. ASSENT.</v>
          </cell>
          <cell r="C7425" t="str">
            <v>M</v>
          </cell>
          <cell r="D7425">
            <v>46.73</v>
          </cell>
        </row>
        <row r="7426">
          <cell r="A7426" t="str">
            <v>20.086.240-0</v>
          </cell>
          <cell r="B7426" t="str">
            <v>BUEIRO CIRCULAR EM CHAPA GALV. C/ESP. DE 2,7MM, DIAM. DE 2,20M, RECOBRIMENTO MINIMO DE 0,50M E MAXIMO DE 9,50M. ASSENT.</v>
          </cell>
          <cell r="C7426" t="str">
            <v>M</v>
          </cell>
          <cell r="D7426">
            <v>51.56</v>
          </cell>
        </row>
        <row r="7427">
          <cell r="A7427" t="str">
            <v>20.086.250-0</v>
          </cell>
          <cell r="B7427" t="str">
            <v>BUEIRO CIRCULAR EM CHAPA GALV. C/ESP. DE 2,7MM, DIAM. DE 2,40M, RECOBRIMENTO MINIMO DE 0,50M E MAXIMO DE 8,70M. ASSENT.</v>
          </cell>
          <cell r="C7427" t="str">
            <v>M</v>
          </cell>
          <cell r="D7427">
            <v>64.97</v>
          </cell>
        </row>
        <row r="7428">
          <cell r="A7428" t="str">
            <v>20.086.260-0</v>
          </cell>
          <cell r="B7428" t="str">
            <v>BUEIRO CIRCULAR EM CHAPA GALV. C/ESP. DE 3,4MM, DIAM. DE 2,60M, RECOBRIMENTO MINIMO DE 0,50M E MAXIMO DE 10,60M. ASSENT.</v>
          </cell>
          <cell r="C7428" t="str">
            <v>M</v>
          </cell>
          <cell r="D7428">
            <v>70.16</v>
          </cell>
        </row>
        <row r="7429">
          <cell r="A7429" t="str">
            <v>20.086.270-0</v>
          </cell>
          <cell r="B7429" t="str">
            <v>BUEIRO CIRCULAR EM CHAPA GALV. C/ESP. DE 3,4MM, DIAM. DE 2,80M, RECOBRIMENTO MINIMO DE 0,50M E MAXIMO DE 9,80M. ASSENT.</v>
          </cell>
          <cell r="C7429" t="str">
            <v>M</v>
          </cell>
          <cell r="D7429">
            <v>67.510000000000005</v>
          </cell>
        </row>
        <row r="7430">
          <cell r="A7430" t="str">
            <v>20.086.280-0</v>
          </cell>
          <cell r="B7430" t="str">
            <v>BUEIRO CIRCULAR EM CHAPA GALV. C/ESP. DE 2,7MM, DIAM. DE 3,05M, RECOBRIMENTO MINIMO DE 0,45M E MAXIMO DE 13,10M. ASSENT.</v>
          </cell>
          <cell r="C7430" t="str">
            <v>M</v>
          </cell>
          <cell r="D7430">
            <v>159.47</v>
          </cell>
        </row>
        <row r="7431">
          <cell r="A7431" t="str">
            <v>20.086.290-0</v>
          </cell>
          <cell r="B7431" t="str">
            <v>BUEIRO CIRCULAR EM CHAPA GALV. C/ESP. DE 2,7MM, DIAM. DE 3,40M, RECOBRIMENTO MINIMO DE 0,45M E MAXIMO DE 11,70M. ASSENT.</v>
          </cell>
          <cell r="C7431" t="str">
            <v>M</v>
          </cell>
          <cell r="D7431">
            <v>194.91</v>
          </cell>
        </row>
        <row r="7432">
          <cell r="A7432" t="str">
            <v>20.086.300-0</v>
          </cell>
          <cell r="B7432" t="str">
            <v>BUEIRO CIRCULAR EM CHAPA GALV. C/ESP. DE 2,7MM, DIAM. DE 3,80M, RECOBRIMENTO MINIMO DE 0,60M E MAXIMO DE 10,50M. ASSENT.</v>
          </cell>
          <cell r="C7432" t="str">
            <v>M</v>
          </cell>
          <cell r="D7432">
            <v>194.91</v>
          </cell>
        </row>
        <row r="7433">
          <cell r="A7433" t="str">
            <v>20.086.310-0</v>
          </cell>
          <cell r="B7433" t="str">
            <v>BUEIRO CIRCULAR EM CHAPA GALV. C/ESP. DE 2,7MM, DIAM. DE 4,20M, RECOBRIMENTO MINIMO DE 0,60M E MAXIMO DE 9,50M. ASSENT.</v>
          </cell>
          <cell r="C7433" t="str">
            <v>M</v>
          </cell>
          <cell r="D7433">
            <v>308.43</v>
          </cell>
        </row>
        <row r="7434">
          <cell r="A7434" t="str">
            <v>20.086.320-0</v>
          </cell>
          <cell r="B7434" t="str">
            <v>BUEIRO CIRCULAR EM CHAPA GALV. C/ESP. DE 2,7MM, DIAM. DE 4,60M, RECOBRIMENTO MINIMO DE 0,60M E MAXIMO DE 8,70M. ASSENT.</v>
          </cell>
          <cell r="C7434" t="str">
            <v>M</v>
          </cell>
          <cell r="D7434">
            <v>352.49</v>
          </cell>
        </row>
        <row r="7435">
          <cell r="A7435" t="str">
            <v>20.086.330-0</v>
          </cell>
          <cell r="B7435" t="str">
            <v>BUEIRO LENTICULAR EM CHAPA GALV. C/ 2MM ESP., 1,00M VAO, 0,80M ALT., RECOBRIMENTO MINIMO 0,30M E MAXIMO 6,80M. ASSENT.</v>
          </cell>
          <cell r="C7435" t="str">
            <v>M</v>
          </cell>
          <cell r="D7435">
            <v>24.92</v>
          </cell>
        </row>
        <row r="7436">
          <cell r="A7436" t="str">
            <v>20.086.340-0</v>
          </cell>
          <cell r="B7436" t="str">
            <v>BUEIRO LENTICULAR EM CHAPA GALV. C/ 2MM ESP., 1,20M VAO, 1,00M ALT., RECOBRIMENTO MINIMO 0,30M E MAXIMO 9,00M. ASSENT.</v>
          </cell>
          <cell r="C7436" t="str">
            <v>M</v>
          </cell>
          <cell r="D7436">
            <v>29.9</v>
          </cell>
        </row>
        <row r="7437">
          <cell r="A7437" t="str">
            <v>20.086.350-0</v>
          </cell>
          <cell r="B7437" t="str">
            <v>BUEIRO LENTICULAR EM CHAPA GALV. C/ 2MM ESP., 1,45M VAO, 1,10M ALT., RECOBRIMENTO MINIMO 0,40M E MAXIMO 7,40M. ASSENT.</v>
          </cell>
          <cell r="C7437" t="str">
            <v>M</v>
          </cell>
          <cell r="D7437">
            <v>34.770000000000003</v>
          </cell>
        </row>
        <row r="7438">
          <cell r="A7438" t="str">
            <v>20.086.360-0</v>
          </cell>
          <cell r="B7438" t="str">
            <v>BUEIRO LENTICULAR EM CHAPA GALV. C/ 2MM ESP., 1,85M VAO, 1,50M ALT., RECOBRIMENTO MINIMO 0,50M E MAXIMO 8,10M. ASSENT.</v>
          </cell>
          <cell r="C7438" t="str">
            <v>M</v>
          </cell>
          <cell r="D7438">
            <v>43.98</v>
          </cell>
        </row>
        <row r="7439">
          <cell r="A7439" t="str">
            <v>20.086.370-0</v>
          </cell>
          <cell r="B7439" t="str">
            <v>BUEIRO LENTICULAR EM CHAPA GALV. C/ 2MM ESP., 2,15M VAO, 1,60M ALT., RECOBRIMENTO MINIMO 0,60M E MAXIMO 7,00M. ASSENT.</v>
          </cell>
          <cell r="C7439" t="str">
            <v>M</v>
          </cell>
          <cell r="D7439">
            <v>49.84</v>
          </cell>
        </row>
        <row r="7440">
          <cell r="A7440" t="str">
            <v>20.086.380-0</v>
          </cell>
          <cell r="B7440" t="str">
            <v>BUEIRO LENTICULAR EM CHAPA GALV. C/ 2MM ESP., 2,30M VAO, 1,65M ALT., RECOBRIMENTO MINIMO 0,60M E MAXIMO 6,50M. ASSENT.</v>
          </cell>
          <cell r="C7440" t="str">
            <v>M</v>
          </cell>
          <cell r="D7440">
            <v>53.41</v>
          </cell>
        </row>
        <row r="7441">
          <cell r="A7441" t="str">
            <v>20.086.390-0</v>
          </cell>
          <cell r="B7441" t="str">
            <v>BUEIRO LENTICULAR EM CHAPA GALV. C/ 2MM ESP., 2,50M VAO, 2,20M ALT., RECOBRIMENTO MINIMO 0,60M E MAXIMO 6,00M. ASSENT.</v>
          </cell>
          <cell r="C7441" t="str">
            <v>M</v>
          </cell>
          <cell r="D7441">
            <v>57.51</v>
          </cell>
        </row>
        <row r="7442">
          <cell r="A7442" t="str">
            <v>20.086.400-0</v>
          </cell>
          <cell r="B7442" t="str">
            <v>BUEIRO LENTICULAR EM CHAPA GALV. C/ 2,7MM ESP., 3,05M VAO, 2,05M ALT., RECOBRIMENTO MINIMO 0,60M E MAXIMO 6,80M. ASSENT.</v>
          </cell>
          <cell r="C7442" t="str">
            <v>M</v>
          </cell>
          <cell r="D7442">
            <v>175.42</v>
          </cell>
        </row>
        <row r="7443">
          <cell r="A7443" t="str">
            <v>20.086.410-0</v>
          </cell>
          <cell r="B7443" t="str">
            <v>BUEIRO LENTICULAR EM CHAPA GALV. C/ 2,7MM ESP., 4,15M VAO, 2,80M ALT., RECOBRIMENTO MINIMO 0,60M E MAXIMO 6,80M. ASSENT.</v>
          </cell>
          <cell r="C7443" t="str">
            <v>M</v>
          </cell>
          <cell r="D7443">
            <v>250.6</v>
          </cell>
        </row>
        <row r="7444">
          <cell r="A7444" t="str">
            <v>20.086.420-0</v>
          </cell>
          <cell r="B7444" t="str">
            <v>BUEIRO LENTICULAR EM CHAPA GALV. C/ 3,4MM ESP., 4,80M VAO, 3,05M ALT., RECOBRIMENTO MINIMO 0,75M E MAXIMO 5,80M. ASSENT.</v>
          </cell>
          <cell r="C7444" t="str">
            <v>M</v>
          </cell>
          <cell r="D7444">
            <v>352.49</v>
          </cell>
        </row>
        <row r="7445">
          <cell r="A7445" t="str">
            <v>20.086.430-0</v>
          </cell>
          <cell r="B7445" t="str">
            <v>BUEIRO LENTICULAR EM CHAPA GALV. C/ 3,4MM ESP., 5,45M VAO, 3,35M ALT., RECOBRIMENTO MINIMO 0,75M E MAXIMO 4,40M. ASSENT.</v>
          </cell>
          <cell r="C7445" t="str">
            <v>M</v>
          </cell>
          <cell r="D7445">
            <v>411.24</v>
          </cell>
        </row>
        <row r="7446">
          <cell r="A7446" t="str">
            <v>20.086.440-0</v>
          </cell>
          <cell r="B7446" t="str">
            <v>BUEIRO LENTICULAR EM CHAPA GALV. C/ 3,4MM ESP., 6,60M VAO, 3,85M ALT., RECOBRIMENTO MINIMO 0,90M E MAXIMO 3,30M. ASSENT.</v>
          </cell>
          <cell r="C7446" t="str">
            <v>M</v>
          </cell>
          <cell r="D7446">
            <v>493.49</v>
          </cell>
        </row>
        <row r="7447">
          <cell r="A7447" t="str">
            <v>20.086.450-0</v>
          </cell>
          <cell r="B7447" t="str">
            <v>BUEIRO EM ARCO EM CHAPA GALV. C/ 3,4MM ESP., 5,92M VAO, 2,08M ALT., RECOBRIMENTO MINIMO 0,75M E MAXIMO 4,00M. ASSENT.</v>
          </cell>
          <cell r="C7447" t="str">
            <v>M</v>
          </cell>
          <cell r="D7447">
            <v>560.78</v>
          </cell>
        </row>
        <row r="7448">
          <cell r="A7448" t="str">
            <v>20.086.460-0</v>
          </cell>
          <cell r="B7448" t="str">
            <v>BUEIRO EM ARCO EM CHAPA GALV. C/ 3,4MM ESP., 6,12M VAO, 2,77M ALT., RECOBRIMENTO MINIMO 0,75M E MAXIMO 4,00M. ASSENT.</v>
          </cell>
          <cell r="C7448" t="str">
            <v>M</v>
          </cell>
          <cell r="D7448">
            <v>725.72</v>
          </cell>
        </row>
        <row r="7449">
          <cell r="A7449" t="str">
            <v>20.086.470-0</v>
          </cell>
          <cell r="B7449" t="str">
            <v>BUEIRO EM ARCO EM CHAPA GALV. C/ 3,4MM ESP., 6,78M VAO, 2,41M ALT., RECOBRIMENTO MINIMO 0,75M E MAXIMO 3,50M. ASSENT.</v>
          </cell>
          <cell r="C7449" t="str">
            <v>M</v>
          </cell>
          <cell r="D7449">
            <v>560.78</v>
          </cell>
        </row>
        <row r="7450">
          <cell r="A7450" t="str">
            <v>20.086.480-0</v>
          </cell>
          <cell r="B7450" t="str">
            <v>BUEIRO EM ARCO EM CHAPA GALV. C/ 3,4MM ESP., 6,96M VAO, 4,42M ALT., RECOBRIMENTO MINIMO 0,75M E MAXIMO 4,00M. ASSENT.</v>
          </cell>
          <cell r="C7450" t="str">
            <v>M</v>
          </cell>
          <cell r="D7450">
            <v>725.72</v>
          </cell>
        </row>
        <row r="7451">
          <cell r="A7451" t="str">
            <v>20.086.490-0</v>
          </cell>
          <cell r="B7451" t="str">
            <v>BUEIRO EM ARCO EM CHAPA GALV. C/ 3,4MM ESP., 7,67M VAO, 2,57M ALT., RECOBRIMENTO MINIMO 0,90M E MAXIMO 3,00M. ASSENT.</v>
          </cell>
          <cell r="C7451" t="str">
            <v>M</v>
          </cell>
          <cell r="D7451">
            <v>649.33000000000004</v>
          </cell>
        </row>
        <row r="7452">
          <cell r="A7452" t="str">
            <v>20.086.500-0</v>
          </cell>
          <cell r="B7452" t="str">
            <v>BUEIRO EM ARCO EM CHAPA GALV. C/ 3,4MM ESP., 7,85M VAO, 4,60M ALT., RECOBRIMENTO MINIMO 0,90M E MAXIMO 3,00M. ASSENT.</v>
          </cell>
          <cell r="C7452" t="str">
            <v>M</v>
          </cell>
          <cell r="D7452">
            <v>795.95</v>
          </cell>
        </row>
        <row r="7453">
          <cell r="A7453" t="str">
            <v>20.086.510-0</v>
          </cell>
          <cell r="B7453" t="str">
            <v>BUEIRO EM ARCO EM CHAPA GALV. C/ 3,4MM ESP., 8,79M VAO, 2,95M ALT., RECOBRIMENTO MINIMO 0,90M E MAXIMO 3,50M. ASSENT.</v>
          </cell>
          <cell r="C7453" t="str">
            <v>M</v>
          </cell>
          <cell r="D7453">
            <v>649.33000000000004</v>
          </cell>
        </row>
        <row r="7454">
          <cell r="A7454" t="str">
            <v>20.086.520-0</v>
          </cell>
          <cell r="B7454" t="str">
            <v>BUEIRO EM ARCO EM CHAPA GALV. C/ 3,4MM ESP., 8,97M VAO, 5,00M ALT., RECOBRIMENTO MINIMO 0,90M E MAXIMO 4,00M. ASSENT.</v>
          </cell>
          <cell r="C7454" t="str">
            <v>M</v>
          </cell>
          <cell r="D7454">
            <v>881.23</v>
          </cell>
        </row>
        <row r="7455">
          <cell r="A7455" t="str">
            <v>20.086.530-0</v>
          </cell>
          <cell r="B7455" t="str">
            <v>BUEIRO EM ARCO EM CHAPA GALV. C/ 4,7MM ESP., 9,45M VAO, 3,07M ALT., RECOBRIMENTO MINIMO 0,90M E MAXIMO 4,00M. ASSENT.</v>
          </cell>
          <cell r="C7455" t="str">
            <v>M</v>
          </cell>
          <cell r="D7455">
            <v>725.72</v>
          </cell>
        </row>
        <row r="7456">
          <cell r="A7456" t="str">
            <v>20.086.540-0</v>
          </cell>
          <cell r="B7456" t="str">
            <v>BUEIRO EM ARCO EM CHAPA GALV. C/ 4,7MM ESP., 9,86M VAO, 6,07M ALT., RECOBRIMENTO MINIMO 0,90M E MAXIMO 4,00M. ASSENT.</v>
          </cell>
          <cell r="C7456" t="str">
            <v>M</v>
          </cell>
          <cell r="D7456">
            <v>1121.57</v>
          </cell>
        </row>
        <row r="7457">
          <cell r="A7457" t="str">
            <v>20.086.550-0</v>
          </cell>
          <cell r="B7457" t="str">
            <v>BUEIRO EM ARCO EM CHAPA GALV. C/ 6,3MM ESP., 10,77M VAO, 3,48M ALT., RECOBRIMENTO MINIMO 1,20M E MAXIMO 4,00M. ASSENT.</v>
          </cell>
          <cell r="C7457" t="str">
            <v>M</v>
          </cell>
          <cell r="D7457">
            <v>881.23</v>
          </cell>
        </row>
        <row r="7458">
          <cell r="A7458" t="str">
            <v>20.086.560-0</v>
          </cell>
          <cell r="B7458" t="str">
            <v>BUEIRO EM ARCO EM CHAPA GALV. C/ 6,3MM ESP., 10,97M VAO, 6,53M ALT., RECOBRIMENTO MINIMO 1,20M E MAXIMO 4,50M. ASSENT.</v>
          </cell>
          <cell r="C7458" t="str">
            <v>M</v>
          </cell>
          <cell r="D7458">
            <v>1370.81</v>
          </cell>
        </row>
        <row r="7459">
          <cell r="A7459" t="str">
            <v>20.086.570-0</v>
          </cell>
          <cell r="B7459" t="str">
            <v>BUEIRO EM ARCO EM CHAPA GALV. C/ 6,3MM ESP., 11,58M VAO, 7,16M ALT., RECOBRIMENTO MINIMO 1,20M E MAXIMO 4,50M. ASSENT.</v>
          </cell>
          <cell r="C7459" t="str">
            <v>M</v>
          </cell>
          <cell r="D7459">
            <v>1028.1099999999999</v>
          </cell>
        </row>
        <row r="7460">
          <cell r="A7460" t="str">
            <v>20.086.580-0</v>
          </cell>
          <cell r="B7460" t="str">
            <v>BUEIRO EM ARCO EM CHAPA GALV. C/ 6,3MM ESP., 11,78M VAO, 4,80M ALT., RECOBRIMENTO MINIMO 1,20M E MAXIMO 4,50M. ASSENT.</v>
          </cell>
          <cell r="C7460" t="str">
            <v>M</v>
          </cell>
          <cell r="D7460">
            <v>1542.16</v>
          </cell>
        </row>
        <row r="7461">
          <cell r="A7461" t="str">
            <v>20.086.590-0</v>
          </cell>
          <cell r="B7461" t="str">
            <v>TUNNEL LINER EM CHAPA GALV. C/ESP. DE 2,7MM, DIAM. DE 1,20M,RECOBRIMENTO MINIMO DE 1,20M E MAXIMO DE 12,90M. ASSENT.</v>
          </cell>
          <cell r="C7461" t="str">
            <v>M</v>
          </cell>
          <cell r="D7461">
            <v>1323.64</v>
          </cell>
        </row>
        <row r="7462">
          <cell r="A7462" t="str">
            <v>20.086.600-0</v>
          </cell>
          <cell r="B7462" t="str">
            <v>TUNNEL LINER EM CHAPA GALV. C/ESP. DE 2,7MM, DIAM. DE 1,60M,RECOBRIMENTO MINIMO DE 1,20M E MAXIMO DE 9,60M. ASSENT.</v>
          </cell>
          <cell r="C7462" t="str">
            <v>M</v>
          </cell>
          <cell r="D7462">
            <v>1029.49</v>
          </cell>
        </row>
        <row r="7463">
          <cell r="A7463" t="str">
            <v>20.086.610-0</v>
          </cell>
          <cell r="B7463" t="str">
            <v>TUNNEL LINER EM CHAPA GALV. C/ESP. DE 2,7MM, DIAM. DE 2,00M,RECOBRIMENTO MINIMO DE 1,50M E MAXIMO DE 7,70M. ASSENT.</v>
          </cell>
          <cell r="C7463" t="str">
            <v>M</v>
          </cell>
          <cell r="D7463">
            <v>805.69</v>
          </cell>
        </row>
        <row r="7464">
          <cell r="A7464" t="str">
            <v>20.086.620-0</v>
          </cell>
          <cell r="B7464" t="str">
            <v>TUNNEL LINER EM CHAPA GALV. C/ESP. DE 2,7MM, DIAM. DE 2,40M,RECOBRIMENTO MINIMO DE 1,90M E MAXIMO DE 6,40M. ASSENT.</v>
          </cell>
          <cell r="C7464" t="str">
            <v>M</v>
          </cell>
          <cell r="D7464">
            <v>1029.49</v>
          </cell>
        </row>
        <row r="7465">
          <cell r="A7465" t="str">
            <v>20.086.630-0</v>
          </cell>
          <cell r="B7465" t="str">
            <v>TUNNEL LINER EM CHAPA GALV. C/ESP. DE 2,7MM, DIAM. DE 2,80M,RECOBRIMENTO MINIMO DE 2,20M E MAXIMO DE 5,50M. ASSENT.</v>
          </cell>
          <cell r="C7465" t="str">
            <v>M</v>
          </cell>
          <cell r="D7465">
            <v>1029.49</v>
          </cell>
        </row>
        <row r="7466">
          <cell r="A7466" t="str">
            <v>20.086.640-0</v>
          </cell>
          <cell r="B7466" t="str">
            <v>TUNNEL LINER EM CHAPA GALV. C/ESP. DE 2,7MM, DIAM. DE 3,20M,RECOBRIMENTO MINIMO DE 2,40M E MAXIMO DE 4,80M. ASSENT.</v>
          </cell>
          <cell r="C7466" t="str">
            <v>M</v>
          </cell>
          <cell r="D7466">
            <v>1323.64</v>
          </cell>
        </row>
        <row r="7467">
          <cell r="A7467" t="str">
            <v>20.086.650-0</v>
          </cell>
          <cell r="B7467" t="str">
            <v>TUNNEL LINER EM CHAPA GALV. C/ESP. DE 2,7MM, DIAM. DE 3,60M,RECOBRIMENTO MINIMO DE 2,60M E MAXIMO DE 4,30M. ASSENT.</v>
          </cell>
          <cell r="C7467" t="str">
            <v>M</v>
          </cell>
          <cell r="D7467">
            <v>2058.9899999999998</v>
          </cell>
        </row>
        <row r="7468">
          <cell r="A7468" t="str">
            <v>20.086.660-0</v>
          </cell>
          <cell r="B7468" t="str">
            <v>TUNNEL LINER EM CHAPA GALV. C/ESP. DE 3,4MM, DIAM. DE 4,00M,RECOBRIMENTO MINIMO DE 2,80M E MAXIMO DE 4,60M. ASSENT.</v>
          </cell>
          <cell r="C7468" t="str">
            <v>M</v>
          </cell>
          <cell r="D7468">
            <v>2058.9899999999998</v>
          </cell>
        </row>
        <row r="7469">
          <cell r="A7469" t="str">
            <v>20.086.670-0</v>
          </cell>
          <cell r="B7469" t="str">
            <v>TUNNEL LINER EM CHAPA GALV. C/ESP. DE 4,7MM, DIAM. DE 4,40M,RECOBRIMENTO MINIMO DE 3,00M E MAXIMO DE 5,20M. ASSENT.</v>
          </cell>
          <cell r="C7469" t="str">
            <v>M</v>
          </cell>
          <cell r="D7469">
            <v>4467.58</v>
          </cell>
        </row>
        <row r="7470">
          <cell r="A7470" t="str">
            <v>20.086.680-0</v>
          </cell>
          <cell r="B7470" t="str">
            <v>TUNNEL LINER EM CHAPA GALV. C/ESP. DE 6,3MM, DIAM. DE 4,80M,RECOBRIMENTO MINIMO DE 3,20M E MAXIMO DE 5,80M. ASSENT.</v>
          </cell>
          <cell r="C7470" t="str">
            <v>M</v>
          </cell>
          <cell r="D7470">
            <v>4632.74</v>
          </cell>
        </row>
        <row r="7471">
          <cell r="A7471" t="str">
            <v>20.086.999-0</v>
          </cell>
          <cell r="B7471" t="str">
            <v>FAMILIA 20,086PASSAGEM CABO A.</v>
          </cell>
          <cell r="D7471">
            <v>4240</v>
          </cell>
        </row>
        <row r="7472">
          <cell r="A7472" t="str">
            <v>20.090.001-1</v>
          </cell>
          <cell r="B7472" t="str">
            <v>BRITAGEM DE ROCHA, APROVEIT. DA ESCAV. DE MAT. DE 3ªCAT., P/IMPLANTACAO OU ALARGAMENTO DE ROD.</v>
          </cell>
          <cell r="C7472" t="str">
            <v>M3</v>
          </cell>
          <cell r="D7472">
            <v>34.29</v>
          </cell>
        </row>
        <row r="7473">
          <cell r="A7473" t="str">
            <v>20.090.005-1</v>
          </cell>
          <cell r="B7473" t="str">
            <v>EXTRACAO DE ROCHA EM EXPLORACAO DE PEDREIRA</v>
          </cell>
          <cell r="C7473" t="str">
            <v>M3</v>
          </cell>
          <cell r="D7473">
            <v>12.07</v>
          </cell>
        </row>
        <row r="7474">
          <cell r="A7474" t="str">
            <v>20.090.006-0</v>
          </cell>
          <cell r="B7474" t="str">
            <v>FRAGMENTACAO, CARGA, TRANSP. E BRITAGEM DE ROCHA JA EXTRAIDA, EM EXPLORACAO DE PEDREIRA</v>
          </cell>
          <cell r="C7474" t="str">
            <v>M3</v>
          </cell>
          <cell r="D7474">
            <v>31.48</v>
          </cell>
        </row>
        <row r="7475">
          <cell r="A7475" t="str">
            <v>20.090.999-0</v>
          </cell>
          <cell r="B7475" t="str">
            <v>FAMILIA 20,090BRINTAGEM DE ROCHA</v>
          </cell>
          <cell r="D7475">
            <v>2830</v>
          </cell>
        </row>
        <row r="7476">
          <cell r="A7476" t="str">
            <v>20.091.001-1</v>
          </cell>
          <cell r="B7476" t="str">
            <v>EXTRACAO DE AREIA DE RIO, P/MEIO DE DRAGAGEM</v>
          </cell>
          <cell r="C7476" t="str">
            <v>M3</v>
          </cell>
          <cell r="D7476">
            <v>4.1100000000000003</v>
          </cell>
        </row>
        <row r="7477">
          <cell r="A7477" t="str">
            <v>20.091.999-0</v>
          </cell>
          <cell r="B7477" t="str">
            <v>FAMILIA 20,091EXTRACAO AREIA D/RIO</v>
          </cell>
          <cell r="D7477">
            <v>3086</v>
          </cell>
        </row>
        <row r="7478">
          <cell r="A7478" t="str">
            <v>20.092.001-0</v>
          </cell>
          <cell r="B7478" t="str">
            <v>AREIA</v>
          </cell>
          <cell r="C7478" t="str">
            <v>M3</v>
          </cell>
          <cell r="D7478">
            <v>40</v>
          </cell>
        </row>
        <row r="7479">
          <cell r="A7479" t="str">
            <v>20.092.999-0</v>
          </cell>
          <cell r="B7479" t="str">
            <v>FAMILIA 20,092FORNECIMENTO D/AREIA REVENDEDOR</v>
          </cell>
          <cell r="D7479">
            <v>3484</v>
          </cell>
        </row>
        <row r="7480">
          <cell r="A7480" t="str">
            <v>20.093.001-0</v>
          </cell>
          <cell r="B7480" t="str">
            <v>CIMENTO "PORTLAND", CP-II-32</v>
          </cell>
          <cell r="C7480" t="str">
            <v>KG</v>
          </cell>
          <cell r="D7480">
            <v>0.33</v>
          </cell>
        </row>
        <row r="7481">
          <cell r="A7481" t="str">
            <v>20.093.999-0</v>
          </cell>
          <cell r="B7481" t="str">
            <v>FAMILIA 20,093FORNECIMENTO CIMENTO REVENDEDOR</v>
          </cell>
          <cell r="D7481">
            <v>1728</v>
          </cell>
        </row>
        <row r="7482">
          <cell r="A7482" t="str">
            <v>20.096.001-0</v>
          </cell>
          <cell r="B7482" t="str">
            <v>CASCALHINHO (PEDRA ZERO).INCLUSIVE TRANSPORTE.FORN.</v>
          </cell>
          <cell r="C7482" t="str">
            <v>M3</v>
          </cell>
          <cell r="D7482">
            <v>65</v>
          </cell>
        </row>
        <row r="7483">
          <cell r="A7483" t="str">
            <v>20.096.999-0</v>
          </cell>
          <cell r="B7483" t="str">
            <v>FAMILIA 20,096FORNECIMENTO CASCALHINHO REVENDEDOR</v>
          </cell>
          <cell r="D7483">
            <v>2921</v>
          </cell>
        </row>
        <row r="7484">
          <cell r="A7484" t="str">
            <v>20.097.001-0</v>
          </cell>
          <cell r="B7484" t="str">
            <v>PEDRA BRITADA Nº1, INCL. TRANSP.</v>
          </cell>
          <cell r="C7484" t="str">
            <v>M3</v>
          </cell>
          <cell r="D7484">
            <v>63</v>
          </cell>
        </row>
        <row r="7485">
          <cell r="A7485" t="str">
            <v>20.097.002-0</v>
          </cell>
          <cell r="B7485" t="str">
            <v>PEDRA BRITADA Nº2, INCL. TRANSP.</v>
          </cell>
          <cell r="C7485" t="str">
            <v>M3</v>
          </cell>
          <cell r="D7485">
            <v>63</v>
          </cell>
        </row>
        <row r="7486">
          <cell r="A7486" t="str">
            <v>20.097.003-0</v>
          </cell>
          <cell r="B7486" t="str">
            <v>PEDRA BRITADA Nº3, INCL. TRANSP.</v>
          </cell>
          <cell r="C7486" t="str">
            <v>M3</v>
          </cell>
          <cell r="D7486">
            <v>64</v>
          </cell>
        </row>
        <row r="7487">
          <cell r="A7487" t="str">
            <v>20.097.004-0</v>
          </cell>
          <cell r="B7487" t="str">
            <v>BRITA CORRIDA, INCL. TRANSP.</v>
          </cell>
          <cell r="C7487" t="str">
            <v>M3</v>
          </cell>
          <cell r="D7487">
            <v>45</v>
          </cell>
        </row>
        <row r="7488">
          <cell r="A7488" t="str">
            <v>20.097.005-0</v>
          </cell>
          <cell r="B7488" t="str">
            <v>PO-DE-PEDRA, INCL. TRANSP.</v>
          </cell>
          <cell r="C7488" t="str">
            <v>M3</v>
          </cell>
          <cell r="D7488">
            <v>42</v>
          </cell>
        </row>
        <row r="7489">
          <cell r="A7489" t="str">
            <v>20.097.999-0</v>
          </cell>
          <cell r="B7489" t="str">
            <v>FAMILIA 20,097FORNEC.PEDRA BRITADA C/TRANSPORTE</v>
          </cell>
          <cell r="D7489">
            <v>3221</v>
          </cell>
        </row>
        <row r="7490">
          <cell r="A7490" t="str">
            <v>20.098.001-0</v>
          </cell>
          <cell r="B7490" t="str">
            <v>PEDRA-DE-MAO</v>
          </cell>
          <cell r="C7490" t="str">
            <v>M3</v>
          </cell>
          <cell r="D7490">
            <v>62</v>
          </cell>
        </row>
        <row r="7491">
          <cell r="A7491" t="str">
            <v>20.098.999-0</v>
          </cell>
          <cell r="B7491" t="str">
            <v>FAMILIA 20,098FORNEC.PEDRA DE MAO C/TRANSPORTE</v>
          </cell>
          <cell r="D7491">
            <v>3095</v>
          </cell>
        </row>
        <row r="7492">
          <cell r="A7492" t="str">
            <v>20.099.001-0</v>
          </cell>
          <cell r="B7492" t="str">
            <v>PO-DE-PEDRA, EXCL. TRANSP.</v>
          </cell>
          <cell r="C7492" t="str">
            <v>M3</v>
          </cell>
          <cell r="D7492">
            <v>32</v>
          </cell>
        </row>
        <row r="7493">
          <cell r="A7493" t="str">
            <v>20.099.999-0</v>
          </cell>
          <cell r="B7493" t="str">
            <v>FAMILIA 20,099</v>
          </cell>
          <cell r="D7493">
            <v>5223</v>
          </cell>
        </row>
        <row r="7494">
          <cell r="A7494" t="str">
            <v>20.100.999-0</v>
          </cell>
          <cell r="B7494" t="str">
            <v>FAMILIA 20,100FORN.DE FILLER C/TRANSPORTE</v>
          </cell>
          <cell r="D7494">
            <v>1910</v>
          </cell>
        </row>
        <row r="7495">
          <cell r="A7495" t="str">
            <v>20.101.011-0</v>
          </cell>
          <cell r="B7495" t="str">
            <v>EMULSAO ASF. CATIONICA, TIPO RR-2C</v>
          </cell>
          <cell r="C7495" t="str">
            <v>T</v>
          </cell>
          <cell r="D7495">
            <v>1229.9000000000001</v>
          </cell>
        </row>
        <row r="7496">
          <cell r="A7496" t="str">
            <v>20.101.012-0</v>
          </cell>
          <cell r="B7496" t="str">
            <v>EMULSAO ALF. CATIONICA, TIPO RM-2C</v>
          </cell>
          <cell r="C7496" t="str">
            <v>T</v>
          </cell>
          <cell r="D7496" t="e">
            <v>#N/A</v>
          </cell>
        </row>
        <row r="7497">
          <cell r="A7497" t="str">
            <v>20.101.013-0</v>
          </cell>
          <cell r="B7497" t="str">
            <v>EMULSAO ASF. CATIONICA, TIPO RL-1C</v>
          </cell>
          <cell r="C7497" t="str">
            <v>T</v>
          </cell>
          <cell r="D7497">
            <v>1247.5999999999999</v>
          </cell>
        </row>
        <row r="7498">
          <cell r="A7498" t="str">
            <v>20.101.999-0</v>
          </cell>
          <cell r="B7498" t="str">
            <v>FAMILIA 20.101</v>
          </cell>
          <cell r="D7498">
            <v>7926</v>
          </cell>
        </row>
        <row r="7499">
          <cell r="A7499" t="str">
            <v>20.102.001-0</v>
          </cell>
          <cell r="B7499" t="str">
            <v>MATERIAL BETUMINOSO, TIPO CIM. ASF. CAP-7</v>
          </cell>
          <cell r="C7499" t="str">
            <v>T</v>
          </cell>
          <cell r="D7499" t="e">
            <v>#N/A</v>
          </cell>
        </row>
        <row r="7500">
          <cell r="A7500" t="str">
            <v>20.102.003-0</v>
          </cell>
          <cell r="B7500" t="str">
            <v>MATERIAL BETUMINOSO, TIPO EMULSAO CATIONICA RR-1C</v>
          </cell>
          <cell r="C7500" t="str">
            <v>T</v>
          </cell>
          <cell r="D7500">
            <v>1173</v>
          </cell>
        </row>
        <row r="7501">
          <cell r="A7501" t="str">
            <v>20.102.004-0</v>
          </cell>
          <cell r="B7501" t="str">
            <v>MATERIAL BETUMINOSO, TIPO EMULSAO CATIONICA RM-1C</v>
          </cell>
          <cell r="C7501" t="str">
            <v>T</v>
          </cell>
          <cell r="D7501">
            <v>1562.4</v>
          </cell>
        </row>
        <row r="7502">
          <cell r="A7502" t="str">
            <v>20.102.005-0</v>
          </cell>
          <cell r="B7502" t="str">
            <v>ASFALTO DILUIDO, TIPO CR-250</v>
          </cell>
          <cell r="C7502" t="str">
            <v>T</v>
          </cell>
          <cell r="D7502">
            <v>1931.9</v>
          </cell>
        </row>
        <row r="7503">
          <cell r="A7503" t="str">
            <v>20.102.006-0</v>
          </cell>
          <cell r="B7503" t="str">
            <v>ASFALTO DILUIDO, TIPO CM-30</v>
          </cell>
          <cell r="C7503" t="str">
            <v>T</v>
          </cell>
          <cell r="D7503">
            <v>2084.1999999999998</v>
          </cell>
        </row>
        <row r="7504">
          <cell r="A7504" t="str">
            <v>20.102.007-0</v>
          </cell>
          <cell r="B7504" t="str">
            <v>MATERIAL BETUMINOSO, TIPO CIMENTO ASFALTICO CAP-40</v>
          </cell>
          <cell r="C7504" t="str">
            <v>T</v>
          </cell>
          <cell r="D7504">
            <v>1433.5</v>
          </cell>
        </row>
        <row r="7505">
          <cell r="A7505" t="str">
            <v>20.102.008-0</v>
          </cell>
          <cell r="B7505" t="str">
            <v>MATERIAL BETUMINOSO, TIPO CIMENTO ASFALTICO CAP-50/70</v>
          </cell>
          <cell r="C7505" t="str">
            <v>T</v>
          </cell>
          <cell r="D7505">
            <v>1483.6</v>
          </cell>
        </row>
        <row r="7506">
          <cell r="A7506" t="str">
            <v>20.102.999-0</v>
          </cell>
          <cell r="B7506" t="str">
            <v>FAMILIA 20,102FORN.MATERIAL BETUMINOSO C/TRANSPORTE</v>
          </cell>
          <cell r="D7506">
            <v>12264</v>
          </cell>
        </row>
        <row r="7507">
          <cell r="A7507" t="str">
            <v>20.103.001-0</v>
          </cell>
          <cell r="B7507" t="str">
            <v>DOPE DE ADESIVIDADE</v>
          </cell>
          <cell r="C7507" t="str">
            <v>T</v>
          </cell>
          <cell r="D7507">
            <v>19666.599999999999</v>
          </cell>
        </row>
        <row r="7508">
          <cell r="A7508" t="str">
            <v>20.103.999-0</v>
          </cell>
          <cell r="B7508" t="str">
            <v>FAMILIA 20,103FORNECIMENTO DOPE ADESIVIDADE</v>
          </cell>
          <cell r="D7508">
            <v>4701</v>
          </cell>
        </row>
        <row r="7509">
          <cell r="A7509" t="str">
            <v>20.104.001-0</v>
          </cell>
          <cell r="B7509" t="str">
            <v>SAIBRO, INCLUSIVE TRANSPORTE. FORNECIMENTO</v>
          </cell>
          <cell r="C7509" t="str">
            <v>M3</v>
          </cell>
          <cell r="D7509">
            <v>33</v>
          </cell>
        </row>
        <row r="7510">
          <cell r="A7510" t="str">
            <v>20.104.999-0</v>
          </cell>
          <cell r="B7510" t="str">
            <v>FAMILIA 20.104</v>
          </cell>
          <cell r="D7510">
            <v>4611</v>
          </cell>
        </row>
        <row r="7511">
          <cell r="A7511" t="str">
            <v>20.105.001-0</v>
          </cell>
          <cell r="B7511" t="str">
            <v>PINTURA C/CAL, DE GUARDA-CORPO, GUARDA-RODA E MURETA DE PROTECAO EM PONTES E VIADUTOS</v>
          </cell>
          <cell r="C7511" t="str">
            <v>M2</v>
          </cell>
          <cell r="D7511">
            <v>2.78</v>
          </cell>
        </row>
        <row r="7512">
          <cell r="A7512" t="str">
            <v>20.105.005-0</v>
          </cell>
          <cell r="B7512" t="str">
            <v>PINTURA DE MEIO-FIO C/CAL, C/ 1 DEMAO</v>
          </cell>
          <cell r="C7512" t="str">
            <v>M</v>
          </cell>
          <cell r="D7512">
            <v>0.28000000000000003</v>
          </cell>
        </row>
        <row r="7513">
          <cell r="A7513" t="str">
            <v>20.105.999-0</v>
          </cell>
          <cell r="B7513" t="str">
            <v>FAMILIA 20,105PINTURA COM CAL</v>
          </cell>
          <cell r="D7513">
            <v>4689</v>
          </cell>
        </row>
        <row r="7514">
          <cell r="A7514" t="str">
            <v>20.106.001-0</v>
          </cell>
          <cell r="B7514" t="str">
            <v>PINTURA C/TINTA A BASE DE PVA, DE GUARDA-CORPO, GUARDA-RODAE MURETA DE PROTECAO EM PONTES E VIADUTOS</v>
          </cell>
          <cell r="C7514" t="str">
            <v>M2</v>
          </cell>
          <cell r="D7514">
            <v>3.91</v>
          </cell>
        </row>
        <row r="7515">
          <cell r="A7515" t="str">
            <v>20.106.999-0</v>
          </cell>
          <cell r="B7515" t="str">
            <v>FAMILIA 20,106PINTURA A BASE DE PVA</v>
          </cell>
          <cell r="D7515">
            <v>3388</v>
          </cell>
        </row>
        <row r="7516">
          <cell r="A7516" t="str">
            <v>20.107.001-0</v>
          </cell>
          <cell r="B7516" t="str">
            <v>DEFENSA METALICA: RECUPERACAO E ASSENT. C/RETIRADA, P/PINT.EM 2 DEMAOS E POSTERIOR RECOLOC.</v>
          </cell>
          <cell r="C7516" t="str">
            <v>M</v>
          </cell>
          <cell r="D7516">
            <v>39.880000000000003</v>
          </cell>
        </row>
        <row r="7517">
          <cell r="A7517" t="str">
            <v>20.107.999-0</v>
          </cell>
          <cell r="B7517" t="str">
            <v>FAMILIA 20,107DEFENSAS METALICAS</v>
          </cell>
          <cell r="D7517">
            <v>4269</v>
          </cell>
        </row>
        <row r="7518">
          <cell r="A7518" t="str">
            <v>20.110.999-0</v>
          </cell>
          <cell r="B7518" t="str">
            <v>FAMILIA 20,110ESTRADAS</v>
          </cell>
          <cell r="D7518">
            <v>3367</v>
          </cell>
        </row>
        <row r="7519">
          <cell r="A7519" t="str">
            <v>20.111.001-0</v>
          </cell>
          <cell r="B7519" t="str">
            <v>CASCALHINHO (PEDRA ZERO), P/REGIAO DE CAMPOS</v>
          </cell>
          <cell r="C7519" t="str">
            <v>M3</v>
          </cell>
          <cell r="D7519">
            <v>55</v>
          </cell>
        </row>
        <row r="7520">
          <cell r="A7520" t="str">
            <v>20.111.006-0</v>
          </cell>
          <cell r="B7520" t="str">
            <v>PEDRA BRITADA 1, 2 E 3, P/REGIAO DE CAMPOS</v>
          </cell>
          <cell r="C7520" t="str">
            <v>M3</v>
          </cell>
          <cell r="D7520">
            <v>49.43</v>
          </cell>
        </row>
        <row r="7521">
          <cell r="A7521" t="str">
            <v>20.111.007-0</v>
          </cell>
          <cell r="B7521" t="str">
            <v>BRITA CORRIDA, P/REGIAO DE CAMPOS</v>
          </cell>
          <cell r="C7521" t="str">
            <v>M3</v>
          </cell>
          <cell r="D7521">
            <v>33</v>
          </cell>
        </row>
        <row r="7522">
          <cell r="A7522" t="str">
            <v>20.111.008-0</v>
          </cell>
          <cell r="B7522" t="str">
            <v>PO-DE-PEDRA, P/REGIAO DE CAMPOS</v>
          </cell>
          <cell r="C7522" t="str">
            <v>M3</v>
          </cell>
          <cell r="D7522">
            <v>25</v>
          </cell>
        </row>
        <row r="7523">
          <cell r="A7523" t="str">
            <v>20.111.009-0</v>
          </cell>
          <cell r="B7523" t="str">
            <v>PEDRA-DE-MAO, P/REGIAO DE CAMPOS</v>
          </cell>
          <cell r="C7523" t="str">
            <v>M3</v>
          </cell>
          <cell r="D7523">
            <v>42</v>
          </cell>
        </row>
        <row r="7524">
          <cell r="A7524" t="str">
            <v>20.111.999-0</v>
          </cell>
          <cell r="B7524" t="str">
            <v>FAMILIA 20,111FORN.CASCALHINHO PEDRA ZERO(CAMPO)</v>
          </cell>
          <cell r="D7524">
            <v>3925</v>
          </cell>
        </row>
        <row r="7525">
          <cell r="A7525" t="str">
            <v>20.112.010-0</v>
          </cell>
          <cell r="B7525" t="str">
            <v>CASCALHINHO (PEDRA ZERO), P/REGIAO DE ITAPERUNA</v>
          </cell>
          <cell r="C7525" t="str">
            <v>M3</v>
          </cell>
          <cell r="D7525">
            <v>45</v>
          </cell>
        </row>
        <row r="7526">
          <cell r="A7526" t="str">
            <v>20.112.011-0</v>
          </cell>
          <cell r="B7526" t="str">
            <v>PEDRA BRITADA 1, P/REGIAO DE ITAPERUNA</v>
          </cell>
          <cell r="C7526" t="str">
            <v>M3</v>
          </cell>
          <cell r="D7526">
            <v>45</v>
          </cell>
        </row>
        <row r="7527">
          <cell r="A7527" t="str">
            <v>20.112.013-0</v>
          </cell>
          <cell r="B7527" t="str">
            <v>PO-DE-PEDRA, P/REGIAO DE ITAPERUNA</v>
          </cell>
          <cell r="C7527" t="str">
            <v>M3</v>
          </cell>
          <cell r="D7527">
            <v>35</v>
          </cell>
        </row>
        <row r="7528">
          <cell r="A7528" t="str">
            <v>20.112.014-0</v>
          </cell>
          <cell r="B7528" t="str">
            <v>PEDRA-DE-MAO, P/REGIAO DE ITAPERUNA</v>
          </cell>
          <cell r="C7528" t="str">
            <v>M3</v>
          </cell>
          <cell r="D7528">
            <v>45</v>
          </cell>
        </row>
        <row r="7529">
          <cell r="A7529" t="str">
            <v>20.112.999-0</v>
          </cell>
          <cell r="B7529" t="str">
            <v>FAMILIA 20,112FORN.PEDRA BRITADA</v>
          </cell>
          <cell r="D7529">
            <v>8437</v>
          </cell>
        </row>
        <row r="7530">
          <cell r="A7530" t="str">
            <v>20.113.010-0</v>
          </cell>
          <cell r="B7530" t="str">
            <v>CASCALHINHO (PEDRA ZERO), P/REGIAO DE MACAE</v>
          </cell>
          <cell r="C7530" t="str">
            <v>M3</v>
          </cell>
          <cell r="D7530">
            <v>48</v>
          </cell>
        </row>
        <row r="7531">
          <cell r="A7531" t="str">
            <v>20.113.011-0</v>
          </cell>
          <cell r="B7531" t="str">
            <v>PEDRA BRITADA 1 E 2, P/REGIAO DE MACAE</v>
          </cell>
          <cell r="C7531" t="str">
            <v>M3</v>
          </cell>
          <cell r="D7531">
            <v>48</v>
          </cell>
        </row>
        <row r="7532">
          <cell r="A7532" t="str">
            <v>20.113.012-0</v>
          </cell>
          <cell r="B7532" t="str">
            <v>BRITA CORRIDA, P/REGIAO DE MACAE</v>
          </cell>
          <cell r="C7532" t="str">
            <v>M3</v>
          </cell>
          <cell r="D7532">
            <v>40</v>
          </cell>
        </row>
        <row r="7533">
          <cell r="A7533" t="str">
            <v>20.113.013-0</v>
          </cell>
          <cell r="B7533" t="str">
            <v>PO-DE-PEDRA, P/REGIAO DE MACAE</v>
          </cell>
          <cell r="C7533" t="str">
            <v>M3</v>
          </cell>
          <cell r="D7533">
            <v>30</v>
          </cell>
        </row>
        <row r="7534">
          <cell r="A7534" t="str">
            <v>20.113.014-0</v>
          </cell>
          <cell r="B7534" t="str">
            <v>PEDRA-DE-MAO, P/REGIAO DE MACAE</v>
          </cell>
          <cell r="C7534" t="str">
            <v>M3</v>
          </cell>
          <cell r="D7534">
            <v>48</v>
          </cell>
        </row>
        <row r="7535">
          <cell r="A7535" t="str">
            <v>20.113.999-0</v>
          </cell>
          <cell r="B7535" t="str">
            <v>FAMILIA 20,113FORN.BRITA CORRIDA</v>
          </cell>
          <cell r="D7535">
            <v>7481</v>
          </cell>
        </row>
        <row r="7536">
          <cell r="A7536" t="str">
            <v>20.114.010-0</v>
          </cell>
          <cell r="B7536" t="str">
            <v>CASCALHINHO (PEDRA ZERO), P/REGIAO DE NOVA FRIBURGO</v>
          </cell>
          <cell r="C7536" t="str">
            <v>M3</v>
          </cell>
          <cell r="D7536">
            <v>57</v>
          </cell>
        </row>
        <row r="7537">
          <cell r="A7537" t="str">
            <v>20.114.011-0</v>
          </cell>
          <cell r="B7537" t="str">
            <v>PEDRA BRITADA 1 E 2, P/REGIAO DE NOVA FRIBURGO</v>
          </cell>
          <cell r="C7537" t="str">
            <v>M3</v>
          </cell>
          <cell r="D7537">
            <v>55</v>
          </cell>
        </row>
        <row r="7538">
          <cell r="A7538" t="str">
            <v>20.114.012-0</v>
          </cell>
          <cell r="B7538" t="str">
            <v>BRITA CORRIDA, P/REGIAO DE NOVA FRIBURGO</v>
          </cell>
          <cell r="C7538" t="str">
            <v>M3</v>
          </cell>
          <cell r="D7538">
            <v>45</v>
          </cell>
        </row>
        <row r="7539">
          <cell r="A7539" t="str">
            <v>20.114.013-0</v>
          </cell>
          <cell r="B7539" t="str">
            <v>PO-DE-PEDRA, P/REGIAO DE NOVA FRIBURGO</v>
          </cell>
          <cell r="C7539" t="str">
            <v>M3</v>
          </cell>
          <cell r="D7539">
            <v>27</v>
          </cell>
        </row>
        <row r="7540">
          <cell r="A7540" t="str">
            <v>20.114.014-0</v>
          </cell>
          <cell r="B7540" t="str">
            <v>PEDRA-DE-MAO, P/REGIAO DE NOVA FRIBURGO</v>
          </cell>
          <cell r="C7540" t="str">
            <v>M3</v>
          </cell>
          <cell r="D7540">
            <v>55</v>
          </cell>
        </row>
        <row r="7541">
          <cell r="A7541" t="str">
            <v>20.114.999-0</v>
          </cell>
          <cell r="B7541" t="str">
            <v>FAMILIA 20,114FORN.PO-DE-PEDRA</v>
          </cell>
          <cell r="D7541">
            <v>2984</v>
          </cell>
        </row>
        <row r="7542">
          <cell r="A7542" t="str">
            <v>20.115.010-0</v>
          </cell>
          <cell r="B7542" t="str">
            <v>CASCALHINHO (PEDRA ZERO), P/REGIAO DE BARRA MANSA</v>
          </cell>
          <cell r="C7542" t="str">
            <v>M3</v>
          </cell>
          <cell r="D7542">
            <v>52.8</v>
          </cell>
        </row>
        <row r="7543">
          <cell r="A7543" t="str">
            <v>20.115.011-0</v>
          </cell>
          <cell r="B7543" t="str">
            <v>PEDRA BRITADA 1, 2 E 3, P/REGIAO DE BARRA MANSA</v>
          </cell>
          <cell r="C7543" t="str">
            <v>M3</v>
          </cell>
          <cell r="D7543">
            <v>52.9</v>
          </cell>
        </row>
        <row r="7544">
          <cell r="A7544" t="str">
            <v>20.115.012-0</v>
          </cell>
          <cell r="B7544" t="str">
            <v>BRITA CORRIDA, P/REGIAO DE BARRA MANSA</v>
          </cell>
          <cell r="C7544" t="str">
            <v>M3</v>
          </cell>
          <cell r="D7544">
            <v>40.32</v>
          </cell>
        </row>
        <row r="7545">
          <cell r="A7545" t="str">
            <v>20.115.013-0</v>
          </cell>
          <cell r="B7545" t="str">
            <v>PO-DE-PEDRA, P/REGIAO DE BARRA MANSA</v>
          </cell>
          <cell r="C7545" t="str">
            <v>M3</v>
          </cell>
          <cell r="D7545">
            <v>38.4</v>
          </cell>
        </row>
        <row r="7546">
          <cell r="A7546" t="str">
            <v>20.115.014-0</v>
          </cell>
          <cell r="B7546" t="str">
            <v>PEDRA-DE-MAO, P/REGIAO DE BARRA MANSA</v>
          </cell>
          <cell r="C7546" t="str">
            <v>M3</v>
          </cell>
          <cell r="D7546">
            <v>48</v>
          </cell>
        </row>
        <row r="7547">
          <cell r="A7547" t="str">
            <v>20.115.999-0</v>
          </cell>
          <cell r="B7547" t="str">
            <v>FAMILIA 20,115FORN.DE PEDRA DE MAO</v>
          </cell>
          <cell r="D7547">
            <v>4418</v>
          </cell>
        </row>
        <row r="7548">
          <cell r="A7548" t="str">
            <v>20.125.999-0</v>
          </cell>
          <cell r="B7548" t="str">
            <v>FAMILIA 20,125TRANSPORTE</v>
          </cell>
          <cell r="D7548">
            <v>2230</v>
          </cell>
        </row>
        <row r="7549">
          <cell r="A7549" t="str">
            <v>20.170.001-0</v>
          </cell>
          <cell r="B7549" t="str">
            <v>FAIXA DELIMITADORA (VIBRADOR) EM CONCR. SIMPLES</v>
          </cell>
          <cell r="C7549" t="str">
            <v>M</v>
          </cell>
          <cell r="D7549">
            <v>89.29</v>
          </cell>
        </row>
        <row r="7550">
          <cell r="A7550" t="str">
            <v>20.170.999-0</v>
          </cell>
          <cell r="B7550" t="str">
            <v>@PCONSTRUCAO DE FAIXAS</v>
          </cell>
          <cell r="D7550">
            <v>3203</v>
          </cell>
        </row>
        <row r="7551">
          <cell r="A7551" t="str">
            <v>20.175.001-1</v>
          </cell>
          <cell r="B7551" t="str">
            <v>GUARDA-CORPO EM CONCR. ARMADO, FORMADO P/QUADROS RETANGULARES DE (1,90X0,50)M, SUSTENTADOS P/ 2 MONTANTES C/ 0,85M ALT.</v>
          </cell>
          <cell r="C7551" t="str">
            <v>M</v>
          </cell>
          <cell r="D7551">
            <v>83.78</v>
          </cell>
        </row>
        <row r="7552">
          <cell r="A7552" t="str">
            <v>20.175.002-1</v>
          </cell>
          <cell r="B7552" t="str">
            <v>BARREIRA PRE-MOLDADA EXT., EM CONCR. ARMADO, MED. 0,15M NO TOPO, 0,40M NA BASE E 0,77M DE ALT.</v>
          </cell>
          <cell r="C7552" t="str">
            <v>M</v>
          </cell>
          <cell r="D7552">
            <v>258.38</v>
          </cell>
        </row>
        <row r="7553">
          <cell r="A7553" t="str">
            <v>20.175.003-0</v>
          </cell>
          <cell r="B7553" t="str">
            <v>BARREIRA PRE-MOLDADA EXT., EM CONCR. ARMADO, MED. 0,25M NO TOPO, 0,40M NA BASE E 1,14M DE ALT.</v>
          </cell>
          <cell r="C7553" t="str">
            <v>M</v>
          </cell>
          <cell r="D7553">
            <v>337.63</v>
          </cell>
        </row>
        <row r="7554">
          <cell r="A7554" t="str">
            <v>20.175.004-0</v>
          </cell>
          <cell r="B7554" t="str">
            <v>BARREIRA DUPLA PRE-MOLDADA INT., EM CONCR. ARMADO, MED. 0,15M NO TOPO, 0,65M NA BASE E 0,77M DE ALT.</v>
          </cell>
          <cell r="C7554" t="str">
            <v>M</v>
          </cell>
          <cell r="D7554">
            <v>289.29000000000002</v>
          </cell>
        </row>
        <row r="7555">
          <cell r="A7555" t="str">
            <v>20.175.005-0</v>
          </cell>
          <cell r="B7555" t="str">
            <v>BARREIRA PRE-MOLDADA EXT., EM CONCR. ARMADO, MED. 0,15M TOPO, 0,40M BASE E 1,47M ALT. TOTAL (SENDO PARTE ENTERRADA)</v>
          </cell>
          <cell r="C7555" t="str">
            <v>M</v>
          </cell>
          <cell r="D7555">
            <v>819.5</v>
          </cell>
        </row>
        <row r="7556">
          <cell r="A7556" t="str">
            <v>20.175.006-0</v>
          </cell>
          <cell r="B7556" t="str">
            <v>BARREIRA PRE-MOLDADA EXT., EM CONCR. ARMADO, MED. 0,25M TOPO, 0,40M BASE E 2,34M ALT. TOTAL (SENDO PARTE ENTERRADA)</v>
          </cell>
          <cell r="C7556" t="str">
            <v>M</v>
          </cell>
          <cell r="D7556">
            <v>863.46</v>
          </cell>
        </row>
        <row r="7557">
          <cell r="A7557" t="str">
            <v>20.175.007-0</v>
          </cell>
          <cell r="B7557" t="str">
            <v>BARREIRA DUPLA PRE-MOLDADA INT., EM CONCR. ARMADO, MED. 0,15M TOPO, 0,65M BASE E 1,27M ALT.TOTAL (SENDO PARTE ENTERRADA)</v>
          </cell>
          <cell r="C7557" t="str">
            <v>M</v>
          </cell>
          <cell r="D7557">
            <v>780.07</v>
          </cell>
        </row>
        <row r="7558">
          <cell r="A7558" t="str">
            <v>20.175.999-0</v>
          </cell>
          <cell r="B7558" t="str">
            <v>FAMILIA 20,175GUARDA-CORPO</v>
          </cell>
          <cell r="D7558">
            <v>3378</v>
          </cell>
        </row>
        <row r="7559">
          <cell r="A7559" t="str">
            <v>20.180.001-0</v>
          </cell>
          <cell r="B7559" t="str">
            <v>MURETA DIVISORIA DE TRAFEGO, EM CONCR.SIMPLES, C/ A FORMA EMCHAPA COMP.14MM RESINADA E 20MM PLASTIF.,INCL.FORN.DOS MAT.</v>
          </cell>
          <cell r="C7559" t="str">
            <v>M</v>
          </cell>
          <cell r="D7559">
            <v>251.52</v>
          </cell>
        </row>
        <row r="7560">
          <cell r="A7560" t="str">
            <v>20.180.002-0</v>
          </cell>
          <cell r="B7560" t="str">
            <v>MURETA DIVISORIA DE TRAFEGO, EM CONCR.SIMPLES, C/ A FORMA EMCHAPA COMP.14MM RESINADA E 20MM PLASTIF.,EXCL.FORN.DA FORMA</v>
          </cell>
          <cell r="C7560" t="str">
            <v>M</v>
          </cell>
          <cell r="D7560">
            <v>143.41</v>
          </cell>
        </row>
        <row r="7561">
          <cell r="A7561" t="str">
            <v>20.180.999-0</v>
          </cell>
          <cell r="B7561" t="str">
            <v>FAMILIA 20,180MURETA DIVISORIA</v>
          </cell>
          <cell r="D7561">
            <v>2723</v>
          </cell>
        </row>
        <row r="7562">
          <cell r="A7562" t="str">
            <v>20.181.001-0</v>
          </cell>
          <cell r="B7562" t="str">
            <v>FORMA MET. P/MURETA DIVISORIA DE TRAFEGO (ITEM 20.180.001)</v>
          </cell>
          <cell r="C7562" t="str">
            <v>M</v>
          </cell>
          <cell r="D7562">
            <v>42.49</v>
          </cell>
        </row>
        <row r="7563">
          <cell r="A7563" t="str">
            <v>20.181.005-1</v>
          </cell>
          <cell r="B7563" t="str">
            <v>PROTECAO DE ESCOR. P/ "LATERAL DE PISTA", MED. 1,50M DE LARG., 1,50M DE ALT., 0,30M DE ESP. DE PAREDE E 16,00M DE COMPR.</v>
          </cell>
          <cell r="C7563" t="str">
            <v>UN</v>
          </cell>
          <cell r="D7563">
            <v>3725.18</v>
          </cell>
        </row>
        <row r="7564">
          <cell r="A7564" t="str">
            <v>20.181.006-1</v>
          </cell>
          <cell r="B7564" t="str">
            <v>PROTECAO DE ESCOR. P/ "CENTRO DE PISTA", MED. 3,00M DE LARG., 1,50M DE ALT., 0,30M DE ESP. DE PAREDE E 16,00M DE COMPR.</v>
          </cell>
          <cell r="C7564" t="str">
            <v>UN</v>
          </cell>
          <cell r="D7564">
            <v>4775.3100000000004</v>
          </cell>
        </row>
        <row r="7565">
          <cell r="A7565" t="str">
            <v>20.181.999-0</v>
          </cell>
          <cell r="B7565" t="str">
            <v>FAMILIA 20,181FORMA METALICA</v>
          </cell>
          <cell r="D7565">
            <v>3441</v>
          </cell>
        </row>
        <row r="7566">
          <cell r="A7566" t="str">
            <v>20.183.001-1</v>
          </cell>
          <cell r="B7566" t="str">
            <v>PROTECAO P/VEICULOS, EM VERGALHOES PRESOS A ESTRUT. EXISTENTE, TELA DE ACO E LONA DE PLAST.</v>
          </cell>
          <cell r="C7566" t="str">
            <v>M2</v>
          </cell>
          <cell r="D7566">
            <v>14.41</v>
          </cell>
        </row>
        <row r="7567">
          <cell r="A7567" t="str">
            <v>20.183.999-0</v>
          </cell>
          <cell r="B7567" t="str">
            <v>FAMILIA 20,183PROTECAO P/VEICULOS</v>
          </cell>
          <cell r="D7567">
            <v>3618</v>
          </cell>
        </row>
        <row r="7568">
          <cell r="A7568" t="str">
            <v>20.198.001-0</v>
          </cell>
          <cell r="B7568" t="str">
            <v>PONTE BRANCA, EM MAD. DE LEI, SOBRE ESTACAS DE EUCALIPTO</v>
          </cell>
          <cell r="C7568" t="str">
            <v>M2</v>
          </cell>
          <cell r="D7568">
            <v>1283.31</v>
          </cell>
        </row>
        <row r="7569">
          <cell r="A7569" t="str">
            <v>20.198.999-0</v>
          </cell>
          <cell r="B7569" t="str">
            <v>FAMILIA 20,198CONST.PONTE BRANCA</v>
          </cell>
          <cell r="D7569">
            <v>4242</v>
          </cell>
        </row>
        <row r="7570">
          <cell r="A7570" t="str">
            <v>20.200.999-0</v>
          </cell>
          <cell r="B7570" t="str">
            <v>INDICE DA FAMILIA</v>
          </cell>
          <cell r="D7570">
            <v>3388</v>
          </cell>
        </row>
        <row r="7571">
          <cell r="A7571" t="str">
            <v>21.001.010-0</v>
          </cell>
          <cell r="B7571" t="str">
            <v>ASSENTAMENTO DE POSTE DE CONCR., CIRC. RETO DE 9,00M, C/CABECA DE CONCR.</v>
          </cell>
          <cell r="C7571" t="str">
            <v>UN</v>
          </cell>
          <cell r="D7571">
            <v>149.71</v>
          </cell>
        </row>
        <row r="7572">
          <cell r="A7572" t="str">
            <v>21.001.015-0</v>
          </cell>
          <cell r="B7572" t="str">
            <v>ASSENTAMENTO DE POSTE DE CONCR., CIRC. RETO DE 11,00M, C/CABECA DE CONCR.</v>
          </cell>
          <cell r="C7572" t="str">
            <v>UN</v>
          </cell>
          <cell r="D7572">
            <v>162.54</v>
          </cell>
        </row>
        <row r="7573">
          <cell r="A7573" t="str">
            <v>21.001.020-0</v>
          </cell>
          <cell r="B7573" t="str">
            <v>ASSENTAMENTO DE POSTE DE CONCR., CIRC. RETO DE 12,00M, C/CABECA DE CONCR.</v>
          </cell>
          <cell r="C7573" t="str">
            <v>UN</v>
          </cell>
          <cell r="D7573">
            <v>190.22</v>
          </cell>
        </row>
        <row r="7574">
          <cell r="A7574" t="str">
            <v>21.001.021-0</v>
          </cell>
          <cell r="B7574" t="str">
            <v>ASSENTAMENTO DE POSTE DE CONCR., CIRC. RETO DE 13,00M, C/CABECA DE CONCR.</v>
          </cell>
          <cell r="C7574" t="str">
            <v>UN</v>
          </cell>
          <cell r="D7574">
            <v>231.74</v>
          </cell>
        </row>
        <row r="7575">
          <cell r="A7575" t="str">
            <v>21.001.025-0</v>
          </cell>
          <cell r="B7575" t="str">
            <v>ASSENTAMENTO DE POSTE DE CONCR., CIRC. RETO DE 17,00M, C/CABECA DE CONCR.</v>
          </cell>
          <cell r="C7575" t="str">
            <v>UN</v>
          </cell>
          <cell r="D7575">
            <v>307.82</v>
          </cell>
        </row>
        <row r="7576">
          <cell r="A7576" t="str">
            <v>21.001.060-0</v>
          </cell>
          <cell r="B7576" t="str">
            <v>ASSENTAMENTO DE POSTE RETO, DE ACO, DE 3,50 ATE 6,00M, C/ENGASTAMENTO DA PARTE INFERIOR DA COLUNA NO SOLO</v>
          </cell>
          <cell r="C7576" t="str">
            <v>UN</v>
          </cell>
          <cell r="D7576">
            <v>70.63</v>
          </cell>
        </row>
        <row r="7577">
          <cell r="A7577" t="str">
            <v>21.001.062-0</v>
          </cell>
          <cell r="B7577" t="str">
            <v>ASSENTAMENTO DE POSTE RETO, DE ACO, DE 7,00 ATE 11,00M, C/ENGASTAMENTO DA PARTE INFERIOR DA COLUNA NO SOLO</v>
          </cell>
          <cell r="C7577" t="str">
            <v>UN</v>
          </cell>
          <cell r="D7577">
            <v>142.94999999999999</v>
          </cell>
        </row>
        <row r="7578">
          <cell r="A7578" t="str">
            <v>21.001.065-0</v>
          </cell>
          <cell r="B7578" t="str">
            <v>ASSENTAMENTO DE POSTE RETO, DE ACO, DE 13,00 ATE 20,00M, C/ENGASTAMENTO DA PARTE INFERIOR DA COLUNA NO SOLO</v>
          </cell>
          <cell r="C7578" t="str">
            <v>UN</v>
          </cell>
          <cell r="D7578">
            <v>286.42</v>
          </cell>
        </row>
        <row r="7579">
          <cell r="A7579" t="str">
            <v>21.001.070-0</v>
          </cell>
          <cell r="B7579" t="str">
            <v>ASSENTAMENTO DE POSTE CURVO, DE ACO, DE 7,00M, DE 1 BRACO, C/ENGASTAMENTO DA PARTE INFERIOR DA COLUNA NO SOLO</v>
          </cell>
          <cell r="C7579" t="str">
            <v>UN</v>
          </cell>
          <cell r="D7579">
            <v>142.94999999999999</v>
          </cell>
        </row>
        <row r="7580">
          <cell r="A7580" t="str">
            <v>21.001.075-0</v>
          </cell>
          <cell r="B7580" t="str">
            <v>ASSENTAMENTO DE POSTE CURVO, DE ACO, DE 7,00M, DE 2 BRACOS,C/ENGASTAMENTO DA PARTE INFERIOR DA COLUNA NO SOLO</v>
          </cell>
          <cell r="C7580" t="str">
            <v>UN</v>
          </cell>
          <cell r="D7580">
            <v>168.61</v>
          </cell>
        </row>
        <row r="7581">
          <cell r="A7581" t="str">
            <v>21.001.080-0</v>
          </cell>
          <cell r="B7581" t="str">
            <v>ASSENTAMENTO DE POSTE CURVO, DE ACO, DE 8,00 A 12,00M, DE 1BRACO, C/ENGASTAMENTO DA PARTE INFERIOR DA COLUNA NO SOLO</v>
          </cell>
          <cell r="C7581" t="str">
            <v>UN</v>
          </cell>
          <cell r="D7581">
            <v>142.94999999999999</v>
          </cell>
        </row>
        <row r="7582">
          <cell r="A7582" t="str">
            <v>21.001.090-0</v>
          </cell>
          <cell r="B7582" t="str">
            <v>ASSENTAMENTO DE POSTE CURVO, DE ACO, DE 8,00 A 12,00M, DE 2BRACOS, C/ENGASTAMENTO DA PARTE INFERIOR DA COLUNA NO SOLO</v>
          </cell>
          <cell r="C7582" t="str">
            <v>UN</v>
          </cell>
          <cell r="D7582">
            <v>168.61</v>
          </cell>
        </row>
        <row r="7583">
          <cell r="A7583" t="str">
            <v>21.001.999-0</v>
          </cell>
          <cell r="B7583" t="str">
            <v>FAMILIA 21.001.ASSENTAMENTO DE POSTE CONCRETO E ACO</v>
          </cell>
          <cell r="D7583">
            <v>2064</v>
          </cell>
        </row>
        <row r="7584">
          <cell r="A7584" t="str">
            <v>21.004.010-0</v>
          </cell>
          <cell r="B7584" t="str">
            <v>ASSENTAMENTO DE POSTE DE CONCR., CIRC. RETO, DE 23,00M, EM FUNDACAO ESPECIAL</v>
          </cell>
          <cell r="C7584" t="str">
            <v>UN</v>
          </cell>
          <cell r="D7584">
            <v>256.62</v>
          </cell>
        </row>
        <row r="7585">
          <cell r="A7585" t="str">
            <v>21.004.015-0</v>
          </cell>
          <cell r="B7585" t="str">
            <v>ASSENTAMENTO DE POSTE DE CONCR., CIRC. RETO, DE 33,00M, EM FUNDACAO ESPECIAL</v>
          </cell>
          <cell r="C7585" t="str">
            <v>UN</v>
          </cell>
          <cell r="D7585">
            <v>769.86</v>
          </cell>
        </row>
        <row r="7586">
          <cell r="A7586" t="str">
            <v>21.004.020-0</v>
          </cell>
          <cell r="B7586" t="str">
            <v>ASSENTAMENTO DE POSTE RETO, DE ACO, DE 3,50 ATE 6,00M, C/FLANGE DE ACO SOLDADO NA BASE, FIX. P/PARAFUSOS</v>
          </cell>
          <cell r="C7586" t="str">
            <v>UN</v>
          </cell>
          <cell r="D7586">
            <v>64.150000000000006</v>
          </cell>
        </row>
        <row r="7587">
          <cell r="A7587" t="str">
            <v>21.004.021-0</v>
          </cell>
          <cell r="B7587" t="str">
            <v>ASSENTAMENTO DE POSTE RETO, DE ACO, DE 7,00 ATE 9,00M, C/FLANGE DE ACO SOLDADO NA BASE, FIX. P/PARAFUSOS</v>
          </cell>
          <cell r="C7587" t="str">
            <v>UN</v>
          </cell>
          <cell r="D7587">
            <v>96.23</v>
          </cell>
        </row>
        <row r="7588">
          <cell r="A7588" t="str">
            <v>21.004.025-0</v>
          </cell>
          <cell r="B7588" t="str">
            <v>ASSENTAMENTO DE POSTE RETO, DE ACO, DE 13,00 ATE 20,00M, C/FLANGE DE ACO SOLDADO NA BASE, FIX. P/PARAFUSOS</v>
          </cell>
          <cell r="C7588" t="str">
            <v>UN</v>
          </cell>
          <cell r="D7588">
            <v>128.31</v>
          </cell>
        </row>
        <row r="7589">
          <cell r="A7589" t="str">
            <v>21.004.040-0</v>
          </cell>
          <cell r="B7589" t="str">
            <v>ASSENTAMENTO DE POSTE CURVO, DE ACO, DE 1 BRACO, DE 8,00 ATE9,00M, C/FLANGE DE ACO SOLDADO NA BASE, FIX. P/PARAFUSOS</v>
          </cell>
          <cell r="C7589" t="str">
            <v>UN</v>
          </cell>
          <cell r="D7589">
            <v>64.150000000000006</v>
          </cell>
        </row>
        <row r="7590">
          <cell r="A7590" t="str">
            <v>21.004.042-0</v>
          </cell>
          <cell r="B7590" t="str">
            <v>ASSENTAMENTO DE POSTE CURVO, DE ACO, DE 1 BRACO, DE 10,00 ATE 12,00M, C/FLANGE DE ACO SOLDADO NA BASE, FIX. P/PARAFUSOS</v>
          </cell>
          <cell r="C7590" t="str">
            <v>UN</v>
          </cell>
          <cell r="D7590">
            <v>102.64</v>
          </cell>
        </row>
        <row r="7591">
          <cell r="A7591" t="str">
            <v>21.004.045-0</v>
          </cell>
          <cell r="B7591" t="str">
            <v>ASSENTAMENTO DE POSTE CURVO, DE ACO, DE 2 BRACOS, DE 8,00 ATE 9,00M, C/FLANGE DE ACO SOLDADO NA BASE, FIX. P/PARAFUSOS</v>
          </cell>
          <cell r="C7591" t="str">
            <v>UN</v>
          </cell>
          <cell r="D7591">
            <v>76.98</v>
          </cell>
        </row>
        <row r="7592">
          <cell r="A7592" t="str">
            <v>21.004.048-0</v>
          </cell>
          <cell r="B7592" t="str">
            <v>ASSENTAMENTO DE POSTE CURVO, DE ACO, DE 2 BRACOS, DE 10,00 ATE 12,00M, C/FLANGE DE ACO SOLDADO NA BASE, FIX. P/PARAFUSOS</v>
          </cell>
          <cell r="C7592" t="str">
            <v>UN</v>
          </cell>
          <cell r="D7592">
            <v>128.31</v>
          </cell>
        </row>
        <row r="7593">
          <cell r="A7593" t="str">
            <v>21.004.095-0</v>
          </cell>
          <cell r="B7593" t="str">
            <v>RETIRADA DE POSTE DE CONCR. OU ACO, DE 3,50 ATE 9,00M</v>
          </cell>
          <cell r="C7593" t="str">
            <v>UN</v>
          </cell>
          <cell r="D7593">
            <v>51.32</v>
          </cell>
        </row>
        <row r="7594">
          <cell r="A7594" t="str">
            <v>21.004.100-0</v>
          </cell>
          <cell r="B7594" t="str">
            <v>RETIRADA DE POSTE DE CONCR. OU ACO, DE 10,00 ATE 12,00M</v>
          </cell>
          <cell r="C7594" t="str">
            <v>UN</v>
          </cell>
          <cell r="D7594">
            <v>64.150000000000006</v>
          </cell>
        </row>
        <row r="7595">
          <cell r="A7595" t="str">
            <v>21.004.101-0</v>
          </cell>
          <cell r="B7595" t="str">
            <v>RETIRADA DE POSTE DE CONCR. OU ACO, DE 13,00 ATE 15,00M</v>
          </cell>
          <cell r="C7595" t="str">
            <v>UN</v>
          </cell>
          <cell r="D7595">
            <v>128.31</v>
          </cell>
        </row>
        <row r="7596">
          <cell r="A7596" t="str">
            <v>21.004.102-0</v>
          </cell>
          <cell r="B7596" t="str">
            <v>RETIRADA DE POSTE DE CONCR. OU ACO, DE 16,00 ATE 23,00M</v>
          </cell>
          <cell r="C7596" t="str">
            <v>UN</v>
          </cell>
          <cell r="D7596">
            <v>160.38</v>
          </cell>
        </row>
        <row r="7597">
          <cell r="A7597" t="str">
            <v>21.004.105-0</v>
          </cell>
          <cell r="B7597" t="str">
            <v>RETIRADA DE CONJ. DE CHAVES, FUSIVEIS E FERRAG. EM LINHA DE13,2KV</v>
          </cell>
          <cell r="C7597" t="str">
            <v>UN</v>
          </cell>
          <cell r="D7597">
            <v>12.83</v>
          </cell>
        </row>
        <row r="7598">
          <cell r="A7598" t="str">
            <v>21.004.108-0</v>
          </cell>
          <cell r="B7598" t="str">
            <v>RETIRADA DE CONJ. DE FERRAG. EM LINHA DE 13,2KV</v>
          </cell>
          <cell r="C7598" t="str">
            <v>UN</v>
          </cell>
          <cell r="D7598">
            <v>12.83</v>
          </cell>
        </row>
        <row r="7599">
          <cell r="A7599" t="str">
            <v>21.004.110-0</v>
          </cell>
          <cell r="B7599" t="str">
            <v>RETIRADA DE CONJ. DE FERRAG. EM LINHA BT</v>
          </cell>
          <cell r="C7599" t="str">
            <v>UN</v>
          </cell>
          <cell r="D7599">
            <v>3.2</v>
          </cell>
        </row>
        <row r="7600">
          <cell r="A7600" t="str">
            <v>21.004.120-0</v>
          </cell>
          <cell r="B7600" t="str">
            <v>RETIRADA DE TRANSFORMADOR DE 5KVA ATE 112,5KVA</v>
          </cell>
          <cell r="C7600" t="str">
            <v>UN</v>
          </cell>
          <cell r="D7600">
            <v>51.32</v>
          </cell>
        </row>
        <row r="7601">
          <cell r="A7601" t="str">
            <v>21.004.125-0</v>
          </cell>
          <cell r="B7601" t="str">
            <v>RETIRADA DE CONJ. DE ATERRAMENTO</v>
          </cell>
          <cell r="C7601" t="str">
            <v>UN</v>
          </cell>
          <cell r="D7601">
            <v>3.2</v>
          </cell>
        </row>
        <row r="7602">
          <cell r="A7602" t="str">
            <v>21.004.130-0</v>
          </cell>
          <cell r="B7602" t="str">
            <v>RETIRADA DE REDE AEREA DE 13,2KV (LANCE)</v>
          </cell>
          <cell r="C7602" t="str">
            <v>UN</v>
          </cell>
          <cell r="D7602">
            <v>25.66</v>
          </cell>
        </row>
        <row r="7603">
          <cell r="A7603" t="str">
            <v>21.004.135-0</v>
          </cell>
          <cell r="B7603" t="str">
            <v>RETIRADA DE REDE AEREA DE BAIXA TENSAO (LANCE)</v>
          </cell>
          <cell r="C7603" t="str">
            <v>UN</v>
          </cell>
          <cell r="D7603">
            <v>9.6199999999999992</v>
          </cell>
        </row>
        <row r="7604">
          <cell r="A7604" t="str">
            <v>21.004.140-0</v>
          </cell>
          <cell r="B7604" t="str">
            <v>RETIRADA DE LUMINARIA EM ALT. DE 4,00 ATE 9,00M</v>
          </cell>
          <cell r="C7604" t="str">
            <v>UN</v>
          </cell>
          <cell r="D7604">
            <v>3.2</v>
          </cell>
        </row>
        <row r="7605">
          <cell r="A7605" t="str">
            <v>21.004.141-0</v>
          </cell>
          <cell r="B7605" t="str">
            <v>RETIRADA DE LUMINARIA EM ALT. DE 10,00 ATE 12,00M</v>
          </cell>
          <cell r="C7605" t="str">
            <v>UN</v>
          </cell>
          <cell r="D7605">
            <v>9.6199999999999992</v>
          </cell>
        </row>
        <row r="7606">
          <cell r="A7606" t="str">
            <v>21.004.142-0</v>
          </cell>
          <cell r="B7606" t="str">
            <v>RETIRADA DE LUMINARIA EM ALT. DE 13,00 ATE 15,00M</v>
          </cell>
          <cell r="C7606" t="str">
            <v>UN</v>
          </cell>
          <cell r="D7606">
            <v>12.83</v>
          </cell>
        </row>
        <row r="7607">
          <cell r="A7607" t="str">
            <v>21.004.143-0</v>
          </cell>
          <cell r="B7607" t="str">
            <v>RETIRADA DE LUMINARIA EM ALT. DE 16,00 ATE 23,00M</v>
          </cell>
          <cell r="C7607" t="str">
            <v>UN</v>
          </cell>
          <cell r="D7607">
            <v>19.239999999999998</v>
          </cell>
        </row>
        <row r="7608">
          <cell r="A7608" t="str">
            <v>21.004.144-0</v>
          </cell>
          <cell r="B7608" t="str">
            <v>RETIRADA DE LUMINARIA EM ALT. DE 30,00M</v>
          </cell>
          <cell r="C7608" t="str">
            <v>UN</v>
          </cell>
          <cell r="D7608">
            <v>38.49</v>
          </cell>
        </row>
        <row r="7609">
          <cell r="A7609" t="str">
            <v>21.004.150-0</v>
          </cell>
          <cell r="B7609" t="str">
            <v>RETIRADA DE LUMINARIA, INSTAL. EM CORDOALHA, TETO OU PAREDE</v>
          </cell>
          <cell r="C7609" t="str">
            <v>UN</v>
          </cell>
          <cell r="D7609">
            <v>12.83</v>
          </cell>
        </row>
        <row r="7610">
          <cell r="A7610" t="str">
            <v>21.004.153-0</v>
          </cell>
          <cell r="B7610" t="str">
            <v>RETIRADA DE PROJETOR, INSTAL. EM TETO, PISO, PAREDE OU POSTE</v>
          </cell>
          <cell r="C7610" t="str">
            <v>UN</v>
          </cell>
          <cell r="D7610">
            <v>6.41</v>
          </cell>
        </row>
        <row r="7611">
          <cell r="A7611" t="str">
            <v>21.004.155-0</v>
          </cell>
          <cell r="B7611" t="str">
            <v>RETIRADA DE BRACO PADRAO RIOLUZ, P/FIX. DE LUMINARIA</v>
          </cell>
          <cell r="C7611" t="str">
            <v>UN</v>
          </cell>
          <cell r="D7611">
            <v>6.41</v>
          </cell>
        </row>
        <row r="7612">
          <cell r="A7612" t="str">
            <v>21.004.158-0</v>
          </cell>
          <cell r="B7612" t="str">
            <v>RETIRADA DE REATOR P/LAMPADA DE DESC., INSTALADO ATE 7,00M DE ALT.</v>
          </cell>
          <cell r="C7612" t="str">
            <v>UN</v>
          </cell>
          <cell r="D7612">
            <v>3.2</v>
          </cell>
        </row>
        <row r="7613">
          <cell r="A7613" t="str">
            <v>21.004.160-0</v>
          </cell>
          <cell r="B7613" t="str">
            <v>RETIRADA DE REATOR P/LAMPADA DE DESC., INSTALADO DE 8,00 A 12,00M DE ALT.</v>
          </cell>
          <cell r="C7613" t="str">
            <v>UN</v>
          </cell>
          <cell r="D7613">
            <v>6.41</v>
          </cell>
        </row>
        <row r="7614">
          <cell r="A7614" t="str">
            <v>21.004.165-0</v>
          </cell>
          <cell r="B7614" t="str">
            <v>RETIRADA DE REATOR P/LAMPADA DE DESC.,INSTALADO EM CX. DE PASSAGEM</v>
          </cell>
          <cell r="C7614" t="str">
            <v>UN</v>
          </cell>
          <cell r="D7614">
            <v>3.2</v>
          </cell>
        </row>
        <row r="7615">
          <cell r="A7615" t="str">
            <v>21.004.168-0</v>
          </cell>
          <cell r="B7615" t="str">
            <v>SUBSTITUICAO DE LAMPADA E LAVAGEM DO REFRATOR</v>
          </cell>
          <cell r="C7615" t="str">
            <v>UN</v>
          </cell>
          <cell r="D7615">
            <v>3.2</v>
          </cell>
        </row>
        <row r="7616">
          <cell r="A7616" t="str">
            <v>21.004.170-0</v>
          </cell>
          <cell r="B7616" t="str">
            <v>RETIRADA OU SUBSTITUICAO DE RELE FOTOELETRICO INDIVIDUAL, INSTALADO ATE 12,00M DE ALT.</v>
          </cell>
          <cell r="C7616" t="str">
            <v>UN</v>
          </cell>
          <cell r="D7616">
            <v>3.2</v>
          </cell>
        </row>
        <row r="7617">
          <cell r="A7617" t="str">
            <v>21.004.175-0</v>
          </cell>
          <cell r="B7617" t="str">
            <v>RETIRADA DE EQUIP. DO COMANDO DE CIRCUITO</v>
          </cell>
          <cell r="C7617" t="str">
            <v>UN</v>
          </cell>
          <cell r="D7617">
            <v>9.6199999999999992</v>
          </cell>
        </row>
        <row r="7618">
          <cell r="A7618" t="str">
            <v>21.004.185-0</v>
          </cell>
          <cell r="B7618" t="str">
            <v>RETIRADA DE CONDUTORES SINGELOS OU MULTIPLOS, INSTALADOS EMLINHA DE DUTOS</v>
          </cell>
          <cell r="C7618" t="str">
            <v>M</v>
          </cell>
          <cell r="D7618">
            <v>1.28</v>
          </cell>
        </row>
        <row r="7619">
          <cell r="A7619" t="str">
            <v>21.004.186-0</v>
          </cell>
          <cell r="B7619" t="str">
            <v>RETIRADA DE NUCLEO, P/FIX. DE LUMINARIAS, INSTALADO EM TOPODE POSTE, ATE 15,00M DE ALT.</v>
          </cell>
          <cell r="C7619" t="str">
            <v>UN</v>
          </cell>
          <cell r="D7619">
            <v>19.239999999999998</v>
          </cell>
        </row>
        <row r="7620">
          <cell r="A7620" t="str">
            <v>21.004.187-0</v>
          </cell>
          <cell r="B7620" t="str">
            <v>RETIRADA DE NUCLEO, P/FIX. DE LUMINARIAS, INSTALADO EM TOPODE POSTE, DE 16,00 ATE 20,00M DE ALT.</v>
          </cell>
          <cell r="C7620" t="str">
            <v>UN</v>
          </cell>
          <cell r="D7620">
            <v>25.66</v>
          </cell>
        </row>
        <row r="7621">
          <cell r="A7621" t="str">
            <v>21.004.188-0</v>
          </cell>
          <cell r="B7621" t="str">
            <v>RETIRADA DE NUCLEO, P/FIX. DE LUMINARIAS, INSTALADO EM TOPODE POSTE, DE 21,00 ATE 45,00M DE ALT.</v>
          </cell>
          <cell r="C7621" t="str">
            <v>UN</v>
          </cell>
          <cell r="D7621">
            <v>38.49</v>
          </cell>
        </row>
        <row r="7622">
          <cell r="A7622" t="str">
            <v>21.004.999-0</v>
          </cell>
          <cell r="B7622" t="str">
            <v>FAMILIA 21.004.ASSENT.E RETIRADA DE POSTE CONCR./ACO</v>
          </cell>
          <cell r="D7622">
            <v>1972</v>
          </cell>
        </row>
        <row r="7623">
          <cell r="A7623" t="str">
            <v>21.005.010-0</v>
          </cell>
          <cell r="B7623" t="str">
            <v>POSTE DE ACO, CONTINUO, CURVO, CONICO, SIMPLES, S/BASE, C/JANELA DE INSPECAO, DE 9,00M</v>
          </cell>
          <cell r="C7623" t="str">
            <v>UN</v>
          </cell>
          <cell r="D7623">
            <v>1529.11</v>
          </cell>
        </row>
        <row r="7624">
          <cell r="A7624" t="str">
            <v>21.005.011-0</v>
          </cell>
          <cell r="B7624" t="str">
            <v>POSTE DE ACO, CONTINUO, CURVO, CONICO, SIMPLES, C/BASE E JANELA DE INSPECAO, DE 9,00M</v>
          </cell>
          <cell r="C7624" t="str">
            <v>UN</v>
          </cell>
          <cell r="D7624">
            <v>1572.15</v>
          </cell>
        </row>
        <row r="7625">
          <cell r="A7625" t="str">
            <v>21.005.015-0</v>
          </cell>
          <cell r="B7625" t="str">
            <v>POSTE DE ACO, CONTINUO, CURVO, CONICO, DUPLO, S/BASE, C/JANELA DE INSPECAO, DE 9,00M</v>
          </cell>
          <cell r="C7625" t="str">
            <v>UN</v>
          </cell>
          <cell r="D7625">
            <v>1811.35</v>
          </cell>
        </row>
        <row r="7626">
          <cell r="A7626" t="str">
            <v>21.005.016-0</v>
          </cell>
          <cell r="B7626" t="str">
            <v>POSTE DE ACO, CONTINUO, CURVO, CONICO, DUPLO, C/BASE E JANELA DE INSPECAO, DE 9,00M</v>
          </cell>
          <cell r="C7626" t="str">
            <v>UN</v>
          </cell>
          <cell r="D7626">
            <v>1872.45</v>
          </cell>
        </row>
        <row r="7627">
          <cell r="A7627" t="str">
            <v>21.005.020-0</v>
          </cell>
          <cell r="B7627" t="str">
            <v>POSTE DE ACO, CONTINUO, RETO, CONICO, SIMPLES, C/FLANGE DE ACO SOLDADO NA BASE, FIX. P/PARAFUSOS, DE 9,00M</v>
          </cell>
          <cell r="C7627" t="str">
            <v>UN</v>
          </cell>
          <cell r="D7627">
            <v>1371.95</v>
          </cell>
        </row>
        <row r="7628">
          <cell r="A7628" t="str">
            <v>21.005.050-0</v>
          </cell>
          <cell r="B7628" t="str">
            <v>POSTE DE ACO, CONTINUO, RETO, CONICO, SIMPLES, C/ENGASTAMENTO DA PARTE INFERIOR DA COLUNA NO SOLO, DE 7,00M</v>
          </cell>
          <cell r="C7628" t="str">
            <v>UN</v>
          </cell>
          <cell r="D7628">
            <v>1098.5</v>
          </cell>
        </row>
        <row r="7629">
          <cell r="A7629" t="str">
            <v>21.005.999-0</v>
          </cell>
          <cell r="B7629" t="str">
            <v>FAMILIA 21.005.FORN.E ASSENT.POSTE DE ACO</v>
          </cell>
          <cell r="D7629">
            <v>3174</v>
          </cell>
        </row>
        <row r="7630">
          <cell r="A7630" t="str">
            <v>21.007.010-0</v>
          </cell>
          <cell r="B7630" t="str">
            <v>MONTAGEM DE POSTE DE FºFº, TIPO H-1, DE 4,50M DE ALT. UTIL,EQUIPADO C/GLOBO</v>
          </cell>
          <cell r="C7630" t="str">
            <v>UN</v>
          </cell>
          <cell r="D7630">
            <v>84.3</v>
          </cell>
        </row>
        <row r="7631">
          <cell r="A7631" t="str">
            <v>21.007.015-0</v>
          </cell>
          <cell r="B7631" t="str">
            <v>MONTAGEM DE POSTE DE FºFº, TIPO H-3, DE 4,50M DE ALT. UTIL,EQUIPADO C/GLOBO</v>
          </cell>
          <cell r="C7631" t="str">
            <v>UN</v>
          </cell>
          <cell r="D7631">
            <v>117.45</v>
          </cell>
        </row>
        <row r="7632">
          <cell r="A7632" t="str">
            <v>21.007.999-0</v>
          </cell>
          <cell r="B7632" t="str">
            <v>FAMILIA 21.007.MONTAGEM DE POSTE DE FERRO</v>
          </cell>
          <cell r="D7632">
            <v>4986</v>
          </cell>
        </row>
        <row r="7633">
          <cell r="A7633" t="str">
            <v>21.009.010-0</v>
          </cell>
          <cell r="B7633" t="str">
            <v>PINTURA DE POSTE RETO, DE ACO, DE 3,50 A 6,00M, C/ 2 DEMAOSDE TINTA FENOLICA DE ALTA RESISTENCIA</v>
          </cell>
          <cell r="C7633" t="str">
            <v>UN</v>
          </cell>
          <cell r="D7633">
            <v>16.52</v>
          </cell>
        </row>
        <row r="7634">
          <cell r="A7634" t="str">
            <v>21.009.011-0</v>
          </cell>
          <cell r="B7634" t="str">
            <v>PINTURA DE POSTE RETO, DE ACO, DE 7,00 A 9,00M, C/ 2 DEMAOSDE TINTA FENOLICA DE ALTA RESISTENCIA</v>
          </cell>
          <cell r="C7634" t="str">
            <v>UN</v>
          </cell>
          <cell r="D7634">
            <v>33.04</v>
          </cell>
        </row>
        <row r="7635">
          <cell r="A7635" t="str">
            <v>21.009.012-0</v>
          </cell>
          <cell r="B7635" t="str">
            <v>PINTURA DE POSTE RETO, DE ACO, DE 10,00 A 15,00M, C/ 2 DEMAOS DE TINTA FENOLICA DE ALTA RESISTENCIA</v>
          </cell>
          <cell r="C7635" t="str">
            <v>UN</v>
          </cell>
          <cell r="D7635">
            <v>59.67</v>
          </cell>
        </row>
        <row r="7636">
          <cell r="A7636" t="str">
            <v>21.009.013-0</v>
          </cell>
          <cell r="B7636" t="str">
            <v>PINTURA DE POSTE RETO, DE ACO, DE 16,00 A 20,00M, C/ 2 DEMAOS DE TINTA FENOLICA DE ALTA RESISTENCIA</v>
          </cell>
          <cell r="C7636" t="str">
            <v>UN</v>
          </cell>
          <cell r="D7636">
            <v>92.72</v>
          </cell>
        </row>
        <row r="7637">
          <cell r="A7637" t="str">
            <v>21.009.030-0</v>
          </cell>
          <cell r="B7637" t="str">
            <v>PINTURA DE POSTE CURVO, DE ACO, DE 1 BRACO, DE 7,00 A 10,00M, C/ 2 DEMAOS DE TINTA FENOLICA DE ALTA RESISTENCIA</v>
          </cell>
          <cell r="C7637" t="str">
            <v>UN</v>
          </cell>
          <cell r="D7637">
            <v>54.86</v>
          </cell>
        </row>
        <row r="7638">
          <cell r="A7638" t="str">
            <v>21.009.031-0</v>
          </cell>
          <cell r="B7638" t="str">
            <v>PINTURA DE POSTE CURVO, DE ACO, DE 1 BRACO, DE 11,00 A 15,00M, C/ 2 DEMAOS DE TINTA FENOLICA DE ALTA RESISTENCIA</v>
          </cell>
          <cell r="C7638" t="str">
            <v>UN</v>
          </cell>
          <cell r="D7638">
            <v>75.849999999999994</v>
          </cell>
        </row>
        <row r="7639">
          <cell r="A7639" t="str">
            <v>21.009.040-0</v>
          </cell>
          <cell r="B7639" t="str">
            <v>PINTURA DE POSTE CURVO, DE ACO, DE 2 BRACOS, DE 7,00 A 10,00M, C/ 2 DEMAOS DE TINTA FENOLICA DE ALTA RESISTENCIA</v>
          </cell>
          <cell r="C7639" t="str">
            <v>UN</v>
          </cell>
          <cell r="D7639">
            <v>72.19</v>
          </cell>
        </row>
        <row r="7640">
          <cell r="A7640" t="str">
            <v>21.009.041-0</v>
          </cell>
          <cell r="B7640" t="str">
            <v>PINTURA DE POSTE CURVO, DE ACO, DE 2 BRACOS, DE 11,00 A 15,00M, C/ 2 DEMAOS DE TINTA FENOLICA DE ALTA RESISTENCIA</v>
          </cell>
          <cell r="C7640" t="str">
            <v>UN</v>
          </cell>
          <cell r="D7640">
            <v>94.01</v>
          </cell>
        </row>
        <row r="7641">
          <cell r="A7641" t="str">
            <v>21.009.080-0</v>
          </cell>
          <cell r="B7641" t="str">
            <v>PINTURA DE POSTE ORNAMENTAL, DE 4,50M DE ALT. UTIL, C/ 2 DEMAOS DE TINTA BRONZE MET. OU SIMILAR</v>
          </cell>
          <cell r="C7641" t="str">
            <v>UN</v>
          </cell>
          <cell r="D7641">
            <v>54</v>
          </cell>
        </row>
        <row r="7642">
          <cell r="A7642" t="str">
            <v>21.009.081-0</v>
          </cell>
          <cell r="B7642" t="str">
            <v>PINTURA DE POSTE ORNAMENTAL, TIPO H-1, DE 4,50M DE ALT., C/2 DEMAOS DE TINTA BROZE MET. OU SIMILAR</v>
          </cell>
          <cell r="C7642" t="str">
            <v>UN</v>
          </cell>
          <cell r="D7642">
            <v>45.13</v>
          </cell>
        </row>
        <row r="7643">
          <cell r="A7643" t="str">
            <v>21.009.100-0</v>
          </cell>
          <cell r="B7643" t="str">
            <v>PINTURA DE POSTE RETO, DE ACO, DE 3,50 A 6,00M, C/ 1 DEMAO DE TINTA GRAFITE, C/PROPRIEDADES DE PRIMER E ACAB.</v>
          </cell>
          <cell r="C7643" t="str">
            <v>UN</v>
          </cell>
          <cell r="D7643">
            <v>8.24</v>
          </cell>
        </row>
        <row r="7644">
          <cell r="A7644" t="str">
            <v>21.009.101-0</v>
          </cell>
          <cell r="B7644" t="str">
            <v>PINTURA DE POSTE RETO, DE ACO, DE 7,00 A 9,00M, C/ 1 DEMAO DE TINTA GRAFITE, C/PROPRIEDADES DE PRIMER E ACAB.</v>
          </cell>
          <cell r="C7644" t="str">
            <v>UN</v>
          </cell>
          <cell r="D7644">
            <v>15.86</v>
          </cell>
        </row>
        <row r="7645">
          <cell r="A7645" t="str">
            <v>21.009.102-0</v>
          </cell>
          <cell r="B7645" t="str">
            <v>PINTURA DE POSTE RETO, DE ACO, DE 10,00 A 15,00M, C/ 1 DEMAODE TINTA GRAFITE, C/PROPRIEDADES DE PRIMER E ACAB.</v>
          </cell>
          <cell r="C7645" t="str">
            <v>UN</v>
          </cell>
          <cell r="D7645">
            <v>38.58</v>
          </cell>
        </row>
        <row r="7646">
          <cell r="A7646" t="str">
            <v>21.009.105-0</v>
          </cell>
          <cell r="B7646" t="str">
            <v>PINTURA DE POSTE RETO, DE ACO, DE 16,00 A 20,00M, C/ 1 DEMAODE TINTA GRAFITE, C/PROPRIEDADES DE PRIMER E ACAB.</v>
          </cell>
          <cell r="C7646" t="str">
            <v>UN</v>
          </cell>
          <cell r="D7646">
            <v>66.87</v>
          </cell>
        </row>
        <row r="7647">
          <cell r="A7647" t="str">
            <v>21.009.106-0</v>
          </cell>
          <cell r="B7647" t="str">
            <v>PINTURA DE POSTE CURVO, DE ACO, DE 8,00 A 9,00M, C/ 1 BRACOE 1 DEMAO DE TINTA GRAFITE, C/PROPRIEDADES DE PRIMER E ACAB.</v>
          </cell>
          <cell r="C7647" t="str">
            <v>UN</v>
          </cell>
          <cell r="D7647">
            <v>18.27</v>
          </cell>
        </row>
        <row r="7648">
          <cell r="A7648" t="str">
            <v>21.009.107-0</v>
          </cell>
          <cell r="B7648" t="str">
            <v>PINTURA DE POSTE CURVO, DE ACO, DE 8,00 A 9,00M, C/ 2 BRACOSE 1 DEMAO DE TINTA GRAFITE,C/PROPRIEDADES DE PRIMER E ACAB.</v>
          </cell>
          <cell r="C7648" t="str">
            <v>UN</v>
          </cell>
          <cell r="D7648">
            <v>21.65</v>
          </cell>
        </row>
        <row r="7649">
          <cell r="A7649" t="str">
            <v>21.009.108-0</v>
          </cell>
          <cell r="B7649" t="str">
            <v>PINTURA DE PROJETOR PRJ-01, PADRAO RIOLUZ, C/ 1 DEMAO DE TINTA GRAFITE, C/PROPRIEDADES DE PRIMER E ACAB.</v>
          </cell>
          <cell r="C7649" t="str">
            <v>UN</v>
          </cell>
          <cell r="D7649">
            <v>9.14</v>
          </cell>
        </row>
        <row r="7650">
          <cell r="A7650" t="str">
            <v>21.009.109-0</v>
          </cell>
          <cell r="B7650" t="str">
            <v>PINTURA DE LUMINARIA LRJ-16, PROJ. RIOLUZ, C/ 1 DEMAO DE TINTA GRAFITE, C/PROPRIEDADES DE PRIMER E ACAB.</v>
          </cell>
          <cell r="C7650" t="str">
            <v>UN</v>
          </cell>
          <cell r="D7650">
            <v>5.24</v>
          </cell>
        </row>
        <row r="7651">
          <cell r="A7651" t="str">
            <v>21.009.110-0</v>
          </cell>
          <cell r="B7651" t="str">
            <v>PINTURA DE BASE SIMPLES P/LUMINARIA LRJ-16, PROJ. RIOLUZ, C/1 DEMAO DE TINTA GRAFITE, C/PROPRIEDADES DE PRIMER E ACAB.</v>
          </cell>
          <cell r="C7651" t="str">
            <v>UN</v>
          </cell>
          <cell r="D7651">
            <v>5.41</v>
          </cell>
        </row>
        <row r="7652">
          <cell r="A7652" t="str">
            <v>21.009.111-0</v>
          </cell>
          <cell r="B7652" t="str">
            <v>PINTURA DE BASE DUPLA P/LUMINARIA LRJ-16, PROJ. RIOLUZ, C/ 1DEMAO DE TINTA GRAFITE, C/PROPRIEDADES DE PRIMER E ACAB.</v>
          </cell>
          <cell r="C7652" t="str">
            <v>UN</v>
          </cell>
          <cell r="D7652">
            <v>5.68</v>
          </cell>
        </row>
        <row r="7653">
          <cell r="A7653" t="str">
            <v>21.009.112-0</v>
          </cell>
          <cell r="B7653" t="str">
            <v>PINTURA DE BASE TRIPLA P/LUMINARIA LRJ-16, PROJ. RIOLUZ, C/1 DEMAO DE TINTA GRAFITE, C/PROPRIEDADES DE PRIMER E ACAB.</v>
          </cell>
          <cell r="C7653" t="str">
            <v>UN</v>
          </cell>
          <cell r="D7653">
            <v>5.81</v>
          </cell>
        </row>
        <row r="7654">
          <cell r="A7654" t="str">
            <v>21.009.113-0</v>
          </cell>
          <cell r="B7654" t="str">
            <v>PINTURA DE BASE QUADRUPLA P/LUMINARIA LRJ-16, PROJ. RIOLUZ,C/ 1 DEMAO DE TINTA GRAFITE,C/PROPRIEDADES DE PRIMER E ACAB.</v>
          </cell>
          <cell r="C7654" t="str">
            <v>UN</v>
          </cell>
          <cell r="D7654">
            <v>5.97</v>
          </cell>
        </row>
        <row r="7655">
          <cell r="A7655" t="str">
            <v>21.009.114-0</v>
          </cell>
          <cell r="B7655" t="str">
            <v>PINTURA DE CONJ.DE LUMINARIAS LRJ-11 OU 13 , PROJ. RIOLUZ, C/ 1 DEMAO DE TINTA GRAFITE, C/PROPRIEDADES DE PRIMER E ACAB.</v>
          </cell>
          <cell r="C7655" t="str">
            <v>UN</v>
          </cell>
          <cell r="D7655">
            <v>25.42</v>
          </cell>
        </row>
        <row r="7656">
          <cell r="A7656" t="str">
            <v>21.009.115-0</v>
          </cell>
          <cell r="B7656" t="str">
            <v>PINTURA DE SUPORTE P/LUMINARIA LRJ-11 OU 13, PROJ. RIOLUZ, C/ 1 DEMAO DE TINTA GRAFITE, C/PROPRIEDADES DE PRIMER E ACAB.</v>
          </cell>
          <cell r="C7656" t="str">
            <v>UN</v>
          </cell>
          <cell r="D7656">
            <v>9.14</v>
          </cell>
        </row>
        <row r="7657">
          <cell r="A7657" t="str">
            <v>21.009.116-0</v>
          </cell>
          <cell r="B7657" t="str">
            <v>PINTURA DE LUMINARIA LRJ-01, PROJ. RIOLUZ, C/ 1 DEMAO DE TINTA GRAFITE, C/PROPRIEDADES DE PRIMER E ACAB.</v>
          </cell>
          <cell r="C7657" t="str">
            <v>UN</v>
          </cell>
          <cell r="D7657">
            <v>6.15</v>
          </cell>
        </row>
        <row r="7658">
          <cell r="A7658" t="str">
            <v>21.009.999-0</v>
          </cell>
          <cell r="B7658" t="str">
            <v>FAMILIA 21.009.PINTURA DE POSTE</v>
          </cell>
          <cell r="D7658">
            <v>2187</v>
          </cell>
        </row>
        <row r="7659">
          <cell r="A7659" t="str">
            <v>21.010.005-0</v>
          </cell>
          <cell r="B7659" t="str">
            <v>PINTURA DE POSTE RETO, DE ACO, DE 4,50 A 6,00M, C/TINTA DE ACAB. EPOXI-POLIAMIDA, APLIC. SOBRE ZARCAO DE SECAGEM RAPIDA</v>
          </cell>
          <cell r="C7659" t="str">
            <v>UN</v>
          </cell>
          <cell r="D7659">
            <v>24.17</v>
          </cell>
        </row>
        <row r="7660">
          <cell r="A7660" t="str">
            <v>21.010.010-0</v>
          </cell>
          <cell r="B7660" t="str">
            <v>PINTURA DE POSTE RETO, DE ACO, DE 7,00 A 9,00M, C/TINTA DE ACAB. EPOXI-POLIAMIDA, APLIC. SOBRE ZARCAO DE SECAGEM RAPIDA</v>
          </cell>
          <cell r="C7660" t="str">
            <v>UN</v>
          </cell>
          <cell r="D7660">
            <v>40.03</v>
          </cell>
        </row>
        <row r="7661">
          <cell r="A7661" t="str">
            <v>21.010.015-0</v>
          </cell>
          <cell r="B7661" t="str">
            <v>PINTURA DE POSTE RETO, DE ACO, DE 10,00 A 15,00M, C/TINTA DEACAB. EPOXI-POLIAMIDA, APLIC.SOBRE ZARCAO DE SECAGEM RAPIDA</v>
          </cell>
          <cell r="C7661" t="str">
            <v>UN</v>
          </cell>
          <cell r="D7661">
            <v>103.7</v>
          </cell>
        </row>
        <row r="7662">
          <cell r="A7662" t="str">
            <v>21.010.020-0</v>
          </cell>
          <cell r="B7662" t="str">
            <v>PINTURA DE POSTE RETO, DE ACO, DE 16,00 A 20,00M, C/TINTA DEACAB. EPOXI-POLIAMIDA, APLIC.SOBRE ZARCAO DE SECAGEM RAPIDA</v>
          </cell>
          <cell r="C7662" t="str">
            <v>UN</v>
          </cell>
          <cell r="D7662">
            <v>173.01</v>
          </cell>
        </row>
        <row r="7663">
          <cell r="A7663" t="str">
            <v>21.010.025-0</v>
          </cell>
          <cell r="B7663" t="str">
            <v>PINTURA DE POSTE CURVO,DE ACO, DE 9,00M, C/ 1 BRACO,C/TINTADE ACAB.EPOXI-POLIAMIDA,APLIC.SOBRE ZARCAO DE SECAGEM RAPIDA</v>
          </cell>
          <cell r="C7663" t="str">
            <v>UN</v>
          </cell>
          <cell r="D7663">
            <v>46.57</v>
          </cell>
        </row>
        <row r="7664">
          <cell r="A7664" t="str">
            <v>21.010.030-0</v>
          </cell>
          <cell r="B7664" t="str">
            <v>PINTURA DE POSTE CURVO,DE ACO,DE 9,00M, C/ 2 BRACOS,C/TINTADE ACAB.EPOXI-POLIAMIDA,APLIC.SOBRE ZARCAO DE SECAGEM RAPIDA</v>
          </cell>
          <cell r="C7664" t="str">
            <v>UN</v>
          </cell>
          <cell r="D7664">
            <v>57.09</v>
          </cell>
        </row>
        <row r="7665">
          <cell r="A7665" t="str">
            <v>21.010.035-0</v>
          </cell>
          <cell r="B7665" t="str">
            <v>PINTURA DE POSTE CURVO,DE ACO,DE 12,00M, C/ 1 BRACO,C/TINTADE ACAB.EPOXI-POLIAMIDA,APLIC.SOBRE ZARCAO DE SECAGEM RAPIDA</v>
          </cell>
          <cell r="C7665" t="str">
            <v>UN</v>
          </cell>
          <cell r="D7665">
            <v>69.31</v>
          </cell>
        </row>
        <row r="7666">
          <cell r="A7666" t="str">
            <v>21.010.040-0</v>
          </cell>
          <cell r="B7666" t="str">
            <v>PINTURA DE POSTE CURVO,DE ACO,DE 12,00M,C/ 2 BRACOS,C/TINTADE ACAB.EPOXI-POLIAMIDA,APLIC.SOBRE ZARCAO DE SECAGEM RAPIDA</v>
          </cell>
          <cell r="C7666" t="str">
            <v>UN</v>
          </cell>
          <cell r="D7666">
            <v>77.55</v>
          </cell>
        </row>
        <row r="7667">
          <cell r="A7667" t="str">
            <v>21.010.999-0</v>
          </cell>
          <cell r="B7667" t="str">
            <v>INDICE DA FAMILIA</v>
          </cell>
          <cell r="D7667">
            <v>2807</v>
          </cell>
        </row>
        <row r="7668">
          <cell r="A7668" t="str">
            <v>21.011.010-0</v>
          </cell>
          <cell r="B7668" t="str">
            <v>FUNDACAO SIMPLES DE CONCR. PRE-MOLD., PROJ. RIOLUZ, P/FIX. DE POSTE RETO, DE ACO, DE 3,50 A 6,00M</v>
          </cell>
          <cell r="C7668" t="str">
            <v>UN</v>
          </cell>
          <cell r="D7668">
            <v>72.58</v>
          </cell>
        </row>
        <row r="7669">
          <cell r="A7669" t="str">
            <v>21.011.012-0</v>
          </cell>
          <cell r="B7669" t="str">
            <v>FUNDACAO SIMPLES DE CONCR. PRE-MOLD., PROJ. RIOLUZ, P/FIX. DE POSTE RETO, DE ACO, DE 7,00 A 9,00M</v>
          </cell>
          <cell r="C7669" t="str">
            <v>UN</v>
          </cell>
          <cell r="D7669">
            <v>81.010000000000005</v>
          </cell>
        </row>
        <row r="7670">
          <cell r="A7670" t="str">
            <v>21.011.015-0</v>
          </cell>
          <cell r="B7670" t="str">
            <v>FUNDACAO SIMPLES DE CONCR. PRE-MOLD., PROJ. RIOLUZ, P/FIX. DE POSTE RETO, DE ACO, DE 12,00 A 15,00M</v>
          </cell>
          <cell r="C7670" t="str">
            <v>UN</v>
          </cell>
          <cell r="D7670">
            <v>262.17</v>
          </cell>
        </row>
        <row r="7671">
          <cell r="A7671" t="str">
            <v>21.011.016-0</v>
          </cell>
          <cell r="B7671" t="str">
            <v>FUNDACAO SIMPLES DE CONCR. PRE-MOLD., PROJ. RIOLUZ, P/FIX. DE POSTE RETO, DE ACO, DE 16,00 A 20,00M</v>
          </cell>
          <cell r="C7671" t="str">
            <v>UN</v>
          </cell>
          <cell r="D7671">
            <v>512.85</v>
          </cell>
        </row>
        <row r="7672">
          <cell r="A7672" t="str">
            <v>21.011.020-0</v>
          </cell>
          <cell r="B7672" t="str">
            <v>FUNDACAO SIMPLES DE CONCR. PRE-MOLD., PROJ. RIOLUZ, P/FIX. DE POSTE CURVO, DE ACO, C/ 1 BRACO, DE 8,00 A 9,00M</v>
          </cell>
          <cell r="C7672" t="str">
            <v>UN</v>
          </cell>
          <cell r="D7672">
            <v>81.010000000000005</v>
          </cell>
        </row>
        <row r="7673">
          <cell r="A7673" t="str">
            <v>21.011.021-0</v>
          </cell>
          <cell r="B7673" t="str">
            <v>FUNDACAO SIMPLES DE CONCR. PRE-MOLD., PROJ. RIOLUZ, P/FIX. DE POSTE CURVO, DE ACO, C/ 1 BRACO, DE 10,00 A 12,00M</v>
          </cell>
          <cell r="C7673" t="str">
            <v>UN</v>
          </cell>
          <cell r="D7673">
            <v>147.6</v>
          </cell>
        </row>
        <row r="7674">
          <cell r="A7674" t="str">
            <v>21.011.025-0</v>
          </cell>
          <cell r="B7674" t="str">
            <v>FUNDACAO SIMPLES DE CONCR. PRE-MOLD., PROJ. RIOLUZ, P/FIX. DE POSTE CURVO, DE ACO, C/ 2 BRACOS, DE 8,00 A 9,00M</v>
          </cell>
          <cell r="C7674" t="str">
            <v>UN</v>
          </cell>
          <cell r="D7674">
            <v>81.010000000000005</v>
          </cell>
        </row>
        <row r="7675">
          <cell r="A7675" t="str">
            <v>21.011.026-0</v>
          </cell>
          <cell r="B7675" t="str">
            <v>FUNDACAO SIMPLES DE CONCR. PRE-MOLD., PROJ. RIOLUZ, P/FIX. DE POSTE CURVO, DE ACO, C/ 2 BRACOS, DE 10,00 A 12,00M</v>
          </cell>
          <cell r="C7675" t="str">
            <v>UN</v>
          </cell>
          <cell r="D7675">
            <v>147.6</v>
          </cell>
        </row>
        <row r="7676">
          <cell r="A7676" t="str">
            <v>21.011.030-0</v>
          </cell>
          <cell r="B7676" t="str">
            <v>FUNDACAO ESPECIAL P/FIX. DE POSTE DE CONCR., CIRC., RETO, DE9,00M, EM TER. PANTANOSO OU ATERRADO</v>
          </cell>
          <cell r="C7676" t="str">
            <v>UN</v>
          </cell>
          <cell r="D7676">
            <v>421.49</v>
          </cell>
        </row>
        <row r="7677">
          <cell r="A7677" t="str">
            <v>21.011.035-0</v>
          </cell>
          <cell r="B7677" t="str">
            <v>FUNDACAO ESPECIAL P/FIX. DE POSTE DE CONCR., CIRC., RETO, DE13,00M, EM TER. PANTANOSO OU ATERRADO</v>
          </cell>
          <cell r="C7677" t="str">
            <v>UN</v>
          </cell>
          <cell r="D7677">
            <v>748.55</v>
          </cell>
        </row>
        <row r="7678">
          <cell r="A7678" t="str">
            <v>21.011.040-0</v>
          </cell>
          <cell r="B7678" t="str">
            <v>FUNDACAO ESPECIAL P/FIX. DE POSTE DE CONCR., CIRC., RETO, DE17,00M, EM TER. PANTANOSO OU ATERRADO</v>
          </cell>
          <cell r="C7678" t="str">
            <v>UN</v>
          </cell>
          <cell r="D7678">
            <v>945.86</v>
          </cell>
        </row>
        <row r="7679">
          <cell r="A7679" t="str">
            <v>21.011.050-0</v>
          </cell>
          <cell r="B7679" t="str">
            <v>FUNDACAO ESPECIAL P/FIX. DE POSTE DE CONCR., CIRC., RETO, DE23,00M, EM TER. PANTANOSO OU ATERRADO</v>
          </cell>
          <cell r="C7679" t="str">
            <v>UN</v>
          </cell>
          <cell r="D7679">
            <v>1083.01</v>
          </cell>
        </row>
        <row r="7680">
          <cell r="A7680" t="str">
            <v>21.011.060-0</v>
          </cell>
          <cell r="B7680" t="str">
            <v>FUNDACAO ESPECIAL P/FIX. DE POSTE DE CONCR., CIRC., RETO, DE33,00M, EM TER. PANTANOSO OU ATERRADO</v>
          </cell>
          <cell r="C7680" t="str">
            <v>UN</v>
          </cell>
          <cell r="D7680">
            <v>1541.79</v>
          </cell>
        </row>
        <row r="7681">
          <cell r="A7681" t="str">
            <v>21.011.070-0</v>
          </cell>
          <cell r="B7681" t="str">
            <v>FUNDACAO ESPECIAL P/FIX.DE POSTE DE ACO,RETO OU CURVO, C/ 1OU 2 BRACOS, DE 16,00 A 20,00M, EM TER.PANTANOSO OU ATERRADO</v>
          </cell>
          <cell r="C7681" t="str">
            <v>UN</v>
          </cell>
          <cell r="D7681">
            <v>1182</v>
          </cell>
        </row>
        <row r="7682">
          <cell r="A7682" t="str">
            <v>21.011.075-0</v>
          </cell>
          <cell r="B7682" t="str">
            <v>FUNDACAO P/POSTE DE ACO, RETO, DE 3,50 A 6,00M, EM TER. DE AREIA, ARGILA OU PICARRA</v>
          </cell>
          <cell r="C7682" t="str">
            <v>UN</v>
          </cell>
          <cell r="D7682">
            <v>302.89999999999998</v>
          </cell>
        </row>
        <row r="7683">
          <cell r="A7683" t="str">
            <v>21.011.080-0</v>
          </cell>
          <cell r="B7683" t="str">
            <v>FUNDACAO P/POSTE DE ACO, RETO, DE 7,00 A 9,00M, EM TER. DE AREIA, ARGILA OU PICARRA</v>
          </cell>
          <cell r="C7683" t="str">
            <v>UN</v>
          </cell>
          <cell r="D7683">
            <v>433.75</v>
          </cell>
        </row>
        <row r="7684">
          <cell r="A7684" t="str">
            <v>21.011.085-0</v>
          </cell>
          <cell r="B7684" t="str">
            <v>FUNDACAO P/POSTE DE ACO, RETO, DE 10,00 A 15,00M, EM TER. DEAREIA, ARGILA OU PICARRA</v>
          </cell>
          <cell r="C7684" t="str">
            <v>UN</v>
          </cell>
          <cell r="D7684">
            <v>789.76</v>
          </cell>
        </row>
        <row r="7685">
          <cell r="A7685" t="str">
            <v>21.011.090-0</v>
          </cell>
          <cell r="B7685" t="str">
            <v>FUNDACAO P/POSTE DE ACO, CURVO, DE 8,00 A 9,00M, C/ 1 OU 2 BRACOS, EM TER. DE AREIA, ARGILA OU PICARRA</v>
          </cell>
          <cell r="C7685" t="str">
            <v>UN</v>
          </cell>
          <cell r="D7685">
            <v>510.74</v>
          </cell>
        </row>
        <row r="7686">
          <cell r="A7686" t="str">
            <v>21.011.095-0</v>
          </cell>
          <cell r="B7686" t="str">
            <v>FUNDACAO P/POSTE DE CONCR., CIRC., ATE 12,00M, EM TER. DE AREIA, ARGILA OU PICARRA</v>
          </cell>
          <cell r="C7686" t="str">
            <v>UN</v>
          </cell>
          <cell r="D7686">
            <v>783.34</v>
          </cell>
        </row>
        <row r="7687">
          <cell r="A7687" t="str">
            <v>21.011.100-0</v>
          </cell>
          <cell r="B7687" t="str">
            <v>FUNDACAO P/POSTE DE CONCR., CIRC., DE 13,00M, EM TER. DE AREIA, ARGILA OU PICARRA</v>
          </cell>
          <cell r="C7687" t="str">
            <v>UN</v>
          </cell>
          <cell r="D7687">
            <v>789.76</v>
          </cell>
        </row>
        <row r="7688">
          <cell r="A7688" t="str">
            <v>21.011.999-0</v>
          </cell>
          <cell r="B7688" t="str">
            <v>FAMILIA 21.011.FUNDACAO SIMPLES E ESPECIAL P/POSTE</v>
          </cell>
          <cell r="D7688">
            <v>2418</v>
          </cell>
        </row>
        <row r="7689">
          <cell r="A7689" t="str">
            <v>21.013.010-0</v>
          </cell>
          <cell r="B7689" t="str">
            <v>CHUMBADOR DE ACO P/FIX. DE POSTE DE ACO, RETO OU CURVO, DE 7,00 A 9,00M, C/FLANGE</v>
          </cell>
          <cell r="C7689" t="str">
            <v>UN</v>
          </cell>
          <cell r="D7689">
            <v>311.16000000000003</v>
          </cell>
        </row>
        <row r="7690">
          <cell r="A7690" t="str">
            <v>21.013.999-0</v>
          </cell>
          <cell r="B7690" t="str">
            <v>FAMILIA 21.013CHUMBADORES D/ACO</v>
          </cell>
          <cell r="C7690" t="str">
            <v>0</v>
          </cell>
          <cell r="D7690">
            <v>2189</v>
          </cell>
        </row>
        <row r="7691">
          <cell r="A7691" t="str">
            <v>21.015.179-0</v>
          </cell>
          <cell r="B7691" t="str">
            <v>ARMACAO SECUNDARIA VERT. COMPLETA, P/ 1 REDE DE B.T.</v>
          </cell>
          <cell r="C7691" t="str">
            <v>UN</v>
          </cell>
          <cell r="D7691">
            <v>6.41</v>
          </cell>
        </row>
        <row r="7692">
          <cell r="A7692" t="str">
            <v>21.015.181-0</v>
          </cell>
          <cell r="B7692" t="str">
            <v>ARMACAO SECUNDARIA VERT. DE 4 ESTRIBOS, COMPLETA, P/ 1 REDEDE B.T. DE 4 CONDUTORES, P/ALINHAMENTO RETO</v>
          </cell>
          <cell r="C7692" t="str">
            <v>UN</v>
          </cell>
          <cell r="D7692">
            <v>62.11</v>
          </cell>
        </row>
        <row r="7693">
          <cell r="A7693" t="str">
            <v>21.015.182-0</v>
          </cell>
          <cell r="B7693" t="str">
            <v>ARMACAO SECUNDARIA VERT. DE 3 ESTRIBOS, COMPLETA, P/ 1 REDEDE B.T. DE 3 CONDUTORES, P/ALINHAMENTO RETO</v>
          </cell>
          <cell r="C7693" t="str">
            <v>UN</v>
          </cell>
          <cell r="D7693">
            <v>31.46</v>
          </cell>
        </row>
        <row r="7694">
          <cell r="A7694" t="str">
            <v>21.015.201-0</v>
          </cell>
          <cell r="B7694" t="str">
            <v>TRANSFORMADOR DE 5 A 112,5KVA, SOB LINHA DE 13,8KV. INST.</v>
          </cell>
          <cell r="C7694" t="str">
            <v>UN</v>
          </cell>
          <cell r="D7694">
            <v>102.64</v>
          </cell>
        </row>
        <row r="7695">
          <cell r="A7695" t="str">
            <v>21.015.210-0</v>
          </cell>
          <cell r="B7695" t="str">
            <v>CONJUNTO DE ATERRAMENTO P/TRANSFORMADOR</v>
          </cell>
          <cell r="C7695" t="str">
            <v>UN</v>
          </cell>
          <cell r="D7695">
            <v>300.68</v>
          </cell>
        </row>
        <row r="7696">
          <cell r="A7696" t="str">
            <v>21.015.220-0</v>
          </cell>
          <cell r="B7696" t="str">
            <v>CONJUNTO P/ATERRAMENTO DE REDE DE B.T.</v>
          </cell>
          <cell r="C7696" t="str">
            <v>UN</v>
          </cell>
          <cell r="D7696">
            <v>200.4</v>
          </cell>
        </row>
        <row r="7697">
          <cell r="A7697" t="str">
            <v>21.015.999-0</v>
          </cell>
          <cell r="B7697" t="str">
            <v>FAMILIA 21.015FERRAGENS P/LINHAS E REDES</v>
          </cell>
          <cell r="C7697" t="str">
            <v>0</v>
          </cell>
          <cell r="D7697">
            <v>2627</v>
          </cell>
        </row>
        <row r="7698">
          <cell r="A7698" t="str">
            <v>21.018.010-0</v>
          </cell>
          <cell r="B7698" t="str">
            <v>REDE DE 13,8KV, AEREA, C/ 2 CONDUTORES DE COBRE. INST.</v>
          </cell>
          <cell r="C7698" t="str">
            <v>UN</v>
          </cell>
          <cell r="D7698">
            <v>44.9</v>
          </cell>
        </row>
        <row r="7699">
          <cell r="A7699" t="str">
            <v>21.018.012-0</v>
          </cell>
          <cell r="B7699" t="str">
            <v>REDE DE 13,8KV, AEREA, C/ 3 CONDUTORES DE COBRE. INST.</v>
          </cell>
          <cell r="C7699" t="str">
            <v>UN</v>
          </cell>
          <cell r="D7699">
            <v>64.150000000000006</v>
          </cell>
        </row>
        <row r="7700">
          <cell r="A7700" t="str">
            <v>21.018.015-0</v>
          </cell>
          <cell r="B7700" t="str">
            <v>REDE DE 13,8KV, AEREA, C/ 2 CONDUTORES DE ALUMINIO. INST.</v>
          </cell>
          <cell r="C7700" t="str">
            <v>UN</v>
          </cell>
          <cell r="D7700">
            <v>51.32</v>
          </cell>
        </row>
        <row r="7701">
          <cell r="A7701" t="str">
            <v>21.018.018-0</v>
          </cell>
          <cell r="B7701" t="str">
            <v>REDE DE 13,8KV, AEREA, C/ 3 CONDUTORES DE ALUMINIO. INST.</v>
          </cell>
          <cell r="C7701" t="str">
            <v>UN</v>
          </cell>
          <cell r="D7701">
            <v>76.98</v>
          </cell>
        </row>
        <row r="7702">
          <cell r="A7702" t="str">
            <v>21.018.020-0</v>
          </cell>
          <cell r="B7702" t="str">
            <v>REDE DE B.T., AEREA, C/ 1 CONDUTOR DE COBRE. INST.</v>
          </cell>
          <cell r="C7702" t="str">
            <v>UN</v>
          </cell>
          <cell r="D7702">
            <v>12.83</v>
          </cell>
        </row>
        <row r="7703">
          <cell r="A7703" t="str">
            <v>21.018.021-0</v>
          </cell>
          <cell r="B7703" t="str">
            <v>REDE DE B.T., C/ 2 CONDUTORES DE COBRE. INST.</v>
          </cell>
          <cell r="C7703" t="str">
            <v>UN</v>
          </cell>
          <cell r="D7703">
            <v>25.66</v>
          </cell>
        </row>
        <row r="7704">
          <cell r="A7704" t="str">
            <v>21.018.022-0</v>
          </cell>
          <cell r="B7704" t="str">
            <v>REDE DE B.T., C/ 3 CONDUTORES DE COBRE. INST.</v>
          </cell>
          <cell r="C7704" t="str">
            <v>UN</v>
          </cell>
          <cell r="D7704">
            <v>38.49</v>
          </cell>
        </row>
        <row r="7705">
          <cell r="A7705" t="str">
            <v>21.018.023-0</v>
          </cell>
          <cell r="B7705" t="str">
            <v>REDE DE B.T., C/ 4 CONDUTORES DE COBRE. INST.</v>
          </cell>
          <cell r="C7705" t="str">
            <v>UN</v>
          </cell>
          <cell r="D7705">
            <v>51.32</v>
          </cell>
        </row>
        <row r="7706">
          <cell r="A7706" t="str">
            <v>21.018.025-0</v>
          </cell>
          <cell r="B7706" t="str">
            <v>REDE DE B.T., AEREA, C/ 3 CONDUTORES DE ALUMINIO. INST.</v>
          </cell>
          <cell r="C7706" t="str">
            <v>UN</v>
          </cell>
          <cell r="D7706">
            <v>41.7</v>
          </cell>
        </row>
        <row r="7707">
          <cell r="A7707" t="str">
            <v>21.018.030-0</v>
          </cell>
          <cell r="B7707" t="str">
            <v>REDE DE B.T., AEREA, C/ 4 CONDUTORES DE ALUMINIO. INST.</v>
          </cell>
          <cell r="C7707" t="str">
            <v>UN</v>
          </cell>
          <cell r="D7707">
            <v>64.150000000000006</v>
          </cell>
        </row>
        <row r="7708">
          <cell r="A7708" t="str">
            <v>21.018.031-0</v>
          </cell>
          <cell r="B7708" t="str">
            <v>REDE DE B.T., AEREA, C/ 1 CONDUTOR DE ALUMINIO. INST.</v>
          </cell>
          <cell r="C7708" t="str">
            <v>UN</v>
          </cell>
          <cell r="D7708">
            <v>19.239999999999998</v>
          </cell>
        </row>
        <row r="7709">
          <cell r="A7709" t="str">
            <v>21.018.032-0</v>
          </cell>
          <cell r="B7709" t="str">
            <v>REDE DE B.T., AEREA, C/ 2 CONDUTORES DE ALUMINIO. INST.</v>
          </cell>
          <cell r="C7709" t="str">
            <v>UN</v>
          </cell>
          <cell r="D7709">
            <v>32.07</v>
          </cell>
        </row>
        <row r="7710">
          <cell r="A7710" t="str">
            <v>21.018.060-0</v>
          </cell>
          <cell r="B7710" t="str">
            <v>BRACO, PADRAO RIOLUZ. COLOC.</v>
          </cell>
          <cell r="C7710" t="str">
            <v>UN</v>
          </cell>
          <cell r="D7710">
            <v>12.83</v>
          </cell>
        </row>
        <row r="7711">
          <cell r="A7711" t="str">
            <v>21.018.080-0</v>
          </cell>
          <cell r="B7711" t="str">
            <v>LUMINARIA C/LAMPADA DE DESC., C/ OU S/REATOR INTEGRADO, EM PONTA DE BRACO OU POSTE DE ACO, CURVO, ATE 10,00M. COLOC.</v>
          </cell>
          <cell r="C7711" t="str">
            <v>UN</v>
          </cell>
          <cell r="D7711">
            <v>12.83</v>
          </cell>
        </row>
        <row r="7712">
          <cell r="A7712" t="str">
            <v>21.018.081-0</v>
          </cell>
          <cell r="B7712" t="str">
            <v>LUMINARIA FECHADA C/LAMPADA DE DESC., S/REATOR INTEGRADO, EMPOSTE DE ACO, CURVO, ATE 10,00M. COLOC.</v>
          </cell>
          <cell r="C7712" t="str">
            <v>UN</v>
          </cell>
          <cell r="D7712">
            <v>9.6199999999999992</v>
          </cell>
        </row>
        <row r="7713">
          <cell r="A7713" t="str">
            <v>21.018.082-0</v>
          </cell>
          <cell r="B7713" t="str">
            <v>LUMINARIA ABERTA, C/LAMPADA DE DESC., S/REATOR INTEGRADO, EMPOSTE DE ACO, CURVO, DE 10,00M. COLOC.</v>
          </cell>
          <cell r="C7713" t="str">
            <v>UN</v>
          </cell>
          <cell r="D7713">
            <v>6.41</v>
          </cell>
        </row>
        <row r="7714">
          <cell r="A7714" t="str">
            <v>21.018.083-0</v>
          </cell>
          <cell r="B7714" t="str">
            <v>REDUTOR DE RECEPTACULO E-40 P/ E-27, DE PORCELANA VITRIFICADA REFORCADA, C/CONTATO CENTRAL DE ACO INOX</v>
          </cell>
          <cell r="C7714" t="str">
            <v>UN</v>
          </cell>
          <cell r="D7714">
            <v>6.77</v>
          </cell>
        </row>
        <row r="7715">
          <cell r="A7715" t="str">
            <v>21.018.085-0</v>
          </cell>
          <cell r="B7715" t="str">
            <v>LUMINARIA C/LAMPADA DE DESC.,C/ OU S/REATOR INTEGRADO,EM PONTA DE BRACO OU POSTE DE ACO,CURVO, DE 11,00 A 15,00M. COLOC.</v>
          </cell>
          <cell r="C7715" t="str">
            <v>UN</v>
          </cell>
          <cell r="D7715">
            <v>32.07</v>
          </cell>
        </row>
        <row r="7716">
          <cell r="A7716" t="str">
            <v>21.018.090-0</v>
          </cell>
          <cell r="B7716" t="str">
            <v>LUMINARIA C/LAMPADA DE DESC, C/ OU S/REATOR INTEGRADO, EM POSTE RETO (ACO OU CONCR.), ATE 6,00M. COLOC.</v>
          </cell>
          <cell r="C7716" t="str">
            <v>UN</v>
          </cell>
          <cell r="D7716">
            <v>6.41</v>
          </cell>
        </row>
        <row r="7717">
          <cell r="A7717" t="str">
            <v>21.018.095-0</v>
          </cell>
          <cell r="B7717" t="str">
            <v>LUMINARIA TIPO PETALA, C/LAMPADA DE DESC., INSTALADA EM NUCLEO FIX. EM POSTE DE ACO OU CONCR., RETO, DE 15,00M. COLOC.</v>
          </cell>
          <cell r="C7717" t="str">
            <v>UN</v>
          </cell>
          <cell r="D7717">
            <v>12.83</v>
          </cell>
        </row>
        <row r="7718">
          <cell r="A7718" t="str">
            <v>21.018.100-0</v>
          </cell>
          <cell r="B7718" t="str">
            <v>LUMINARIA TIPO PETALA, C/LAMPADA DE DESC., INSTALADA EM NUCLEO FIX. EM POSTE DE ACO OU CONCR., RETO, DE 20,00M. COLOC.</v>
          </cell>
          <cell r="C7718" t="str">
            <v>UN</v>
          </cell>
          <cell r="D7718">
            <v>19.239999999999998</v>
          </cell>
        </row>
        <row r="7719">
          <cell r="A7719" t="str">
            <v>21.018.105-0</v>
          </cell>
          <cell r="B7719" t="str">
            <v>LUMINARIA TIPO PETALA, C/LAMPADA DE DESC., INSTALADA EM NUCLEO FIX. EM POSTE DE ACO OU CONCR., RETO, DE 30,00M. COLOC.</v>
          </cell>
          <cell r="C7719" t="str">
            <v>UN</v>
          </cell>
          <cell r="D7719">
            <v>25.66</v>
          </cell>
        </row>
        <row r="7720">
          <cell r="A7720" t="str">
            <v>21.018.125-0</v>
          </cell>
          <cell r="B7720" t="str">
            <v>BASE P/TOPO DE POSTE, EM POSTE DE ACO OU CONCR., RETO, P/ALT. DE 10,00 A 15,00M, P/LUMINARIA PONTA DE BRACO. COLOC.</v>
          </cell>
          <cell r="C7720" t="str">
            <v>UN</v>
          </cell>
          <cell r="D7720">
            <v>19.239999999999998</v>
          </cell>
        </row>
        <row r="7721">
          <cell r="A7721" t="str">
            <v>21.018.126-0</v>
          </cell>
          <cell r="B7721" t="str">
            <v>BASE P/TOPO DE POSTE, EM POSTE DE ACO OU CONCR., RETO, P/ALT. DE 9,00M, P/LUMINARIA PONTA DE BRACO. COLOC.</v>
          </cell>
          <cell r="C7721" t="str">
            <v>UN</v>
          </cell>
          <cell r="D7721">
            <v>12.83</v>
          </cell>
        </row>
        <row r="7722">
          <cell r="A7722" t="str">
            <v>21.018.130-0</v>
          </cell>
          <cell r="B7722" t="str">
            <v>NUCLEO P/FIX. DE LUMINARIA TIPO PETALA, EM POSTE DE ACO OU CONCR., RETO, DE 15,00M. COLOC.</v>
          </cell>
          <cell r="C7722" t="str">
            <v>UN</v>
          </cell>
          <cell r="D7722">
            <v>38.49</v>
          </cell>
        </row>
        <row r="7723">
          <cell r="A7723" t="str">
            <v>21.018.135-0</v>
          </cell>
          <cell r="B7723" t="str">
            <v>NUCLEO P/FIX. DE LUMINARIA TIPO PETALA, EM POSTE DE ACO OU CONCR., RETO, DE 20,00M. COLOC.</v>
          </cell>
          <cell r="C7723" t="str">
            <v>UN</v>
          </cell>
          <cell r="D7723">
            <v>51.32</v>
          </cell>
        </row>
        <row r="7724">
          <cell r="A7724" t="str">
            <v>21.018.140-0</v>
          </cell>
          <cell r="B7724" t="str">
            <v>NUCLEO P/FIX. DE LUMINARIA TIPO PETALA, EM POSTE DE ACO OU CONCR., RETO, DE 30,00M. COLOC.</v>
          </cell>
          <cell r="C7724" t="str">
            <v>UN</v>
          </cell>
          <cell r="D7724">
            <v>76.98</v>
          </cell>
        </row>
        <row r="7725">
          <cell r="A7725" t="str">
            <v>21.018.158-0</v>
          </cell>
          <cell r="B7725" t="str">
            <v>1 CONDUTOR SINGELO EM LINHA DE DUTOS. COLOC.</v>
          </cell>
          <cell r="C7725" t="str">
            <v>M</v>
          </cell>
          <cell r="D7725">
            <v>1.28</v>
          </cell>
        </row>
        <row r="7726">
          <cell r="A7726" t="str">
            <v>21.018.159-0</v>
          </cell>
          <cell r="B7726" t="str">
            <v>2 CONDUTORES SINGELOS EM LINHA DE DUTOS. COLOC.</v>
          </cell>
          <cell r="C7726" t="str">
            <v>M</v>
          </cell>
          <cell r="D7726">
            <v>1.6</v>
          </cell>
        </row>
        <row r="7727">
          <cell r="A7727" t="str">
            <v>21.018.160-0</v>
          </cell>
          <cell r="B7727" t="str">
            <v>3 CONDUTORES SINGELOS EM LINHA DE DUTOS. COLOC.</v>
          </cell>
          <cell r="C7727" t="str">
            <v>M</v>
          </cell>
          <cell r="D7727">
            <v>1.92</v>
          </cell>
        </row>
        <row r="7728">
          <cell r="A7728" t="str">
            <v>21.018.161-0</v>
          </cell>
          <cell r="B7728" t="str">
            <v>4 CONDUTORES SINGELOS EM LINHA DE DUTOS. COLOC.</v>
          </cell>
          <cell r="C7728" t="str">
            <v>M</v>
          </cell>
          <cell r="D7728">
            <v>2.56</v>
          </cell>
        </row>
        <row r="7729">
          <cell r="A7729" t="str">
            <v>21.018.165-0</v>
          </cell>
          <cell r="B7729" t="str">
            <v>1 CABO BIFASICO EM LINHA DE DUTOS. COLOC.</v>
          </cell>
          <cell r="C7729" t="str">
            <v>M</v>
          </cell>
          <cell r="D7729">
            <v>1.92</v>
          </cell>
        </row>
        <row r="7730">
          <cell r="A7730" t="str">
            <v>21.018.168-0</v>
          </cell>
          <cell r="B7730" t="str">
            <v>1 CABO TRIFASICO EM LINHA DE DUTOS. COLOC.</v>
          </cell>
          <cell r="C7730" t="str">
            <v>M</v>
          </cell>
          <cell r="D7730">
            <v>1.92</v>
          </cell>
        </row>
        <row r="7731">
          <cell r="A7731" t="str">
            <v>21.018.169-0</v>
          </cell>
          <cell r="B7731" t="str">
            <v>ARAME DE FºGALV., SECAO 2MM2 (12AWG), EMBUCHADO C/PAPEL, EMLINHA DE DUTOS</v>
          </cell>
          <cell r="C7731" t="str">
            <v>M</v>
          </cell>
          <cell r="D7731">
            <v>0.89</v>
          </cell>
        </row>
        <row r="7732">
          <cell r="A7732" t="str">
            <v>21.018.999-0</v>
          </cell>
          <cell r="B7732" t="str">
            <v>FAMILIA 21.018INSTALACAO DE REDES COLOCACAO DE MATERIAIS</v>
          </cell>
          <cell r="C7732" t="str">
            <v>0</v>
          </cell>
          <cell r="D7732">
            <v>2187</v>
          </cell>
        </row>
        <row r="7733">
          <cell r="A7733" t="str">
            <v>21.020.106-0</v>
          </cell>
          <cell r="B7733" t="str">
            <v>COMANDO DE CIRCUITO, PADRAO RIOLUZ. COLOC.</v>
          </cell>
          <cell r="C7733" t="str">
            <v>UN</v>
          </cell>
          <cell r="D7733">
            <v>44.9</v>
          </cell>
        </row>
        <row r="7734">
          <cell r="A7734" t="str">
            <v>21.020.107-0</v>
          </cell>
          <cell r="B7734" t="str">
            <v>CONDUITE FLEXIVEL, GALV., C/DIAM. DE 63MM (2.1/2"), P/ACAB.</v>
          </cell>
          <cell r="C7734" t="str">
            <v>M</v>
          </cell>
          <cell r="D7734">
            <v>15.33</v>
          </cell>
        </row>
        <row r="7735">
          <cell r="A7735" t="str">
            <v>21.020.999-0</v>
          </cell>
          <cell r="B7735" t="str">
            <v>FAMILIA 21.020COLOCACAO LUMINARIA REATOR E BRACO</v>
          </cell>
          <cell r="C7735" t="str">
            <v>0</v>
          </cell>
          <cell r="D7735">
            <v>2255</v>
          </cell>
        </row>
        <row r="7736">
          <cell r="A7736" t="str">
            <v>21.023.010-0</v>
          </cell>
          <cell r="B7736" t="str">
            <v>GRAMPO PARALELO UNIVERSAL, DE ALUMINIO FUNDIDO OU ESTRUDADO,DE 2 PARAFUSOS, C/PASTA ANTIOXIDANTE</v>
          </cell>
          <cell r="C7736" t="str">
            <v>UN</v>
          </cell>
          <cell r="D7736">
            <v>9.4</v>
          </cell>
        </row>
        <row r="7737">
          <cell r="A7737" t="str">
            <v>21.023.018-0</v>
          </cell>
          <cell r="B7737" t="str">
            <v>LACO DE ROLDANA PRE-FORMADO, DE ACO RECOBERTO DE ALUMINIO, P/CABO DE ALUMINIO ENCAPADO, BITOLA 25MM2</v>
          </cell>
          <cell r="C7737" t="str">
            <v>UN</v>
          </cell>
          <cell r="D7737">
            <v>5.7</v>
          </cell>
        </row>
        <row r="7738">
          <cell r="A7738" t="str">
            <v>21.023.019-0</v>
          </cell>
          <cell r="B7738" t="str">
            <v>LACO DE ROLDANA PRE-FORMADO, DE ACO RECOBERTO DE ALUMINIO, P/CABO DE ALUMINIO NU, BITOLA 25MM2</v>
          </cell>
          <cell r="C7738" t="str">
            <v>UN</v>
          </cell>
          <cell r="D7738">
            <v>5.7</v>
          </cell>
        </row>
        <row r="7739">
          <cell r="A7739" t="str">
            <v>21.023.020-0</v>
          </cell>
          <cell r="B7739" t="str">
            <v>ALCA PRE-FORMADA DE DISTRIB., DE ACO RECOBERTO C/ALUMINIO, P/CABO ENCAPADO, BITOLA 25MM2</v>
          </cell>
          <cell r="C7739" t="str">
            <v>UN</v>
          </cell>
          <cell r="D7739">
            <v>4.01</v>
          </cell>
        </row>
        <row r="7740">
          <cell r="A7740" t="str">
            <v>21.023.021-0</v>
          </cell>
          <cell r="B7740" t="str">
            <v>ALCA PRE-FORMADA DE DISTRIB., DE ACO RECOBERTO C/ALUMINIO, P/CABO DE ALUMINIO NU, BITOLA 25MM2</v>
          </cell>
          <cell r="C7740" t="str">
            <v>UN</v>
          </cell>
          <cell r="D7740">
            <v>3.04</v>
          </cell>
        </row>
        <row r="7741">
          <cell r="A7741" t="str">
            <v>21.023.022-0</v>
          </cell>
          <cell r="B7741" t="str">
            <v>ALCA PRE-FORMADA, DE SERV., DE ACO RECOBERTO C/ALUMINIO ENCAPADO, BITOLA 25MM2</v>
          </cell>
          <cell r="C7741" t="str">
            <v>UN</v>
          </cell>
          <cell r="D7741">
            <v>2.0699999999999998</v>
          </cell>
        </row>
        <row r="7742">
          <cell r="A7742" t="str">
            <v>21.023.023-0</v>
          </cell>
          <cell r="B7742" t="str">
            <v>ALCA PRE-FORMADA, DE SERV., DE ACO RECOBERTO C/ALUMINIO NU,BITOLA 25MM2</v>
          </cell>
          <cell r="C7742" t="str">
            <v>UN</v>
          </cell>
          <cell r="D7742">
            <v>2.02</v>
          </cell>
        </row>
        <row r="7743">
          <cell r="A7743" t="str">
            <v>21.023.025-0</v>
          </cell>
          <cell r="B7743" t="str">
            <v>CONECTOR DE PARAFUSO FUNDIDO EM LIGA DE COBRE</v>
          </cell>
          <cell r="C7743" t="str">
            <v>UN</v>
          </cell>
          <cell r="D7743">
            <v>2.14</v>
          </cell>
        </row>
        <row r="7744">
          <cell r="A7744" t="str">
            <v>21.023.999-0</v>
          </cell>
          <cell r="B7744" t="str">
            <v>FAMILIA 21.023CONECTORES</v>
          </cell>
          <cell r="D7744">
            <v>1817</v>
          </cell>
        </row>
        <row r="7745">
          <cell r="A7745" t="str">
            <v>21.025.040-0</v>
          </cell>
          <cell r="B7745" t="str">
            <v>CAIXA DE LIGACAO, TIPO CONDULETE, DE ALUMINIO-SILICO, C/ENTRADA DE 1"</v>
          </cell>
          <cell r="C7745" t="str">
            <v>UN</v>
          </cell>
          <cell r="D7745">
            <v>8.8000000000000007</v>
          </cell>
        </row>
        <row r="7746">
          <cell r="A7746" t="str">
            <v>21.025.041-0</v>
          </cell>
          <cell r="B7746" t="str">
            <v>CAIXA DE LIGACAO, TIPO CONDULETE, DE ALUMINIO-SILICO, C/ENTRADA DE 2"</v>
          </cell>
          <cell r="C7746" t="str">
            <v>UN</v>
          </cell>
          <cell r="D7746">
            <v>20.41</v>
          </cell>
        </row>
        <row r="7747">
          <cell r="A7747" t="str">
            <v>21.025.042-0</v>
          </cell>
          <cell r="B7747" t="str">
            <v>CAIXA DE LIGACAO, TIPO CONDULETE, DE ALUMINIO-SILICO, C/ENTRADA DE 3"</v>
          </cell>
          <cell r="C7747" t="str">
            <v>UN</v>
          </cell>
          <cell r="D7747">
            <v>72.25</v>
          </cell>
        </row>
        <row r="7748">
          <cell r="A7748" t="str">
            <v>21.025.999-0</v>
          </cell>
          <cell r="B7748" t="str">
            <v>FAMILIA 21.025CAIXA DE LIGACAO</v>
          </cell>
          <cell r="C7748" t="str">
            <v>0</v>
          </cell>
          <cell r="D7748">
            <v>3706</v>
          </cell>
        </row>
        <row r="7749">
          <cell r="A7749" t="str">
            <v>21.030.016-0</v>
          </cell>
          <cell r="B7749" t="str">
            <v>PORTA-FUSIVEL, TIPO ROSCA, P/FUSIVEL DE VIDRO, ENVOLTO EM FITA ISOLANTE AUTOFUSAO</v>
          </cell>
          <cell r="C7749" t="str">
            <v>UN</v>
          </cell>
          <cell r="D7749" t="e">
            <v>#N/A</v>
          </cell>
        </row>
        <row r="7750">
          <cell r="A7750" t="str">
            <v>21.030.017-0</v>
          </cell>
          <cell r="B7750" t="str">
            <v>PORTA-FUSIVEL TIPO ROSCA, P/FUSIVEL DE VIDRO, ENVOLTO EM FITA ISOLANTE AUTOFUSAO. INST.</v>
          </cell>
          <cell r="C7750" t="str">
            <v>UN</v>
          </cell>
          <cell r="D7750">
            <v>2.4700000000000002</v>
          </cell>
        </row>
        <row r="7751">
          <cell r="A7751" t="str">
            <v>21.030.999-0</v>
          </cell>
          <cell r="B7751" t="str">
            <v>FAMILIA 21.030CAIXA HERMETICA</v>
          </cell>
          <cell r="D7751">
            <v>1797</v>
          </cell>
        </row>
        <row r="7752">
          <cell r="A7752" t="str">
            <v>21.035.007-0</v>
          </cell>
          <cell r="B7752" t="str">
            <v>CAIXA HAND-HOLE EM ALVEN. DE TIJ. MACICO DE 7 X 10 X 20CM, PROJ. RIOLUZ, C/DIM. DE 0,40 X 0,40 X 0,60M</v>
          </cell>
          <cell r="C7752" t="str">
            <v>UN</v>
          </cell>
          <cell r="D7752">
            <v>111.64</v>
          </cell>
        </row>
        <row r="7753">
          <cell r="A7753" t="str">
            <v>21.035.008-0</v>
          </cell>
          <cell r="B7753" t="str">
            <v>CAIXA HAND-HOLE EM ALVEN. DE TIJ. MACICO DE 7 X 10 X 20CM, PROJ. RIOLUZ, C/DIM. DE 0,40 X 0,40 X 0,90M</v>
          </cell>
          <cell r="C7753" t="str">
            <v>UN</v>
          </cell>
          <cell r="D7753">
            <v>146.27000000000001</v>
          </cell>
        </row>
        <row r="7754">
          <cell r="A7754" t="str">
            <v>21.035.009-0</v>
          </cell>
          <cell r="B7754" t="str">
            <v>CAIXA HAND-HOLE, PRE-MOLD. EM ANEIS DE CONCR., PROJ. RIOLUZ,C/DIM. DE 0,60 X 0,30M</v>
          </cell>
          <cell r="C7754" t="str">
            <v>UN</v>
          </cell>
          <cell r="D7754">
            <v>77.88</v>
          </cell>
        </row>
        <row r="7755">
          <cell r="A7755" t="str">
            <v>21.035.010-0</v>
          </cell>
          <cell r="B7755" t="str">
            <v>CAIXA HAND-HOLE, PRE-MOLD. EM ANEIS DE CONCR., PROJ. RIOLUZ,C/DIM. DE 0,60 X 0,60M</v>
          </cell>
          <cell r="C7755" t="str">
            <v>UN</v>
          </cell>
          <cell r="D7755">
            <v>113.71</v>
          </cell>
        </row>
        <row r="7756">
          <cell r="A7756" t="str">
            <v>21.035.012-0</v>
          </cell>
          <cell r="B7756" t="str">
            <v>CAIXA HAND-HOLE, PRE-MOLD. EM ANEIS DE CONCR., PROJ. RIOLUZ,C/DIM. DE 0,60 X 0,90M</v>
          </cell>
          <cell r="C7756" t="str">
            <v>UN</v>
          </cell>
          <cell r="D7756">
            <v>149.54</v>
          </cell>
        </row>
        <row r="7757">
          <cell r="A7757" t="str">
            <v>21.035.015-0</v>
          </cell>
          <cell r="B7757" t="str">
            <v>TAMPAO ESPIRAL DE POLIETILENO DE ALTA DENSIDADE, DIAM. DE 50MM, P/TERMINACAO DE DUTOS, EM CX. HAND-HOLE</v>
          </cell>
          <cell r="C7757" t="str">
            <v>UN</v>
          </cell>
          <cell r="D7757">
            <v>7.1</v>
          </cell>
        </row>
        <row r="7758">
          <cell r="A7758" t="str">
            <v>21.035.016-0</v>
          </cell>
          <cell r="B7758" t="str">
            <v>TAMPAO ESPIRAL DE POLIETILENO DE ALTA DENSIDADE, DIAM. DE 75MM, P/TERMINACAO DE DUTOS, EM CX. HAND-HOLE</v>
          </cell>
          <cell r="C7758" t="str">
            <v>UN</v>
          </cell>
          <cell r="D7758">
            <v>9.6</v>
          </cell>
        </row>
        <row r="7759">
          <cell r="A7759" t="str">
            <v>21.035.017-0</v>
          </cell>
          <cell r="B7759" t="str">
            <v>TAMPAO ESPIRAL DE POLIETILENO DE ALTA DENSIDADE, DIAM. DE 100MM, P/TERMINACAO DE DUTOS, EM CX. HAND-HOLE</v>
          </cell>
          <cell r="C7759" t="str">
            <v>UN</v>
          </cell>
          <cell r="D7759">
            <v>12.7</v>
          </cell>
        </row>
        <row r="7760">
          <cell r="A7760" t="str">
            <v>21.035.999-0</v>
          </cell>
          <cell r="B7760" t="str">
            <v>FAMILIA 21.035CAIXA DE HAND-HOLE</v>
          </cell>
          <cell r="D7760">
            <v>2916</v>
          </cell>
        </row>
        <row r="7761">
          <cell r="A7761" t="str">
            <v>21.040.999-0</v>
          </cell>
          <cell r="B7761" t="str">
            <v>FAMILIA 21.040INST.FORN.CORDOALHA ACO</v>
          </cell>
          <cell r="D7761">
            <v>2944</v>
          </cell>
        </row>
        <row r="7762">
          <cell r="A7762" t="str">
            <v>21.050.999-0</v>
          </cell>
          <cell r="B7762" t="str">
            <v>FAMILIA 21.050ALUGUEL DE ANDAIME TUBULAR</v>
          </cell>
          <cell r="D7762">
            <v>1592</v>
          </cell>
        </row>
        <row r="7763">
          <cell r="A7763" t="str">
            <v>21.090.999-0</v>
          </cell>
          <cell r="B7763" t="str">
            <v>INDICE DA FAMILIA</v>
          </cell>
          <cell r="D7763">
            <v>3544</v>
          </cell>
        </row>
        <row r="7764">
          <cell r="A7764" t="str">
            <v>21.100.021-0</v>
          </cell>
          <cell r="B7764" t="str">
            <v>SERVICO DE APOIO AS INSTAL.REQUERIDAS A EMPREITEIRA, SENDO 1ASSISTENTE TECNICO P/CADA 3 TURMAS NO MINIMO OU 4 NO MAXIMO</v>
          </cell>
          <cell r="C7764" t="str">
            <v>H</v>
          </cell>
          <cell r="D7764">
            <v>18.38</v>
          </cell>
        </row>
        <row r="7765">
          <cell r="A7765" t="str">
            <v>21.100.030-0</v>
          </cell>
          <cell r="B7765" t="str">
            <v>SERVICO DE APOIO AS INSTAL. REQUERIDAS A EMPREITEIRA, SENDO1 MONTADOR ELETROMECANICO OU ELETRICISTA, HORARIO DIURNO</v>
          </cell>
          <cell r="C7765" t="str">
            <v>H</v>
          </cell>
          <cell r="D7765">
            <v>6.41</v>
          </cell>
        </row>
        <row r="7766">
          <cell r="A7766" t="str">
            <v>21.100.031-0</v>
          </cell>
          <cell r="B7766" t="str">
            <v>SERVICO DE APOIO AS INSTAL. REQUERIDAS A EMPREITEIRA, SENDO1 MONTADOR ELETROMECANICO OU ELETRICISTA, HORARIO NOTURNO</v>
          </cell>
          <cell r="C7766" t="str">
            <v>H</v>
          </cell>
          <cell r="D7766">
            <v>7.69</v>
          </cell>
        </row>
        <row r="7767">
          <cell r="A7767" t="str">
            <v>21.100.040-0</v>
          </cell>
          <cell r="B7767" t="str">
            <v>SERVICO DE APOIO AS INSTAL. REQUERIDAS A EMPREITEIRA, SENDO2 MONTADORES ELETROMECANICOS, HORARIO DIURNO</v>
          </cell>
          <cell r="C7767" t="str">
            <v>H</v>
          </cell>
          <cell r="D7767">
            <v>12.83</v>
          </cell>
        </row>
        <row r="7768">
          <cell r="A7768" t="str">
            <v>21.100.041-0</v>
          </cell>
          <cell r="B7768" t="str">
            <v>SERVICO DE APOIO AS INSTAL. REQUERIDAS A EMPREITEIRA, SENDO2 MONTADORES ELETROMECANICOS, HORARIO NOTURNO</v>
          </cell>
          <cell r="C7768" t="str">
            <v>H</v>
          </cell>
          <cell r="D7768">
            <v>15.39</v>
          </cell>
        </row>
        <row r="7769">
          <cell r="A7769" t="str">
            <v>21.100.060-0</v>
          </cell>
          <cell r="B7769" t="str">
            <v>SERVICO DE APOIO AS INSTAL. REQUERIDAS A EMPREITEIRA, SENDO1 OPERADOR DE COMUNICACAO, HORARIO DIURNO</v>
          </cell>
          <cell r="C7769" t="str">
            <v>H</v>
          </cell>
          <cell r="D7769">
            <v>9.73</v>
          </cell>
        </row>
        <row r="7770">
          <cell r="A7770" t="str">
            <v>21.100.100-0</v>
          </cell>
          <cell r="B7770" t="str">
            <v>SERVICO DE APOIO AS INSTAL. REQUERIDAS A EMPREITEIRA, SENDO1 ENCARREGADO, HORARIO DIURNO</v>
          </cell>
          <cell r="C7770" t="str">
            <v>H</v>
          </cell>
          <cell r="D7770">
            <v>18.64</v>
          </cell>
        </row>
        <row r="7771">
          <cell r="A7771" t="str">
            <v>21.100.101-0</v>
          </cell>
          <cell r="B7771" t="str">
            <v>SERVICO DE APOIO AS INSTAL. REQUERIDAS A EMPREITEIRA, SENDO1 ENCARREGADO, HORARIO NOTURNO</v>
          </cell>
          <cell r="C7771" t="str">
            <v>H</v>
          </cell>
          <cell r="D7771">
            <v>22.37</v>
          </cell>
        </row>
        <row r="7772">
          <cell r="A7772" t="str">
            <v>21.100.120-0</v>
          </cell>
          <cell r="B7772" t="str">
            <v>SERVICO DE MANUT. DE ILUMINACAO PUBL. EM POSTE C/ALT. DE MONTAGEM ATE 12,00M (EXCL.), HORARIO DIURNO</v>
          </cell>
          <cell r="C7772" t="str">
            <v>H</v>
          </cell>
          <cell r="D7772">
            <v>37.89</v>
          </cell>
        </row>
        <row r="7773">
          <cell r="A7773" t="str">
            <v>21.100.121-0</v>
          </cell>
          <cell r="B7773" t="str">
            <v>SERVICO DE MANUT. DE ILUMINACAO PUBL., EM POSTE C/ALT. DE MONTAGEM ATE 12,00M (EXCL.), HORARIO NOTURNO</v>
          </cell>
          <cell r="C7773" t="str">
            <v>H</v>
          </cell>
          <cell r="D7773">
            <v>45.47</v>
          </cell>
        </row>
        <row r="7774">
          <cell r="A7774" t="str">
            <v>21.100.122-0</v>
          </cell>
          <cell r="B7774" t="str">
            <v>SERVICO DE MANUT. DE ILUMINACAO PUBL., SENDO A TURMA DE REPAROS COMPOSTA DE 1 MONTADOR E 1 AJUDANTE, HORARIO DIURNO</v>
          </cell>
          <cell r="C7774" t="str">
            <v>H</v>
          </cell>
          <cell r="D7774">
            <v>12.83</v>
          </cell>
        </row>
        <row r="7775">
          <cell r="A7775" t="str">
            <v>21.100.123-0</v>
          </cell>
          <cell r="B7775" t="str">
            <v>SERVICO DE MANUT. DE ILUMINACAO PUBL., SENDO A TURMA DE REPAROS COMPOSTA DE 1 MONTADOR E 1 AJUDANTE, HORARIO NOTURNO</v>
          </cell>
          <cell r="C7775" t="str">
            <v>H</v>
          </cell>
          <cell r="D7775">
            <v>15.39</v>
          </cell>
        </row>
        <row r="7776">
          <cell r="A7776" t="str">
            <v>21.100.125-0</v>
          </cell>
          <cell r="B7776" t="str">
            <v>SERVICO DE MANUT. DE ILUMINACAO PUBL., SENDO A TURMA DE REPAROS COMPOSTA DE 1 MONTADOR E 2 AJUDANTES, HORARIO DIURNO</v>
          </cell>
          <cell r="C7776" t="str">
            <v>H</v>
          </cell>
          <cell r="D7776">
            <v>19.239999999999998</v>
          </cell>
        </row>
        <row r="7777">
          <cell r="A7777" t="str">
            <v>21.100.126-0</v>
          </cell>
          <cell r="B7777" t="str">
            <v>SERVICO DE MANUT. DE ILUMINACAO PUBL., SENDO A TURMA DE REPAROS COMPOSTA DE 1 MONTADOR E 2 AJUDANTES, HORARIO NOTURNO</v>
          </cell>
          <cell r="C7777" t="str">
            <v>H</v>
          </cell>
          <cell r="D7777">
            <v>23.09</v>
          </cell>
        </row>
        <row r="7778">
          <cell r="A7778" t="str">
            <v>21.100.130-0</v>
          </cell>
          <cell r="B7778" t="str">
            <v>SERVICO DE MANUT. DE ILUMINACAO PUBL. EM POSTE C/ALT. DE MONTAGEM DE 12,00M (INCL.) ATE 30,00M (INCL.), HORARIO DIURNO</v>
          </cell>
          <cell r="C7778" t="str">
            <v>H</v>
          </cell>
          <cell r="D7778">
            <v>50.72</v>
          </cell>
        </row>
        <row r="7779">
          <cell r="A7779" t="str">
            <v>21.100.135-0</v>
          </cell>
          <cell r="B7779" t="str">
            <v>SERVICO DE MANUT. DE ILUMINACAO PUBL., SENDO A TURMA DE REPAROS COMPOSTA DE 1 MONTADOR E 5 AJUDANTES</v>
          </cell>
          <cell r="C7779" t="str">
            <v>H</v>
          </cell>
          <cell r="D7779">
            <v>38.49</v>
          </cell>
        </row>
        <row r="7780">
          <cell r="A7780" t="str">
            <v>21.100.140-0</v>
          </cell>
          <cell r="B7780" t="str">
            <v>SERVICO DE MANUT. DE ILUMINACAO PUBL. NO PARQUE DO FLAMENGO,C/UTILIZACAO DE ANDAIME</v>
          </cell>
          <cell r="C7780" t="str">
            <v>H</v>
          </cell>
          <cell r="D7780">
            <v>76.38</v>
          </cell>
        </row>
        <row r="7781">
          <cell r="A7781" t="str">
            <v>21.100.145-0</v>
          </cell>
          <cell r="B7781" t="str">
            <v>SERVICO DE MANUT.DE ILUMINACAO PUBL.NO PARQUE DO FLAMENGO, SENDO A TURMA DE REPAROS COMPOSTA DE 1 MONTADOR E 9 AJUDANTES</v>
          </cell>
          <cell r="C7781" t="str">
            <v>H</v>
          </cell>
          <cell r="D7781">
            <v>64.150000000000006</v>
          </cell>
        </row>
        <row r="7782">
          <cell r="A7782" t="str">
            <v>21.100.160-0</v>
          </cell>
          <cell r="B7782" t="str">
            <v>SERVICO DE APOIO AS INSTAL. REQUERIDAS A EMPREITEIRA, SENDO1 ESCRITURARIO, HORARIO DIURNO</v>
          </cell>
          <cell r="C7782" t="str">
            <v>H</v>
          </cell>
          <cell r="D7782">
            <v>9.73</v>
          </cell>
        </row>
        <row r="7783">
          <cell r="A7783" t="str">
            <v>21.100.170-0</v>
          </cell>
          <cell r="B7783" t="str">
            <v>SERVICO DE APOIO AS INSTAL. REQUERIDAS A EMPREITEIRA, SENDO1 DATILOGRAFO, HORARIO DIURNO</v>
          </cell>
          <cell r="C7783" t="str">
            <v>H</v>
          </cell>
          <cell r="D7783">
            <v>9.73</v>
          </cell>
        </row>
        <row r="7784">
          <cell r="A7784" t="str">
            <v>21.100.190-0</v>
          </cell>
          <cell r="B7784" t="str">
            <v>SERVICO DE APOIO AS INSTAL. REQUERIDAS A EMPREITEIRA, SENDO1 ALMOXARIFE E 3 AJUDANTES DE MONTADOR, HORARIO DIURNO</v>
          </cell>
          <cell r="C7784" t="str">
            <v>H</v>
          </cell>
          <cell r="D7784">
            <v>30.31</v>
          </cell>
        </row>
        <row r="7785">
          <cell r="A7785" t="str">
            <v>21.100.250-0</v>
          </cell>
          <cell r="B7785" t="str">
            <v>SERVICO DE APOIO AS INSTAL. REQUERIDAS A EMPREITEIRA, SENDO1 MOTORISTA, HORARIO DIURNO</v>
          </cell>
          <cell r="C7785" t="str">
            <v>H</v>
          </cell>
          <cell r="D7785">
            <v>7.77</v>
          </cell>
        </row>
        <row r="7786">
          <cell r="A7786" t="str">
            <v>21.100.251-0</v>
          </cell>
          <cell r="B7786" t="str">
            <v>SERVICO DE APOIO AS INSTAL. REQUERIDAS A EMPREITEIRA, SENDO1 MOTORISTA, HORARIO NOTURNO</v>
          </cell>
          <cell r="C7786" t="str">
            <v>H</v>
          </cell>
          <cell r="D7786">
            <v>9.32</v>
          </cell>
        </row>
        <row r="7787">
          <cell r="A7787" t="str">
            <v>21.100.300-0</v>
          </cell>
          <cell r="B7787" t="str">
            <v>SERVICO DE APOIO AS INSTAL. REQUERIDAS A EMPREITEIRA, SENDOMOTORISTA E OPERADOR DE MUNCK, HORARIO DIURNO</v>
          </cell>
          <cell r="C7787" t="str">
            <v>H</v>
          </cell>
          <cell r="D7787">
            <v>9.24</v>
          </cell>
        </row>
        <row r="7788">
          <cell r="A7788" t="str">
            <v>21.100.301-0</v>
          </cell>
          <cell r="B7788" t="str">
            <v>SERVICO DE APOIO AS INSTAL. REQUERIDAS A EMPREITEIRA, SENDOMOTORISTA E OPERADOR DE MUNCK, HORARIO NOTURNO</v>
          </cell>
          <cell r="C7788" t="str">
            <v>H</v>
          </cell>
          <cell r="D7788">
            <v>11.08</v>
          </cell>
        </row>
        <row r="7789">
          <cell r="A7789" t="str">
            <v>21.100.999-0</v>
          </cell>
          <cell r="B7789" t="str">
            <v>FAMILIA 21.100MANUTENCAO-TURMAS</v>
          </cell>
          <cell r="D7789">
            <v>2680</v>
          </cell>
        </row>
        <row r="7790">
          <cell r="A7790" t="str">
            <v>21.101.010-0</v>
          </cell>
          <cell r="B7790" t="str">
            <v>SERVICO DE APOIO AS INSTAL. REQUERIDAS A EMPREITEIRA, SENDO1 ENGENHEIRO ELETRICISTA C/ 4 ANOS DE EXPERIENCIA NO SERV.</v>
          </cell>
          <cell r="C7790" t="str">
            <v>H</v>
          </cell>
          <cell r="D7790">
            <v>50.14</v>
          </cell>
        </row>
        <row r="7791">
          <cell r="A7791" t="str">
            <v>21.101.999-0</v>
          </cell>
          <cell r="B7791" t="str">
            <v>FAMILIA 21.101MANUTENCAO-TURMA TECNICA-ENG.</v>
          </cell>
          <cell r="D7791">
            <v>3953</v>
          </cell>
        </row>
        <row r="7792">
          <cell r="A7792" t="str">
            <v>21.102.010-0</v>
          </cell>
          <cell r="B7792" t="str">
            <v>SERVICO DE APOIO AS INSTAL.REQUERIDAS A EMPREITEIRA, SENDO 1ASSISTENTE TECNICO P/CADA 3 TURMAS NO MINIMO OU 4 NO MAXIMO</v>
          </cell>
          <cell r="C7792" t="str">
            <v>H</v>
          </cell>
          <cell r="D7792">
            <v>19.14</v>
          </cell>
        </row>
        <row r="7793">
          <cell r="A7793" t="str">
            <v>21.102.999-0</v>
          </cell>
          <cell r="B7793" t="str">
            <v>INDICE DA FAMILIA</v>
          </cell>
          <cell r="D7793">
            <v>2624</v>
          </cell>
        </row>
        <row r="7794">
          <cell r="A7794" t="str">
            <v>21.103.010-0</v>
          </cell>
          <cell r="B7794" t="str">
            <v>SERVICO DE APOIO AS INSTAL. REQUERIDAS A EMPREITEIRA, SENDO1 ELETROTECNICO C/ NO MINIMO 4 ANOS DE EXPERIENCIA NO SERV.</v>
          </cell>
          <cell r="C7794" t="str">
            <v>H</v>
          </cell>
          <cell r="D7794">
            <v>14.98</v>
          </cell>
        </row>
        <row r="7795">
          <cell r="A7795" t="str">
            <v>21.103.999-0</v>
          </cell>
          <cell r="B7795" t="str">
            <v>FAMILIA 21.103.MANUTENCAO TURMA TECNICA ELETROTECNICO</v>
          </cell>
          <cell r="C7795" t="str">
            <v>APR</v>
          </cell>
          <cell r="D7795">
            <v>3457</v>
          </cell>
        </row>
        <row r="7796">
          <cell r="A7796" t="str">
            <v>22.005.005-0</v>
          </cell>
          <cell r="B7796" t="str">
            <v>EXTRACAO E TRANSP. DE TERRA P/SUBSTRATO, P/PRODUCAO DE MUDAS. CUSTO P/CADA 100 UN</v>
          </cell>
          <cell r="C7796" t="str">
            <v>UN</v>
          </cell>
          <cell r="D7796">
            <v>3.36</v>
          </cell>
        </row>
        <row r="7797">
          <cell r="A7797" t="str">
            <v>22.005.015-0</v>
          </cell>
          <cell r="B7797" t="str">
            <v>PENEIRAMENTO E MIST. DE TERRA P/PRODUCAO DE MUDAS. CUSTO P/CADA 100 UN</v>
          </cell>
          <cell r="C7797" t="str">
            <v>UN</v>
          </cell>
          <cell r="D7797">
            <v>5.05</v>
          </cell>
        </row>
        <row r="7798">
          <cell r="A7798" t="str">
            <v>22.005.020-0</v>
          </cell>
          <cell r="B7798" t="str">
            <v>DESINFECCAO E ADUBACAO DA TERRA DE SUBSTRATO, P/PRODUCAO DEMUDAS. CUSTO P/CADA 100 UN</v>
          </cell>
          <cell r="C7798" t="str">
            <v>UN</v>
          </cell>
          <cell r="D7798">
            <v>1.68</v>
          </cell>
        </row>
        <row r="7799">
          <cell r="A7799" t="str">
            <v>22.005.025-0</v>
          </cell>
          <cell r="B7799" t="str">
            <v>ENCHIMENTO DE SACOS PLAST., P/PRODUCAO DE MUDAS. CUSTO P/CADA 100 UN</v>
          </cell>
          <cell r="C7799" t="str">
            <v>UN</v>
          </cell>
          <cell r="D7799">
            <v>5.61</v>
          </cell>
        </row>
        <row r="7800">
          <cell r="A7800" t="str">
            <v>22.005.030-0</v>
          </cell>
          <cell r="B7800" t="str">
            <v>PREPARO DE CANTEIRO P/PRODUCAO DE MUDAS. CUSTO P/CADA 100 UN</v>
          </cell>
          <cell r="C7800" t="str">
            <v>UN</v>
          </cell>
          <cell r="D7800">
            <v>1.68</v>
          </cell>
        </row>
        <row r="7801">
          <cell r="A7801" t="str">
            <v>22.005.035-0</v>
          </cell>
          <cell r="B7801" t="str">
            <v>ENCANTEIRAMEMTO DE SACOS PLAST., P/PRODUCAO DE MUDAS NATIVAS. CUSTO P/CADA 100 UN</v>
          </cell>
          <cell r="C7801" t="str">
            <v>UN</v>
          </cell>
          <cell r="D7801">
            <v>6.31</v>
          </cell>
        </row>
        <row r="7802">
          <cell r="A7802" t="str">
            <v>22.005.040-0</v>
          </cell>
          <cell r="B7802" t="str">
            <v>SEMEADURA EM SACOS PLAST. ATRAVES DE SERINGA. CUSTO P/CADA 100 UN</v>
          </cell>
          <cell r="C7802" t="str">
            <v>UN</v>
          </cell>
          <cell r="D7802">
            <v>0.28000000000000003</v>
          </cell>
        </row>
        <row r="7803">
          <cell r="A7803" t="str">
            <v>22.005.045-0</v>
          </cell>
          <cell r="B7803" t="str">
            <v>REPICAGEM E DESBASTE DE MUDAS. CUSTO P/CADA 100 UN</v>
          </cell>
          <cell r="C7803" t="str">
            <v>UN</v>
          </cell>
          <cell r="D7803">
            <v>50.94</v>
          </cell>
        </row>
        <row r="7804">
          <cell r="A7804" t="str">
            <v>22.005.050-0</v>
          </cell>
          <cell r="B7804" t="str">
            <v>IRRIGACAO DE MUDAS C/USO DE MANGUEIRA. CUSTO P/CADA 100 UN</v>
          </cell>
          <cell r="C7804" t="str">
            <v>UN</v>
          </cell>
          <cell r="D7804">
            <v>16.84</v>
          </cell>
        </row>
        <row r="7805">
          <cell r="A7805" t="str">
            <v>22.005.055-0</v>
          </cell>
          <cell r="B7805" t="str">
            <v>CAPINA MANUAL, REMOCAO E SELECAO DE MUDAS. CUSTO P/CADA 100UN</v>
          </cell>
          <cell r="C7805" t="str">
            <v>UN</v>
          </cell>
          <cell r="D7805">
            <v>8.42</v>
          </cell>
        </row>
        <row r="7806">
          <cell r="A7806" t="str">
            <v>22.005.060-0</v>
          </cell>
          <cell r="B7806" t="str">
            <v>APLICACAO DE DEFENSIVOS, EXCL. ESTE, EM MUDAS. CUSTO P/CADA100 UN</v>
          </cell>
          <cell r="C7806" t="str">
            <v>UN</v>
          </cell>
          <cell r="D7806">
            <v>25.43</v>
          </cell>
        </row>
        <row r="7807">
          <cell r="A7807" t="str">
            <v>22.005.999-0</v>
          </cell>
          <cell r="B7807" t="str">
            <v>FAMILIA 22.005</v>
          </cell>
          <cell r="D7807">
            <v>5242</v>
          </cell>
        </row>
        <row r="7808">
          <cell r="A7808" t="str">
            <v>22.010.010-0</v>
          </cell>
          <cell r="B7808" t="str">
            <v>MUDAS NATIVAS ATE 1,00M DE ALT.</v>
          </cell>
          <cell r="C7808" t="str">
            <v>UN</v>
          </cell>
          <cell r="D7808">
            <v>1</v>
          </cell>
        </row>
        <row r="7809">
          <cell r="A7809" t="str">
            <v>22.010.015-0</v>
          </cell>
          <cell r="B7809" t="str">
            <v>MUDAS EXOTICAS (EUCALIPTO), ATE 0,30M DE ALT.</v>
          </cell>
          <cell r="C7809" t="str">
            <v>UN</v>
          </cell>
          <cell r="D7809">
            <v>0.7</v>
          </cell>
        </row>
        <row r="7810">
          <cell r="A7810" t="str">
            <v>22.010.020-0</v>
          </cell>
          <cell r="B7810" t="str">
            <v>MUDAS EXOTICAS (PINUS), ATE 0,30M DE ALT.</v>
          </cell>
          <cell r="C7810" t="str">
            <v>UN</v>
          </cell>
          <cell r="D7810">
            <v>1.1000000000000001</v>
          </cell>
        </row>
        <row r="7811">
          <cell r="A7811" t="str">
            <v>22.010.999-0</v>
          </cell>
          <cell r="B7811" t="str">
            <v>FAMILIA 22.010</v>
          </cell>
          <cell r="D7811">
            <v>964</v>
          </cell>
        </row>
        <row r="7812">
          <cell r="A7812" t="str">
            <v>22.013.005-0</v>
          </cell>
          <cell r="B7812" t="str">
            <v>CONSTRUCAO MANUAL DE ACEIROS E TRILHAS</v>
          </cell>
          <cell r="C7812" t="str">
            <v>M2</v>
          </cell>
          <cell r="D7812">
            <v>0.56000000000000005</v>
          </cell>
        </row>
        <row r="7813">
          <cell r="A7813" t="str">
            <v>22.013.010-0</v>
          </cell>
          <cell r="B7813" t="str">
            <v>ROCADA MANUAL DE VEG. DENSA, C/FOICE</v>
          </cell>
          <cell r="C7813" t="str">
            <v>HA</v>
          </cell>
          <cell r="D7813">
            <v>918.6</v>
          </cell>
        </row>
        <row r="7814">
          <cell r="A7814" t="str">
            <v>22.013.015-0</v>
          </cell>
          <cell r="B7814" t="str">
            <v>ROCADA MANUAL DE VEG. LEVE C/FOICE</v>
          </cell>
          <cell r="C7814" t="str">
            <v>HA</v>
          </cell>
          <cell r="D7814">
            <v>917.9</v>
          </cell>
        </row>
        <row r="7815">
          <cell r="A7815" t="str">
            <v>22.013.020-0</v>
          </cell>
          <cell r="B7815" t="str">
            <v>DESTOCA C/ENXADAO</v>
          </cell>
          <cell r="C7815" t="str">
            <v>HA</v>
          </cell>
          <cell r="D7815">
            <v>1020.63</v>
          </cell>
        </row>
        <row r="7816">
          <cell r="A7816" t="str">
            <v>22.013.025-0</v>
          </cell>
          <cell r="B7816" t="str">
            <v>ENLEIRAMENTO MANUAL DE VEG.</v>
          </cell>
          <cell r="C7816" t="str">
            <v>HA</v>
          </cell>
          <cell r="D7816">
            <v>764.91</v>
          </cell>
        </row>
        <row r="7817">
          <cell r="A7817" t="str">
            <v>22.013.030-0</v>
          </cell>
          <cell r="B7817" t="str">
            <v>QUEIMA DE VEG.</v>
          </cell>
          <cell r="C7817" t="str">
            <v>HA</v>
          </cell>
          <cell r="D7817">
            <v>50.94</v>
          </cell>
        </row>
        <row r="7818">
          <cell r="A7818" t="str">
            <v>22.013.999-0</v>
          </cell>
          <cell r="B7818" t="str">
            <v>FAMILIA 22.013</v>
          </cell>
          <cell r="D7818">
            <v>5239</v>
          </cell>
        </row>
        <row r="7819">
          <cell r="A7819" t="str">
            <v>22.016.005-0</v>
          </cell>
          <cell r="B7819" t="str">
            <v>CONSTRUCAO DE ESTRADAS DE CIRCULACAO, C/TRATOR DE ESTEIRAS</v>
          </cell>
          <cell r="C7819" t="str">
            <v>HA</v>
          </cell>
          <cell r="D7819">
            <v>251.42</v>
          </cell>
        </row>
        <row r="7820">
          <cell r="A7820" t="str">
            <v>22.016.010-0</v>
          </cell>
          <cell r="B7820" t="str">
            <v>ROCADO DE VEG. C/ROCADEIRA COSTAL MOTORIZADA</v>
          </cell>
          <cell r="C7820" t="str">
            <v>HA</v>
          </cell>
          <cell r="D7820">
            <v>184.89</v>
          </cell>
        </row>
        <row r="7821">
          <cell r="A7821" t="str">
            <v>22.016.015-0</v>
          </cell>
          <cell r="B7821" t="str">
            <v>ROCADO DE VEG. C/TRATOR DE PNEUS E ROCADEIRA</v>
          </cell>
          <cell r="C7821" t="str">
            <v>HA</v>
          </cell>
          <cell r="D7821">
            <v>89.75</v>
          </cell>
        </row>
        <row r="7822">
          <cell r="A7822" t="str">
            <v>22.016.020-0</v>
          </cell>
          <cell r="B7822" t="str">
            <v>ENLEIRAMENTO MEC. DE VEG. C/TRATOR DE ESTEIRAS</v>
          </cell>
          <cell r="C7822" t="str">
            <v>HA</v>
          </cell>
          <cell r="D7822">
            <v>201.14</v>
          </cell>
        </row>
        <row r="7823">
          <cell r="A7823" t="str">
            <v>22.016.025-0</v>
          </cell>
          <cell r="B7823" t="str">
            <v>ARACAO DO SOLO A 20CM DE PROF. C/TRATOR DE PNEUS E ARADO DEDISCO</v>
          </cell>
          <cell r="C7823" t="str">
            <v>HA</v>
          </cell>
          <cell r="D7823">
            <v>134.78</v>
          </cell>
        </row>
        <row r="7824">
          <cell r="A7824" t="str">
            <v>22.016.030-0</v>
          </cell>
          <cell r="B7824" t="str">
            <v>GRADEACAO DO SOLO C/TRATOR DE PNEUS E GRADE DE DISCOS</v>
          </cell>
          <cell r="C7824" t="str">
            <v>HA</v>
          </cell>
          <cell r="D7824">
            <v>70.81</v>
          </cell>
        </row>
        <row r="7825">
          <cell r="A7825" t="str">
            <v>22.016.999-0</v>
          </cell>
          <cell r="B7825" t="str">
            <v>FAMILIA 22.016</v>
          </cell>
          <cell r="D7825">
            <v>3820</v>
          </cell>
        </row>
        <row r="7826">
          <cell r="A7826" t="str">
            <v>22.020.005-0</v>
          </cell>
          <cell r="B7826" t="str">
            <v>PREPARO DE PIQUETES DE BAMBU DE 1,00M DE ALT., P/ALINHAMENTOE MARCACAO DE COVAS. CUSTO P/CADA 100 UN</v>
          </cell>
          <cell r="C7826" t="str">
            <v>UN</v>
          </cell>
          <cell r="D7826">
            <v>4.07</v>
          </cell>
        </row>
        <row r="7827">
          <cell r="A7827" t="str">
            <v>22.020.010-0</v>
          </cell>
          <cell r="B7827" t="str">
            <v>ALINHAMENTO E MARCACAO DE COVAS</v>
          </cell>
          <cell r="C7827" t="str">
            <v>HA</v>
          </cell>
          <cell r="D7827">
            <v>152.84</v>
          </cell>
        </row>
        <row r="7828">
          <cell r="A7828" t="str">
            <v>22.020.015-0</v>
          </cell>
          <cell r="B7828" t="str">
            <v>ABERTURA OU CAPINA DE FAIXAS DE 1,00M DE LARG.</v>
          </cell>
          <cell r="C7828" t="str">
            <v>M2</v>
          </cell>
          <cell r="D7828">
            <v>0.28000000000000003</v>
          </cell>
        </row>
        <row r="7829">
          <cell r="A7829" t="str">
            <v>22.020.020-0</v>
          </cell>
          <cell r="B7829" t="str">
            <v>ABERTURA DE COVAS DE 0,40 X 0,40 X 0,40M. CUSTO P/CADA 100 UN</v>
          </cell>
          <cell r="C7829" t="str">
            <v>UN</v>
          </cell>
          <cell r="D7829">
            <v>40.700000000000003</v>
          </cell>
        </row>
        <row r="7830">
          <cell r="A7830" t="str">
            <v>22.020.025-0</v>
          </cell>
          <cell r="B7830" t="str">
            <v>ABERTURA DE COVAS DE 0,30 X 0,30 X 0,30M. CUSTO P/CADA 100 UN</v>
          </cell>
          <cell r="C7830" t="str">
            <v>UN</v>
          </cell>
          <cell r="D7830">
            <v>63.15</v>
          </cell>
        </row>
        <row r="7831">
          <cell r="A7831" t="str">
            <v>22.020.030-0</v>
          </cell>
          <cell r="B7831" t="str">
            <v>DISTRIBUICAO DE MUDAS EXOTICAS. CUSTO P/CADA 100 UN</v>
          </cell>
          <cell r="C7831" t="str">
            <v>UN</v>
          </cell>
          <cell r="D7831">
            <v>6.73</v>
          </cell>
        </row>
        <row r="7832">
          <cell r="A7832" t="str">
            <v>22.020.035-0</v>
          </cell>
          <cell r="B7832" t="str">
            <v>DISTRIBUICAO DE MUDAS NATIVAS. CUSTO P/CADA 100 UN</v>
          </cell>
          <cell r="C7832" t="str">
            <v>UN</v>
          </cell>
          <cell r="D7832">
            <v>6.73</v>
          </cell>
        </row>
        <row r="7833">
          <cell r="A7833" t="str">
            <v>22.020.040-0</v>
          </cell>
          <cell r="B7833" t="str">
            <v>PLANTIO DE MUDAS EXOTICAS, ATE 0,30M DE ALT., C/TUBETES, EXCL. MUDAS. CUSTO P/CADA 100 UN</v>
          </cell>
          <cell r="C7833" t="str">
            <v>UN</v>
          </cell>
          <cell r="D7833">
            <v>7.01</v>
          </cell>
        </row>
        <row r="7834">
          <cell r="A7834" t="str">
            <v>22.020.045-0</v>
          </cell>
          <cell r="B7834" t="str">
            <v>PLANTIO DE MUDAS EXOTICAS, ATE 0,30M DE ALT., EM SACOS PLAST., EXCL. MUDAS. CUSTO P/CADA 100 UN</v>
          </cell>
          <cell r="C7834" t="str">
            <v>UN</v>
          </cell>
          <cell r="D7834">
            <v>16.559999999999999</v>
          </cell>
        </row>
        <row r="7835">
          <cell r="A7835" t="str">
            <v>22.020.050-0</v>
          </cell>
          <cell r="B7835" t="str">
            <v>PLANTIO DE MUDAS NATIVAS, ATE 1,00M DE ALT., EXCL. MUDAS. CUSTO P/CADA 100 UN</v>
          </cell>
          <cell r="C7835" t="str">
            <v>UN</v>
          </cell>
          <cell r="D7835">
            <v>67.36</v>
          </cell>
        </row>
        <row r="7836">
          <cell r="A7836" t="str">
            <v>22.020.055-0</v>
          </cell>
          <cell r="B7836" t="str">
            <v>COLOCACAO DE COBERTURA MORTA (MULCH), AO REDOR DAS PLANTAS</v>
          </cell>
          <cell r="C7836" t="str">
            <v>HA</v>
          </cell>
          <cell r="D7836">
            <v>101.89</v>
          </cell>
        </row>
        <row r="7837">
          <cell r="A7837" t="str">
            <v>22.020.060-0</v>
          </cell>
          <cell r="B7837" t="str">
            <v>TRANSPORTE DE MAT. ENCOSTA ACIMA, SERV. MANUAL</v>
          </cell>
          <cell r="C7837" t="str">
            <v>TXDAM</v>
          </cell>
          <cell r="D7837" t="e">
            <v>#N/A</v>
          </cell>
        </row>
        <row r="7838">
          <cell r="A7838" t="str">
            <v>22.020.999-0</v>
          </cell>
          <cell r="B7838" t="str">
            <v>FAMILIA 22.020</v>
          </cell>
          <cell r="D7838">
            <v>5232</v>
          </cell>
        </row>
        <row r="7839">
          <cell r="A7839" t="str">
            <v>22.025.005-0</v>
          </cell>
          <cell r="B7839" t="str">
            <v>APLICACAO DE FORMICIDA GRANULADO</v>
          </cell>
          <cell r="C7839" t="str">
            <v>HA</v>
          </cell>
          <cell r="D7839">
            <v>134.94</v>
          </cell>
        </row>
        <row r="7840">
          <cell r="A7840" t="str">
            <v>22.025.010-0</v>
          </cell>
          <cell r="B7840" t="str">
            <v>APLICACAO DE HERBICIDA ROUND UP</v>
          </cell>
          <cell r="C7840" t="str">
            <v>HA</v>
          </cell>
          <cell r="D7840">
            <v>179.68</v>
          </cell>
        </row>
        <row r="7841">
          <cell r="A7841" t="str">
            <v>22.025.015-0</v>
          </cell>
          <cell r="B7841" t="str">
            <v>CAPINA QUIMICA C/HERBICIDA EM FAIXAS</v>
          </cell>
          <cell r="C7841" t="str">
            <v>HA</v>
          </cell>
          <cell r="D7841">
            <v>179.68</v>
          </cell>
        </row>
        <row r="7842">
          <cell r="A7842" t="str">
            <v>22.025.999-0</v>
          </cell>
          <cell r="B7842" t="str">
            <v>FAMILIA 22.025</v>
          </cell>
          <cell r="D7842">
            <v>2466</v>
          </cell>
        </row>
        <row r="7843">
          <cell r="A7843" t="str">
            <v>22.026.010-0</v>
          </cell>
          <cell r="B7843" t="str">
            <v>APLICACAO DE CALCARIO DOLOMITICO NO SOLO, P/COVA</v>
          </cell>
          <cell r="C7843" t="str">
            <v>UN</v>
          </cell>
          <cell r="D7843">
            <v>0.1</v>
          </cell>
        </row>
        <row r="7844">
          <cell r="A7844" t="str">
            <v>22.026.999-0</v>
          </cell>
          <cell r="B7844" t="str">
            <v>FAMILIA 22.026</v>
          </cell>
          <cell r="D7844">
            <v>7643</v>
          </cell>
        </row>
        <row r="7845">
          <cell r="A7845" t="str">
            <v>22.028.005-0</v>
          </cell>
          <cell r="B7845" t="str">
            <v>APLICACAO DE ADUBO ORGANICO P/MUDAS NATIVAS, P/COVA</v>
          </cell>
          <cell r="C7845" t="str">
            <v>UN</v>
          </cell>
          <cell r="D7845">
            <v>0.52</v>
          </cell>
        </row>
        <row r="7846">
          <cell r="A7846" t="str">
            <v>22.028.010-0</v>
          </cell>
          <cell r="B7846" t="str">
            <v>APLICACAO DE ADUBO QUIMICO SUPERFOSFATO SIMPLES, P/MUDAS NATIVAS, P/COVA</v>
          </cell>
          <cell r="C7846" t="str">
            <v>UN</v>
          </cell>
          <cell r="D7846">
            <v>0.32</v>
          </cell>
        </row>
        <row r="7847">
          <cell r="A7847" t="str">
            <v>22.028.015-0</v>
          </cell>
          <cell r="B7847" t="str">
            <v>APLICACAO DE ADUBO QUIMICO (N.P.K.) 6:30:6, P/MUDAS EXOTICAS, P/COVA</v>
          </cell>
          <cell r="C7847" t="str">
            <v>UN</v>
          </cell>
          <cell r="D7847">
            <v>0.25</v>
          </cell>
        </row>
        <row r="7848">
          <cell r="A7848" t="str">
            <v>22.028.020-0</v>
          </cell>
          <cell r="B7848" t="str">
            <v>APLICACAO DE ADUBO, CLORETO DE POTASSIO E SULFATO DE AMONIOEM COBERT., P/COVA</v>
          </cell>
          <cell r="C7848" t="str">
            <v>UN</v>
          </cell>
          <cell r="D7848">
            <v>0.24</v>
          </cell>
        </row>
        <row r="7849">
          <cell r="A7849" t="str">
            <v>22.028.025-0</v>
          </cell>
          <cell r="B7849" t="str">
            <v>APLICACAO DE ADUBO, EXCL. O FORN., CUSTO P/CADA 100 COVAS</v>
          </cell>
          <cell r="C7849" t="str">
            <v>UN</v>
          </cell>
          <cell r="D7849">
            <v>8.42</v>
          </cell>
        </row>
        <row r="7850">
          <cell r="A7850" t="str">
            <v>22.028.999-0</v>
          </cell>
          <cell r="B7850" t="str">
            <v>FAMILIA 22.028</v>
          </cell>
          <cell r="D7850">
            <v>8716</v>
          </cell>
        </row>
        <row r="7851">
          <cell r="A7851" t="str">
            <v>22.030.010-0</v>
          </cell>
          <cell r="B7851" t="str">
            <v>COROAMENTO DE PLANTAS C/DIAM. DE 1,00M, CUSTO P/CADA 100 UN</v>
          </cell>
          <cell r="C7851" t="str">
            <v>UN</v>
          </cell>
          <cell r="D7851">
            <v>101.05</v>
          </cell>
        </row>
        <row r="7852">
          <cell r="A7852" t="str">
            <v>22.030.015-0</v>
          </cell>
          <cell r="B7852" t="str">
            <v>MANUTENCAO DE ACEIROS</v>
          </cell>
          <cell r="C7852" t="str">
            <v>M2</v>
          </cell>
          <cell r="D7852">
            <v>0.28000000000000003</v>
          </cell>
        </row>
        <row r="7853">
          <cell r="A7853" t="str">
            <v>22.030.999-0</v>
          </cell>
          <cell r="B7853" t="str">
            <v>FAMILIA 22.030</v>
          </cell>
          <cell r="D7853">
            <v>5286</v>
          </cell>
        </row>
        <row r="7854">
          <cell r="A7854" t="str">
            <v>22.040.005-0</v>
          </cell>
          <cell r="B7854" t="str">
            <v>ABATE DE ARVORES C/MACHADO. CUSTO P/CADA 100 UN</v>
          </cell>
          <cell r="C7854" t="str">
            <v>UN</v>
          </cell>
          <cell r="D7854">
            <v>40.700000000000003</v>
          </cell>
        </row>
        <row r="7855">
          <cell r="A7855" t="str">
            <v>22.040.010-0</v>
          </cell>
          <cell r="B7855" t="str">
            <v>DESGALHAMENTO C/MACHADO. CUSTO P/CADA 100 UN</v>
          </cell>
          <cell r="C7855" t="str">
            <v>UN</v>
          </cell>
          <cell r="D7855">
            <v>40.700000000000003</v>
          </cell>
        </row>
        <row r="7856">
          <cell r="A7856" t="str">
            <v>22.040.015-0</v>
          </cell>
          <cell r="B7856" t="str">
            <v>TORAGEM C/MACHADO (TORETE DE 1,20M). CUSTO P/CADA 100 UN</v>
          </cell>
          <cell r="C7856" t="str">
            <v>UN</v>
          </cell>
          <cell r="D7856">
            <v>18.100000000000001</v>
          </cell>
        </row>
        <row r="7857">
          <cell r="A7857" t="str">
            <v>22.040.020-0</v>
          </cell>
          <cell r="B7857" t="str">
            <v>ABATER, DESGALHAR E TORAR C/MACHADO, S/EMPILHAR</v>
          </cell>
          <cell r="C7857" t="str">
            <v>ST</v>
          </cell>
          <cell r="D7857">
            <v>10.1</v>
          </cell>
        </row>
        <row r="7858">
          <cell r="A7858" t="str">
            <v>22.040.025-0</v>
          </cell>
          <cell r="B7858" t="str">
            <v>ABATER, DESGALHAR E TORAR C/MACHADO, C/EMPILHAMENTO MANUAL</v>
          </cell>
          <cell r="C7858" t="str">
            <v>ST</v>
          </cell>
          <cell r="D7858">
            <v>12.63</v>
          </cell>
        </row>
        <row r="7859">
          <cell r="A7859" t="str">
            <v>22.040.030-0</v>
          </cell>
          <cell r="B7859" t="str">
            <v>ABATER, DESGALHAR E DESTOPAR C/MACHADO. CUSTO P/CADA 100 UN</v>
          </cell>
          <cell r="C7859" t="str">
            <v>UN</v>
          </cell>
          <cell r="D7859">
            <v>63.71</v>
          </cell>
        </row>
        <row r="7860">
          <cell r="A7860" t="str">
            <v>22.040.035-0</v>
          </cell>
          <cell r="B7860" t="str">
            <v>DESCASCAMENTO MANUAL C/FACAO</v>
          </cell>
          <cell r="C7860" t="str">
            <v>ST</v>
          </cell>
          <cell r="D7860">
            <v>14.45</v>
          </cell>
        </row>
        <row r="7861">
          <cell r="A7861" t="str">
            <v>22.040.040-0</v>
          </cell>
          <cell r="B7861" t="str">
            <v>EXTRACAO DE MADEIRA C/ARGOLAO (1 PESSOA), DIST. DE 150,00M</v>
          </cell>
          <cell r="C7861" t="str">
            <v>ST</v>
          </cell>
          <cell r="D7861">
            <v>10.1</v>
          </cell>
        </row>
        <row r="7862">
          <cell r="A7862" t="str">
            <v>22.040.045-0</v>
          </cell>
          <cell r="B7862" t="str">
            <v>EXTRACAO DE MADEIRA P/TRANSP. PRIMARIO MANUAL (TORETE DE 1,20M), DIST. DE 100,00M</v>
          </cell>
          <cell r="C7862" t="str">
            <v>ST</v>
          </cell>
          <cell r="D7862">
            <v>16.84</v>
          </cell>
        </row>
        <row r="7863">
          <cell r="A7863" t="str">
            <v>22.040.050-0</v>
          </cell>
          <cell r="B7863" t="str">
            <v>ARRASTE MANUAL DE VAROES, DIST. DE 100,00M</v>
          </cell>
          <cell r="C7863" t="str">
            <v>UN</v>
          </cell>
          <cell r="D7863">
            <v>1.96</v>
          </cell>
        </row>
        <row r="7864">
          <cell r="A7864" t="str">
            <v>22.040.055-0</v>
          </cell>
          <cell r="B7864" t="str">
            <v>EMPILHAMENTO MANUAL DE TORETES</v>
          </cell>
          <cell r="C7864" t="str">
            <v>ST</v>
          </cell>
          <cell r="D7864">
            <v>1.1200000000000001</v>
          </cell>
        </row>
        <row r="7865">
          <cell r="A7865" t="str">
            <v>22.040.999-0</v>
          </cell>
          <cell r="B7865" t="str">
            <v>FAMILIA 22.040</v>
          </cell>
          <cell r="D7865">
            <v>5225</v>
          </cell>
        </row>
        <row r="7866">
          <cell r="A7866" t="str">
            <v>22.050.005-0</v>
          </cell>
          <cell r="B7866" t="str">
            <v>ABATE DE ARVORES C/MOTO-SERRA. CUSTO P/CADA 100 UN</v>
          </cell>
          <cell r="C7866" t="str">
            <v>UN</v>
          </cell>
          <cell r="D7866">
            <v>28.49</v>
          </cell>
        </row>
        <row r="7867">
          <cell r="A7867" t="str">
            <v>22.050.010-0</v>
          </cell>
          <cell r="B7867" t="str">
            <v>DESGALHAMENTO C/MOTO-SERRA. CUSTO P/CADA 100 UN</v>
          </cell>
          <cell r="C7867" t="str">
            <v>UN</v>
          </cell>
          <cell r="D7867">
            <v>47.52</v>
          </cell>
        </row>
        <row r="7868">
          <cell r="A7868" t="str">
            <v>22.050.015-0</v>
          </cell>
          <cell r="B7868" t="str">
            <v>TORAGEM C/MOTO-SERRA (TORETE DE 1,20M). CUSTO P/CADA 100 UN</v>
          </cell>
          <cell r="C7868" t="str">
            <v>UN</v>
          </cell>
          <cell r="D7868">
            <v>12.21</v>
          </cell>
        </row>
        <row r="7869">
          <cell r="A7869" t="str">
            <v>22.050.020-0</v>
          </cell>
          <cell r="B7869" t="str">
            <v>ABATER C/MOTO-SERRA, DESGALHAR C/MACHADO E TORAR C/MOTO-SERRA, S/EMPILHAR</v>
          </cell>
          <cell r="C7869" t="str">
            <v>ST</v>
          </cell>
          <cell r="D7869">
            <v>3.92</v>
          </cell>
        </row>
        <row r="7870">
          <cell r="A7870" t="str">
            <v>22.050.025-0</v>
          </cell>
          <cell r="B7870" t="str">
            <v>ABATER C/MOTO-SERRA, DESGALHAR C/MACHADO E TORAR C/MOTO-SERRA, C/EMPILHAMENTO MANUAL</v>
          </cell>
          <cell r="C7870" t="str">
            <v>ST</v>
          </cell>
          <cell r="D7870">
            <v>4.71</v>
          </cell>
        </row>
        <row r="7871">
          <cell r="A7871" t="str">
            <v>22.050.030-0</v>
          </cell>
          <cell r="B7871" t="str">
            <v>ABATER, DESGALHAR E DESTOPAR C/MOTO-SERRA. CUSTO P/CADA 100UN</v>
          </cell>
          <cell r="C7871" t="str">
            <v>UN</v>
          </cell>
          <cell r="D7871">
            <v>58.9</v>
          </cell>
        </row>
        <row r="7872">
          <cell r="A7872" t="str">
            <v>22.050.035-0</v>
          </cell>
          <cell r="B7872" t="str">
            <v>TRANSPORTE PRIMARIO DE MADEIRA C/TRATOR DE PNEUS E GUINCHO CARREGADOR</v>
          </cell>
          <cell r="C7872" t="str">
            <v>ST</v>
          </cell>
          <cell r="D7872">
            <v>4.87</v>
          </cell>
        </row>
        <row r="7873">
          <cell r="A7873" t="str">
            <v>22.050.999-0</v>
          </cell>
          <cell r="B7873" t="str">
            <v>FAMILIA 22.050</v>
          </cell>
          <cell r="D7873">
            <v>4043</v>
          </cell>
        </row>
        <row r="7874">
          <cell r="A7874" t="str">
            <v>22.060.005-0</v>
          </cell>
          <cell r="B7874" t="str">
            <v>EXTRACAO DE MAD. P/ANIMAL C/CANGALHA (1 PESSOA E 1 ANIMAL),DIST. DE 150,00M</v>
          </cell>
          <cell r="C7874" t="str">
            <v>ST</v>
          </cell>
          <cell r="D7874" t="e">
            <v>#N/A</v>
          </cell>
        </row>
        <row r="7875">
          <cell r="A7875" t="str">
            <v>22.060.010-0</v>
          </cell>
          <cell r="B7875" t="str">
            <v>EXTRACAO DE MAD. P/BOVINO (1 PESSOA E 2 JUNTAS), DIST. DE 150,00M</v>
          </cell>
          <cell r="C7875" t="str">
            <v>ST</v>
          </cell>
          <cell r="D7875" t="e">
            <v>#N/A</v>
          </cell>
        </row>
        <row r="7876">
          <cell r="A7876" t="str">
            <v>22.060.015-0</v>
          </cell>
          <cell r="B7876" t="str">
            <v>ARRASTE DE VAROES C/ANIMAL (1 PESSOA E 1 ANIMAL), DIST. DE 100,00M</v>
          </cell>
          <cell r="C7876" t="str">
            <v>UN</v>
          </cell>
          <cell r="D7876" t="e">
            <v>#N/A</v>
          </cell>
        </row>
        <row r="7877">
          <cell r="A7877" t="str">
            <v>22.060.020-0</v>
          </cell>
          <cell r="B7877" t="str">
            <v>ARRASTE DE VAROES C/BOVINO (2 PESSOAS E 1 JUNTA), DIST. DE 100,00M</v>
          </cell>
          <cell r="C7877" t="str">
            <v>UN</v>
          </cell>
          <cell r="D7877" t="e">
            <v>#N/A</v>
          </cell>
        </row>
        <row r="7878">
          <cell r="A7878" t="str">
            <v>22.060.999-0</v>
          </cell>
          <cell r="B7878" t="str">
            <v>FAMILIA 22.060</v>
          </cell>
          <cell r="D7878" t="e">
            <v>#N/A</v>
          </cell>
        </row>
        <row r="7879">
          <cell r="A7879" t="str">
            <v>54.001.006-1</v>
          </cell>
          <cell r="B7879" t="str">
            <v>DEGRAU DE FºFº Nº 1, DE 3KG</v>
          </cell>
          <cell r="C7879" t="str">
            <v>UN</v>
          </cell>
          <cell r="D7879">
            <v>24</v>
          </cell>
        </row>
        <row r="7880">
          <cell r="A7880" t="str">
            <v>54.001.007-1</v>
          </cell>
          <cell r="B7880" t="str">
            <v>TACO DE CANELA 2,5 X 10 X 10CM</v>
          </cell>
          <cell r="C7880" t="str">
            <v>UN</v>
          </cell>
          <cell r="D7880">
            <v>0.39</v>
          </cell>
        </row>
        <row r="7881">
          <cell r="A7881" t="str">
            <v>54.001.010-1</v>
          </cell>
          <cell r="B7881" t="str">
            <v>ACO CA-50 B, DIAM. DE 5/8" A 1" (MEDIA)</v>
          </cell>
          <cell r="C7881" t="str">
            <v>KG</v>
          </cell>
          <cell r="D7881">
            <v>3.07</v>
          </cell>
        </row>
        <row r="7882">
          <cell r="A7882" t="str">
            <v>54.001.013-1</v>
          </cell>
          <cell r="B7882" t="str">
            <v>ACO CA-50 B, DIAM. DE 1/4" E 1/2" (MEDIA)</v>
          </cell>
          <cell r="C7882" t="str">
            <v>KG</v>
          </cell>
          <cell r="D7882">
            <v>3.16</v>
          </cell>
        </row>
        <row r="7883">
          <cell r="A7883" t="str">
            <v>54.001.014-1</v>
          </cell>
          <cell r="B7883" t="str">
            <v>ACO CA-25 LISO, DIAM. DE 3/16" A 1/2" (MEDIA)</v>
          </cell>
          <cell r="C7883" t="str">
            <v>KG</v>
          </cell>
          <cell r="D7883">
            <v>3.53</v>
          </cell>
        </row>
        <row r="7884">
          <cell r="A7884" t="str">
            <v>54.001.020-1</v>
          </cell>
          <cell r="B7884" t="str">
            <v>CANO DE CHUMBO DE 3" - 7.000GR/M</v>
          </cell>
          <cell r="C7884" t="str">
            <v>M</v>
          </cell>
          <cell r="D7884">
            <v>86.8</v>
          </cell>
        </row>
        <row r="7885">
          <cell r="A7885" t="str">
            <v>54.001.021-1</v>
          </cell>
          <cell r="B7885" t="str">
            <v>CANO DE CHUMBO 2" - 6.600GR/M</v>
          </cell>
          <cell r="C7885" t="str">
            <v>M</v>
          </cell>
          <cell r="D7885">
            <v>81.84</v>
          </cell>
        </row>
        <row r="7886">
          <cell r="A7886" t="str">
            <v>54.001.022-1</v>
          </cell>
          <cell r="B7886" t="str">
            <v>CANO DE CHUMBO DE 1.1/2" - 4.700GR/M</v>
          </cell>
          <cell r="C7886" t="str">
            <v>M</v>
          </cell>
          <cell r="D7886">
            <v>58.28</v>
          </cell>
        </row>
        <row r="7887">
          <cell r="A7887" t="str">
            <v>54.001.023-1</v>
          </cell>
          <cell r="B7887" t="str">
            <v>CANO DE CHUMBO DE 1.1/4" - 3.700GR/M</v>
          </cell>
          <cell r="C7887" t="str">
            <v>M</v>
          </cell>
          <cell r="D7887">
            <v>45.88</v>
          </cell>
        </row>
        <row r="7888">
          <cell r="A7888" t="str">
            <v>54.001.024-1</v>
          </cell>
          <cell r="B7888" t="str">
            <v>CANO DE CHUMBO DE 3/4" - 1.800GR/M</v>
          </cell>
          <cell r="C7888" t="str">
            <v>M</v>
          </cell>
          <cell r="D7888">
            <v>22.32</v>
          </cell>
        </row>
        <row r="7889">
          <cell r="A7889" t="str">
            <v>54.001.069-1</v>
          </cell>
          <cell r="B7889" t="str">
            <v>PREPARO CHAPA ACO 16 P/PLACA SINALIZACAO VERTICAL,INCL.CORTETRATAMENTO DESENGORDURANTE E FORN.DA CHAPA.</v>
          </cell>
          <cell r="C7889" t="str">
            <v>M2</v>
          </cell>
          <cell r="D7889">
            <v>41.4</v>
          </cell>
        </row>
        <row r="7890">
          <cell r="A7890" t="str">
            <v>54.001.070-1</v>
          </cell>
          <cell r="B7890" t="str">
            <v>PINTURA A PISTOLA S/PLACA ACO 16,C/PRIMER SINT.SURFACE SINT.ESMALTE SINT.C/TANTAS DEMAOS NECESSARIAS AO SEU BOM ACAB.</v>
          </cell>
          <cell r="C7890" t="str">
            <v>M2</v>
          </cell>
          <cell r="D7890">
            <v>8.93</v>
          </cell>
        </row>
        <row r="7891">
          <cell r="A7891" t="str">
            <v>54.001.071-1</v>
          </cell>
          <cell r="B7891" t="str">
            <v>REVESTIMENTO DE PLACAS DE ACO P/SINALIZACAO VERTICAL C/PELICULA REFLETIVA GRAU TECNICO E PELICULA P/LEGENDA.FORN.E COLOC</v>
          </cell>
          <cell r="C7891" t="str">
            <v>M2</v>
          </cell>
          <cell r="D7891">
            <v>167.36</v>
          </cell>
        </row>
        <row r="7892">
          <cell r="A7892" t="str">
            <v>54.001.073-1</v>
          </cell>
          <cell r="B7892" t="str">
            <v>MONTAGEM PLACA ACO P/SINALIZACAO VERTICAL POSTE CONCR.ARMADOINCL.FIX.CASTANHAS DUPLAS,FITA ARQUIAR/PARAFUSOS.FORN.COLOC.</v>
          </cell>
          <cell r="C7892" t="str">
            <v>M2</v>
          </cell>
          <cell r="D7892">
            <v>21.54</v>
          </cell>
        </row>
        <row r="7893">
          <cell r="A7893" t="str">
            <v>54.001.074-1</v>
          </cell>
          <cell r="B7893" t="str">
            <v>PECA DE MACARAMDUBA DE 3"X3" PARA FIX.DAS PLACAS DE SINALIZACAO VERTICAL.(1 OU 2 POSTES DE MADEIRA).</v>
          </cell>
          <cell r="C7893" t="str">
            <v>M2</v>
          </cell>
          <cell r="D7893">
            <v>40.75</v>
          </cell>
        </row>
        <row r="7894">
          <cell r="A7894" t="str">
            <v>54.001.077-1</v>
          </cell>
          <cell r="B7894" t="str">
            <v>FIXACAO DE PLACAS DE SINALIZACAO DE RODOVIAS C/PARAFUSO5/16"X4",FIXADA EM 1 OU 2 POSTES,INCL.PINT.FORN.E COLOC.</v>
          </cell>
          <cell r="C7894" t="str">
            <v>M2</v>
          </cell>
          <cell r="D7894">
            <v>21.32</v>
          </cell>
        </row>
        <row r="7895">
          <cell r="A7895" t="str">
            <v>54.001.080-1</v>
          </cell>
          <cell r="B7895" t="str">
            <v>TUBO DE CONCR. SIMPLES C-1, DIAM. DE 250MM</v>
          </cell>
          <cell r="C7895" t="str">
            <v>M</v>
          </cell>
          <cell r="D7895">
            <v>19.59</v>
          </cell>
        </row>
        <row r="7896">
          <cell r="A7896" t="str">
            <v>54.001.081-1</v>
          </cell>
          <cell r="B7896" t="str">
            <v>REVESTIMENTOS PLACAS ACO P/SINALIZ.VERT.C/PELICULA REFL.GRAUTECNICO,GRAU ALTA INTENSIDADE/PELICULA P/LEGENDA.FORN.APLIC.</v>
          </cell>
          <cell r="C7896" t="str">
            <v>M2</v>
          </cell>
          <cell r="D7896">
            <v>194.85</v>
          </cell>
        </row>
        <row r="7897">
          <cell r="A7897" t="str">
            <v>54.001.082-1</v>
          </cell>
          <cell r="B7897" t="str">
            <v>REVESTIMENTOS PLACAS ACO P/SINALIZACAO VERT.C/PELICULA REFL.GRAU TECNICO,GRAU DIAMANTE/PELICULA P/LEGENDA.FORN.E APLIC.</v>
          </cell>
          <cell r="C7897" t="str">
            <v>M2</v>
          </cell>
          <cell r="D7897">
            <v>202.23</v>
          </cell>
        </row>
        <row r="7898">
          <cell r="A7898" t="str">
            <v>54.001.100-1</v>
          </cell>
          <cell r="B7898" t="str">
            <v>FORMA DE MAD. P/MOLDAGEM</v>
          </cell>
          <cell r="C7898" t="str">
            <v>M2</v>
          </cell>
          <cell r="D7898">
            <v>40.31</v>
          </cell>
        </row>
        <row r="7899">
          <cell r="A7899" t="str">
            <v>54.001.101-1</v>
          </cell>
          <cell r="B7899" t="str">
            <v>MOTO-ESCAVO TRANSP.270CV,CAPACIDADE RASA 11M3.</v>
          </cell>
          <cell r="C7899" t="str">
            <v>UN</v>
          </cell>
          <cell r="D7899">
            <v>1155523.44</v>
          </cell>
        </row>
        <row r="7900">
          <cell r="A7900" t="str">
            <v>54.001.102-1</v>
          </cell>
          <cell r="B7900" t="str">
            <v>COMPACTADOR PE-DE-CARNEIRO 2,6T.</v>
          </cell>
          <cell r="C7900" t="str">
            <v>UN</v>
          </cell>
          <cell r="D7900">
            <v>19247.21</v>
          </cell>
        </row>
        <row r="7901">
          <cell r="A7901" t="str">
            <v>54.001.103-1</v>
          </cell>
          <cell r="B7901" t="str">
            <v>COMPACTADOR PNEUS REBOCAVEL13T.</v>
          </cell>
          <cell r="C7901" t="str">
            <v>UN</v>
          </cell>
          <cell r="D7901">
            <v>25912.34</v>
          </cell>
        </row>
        <row r="7902">
          <cell r="A7902" t="str">
            <v>54.001.104-1</v>
          </cell>
          <cell r="B7902" t="str">
            <v>VAC-ALL ASPIRADORA MEC.ARMAZENAGEM 8,6M3.</v>
          </cell>
          <cell r="C7902" t="str">
            <v>UN</v>
          </cell>
          <cell r="D7902">
            <v>580124.24</v>
          </cell>
        </row>
        <row r="7903">
          <cell r="A7903" t="str">
            <v>54.001.105-1</v>
          </cell>
          <cell r="B7903" t="str">
            <v>PLATAFORMA PANTOGRAFICA COM ELEVACAO 13M.</v>
          </cell>
          <cell r="C7903" t="str">
            <v>UN</v>
          </cell>
          <cell r="D7903">
            <v>61445.71</v>
          </cell>
        </row>
        <row r="7904">
          <cell r="A7904" t="str">
            <v>54.001.106-1</v>
          </cell>
          <cell r="B7904" t="str">
            <v>GUINDASTE ASCENCIONAL TORQUE 1,5T.</v>
          </cell>
          <cell r="C7904" t="str">
            <v>UN</v>
          </cell>
          <cell r="D7904">
            <v>414267</v>
          </cell>
        </row>
        <row r="7905">
          <cell r="A7905" t="str">
            <v>54.001.107-1</v>
          </cell>
          <cell r="B7905" t="str">
            <v>GUINDASTE ESTACIONARIO ASCENCIONAL.</v>
          </cell>
          <cell r="C7905" t="str">
            <v>UN</v>
          </cell>
          <cell r="D7905">
            <v>381195.82</v>
          </cell>
        </row>
        <row r="7906">
          <cell r="A7906" t="str">
            <v>54.001.108-1</v>
          </cell>
          <cell r="B7906" t="str">
            <v>GUINDASTE MOVEL ASCENCIONAL.</v>
          </cell>
          <cell r="C7906" t="str">
            <v>UN</v>
          </cell>
          <cell r="D7906">
            <v>451831.52</v>
          </cell>
        </row>
        <row r="7907">
          <cell r="A7907" t="str">
            <v>54.001.109-1</v>
          </cell>
          <cell r="B7907" t="str">
            <v>GUINDASTE PORTICO 10T.</v>
          </cell>
          <cell r="C7907" t="str">
            <v>UN</v>
          </cell>
          <cell r="D7907">
            <v>204713.09</v>
          </cell>
        </row>
        <row r="7908">
          <cell r="A7908" t="str">
            <v>54.001.110-1</v>
          </cell>
          <cell r="B7908" t="str">
            <v>BATE-ESTACA SIMPLES COM MARTELO 1,5/2,2T.</v>
          </cell>
          <cell r="C7908" t="str">
            <v>UN</v>
          </cell>
          <cell r="D7908">
            <v>84401.03</v>
          </cell>
        </row>
        <row r="7909">
          <cell r="A7909" t="str">
            <v>54.001.111-1</v>
          </cell>
          <cell r="B7909" t="str">
            <v>BATE-ESTACA SIMPLES COM MARTELO 2,5/3,0T.</v>
          </cell>
          <cell r="C7909" t="str">
            <v>UN</v>
          </cell>
          <cell r="D7909">
            <v>91445.07</v>
          </cell>
        </row>
        <row r="7910">
          <cell r="A7910" t="str">
            <v>54.001.112-1</v>
          </cell>
          <cell r="B7910" t="str">
            <v>BATE-ESTACA SIMPLES COM MARTELO 0,6/0,8T.</v>
          </cell>
          <cell r="C7910" t="str">
            <v>UN</v>
          </cell>
          <cell r="D7910">
            <v>30090.71</v>
          </cell>
        </row>
        <row r="7911">
          <cell r="A7911" t="str">
            <v>54.001.113-1</v>
          </cell>
          <cell r="B7911" t="str">
            <v>BATE-ESTACA MARTELO ATE 3,5T TORRE 17M.</v>
          </cell>
          <cell r="C7911" t="str">
            <v>UN</v>
          </cell>
          <cell r="D7911">
            <v>185149.04</v>
          </cell>
        </row>
        <row r="7912">
          <cell r="A7912" t="str">
            <v>54.001.114-1</v>
          </cell>
          <cell r="B7912" t="str">
            <v>BATE-ESTACA MARTELO ATE 3,5T TORRE 35M.</v>
          </cell>
          <cell r="C7912" t="str">
            <v>UN</v>
          </cell>
          <cell r="D7912">
            <v>198652.2</v>
          </cell>
        </row>
        <row r="7913">
          <cell r="A7913" t="str">
            <v>54.001.115-1</v>
          </cell>
          <cell r="B7913" t="str">
            <v>INSTALACAO AQUECIMENTO E ARMAZENAGEM ASF.</v>
          </cell>
          <cell r="C7913" t="str">
            <v>UN</v>
          </cell>
          <cell r="D7913">
            <v>325534.65999999997</v>
          </cell>
        </row>
        <row r="7914">
          <cell r="A7914" t="str">
            <v>54.001.116-1</v>
          </cell>
          <cell r="B7914" t="str">
            <v>GUINDASTE 30T SORE CAMINHAO.</v>
          </cell>
          <cell r="C7914" t="str">
            <v>UN</v>
          </cell>
          <cell r="D7914">
            <v>505766.31</v>
          </cell>
        </row>
        <row r="7915">
          <cell r="A7915" t="str">
            <v>54.001.117-1</v>
          </cell>
          <cell r="B7915" t="str">
            <v>WAGON DRILL.</v>
          </cell>
          <cell r="C7915" t="str">
            <v>UN</v>
          </cell>
          <cell r="D7915">
            <v>19094.43</v>
          </cell>
        </row>
        <row r="7916">
          <cell r="A7916" t="str">
            <v>54.001.118-1</v>
          </cell>
          <cell r="B7916" t="str">
            <v>EQUIPAMENTO PARA LIMP.E DESOBSTR.GALERIAS.</v>
          </cell>
          <cell r="C7916" t="str">
            <v>UN</v>
          </cell>
          <cell r="D7916">
            <v>87228.74</v>
          </cell>
        </row>
        <row r="7917">
          <cell r="A7917" t="str">
            <v>54.001.119-1</v>
          </cell>
          <cell r="B7917" t="str">
            <v>VAC-ALL ASPIRADORA MEC.ARMAZENAGEM 12M3.</v>
          </cell>
          <cell r="C7917" t="str">
            <v>UN</v>
          </cell>
          <cell r="D7917">
            <v>898513.3</v>
          </cell>
        </row>
        <row r="7918">
          <cell r="A7918" t="str">
            <v>54.001.120-1</v>
          </cell>
          <cell r="B7918" t="str">
            <v>VIBRO ACABADORA DE CONCRETO,9KVA-220V.</v>
          </cell>
          <cell r="C7918" t="str">
            <v>UN</v>
          </cell>
          <cell r="D7918">
            <v>275268.23</v>
          </cell>
        </row>
        <row r="7919">
          <cell r="A7919" t="str">
            <v>54.001.121-1</v>
          </cell>
          <cell r="B7919" t="str">
            <v>VIBRO ACABADORA DE CONCRETO MOTOR 11CV.</v>
          </cell>
          <cell r="C7919" t="str">
            <v>UN</v>
          </cell>
          <cell r="D7919">
            <v>320282.82</v>
          </cell>
        </row>
        <row r="7920">
          <cell r="A7920" t="str">
            <v>54.001.122-1</v>
          </cell>
          <cell r="B7920" t="str">
            <v>USINA CONCRETO DOSADORA MIST.CAPACIDADE 60M3.</v>
          </cell>
          <cell r="C7920" t="str">
            <v>UN</v>
          </cell>
          <cell r="D7920">
            <v>275047.88</v>
          </cell>
        </row>
        <row r="7921">
          <cell r="A7921" t="str">
            <v>54.001.123-1</v>
          </cell>
          <cell r="B7921" t="str">
            <v>USINA CONCRETO DOSADORA MIST.CAPACIDADE 40M3.</v>
          </cell>
          <cell r="C7921" t="str">
            <v>UN</v>
          </cell>
          <cell r="D7921">
            <v>291467.37</v>
          </cell>
        </row>
        <row r="7922">
          <cell r="A7922" t="str">
            <v>54.001.124-1</v>
          </cell>
          <cell r="B7922" t="str">
            <v>USINA CONCRETO DOSADORA MIST.CAPACIDADE CIM.100T.</v>
          </cell>
          <cell r="C7922" t="str">
            <v>UN</v>
          </cell>
          <cell r="D7922">
            <v>276313.33</v>
          </cell>
        </row>
        <row r="7923">
          <cell r="A7923" t="str">
            <v>54.001.125-1</v>
          </cell>
          <cell r="B7923" t="str">
            <v>USINA CONCRETO DOSADORA MIST.CAPACIDADE CIM.050T.</v>
          </cell>
          <cell r="C7923" t="str">
            <v>UN</v>
          </cell>
          <cell r="D7923">
            <v>154089.46</v>
          </cell>
        </row>
        <row r="7924">
          <cell r="A7924" t="str">
            <v>54.001.126-1</v>
          </cell>
          <cell r="B7924" t="str">
            <v>USINA DE SOLOS CAPACIDADE 540T/H,MOTOR 100CV.</v>
          </cell>
          <cell r="C7924" t="str">
            <v>UN</v>
          </cell>
          <cell r="D7924">
            <v>514231.35</v>
          </cell>
        </row>
        <row r="7925">
          <cell r="A7925" t="str">
            <v>54.001.127-1</v>
          </cell>
          <cell r="B7925" t="str">
            <v>ESCAVADEIRA DE ESTEIRA CLAM-SHELL,0,38M3.</v>
          </cell>
          <cell r="C7925" t="str">
            <v>UN</v>
          </cell>
          <cell r="D7925">
            <v>442587.78</v>
          </cell>
        </row>
        <row r="7926">
          <cell r="A7926" t="str">
            <v>54.001.128-1</v>
          </cell>
          <cell r="B7926" t="str">
            <v>ESCAVADEIRA DE ESTEIRA CLAM-SHELL, 0,57M3.</v>
          </cell>
          <cell r="C7926" t="str">
            <v>UN</v>
          </cell>
          <cell r="D7926">
            <v>442587.78</v>
          </cell>
        </row>
        <row r="7927">
          <cell r="A7927" t="str">
            <v>54.001.129-1</v>
          </cell>
          <cell r="B7927" t="str">
            <v>ESCAVADEIRA DE ESTEIRA DRAGLINE, 0,76M3.</v>
          </cell>
          <cell r="C7927" t="str">
            <v>UN</v>
          </cell>
          <cell r="D7927">
            <v>560610.96</v>
          </cell>
        </row>
        <row r="7928">
          <cell r="A7928" t="str">
            <v>54.001.130-1</v>
          </cell>
          <cell r="B7928" t="str">
            <v>ROLO COMPACT.3 RODAS 14T,60CV.</v>
          </cell>
          <cell r="C7928" t="str">
            <v>UN</v>
          </cell>
          <cell r="D7928">
            <v>230627.1</v>
          </cell>
        </row>
        <row r="7929">
          <cell r="A7929" t="str">
            <v>54.001.131-1</v>
          </cell>
          <cell r="B7929" t="str">
            <v>COMPACTADOR PNEUS,DIESEL 76HP, 5,5/20T.</v>
          </cell>
          <cell r="C7929" t="str">
            <v>UN</v>
          </cell>
          <cell r="D7929">
            <v>375219.8</v>
          </cell>
        </row>
        <row r="7930">
          <cell r="A7930" t="str">
            <v>54.001.132-1</v>
          </cell>
          <cell r="B7930" t="str">
            <v>ARRUELA BORR.P/FLANGE 350MM.</v>
          </cell>
          <cell r="C7930" t="str">
            <v>UN</v>
          </cell>
          <cell r="D7930">
            <v>14.58</v>
          </cell>
        </row>
        <row r="7931">
          <cell r="A7931" t="str">
            <v>54.001.133-1</v>
          </cell>
          <cell r="B7931" t="str">
            <v>ARRUELA BORR.P/FLANGE 400MM.</v>
          </cell>
          <cell r="C7931" t="str">
            <v>UN</v>
          </cell>
          <cell r="D7931">
            <v>15.77</v>
          </cell>
        </row>
        <row r="7932">
          <cell r="A7932" t="str">
            <v>54.001.134-1</v>
          </cell>
          <cell r="B7932" t="str">
            <v>ARRUELA BORR.P/FLANGE 500MM.</v>
          </cell>
          <cell r="C7932" t="str">
            <v>UN</v>
          </cell>
          <cell r="D7932">
            <v>16.16</v>
          </cell>
        </row>
        <row r="7933">
          <cell r="A7933" t="str">
            <v>54.001.135-1</v>
          </cell>
          <cell r="B7933" t="str">
            <v>ARRUELA BORR.P/FLANGE 600MM.</v>
          </cell>
          <cell r="C7933" t="str">
            <v>UN</v>
          </cell>
          <cell r="D7933">
            <v>33.909999999999997</v>
          </cell>
        </row>
        <row r="7934">
          <cell r="A7934" t="str">
            <v>54.001.136-1</v>
          </cell>
          <cell r="B7934" t="str">
            <v>ARRUELA BORR.P/FLANGE 700MM.</v>
          </cell>
          <cell r="C7934" t="str">
            <v>UN</v>
          </cell>
          <cell r="D7934">
            <v>62.3</v>
          </cell>
        </row>
        <row r="7935">
          <cell r="A7935" t="str">
            <v>54.001.137-1</v>
          </cell>
          <cell r="B7935" t="str">
            <v>ARRUELA BORR.P/FLANGE 800MM.</v>
          </cell>
          <cell r="C7935" t="str">
            <v>UN</v>
          </cell>
          <cell r="D7935">
            <v>74.92</v>
          </cell>
        </row>
        <row r="7936">
          <cell r="A7936" t="str">
            <v>54.001.138-1</v>
          </cell>
          <cell r="B7936" t="str">
            <v>ARRUELA BORR.P/FLANGE 900MM.</v>
          </cell>
          <cell r="C7936" t="str">
            <v>UN</v>
          </cell>
          <cell r="D7936">
            <v>81.62</v>
          </cell>
        </row>
        <row r="7937">
          <cell r="A7937" t="str">
            <v>54.001.139-1</v>
          </cell>
          <cell r="B7937" t="str">
            <v>ARRUELA BORR.P/FLANGE 1000MM.</v>
          </cell>
          <cell r="C7937" t="str">
            <v>UN</v>
          </cell>
          <cell r="D7937">
            <v>96.21</v>
          </cell>
        </row>
        <row r="7938">
          <cell r="A7938" t="str">
            <v>54.001.140-1</v>
          </cell>
          <cell r="B7938" t="str">
            <v>ARRUELA BORR.P/FLANGE 1200MM.</v>
          </cell>
          <cell r="C7938" t="str">
            <v>UN</v>
          </cell>
          <cell r="D7938">
            <v>106.86</v>
          </cell>
        </row>
        <row r="7939">
          <cell r="A7939" t="str">
            <v>54.001.141-1</v>
          </cell>
          <cell r="B7939" t="str">
            <v>PARAFUSO P/FLANGE 24X100MM.</v>
          </cell>
          <cell r="C7939" t="str">
            <v>UN</v>
          </cell>
          <cell r="D7939">
            <v>7.94</v>
          </cell>
        </row>
        <row r="7940">
          <cell r="A7940" t="str">
            <v>54.001.142-1</v>
          </cell>
          <cell r="B7940" t="str">
            <v>PARAFUSO P/FLANGE 27X120MM.</v>
          </cell>
          <cell r="C7940" t="str">
            <v>UN</v>
          </cell>
          <cell r="D7940">
            <v>10.79</v>
          </cell>
        </row>
        <row r="7941">
          <cell r="A7941" t="str">
            <v>54.001.143-1</v>
          </cell>
          <cell r="B7941" t="str">
            <v>PARAFUSO P/FLANGE 30X130MM.</v>
          </cell>
          <cell r="C7941" t="str">
            <v>UN</v>
          </cell>
          <cell r="D7941">
            <v>24.43</v>
          </cell>
        </row>
        <row r="7942">
          <cell r="A7942" t="str">
            <v>54.001.144-1</v>
          </cell>
          <cell r="B7942" t="str">
            <v>PARAFUSO P/FLANGE 33X130MM.</v>
          </cell>
          <cell r="C7942" t="str">
            <v>UN</v>
          </cell>
          <cell r="D7942">
            <v>28.47</v>
          </cell>
        </row>
        <row r="7943">
          <cell r="A7943" t="str">
            <v>54.001.145-1</v>
          </cell>
          <cell r="B7943" t="str">
            <v>PARAFUSO P/FLANGE 36X140MM.</v>
          </cell>
          <cell r="C7943" t="str">
            <v>UN</v>
          </cell>
          <cell r="D7943">
            <v>36.549999999999997</v>
          </cell>
        </row>
        <row r="7944">
          <cell r="A7944" t="str">
            <v>54.001.146-1</v>
          </cell>
          <cell r="B7944" t="str">
            <v>PARAFUSO P/FLANGE 39X150MM.</v>
          </cell>
          <cell r="C7944" t="str">
            <v>UN</v>
          </cell>
          <cell r="D7944">
            <v>44.62</v>
          </cell>
        </row>
        <row r="7945">
          <cell r="A7945" t="str">
            <v>54.001.147-1</v>
          </cell>
          <cell r="B7945" t="str">
            <v>PARAFUSO P/FLANGE 45X180MM.</v>
          </cell>
          <cell r="C7945" t="str">
            <v>UN</v>
          </cell>
          <cell r="D7945">
            <v>77.069999999999993</v>
          </cell>
        </row>
        <row r="7946">
          <cell r="A7946" t="str">
            <v>54.001.148-1</v>
          </cell>
          <cell r="B7946" t="str">
            <v>PARAFUSO P/FLANGE 52X200MM.</v>
          </cell>
          <cell r="C7946" t="str">
            <v>UN</v>
          </cell>
          <cell r="D7946">
            <v>139.97999999999999</v>
          </cell>
        </row>
        <row r="7947">
          <cell r="A7947" t="str">
            <v>54.001.149-1</v>
          </cell>
          <cell r="B7947" t="str">
            <v>VALOR BASICO PARA FORNECIMENTO E ASSENTAMENTO DE TUBO DE ACO</v>
          </cell>
          <cell r="C7947" t="str">
            <v>UN</v>
          </cell>
          <cell r="D7947" t="e">
            <v>#N/A</v>
          </cell>
        </row>
        <row r="7948">
          <cell r="A7948" t="str">
            <v>54.002.011-1</v>
          </cell>
          <cell r="B7948" t="str">
            <v>CANO DE CHUMBO REFORCADO DE 3/4" A 1.1/2"</v>
          </cell>
          <cell r="C7948" t="str">
            <v>KG</v>
          </cell>
          <cell r="D7948">
            <v>12.4</v>
          </cell>
        </row>
        <row r="7949">
          <cell r="A7949" t="str">
            <v>55.001.010-1</v>
          </cell>
          <cell r="B7949" t="str">
            <v>PINHO DE 3ª, 1 X 7CM</v>
          </cell>
          <cell r="C7949" t="str">
            <v>M</v>
          </cell>
          <cell r="D7949">
            <v>0.45</v>
          </cell>
        </row>
        <row r="7950">
          <cell r="A7950" t="str">
            <v>55.001.011-1</v>
          </cell>
          <cell r="B7950" t="str">
            <v>PINHO DE 3ª, 2,5 X 5CM</v>
          </cell>
          <cell r="C7950" t="str">
            <v>M</v>
          </cell>
          <cell r="D7950">
            <v>0.55000000000000004</v>
          </cell>
        </row>
        <row r="7951">
          <cell r="A7951" t="str">
            <v>55.001.012-1</v>
          </cell>
          <cell r="B7951" t="str">
            <v>PINHO DE 3ª, 2,5 X 10CM</v>
          </cell>
          <cell r="C7951" t="str">
            <v>M</v>
          </cell>
          <cell r="D7951">
            <v>1.1299999999999999</v>
          </cell>
        </row>
        <row r="7952">
          <cell r="A7952" t="str">
            <v>55.001.013-1</v>
          </cell>
          <cell r="B7952" t="str">
            <v>PECA DE PINHO DE 3ª, P/ M3</v>
          </cell>
          <cell r="C7952" t="str">
            <v>M3</v>
          </cell>
          <cell r="D7952">
            <v>544.35</v>
          </cell>
        </row>
        <row r="7953">
          <cell r="A7953" t="str">
            <v>55.010.001-1</v>
          </cell>
          <cell r="B7953" t="str">
            <v>CUSTO HORARIO P/ESCAV., CONCRETAGEM E POSICIONAMENTO DA GAIOLA DE PAREDE DIAFRAGMA</v>
          </cell>
          <cell r="C7953" t="str">
            <v>H</v>
          </cell>
          <cell r="D7953">
            <v>798.68</v>
          </cell>
        </row>
        <row r="7954">
          <cell r="A7954" t="str">
            <v>55.010.003-1</v>
          </cell>
          <cell r="B7954" t="str">
            <v>TUBO DE CONCR., DIAM. DE 50MM, INCL. FORN.</v>
          </cell>
          <cell r="C7954" t="str">
            <v>M.</v>
          </cell>
          <cell r="D7954">
            <v>81.3</v>
          </cell>
        </row>
        <row r="7955">
          <cell r="A7955" t="str">
            <v>55.019.010-1</v>
          </cell>
          <cell r="B7955" t="str">
            <v>LIMPEZA MANUAL DE GALERIA CIRC.</v>
          </cell>
          <cell r="C7955" t="str">
            <v>UN</v>
          </cell>
          <cell r="D7955">
            <v>48.51</v>
          </cell>
        </row>
        <row r="7956">
          <cell r="A7956" t="str">
            <v>55.100.002-1</v>
          </cell>
          <cell r="B7956" t="str">
            <v>COMPOSICAO BASICA - ENSAIO DE LABORATORIO</v>
          </cell>
          <cell r="C7956" t="str">
            <v>UN</v>
          </cell>
          <cell r="D7956">
            <v>62.97</v>
          </cell>
        </row>
        <row r="7957">
          <cell r="A7957" t="str">
            <v>55.100.003-1</v>
          </cell>
          <cell r="B7957" t="str">
            <v>PERFURACAO MANUAL.  PRODUCAO MEDIA BRUTA EM TORNO DE 2,00M/H</v>
          </cell>
          <cell r="C7957" t="str">
            <v>H.</v>
          </cell>
          <cell r="D7957">
            <v>42.56</v>
          </cell>
        </row>
        <row r="7958">
          <cell r="A7958" t="str">
            <v>55.100.004-1</v>
          </cell>
          <cell r="B7958" t="str">
            <v>PERFURACAO MANUAL.  PRODUCAO MEDIA BRUTA EM TORNO DE 0,50M/H</v>
          </cell>
          <cell r="C7958" t="str">
            <v>H.</v>
          </cell>
          <cell r="D7958">
            <v>47.15</v>
          </cell>
        </row>
        <row r="7959">
          <cell r="A7959" t="str">
            <v>55.100.005-1</v>
          </cell>
          <cell r="B7959" t="str">
            <v>CUSTO HORARIO PRODUTIVO - DIAMANTE</v>
          </cell>
          <cell r="C7959" t="str">
            <v>H</v>
          </cell>
          <cell r="D7959">
            <v>207.57</v>
          </cell>
        </row>
        <row r="7960">
          <cell r="A7960" t="str">
            <v>55.100.006-1</v>
          </cell>
          <cell r="B7960" t="str">
            <v>LEVANTAMENTO POLIGONAL EM TER. DE OROGRAFIA ACIDENTADA, VEG.E EDIF. DENSAS</v>
          </cell>
          <cell r="C7960" t="str">
            <v>M2</v>
          </cell>
          <cell r="D7960">
            <v>898.29</v>
          </cell>
        </row>
        <row r="7961">
          <cell r="A7961" t="str">
            <v>55.100.007-1</v>
          </cell>
          <cell r="B7961" t="str">
            <v>LEVANTAMENTO POLIGONAL EM TER. DE OROGRAFIA ACIDENTADA, VEG.RALA E EDIF. DENSA</v>
          </cell>
          <cell r="C7961" t="str">
            <v>M2</v>
          </cell>
          <cell r="D7961">
            <v>628.79999999999995</v>
          </cell>
        </row>
        <row r="7962">
          <cell r="A7962" t="str">
            <v>55.100.008-1</v>
          </cell>
          <cell r="B7962" t="str">
            <v>LEVANTAMENTO POLIGONAL EM TER. DE OROGRAFIA NAO ACIDENTADA,VEG. E EDIF DENSAS</v>
          </cell>
          <cell r="C7962" t="str">
            <v>M2</v>
          </cell>
          <cell r="D7962">
            <v>583.89</v>
          </cell>
        </row>
        <row r="7963">
          <cell r="A7963" t="str">
            <v>55.100.009-1</v>
          </cell>
          <cell r="B7963" t="str">
            <v>LEVANTAMENTO POLIGONAL EM TER. DE OROGRAFIA NAO ACIDENTADA,VEG. RALA E EDIF. DENSA</v>
          </cell>
          <cell r="C7963" t="str">
            <v>M2</v>
          </cell>
          <cell r="D7963">
            <v>503.04</v>
          </cell>
        </row>
        <row r="7964">
          <cell r="A7964" t="str">
            <v>55.100.014-1</v>
          </cell>
          <cell r="B7964" t="str">
            <v>FASE DE CAMPO P/LOCACAO DE ESTRADAS C/OROGRAFIA ACIDENTADA EVEG. DENSA</v>
          </cell>
          <cell r="C7964" t="str">
            <v>KM</v>
          </cell>
          <cell r="D7964">
            <v>11389.6</v>
          </cell>
        </row>
        <row r="7965">
          <cell r="A7965" t="str">
            <v>55.100.015-1</v>
          </cell>
          <cell r="B7965" t="str">
            <v>FASE DE CAMPO P/LOCACAO DE ESTRADAS C/OROGRAFIA ACIDENTADA EVEG. LEVE</v>
          </cell>
          <cell r="C7965" t="str">
            <v>KM</v>
          </cell>
          <cell r="D7965">
            <v>5493.91</v>
          </cell>
        </row>
        <row r="7966">
          <cell r="A7966" t="str">
            <v>55.100.016-1</v>
          </cell>
          <cell r="B7966" t="str">
            <v>FASE DE CAMPO P/LOCACAO DE ESTRADAS C/OROGRAFIA NAO ACIDENTADA E VEG. DENSA</v>
          </cell>
          <cell r="C7966" t="str">
            <v>KM</v>
          </cell>
          <cell r="D7966">
            <v>8385.69</v>
          </cell>
        </row>
        <row r="7967">
          <cell r="A7967" t="str">
            <v>55.100.017-1</v>
          </cell>
          <cell r="B7967" t="str">
            <v>FASE DE CAMPO P/LOCACAO DE ESTRADAS C/OROGRAFIA NAO ACIDENTADA E VEG. LEVE</v>
          </cell>
          <cell r="C7967" t="str">
            <v>KM</v>
          </cell>
          <cell r="D7967">
            <v>4473.24</v>
          </cell>
        </row>
        <row r="7968">
          <cell r="A7968" t="str">
            <v>55.100.019-1</v>
          </cell>
          <cell r="B7968" t="str">
            <v>NIVEL DE EIXO-ESTRADA EM TER. DE OROGRAFIA NAO ACIDENTADA EVEG. DENSA</v>
          </cell>
          <cell r="C7968" t="str">
            <v>KM</v>
          </cell>
          <cell r="D7968">
            <v>200.58</v>
          </cell>
        </row>
        <row r="7969">
          <cell r="A7969" t="str">
            <v>55.100.021-1</v>
          </cell>
          <cell r="B7969" t="str">
            <v>NIVEL OFF-SETS EM TER. DE OROGRAFIA ACIDENTADA E VEG. LEVE</v>
          </cell>
          <cell r="C7969" t="str">
            <v>KM</v>
          </cell>
          <cell r="D7969">
            <v>1149.3699999999999</v>
          </cell>
        </row>
        <row r="7970">
          <cell r="A7970" t="str">
            <v>55.100.023-1</v>
          </cell>
          <cell r="B7970" t="str">
            <v>NIVEL OFF-SETS EM TER. DE OROGRAFIA NAO ACIDENTADA E VEG. LEVE</v>
          </cell>
          <cell r="C7970" t="str">
            <v>KM</v>
          </cell>
          <cell r="D7970">
            <v>459.74</v>
          </cell>
        </row>
        <row r="7971">
          <cell r="A7971" t="str">
            <v>55.100.025-1</v>
          </cell>
          <cell r="B7971" t="str">
            <v>LEVANTAMENTO DE SECAO DE ESTRADA EM TER. DE OROGRAFIA ACIDENTADA E VEG. LEVE</v>
          </cell>
          <cell r="C7971" t="str">
            <v>KM</v>
          </cell>
          <cell r="D7971">
            <v>1213.3499999999999</v>
          </cell>
        </row>
        <row r="7972">
          <cell r="A7972" t="str">
            <v>55.100.027-1</v>
          </cell>
          <cell r="B7972" t="str">
            <v>LEVANTAMENTO DE SECAO DE ESTRADA EM TER. DE OROGRAFIA NAO ACIDENTADA E VEG. LEVE</v>
          </cell>
          <cell r="C7972" t="str">
            <v>KM</v>
          </cell>
          <cell r="D7972">
            <v>403.87</v>
          </cell>
        </row>
        <row r="7973">
          <cell r="A7973" t="str">
            <v>55.100.029-1</v>
          </cell>
          <cell r="B7973" t="str">
            <v>LOCACAO DE OFF-SET EM TER. DE OROGRAFIA NAO ACIDENTADA E VEG. DENSA</v>
          </cell>
          <cell r="C7973" t="str">
            <v>KM</v>
          </cell>
          <cell r="D7973">
            <v>226.86</v>
          </cell>
        </row>
        <row r="7974">
          <cell r="A7974" t="str">
            <v>55.100.030-1</v>
          </cell>
          <cell r="B7974" t="str">
            <v>FASE DE ESCRITORIO P/LOCACAO DE ESTRADAS C/OROGRAFIA ACIDENTADA</v>
          </cell>
          <cell r="C7974" t="str">
            <v>KM</v>
          </cell>
          <cell r="D7974">
            <v>1357.58</v>
          </cell>
        </row>
        <row r="7975">
          <cell r="A7975" t="str">
            <v>55.100.031-1</v>
          </cell>
          <cell r="B7975" t="str">
            <v>FASE DE ESCRITORIO P/LOCACAO DE ESTRADAS C/OROGRAFIA NAO ACIDENTADA</v>
          </cell>
          <cell r="C7975" t="str">
            <v>KM</v>
          </cell>
          <cell r="D7975">
            <v>555.38</v>
          </cell>
        </row>
        <row r="7976">
          <cell r="A7976" t="str">
            <v>55.100.032-1</v>
          </cell>
          <cell r="B7976" t="str">
            <v>CUSTO HORARIO PRODUTIVO - WIDIA SOLO</v>
          </cell>
          <cell r="C7976" t="str">
            <v>H</v>
          </cell>
          <cell r="D7976">
            <v>116.52</v>
          </cell>
        </row>
        <row r="7977">
          <cell r="A7977" t="str">
            <v>55.100.033-1</v>
          </cell>
          <cell r="B7977" t="str">
            <v>CUSTO HORARIO PRODUTIVO - WIDIA ALT.</v>
          </cell>
          <cell r="C7977" t="str">
            <v>H</v>
          </cell>
          <cell r="D7977">
            <v>121.1</v>
          </cell>
        </row>
        <row r="7978">
          <cell r="A7978" t="str">
            <v>55.100.034-1</v>
          </cell>
          <cell r="B7978" t="str">
            <v>CUSTO HORARIO PRODUTIVO - WIDIA ROCHA</v>
          </cell>
          <cell r="C7978" t="str">
            <v>H</v>
          </cell>
          <cell r="D7978">
            <v>100.54</v>
          </cell>
        </row>
        <row r="7979">
          <cell r="A7979" t="str">
            <v>55.100.035-1</v>
          </cell>
          <cell r="B7979" t="str">
            <v>CUSTO HORARIO PRODUTIVO DE PERCUSSAO</v>
          </cell>
          <cell r="C7979" t="str">
            <v>H</v>
          </cell>
          <cell r="D7979">
            <v>69.81</v>
          </cell>
        </row>
        <row r="7980">
          <cell r="A7980" t="str">
            <v>55.100.036-1</v>
          </cell>
          <cell r="B7980" t="str">
            <v>CUSTO HORARIO PRODUTIVO P/PERF. C/EQUIP. TIPO WAGON DRILL, INCL. EQUIPE E MAT.</v>
          </cell>
          <cell r="C7980" t="str">
            <v>H</v>
          </cell>
          <cell r="D7980">
            <v>129.12</v>
          </cell>
        </row>
        <row r="7981">
          <cell r="A7981" t="str">
            <v>55.100.037-1</v>
          </cell>
          <cell r="B7981" t="str">
            <v>CUSTO HORARIO IMPRODUTIVO - WAGAN DRILL</v>
          </cell>
          <cell r="C7981" t="str">
            <v>H</v>
          </cell>
          <cell r="D7981">
            <v>71.959999999999994</v>
          </cell>
        </row>
        <row r="7982">
          <cell r="A7982" t="str">
            <v>55.100.038-1</v>
          </cell>
          <cell r="B7982" t="str">
            <v>CUSTO HORARIO PRODUTIVO P/PERF. C/EQUIP. TIPO ROC-600, INCL.EQUIPE E MAT.</v>
          </cell>
          <cell r="C7982" t="str">
            <v>H</v>
          </cell>
          <cell r="D7982">
            <v>255.07</v>
          </cell>
        </row>
        <row r="7983">
          <cell r="A7983" t="str">
            <v>55.100.039-1</v>
          </cell>
          <cell r="B7983" t="str">
            <v>CUSTO IMPRODUTIVO - WAGON DRILL</v>
          </cell>
          <cell r="C7983" t="str">
            <v>H</v>
          </cell>
          <cell r="D7983">
            <v>93.28</v>
          </cell>
        </row>
        <row r="7984">
          <cell r="A7984" t="str">
            <v>55.100.040-1</v>
          </cell>
          <cell r="B7984" t="str">
            <v>PAINEL DE MAD. MACICA DE CANELA MED. 96 X 66CM, C/ 2,5CM DEESP. FORN.</v>
          </cell>
          <cell r="C7984" t="str">
            <v>UN</v>
          </cell>
          <cell r="D7984">
            <v>86.06</v>
          </cell>
        </row>
        <row r="7985">
          <cell r="A7985" t="str">
            <v>55.100.041-1</v>
          </cell>
          <cell r="B7985" t="str">
            <v>PORTA COMPENSADA DE CEDRO OU CANELA, DE 100 X 210 X 3CM</v>
          </cell>
          <cell r="C7985" t="str">
            <v>UN</v>
          </cell>
          <cell r="D7985">
            <v>84.8</v>
          </cell>
        </row>
        <row r="7986">
          <cell r="A7986" t="str">
            <v>55.100.042-1</v>
          </cell>
          <cell r="B7986" t="str">
            <v>PORTA COMPENSADA DE CEDRO OU CANELA, DE 90 X 210 X 3CM</v>
          </cell>
          <cell r="C7986" t="str">
            <v>UN</v>
          </cell>
          <cell r="D7986">
            <v>71.569999999999993</v>
          </cell>
        </row>
        <row r="7987">
          <cell r="A7987" t="str">
            <v>55.100.043-1</v>
          </cell>
          <cell r="B7987" t="str">
            <v>PORTA DE UMA ALMOFADA DE CEDRO, DE 60 X 210 X 3CM</v>
          </cell>
          <cell r="C7987" t="str">
            <v>UN</v>
          </cell>
          <cell r="D7987">
            <v>132.6</v>
          </cell>
        </row>
        <row r="7988">
          <cell r="A7988" t="str">
            <v>55.100.044-1</v>
          </cell>
          <cell r="B7988" t="str">
            <v>PORTA DE UMA ALMOFADA DE CEDRO, DE 70 X 210 X 3CM</v>
          </cell>
          <cell r="C7988" t="str">
            <v>UN</v>
          </cell>
          <cell r="D7988">
            <v>154.69999999999999</v>
          </cell>
        </row>
        <row r="7989">
          <cell r="A7989" t="str">
            <v>55.100.045-1</v>
          </cell>
          <cell r="B7989" t="str">
            <v>PORTA DE UMA ALMOFADA DE CEDRO, DE 80 X 210 X 3CM</v>
          </cell>
          <cell r="C7989" t="str">
            <v>UN</v>
          </cell>
          <cell r="D7989">
            <v>178.5</v>
          </cell>
        </row>
        <row r="7990">
          <cell r="A7990" t="str">
            <v>55.100.046-1</v>
          </cell>
          <cell r="B7990" t="str">
            <v>JANELAS DE CORRER C/ 2 FOLHAS, DE 150 X 150 X 3,5CM</v>
          </cell>
          <cell r="C7990" t="str">
            <v>UN</v>
          </cell>
          <cell r="D7990">
            <v>916.3</v>
          </cell>
        </row>
        <row r="7991">
          <cell r="A7991" t="str">
            <v>55.100.047-1</v>
          </cell>
          <cell r="B7991" t="str">
            <v>JANELA DE CORRER C/ 4 FOLHAS, DE 200 X 150 X 3,5CM</v>
          </cell>
          <cell r="C7991" t="str">
            <v>UN</v>
          </cell>
          <cell r="D7991">
            <v>1210.3</v>
          </cell>
        </row>
        <row r="7992">
          <cell r="A7992" t="str">
            <v>55.100.048-1</v>
          </cell>
          <cell r="B7992" t="str">
            <v>JANELA GUILHOTINA DE CEDRO, DE 100 X 150 X 3CM</v>
          </cell>
          <cell r="C7992" t="str">
            <v>UN</v>
          </cell>
          <cell r="D7992">
            <v>558.6</v>
          </cell>
        </row>
        <row r="7993">
          <cell r="A7993" t="str">
            <v>55.100.049-1</v>
          </cell>
          <cell r="B7993" t="str">
            <v>JANELA GUILHOTINA DE CEDRO, DE 120 X 150 X 3CM</v>
          </cell>
          <cell r="C7993" t="str">
            <v>UN</v>
          </cell>
          <cell r="D7993">
            <v>671.3</v>
          </cell>
        </row>
        <row r="7994">
          <cell r="A7994" t="str">
            <v>55.100.050-1</v>
          </cell>
          <cell r="B7994" t="str">
            <v>JANELA GUILHOTINA DE CEDRO, DE 150 X 150 X 3CM</v>
          </cell>
          <cell r="C7994" t="str">
            <v>UN</v>
          </cell>
          <cell r="D7994">
            <v>847.7</v>
          </cell>
        </row>
        <row r="7995">
          <cell r="A7995" t="str">
            <v>55.100.051-1</v>
          </cell>
          <cell r="B7995" t="str">
            <v>PORTA DE FRISOS, DE 80 X 210 X 3,5CM</v>
          </cell>
          <cell r="C7995" t="str">
            <v>UN</v>
          </cell>
          <cell r="D7995">
            <v>324.81</v>
          </cell>
        </row>
        <row r="7996">
          <cell r="A7996" t="str">
            <v>55.100.052-1</v>
          </cell>
          <cell r="B7996" t="str">
            <v>EQUIPAMENTO ROTATIVO DE DESOBSTRUCAO DE GALERIAS, TIPO BUCKET MACHINE, CONSID. APENAS A MANUTENCAO E MAT. DE OPER. (CP)</v>
          </cell>
          <cell r="C7996" t="str">
            <v>H</v>
          </cell>
          <cell r="D7996">
            <v>4.2300000000000004</v>
          </cell>
        </row>
        <row r="7997">
          <cell r="A7997" t="str">
            <v>55.100.054-1</v>
          </cell>
          <cell r="B7997" t="str">
            <v>QUADRO DE MAD., DE 60 X 65CM</v>
          </cell>
          <cell r="C7997" t="str">
            <v>UN</v>
          </cell>
          <cell r="D7997" t="e">
            <v>#N/A</v>
          </cell>
        </row>
        <row r="7998">
          <cell r="A7998" t="str">
            <v>55.100.056-1</v>
          </cell>
          <cell r="B7998" t="str">
            <v>CORTE E REMOCAO DO PAV., APICOAMENTO DA LAJE, FORMAS E CONCRETAGEM DOS BERCOS C/CONCR. FCK≥ 25MPA - 24H, UTILIZ. GRAUTH</v>
          </cell>
          <cell r="C7998" t="str">
            <v>M</v>
          </cell>
          <cell r="D7998">
            <v>186.99</v>
          </cell>
        </row>
        <row r="7999">
          <cell r="A7999" t="str">
            <v>55.100.058-1</v>
          </cell>
          <cell r="B7999" t="str">
            <v>VALOR P/CUSTO DE MATERIA PRIMA NACIONAL</v>
          </cell>
          <cell r="C7999" t="str">
            <v>UN</v>
          </cell>
          <cell r="D7999">
            <v>395.59</v>
          </cell>
        </row>
        <row r="8000">
          <cell r="A8000" t="str">
            <v>55.100.059-1</v>
          </cell>
          <cell r="B8000" t="str">
            <v>HORA PRODUTIVA (CP) DE CHASSIS DE CAMINHAO 7,5T, C/MOTORISTA</v>
          </cell>
          <cell r="C8000" t="str">
            <v>H</v>
          </cell>
          <cell r="D8000">
            <v>67.64</v>
          </cell>
        </row>
        <row r="8001">
          <cell r="A8001" t="str">
            <v>55.100.060-1</v>
          </cell>
          <cell r="B8001" t="str">
            <v>HORA IMPRODUTIVA C/MOTOR FUNCIONANDO (CF) DE CHASSIS DE CAMINHAO 7,5T, C/MOTORISTA</v>
          </cell>
          <cell r="C8001" t="str">
            <v>H</v>
          </cell>
          <cell r="D8001">
            <v>30.93</v>
          </cell>
        </row>
        <row r="8002">
          <cell r="A8002" t="str">
            <v>55.100.060-3</v>
          </cell>
          <cell r="B8002" t="str">
            <v>HORA IMPRODUTIVA COM MOTOR FUNCIONANDO(CF),DE CHASSIS DECAMINHAO 7,5T, COM MOTORISTA</v>
          </cell>
          <cell r="C8002" t="str">
            <v>H</v>
          </cell>
          <cell r="D8002" t="e">
            <v>#N/A</v>
          </cell>
        </row>
        <row r="8003">
          <cell r="A8003" t="str">
            <v>55.100.061-1</v>
          </cell>
          <cell r="B8003" t="str">
            <v>HORA IMPRODUTIVA C/MOTOR PARADO (CI) DE CHASSIS DE CAMINHAO7,5T, C/MOTORISTA</v>
          </cell>
          <cell r="C8003" t="str">
            <v>H</v>
          </cell>
          <cell r="D8003">
            <v>26.28</v>
          </cell>
        </row>
        <row r="8004">
          <cell r="A8004" t="str">
            <v>55.100.062-1</v>
          </cell>
          <cell r="B8004" t="str">
            <v>CAIXA DE REGISTRO P/RUA, EM FºFº, DE 30 X 40CM</v>
          </cell>
          <cell r="C8004" t="str">
            <v>UN</v>
          </cell>
          <cell r="D8004">
            <v>135.6</v>
          </cell>
        </row>
        <row r="8005">
          <cell r="A8005" t="str">
            <v>55.100.063-1</v>
          </cell>
          <cell r="B8005" t="str">
            <v>TELA GALVANIZADA 7,5</v>
          </cell>
          <cell r="C8005" t="str">
            <v>M2</v>
          </cell>
          <cell r="D8005">
            <v>11.64</v>
          </cell>
        </row>
        <row r="8006">
          <cell r="A8006" t="str">
            <v>55.100.064-1</v>
          </cell>
          <cell r="B8006" t="str">
            <v>ARAME GALVANIZADO Nº 10</v>
          </cell>
          <cell r="C8006" t="str">
            <v>KG</v>
          </cell>
          <cell r="D8006">
            <v>5.03</v>
          </cell>
        </row>
        <row r="8007">
          <cell r="A8007" t="str">
            <v>55.100.065-1</v>
          </cell>
          <cell r="B8007" t="str">
            <v>SISMOGRAFO, CONTROLE DE BARULHO, CONTROLE DE PARTICULAS, CONTROLE DE GASES</v>
          </cell>
          <cell r="C8007" t="str">
            <v>UN</v>
          </cell>
          <cell r="D8007">
            <v>1.45</v>
          </cell>
        </row>
        <row r="8008">
          <cell r="A8008" t="str">
            <v>55.100.066-1</v>
          </cell>
          <cell r="B8008" t="str">
            <v>SINALIZACAO P/EXECUCAO DE CORTINA ATIRANTADA</v>
          </cell>
          <cell r="C8008" t="str">
            <v>UN</v>
          </cell>
          <cell r="D8008">
            <v>395.59</v>
          </cell>
        </row>
        <row r="8009">
          <cell r="A8009" t="str">
            <v>55.100.067-1</v>
          </cell>
          <cell r="B8009" t="str">
            <v>SINALIZACAO, LIMP. E CONSERVACAO DA AREA ADJACENTE, COMLURB,SEGUROS, TELAS, LONAS, CORDAS, PAIOIS, MANGUEIRAS, ETC.</v>
          </cell>
          <cell r="C8009" t="str">
            <v>UN</v>
          </cell>
          <cell r="D8009">
            <v>1165.29</v>
          </cell>
        </row>
        <row r="8010">
          <cell r="A8010" t="str">
            <v>55.100.068-1</v>
          </cell>
          <cell r="B8010" t="str">
            <v>PERFIL "H" DE ACO CARBONO, P/USOS GERAIS, PADRAO AMERICANO,COMPR. USUAL, PRECO DE USINA, DE 6" X 6". FORN.</v>
          </cell>
          <cell r="C8010" t="str">
            <v>KG</v>
          </cell>
          <cell r="D8010">
            <v>1.93</v>
          </cell>
        </row>
        <row r="8011">
          <cell r="A8011" t="str">
            <v>55.100.069-1</v>
          </cell>
          <cell r="B8011" t="str">
            <v>PERFIL "U" DE ACO CARBONO, P/USOS GERAIS, PADRAO AMERICANO,COMPR. USUAL, PRECO DE USINA, DE 6" X 2". FORN.</v>
          </cell>
          <cell r="C8011" t="str">
            <v>KG</v>
          </cell>
          <cell r="D8011">
            <v>1.88</v>
          </cell>
        </row>
      </sheetData>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ECHAMENTO"/>
      <sheetName val="INDIRETO"/>
      <sheetName val="MOBILIZACAO"/>
      <sheetName val="TRANSPORTE"/>
      <sheetName val="COMBUSTIVEIS"/>
      <sheetName val="LEIS_H"/>
      <sheetName val="LEIS_M"/>
      <sheetName val="BANCO_MO"/>
    </sheetNames>
    <sheetDataSet>
      <sheetData sheetId="0"/>
      <sheetData sheetId="1" refreshError="1"/>
      <sheetData sheetId="2">
        <row r="5">
          <cell r="D5">
            <v>2520</v>
          </cell>
        </row>
        <row r="7">
          <cell r="D7">
            <v>1.43</v>
          </cell>
        </row>
      </sheetData>
      <sheetData sheetId="3">
        <row r="4">
          <cell r="C4" t="str">
            <v>COMPRESSOR DE AR XA-350</v>
          </cell>
        </row>
        <row r="5">
          <cell r="C5" t="str">
            <v>CAMINHAO FORA DE ESTRADA CAT - 769 B</v>
          </cell>
        </row>
        <row r="6">
          <cell r="C6" t="str">
            <v>CARREGADEIRA DE PNEUS CASE W-20</v>
          </cell>
        </row>
        <row r="7">
          <cell r="C7" t="str">
            <v>CARREGADEIRA DE PNEUS CAT 925R</v>
          </cell>
        </row>
        <row r="8">
          <cell r="C8" t="str">
            <v>CARREGADEIRA DE PNEUS CAT 950C</v>
          </cell>
        </row>
        <row r="9">
          <cell r="C9" t="str">
            <v>CARREGADEIRA DE PNEUS CAT 988A</v>
          </cell>
        </row>
        <row r="10">
          <cell r="C10" t="str">
            <v>CARREGADEIRA DE PNEUS CAT 988B</v>
          </cell>
        </row>
        <row r="11">
          <cell r="C11" t="str">
            <v>CARREGADEIRA DE PNEUS CAT 992B</v>
          </cell>
        </row>
        <row r="12">
          <cell r="C12" t="str">
            <v>CARREGADEIRA DE PNEUS MICHIGAN 75 III</v>
          </cell>
        </row>
        <row r="13">
          <cell r="C13" t="str">
            <v>COMPRESSOR DE AR 750 PCM</v>
          </cell>
        </row>
        <row r="14">
          <cell r="C14" t="str">
            <v>COMPRESSOR DE AR 250 PCM</v>
          </cell>
        </row>
        <row r="15">
          <cell r="C15" t="str">
            <v>CONJ. BRIT. 100/60A (ACESSORIOS 1)</v>
          </cell>
        </row>
        <row r="16">
          <cell r="C16" t="str">
            <v>CONJ. BRIT. 100/60A (PRIMARIO)</v>
          </cell>
        </row>
        <row r="17">
          <cell r="C17" t="str">
            <v>CONJ. BRIT. 100/60A 12040 (SECUNDARIO)</v>
          </cell>
        </row>
        <row r="18">
          <cell r="C18" t="str">
            <v>CONJ. BRIT. 100/60A 120S (GIRATORIO)</v>
          </cell>
        </row>
        <row r="19">
          <cell r="C19" t="str">
            <v>CONJ. BRIT. 100/60A MN 50020/3A (PENEIRA)</v>
          </cell>
        </row>
        <row r="20">
          <cell r="C20" t="str">
            <v>CONJ. BRIT. AZTECA (ACESSORIOS 1)</v>
          </cell>
        </row>
        <row r="21">
          <cell r="C21" t="str">
            <v>CONJ. BRIT. AZTECA (ACESSORIOS 2)</v>
          </cell>
        </row>
        <row r="22">
          <cell r="C22" t="str">
            <v>CONJ. BRIT. AZTECA (PRIMARIO)</v>
          </cell>
        </row>
        <row r="23">
          <cell r="C23" t="str">
            <v>CONJ. BRIT. AZTECA (SECUNDARIO)</v>
          </cell>
        </row>
        <row r="24">
          <cell r="C24" t="str">
            <v>CONJ. BRIT. FAÇO-MARAJOARA</v>
          </cell>
        </row>
        <row r="25">
          <cell r="C25" t="str">
            <v>CONJ. BRIT. FAÇO-MARAJOARA</v>
          </cell>
        </row>
        <row r="26">
          <cell r="C26" t="str">
            <v>DIST.AGREGADOS AUTOPROP. SD-1</v>
          </cell>
        </row>
        <row r="27">
          <cell r="C27" t="str">
            <v>ESCAVADEIRA FIAT FH-200</v>
          </cell>
        </row>
        <row r="28">
          <cell r="C28" t="str">
            <v>ESCAVADEIRA HIDR. CAT 325-B</v>
          </cell>
        </row>
        <row r="29">
          <cell r="C29" t="str">
            <v>FREIO</v>
          </cell>
        </row>
        <row r="30">
          <cell r="C30" t="str">
            <v>GUINCHO</v>
          </cell>
        </row>
        <row r="31">
          <cell r="C31" t="str">
            <v>GUINDASTE  LORAIN LRT 18 U</v>
          </cell>
        </row>
        <row r="32">
          <cell r="C32" t="str">
            <v>GUINDASTE  LORAIN MC-30H</v>
          </cell>
        </row>
        <row r="33">
          <cell r="C33" t="str">
            <v>GUINDASTE HYSTER 5T</v>
          </cell>
        </row>
        <row r="34">
          <cell r="C34" t="str">
            <v>MOTO SCRAPER CATERPILLAR - 621B</v>
          </cell>
        </row>
        <row r="35">
          <cell r="C35" t="str">
            <v>MOTO SCRAPER CATERPILLAR - 627B</v>
          </cell>
        </row>
        <row r="36">
          <cell r="C36" t="str">
            <v>MOTO SCRAPER CATERPILLAR - 631C</v>
          </cell>
        </row>
        <row r="37">
          <cell r="C37" t="str">
            <v>MOTO SCRAPER CATERPILLAR - 637C</v>
          </cell>
        </row>
        <row r="38">
          <cell r="C38" t="str">
            <v>MOTONIVELADORA CAT 12E/120B</v>
          </cell>
        </row>
        <row r="39">
          <cell r="C39" t="str">
            <v>MOTONIVELADORA CAT 140B</v>
          </cell>
        </row>
        <row r="40">
          <cell r="C40" t="str">
            <v>MOTONIVELADORA FIAT FG-70</v>
          </cell>
        </row>
        <row r="41">
          <cell r="C41" t="str">
            <v>MOTONIVELADORA FIAT FG-85</v>
          </cell>
        </row>
        <row r="42">
          <cell r="C42" t="str">
            <v>RETRO-ESCAVADEIRA CASE 580H/MF-86</v>
          </cell>
        </row>
        <row r="43">
          <cell r="C43" t="str">
            <v>ROLO DE PNEUS AUTOPROP. AP-21</v>
          </cell>
        </row>
        <row r="44">
          <cell r="C44" t="str">
            <v>ROLO DE PNEUS AUTOPROP. CP-22</v>
          </cell>
        </row>
        <row r="45">
          <cell r="C45" t="str">
            <v>ROLO DE PNEUS AUTOPROP. SP-5500</v>
          </cell>
        </row>
        <row r="46">
          <cell r="C46" t="str">
            <v>ROLO DE PNEUS AUTOPROP. SP-8000</v>
          </cell>
        </row>
        <row r="47">
          <cell r="C47" t="str">
            <v>ROLO PC AUTOPR. CAT - 815</v>
          </cell>
        </row>
        <row r="48">
          <cell r="C48" t="str">
            <v>ROLO PC TI-18</v>
          </cell>
        </row>
        <row r="49">
          <cell r="C49" t="str">
            <v>ROLO TANDEM MULLER RT-62 H</v>
          </cell>
        </row>
        <row r="50">
          <cell r="C50" t="str">
            <v>ROLO TANDEM TEMA-TERRA TT-58</v>
          </cell>
        </row>
        <row r="51">
          <cell r="C51" t="str">
            <v>ROLO VIBRAT AUTOPROP. CA-15</v>
          </cell>
        </row>
        <row r="52">
          <cell r="C52" t="str">
            <v>ROLO VIBRAT AUTOPROP. CA-25</v>
          </cell>
        </row>
        <row r="53">
          <cell r="C53" t="str">
            <v>ROLO VIBRAT. AUTOPROP. SPV-735</v>
          </cell>
        </row>
        <row r="54">
          <cell r="C54" t="str">
            <v>ROLO VIBRAT. AUTOPROP. SPV-84</v>
          </cell>
        </row>
        <row r="55">
          <cell r="C55" t="str">
            <v>ROLO VIBRO-LISO AUTOPROP. CG-11</v>
          </cell>
        </row>
        <row r="56">
          <cell r="C56" t="str">
            <v>SCRAPER ROME 14C</v>
          </cell>
        </row>
        <row r="57">
          <cell r="C57" t="str">
            <v>TRATOR PNEUS 128</v>
          </cell>
        </row>
        <row r="58">
          <cell r="C58" t="str">
            <v>TRATOR DE ESTEIRAS "LIMPO" CAT D9</v>
          </cell>
        </row>
        <row r="59">
          <cell r="C59" t="str">
            <v>TRATOR DE ESTEIRAS C/PRATO CAT D9</v>
          </cell>
        </row>
        <row r="60">
          <cell r="C60" t="str">
            <v>TRATOR EST. D8</v>
          </cell>
        </row>
        <row r="61">
          <cell r="C61" t="str">
            <v>TRATOR ESTEIRA SIDE BOOM D8</v>
          </cell>
        </row>
        <row r="62">
          <cell r="C62" t="str">
            <v>TRATOR ESTEIRAS C/ESCARIF. CAT D9H</v>
          </cell>
        </row>
        <row r="63">
          <cell r="C63" t="str">
            <v>TRATOR ESTEIRAS C/L+U CAT D8</v>
          </cell>
        </row>
        <row r="64">
          <cell r="C64" t="str">
            <v>TRATOR ESTEIRAS C/L+U KOMATSU D155</v>
          </cell>
        </row>
        <row r="65">
          <cell r="C65" t="str">
            <v>TRATOR ESTEIRAS C/U+PRATO CAT D8</v>
          </cell>
        </row>
        <row r="66">
          <cell r="C66" t="str">
            <v>TRATOR ESTEIRAS C/U+PRATO CAT D9</v>
          </cell>
        </row>
        <row r="67">
          <cell r="C67" t="str">
            <v>TRATOR ESTEIRAS CAT D4</v>
          </cell>
        </row>
        <row r="68">
          <cell r="C68" t="str">
            <v>TRATOR ESTEIRAS CAT D6</v>
          </cell>
        </row>
        <row r="69">
          <cell r="C69" t="str">
            <v>TRATOR ESTEIRAS KOMATSU  D50</v>
          </cell>
        </row>
        <row r="70">
          <cell r="C70" t="str">
            <v>TRATOR ESTEIRAS KOMATSU D65</v>
          </cell>
        </row>
        <row r="71">
          <cell r="C71" t="str">
            <v>TRATOR ESTEIRAS SIDE BOOM CAT D6</v>
          </cell>
        </row>
        <row r="72">
          <cell r="C72" t="str">
            <v>USINA DE ASFALTO 100/140T (ACESSORIOS)</v>
          </cell>
        </row>
        <row r="73">
          <cell r="C73" t="str">
            <v>USINA DE ASFALTO CIFALI</v>
          </cell>
        </row>
        <row r="74">
          <cell r="C74" t="str">
            <v>USINA DE ASFALTO 100/140T (MISTURADOR)</v>
          </cell>
        </row>
        <row r="75">
          <cell r="C75" t="str">
            <v>USINA DE ASFALTO 100/140T (PENEIRA)</v>
          </cell>
        </row>
        <row r="76">
          <cell r="C76" t="str">
            <v>USINA DE ASFALTO 100/140T (SECADOR)</v>
          </cell>
        </row>
        <row r="77">
          <cell r="C77" t="str">
            <v>USINA DE ASFALTO 100/140T (TANQUE BPF)</v>
          </cell>
        </row>
        <row r="78">
          <cell r="C78" t="str">
            <v>USINA DE ASFALTO 100/140T SILO FRIO (3)</v>
          </cell>
        </row>
        <row r="79">
          <cell r="C79" t="str">
            <v>USINA DE ASFALTO 100/140T SILO FRIO (4)</v>
          </cell>
        </row>
        <row r="80">
          <cell r="C80" t="str">
            <v>USINA DE ASFALTO 60/80T (ACESSORIOS)</v>
          </cell>
        </row>
        <row r="81">
          <cell r="C81" t="str">
            <v>USINA DE ASFALTO 60/80T (JUMBO)</v>
          </cell>
        </row>
        <row r="82">
          <cell r="C82" t="str">
            <v>USINA DE ASFALTO 60/80T (MISTURADOR)</v>
          </cell>
        </row>
        <row r="83">
          <cell r="C83" t="str">
            <v>USINA DE ASFALTO 60/80T (PENEIRA)</v>
          </cell>
        </row>
        <row r="84">
          <cell r="C84" t="str">
            <v>USINA DE ASFALTO 60/80T (SECADOR)</v>
          </cell>
        </row>
        <row r="85">
          <cell r="C85" t="str">
            <v>USINA DE ASFALTO 60/80T (TANQUE BPF)</v>
          </cell>
        </row>
        <row r="86">
          <cell r="C86" t="str">
            <v>USINA DE ASFALTO 60/80T SILO FRIO (3)</v>
          </cell>
        </row>
        <row r="87">
          <cell r="C87" t="str">
            <v>USINA DE ASFALTO 60/80T SILO FRIO (4)</v>
          </cell>
        </row>
        <row r="88">
          <cell r="C88" t="str">
            <v>USINA DE CONCRETO CIFALI 30M3</v>
          </cell>
        </row>
        <row r="89">
          <cell r="C89" t="str">
            <v>USINA DE SOLOS 350/600 t</v>
          </cell>
        </row>
        <row r="90">
          <cell r="C90" t="str">
            <v>USINA DE SOLO 350/600 t (ACES. 1)</v>
          </cell>
        </row>
        <row r="91">
          <cell r="C91" t="str">
            <v>USINA DE SOLO 350/600 t (ACES. 2)</v>
          </cell>
        </row>
        <row r="92">
          <cell r="C92" t="str">
            <v>GRADE DE DISCO</v>
          </cell>
        </row>
        <row r="93">
          <cell r="C93" t="str">
            <v>PERFURATRIZ S/ ESTEIRAS ROC-601/ ATD 3100</v>
          </cell>
        </row>
        <row r="94">
          <cell r="C94" t="str">
            <v>GRUPO GERADOR</v>
          </cell>
        </row>
      </sheetData>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sumo"/>
      <sheetName val="ruas"/>
      <sheetName val="memo"/>
      <sheetName val="orcam"/>
      <sheetName val="crono"/>
      <sheetName val="Gráfico"/>
      <sheetName val="drenagem"/>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ódulo1"/>
      <sheetName val="DESARENADOR"/>
      <sheetName val="DESARENADOR (2)"/>
      <sheetName val="RALFXVI"/>
      <sheetName val="RALFXVI(2)"/>
      <sheetName val="CXFLUXO"/>
      <sheetName val="CXFLUXO(2)"/>
      <sheetName val="FILTRO"/>
      <sheetName val="FILTRO (2)"/>
      <sheetName val="EELODO"/>
      <sheetName val="EELODO (2)"/>
      <sheetName val="LEITO"/>
      <sheetName val="LEITO (2)"/>
      <sheetName val="CONTATO"/>
      <sheetName val="CONTATO (2)"/>
      <sheetName val="DEPOSITO"/>
      <sheetName val="DEPOSITO(2)"/>
      <sheetName val="ITENS"/>
      <sheetName val="ITENS(2)"/>
      <sheetName val="RALFIX"/>
      <sheetName val="RALFIX (2)"/>
      <sheetName val="RESGER"/>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
          <cell r="A8" t="str">
            <v>UNIDADE CONSTRUTIVA</v>
          </cell>
          <cell r="B8" t="str">
            <v>SERVIÇOS</v>
          </cell>
          <cell r="C8" t="str">
            <v>MATERIAL</v>
          </cell>
          <cell r="D8" t="str">
            <v>SERVIÇOS  E MATERIAL</v>
          </cell>
        </row>
        <row r="9">
          <cell r="B9" t="str">
            <v>R$</v>
          </cell>
          <cell r="C9" t="str">
            <v>R$</v>
          </cell>
          <cell r="D9" t="str">
            <v>R$</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Plan1">
    <pageSetUpPr fitToPage="1"/>
  </sheetPr>
  <dimension ref="A1:N193"/>
  <sheetViews>
    <sheetView showGridLines="0" tabSelected="1" zoomScale="130" zoomScaleNormal="130" zoomScaleSheetLayoutView="100" workbookViewId="0">
      <selection activeCell="I184" sqref="I184"/>
    </sheetView>
  </sheetViews>
  <sheetFormatPr defaultColWidth="9.140625" defaultRowHeight="11.25"/>
  <cols>
    <col min="1" max="1" width="5.42578125" style="2" bestFit="1" customWidth="1"/>
    <col min="2" max="2" width="11.5703125" style="6" hidden="1" customWidth="1"/>
    <col min="3" max="3" width="11.5703125" style="6" customWidth="1"/>
    <col min="4" max="4" width="57.5703125" style="4" customWidth="1"/>
    <col min="5" max="5" width="6" style="5" customWidth="1"/>
    <col min="6" max="6" width="8.7109375" style="1" customWidth="1"/>
    <col min="7" max="8" width="8.7109375" style="1" hidden="1" customWidth="1"/>
    <col min="9" max="9" width="11.85546875" style="1" customWidth="1"/>
    <col min="10" max="10" width="11.140625" style="1" hidden="1" customWidth="1"/>
    <col min="11" max="11" width="14" style="1" customWidth="1"/>
    <col min="12" max="12" width="2.7109375" style="2" customWidth="1"/>
    <col min="13" max="13" width="9" style="2" customWidth="1"/>
    <col min="14" max="14" width="11.140625" style="2" bestFit="1" customWidth="1"/>
    <col min="15" max="16384" width="9.140625" style="2"/>
  </cols>
  <sheetData>
    <row r="1" spans="1:12" ht="18.75" customHeight="1" thickBot="1">
      <c r="A1" s="246" t="s">
        <v>26461</v>
      </c>
      <c r="B1" s="247"/>
      <c r="C1" s="247"/>
      <c r="D1" s="247"/>
      <c r="E1" s="247"/>
      <c r="F1" s="247"/>
      <c r="G1" s="247"/>
      <c r="H1" s="247"/>
      <c r="I1" s="247"/>
      <c r="J1" s="247"/>
      <c r="K1" s="248"/>
    </row>
    <row r="2" spans="1:12" s="3" customFormat="1" ht="12.75">
      <c r="A2" s="251" t="s">
        <v>15</v>
      </c>
      <c r="B2" s="260" t="s">
        <v>9</v>
      </c>
      <c r="C2" s="256" t="s">
        <v>9</v>
      </c>
      <c r="D2" s="256" t="s">
        <v>10</v>
      </c>
      <c r="E2" s="258" t="s">
        <v>13</v>
      </c>
      <c r="F2" s="249" t="s">
        <v>6</v>
      </c>
      <c r="G2" s="139"/>
      <c r="H2" s="139"/>
      <c r="I2" s="261" t="s">
        <v>0</v>
      </c>
      <c r="J2" s="262"/>
      <c r="K2" s="263"/>
    </row>
    <row r="3" spans="1:12" s="3" customFormat="1" ht="12" customHeight="1">
      <c r="A3" s="252"/>
      <c r="B3" s="256"/>
      <c r="C3" s="257"/>
      <c r="D3" s="257"/>
      <c r="E3" s="259"/>
      <c r="F3" s="250"/>
      <c r="G3" s="140"/>
      <c r="H3" s="140"/>
      <c r="I3" s="264" t="s">
        <v>1</v>
      </c>
      <c r="J3" s="265"/>
      <c r="K3" s="79" t="s">
        <v>2</v>
      </c>
    </row>
    <row r="4" spans="1:12" s="62" customFormat="1" ht="13.9" customHeight="1" thickBot="1">
      <c r="A4" s="253" t="s">
        <v>26541</v>
      </c>
      <c r="B4" s="254"/>
      <c r="C4" s="254"/>
      <c r="D4" s="254"/>
      <c r="E4" s="254"/>
      <c r="F4" s="254"/>
      <c r="G4" s="254"/>
      <c r="H4" s="254"/>
      <c r="I4" s="254"/>
      <c r="J4" s="254"/>
      <c r="K4" s="255"/>
    </row>
    <row r="5" spans="1:12" ht="24" customHeight="1">
      <c r="A5" s="80" t="s">
        <v>16</v>
      </c>
      <c r="B5" s="14" t="s">
        <v>836</v>
      </c>
      <c r="C5" s="14" t="s">
        <v>27389</v>
      </c>
      <c r="D5" s="86" t="str">
        <f>VLOOKUP(B5,Catalogo2013!A:C,2,0)</f>
        <v>Placa de identificação de obra pública, inclusive pintura e suportes de madeira. FORNECIMENTO e COLOCAÇÃO</v>
      </c>
      <c r="E5" s="85" t="str">
        <f>VLOOKUP(B5,Catalogo2013!A:C,3,0)</f>
        <v>m²</v>
      </c>
      <c r="F5" s="84">
        <v>3</v>
      </c>
      <c r="G5" s="84">
        <f>'SALDO CONT.'!F15</f>
        <v>202.18</v>
      </c>
      <c r="H5" s="84">
        <f>G5*58.134%</f>
        <v>117.5353212</v>
      </c>
      <c r="I5" s="84"/>
      <c r="J5" s="81">
        <v>0</v>
      </c>
      <c r="K5" s="82">
        <f t="shared" ref="K5:K13" si="0">IF(F5="","",TRUNC(J5*F5,2))</f>
        <v>0</v>
      </c>
      <c r="L5" s="7"/>
    </row>
    <row r="6" spans="1:12" ht="37.5" customHeight="1">
      <c r="A6" s="80" t="s">
        <v>17</v>
      </c>
      <c r="B6" s="14" t="s">
        <v>798</v>
      </c>
      <c r="C6" s="14" t="s">
        <v>27351</v>
      </c>
      <c r="D6" s="10" t="str">
        <f>VLOOKUP(B6,Catalogo2013!A:C,2,0)</f>
        <v>Barracão de obra com paredes e piso de tábuas de madeira de 3ª, cobertura de telhas de fibrocimento de 6mm, e instalações, exclusive pintura, sendo reaproveitado 2 vezes</v>
      </c>
      <c r="E6" s="85" t="str">
        <f>VLOOKUP(B6,Catalogo2013!A:C,3,0)</f>
        <v>m²</v>
      </c>
      <c r="F6" s="84">
        <v>12</v>
      </c>
      <c r="G6" s="84">
        <f>'SALDO CONT.'!F16</f>
        <v>228.38</v>
      </c>
      <c r="H6" s="84">
        <f t="shared" ref="H6:H13" si="1">G6*58.134%</f>
        <v>132.76642919999998</v>
      </c>
      <c r="I6" s="84"/>
      <c r="J6" s="81">
        <v>0</v>
      </c>
      <c r="K6" s="82">
        <f t="shared" si="0"/>
        <v>0</v>
      </c>
      <c r="L6" s="7"/>
    </row>
    <row r="7" spans="1:12" ht="60" customHeight="1">
      <c r="A7" s="80" t="s">
        <v>24</v>
      </c>
      <c r="B7" s="14" t="s">
        <v>806</v>
      </c>
      <c r="C7" s="14" t="s">
        <v>27359</v>
      </c>
      <c r="D7" s="10" t="str">
        <f>VLOOKUP(B7,Catalogo2013!A:C,2,0)</f>
        <v>Sanitário com vaso e chuveiro para pessoal de obra, com 2,00m² executado com tábuas de madeira de 3ª, e telhas onduladas de 6mm de fibrocimento, inclusive instalações, aparelhos, esquadrias e ferragens considerando reaproveitamento das instalações e aparelhos 2 vezes</v>
      </c>
      <c r="E7" s="85" t="str">
        <f>VLOOKUP(B7,Catalogo2013!A:C,3,0)</f>
        <v>un</v>
      </c>
      <c r="F7" s="84">
        <v>1</v>
      </c>
      <c r="G7" s="84">
        <f>'SALDO CONT.'!F17</f>
        <v>1227</v>
      </c>
      <c r="H7" s="84">
        <f t="shared" si="1"/>
        <v>713.30417999999997</v>
      </c>
      <c r="I7" s="84"/>
      <c r="J7" s="81">
        <v>0</v>
      </c>
      <c r="K7" s="82">
        <f t="shared" si="0"/>
        <v>0</v>
      </c>
      <c r="L7" s="7"/>
    </row>
    <row r="8" spans="1:12" ht="38.25" customHeight="1">
      <c r="A8" s="80" t="s">
        <v>26395</v>
      </c>
      <c r="B8" s="14" t="s">
        <v>827</v>
      </c>
      <c r="C8" s="14" t="s">
        <v>27380</v>
      </c>
      <c r="D8" s="10" t="str">
        <f>VLOOKUP(B8,Catalogo2013!A:C,2,0)</f>
        <v>Instalação e ligação provisórias para abastecimento de água e esgotamento sanitário em canteiro de obras, inclusive escavação, exclusive reposição da pavimentação do logradouro público</v>
      </c>
      <c r="E8" s="85" t="str">
        <f>VLOOKUP(B8,Catalogo2013!A:C,3,0)</f>
        <v>un</v>
      </c>
      <c r="F8" s="84">
        <v>1</v>
      </c>
      <c r="G8" s="84">
        <f>'SALDO CONT.'!F18</f>
        <v>2009</v>
      </c>
      <c r="H8" s="84">
        <f t="shared" si="1"/>
        <v>1167.9120599999999</v>
      </c>
      <c r="I8" s="84"/>
      <c r="J8" s="81">
        <v>0</v>
      </c>
      <c r="K8" s="82">
        <f t="shared" ref="K8" si="2">IF(F8="","",TRUNC(J8*F8,2))</f>
        <v>0</v>
      </c>
      <c r="L8" s="7"/>
    </row>
    <row r="9" spans="1:12" ht="35.25" customHeight="1">
      <c r="A9" s="80" t="s">
        <v>26396</v>
      </c>
      <c r="B9" s="14" t="s">
        <v>829</v>
      </c>
      <c r="C9" s="14" t="s">
        <v>27382</v>
      </c>
      <c r="D9" s="10" t="str">
        <f>VLOOKUP(B9,Catalogo2013!A:C,2,0)</f>
        <v>Instalação e ligação provisórias de alimentação de energia elétrica, em baixa tensão, para canteiro de obras, M3 - chave 100A, carga 3kW, 20cv, exclusive o fornecimento do medidor</v>
      </c>
      <c r="E9" s="85" t="str">
        <f>VLOOKUP(B9,Catalogo2013!A:C,3,0)</f>
        <v>un</v>
      </c>
      <c r="F9" s="84">
        <v>1</v>
      </c>
      <c r="G9" s="84">
        <f>'SALDO CONT.'!F19</f>
        <v>935.5</v>
      </c>
      <c r="H9" s="84">
        <f t="shared" si="1"/>
        <v>543.84357</v>
      </c>
      <c r="I9" s="84"/>
      <c r="J9" s="81">
        <v>0</v>
      </c>
      <c r="K9" s="82">
        <f t="shared" ref="K9" si="3">IF(F9="","",TRUNC(J9*F9,2))</f>
        <v>0</v>
      </c>
      <c r="L9" s="7"/>
    </row>
    <row r="10" spans="1:12" ht="36" customHeight="1">
      <c r="A10" s="80" t="s">
        <v>26397</v>
      </c>
      <c r="B10" s="14" t="s">
        <v>412</v>
      </c>
      <c r="C10" s="14" t="s">
        <v>26962</v>
      </c>
      <c r="D10" s="10" t="str">
        <f>VLOOKUP(B10,Catalogo2013!A:C,2,0)</f>
        <v>Preparo manual de terreno, compreendendo acerto, raspagem eventualmente até 0,30m de profundidade e afastamento lateral do material excedente, exclusive compactação</v>
      </c>
      <c r="E10" s="85" t="str">
        <f>VLOOKUP(B10,Catalogo2013!A:C,3,0)</f>
        <v>m²</v>
      </c>
      <c r="F10" s="84">
        <v>429.6</v>
      </c>
      <c r="G10" s="84">
        <f>'SALDO CONT.'!F20</f>
        <v>4.54</v>
      </c>
      <c r="H10" s="84">
        <f t="shared" si="1"/>
        <v>2.6392835999999997</v>
      </c>
      <c r="I10" s="84"/>
      <c r="J10" s="81">
        <v>0</v>
      </c>
      <c r="K10" s="82">
        <f t="shared" si="0"/>
        <v>0</v>
      </c>
      <c r="L10" s="7"/>
    </row>
    <row r="11" spans="1:12" ht="24" customHeight="1">
      <c r="A11" s="80" t="s">
        <v>26398</v>
      </c>
      <c r="B11" s="14" t="s">
        <v>1317</v>
      </c>
      <c r="C11" s="14" t="s">
        <v>27870</v>
      </c>
      <c r="D11" s="86" t="str">
        <f>VLOOKUP(B11,Catalogo2013!A:C,2,0)</f>
        <v>Demolição manual de alvenaria de tijolos maciços, inclusive empilhamento dentro do canteiro de serviço</v>
      </c>
      <c r="E11" s="85" t="str">
        <f>VLOOKUP(B11,Catalogo2013!A:C,3,0)</f>
        <v>m³</v>
      </c>
      <c r="F11" s="84">
        <v>83</v>
      </c>
      <c r="G11" s="84">
        <f>'SALDO CONT.'!F21</f>
        <v>56.78</v>
      </c>
      <c r="H11" s="84">
        <f t="shared" si="1"/>
        <v>33.008485199999996</v>
      </c>
      <c r="I11" s="84"/>
      <c r="J11" s="81">
        <v>0</v>
      </c>
      <c r="K11" s="82">
        <f t="shared" si="0"/>
        <v>0</v>
      </c>
      <c r="L11" s="7"/>
    </row>
    <row r="12" spans="1:12" ht="45.6" customHeight="1">
      <c r="A12" s="80" t="s">
        <v>26430</v>
      </c>
      <c r="B12" s="14" t="s">
        <v>789</v>
      </c>
      <c r="C12" s="14" t="s">
        <v>27342</v>
      </c>
      <c r="D12" s="86" t="str">
        <f>VLOOKUP(B12,Catalogo2013!A:C,2,0)</f>
        <v xml:space="preserve">Tapume de vedação ou proteção executado com telhas trapezoidais de aço galvanizado, espessura de 0,5mm, estas com 4 vezes de utilização, inclusive engradamento de madeira, utilizado 2 vezes e pintura esmalte sintético na face externa. </v>
      </c>
      <c r="E12" s="85" t="str">
        <f>VLOOKUP(B12,Catalogo2013!A:C,3,0)</f>
        <v>m²</v>
      </c>
      <c r="F12" s="84">
        <v>24</v>
      </c>
      <c r="G12" s="84">
        <f>'SALDO CONT.'!F22</f>
        <v>15.25</v>
      </c>
      <c r="H12" s="84">
        <f t="shared" si="1"/>
        <v>8.8654349999999997</v>
      </c>
      <c r="I12" s="84"/>
      <c r="J12" s="81">
        <v>0</v>
      </c>
      <c r="K12" s="82">
        <f t="shared" si="0"/>
        <v>0</v>
      </c>
      <c r="L12" s="7"/>
    </row>
    <row r="13" spans="1:12" ht="24" customHeight="1" thickBot="1">
      <c r="A13" s="80" t="s">
        <v>26431</v>
      </c>
      <c r="B13" s="14" t="s">
        <v>517</v>
      </c>
      <c r="C13" s="14" t="s">
        <v>27067</v>
      </c>
      <c r="D13" s="86" t="str">
        <f>VLOOKUP(B13,Catalogo2013!A:C,2,0)</f>
        <v>Marcação de obra sem instrumento topográfico, considerada a projeção horizontal da área envolvente</v>
      </c>
      <c r="E13" s="85" t="str">
        <f>VLOOKUP(B13,Catalogo2013!A:C,3,0)</f>
        <v>m²</v>
      </c>
      <c r="F13" s="84">
        <v>255.7</v>
      </c>
      <c r="G13" s="84">
        <f>'SALDO CONT.'!F23</f>
        <v>1.57</v>
      </c>
      <c r="H13" s="84">
        <f t="shared" si="1"/>
        <v>0.91270379999999995</v>
      </c>
      <c r="I13" s="84"/>
      <c r="J13" s="81">
        <v>0</v>
      </c>
      <c r="K13" s="82">
        <f t="shared" si="0"/>
        <v>0</v>
      </c>
      <c r="L13" s="7"/>
    </row>
    <row r="14" spans="1:12" ht="13.9" customHeight="1" thickBot="1">
      <c r="A14" s="240" t="s">
        <v>19</v>
      </c>
      <c r="B14" s="241"/>
      <c r="C14" s="241"/>
      <c r="D14" s="241"/>
      <c r="E14" s="241"/>
      <c r="F14" s="241"/>
      <c r="G14" s="241"/>
      <c r="H14" s="241"/>
      <c r="I14" s="241"/>
      <c r="J14" s="241"/>
      <c r="K14" s="83">
        <f>SUM(K5:K13)</f>
        <v>0</v>
      </c>
      <c r="L14" s="7"/>
    </row>
    <row r="15" spans="1:12" ht="11.45" customHeight="1" thickBot="1">
      <c r="A15" s="56"/>
      <c r="B15" s="57"/>
      <c r="C15" s="57"/>
      <c r="D15" s="57"/>
      <c r="E15" s="57"/>
      <c r="F15" s="57"/>
      <c r="G15" s="57"/>
      <c r="H15" s="57"/>
      <c r="I15" s="57"/>
      <c r="J15" s="57"/>
      <c r="K15" s="58"/>
      <c r="L15" s="7"/>
    </row>
    <row r="16" spans="1:12" s="62" customFormat="1" ht="12" customHeight="1" thickBot="1">
      <c r="A16" s="237" t="s">
        <v>26540</v>
      </c>
      <c r="B16" s="238"/>
      <c r="C16" s="238"/>
      <c r="D16" s="238"/>
      <c r="E16" s="238"/>
      <c r="F16" s="238"/>
      <c r="G16" s="238"/>
      <c r="H16" s="238"/>
      <c r="I16" s="238"/>
      <c r="J16" s="238"/>
      <c r="K16" s="239"/>
      <c r="L16" s="61"/>
    </row>
    <row r="17" spans="1:14" ht="45" customHeight="1" thickBot="1">
      <c r="A17" s="80" t="s">
        <v>18</v>
      </c>
      <c r="B17" s="14" t="s">
        <v>971</v>
      </c>
      <c r="C17" s="14" t="s">
        <v>27524</v>
      </c>
      <c r="D17" s="86" t="str">
        <f>VLOOKUP(B17,Catalogo2013!A:C,2,0)</f>
        <v>Aterro com material de 1ª categoria, compactado manualmente em camadas de 20cm, até uma altura máxima de 80cm, para suporte de camada de concreto, inclusive dois tiros de pá, espalhamento e rega, exclusive fornecimento da terra</v>
      </c>
      <c r="E17" s="85" t="str">
        <f>VLOOKUP(B17,Catalogo2013!A:C,3,0)</f>
        <v>m³</v>
      </c>
      <c r="F17" s="84">
        <v>163.66</v>
      </c>
      <c r="G17" s="84">
        <f>'SALDO CONT.'!F25</f>
        <v>40.869999999999997</v>
      </c>
      <c r="H17" s="84">
        <f t="shared" ref="H17" si="4">G17*58.134%</f>
        <v>23.759365799999998</v>
      </c>
      <c r="I17" s="84"/>
      <c r="J17" s="81">
        <v>0</v>
      </c>
      <c r="K17" s="82">
        <f>IF(F17="","",TRUNC(J17*F17,2))</f>
        <v>0</v>
      </c>
      <c r="L17" s="7"/>
    </row>
    <row r="18" spans="1:14" ht="13.15" customHeight="1" thickBot="1">
      <c r="A18" s="240" t="s">
        <v>19</v>
      </c>
      <c r="B18" s="241"/>
      <c r="C18" s="241"/>
      <c r="D18" s="241"/>
      <c r="E18" s="241"/>
      <c r="F18" s="241"/>
      <c r="G18" s="241"/>
      <c r="H18" s="241"/>
      <c r="I18" s="241"/>
      <c r="J18" s="241"/>
      <c r="K18" s="83">
        <f>SUM(K17:K17)</f>
        <v>0</v>
      </c>
      <c r="L18" s="7"/>
    </row>
    <row r="19" spans="1:14" ht="11.45" customHeight="1" thickBot="1">
      <c r="A19" s="56"/>
      <c r="B19" s="57"/>
      <c r="C19" s="57"/>
      <c r="D19" s="57"/>
      <c r="E19" s="57"/>
      <c r="F19" s="57"/>
      <c r="G19" s="57"/>
      <c r="H19" s="57"/>
      <c r="I19" s="57"/>
      <c r="J19" s="57"/>
      <c r="K19" s="58"/>
      <c r="L19" s="7"/>
    </row>
    <row r="20" spans="1:14" s="62" customFormat="1" ht="12" customHeight="1" thickBot="1">
      <c r="A20" s="237" t="s">
        <v>26539</v>
      </c>
      <c r="B20" s="238"/>
      <c r="C20" s="238"/>
      <c r="D20" s="238"/>
      <c r="E20" s="238"/>
      <c r="F20" s="238"/>
      <c r="G20" s="238"/>
      <c r="H20" s="238"/>
      <c r="I20" s="238"/>
      <c r="J20" s="238"/>
      <c r="K20" s="239"/>
      <c r="L20" s="61"/>
    </row>
    <row r="21" spans="1:14" ht="59.25" customHeight="1">
      <c r="A21" s="80" t="s">
        <v>20</v>
      </c>
      <c r="B21" s="14" t="s">
        <v>1218</v>
      </c>
      <c r="C21" s="14" t="s">
        <v>27771</v>
      </c>
      <c r="D21" s="86" t="str">
        <f>VLOOKUP(B21,Catalogo2013!A:C,2,0)</f>
        <v>Carga manual e descarga mecânica de material a granel (agregados, pedra-de-mão, paralelos, terra e escombros), compreendendo os tempos para carga, descarga e manobras do caminhão basculante a óleo diesel, com capacidade útil de 8t, empregando 2 serventes na carga</v>
      </c>
      <c r="E21" s="85" t="str">
        <f>VLOOKUP(B21,Catalogo2013!A:C,3,0)</f>
        <v>t</v>
      </c>
      <c r="F21" s="84">
        <v>83</v>
      </c>
      <c r="G21" s="84">
        <f>'SALDO CONT.'!F27</f>
        <v>17.579999999999998</v>
      </c>
      <c r="H21" s="84">
        <f t="shared" ref="H21:H22" si="5">G21*58.134%</f>
        <v>10.219957199999998</v>
      </c>
      <c r="I21" s="84"/>
      <c r="J21" s="81">
        <v>0</v>
      </c>
      <c r="K21" s="82">
        <f>IF(F21="","",TRUNC(J21*F21,2))</f>
        <v>0</v>
      </c>
      <c r="L21" s="7"/>
    </row>
    <row r="22" spans="1:14" ht="54" customHeight="1" thickBot="1">
      <c r="A22" s="80" t="s">
        <v>21</v>
      </c>
      <c r="B22" s="14" t="s">
        <v>1148</v>
      </c>
      <c r="C22" s="14" t="s">
        <v>27701</v>
      </c>
      <c r="D22" s="89" t="str">
        <f>VLOOKUP(B22,Catalogo2013!A:C,2,0)</f>
        <v>Transporte de carga de qualquer natureza, exclusive as despesas de carga e descarga, tanto de espera do caminhão como do servente ou equipamento auxiliar, à velocidade média de 50km/h, em caminhão de carroceria fixa a óleo diesel, com capacidade útil de 7,5t</v>
      </c>
      <c r="E22" s="85" t="str">
        <f>VLOOKUP(B22,Catalogo2013!A:C,3,0)</f>
        <v>t x km</v>
      </c>
      <c r="F22" s="90">
        <v>2490</v>
      </c>
      <c r="G22" s="84">
        <f>'SALDO CONT.'!F28</f>
        <v>0.4</v>
      </c>
      <c r="H22" s="84">
        <f t="shared" si="5"/>
        <v>0.23253599999999999</v>
      </c>
      <c r="I22" s="90"/>
      <c r="J22" s="81">
        <v>0</v>
      </c>
      <c r="K22" s="82">
        <f>IF(F22="","",TRUNC(J22*F22,2))</f>
        <v>0</v>
      </c>
      <c r="L22" s="7"/>
    </row>
    <row r="23" spans="1:14" ht="13.9" customHeight="1" thickBot="1">
      <c r="A23" s="240" t="s">
        <v>19</v>
      </c>
      <c r="B23" s="241"/>
      <c r="C23" s="241"/>
      <c r="D23" s="241"/>
      <c r="E23" s="241"/>
      <c r="F23" s="241"/>
      <c r="G23" s="241"/>
      <c r="H23" s="241"/>
      <c r="I23" s="241"/>
      <c r="J23" s="241"/>
      <c r="K23" s="83">
        <f>SUM(K21:K22)</f>
        <v>0</v>
      </c>
      <c r="L23" s="7"/>
    </row>
    <row r="24" spans="1:14" ht="11.45" customHeight="1" thickBot="1">
      <c r="A24" s="56"/>
      <c r="B24" s="57"/>
      <c r="C24" s="57"/>
      <c r="D24" s="57"/>
      <c r="E24" s="57"/>
      <c r="F24" s="57"/>
      <c r="G24" s="57"/>
      <c r="H24" s="57"/>
      <c r="I24" s="57"/>
      <c r="J24" s="57"/>
      <c r="K24" s="58"/>
      <c r="L24" s="7"/>
    </row>
    <row r="25" spans="1:14" s="62" customFormat="1" ht="12" customHeight="1" thickBot="1">
      <c r="A25" s="237" t="s">
        <v>26538</v>
      </c>
      <c r="B25" s="238"/>
      <c r="C25" s="238"/>
      <c r="D25" s="238"/>
      <c r="E25" s="238"/>
      <c r="F25" s="238"/>
      <c r="G25" s="238"/>
      <c r="H25" s="238"/>
      <c r="I25" s="238"/>
      <c r="J25" s="238"/>
      <c r="K25" s="239"/>
      <c r="L25" s="61"/>
    </row>
    <row r="26" spans="1:14" ht="35.450000000000003" customHeight="1">
      <c r="A26" s="80" t="s">
        <v>4</v>
      </c>
      <c r="B26" s="14" t="s">
        <v>1649</v>
      </c>
      <c r="C26" s="14" t="s">
        <v>28202</v>
      </c>
      <c r="D26" s="86" t="str">
        <f>VLOOKUP(B26,Catalogo2013!A:C,2,0)</f>
        <v>Plataforma ou passarela de madeira de 1ª, considerando-se aproveitamento da madeira 20 vezes, exclusive andaime ou outro suporte e movimentação (vide item 05.008.0008)</v>
      </c>
      <c r="E26" s="85" t="str">
        <f>VLOOKUP(B26,Catalogo2013!A:C,3,0)</f>
        <v>m²</v>
      </c>
      <c r="F26" s="84">
        <v>56.2</v>
      </c>
      <c r="G26" s="84">
        <f>'SALDO CONT.'!F30</f>
        <v>1.63</v>
      </c>
      <c r="H26" s="84">
        <f>G26*58.14433%</f>
        <v>0.94775257899999998</v>
      </c>
      <c r="I26" s="84"/>
      <c r="J26" s="81">
        <v>0</v>
      </c>
      <c r="K26" s="82">
        <f>IF(F26="","",TRUNC(J26*F26,2))</f>
        <v>0</v>
      </c>
      <c r="L26" s="7"/>
    </row>
    <row r="27" spans="1:14" s="138" customFormat="1" ht="76.150000000000006" customHeight="1">
      <c r="A27" s="130" t="s">
        <v>5</v>
      </c>
      <c r="B27" s="131" t="s">
        <v>1665</v>
      </c>
      <c r="C27" s="131" t="s">
        <v>28218</v>
      </c>
      <c r="D27" s="132" t="str">
        <f>VLOOKUP(B27,Catalogo2013!A:C,2,0)</f>
        <v>Aluguel de andaime com elementos tubulares (fachadeiro) sobre sapatas fixas, considerando-se a área da projeção vertical do andaime e pago pelo tempo necessário à sua utilização, exclusive transporte dos elementos do andaime até a obra (vide item 04.020.0122), plataforma ou passarela de pinho (vide itens 05.005.0012 a 05.005.0015 ou 05.007.0007 e 05.008.0008), montagem e desmontagem dos andaimes (vide item 05.008.0001)</v>
      </c>
      <c r="E27" s="133" t="str">
        <f>VLOOKUP(B27,Catalogo2013!A:C,3,0)</f>
        <v>m² x mês</v>
      </c>
      <c r="F27" s="134">
        <v>505.8</v>
      </c>
      <c r="G27" s="84">
        <f>'SALDO CONT.'!F31</f>
        <v>3.4</v>
      </c>
      <c r="H27" s="84">
        <f t="shared" ref="H27:H29" si="6">G27*58.14433%</f>
        <v>1.97690722</v>
      </c>
      <c r="I27" s="236"/>
      <c r="J27" s="135">
        <v>5.41</v>
      </c>
      <c r="K27" s="136">
        <f>IF(F27="","",TRUNC(I27*F27,2))</f>
        <v>0</v>
      </c>
      <c r="L27" s="137"/>
      <c r="N27" s="7">
        <f>G27</f>
        <v>3.4</v>
      </c>
    </row>
    <row r="28" spans="1:14" ht="24" customHeight="1">
      <c r="A28" s="80" t="s">
        <v>26402</v>
      </c>
      <c r="B28" s="14" t="s">
        <v>1677</v>
      </c>
      <c r="C28" s="14" t="s">
        <v>28230</v>
      </c>
      <c r="D28" s="86" t="str">
        <f>VLOOKUP(B28,Catalogo2013!A:C,2,0)</f>
        <v>Montagem e desmontagem de andaime com elementos tubulares, considerando-se a área vertical recoberta</v>
      </c>
      <c r="E28" s="85" t="str">
        <f>VLOOKUP(B28,Catalogo2013!A:C,3,0)</f>
        <v>m²</v>
      </c>
      <c r="F28" s="84">
        <v>148.80000000000001</v>
      </c>
      <c r="G28" s="84">
        <f>'SALDO CONT.'!F32</f>
        <v>3.63</v>
      </c>
      <c r="H28" s="84">
        <f t="shared" si="6"/>
        <v>2.1106391790000001</v>
      </c>
      <c r="I28" s="236"/>
      <c r="J28" s="81">
        <v>0</v>
      </c>
      <c r="K28" s="136">
        <f t="shared" ref="K28:K29" si="7">IF(F28="","",TRUNC(I28*F28,2))</f>
        <v>0</v>
      </c>
      <c r="L28" s="7"/>
    </row>
    <row r="29" spans="1:14" ht="33.6" customHeight="1" thickBot="1">
      <c r="A29" s="80" t="s">
        <v>26403</v>
      </c>
      <c r="B29" s="14" t="s">
        <v>1864</v>
      </c>
      <c r="C29" s="14" t="s">
        <v>28417</v>
      </c>
      <c r="D29" s="86" t="str">
        <f>VLOOKUP(B29,Catalogo2013!A:C,2,0)</f>
        <v>Placa de inauguração em alumínio fundido (duralumínio), com 6mm de espessura, sem inscrição em plotter com as dimensões de 0,40 x 0,60m. FORNECIMENTO e COLOCAÇÃO</v>
      </c>
      <c r="E29" s="85" t="str">
        <f>VLOOKUP(B29,Catalogo2013!A:C,3,0)</f>
        <v>un</v>
      </c>
      <c r="F29" s="84">
        <v>1</v>
      </c>
      <c r="G29" s="84">
        <f>'SALDO CONT.'!F33</f>
        <v>476.95</v>
      </c>
      <c r="H29" s="84">
        <f t="shared" si="6"/>
        <v>277.31938193499997</v>
      </c>
      <c r="I29" s="236"/>
      <c r="J29" s="81">
        <v>759.11</v>
      </c>
      <c r="K29" s="136">
        <f t="shared" si="7"/>
        <v>0</v>
      </c>
      <c r="L29" s="7"/>
      <c r="N29" s="7">
        <f>G29</f>
        <v>476.95</v>
      </c>
    </row>
    <row r="30" spans="1:14" ht="13.15" customHeight="1" thickBot="1">
      <c r="A30" s="240" t="s">
        <v>19</v>
      </c>
      <c r="B30" s="241"/>
      <c r="C30" s="241"/>
      <c r="D30" s="241"/>
      <c r="E30" s="241"/>
      <c r="F30" s="241"/>
      <c r="G30" s="241"/>
      <c r="H30" s="241"/>
      <c r="I30" s="241"/>
      <c r="J30" s="241"/>
      <c r="K30" s="83">
        <f>SUM(K26:K29)</f>
        <v>0</v>
      </c>
      <c r="L30" s="7"/>
    </row>
    <row r="31" spans="1:14" ht="11.45" customHeight="1" thickBot="1">
      <c r="A31" s="56"/>
      <c r="B31" s="57"/>
      <c r="C31" s="57"/>
      <c r="D31" s="57"/>
      <c r="E31" s="57"/>
      <c r="F31" s="57"/>
      <c r="G31" s="57"/>
      <c r="H31" s="57"/>
      <c r="I31" s="57"/>
      <c r="J31" s="57"/>
      <c r="K31" s="58"/>
      <c r="L31" s="7"/>
    </row>
    <row r="32" spans="1:14" s="62" customFormat="1" ht="12" customHeight="1" thickBot="1">
      <c r="A32" s="237" t="s">
        <v>26537</v>
      </c>
      <c r="B32" s="238"/>
      <c r="C32" s="238"/>
      <c r="D32" s="238"/>
      <c r="E32" s="238"/>
      <c r="F32" s="238"/>
      <c r="G32" s="238"/>
      <c r="H32" s="238"/>
      <c r="I32" s="238"/>
      <c r="J32" s="238"/>
      <c r="K32" s="239"/>
      <c r="L32" s="61"/>
    </row>
    <row r="33" spans="1:14" ht="43.9" customHeight="1">
      <c r="A33" s="80" t="s">
        <v>22</v>
      </c>
      <c r="B33" s="14" t="s">
        <v>5972</v>
      </c>
      <c r="C33" s="14" t="s">
        <v>32525</v>
      </c>
      <c r="D33" s="86" t="s">
        <v>26427</v>
      </c>
      <c r="E33" s="85" t="str">
        <f>VLOOKUP(B33,Catalogo2013!A:C,3,0)</f>
        <v>kg</v>
      </c>
      <c r="F33" s="84">
        <v>561</v>
      </c>
      <c r="G33" s="84">
        <f>'SALDO CONT.'!F35</f>
        <v>3.74</v>
      </c>
      <c r="H33" s="84">
        <f>G33*58.14433%</f>
        <v>2.1745979420000001</v>
      </c>
      <c r="I33" s="236"/>
      <c r="J33" s="81">
        <v>0</v>
      </c>
      <c r="K33" s="82">
        <f>IF(F33="","",TRUNC(J33*F33,2))</f>
        <v>0</v>
      </c>
      <c r="L33" s="7"/>
      <c r="N33" s="7">
        <f>G33</f>
        <v>3.74</v>
      </c>
    </row>
    <row r="34" spans="1:14" ht="33.6" customHeight="1">
      <c r="A34" s="80" t="s">
        <v>23</v>
      </c>
      <c r="B34" s="14" t="s">
        <v>5627</v>
      </c>
      <c r="C34" s="14" t="s">
        <v>32180</v>
      </c>
      <c r="D34" s="86" t="str">
        <f>VLOOKUP(B34,Catalogo2013!A:C,2,0)</f>
        <v>Concreto dosado racionalmente para uma resistência característica à compressão de 10MPa, compreendendo apenas o fornecimento dos materiais, inclusive 5% de perdas</v>
      </c>
      <c r="E34" s="85" t="str">
        <f>VLOOKUP(B34,Catalogo2013!A:C,3,0)</f>
        <v>m³</v>
      </c>
      <c r="F34" s="84">
        <v>25.5</v>
      </c>
      <c r="G34" s="84">
        <f>'SALDO CONT.'!F36</f>
        <v>194.84</v>
      </c>
      <c r="H34" s="84">
        <f t="shared" ref="H34:H38" si="8">G34*58.14433%</f>
        <v>113.288412572</v>
      </c>
      <c r="I34" s="236"/>
      <c r="J34" s="81">
        <v>0</v>
      </c>
      <c r="K34" s="82">
        <f>IF(F34="","",TRUNC(J34*F34,2))</f>
        <v>0</v>
      </c>
      <c r="L34" s="7"/>
      <c r="N34" s="7">
        <f t="shared" ref="N34:N38" si="9">G34</f>
        <v>194.84</v>
      </c>
    </row>
    <row r="35" spans="1:14" ht="33.6" customHeight="1">
      <c r="A35" s="80" t="s">
        <v>26400</v>
      </c>
      <c r="B35" s="14" t="s">
        <v>5640</v>
      </c>
      <c r="C35" s="14" t="s">
        <v>32193</v>
      </c>
      <c r="D35" s="86" t="str">
        <f>VLOOKUP(B35,Catalogo2013!A:C,2,0)</f>
        <v>Preparo de concreto, compreendendo mistura e amassamento em 2 (duas) betoneiras de 600l, admitindo-se uma produção aproximada de 7,00m³/h, excluindo o fornecimento dos materiais</v>
      </c>
      <c r="E35" s="85" t="str">
        <f>VLOOKUP(B35,Catalogo2013!A:C,3,0)</f>
        <v>m³</v>
      </c>
      <c r="F35" s="84">
        <v>25.5</v>
      </c>
      <c r="G35" s="84">
        <f>'SALDO CONT.'!F37</f>
        <v>27.99</v>
      </c>
      <c r="H35" s="84">
        <f t="shared" si="8"/>
        <v>16.274597966999998</v>
      </c>
      <c r="I35" s="236"/>
      <c r="J35" s="81">
        <v>0</v>
      </c>
      <c r="K35" s="82">
        <f t="shared" ref="K35:K38" si="10">IF(F35="","",TRUNC(J35*F35,2))</f>
        <v>0</v>
      </c>
      <c r="L35" s="7"/>
      <c r="N35" s="7">
        <f t="shared" si="9"/>
        <v>27.99</v>
      </c>
    </row>
    <row r="36" spans="1:14" ht="44.45" customHeight="1">
      <c r="A36" s="80" t="s">
        <v>26401</v>
      </c>
      <c r="B36" s="14" t="s">
        <v>5647</v>
      </c>
      <c r="C36" s="14" t="s">
        <v>32200</v>
      </c>
      <c r="D36" s="86" t="str">
        <f>VLOOKUP(B36,Catalogo2013!A:C,2,0)</f>
        <v>Lançamento de concreto em peças armadas, inclusive transporte horizontal até 20,00m em carrinhos, e vertical até 10,00m com torre e guincho, colocação, adensamento e acabamento, considerando uma produção aproximada de 7,00m³/h</v>
      </c>
      <c r="E36" s="85" t="str">
        <f>VLOOKUP(B36,Catalogo2013!A:C,3,0)</f>
        <v>m³</v>
      </c>
      <c r="F36" s="84">
        <v>25.5</v>
      </c>
      <c r="G36" s="84">
        <f>'SALDO CONT.'!F38</f>
        <v>51.09</v>
      </c>
      <c r="H36" s="84">
        <f t="shared" si="8"/>
        <v>29.705938197000002</v>
      </c>
      <c r="I36" s="236"/>
      <c r="J36" s="81">
        <v>0</v>
      </c>
      <c r="K36" s="82">
        <f t="shared" ref="K36:K37" si="11">IF(F36="","",TRUNC(J36*F36,2))</f>
        <v>0</v>
      </c>
      <c r="L36" s="7"/>
      <c r="N36" s="7">
        <f t="shared" si="9"/>
        <v>51.09</v>
      </c>
    </row>
    <row r="37" spans="1:14" ht="54.6" customHeight="1">
      <c r="A37" s="80" t="s">
        <v>26428</v>
      </c>
      <c r="B37" s="14" t="s">
        <v>5893</v>
      </c>
      <c r="C37" s="14" t="s">
        <v>32446</v>
      </c>
      <c r="D37" s="86" t="str">
        <f>VLOOKUP(B37,Catalogo2013!A:C,2,0)</f>
        <v>Concreto armado, fck=20MPa, incluindo materiais para 1,00m³ de concreto (importado de usina) adensado e colocado, 14,00m² de área moldada, formas e escoramento conforme itens 11.004.0022 e 11.004.0035, 60kg de aço CA-50, inclusive mão-de-obra para corte, dobragem, montagem e colocação nas formas</v>
      </c>
      <c r="E37" s="85" t="str">
        <f>VLOOKUP(B37,Catalogo2013!A:C,3,0)</f>
        <v>m³</v>
      </c>
      <c r="F37" s="84">
        <v>27.76</v>
      </c>
      <c r="G37" s="84">
        <f>'SALDO CONT.'!F39</f>
        <v>1338.25</v>
      </c>
      <c r="H37" s="84">
        <f t="shared" si="8"/>
        <v>778.11649622499999</v>
      </c>
      <c r="I37" s="236">
        <f t="shared" ref="I34:I38" si="12">N37+H37</f>
        <v>2116.366496225</v>
      </c>
      <c r="J37" s="81">
        <v>0</v>
      </c>
      <c r="K37" s="82">
        <f t="shared" si="11"/>
        <v>0</v>
      </c>
      <c r="L37" s="7"/>
      <c r="N37" s="7">
        <f t="shared" si="9"/>
        <v>1338.25</v>
      </c>
    </row>
    <row r="38" spans="1:14" ht="46.15" customHeight="1" thickBot="1">
      <c r="A38" s="80" t="s">
        <v>26434</v>
      </c>
      <c r="B38" s="14" t="s">
        <v>6017</v>
      </c>
      <c r="C38" s="14" t="s">
        <v>32570</v>
      </c>
      <c r="D38" s="86" t="str">
        <f>VLOOKUP(B38,Catalogo2013!A:C,2,0)</f>
        <v>Laje pré-moldada Beta 16, para sobrecarga de 3,5kN/m² e vão de 5,20m, considerando vigotas, tijolos e armadura negativa, inclusive capeamento de 4cm de espessura, com concreto fck=20MPa e escoramento. FORNECIMENTO e MONTAGEM do conjunto</v>
      </c>
      <c r="E38" s="85" t="str">
        <f>VLOOKUP(B38,Catalogo2013!A:C,3,0)</f>
        <v>m²</v>
      </c>
      <c r="F38" s="84">
        <v>77.72</v>
      </c>
      <c r="G38" s="84">
        <f>'SALDO CONT.'!F40</f>
        <v>95.86</v>
      </c>
      <c r="H38" s="84">
        <f t="shared" si="8"/>
        <v>55.737154738000001</v>
      </c>
      <c r="I38" s="236">
        <f t="shared" si="12"/>
        <v>151.597154738</v>
      </c>
      <c r="J38" s="81">
        <v>0</v>
      </c>
      <c r="K38" s="82">
        <f t="shared" si="10"/>
        <v>0</v>
      </c>
      <c r="L38" s="7"/>
      <c r="N38" s="7">
        <f t="shared" si="9"/>
        <v>95.86</v>
      </c>
    </row>
    <row r="39" spans="1:14" ht="13.15" customHeight="1" thickBot="1">
      <c r="A39" s="240" t="s">
        <v>19</v>
      </c>
      <c r="B39" s="241"/>
      <c r="C39" s="241"/>
      <c r="D39" s="241"/>
      <c r="E39" s="241"/>
      <c r="F39" s="241"/>
      <c r="G39" s="241"/>
      <c r="H39" s="241"/>
      <c r="I39" s="241"/>
      <c r="J39" s="241"/>
      <c r="K39" s="83">
        <f>SUM(K33:K38)</f>
        <v>0</v>
      </c>
      <c r="L39" s="7"/>
    </row>
    <row r="40" spans="1:14" ht="12" customHeight="1" thickBot="1">
      <c r="A40" s="56"/>
      <c r="B40" s="57"/>
      <c r="C40" s="57"/>
      <c r="D40" s="57"/>
      <c r="E40" s="57"/>
      <c r="F40" s="57"/>
      <c r="G40" s="57"/>
      <c r="H40" s="57"/>
      <c r="I40" s="57"/>
      <c r="J40" s="57"/>
      <c r="K40" s="58"/>
      <c r="L40" s="7"/>
    </row>
    <row r="41" spans="1:14" s="62" customFormat="1" ht="13.15" customHeight="1" thickBot="1">
      <c r="A41" s="237" t="s">
        <v>26536</v>
      </c>
      <c r="B41" s="238"/>
      <c r="C41" s="238"/>
      <c r="D41" s="238"/>
      <c r="E41" s="238"/>
      <c r="F41" s="238"/>
      <c r="G41" s="238"/>
      <c r="H41" s="238"/>
      <c r="I41" s="238"/>
      <c r="J41" s="238"/>
      <c r="K41" s="239"/>
      <c r="L41" s="61"/>
    </row>
    <row r="42" spans="1:14" ht="43.15" customHeight="1">
      <c r="A42" s="80" t="s">
        <v>26399</v>
      </c>
      <c r="B42" s="14" t="s">
        <v>6204</v>
      </c>
      <c r="C42" s="14" t="s">
        <v>32757</v>
      </c>
      <c r="D42" s="86" t="s">
        <v>26432</v>
      </c>
      <c r="E42" s="85" t="str">
        <f>VLOOKUP(B42,Catalogo2013!A:C,3,0)</f>
        <v>m²</v>
      </c>
      <c r="F42" s="84">
        <v>340.7</v>
      </c>
      <c r="G42" s="84">
        <f>'SALDO CONT.'!F42</f>
        <v>179.27</v>
      </c>
      <c r="H42" s="84">
        <f>G42*58.14433%</f>
        <v>104.23534039100001</v>
      </c>
      <c r="I42" s="236"/>
      <c r="J42" s="81">
        <v>285.33</v>
      </c>
      <c r="K42" s="136">
        <f>IF(F42="","",TRUNC(I42*F42,2))</f>
        <v>0</v>
      </c>
      <c r="L42" s="7"/>
      <c r="N42" s="7">
        <f t="shared" ref="N42:N43" si="13">G42</f>
        <v>179.27</v>
      </c>
    </row>
    <row r="43" spans="1:14" ht="45.6" customHeight="1">
      <c r="A43" s="80" t="s">
        <v>26404</v>
      </c>
      <c r="B43" s="14" t="s">
        <v>6209</v>
      </c>
      <c r="C43" s="14" t="s">
        <v>32762</v>
      </c>
      <c r="D43" s="86" t="s">
        <v>26429</v>
      </c>
      <c r="E43" s="85" t="str">
        <f>VLOOKUP(B43,Catalogo2013!A:C,3,0)</f>
        <v>m²</v>
      </c>
      <c r="F43" s="84">
        <v>115.91</v>
      </c>
      <c r="G43" s="84">
        <f>'SALDO CONT.'!F43</f>
        <v>93.66</v>
      </c>
      <c r="H43" s="84">
        <f t="shared" ref="H43:H44" si="14">G43*58.14433%</f>
        <v>54.457979477999999</v>
      </c>
      <c r="I43" s="236"/>
      <c r="J43" s="81">
        <v>149.07</v>
      </c>
      <c r="K43" s="136">
        <f t="shared" ref="K43:K44" si="15">IF(F43="","",TRUNC(I43*F43,2))</f>
        <v>0</v>
      </c>
      <c r="L43" s="7"/>
      <c r="N43" s="7">
        <f t="shared" si="13"/>
        <v>93.66</v>
      </c>
    </row>
    <row r="44" spans="1:14" ht="34.9" customHeight="1" thickBot="1">
      <c r="A44" s="80" t="s">
        <v>26405</v>
      </c>
      <c r="B44" s="14" t="s">
        <v>6375</v>
      </c>
      <c r="C44" s="14" t="s">
        <v>32928</v>
      </c>
      <c r="D44" s="86" t="s">
        <v>26448</v>
      </c>
      <c r="E44" s="85" t="str">
        <f>VLOOKUP(B44,Catalogo2013!A:C,3,0)</f>
        <v>m²</v>
      </c>
      <c r="F44" s="84">
        <v>13.6</v>
      </c>
      <c r="G44" s="84">
        <f>'SALDO CONT.'!F44</f>
        <v>244.61</v>
      </c>
      <c r="H44" s="84">
        <f t="shared" si="14"/>
        <v>142.22684561299999</v>
      </c>
      <c r="I44" s="236"/>
      <c r="J44" s="81">
        <v>389.02</v>
      </c>
      <c r="K44" s="136">
        <f t="shared" si="15"/>
        <v>0</v>
      </c>
      <c r="L44" s="7"/>
      <c r="N44" s="7">
        <f>G44</f>
        <v>244.61</v>
      </c>
    </row>
    <row r="45" spans="1:14" ht="12.6" customHeight="1" thickBot="1">
      <c r="A45" s="240" t="s">
        <v>19</v>
      </c>
      <c r="B45" s="241"/>
      <c r="C45" s="241"/>
      <c r="D45" s="241"/>
      <c r="E45" s="241"/>
      <c r="F45" s="241"/>
      <c r="G45" s="241"/>
      <c r="H45" s="241"/>
      <c r="I45" s="241"/>
      <c r="J45" s="241"/>
      <c r="K45" s="83">
        <f>SUM(K42:K44)</f>
        <v>0</v>
      </c>
      <c r="L45" s="7"/>
    </row>
    <row r="46" spans="1:14" ht="11.45" customHeight="1" thickBot="1">
      <c r="A46" s="56"/>
      <c r="B46" s="57"/>
      <c r="C46" s="57"/>
      <c r="D46" s="57"/>
      <c r="E46" s="57"/>
      <c r="F46" s="57"/>
      <c r="G46" s="57"/>
      <c r="H46" s="57"/>
      <c r="I46" s="57"/>
      <c r="J46" s="57"/>
      <c r="K46" s="58"/>
      <c r="L46" s="7"/>
    </row>
    <row r="47" spans="1:14" s="62" customFormat="1" ht="14.45" customHeight="1" thickBot="1">
      <c r="A47" s="237" t="s">
        <v>26535</v>
      </c>
      <c r="B47" s="238"/>
      <c r="C47" s="238"/>
      <c r="D47" s="238"/>
      <c r="E47" s="238"/>
      <c r="F47" s="238"/>
      <c r="G47" s="238"/>
      <c r="H47" s="238"/>
      <c r="I47" s="238"/>
      <c r="J47" s="238"/>
      <c r="K47" s="239"/>
      <c r="L47" s="61"/>
    </row>
    <row r="48" spans="1:14" ht="33.6" customHeight="1">
      <c r="A48" s="80" t="s">
        <v>26406</v>
      </c>
      <c r="B48" s="14" t="s">
        <v>6398</v>
      </c>
      <c r="C48" s="14" t="s">
        <v>32951</v>
      </c>
      <c r="D48" s="86" t="str">
        <f>VLOOKUP(B48,Catalogo2013!A:C,2,0)</f>
        <v>Emboço com argamassa de cimento e areia, no traço 1:1,5 com 1,5cm de espessura, inclusive chapisco de cimento e areia, no traço 1:3, com 9mm de espessura</v>
      </c>
      <c r="E48" s="85" t="str">
        <f>VLOOKUP(B48,Catalogo2013!A:C,3,0)</f>
        <v>m²</v>
      </c>
      <c r="F48" s="84">
        <v>612.53</v>
      </c>
      <c r="G48" s="84">
        <f>'SALDO CONT.'!F46</f>
        <v>19.45</v>
      </c>
      <c r="H48" s="84">
        <f>G48*58.14433%</f>
        <v>11.309072185</v>
      </c>
      <c r="I48" s="236"/>
      <c r="J48" s="81">
        <v>30.96</v>
      </c>
      <c r="K48" s="136">
        <f>IF(F48="","",TRUNC(I48*F48,2))</f>
        <v>0</v>
      </c>
      <c r="L48" s="7"/>
      <c r="N48" s="7">
        <f>G48</f>
        <v>19.45</v>
      </c>
    </row>
    <row r="49" spans="1:14" ht="34.9" customHeight="1">
      <c r="A49" s="80" t="s">
        <v>26407</v>
      </c>
      <c r="B49" s="14" t="s">
        <v>6442</v>
      </c>
      <c r="C49" s="14" t="s">
        <v>32995</v>
      </c>
      <c r="D49" s="89" t="str">
        <f>VLOOKUP(B49,Catalogo2013!A:C,2,0)</f>
        <v>Reboco externo ou interno com argamassa de cimento, cal hidratada em pó e areia fina, no traço 1:3:5, com 3mm de espessura, aplicado sobre emboço existente, exclusive emboço</v>
      </c>
      <c r="E49" s="85" t="str">
        <f>VLOOKUP(B49,Catalogo2013!A:C,3,0)</f>
        <v>m²</v>
      </c>
      <c r="F49" s="84">
        <v>512.03</v>
      </c>
      <c r="G49" s="84">
        <f>'SALDO CONT.'!F47</f>
        <v>10.19</v>
      </c>
      <c r="H49" s="84">
        <f t="shared" ref="H49:H54" si="16">G49*58.14433%</f>
        <v>5.9249072269999994</v>
      </c>
      <c r="I49" s="236"/>
      <c r="J49" s="81">
        <v>16.22</v>
      </c>
      <c r="K49" s="136">
        <f t="shared" ref="K49:K54" si="17">IF(F49="","",TRUNC(I49*F49,2))</f>
        <v>0</v>
      </c>
      <c r="L49" s="7"/>
      <c r="N49" s="7">
        <f t="shared" ref="N49:N54" si="18">G49</f>
        <v>10.19</v>
      </c>
    </row>
    <row r="50" spans="1:14" ht="23.45" customHeight="1">
      <c r="A50" s="80" t="s">
        <v>26408</v>
      </c>
      <c r="B50" s="14" t="s">
        <v>6516</v>
      </c>
      <c r="C50" s="14" t="s">
        <v>33069</v>
      </c>
      <c r="D50" s="86" t="s">
        <v>26433</v>
      </c>
      <c r="E50" s="85" t="str">
        <f>VLOOKUP(B50,Catalogo2013!A:C,3,0)</f>
        <v>m²</v>
      </c>
      <c r="F50" s="84">
        <v>100.5</v>
      </c>
      <c r="G50" s="84">
        <f>'SALDO CONT.'!F48</f>
        <v>64.33</v>
      </c>
      <c r="H50" s="84">
        <f t="shared" si="16"/>
        <v>37.404247488999999</v>
      </c>
      <c r="I50" s="236"/>
      <c r="J50" s="81">
        <v>102.39</v>
      </c>
      <c r="K50" s="136">
        <f t="shared" si="17"/>
        <v>0</v>
      </c>
      <c r="L50" s="7"/>
      <c r="N50" s="7">
        <f t="shared" si="18"/>
        <v>64.33</v>
      </c>
    </row>
    <row r="51" spans="1:14" ht="24" customHeight="1">
      <c r="A51" s="80" t="s">
        <v>26435</v>
      </c>
      <c r="B51" s="14" t="s">
        <v>6752</v>
      </c>
      <c r="C51" s="14" t="s">
        <v>33305</v>
      </c>
      <c r="D51" s="86" t="s">
        <v>26437</v>
      </c>
      <c r="E51" s="85" t="str">
        <f>VLOOKUP(B51,Catalogo2013!A:C,3,0)</f>
        <v>m²</v>
      </c>
      <c r="F51" s="84">
        <v>255</v>
      </c>
      <c r="G51" s="84">
        <f>'SALDO CONT.'!F49</f>
        <v>27.83</v>
      </c>
      <c r="H51" s="84">
        <f t="shared" si="16"/>
        <v>16.181567038999997</v>
      </c>
      <c r="I51" s="236"/>
      <c r="J51" s="81">
        <v>44.29</v>
      </c>
      <c r="K51" s="136">
        <f t="shared" si="17"/>
        <v>0</v>
      </c>
      <c r="L51" s="7"/>
      <c r="N51" s="7">
        <f t="shared" si="18"/>
        <v>27.83</v>
      </c>
    </row>
    <row r="52" spans="1:14" ht="54.6" customHeight="1">
      <c r="A52" s="80" t="s">
        <v>26436</v>
      </c>
      <c r="B52" s="14" t="s">
        <v>6784</v>
      </c>
      <c r="C52" s="14" t="s">
        <v>33337</v>
      </c>
      <c r="D52" s="89" t="str">
        <f>VLOOKUP(B52,Catalogo2013!A:C,2,0)</f>
        <v>Revestimento de piso com ladrilho cerâmico, antiderrapante, 40 x 40cm, sujeito a tráfego intenso, resistência a abrasão P.E.I.-IV, assentes em superfície com nata de cimento sobre argamassa de cimento, areia e saibro, no traço 1:3:3, rejuntamento com cimento branco e corante</v>
      </c>
      <c r="E52" s="85" t="str">
        <f>VLOOKUP(B52,Catalogo2013!A:C,3,0)</f>
        <v>m²</v>
      </c>
      <c r="F52" s="84">
        <v>255</v>
      </c>
      <c r="G52" s="84">
        <f>'SALDO CONT.'!F50</f>
        <v>39.42</v>
      </c>
      <c r="H52" s="84">
        <f t="shared" si="16"/>
        <v>22.920494886</v>
      </c>
      <c r="I52" s="236"/>
      <c r="J52" s="81">
        <v>62.74</v>
      </c>
      <c r="K52" s="136">
        <f t="shared" si="17"/>
        <v>0</v>
      </c>
      <c r="L52" s="7"/>
      <c r="N52" s="7">
        <f t="shared" si="18"/>
        <v>39.42</v>
      </c>
    </row>
    <row r="53" spans="1:14" ht="34.9" customHeight="1">
      <c r="A53" s="80" t="s">
        <v>26438</v>
      </c>
      <c r="B53" s="14" t="s">
        <v>6608</v>
      </c>
      <c r="C53" s="14" t="s">
        <v>33161</v>
      </c>
      <c r="D53" s="86" t="str">
        <f>VLOOKUP(B53,Catalogo2013!A:C,2,0)</f>
        <v>Forro falso de gesso, com placas pré-moldadas, de 60 x 60cm, de encaixe, presas com 4 tirantes de arame e rejuntadas. FORNECIMENTO e COLOCAÇÃO</v>
      </c>
      <c r="E53" s="85" t="str">
        <f>VLOOKUP(B53,Catalogo2013!A:C,3,0)</f>
        <v>m²</v>
      </c>
      <c r="F53" s="84">
        <v>77.72</v>
      </c>
      <c r="G53" s="84">
        <f>'SALDO CONT.'!F51</f>
        <v>27.16</v>
      </c>
      <c r="H53" s="84">
        <f t="shared" si="16"/>
        <v>15.792000028</v>
      </c>
      <c r="I53" s="236"/>
      <c r="J53" s="81">
        <v>43.23</v>
      </c>
      <c r="K53" s="136">
        <f t="shared" si="17"/>
        <v>0</v>
      </c>
      <c r="L53" s="7"/>
      <c r="N53" s="7">
        <f t="shared" si="18"/>
        <v>27.16</v>
      </c>
    </row>
    <row r="54" spans="1:14" ht="33.6" customHeight="1" thickBot="1">
      <c r="A54" s="80" t="s">
        <v>26439</v>
      </c>
      <c r="B54" s="14" t="s">
        <v>6618</v>
      </c>
      <c r="C54" s="14" t="s">
        <v>33171</v>
      </c>
      <c r="D54" s="89" t="str">
        <f>VLOOKUP(B54,Catalogo2013!A:C,2,0)</f>
        <v>Forro de tábuas de pinus macho-fêmea, com 10 x 1cm, pregado em sarrafos de madeira de lei de 2 x 10cm, espaçados de 50cm. FORNECIMENTO e COLOCAÇÃO</v>
      </c>
      <c r="E54" s="85" t="str">
        <f>VLOOKUP(B54,Catalogo2013!A:C,3,0)</f>
        <v>m²</v>
      </c>
      <c r="F54" s="84">
        <v>168.8</v>
      </c>
      <c r="G54" s="84">
        <f>'SALDO CONT.'!F52</f>
        <v>43.05</v>
      </c>
      <c r="H54" s="84">
        <f t="shared" si="16"/>
        <v>25.031134065</v>
      </c>
      <c r="I54" s="236"/>
      <c r="J54" s="81">
        <v>68.52</v>
      </c>
      <c r="K54" s="136">
        <f t="shared" si="17"/>
        <v>0</v>
      </c>
      <c r="L54" s="7"/>
      <c r="N54" s="7">
        <f t="shared" si="18"/>
        <v>43.05</v>
      </c>
    </row>
    <row r="55" spans="1:14" ht="12.6" customHeight="1" thickBot="1">
      <c r="A55" s="240" t="s">
        <v>19</v>
      </c>
      <c r="B55" s="241"/>
      <c r="C55" s="241"/>
      <c r="D55" s="241"/>
      <c r="E55" s="241"/>
      <c r="F55" s="241"/>
      <c r="G55" s="241"/>
      <c r="H55" s="241"/>
      <c r="I55" s="241"/>
      <c r="J55" s="241"/>
      <c r="K55" s="83">
        <f>SUM(K48:K54)</f>
        <v>0</v>
      </c>
      <c r="L55" s="7"/>
    </row>
    <row r="56" spans="1:14" ht="11.45" customHeight="1" thickBot="1">
      <c r="A56" s="56"/>
      <c r="B56" s="57"/>
      <c r="C56" s="57"/>
      <c r="D56" s="57"/>
      <c r="E56" s="57"/>
      <c r="F56" s="57"/>
      <c r="G56" s="57"/>
      <c r="H56" s="57"/>
      <c r="I56" s="57"/>
      <c r="J56" s="57"/>
      <c r="K56" s="58"/>
      <c r="L56" s="7"/>
    </row>
    <row r="57" spans="1:14" s="62" customFormat="1" ht="14.45" customHeight="1" thickBot="1">
      <c r="A57" s="237" t="s">
        <v>26534</v>
      </c>
      <c r="B57" s="238"/>
      <c r="C57" s="238"/>
      <c r="D57" s="238"/>
      <c r="E57" s="238"/>
      <c r="F57" s="238"/>
      <c r="G57" s="238"/>
      <c r="H57" s="238"/>
      <c r="I57" s="238"/>
      <c r="J57" s="238"/>
      <c r="K57" s="239"/>
      <c r="L57" s="61"/>
    </row>
    <row r="58" spans="1:14" ht="36" customHeight="1">
      <c r="A58" s="80" t="s">
        <v>26409</v>
      </c>
      <c r="B58" s="13" t="s">
        <v>7498</v>
      </c>
      <c r="C58" s="13" t="s">
        <v>34054</v>
      </c>
      <c r="D58" s="86" t="s">
        <v>26460</v>
      </c>
      <c r="E58" s="85" t="str">
        <f>VLOOKUP(B58,Catalogo2013!A:C,3,0)</f>
        <v>un</v>
      </c>
      <c r="F58" s="84">
        <v>2</v>
      </c>
      <c r="G58" s="84">
        <f>'SALDO CONT.'!F54</f>
        <v>429.63</v>
      </c>
      <c r="H58" s="84">
        <f>G58*58.14433%</f>
        <v>249.805484979</v>
      </c>
      <c r="I58" s="236"/>
      <c r="J58" s="81">
        <v>683.8</v>
      </c>
      <c r="K58" s="136">
        <f>IF(F58="","",TRUNC(I58*F58,2))</f>
        <v>0</v>
      </c>
      <c r="L58" s="7"/>
      <c r="N58" s="7">
        <f t="shared" ref="N58:N70" si="19">G58</f>
        <v>429.63</v>
      </c>
    </row>
    <row r="59" spans="1:14" ht="34.15" customHeight="1">
      <c r="A59" s="80" t="s">
        <v>26410</v>
      </c>
      <c r="B59" s="13" t="s">
        <v>7497</v>
      </c>
      <c r="C59" s="13" t="s">
        <v>34053</v>
      </c>
      <c r="D59" s="86" t="str">
        <f>VLOOKUP(B59,Catalogo2013!A:C,2,0)</f>
        <v>Porta de madeira de lei, maciça, de frisos (mexicana) de 80 x 210 x 3,5cm, aduela de 13 x 3cm e alizares de 5 x 2cm, exclusive ferragens. FORNECIMENTO e COLOCAÇÃO</v>
      </c>
      <c r="E59" s="85" t="str">
        <f>VLOOKUP(B59,Catalogo2013!A:C,3,0)</f>
        <v>un</v>
      </c>
      <c r="F59" s="84">
        <v>3</v>
      </c>
      <c r="G59" s="84">
        <f>'SALDO CONT.'!F55</f>
        <v>462.04</v>
      </c>
      <c r="H59" s="84">
        <f t="shared" ref="H59:H67" si="20">G59*58.14433%</f>
        <v>268.650062332</v>
      </c>
      <c r="I59" s="236"/>
      <c r="J59" s="81">
        <v>735.38</v>
      </c>
      <c r="K59" s="136">
        <f t="shared" ref="K59:K67" si="21">IF(F59="","",TRUNC(I59*F59,2))</f>
        <v>0</v>
      </c>
      <c r="L59" s="7"/>
      <c r="N59" s="7">
        <f t="shared" si="19"/>
        <v>462.04</v>
      </c>
    </row>
    <row r="60" spans="1:14" ht="34.15" customHeight="1">
      <c r="A60" s="80" t="s">
        <v>26411</v>
      </c>
      <c r="B60" s="13" t="s">
        <v>7504</v>
      </c>
      <c r="C60" s="13" t="s">
        <v>34060</v>
      </c>
      <c r="D60" s="86" t="s">
        <v>26464</v>
      </c>
      <c r="E60" s="85" t="str">
        <f>VLOOKUP(B60,Catalogo2013!A:C,3,0)</f>
        <v>un</v>
      </c>
      <c r="F60" s="84">
        <v>6</v>
      </c>
      <c r="G60" s="84">
        <f>'SALDO CONT.'!F56</f>
        <v>1128.03</v>
      </c>
      <c r="H60" s="84">
        <f t="shared" si="20"/>
        <v>655.88548569900001</v>
      </c>
      <c r="I60" s="236"/>
      <c r="J60" s="81">
        <v>1795.37</v>
      </c>
      <c r="K60" s="136">
        <f t="shared" si="21"/>
        <v>0</v>
      </c>
      <c r="L60" s="7"/>
      <c r="N60" s="7">
        <f t="shared" si="19"/>
        <v>1128.03</v>
      </c>
    </row>
    <row r="61" spans="1:14" ht="24" customHeight="1">
      <c r="A61" s="80" t="s">
        <v>26465</v>
      </c>
      <c r="B61" s="13" t="s">
        <v>7422</v>
      </c>
      <c r="C61" s="13" t="s">
        <v>33977</v>
      </c>
      <c r="D61" s="86" t="str">
        <f>VLOOKUP(B61,Catalogo2013!A:C,2,0)</f>
        <v>Porta de alumínio anodizado ao natural, perfil série 25, em lambri horizontal, exclusive fechadura. FORNECIMENTO e COLOCAÇÃO</v>
      </c>
      <c r="E61" s="85" t="str">
        <f>VLOOKUP(B61,Catalogo2013!A:C,3,0)</f>
        <v>m²</v>
      </c>
      <c r="F61" s="84">
        <v>6.3</v>
      </c>
      <c r="G61" s="84">
        <f>'SALDO CONT.'!F57</f>
        <v>731.14</v>
      </c>
      <c r="H61" s="84">
        <f t="shared" si="20"/>
        <v>425.11645436200001</v>
      </c>
      <c r="I61" s="236"/>
      <c r="J61" s="81">
        <v>1163.68</v>
      </c>
      <c r="K61" s="136">
        <f t="shared" si="21"/>
        <v>0</v>
      </c>
      <c r="L61" s="7"/>
      <c r="N61" s="7">
        <f t="shared" si="19"/>
        <v>731.14</v>
      </c>
    </row>
    <row r="62" spans="1:14" ht="33.6" customHeight="1">
      <c r="A62" s="80" t="s">
        <v>26466</v>
      </c>
      <c r="B62" s="13" t="s">
        <v>7536</v>
      </c>
      <c r="C62" s="13" t="s">
        <v>34092</v>
      </c>
      <c r="D62" s="86" t="s">
        <v>26462</v>
      </c>
      <c r="E62" s="85" t="str">
        <f>VLOOKUP(B62,Catalogo2013!A:C,3,0)</f>
        <v>un</v>
      </c>
      <c r="F62" s="84">
        <v>2</v>
      </c>
      <c r="G62" s="84">
        <f>'SALDO CONT.'!F58</f>
        <v>748.75</v>
      </c>
      <c r="H62" s="84">
        <f t="shared" si="20"/>
        <v>435.35567087499999</v>
      </c>
      <c r="I62" s="236"/>
      <c r="J62" s="81">
        <v>1191.71</v>
      </c>
      <c r="K62" s="136">
        <f t="shared" si="21"/>
        <v>0</v>
      </c>
      <c r="L62" s="7"/>
      <c r="N62" s="7">
        <f t="shared" si="19"/>
        <v>748.75</v>
      </c>
    </row>
    <row r="63" spans="1:14" ht="35.450000000000003" customHeight="1">
      <c r="A63" s="80" t="s">
        <v>26467</v>
      </c>
      <c r="B63" s="13" t="s">
        <v>7574</v>
      </c>
      <c r="C63" s="13" t="s">
        <v>34130</v>
      </c>
      <c r="D63" s="86" t="s">
        <v>26463</v>
      </c>
      <c r="E63" s="85" t="str">
        <f>VLOOKUP(B63,Catalogo2013!A:C,3,0)</f>
        <v>m²</v>
      </c>
      <c r="F63" s="84">
        <v>8.32</v>
      </c>
      <c r="G63" s="84">
        <f>'SALDO CONT.'!F59</f>
        <v>287.06</v>
      </c>
      <c r="H63" s="84">
        <f t="shared" si="20"/>
        <v>166.909113698</v>
      </c>
      <c r="I63" s="236"/>
      <c r="J63" s="81">
        <v>456.88</v>
      </c>
      <c r="K63" s="136">
        <f t="shared" si="21"/>
        <v>0</v>
      </c>
      <c r="L63" s="7"/>
      <c r="N63" s="7">
        <f t="shared" si="19"/>
        <v>287.06</v>
      </c>
    </row>
    <row r="64" spans="1:14" ht="24" customHeight="1">
      <c r="A64" s="80" t="s">
        <v>26468</v>
      </c>
      <c r="B64" s="13" t="s">
        <v>7434</v>
      </c>
      <c r="C64" s="13" t="s">
        <v>33990</v>
      </c>
      <c r="D64" s="86" t="s">
        <v>26471</v>
      </c>
      <c r="E64" s="85" t="str">
        <f>VLOOKUP(B64,Catalogo2013!A:C,3,0)</f>
        <v>m²</v>
      </c>
      <c r="F64" s="84">
        <v>12.78</v>
      </c>
      <c r="G64" s="84">
        <f>'SALDO CONT.'!F60</f>
        <v>39.79</v>
      </c>
      <c r="H64" s="84">
        <f t="shared" si="20"/>
        <v>23.135628907000001</v>
      </c>
      <c r="I64" s="236"/>
      <c r="J64" s="81">
        <v>63.33</v>
      </c>
      <c r="K64" s="136">
        <f t="shared" si="21"/>
        <v>0</v>
      </c>
      <c r="L64" s="7"/>
      <c r="N64" s="7">
        <f t="shared" si="19"/>
        <v>39.79</v>
      </c>
    </row>
    <row r="65" spans="1:14" ht="33.6" customHeight="1">
      <c r="A65" s="80" t="s">
        <v>26469</v>
      </c>
      <c r="B65" s="13" t="s">
        <v>7602</v>
      </c>
      <c r="C65" s="13" t="s">
        <v>34158</v>
      </c>
      <c r="D65" s="86" t="str">
        <f>VLOOKUP(B65,Catalogo2013!A:C,2,0)</f>
        <v>Ferragens para porta de madeira, de 1 folha de abrir, externa, constando de fornecimento sem colocação (está incluída no fornecimento e colocação das esquadrias) de:</v>
      </c>
      <c r="E65" s="85" t="str">
        <f>VLOOKUP(B65,Catalogo2013!A:C,3,1)</f>
        <v>un</v>
      </c>
      <c r="F65" s="84">
        <v>5</v>
      </c>
      <c r="G65" s="84">
        <f>'SALDO CONT.'!F61</f>
        <v>53.2</v>
      </c>
      <c r="H65" s="84">
        <f t="shared" si="20"/>
        <v>30.932783560000001</v>
      </c>
      <c r="I65" s="236"/>
      <c r="J65" s="81">
        <v>84.67</v>
      </c>
      <c r="K65" s="136">
        <f t="shared" si="21"/>
        <v>0</v>
      </c>
      <c r="L65" s="7"/>
      <c r="N65" s="7">
        <f t="shared" si="19"/>
        <v>53.2</v>
      </c>
    </row>
    <row r="66" spans="1:14" ht="34.15" customHeight="1">
      <c r="A66" s="80" t="s">
        <v>26470</v>
      </c>
      <c r="B66" s="13" t="s">
        <v>7599</v>
      </c>
      <c r="C66" s="13" t="s">
        <v>34155</v>
      </c>
      <c r="D66" s="86" t="str">
        <f>VLOOKUP(B66,Catalogo2013!A:C,2,0)</f>
        <v>Ferragens para porta de madeira, de 2 folhas de abrir, de entrada principal, constando de fornecimento sem colocação (esta incluída no fornecimento e colocação das esquadrias), de:</v>
      </c>
      <c r="E66" s="85" t="str">
        <f>VLOOKUP(B66,Catalogo2013!A:C,3,1)</f>
        <v>un</v>
      </c>
      <c r="F66" s="84">
        <v>6</v>
      </c>
      <c r="G66" s="84">
        <f>'SALDO CONT.'!F62</f>
        <v>191</v>
      </c>
      <c r="H66" s="84">
        <f t="shared" si="20"/>
        <v>111.0556703</v>
      </c>
      <c r="I66" s="236"/>
      <c r="J66" s="81">
        <v>304</v>
      </c>
      <c r="K66" s="136">
        <f t="shared" si="21"/>
        <v>0</v>
      </c>
      <c r="L66" s="7"/>
      <c r="N66" s="7">
        <f t="shared" si="19"/>
        <v>191</v>
      </c>
    </row>
    <row r="67" spans="1:14" ht="34.15" customHeight="1" thickBot="1">
      <c r="A67" s="80" t="s">
        <v>26516</v>
      </c>
      <c r="B67" s="13" t="s">
        <v>7248</v>
      </c>
      <c r="C67" s="13" t="s">
        <v>33803</v>
      </c>
      <c r="D67" s="86" t="str">
        <f>VLOOKUP(B67,Catalogo2013!A:C,2,0)</f>
        <v>Grade de aço com barras redondas de 3/4" na vertical, espaçadas de 10cm, fixadas em barras chatas de 2” x 3/8”. FORNECIMENTO e COLOCAÇÃO</v>
      </c>
      <c r="E67" s="85" t="str">
        <f>VLOOKUP(B67,Catalogo2013!A:C,3,0)</f>
        <v>m²</v>
      </c>
      <c r="F67" s="84">
        <v>5.4</v>
      </c>
      <c r="G67" s="84">
        <f>'SALDO CONT.'!F63</f>
        <v>399</v>
      </c>
      <c r="H67" s="84">
        <f t="shared" si="20"/>
        <v>231.9958767</v>
      </c>
      <c r="I67" s="236"/>
      <c r="J67" s="81">
        <v>635.04999999999995</v>
      </c>
      <c r="K67" s="136">
        <f t="shared" si="21"/>
        <v>0</v>
      </c>
      <c r="L67" s="7"/>
      <c r="N67" s="7">
        <f t="shared" si="19"/>
        <v>399</v>
      </c>
    </row>
    <row r="68" spans="1:14" ht="14.45" customHeight="1" thickBot="1">
      <c r="A68" s="240" t="s">
        <v>19</v>
      </c>
      <c r="B68" s="241"/>
      <c r="C68" s="241"/>
      <c r="D68" s="241"/>
      <c r="E68" s="241"/>
      <c r="F68" s="241"/>
      <c r="G68" s="241"/>
      <c r="H68" s="241"/>
      <c r="I68" s="241"/>
      <c r="J68" s="241"/>
      <c r="K68" s="83">
        <f>SUM(K58:K67)</f>
        <v>0</v>
      </c>
      <c r="L68" s="7"/>
      <c r="N68" s="7">
        <f t="shared" si="19"/>
        <v>0</v>
      </c>
    </row>
    <row r="69" spans="1:14" ht="11.45" customHeight="1" thickBot="1">
      <c r="A69" s="56"/>
      <c r="B69" s="57"/>
      <c r="C69" s="57"/>
      <c r="D69" s="57"/>
      <c r="E69" s="57"/>
      <c r="F69" s="57"/>
      <c r="G69" s="57"/>
      <c r="H69" s="57"/>
      <c r="I69" s="57"/>
      <c r="J69" s="57"/>
      <c r="K69" s="58"/>
      <c r="L69" s="7"/>
      <c r="N69" s="7">
        <f t="shared" si="19"/>
        <v>0</v>
      </c>
    </row>
    <row r="70" spans="1:14" s="62" customFormat="1" ht="14.45" customHeight="1" thickBot="1">
      <c r="A70" s="237" t="s">
        <v>26533</v>
      </c>
      <c r="B70" s="238"/>
      <c r="C70" s="238"/>
      <c r="D70" s="238"/>
      <c r="E70" s="238"/>
      <c r="F70" s="238"/>
      <c r="G70" s="238"/>
      <c r="H70" s="238"/>
      <c r="I70" s="238"/>
      <c r="J70" s="238"/>
      <c r="K70" s="239"/>
      <c r="L70" s="61"/>
      <c r="N70" s="7">
        <f t="shared" si="19"/>
        <v>0</v>
      </c>
    </row>
    <row r="71" spans="1:14" ht="66.599999999999994" customHeight="1">
      <c r="A71" s="80" t="s">
        <v>26412</v>
      </c>
      <c r="B71" s="14" t="s">
        <v>8337</v>
      </c>
      <c r="C71" s="14" t="s">
        <v>34901</v>
      </c>
      <c r="D71" s="86" t="str">
        <f>VLOOKUP(B71,Catalogo2013!A:C,2,0)</f>
        <v>Entrada de serviço (PC), padrão AMPLA, para medição trifásica, 1 medidor, instalado em muro, com carga instalada até 30kW, constando de poste de concreto completo, cabine em alvenaria, com porta, caixa para instalação do medidor, caixa de concreto para aterramento, haste de aterramento e demais materiais necessários, exclusive disjuntor e fio ou cabo de entrada e saída</v>
      </c>
      <c r="E71" s="85" t="str">
        <f>VLOOKUP(B71,Catalogo2013!A:C,3,0)</f>
        <v>un</v>
      </c>
      <c r="F71" s="84">
        <v>1</v>
      </c>
      <c r="G71" s="84">
        <f>'SALDO CONT.'!F65</f>
        <v>1453.48</v>
      </c>
      <c r="H71" s="84">
        <f>G71*58.14433%</f>
        <v>845.11620768399996</v>
      </c>
      <c r="I71" s="236"/>
      <c r="J71" s="81">
        <v>2313.36</v>
      </c>
      <c r="K71" s="136">
        <f>IF(F71="","",TRUNC(I71*F71,2))</f>
        <v>0</v>
      </c>
      <c r="L71" s="7"/>
      <c r="N71" s="7">
        <f>G71</f>
        <v>1453.48</v>
      </c>
    </row>
    <row r="72" spans="1:14" ht="54.6" customHeight="1">
      <c r="A72" s="80" t="s">
        <v>26413</v>
      </c>
      <c r="B72" s="14" t="s">
        <v>8143</v>
      </c>
      <c r="C72" s="14" t="s">
        <v>34707</v>
      </c>
      <c r="D72" s="86" t="s">
        <v>26472</v>
      </c>
      <c r="E72" s="85" t="str">
        <f>VLOOKUP(B72,Catalogo2013!A:C,3,0)</f>
        <v>un</v>
      </c>
      <c r="F72" s="84">
        <v>1</v>
      </c>
      <c r="G72" s="84">
        <f>'SALDO CONT.'!F66</f>
        <v>264.57</v>
      </c>
      <c r="H72" s="84">
        <f t="shared" ref="H72:H110" si="22">G72*58.14433%</f>
        <v>153.83245388099999</v>
      </c>
      <c r="I72" s="236"/>
      <c r="J72" s="81">
        <v>421.09</v>
      </c>
      <c r="K72" s="136">
        <f t="shared" ref="K72:K110" si="23">IF(F72="","",TRUNC(I72*F72,2))</f>
        <v>0</v>
      </c>
      <c r="L72" s="7"/>
      <c r="N72" s="7">
        <f>G72</f>
        <v>264.57</v>
      </c>
    </row>
    <row r="73" spans="1:14" ht="24.6" customHeight="1">
      <c r="A73" s="80" t="s">
        <v>26414</v>
      </c>
      <c r="B73" s="14" t="s">
        <v>8172</v>
      </c>
      <c r="C73" s="14" t="s">
        <v>34736</v>
      </c>
      <c r="D73" s="86" t="str">
        <f>VLOOKUP(B73,Catalogo2013!A:C,2,0)</f>
        <v>Disjuntor termomagnético, unipolar, de 10 a 30A x 250V.  FORNECIMENTO e COLOCAÇÃO</v>
      </c>
      <c r="E73" s="85" t="str">
        <f>VLOOKUP(B73,Catalogo2013!A:C,3,0)</f>
        <v>un</v>
      </c>
      <c r="F73" s="84">
        <v>12</v>
      </c>
      <c r="G73" s="84">
        <f>'SALDO CONT.'!F67</f>
        <v>5.61</v>
      </c>
      <c r="H73" s="84">
        <f t="shared" si="22"/>
        <v>3.2618969130000002</v>
      </c>
      <c r="I73" s="236"/>
      <c r="J73" s="81">
        <v>8.93</v>
      </c>
      <c r="K73" s="136">
        <f t="shared" si="23"/>
        <v>0</v>
      </c>
      <c r="L73" s="7"/>
      <c r="N73" s="7">
        <f>G73</f>
        <v>5.61</v>
      </c>
    </row>
    <row r="74" spans="1:14" ht="24.6" customHeight="1">
      <c r="A74" s="80" t="s">
        <v>26473</v>
      </c>
      <c r="B74" s="14" t="s">
        <v>8174</v>
      </c>
      <c r="C74" s="14" t="s">
        <v>34738</v>
      </c>
      <c r="D74" s="86" t="str">
        <f>VLOOKUP(B74,Catalogo2013!A:C,2,0)</f>
        <v>Disjuntor termomagnético, bipolar, de 10 a 50A x 250V.  FORNECIMENTO e COLOCAÇÃO</v>
      </c>
      <c r="E74" s="85" t="str">
        <f>VLOOKUP(B74,Catalogo2013!A:C,3,0)</f>
        <v>un</v>
      </c>
      <c r="F74" s="84">
        <v>10</v>
      </c>
      <c r="G74" s="84">
        <f>'SALDO CONT.'!F68</f>
        <v>23.19</v>
      </c>
      <c r="H74" s="84">
        <f t="shared" si="22"/>
        <v>13.483670127</v>
      </c>
      <c r="I74" s="236"/>
      <c r="J74" s="81">
        <v>36.909999999999997</v>
      </c>
      <c r="K74" s="136">
        <f t="shared" si="23"/>
        <v>0</v>
      </c>
      <c r="L74" s="7"/>
      <c r="N74" s="7">
        <f t="shared" ref="N74:N110" si="24">G74</f>
        <v>23.19</v>
      </c>
    </row>
    <row r="75" spans="1:14" ht="24.6" customHeight="1">
      <c r="A75" s="80" t="s">
        <v>26474</v>
      </c>
      <c r="B75" s="14" t="s">
        <v>8175</v>
      </c>
      <c r="C75" s="14" t="s">
        <v>34739</v>
      </c>
      <c r="D75" s="86" t="str">
        <f>VLOOKUP(B75,Catalogo2013!A:C,2,0)</f>
        <v>Disjuntor termomagnético, tripolar, de 10 a 50A x 250V.  FORNECIMENTO e COLOCAÇÃO</v>
      </c>
      <c r="E75" s="85" t="str">
        <f>VLOOKUP(B75,Catalogo2013!A:C,3,0)</f>
        <v>un</v>
      </c>
      <c r="F75" s="84">
        <v>1</v>
      </c>
      <c r="G75" s="84">
        <f>'SALDO CONT.'!F69</f>
        <v>31.11</v>
      </c>
      <c r="H75" s="84">
        <f t="shared" si="22"/>
        <v>18.088701062999998</v>
      </c>
      <c r="I75" s="236"/>
      <c r="J75" s="81">
        <v>49.51</v>
      </c>
      <c r="K75" s="136">
        <f t="shared" si="23"/>
        <v>0</v>
      </c>
      <c r="L75" s="7"/>
      <c r="N75" s="7">
        <f t="shared" si="24"/>
        <v>31.11</v>
      </c>
    </row>
    <row r="76" spans="1:14" ht="54.6" customHeight="1">
      <c r="A76" s="80" t="s">
        <v>26475</v>
      </c>
      <c r="B76" s="14" t="s">
        <v>8391</v>
      </c>
      <c r="C76" s="14" t="s">
        <v>34955</v>
      </c>
      <c r="D76" s="86" t="str">
        <f>VLOOKUP(B76,Catalogo2013!A:C,2,0)</f>
        <v>Instalação de ponto de luz, embutido na laje, equivalente a 2 varas de eletroduto de PVC rígido de 3/4”, 12,00m de fio 2,5mm², caixas, conexões, luvas, curva e interruptor de embutir com placa fosforescente, inclusive abertura e fechamento de rasgo em alvenaria</v>
      </c>
      <c r="E76" s="85" t="str">
        <f>VLOOKUP(B76,Catalogo2013!A:C,3,0)</f>
        <v>un</v>
      </c>
      <c r="F76" s="84">
        <v>2</v>
      </c>
      <c r="G76" s="84">
        <f>'SALDO CONT.'!F70</f>
        <v>171.52</v>
      </c>
      <c r="H76" s="84">
        <f t="shared" si="22"/>
        <v>99.729154816000005</v>
      </c>
      <c r="I76" s="236"/>
      <c r="J76" s="81">
        <v>272.99</v>
      </c>
      <c r="K76" s="136">
        <f t="shared" si="23"/>
        <v>0</v>
      </c>
      <c r="L76" s="7"/>
      <c r="N76" s="7">
        <f t="shared" si="24"/>
        <v>171.52</v>
      </c>
    </row>
    <row r="77" spans="1:14" ht="17.45" customHeight="1">
      <c r="A77" s="80" t="s">
        <v>26476</v>
      </c>
      <c r="B77" s="14" t="s">
        <v>8392</v>
      </c>
      <c r="C77" s="14" t="s">
        <v>34956</v>
      </c>
      <c r="D77" s="89" t="str">
        <f>VLOOKUP(B77,Catalogo2013!A:C,2,0)</f>
        <v>Idem item 15.015.0020, sendo a instalação aparente</v>
      </c>
      <c r="E77" s="85" t="str">
        <f>VLOOKUP(B77,Catalogo2013!A:C,3,0)</f>
        <v>un</v>
      </c>
      <c r="F77" s="84">
        <v>6</v>
      </c>
      <c r="G77" s="84">
        <f>'SALDO CONT.'!F71</f>
        <v>134.93</v>
      </c>
      <c r="H77" s="84">
        <f t="shared" si="22"/>
        <v>78.454144468999999</v>
      </c>
      <c r="I77" s="236"/>
      <c r="J77" s="81">
        <v>214.75</v>
      </c>
      <c r="K77" s="136">
        <f t="shared" si="23"/>
        <v>0</v>
      </c>
      <c r="L77" s="7"/>
      <c r="N77" s="7">
        <f t="shared" si="24"/>
        <v>134.93</v>
      </c>
    </row>
    <row r="78" spans="1:14" ht="54.6" customHeight="1">
      <c r="A78" s="80" t="s">
        <v>26477</v>
      </c>
      <c r="B78" s="14" t="s">
        <v>8397</v>
      </c>
      <c r="C78" s="14" t="s">
        <v>34961</v>
      </c>
      <c r="D78" s="86" t="str">
        <f>VLOOKUP(B78,Catalogo2013!A:C,2,0)</f>
        <v>Instalação de um conjunto de 2 pontos de luz, embutido na laje, equivalente a 5 varas de eletroduto de PVC rígido de 3/4”, 33,00m de fio 2,5mm², caixas, conexões, luvas, curva e interruptor de embutir com placa fosforescente, inclusive abertura e fechamento de rasgo em alvenaria</v>
      </c>
      <c r="E78" s="85" t="str">
        <f>VLOOKUP(B78,Catalogo2013!A:C,3,0)</f>
        <v>un</v>
      </c>
      <c r="F78" s="84">
        <v>2</v>
      </c>
      <c r="G78" s="84">
        <f>'SALDO CONT.'!F72</f>
        <v>322.3</v>
      </c>
      <c r="H78" s="84">
        <f t="shared" si="22"/>
        <v>187.39917559</v>
      </c>
      <c r="I78" s="236"/>
      <c r="J78" s="81">
        <v>512.97</v>
      </c>
      <c r="K78" s="136">
        <f t="shared" si="23"/>
        <v>0</v>
      </c>
      <c r="L78" s="7"/>
      <c r="N78" s="7">
        <f t="shared" si="24"/>
        <v>322.3</v>
      </c>
    </row>
    <row r="79" spans="1:14" ht="54.6" customHeight="1">
      <c r="A79" s="80" t="s">
        <v>26478</v>
      </c>
      <c r="B79" s="14" t="s">
        <v>8403</v>
      </c>
      <c r="C79" s="14" t="s">
        <v>34967</v>
      </c>
      <c r="D79" s="86" t="str">
        <f>VLOOKUP(B79,Catalogo2013!A:C,2,0)</f>
        <v>Instalação de um conjunto de 3 pontos de luz, embutido na laje, equivalente a 6 varas de eletroduto de PVC rígido de 3/4”, 50,00m de fio 2,5mm², caixas, conexões, luvas, curva e interruptor de embutir com placa fosforescente, inclusive abertura e fechamento de rasgo em alvenaria</v>
      </c>
      <c r="E79" s="85" t="str">
        <f>VLOOKUP(B79,Catalogo2013!A:C,3,0)</f>
        <v>un</v>
      </c>
      <c r="F79" s="84">
        <v>1</v>
      </c>
      <c r="G79" s="84">
        <f>'SALDO CONT.'!F73</f>
        <v>410.66</v>
      </c>
      <c r="H79" s="84">
        <f t="shared" si="22"/>
        <v>238.77550557800001</v>
      </c>
      <c r="I79" s="236"/>
      <c r="J79" s="81">
        <v>653.61</v>
      </c>
      <c r="K79" s="136">
        <f t="shared" si="23"/>
        <v>0</v>
      </c>
      <c r="L79" s="7"/>
      <c r="N79" s="7">
        <f t="shared" si="24"/>
        <v>410.66</v>
      </c>
    </row>
    <row r="80" spans="1:14" ht="43.9" customHeight="1">
      <c r="A80" s="80" t="s">
        <v>26479</v>
      </c>
      <c r="B80" s="14" t="s">
        <v>8536</v>
      </c>
      <c r="C80" s="14" t="s">
        <v>35100</v>
      </c>
      <c r="D80" s="86" t="str">
        <f>VLOOKUP(B80,Catalogo2013!A:C,2,0)</f>
        <v>Instalação de um conjunto de 3 pontos de luz, aparente, equivalente a 6 varas de eletroduto rígido, de aço carbono esmaltado, de 3/4”, 50,00m de fio 2,5mm², caixas, conexões, luvas, curva e interruptor de sobrepor com placa fosforescente</v>
      </c>
      <c r="E80" s="85" t="str">
        <f>VLOOKUP(B80,Catalogo2013!A:C,3,0)</f>
        <v>un</v>
      </c>
      <c r="F80" s="84">
        <v>4</v>
      </c>
      <c r="G80" s="84">
        <f>'SALDO CONT.'!F74</f>
        <v>357.62</v>
      </c>
      <c r="H80" s="84">
        <f t="shared" si="22"/>
        <v>207.93575294600001</v>
      </c>
      <c r="I80" s="236"/>
      <c r="J80" s="81">
        <v>569.19000000000005</v>
      </c>
      <c r="K80" s="136">
        <f t="shared" si="23"/>
        <v>0</v>
      </c>
      <c r="L80" s="7"/>
      <c r="N80" s="7">
        <f t="shared" si="24"/>
        <v>357.62</v>
      </c>
    </row>
    <row r="81" spans="1:14" ht="54.6" customHeight="1">
      <c r="A81" s="80" t="s">
        <v>26480</v>
      </c>
      <c r="B81" s="14" t="s">
        <v>8409</v>
      </c>
      <c r="C81" s="14" t="s">
        <v>34973</v>
      </c>
      <c r="D81" s="86" t="str">
        <f>VLOOKUP(B81,Catalogo2013!A:C,2,0)</f>
        <v>Instalação de um conjunto de 4 pontos de luz, embutido na laje, equivalente a 7 varas de eletroduto de PVC rígido de 3/4”, 50,00m de fio 2,5mm², caixas, conexões, luvas, curva e interruptor de embutir com placa fosforescente, inclusive abertura e fechamento de rasgo em alvenaria</v>
      </c>
      <c r="E81" s="85" t="str">
        <f>VLOOKUP(B81,Catalogo2013!A:C,3,0)</f>
        <v>un</v>
      </c>
      <c r="F81" s="84">
        <v>2</v>
      </c>
      <c r="G81" s="84">
        <f>'SALDO CONT.'!F75</f>
        <v>444.29</v>
      </c>
      <c r="H81" s="84">
        <f t="shared" si="22"/>
        <v>258.32944375700004</v>
      </c>
      <c r="I81" s="236"/>
      <c r="J81" s="81">
        <v>707.13</v>
      </c>
      <c r="K81" s="136">
        <f t="shared" si="23"/>
        <v>0</v>
      </c>
      <c r="L81" s="7"/>
      <c r="N81" s="7">
        <f t="shared" si="24"/>
        <v>444.29</v>
      </c>
    </row>
    <row r="82" spans="1:14" ht="45.6" customHeight="1">
      <c r="A82" s="80" t="s">
        <v>26481</v>
      </c>
      <c r="B82" s="14" t="s">
        <v>8474</v>
      </c>
      <c r="C82" s="14" t="s">
        <v>35038</v>
      </c>
      <c r="D82" s="86" t="str">
        <f>VLOOKUP(B82,Catalogo2013!A:C,2,0)</f>
        <v>Instalação de ponto de ventilador de teto, equivalente a 2 varas de eletroduto de PVC rígido de 3/4", embutido na laje, 12,00m de fio 2,5mm², conexões,luvas e curva, exclusive interruptor e espelho, inclusive abertura e fechamento de rasgo em alvenaria</v>
      </c>
      <c r="E82" s="85" t="str">
        <f>VLOOKUP(B82,Catalogo2013!A:C,3,0)</f>
        <v>un</v>
      </c>
      <c r="F82" s="84">
        <v>2</v>
      </c>
      <c r="G82" s="84">
        <f>'SALDO CONT.'!F76</f>
        <v>151.31</v>
      </c>
      <c r="H82" s="84">
        <f t="shared" si="22"/>
        <v>87.978185722999996</v>
      </c>
      <c r="I82" s="236"/>
      <c r="J82" s="81">
        <v>240.82</v>
      </c>
      <c r="K82" s="136">
        <f t="shared" si="23"/>
        <v>0</v>
      </c>
      <c r="L82" s="7"/>
      <c r="N82" s="7">
        <f t="shared" si="24"/>
        <v>151.31</v>
      </c>
    </row>
    <row r="83" spans="1:14" ht="34.15" customHeight="1">
      <c r="A83" s="80" t="s">
        <v>26482</v>
      </c>
      <c r="B83" s="14" t="s">
        <v>8476</v>
      </c>
      <c r="C83" s="14" t="s">
        <v>35040</v>
      </c>
      <c r="D83" s="86" t="str">
        <f>VLOOKUP(B83,Catalogo2013!A:C,2,0)</f>
        <v>Idem item 15.015.0213, considerando instalação aparente com canaleta perfurada, sendo esta ligada à eletrocalha principal (exclusive esta)</v>
      </c>
      <c r="E83" s="85" t="str">
        <f>VLOOKUP(B83,Catalogo2013!A:C,3,0)</f>
        <v>un</v>
      </c>
      <c r="F83" s="84">
        <v>8</v>
      </c>
      <c r="G83" s="84">
        <f>'SALDO CONT.'!F77</f>
        <v>176.11</v>
      </c>
      <c r="H83" s="84">
        <f t="shared" si="22"/>
        <v>102.39797956300001</v>
      </c>
      <c r="I83" s="236"/>
      <c r="J83" s="81">
        <v>280.3</v>
      </c>
      <c r="K83" s="136">
        <f t="shared" si="23"/>
        <v>0</v>
      </c>
      <c r="L83" s="7"/>
      <c r="N83" s="7">
        <f t="shared" si="24"/>
        <v>176.11</v>
      </c>
    </row>
    <row r="84" spans="1:14" ht="53.45" customHeight="1">
      <c r="A84" s="80" t="s">
        <v>26483</v>
      </c>
      <c r="B84" s="14" t="s">
        <v>8483</v>
      </c>
      <c r="C84" s="14" t="s">
        <v>35047</v>
      </c>
      <c r="D84" s="86" t="str">
        <f>VLOOKUP(B84,Catalogo2013!A:C,2,0)</f>
        <v>Instalação de ponto de tomada, embutido na alvenaria, equivalente a 2 varas de eletroduto de PVC rígido de 3/4”, 12,00m de fio 2,5mm², caixas, conexões e tomada de embutir 2P+T, 10A, padrão brasileiro, com placa fosforescente, inclusive abertura e fechamento de rasgo em alvenaria</v>
      </c>
      <c r="E84" s="85" t="str">
        <f>VLOOKUP(B84,Catalogo2013!A:C,3,0)</f>
        <v>un</v>
      </c>
      <c r="F84" s="84">
        <v>16</v>
      </c>
      <c r="G84" s="84">
        <f>'SALDO CONT.'!F78</f>
        <v>165.7</v>
      </c>
      <c r="H84" s="84">
        <f t="shared" si="22"/>
        <v>96.345154809999997</v>
      </c>
      <c r="I84" s="236"/>
      <c r="J84" s="81">
        <v>263.73</v>
      </c>
      <c r="K84" s="136">
        <f t="shared" si="23"/>
        <v>0</v>
      </c>
      <c r="L84" s="7"/>
      <c r="N84" s="7">
        <f t="shared" si="24"/>
        <v>165.7</v>
      </c>
    </row>
    <row r="85" spans="1:14" ht="43.9" customHeight="1">
      <c r="A85" s="80" t="s">
        <v>26484</v>
      </c>
      <c r="B85" s="14" t="s">
        <v>8552</v>
      </c>
      <c r="C85" s="14" t="s">
        <v>35116</v>
      </c>
      <c r="D85" s="86" t="str">
        <f>VLOOKUP(B85,Catalogo2013!A:C,2,0)</f>
        <v>Instalação de ponto de tomada, equivalente a 2 varas de eletroduto rígido, de aço carbono esmaltado, de 3/4”, 12,00m de fio 2,5mm², caixas, abraçadeiras, conexões e tomada de sobrepor com placa fosforescente</v>
      </c>
      <c r="E85" s="85" t="str">
        <f>VLOOKUP(B85,Catalogo2013!A:C,3,0)</f>
        <v>un</v>
      </c>
      <c r="F85" s="84">
        <v>20</v>
      </c>
      <c r="G85" s="84">
        <f>'SALDO CONT.'!F79</f>
        <v>147.24</v>
      </c>
      <c r="H85" s="84">
        <f t="shared" si="22"/>
        <v>85.611711491999998</v>
      </c>
      <c r="I85" s="236"/>
      <c r="J85" s="81">
        <v>234.35</v>
      </c>
      <c r="K85" s="136">
        <f t="shared" si="23"/>
        <v>0</v>
      </c>
      <c r="L85" s="7"/>
      <c r="N85" s="7">
        <f t="shared" si="24"/>
        <v>147.24</v>
      </c>
    </row>
    <row r="86" spans="1:14" ht="35.450000000000003" customHeight="1">
      <c r="A86" s="80" t="s">
        <v>26485</v>
      </c>
      <c r="B86" s="14" t="s">
        <v>8488</v>
      </c>
      <c r="C86" s="14" t="s">
        <v>35052</v>
      </c>
      <c r="D86" s="86" t="str">
        <f>VLOOKUP(B86,Catalogo2013!A:C,2,0)</f>
        <v xml:space="preserve">Idem item 15.015.0250, considerando a instalação aparente com canaleta perfurada, sendo esta ligada à eletrocalha principal (exclusive esta) com tomada 2P+T, 20A </v>
      </c>
      <c r="E86" s="85" t="str">
        <f>VLOOKUP(B86,Catalogo2013!A:C,3,0)</f>
        <v>un</v>
      </c>
      <c r="F86" s="84">
        <v>10</v>
      </c>
      <c r="G86" s="84">
        <f>'SALDO CONT.'!F80</f>
        <v>197.35</v>
      </c>
      <c r="H86" s="84">
        <f t="shared" si="22"/>
        <v>114.747835255</v>
      </c>
      <c r="I86" s="236"/>
      <c r="J86" s="81">
        <v>314.10000000000002</v>
      </c>
      <c r="K86" s="136">
        <f t="shared" si="23"/>
        <v>0</v>
      </c>
      <c r="L86" s="7"/>
      <c r="N86" s="7">
        <f t="shared" si="24"/>
        <v>197.35</v>
      </c>
    </row>
    <row r="87" spans="1:14" ht="64.900000000000006" customHeight="1">
      <c r="A87" s="80" t="s">
        <v>26486</v>
      </c>
      <c r="B87" s="14" t="s">
        <v>7799</v>
      </c>
      <c r="C87" s="14" t="s">
        <v>34355</v>
      </c>
      <c r="D87" s="86" t="str">
        <f>VLOOKUP(B87,Catalogo2013!A:C,2,0)</f>
        <v>Caixa enterrada para instalações telefônicas, tipo R1, medindo 0,60 x 0,35 x 0,50m, em blocos de concreto estrutural de 0,10 x 0,20 x 0,40m, assentados com argamassa de cimento e areia, no traço 1:4 e revestida internamente com a mesma argamassa, com tampa de concreto armado com 5cm de espessura e fundo de concreto simples com 5cm</v>
      </c>
      <c r="E87" s="85" t="str">
        <f>VLOOKUP(B87,Catalogo2013!A:C,3,0)</f>
        <v>un</v>
      </c>
      <c r="F87" s="84">
        <v>1</v>
      </c>
      <c r="G87" s="84">
        <f>'SALDO CONT.'!F81</f>
        <v>126.17</v>
      </c>
      <c r="H87" s="84">
        <f t="shared" si="22"/>
        <v>73.360701160999994</v>
      </c>
      <c r="I87" s="236"/>
      <c r="J87" s="81">
        <v>200.81</v>
      </c>
      <c r="K87" s="136">
        <f t="shared" si="23"/>
        <v>0</v>
      </c>
      <c r="L87" s="7"/>
      <c r="N87" s="7">
        <f t="shared" si="24"/>
        <v>126.17</v>
      </c>
    </row>
    <row r="88" spans="1:14" ht="25.15" customHeight="1">
      <c r="A88" s="80" t="s">
        <v>26487</v>
      </c>
      <c r="B88" s="14" t="s">
        <v>8468</v>
      </c>
      <c r="C88" s="14" t="s">
        <v>35032</v>
      </c>
      <c r="D88" s="86" t="str">
        <f>VLOOKUP(B88,Catalogo2013!A:C,2,0)</f>
        <v>Instalação de conjunto de telefone e lógica, compreendendo: 6 varas de eletroduto de 3/4", conexões e caixas</v>
      </c>
      <c r="E88" s="85" t="str">
        <f>VLOOKUP(B88,Catalogo2013!A:C,3,0)</f>
        <v>un</v>
      </c>
      <c r="F88" s="84">
        <v>3</v>
      </c>
      <c r="G88" s="84">
        <f>'SALDO CONT.'!F82</f>
        <v>216.5</v>
      </c>
      <c r="H88" s="84">
        <f t="shared" si="22"/>
        <v>125.88247445</v>
      </c>
      <c r="I88" s="236"/>
      <c r="J88" s="81">
        <v>344.58</v>
      </c>
      <c r="K88" s="136">
        <f t="shared" si="23"/>
        <v>0</v>
      </c>
      <c r="L88" s="7"/>
      <c r="N88" s="7">
        <f t="shared" si="24"/>
        <v>216.5</v>
      </c>
    </row>
    <row r="89" spans="1:14" ht="25.15" customHeight="1">
      <c r="A89" s="80" t="s">
        <v>26488</v>
      </c>
      <c r="B89" s="14" t="s">
        <v>8469</v>
      </c>
      <c r="C89" s="14" t="s">
        <v>35033</v>
      </c>
      <c r="D89" s="86" t="str">
        <f>VLOOKUP(B89,Catalogo2013!A:C,2,0)</f>
        <v>Instalação de ponto de telefone ou lógica, compreendendo:  5 varas de eletroduto de 3/4”, conexões e caixas</v>
      </c>
      <c r="E89" s="85" t="str">
        <f>VLOOKUP(B89,Catalogo2013!A:C,3,0)</f>
        <v>un</v>
      </c>
      <c r="F89" s="84">
        <v>6</v>
      </c>
      <c r="G89" s="84">
        <f>'SALDO CONT.'!F83</f>
        <v>201.72</v>
      </c>
      <c r="H89" s="84">
        <f t="shared" si="22"/>
        <v>117.288742476</v>
      </c>
      <c r="I89" s="236"/>
      <c r="J89" s="81">
        <v>321.06</v>
      </c>
      <c r="K89" s="136">
        <f t="shared" si="23"/>
        <v>0</v>
      </c>
      <c r="L89" s="7"/>
      <c r="N89" s="7">
        <f t="shared" si="24"/>
        <v>201.72</v>
      </c>
    </row>
    <row r="90" spans="1:14" ht="64.900000000000006" customHeight="1">
      <c r="A90" s="80" t="s">
        <v>26489</v>
      </c>
      <c r="B90" s="14" t="s">
        <v>7774</v>
      </c>
      <c r="C90" s="14" t="s">
        <v>34330</v>
      </c>
      <c r="D90" s="86" t="str">
        <f>VLOOKUP(B90,Catalogo2013!A:C,2,0)</f>
        <v>Abrigo para hidrômetro de 1/2” ou 3/4”, nas dimensões de 0,80 x 0,40 x 0,50m, em alvenaria de tijolos furados de 10 x 20 x 20cm, em paredes de meia vez, revestidas com argamassa de cimento e saibro, no traço 1:6, com fundo de concreto e tampa de concreto armado, porta de 70 x 40cm em chapa de aço nº 16 e cadeado de 30mm, conforme projeto nº 2089/EMOP</v>
      </c>
      <c r="E90" s="85" t="str">
        <f>VLOOKUP(B90,Catalogo2013!A:C,3,0)</f>
        <v>un</v>
      </c>
      <c r="F90" s="84">
        <v>1</v>
      </c>
      <c r="G90" s="84">
        <f>'SALDO CONT.'!F84</f>
        <v>340.74</v>
      </c>
      <c r="H90" s="84">
        <f t="shared" si="22"/>
        <v>198.12099004200002</v>
      </c>
      <c r="I90" s="236"/>
      <c r="J90" s="81">
        <v>542.32000000000005</v>
      </c>
      <c r="K90" s="136">
        <f t="shared" si="23"/>
        <v>0</v>
      </c>
      <c r="L90" s="7"/>
      <c r="N90" s="7">
        <f t="shared" si="24"/>
        <v>340.74</v>
      </c>
    </row>
    <row r="91" spans="1:14" ht="15.6" customHeight="1">
      <c r="A91" s="80" t="s">
        <v>26490</v>
      </c>
      <c r="B91" s="14" t="s">
        <v>7781</v>
      </c>
      <c r="C91" s="14" t="s">
        <v>34337</v>
      </c>
      <c r="D91" s="86" t="s">
        <v>26509</v>
      </c>
      <c r="E91" s="85" t="str">
        <f>VLOOKUP(B91,Catalogo2013!A:C,3,0)</f>
        <v>un</v>
      </c>
      <c r="F91" s="84">
        <v>1</v>
      </c>
      <c r="G91" s="84">
        <f>'SALDO CONT.'!F85</f>
        <v>80.3</v>
      </c>
      <c r="H91" s="84">
        <f t="shared" si="22"/>
        <v>46.689896990000001</v>
      </c>
      <c r="I91" s="236"/>
      <c r="J91" s="81">
        <v>127.81</v>
      </c>
      <c r="K91" s="136">
        <f t="shared" si="23"/>
        <v>0</v>
      </c>
      <c r="L91" s="7"/>
      <c r="N91" s="7">
        <f t="shared" si="24"/>
        <v>80.3</v>
      </c>
    </row>
    <row r="92" spans="1:14" ht="34.9" customHeight="1">
      <c r="A92" s="80" t="s">
        <v>26491</v>
      </c>
      <c r="B92" s="14" t="s">
        <v>7788</v>
      </c>
      <c r="C92" s="14" t="s">
        <v>34344</v>
      </c>
      <c r="D92" s="86" t="str">
        <f>VLOOKUP(B92,Catalogo2013!A:C,2,0)</f>
        <v>Caixa de gordura simples, cilíndrica, pré-fabricada em anéis de concreto, com diâmetro de 40cm e profundidade total de 60cm, inclusive tampa de concreto.  FORNECIMENTO e COLOCAÇÃO</v>
      </c>
      <c r="E92" s="85" t="str">
        <f>VLOOKUP(B92,Catalogo2013!A:C,3,0)</f>
        <v>un</v>
      </c>
      <c r="F92" s="84">
        <v>1</v>
      </c>
      <c r="G92" s="84">
        <f>'SALDO CONT.'!F86</f>
        <v>116.29</v>
      </c>
      <c r="H92" s="84">
        <f t="shared" si="22"/>
        <v>67.616041357</v>
      </c>
      <c r="I92" s="236"/>
      <c r="J92" s="81">
        <v>185.09</v>
      </c>
      <c r="K92" s="136">
        <f t="shared" si="23"/>
        <v>0</v>
      </c>
      <c r="L92" s="7"/>
      <c r="N92" s="7">
        <f t="shared" si="24"/>
        <v>116.29</v>
      </c>
    </row>
    <row r="93" spans="1:14" ht="75.599999999999994" customHeight="1">
      <c r="A93" s="80" t="s">
        <v>26492</v>
      </c>
      <c r="B93" s="14" t="s">
        <v>7803</v>
      </c>
      <c r="C93" s="14" t="s">
        <v>34359</v>
      </c>
      <c r="D93" s="86" t="str">
        <f>VLOOKUP(B93,Catalogo2013!A:C,2,0)</f>
        <v>Caixa de inspeção/caixa para águas pluviais, de concreto pré-moldado, constando de círculo de fundo, 4 anéis superpostos de 40mm de espessura, 600mm de diâmetro interno, sendo 1 anel inferior (entrada e saída), de 300mm + 1 de 300mm, 1 de 150mm e 1 de 75mm de altura, perfazendo 925mm de altura total, exclusive tampão de ferro fundido e escavação.  FORNECIMENTO e COLOCAÇÃO</v>
      </c>
      <c r="E93" s="85" t="str">
        <f>VLOOKUP(B93,Catalogo2013!A:C,3,0)</f>
        <v>un</v>
      </c>
      <c r="F93" s="84">
        <v>1</v>
      </c>
      <c r="G93" s="84">
        <f>'SALDO CONT.'!F87</f>
        <v>137.82</v>
      </c>
      <c r="H93" s="84">
        <f t="shared" si="22"/>
        <v>80.134515605999994</v>
      </c>
      <c r="I93" s="236"/>
      <c r="J93" s="81">
        <v>219.35</v>
      </c>
      <c r="K93" s="136">
        <f t="shared" si="23"/>
        <v>0</v>
      </c>
      <c r="L93" s="7"/>
      <c r="N93" s="7">
        <f t="shared" si="24"/>
        <v>137.82</v>
      </c>
    </row>
    <row r="94" spans="1:14" ht="54.6" customHeight="1">
      <c r="A94" s="80" t="s">
        <v>26493</v>
      </c>
      <c r="B94" s="14" t="s">
        <v>7764</v>
      </c>
      <c r="C94" s="14" t="s">
        <v>34320</v>
      </c>
      <c r="D94" s="86" t="s">
        <v>26511</v>
      </c>
      <c r="E94" s="85" t="str">
        <f>VLOOKUP(B94,Catalogo2013!A:C,3,0)</f>
        <v>un</v>
      </c>
      <c r="F94" s="84">
        <v>4</v>
      </c>
      <c r="G94" s="84">
        <f>'SALDO CONT.'!F88</f>
        <v>180.12</v>
      </c>
      <c r="H94" s="84">
        <f t="shared" si="22"/>
        <v>104.729567196</v>
      </c>
      <c r="I94" s="236"/>
      <c r="J94" s="81">
        <v>286.68</v>
      </c>
      <c r="K94" s="136">
        <f t="shared" si="23"/>
        <v>0</v>
      </c>
      <c r="L94" s="7"/>
      <c r="N94" s="7">
        <f t="shared" si="24"/>
        <v>180.12</v>
      </c>
    </row>
    <row r="95" spans="1:14" ht="25.15" customHeight="1">
      <c r="A95" s="80" t="s">
        <v>26494</v>
      </c>
      <c r="B95" s="14" t="s">
        <v>7932</v>
      </c>
      <c r="C95" s="14" t="s">
        <v>34488</v>
      </c>
      <c r="D95" s="89" t="s">
        <v>26512</v>
      </c>
      <c r="E95" s="85" t="str">
        <f>VLOOKUP(B95,Catalogo2013!A:C,3,0)</f>
        <v>un</v>
      </c>
      <c r="F95" s="84">
        <v>4</v>
      </c>
      <c r="G95" s="84">
        <f>'SALDO CONT.'!F89</f>
        <v>191.71</v>
      </c>
      <c r="H95" s="84">
        <f t="shared" si="22"/>
        <v>111.468495043</v>
      </c>
      <c r="I95" s="236"/>
      <c r="J95" s="81">
        <v>305.13</v>
      </c>
      <c r="K95" s="136">
        <f t="shared" si="23"/>
        <v>0</v>
      </c>
      <c r="L95" s="7"/>
      <c r="N95" s="7">
        <f t="shared" si="24"/>
        <v>191.71</v>
      </c>
    </row>
    <row r="96" spans="1:14" ht="25.15" customHeight="1">
      <c r="A96" s="80" t="s">
        <v>26495</v>
      </c>
      <c r="B96" s="14" t="s">
        <v>4546</v>
      </c>
      <c r="C96" s="14" t="s">
        <v>31099</v>
      </c>
      <c r="D96" s="86" t="str">
        <f>VLOOKUP(B96,Catalogo2013!A:C,2,0)</f>
        <v>Tubo PVC (NBR-7362), para esgoto sanitário, com diâmetro nominal de 100mm, inclusive anel de borracha.  FORNECIMENTO</v>
      </c>
      <c r="E96" s="85" t="str">
        <f>VLOOKUP(B96,Catalogo2013!A:C,3,0)</f>
        <v>m</v>
      </c>
      <c r="F96" s="84">
        <v>28</v>
      </c>
      <c r="G96" s="84">
        <f>'SALDO CONT.'!F90</f>
        <v>8.6</v>
      </c>
      <c r="H96" s="84">
        <f t="shared" si="22"/>
        <v>5.0004123799999993</v>
      </c>
      <c r="I96" s="236"/>
      <c r="J96" s="81">
        <v>0</v>
      </c>
      <c r="K96" s="136">
        <f t="shared" si="23"/>
        <v>0</v>
      </c>
      <c r="L96" s="7"/>
      <c r="N96" s="7">
        <f t="shared" si="24"/>
        <v>8.6</v>
      </c>
    </row>
    <row r="97" spans="1:14" ht="34.9" customHeight="1">
      <c r="A97" s="80" t="s">
        <v>26496</v>
      </c>
      <c r="B97" s="14" t="s">
        <v>9329</v>
      </c>
      <c r="C97" s="14" t="s">
        <v>35893</v>
      </c>
      <c r="D97" s="86" t="s">
        <v>26513</v>
      </c>
      <c r="E97" s="85" t="str">
        <f>VLOOKUP(B97,Catalogo2013!A:C,3,0)</f>
        <v>m</v>
      </c>
      <c r="F97" s="84">
        <v>35</v>
      </c>
      <c r="G97" s="84">
        <f>'SALDO CONT.'!F91</f>
        <v>25.47</v>
      </c>
      <c r="H97" s="84">
        <f t="shared" si="22"/>
        <v>14.809360850999999</v>
      </c>
      <c r="I97" s="236"/>
      <c r="J97" s="81">
        <v>0</v>
      </c>
      <c r="K97" s="136">
        <f t="shared" si="23"/>
        <v>0</v>
      </c>
      <c r="L97" s="7"/>
      <c r="N97" s="7">
        <f t="shared" si="24"/>
        <v>25.47</v>
      </c>
    </row>
    <row r="98" spans="1:14" ht="45.6" customHeight="1">
      <c r="A98" s="80" t="s">
        <v>26497</v>
      </c>
      <c r="B98" s="13" t="s">
        <v>2251</v>
      </c>
      <c r="C98" s="13" t="s">
        <v>28804</v>
      </c>
      <c r="D98" s="86" t="str">
        <f>VLOOKUP(B98,Catalogo2013!A:C,2,0)</f>
        <v>Assentamento de tubulação de PVC, com junta elástica, para coletor de esgotos, com diâmetro nominal de 100mm, aterro e soca até a altura da geratriz superior do tubo, considerando o material da própria escavação, exclusive tubo e junta</v>
      </c>
      <c r="E98" s="85" t="str">
        <f>VLOOKUP(B98,Catalogo2013!A:C,3,0)</f>
        <v>m</v>
      </c>
      <c r="F98" s="84">
        <v>28</v>
      </c>
      <c r="G98" s="84">
        <f>'SALDO CONT.'!F92</f>
        <v>4.17</v>
      </c>
      <c r="H98" s="84">
        <f t="shared" si="22"/>
        <v>2.4246185609999999</v>
      </c>
      <c r="I98" s="236"/>
      <c r="J98" s="81">
        <v>0</v>
      </c>
      <c r="K98" s="136">
        <f t="shared" si="23"/>
        <v>0</v>
      </c>
      <c r="L98" s="7"/>
      <c r="N98" s="7">
        <f t="shared" si="24"/>
        <v>4.17</v>
      </c>
    </row>
    <row r="99" spans="1:14" ht="45.6" customHeight="1">
      <c r="A99" s="80" t="s">
        <v>26498</v>
      </c>
      <c r="B99" s="13" t="s">
        <v>2252</v>
      </c>
      <c r="C99" s="13" t="s">
        <v>28805</v>
      </c>
      <c r="D99" s="86" t="s">
        <v>26514</v>
      </c>
      <c r="E99" s="85" t="str">
        <f>VLOOKUP(B99,Catalogo2013!A:C,3,0)</f>
        <v>m</v>
      </c>
      <c r="F99" s="84">
        <v>35</v>
      </c>
      <c r="G99" s="84">
        <f>'SALDO CONT.'!F93</f>
        <v>5.72</v>
      </c>
      <c r="H99" s="84">
        <f t="shared" si="22"/>
        <v>3.3258556759999998</v>
      </c>
      <c r="I99" s="236"/>
      <c r="J99" s="81">
        <v>0</v>
      </c>
      <c r="K99" s="136">
        <f t="shared" si="23"/>
        <v>0</v>
      </c>
      <c r="L99" s="7"/>
      <c r="N99" s="7">
        <f t="shared" si="24"/>
        <v>5.72</v>
      </c>
    </row>
    <row r="100" spans="1:14" ht="43.9" customHeight="1">
      <c r="A100" s="80" t="s">
        <v>26499</v>
      </c>
      <c r="B100" s="14" t="s">
        <v>9159</v>
      </c>
      <c r="C100" s="14" t="s">
        <v>35723</v>
      </c>
      <c r="D100" s="86" t="s">
        <v>26510</v>
      </c>
      <c r="E100" s="85" t="str">
        <f>VLOOKUP(B100,Catalogo2013!A:C,3,0)</f>
        <v>un</v>
      </c>
      <c r="F100" s="84">
        <v>2</v>
      </c>
      <c r="G100" s="84">
        <f>'SALDO CONT.'!F94</f>
        <v>325.45</v>
      </c>
      <c r="H100" s="84">
        <f t="shared" si="22"/>
        <v>189.230721985</v>
      </c>
      <c r="I100" s="236"/>
      <c r="J100" s="81">
        <v>517.99</v>
      </c>
      <c r="K100" s="136">
        <f t="shared" si="23"/>
        <v>0</v>
      </c>
      <c r="L100" s="7"/>
      <c r="N100" s="7">
        <f t="shared" si="24"/>
        <v>325.45</v>
      </c>
    </row>
    <row r="101" spans="1:14" ht="45.6" customHeight="1">
      <c r="A101" s="80" t="s">
        <v>26500</v>
      </c>
      <c r="B101" s="14" t="s">
        <v>8005</v>
      </c>
      <c r="C101" s="14" t="s">
        <v>34561</v>
      </c>
      <c r="D101" s="86" t="str">
        <f>VLOOKUP(B101,Catalogo2013!A:C,2,0)</f>
        <v>Instalação e assentamento de mictório (exclusive fornecimento do aparelho), compreendendo:  3,00m de tubo de PVC de 25mm, 1,50m de tubos de PVC de 40mm e 50mm, cada, conexões e ralo sifonado de PVC com 100 x 100 x 50mm, com tampa cega</v>
      </c>
      <c r="E101" s="85" t="str">
        <f>VLOOKUP(B101,Catalogo2013!A:C,3,0)</f>
        <v>un</v>
      </c>
      <c r="F101" s="84">
        <v>1</v>
      </c>
      <c r="G101" s="84">
        <f>'SALDO CONT.'!F95</f>
        <v>99.28</v>
      </c>
      <c r="H101" s="84">
        <f t="shared" si="22"/>
        <v>57.725690823999997</v>
      </c>
      <c r="I101" s="236"/>
      <c r="J101" s="81">
        <v>158.01</v>
      </c>
      <c r="K101" s="136">
        <f t="shared" si="23"/>
        <v>0</v>
      </c>
      <c r="L101" s="7"/>
      <c r="N101" s="7">
        <f t="shared" si="24"/>
        <v>99.28</v>
      </c>
    </row>
    <row r="102" spans="1:14" ht="34.15" customHeight="1">
      <c r="A102" s="80" t="s">
        <v>26501</v>
      </c>
      <c r="B102" s="14" t="s">
        <v>8010</v>
      </c>
      <c r="C102" s="14" t="s">
        <v>34566</v>
      </c>
      <c r="D102" s="86" t="str">
        <f>VLOOKUP(B102,Catalogo2013!A:C,2,0)</f>
        <v>Instalação e assentamento de duchinha manual para banheiro (exclusive fornecimento do aparelho), compreendendo:  3,00m de tubo de PVC de 25mm e conexões</v>
      </c>
      <c r="E102" s="85" t="str">
        <f>VLOOKUP(B102,Catalogo2013!A:C,3,0)</f>
        <v>un</v>
      </c>
      <c r="F102" s="84">
        <v>7</v>
      </c>
      <c r="G102" s="84">
        <f>'SALDO CONT.'!F96</f>
        <v>86.86</v>
      </c>
      <c r="H102" s="84">
        <f t="shared" si="22"/>
        <v>50.504165037999996</v>
      </c>
      <c r="I102" s="236"/>
      <c r="J102" s="81">
        <v>138.25</v>
      </c>
      <c r="K102" s="136">
        <f t="shared" si="23"/>
        <v>0</v>
      </c>
      <c r="L102" s="7"/>
      <c r="N102" s="7">
        <f t="shared" si="24"/>
        <v>86.86</v>
      </c>
    </row>
    <row r="103" spans="1:14" ht="34.9" customHeight="1">
      <c r="A103" s="80" t="s">
        <v>26502</v>
      </c>
      <c r="B103" s="14" t="s">
        <v>8014</v>
      </c>
      <c r="C103" s="14" t="s">
        <v>34570</v>
      </c>
      <c r="D103" s="86" t="str">
        <f>VLOOKUP(B103,Catalogo2013!A:C,2,0)</f>
        <v>Instalação e assentamento de lavatório de uma torneira (exclusive fornecimento do aparelho), compreendendo:  3,00m de tubo de PVC de 25mm, 2,00m de tubo PVC de 40mm, rabichos e conexões</v>
      </c>
      <c r="E103" s="85" t="str">
        <f>VLOOKUP(B103,Catalogo2013!A:C,3,0)</f>
        <v>un</v>
      </c>
      <c r="F103" s="84">
        <v>8</v>
      </c>
      <c r="G103" s="84">
        <f>'SALDO CONT.'!F97</f>
        <v>102.55</v>
      </c>
      <c r="H103" s="84">
        <f t="shared" si="22"/>
        <v>59.627010415000001</v>
      </c>
      <c r="I103" s="236"/>
      <c r="J103" s="81">
        <v>163.22</v>
      </c>
      <c r="K103" s="136">
        <f t="shared" si="23"/>
        <v>0</v>
      </c>
      <c r="L103" s="7"/>
      <c r="N103" s="7">
        <f t="shared" si="24"/>
        <v>102.55</v>
      </c>
    </row>
    <row r="104" spans="1:14" ht="34.9" customHeight="1">
      <c r="A104" s="80" t="s">
        <v>26503</v>
      </c>
      <c r="B104" s="14" t="s">
        <v>8011</v>
      </c>
      <c r="C104" s="14" t="s">
        <v>34567</v>
      </c>
      <c r="D104" s="86" t="str">
        <f>VLOOKUP(B104,Catalogo2013!A:C,2,0)</f>
        <v>Instalação e assentamento de pia com 1 cuba (exclusive fornecimento do aparelho), compreendendo:  3,00m de tubo de PVC de 25mm, 3,00m de tubo PVC de 50mm e conexões</v>
      </c>
      <c r="E104" s="85" t="str">
        <f>VLOOKUP(B104,Catalogo2013!A:C,3,0)</f>
        <v>un</v>
      </c>
      <c r="F104" s="84">
        <v>2</v>
      </c>
      <c r="G104" s="84">
        <f>'SALDO CONT.'!F98</f>
        <v>140.29</v>
      </c>
      <c r="H104" s="84">
        <f t="shared" si="22"/>
        <v>81.570680556999989</v>
      </c>
      <c r="I104" s="236"/>
      <c r="J104" s="81">
        <v>223.29</v>
      </c>
      <c r="K104" s="136">
        <f t="shared" si="23"/>
        <v>0</v>
      </c>
      <c r="L104" s="7"/>
      <c r="N104" s="7">
        <f t="shared" si="24"/>
        <v>140.29</v>
      </c>
    </row>
    <row r="105" spans="1:14" ht="66" customHeight="1">
      <c r="A105" s="80" t="s">
        <v>26504</v>
      </c>
      <c r="B105" s="14" t="s">
        <v>8028</v>
      </c>
      <c r="C105" s="14" t="s">
        <v>34586</v>
      </c>
      <c r="D105" s="86" t="str">
        <f>VLOOKUP(B105,Catalogo2013!A:C,2,0)</f>
        <v>Instalação e assentamento de vaso sanitário individual e válvula de descarga (exclusive estes) em pavimento térreo, compreendendo:  instalação hidráulica com 2,00m de tubo de PVC de 50mm, com conexões, até a válvula e após esta até o vaso, ligação de esgotos com 3,00m de tubo de PVC de 100mm à caixa de inspeção e tubo de ventilação, inclusive conexões, exclusive o tubo de ventilação</v>
      </c>
      <c r="E105" s="85" t="str">
        <f>VLOOKUP(B105,Catalogo2013!A:C,3,0)</f>
        <v>un</v>
      </c>
      <c r="F105" s="84">
        <v>7</v>
      </c>
      <c r="G105" s="84">
        <f>'SALDO CONT.'!F99</f>
        <v>192.61</v>
      </c>
      <c r="H105" s="84">
        <f t="shared" si="22"/>
        <v>111.991794013</v>
      </c>
      <c r="I105" s="236"/>
      <c r="J105" s="81">
        <v>306.56</v>
      </c>
      <c r="K105" s="136">
        <f t="shared" si="23"/>
        <v>0</v>
      </c>
      <c r="L105" s="7"/>
      <c r="N105" s="7">
        <f t="shared" si="24"/>
        <v>192.61</v>
      </c>
    </row>
    <row r="106" spans="1:14" ht="33" customHeight="1">
      <c r="A106" s="80" t="s">
        <v>26505</v>
      </c>
      <c r="B106" s="14" t="s">
        <v>8025</v>
      </c>
      <c r="C106" s="14" t="s">
        <v>34581</v>
      </c>
      <c r="D106" s="86" t="str">
        <f>VLOOKUP(B106,Catalogo2013!A:C,2,0)</f>
        <v>Instalação e colocação de torneira para jardim ou de lavagem (exclusive fornecimento da torneira) compreendendo: 2,00m de tubo de PVC de 20mm e conexões</v>
      </c>
      <c r="E106" s="85" t="str">
        <f>VLOOKUP(B106,Catalogo2013!A:C,3,0)</f>
        <v>un</v>
      </c>
      <c r="F106" s="84">
        <v>3</v>
      </c>
      <c r="G106" s="84">
        <f>'SALDO CONT.'!F100</f>
        <v>84.62</v>
      </c>
      <c r="H106" s="84">
        <f t="shared" si="22"/>
        <v>49.201732046000004</v>
      </c>
      <c r="I106" s="236"/>
      <c r="J106" s="81">
        <v>134.68</v>
      </c>
      <c r="K106" s="136">
        <f t="shared" si="23"/>
        <v>0</v>
      </c>
      <c r="L106" s="7"/>
      <c r="N106" s="7">
        <f t="shared" si="24"/>
        <v>84.62</v>
      </c>
    </row>
    <row r="107" spans="1:14" ht="44.45" customHeight="1">
      <c r="A107" s="80" t="s">
        <v>26506</v>
      </c>
      <c r="B107" s="14" t="s">
        <v>8041</v>
      </c>
      <c r="C107" s="14" t="s">
        <v>34605</v>
      </c>
      <c r="D107" s="86" t="str">
        <f>VLOOKUP(B107,Catalogo2013!A:C,2,0)</f>
        <v>Ralo sifonado de PVC rígido (150 x 185) x 75mm, em pavimento térreo, com saída de 75mm, grelha redonda e porta-grelha, compreendendo:  3,00m de tubo de PVC de 75mm e sua ligação ao ramal de ventilação.  FORNECIMENTO e INSTALAÇÃO</v>
      </c>
      <c r="E107" s="85" t="str">
        <f>VLOOKUP(B107,Catalogo2013!A:C,3,0)</f>
        <v>un</v>
      </c>
      <c r="F107" s="84">
        <v>6</v>
      </c>
      <c r="G107" s="84">
        <f>'SALDO CONT.'!F101</f>
        <v>58.12</v>
      </c>
      <c r="H107" s="84">
        <f t="shared" si="22"/>
        <v>33.793484595999999</v>
      </c>
      <c r="I107" s="236"/>
      <c r="J107" s="81">
        <v>0</v>
      </c>
      <c r="K107" s="136">
        <f t="shared" si="23"/>
        <v>0</v>
      </c>
      <c r="L107" s="7"/>
      <c r="N107" s="7">
        <f t="shared" si="24"/>
        <v>58.12</v>
      </c>
    </row>
    <row r="108" spans="1:14" ht="54.6" customHeight="1">
      <c r="A108" s="80" t="s">
        <v>26507</v>
      </c>
      <c r="B108" s="14" t="s">
        <v>8083</v>
      </c>
      <c r="C108" s="14" t="s">
        <v>34647</v>
      </c>
      <c r="D108" s="86" t="str">
        <f>VLOOKUP(B108,Catalogo2013!A:C,2,0)</f>
        <v>Instalação e assentamento de ar condicionado tipo SPLIT de 9000 BTU’S, com 1 condensador e 1 evaporador, (vide fornecimento do aparelho na família 18.030) inclusive acessórios de fixação, exclusive alimentação elétrica e interligação ao condensador / evaporador (vide item 15.005.0255)</v>
      </c>
      <c r="E108" s="85" t="str">
        <f>VLOOKUP(B108,Catalogo2013!A:C,3,0)</f>
        <v>un</v>
      </c>
      <c r="F108" s="84">
        <v>2</v>
      </c>
      <c r="G108" s="84">
        <f>'SALDO CONT.'!F102</f>
        <v>282</v>
      </c>
      <c r="H108" s="84">
        <f t="shared" si="22"/>
        <v>163.96701060000001</v>
      </c>
      <c r="I108" s="236"/>
      <c r="J108" s="81">
        <v>448.83</v>
      </c>
      <c r="K108" s="136">
        <f t="shared" si="23"/>
        <v>0</v>
      </c>
      <c r="L108" s="7"/>
      <c r="N108" s="7">
        <f t="shared" si="24"/>
        <v>282</v>
      </c>
    </row>
    <row r="109" spans="1:14" ht="23.45" customHeight="1">
      <c r="A109" s="80" t="s">
        <v>26508</v>
      </c>
      <c r="B109" s="14" t="s">
        <v>8087</v>
      </c>
      <c r="C109" s="14" t="s">
        <v>34651</v>
      </c>
      <c r="D109" s="86" t="str">
        <f>VLOOKUP(B109,Catalogo2013!A:C,2,0)</f>
        <v>Idem item 15.005.0200, sendo 24000 BTU’S com 1 condensador e 1 evaporador</v>
      </c>
      <c r="E109" s="85" t="str">
        <f>VLOOKUP(B109,Catalogo2013!A:C,3,0)</f>
        <v>un</v>
      </c>
      <c r="F109" s="84">
        <v>5</v>
      </c>
      <c r="G109" s="84">
        <f>'SALDO CONT.'!F103</f>
        <v>660.96</v>
      </c>
      <c r="H109" s="84">
        <f t="shared" si="22"/>
        <v>384.31076356800003</v>
      </c>
      <c r="I109" s="236"/>
      <c r="J109" s="81">
        <v>1051.98</v>
      </c>
      <c r="K109" s="136">
        <f t="shared" si="23"/>
        <v>0</v>
      </c>
      <c r="L109" s="7"/>
      <c r="N109" s="7">
        <f t="shared" si="24"/>
        <v>660.96</v>
      </c>
    </row>
    <row r="110" spans="1:14" ht="44.45" customHeight="1" thickBot="1">
      <c r="A110" s="80" t="s">
        <v>26515</v>
      </c>
      <c r="B110" s="14" t="s">
        <v>8094</v>
      </c>
      <c r="C110" s="14" t="s">
        <v>34658</v>
      </c>
      <c r="D110" s="86" t="str">
        <f>VLOOKUP(B110,Catalogo2013!A:C,2,0)</f>
        <v>Tubulação em cobre para interligação de Split System ao condensador/evaporador, inclusive isolamento térmico, alimentação elétrica, conexões e fixação, para aparelhos até 48000 BTU’S. FORNECIMENTO e INSTALAÇÃO</v>
      </c>
      <c r="E110" s="85" t="str">
        <f>VLOOKUP(B110,Catalogo2013!A:C,3,0)</f>
        <v>m</v>
      </c>
      <c r="F110" s="84">
        <v>32</v>
      </c>
      <c r="G110" s="84">
        <f>'SALDO CONT.'!F104</f>
        <v>94.71</v>
      </c>
      <c r="H110" s="84">
        <f t="shared" si="22"/>
        <v>55.068494942999997</v>
      </c>
      <c r="I110" s="236"/>
      <c r="J110" s="81">
        <v>150.74</v>
      </c>
      <c r="K110" s="136">
        <f t="shared" si="23"/>
        <v>0</v>
      </c>
      <c r="L110" s="7"/>
      <c r="N110" s="7">
        <f t="shared" si="24"/>
        <v>94.71</v>
      </c>
    </row>
    <row r="111" spans="1:14" ht="12.6" customHeight="1" thickBot="1">
      <c r="A111" s="240" t="s">
        <v>19</v>
      </c>
      <c r="B111" s="241"/>
      <c r="C111" s="241"/>
      <c r="D111" s="241"/>
      <c r="E111" s="241"/>
      <c r="F111" s="241"/>
      <c r="G111" s="241"/>
      <c r="H111" s="241"/>
      <c r="I111" s="241"/>
      <c r="J111" s="241"/>
      <c r="K111" s="83">
        <f>SUM(K71:K110)</f>
        <v>0</v>
      </c>
      <c r="L111" s="7"/>
    </row>
    <row r="112" spans="1:14" ht="11.45" customHeight="1" thickBot="1">
      <c r="A112" s="56"/>
      <c r="B112" s="57"/>
      <c r="C112" s="57"/>
      <c r="D112" s="57"/>
      <c r="E112" s="57"/>
      <c r="F112" s="57"/>
      <c r="G112" s="57"/>
      <c r="H112" s="57"/>
      <c r="I112" s="57"/>
      <c r="J112" s="57"/>
      <c r="K112" s="58"/>
      <c r="L112" s="7"/>
    </row>
    <row r="113" spans="1:14" s="62" customFormat="1" ht="14.45" customHeight="1" thickBot="1">
      <c r="A113" s="237" t="s">
        <v>26532</v>
      </c>
      <c r="B113" s="238"/>
      <c r="C113" s="238"/>
      <c r="D113" s="238"/>
      <c r="E113" s="238"/>
      <c r="F113" s="238"/>
      <c r="G113" s="238"/>
      <c r="H113" s="238"/>
      <c r="I113" s="238"/>
      <c r="J113" s="238"/>
      <c r="K113" s="239"/>
      <c r="L113" s="61"/>
    </row>
    <row r="114" spans="1:14" ht="55.9" customHeight="1">
      <c r="A114" s="80" t="s">
        <v>26415</v>
      </c>
      <c r="B114" s="14" t="s">
        <v>9893</v>
      </c>
      <c r="C114" s="14" t="s">
        <v>36462</v>
      </c>
      <c r="D114" s="86" t="str">
        <f>VLOOKUP(B114,Catalogo2013!A:C,2,0)</f>
        <v>Madeiramento para cobertura em duas águas em telhas cerâmicas, constituído de cumeeira e terças de 3” x 4.1/2”, caibros de 3” x 1.1/2”, ripas de 1,5 x 4cm, tudo em madeira serrada, sem tesoura ou pontalete, medido pela área real do madeiramento. FORNECIMENTO e COLOCAÇÃO</v>
      </c>
      <c r="E114" s="85" t="str">
        <f>VLOOKUP(B114,Catalogo2013!A:C,3,0)</f>
        <v>m²</v>
      </c>
      <c r="F114" s="84">
        <v>393.83</v>
      </c>
      <c r="G114" s="84">
        <f>'SALDO CONT.'!F106</f>
        <v>49.44</v>
      </c>
      <c r="H114" s="84">
        <f>G114*58.14433%</f>
        <v>28.746556752</v>
      </c>
      <c r="I114" s="236"/>
      <c r="J114" s="81">
        <v>78.69</v>
      </c>
      <c r="K114" s="136">
        <f>IF(F114="","",TRUNC(I114*F114,2))</f>
        <v>0</v>
      </c>
      <c r="L114" s="7"/>
      <c r="N114" s="7">
        <f t="shared" ref="N114:N177" si="25">G114</f>
        <v>49.44</v>
      </c>
    </row>
    <row r="115" spans="1:14" ht="25.15" customHeight="1">
      <c r="A115" s="80" t="s">
        <v>26416</v>
      </c>
      <c r="B115" s="14" t="s">
        <v>9909</v>
      </c>
      <c r="C115" s="14" t="s">
        <v>36478</v>
      </c>
      <c r="D115" s="86" t="s">
        <v>26440</v>
      </c>
      <c r="E115" s="85" t="str">
        <f>VLOOKUP(B115,Catalogo2013!A:C,3,0)</f>
        <v>un</v>
      </c>
      <c r="F115" s="84">
        <v>1</v>
      </c>
      <c r="G115" s="84">
        <f>'SALDO CONT.'!F107</f>
        <v>1419.63</v>
      </c>
      <c r="H115" s="84">
        <f t="shared" ref="H115:H121" si="26">G115*58.14433%</f>
        <v>825.4343519790001</v>
      </c>
      <c r="I115" s="236"/>
      <c r="J115" s="81">
        <v>2259.48</v>
      </c>
      <c r="K115" s="136">
        <f t="shared" ref="K115:K121" si="27">IF(F115="","",TRUNC(I115*F115,2))</f>
        <v>0</v>
      </c>
      <c r="L115" s="7"/>
      <c r="N115" s="7">
        <f t="shared" si="25"/>
        <v>1419.63</v>
      </c>
    </row>
    <row r="116" spans="1:14" ht="25.15" customHeight="1">
      <c r="A116" s="80" t="s">
        <v>26417</v>
      </c>
      <c r="B116" s="14" t="s">
        <v>9900</v>
      </c>
      <c r="C116" s="14" t="s">
        <v>36469</v>
      </c>
      <c r="D116" s="86" t="str">
        <f>VLOOKUP(B116,Catalogo2013!A:C,2,0)</f>
        <v>Tesoura completa em madeira aparelhada, para vão de 4,00m. FORNECIMENTO e COLOCAÇÃO</v>
      </c>
      <c r="E116" s="85" t="str">
        <f>VLOOKUP(B116,Catalogo2013!A:C,3,0)</f>
        <v>un</v>
      </c>
      <c r="F116" s="84">
        <v>7</v>
      </c>
      <c r="G116" s="84">
        <f>'SALDO CONT.'!F108</f>
        <v>755.83</v>
      </c>
      <c r="H116" s="84">
        <f t="shared" si="26"/>
        <v>439.47228943900001</v>
      </c>
      <c r="I116" s="236"/>
      <c r="J116" s="81">
        <v>1202.98</v>
      </c>
      <c r="K116" s="136">
        <f t="shared" si="27"/>
        <v>0</v>
      </c>
      <c r="L116" s="7"/>
      <c r="N116" s="7">
        <f t="shared" si="25"/>
        <v>755.83</v>
      </c>
    </row>
    <row r="117" spans="1:14" ht="32.450000000000003" customHeight="1">
      <c r="A117" s="80" t="s">
        <v>26441</v>
      </c>
      <c r="B117" s="14" t="s">
        <v>5920</v>
      </c>
      <c r="C117" s="14" t="s">
        <v>32473</v>
      </c>
      <c r="D117" s="86" t="str">
        <f>VLOOKUP(B117,Catalogo2013!A:C,2,0)</f>
        <v>Estruturas de elementos em perfis “I” até 8”, em aço laminado, (vigas isoladas, escoras, pórticos, etc), inclusive perdas. FORNECIMENTO e MONTAGEM</v>
      </c>
      <c r="E117" s="85" t="str">
        <f>VLOOKUP(B117,Catalogo2013!A:C,3,0)</f>
        <v>kg</v>
      </c>
      <c r="F117" s="84">
        <v>840</v>
      </c>
      <c r="G117" s="84">
        <f>'SALDO CONT.'!F109</f>
        <v>4.6399999999999997</v>
      </c>
      <c r="H117" s="84">
        <f t="shared" si="26"/>
        <v>2.6978969119999996</v>
      </c>
      <c r="I117" s="236"/>
      <c r="J117" s="81">
        <v>7.39</v>
      </c>
      <c r="K117" s="136">
        <f t="shared" si="27"/>
        <v>0</v>
      </c>
      <c r="L117" s="7"/>
      <c r="N117" s="7">
        <f t="shared" si="25"/>
        <v>4.6399999999999997</v>
      </c>
    </row>
    <row r="118" spans="1:14" ht="34.15" customHeight="1">
      <c r="A118" s="80" t="s">
        <v>26442</v>
      </c>
      <c r="B118" s="14" t="s">
        <v>9939</v>
      </c>
      <c r="C118" s="14" t="s">
        <v>36508</v>
      </c>
      <c r="D118" s="86" t="str">
        <f>VLOOKUP(B118,Catalogo2013!A:C,2,0)</f>
        <v>Cobertura em telha cerâmica colonial, exclusive cumeeira e madeiramento. Medida pela área real de cobertura. FORNECIMENTO e COLOCAÇÃO</v>
      </c>
      <c r="E118" s="85" t="str">
        <f>VLOOKUP(B118,Catalogo2013!A:C,3,0)</f>
        <v>m²</v>
      </c>
      <c r="F118" s="84">
        <v>393.83</v>
      </c>
      <c r="G118" s="84">
        <f>'SALDO CONT.'!F110</f>
        <v>78.97</v>
      </c>
      <c r="H118" s="84">
        <f t="shared" si="26"/>
        <v>45.916577400999998</v>
      </c>
      <c r="I118" s="236"/>
      <c r="J118" s="81">
        <v>125.69</v>
      </c>
      <c r="K118" s="136">
        <f t="shared" si="27"/>
        <v>0</v>
      </c>
      <c r="L118" s="7"/>
      <c r="N118" s="7">
        <f t="shared" si="25"/>
        <v>78.97</v>
      </c>
    </row>
    <row r="119" spans="1:14" ht="43.9" customHeight="1">
      <c r="A119" s="80" t="s">
        <v>26443</v>
      </c>
      <c r="B119" s="14" t="s">
        <v>10033</v>
      </c>
      <c r="C119" s="14" t="s">
        <v>36602</v>
      </c>
      <c r="D119" s="86" t="str">
        <f>VLOOKUP(B119,Catalogo2013!A:C,2,0)</f>
        <v>Subcobertura em fibras contínuas de polietileno de alta densidade, permeável ao vapor e com resistência a passagem de água, inclusive madeiramento para contra-caibros em madeira serrada de 1,50x4,00cm. FORNECIMENTO e COLOCAÇÃO</v>
      </c>
      <c r="E119" s="85" t="str">
        <f>VLOOKUP(B119,Catalogo2013!A:C,3,0)</f>
        <v>m²</v>
      </c>
      <c r="F119" s="84">
        <v>393.83</v>
      </c>
      <c r="G119" s="84">
        <f>'SALDO CONT.'!F111</f>
        <v>14.83</v>
      </c>
      <c r="H119" s="84">
        <f t="shared" si="26"/>
        <v>8.6228041389999994</v>
      </c>
      <c r="I119" s="236"/>
      <c r="J119" s="81">
        <v>23.6</v>
      </c>
      <c r="K119" s="136">
        <f t="shared" si="27"/>
        <v>0</v>
      </c>
      <c r="L119" s="7"/>
      <c r="N119" s="7">
        <f t="shared" si="25"/>
        <v>14.83</v>
      </c>
    </row>
    <row r="120" spans="1:14" ht="25.15" customHeight="1">
      <c r="A120" s="80" t="s">
        <v>26444</v>
      </c>
      <c r="B120" s="14" t="s">
        <v>9941</v>
      </c>
      <c r="C120" s="14" t="s">
        <v>36510</v>
      </c>
      <c r="D120" s="86" t="str">
        <f>VLOOKUP(B120,Catalogo2013!A:C,2,0)</f>
        <v>Cumeeira para cobertura em telhas francesas, coloniais, romana ou portuguesa. FORNECIMENTO e COLOCAÇÃO</v>
      </c>
      <c r="E120" s="85" t="str">
        <f>VLOOKUP(B120,Catalogo2013!A:C,3,0)</f>
        <v>m</v>
      </c>
      <c r="F120" s="84">
        <v>29.5</v>
      </c>
      <c r="G120" s="84">
        <f>'SALDO CONT.'!F112</f>
        <v>15.77</v>
      </c>
      <c r="H120" s="84">
        <f t="shared" si="26"/>
        <v>9.1693608409999996</v>
      </c>
      <c r="I120" s="236"/>
      <c r="J120" s="81">
        <v>25.1</v>
      </c>
      <c r="K120" s="136">
        <f t="shared" si="27"/>
        <v>0</v>
      </c>
      <c r="L120" s="7"/>
      <c r="N120" s="7">
        <f t="shared" si="25"/>
        <v>15.77</v>
      </c>
    </row>
    <row r="121" spans="1:14" ht="25.15" customHeight="1" thickBot="1">
      <c r="A121" s="80" t="s">
        <v>26529</v>
      </c>
      <c r="B121" s="14" t="s">
        <v>9997</v>
      </c>
      <c r="C121" s="14" t="s">
        <v>36566</v>
      </c>
      <c r="D121" s="86" t="str">
        <f>VLOOKUP(B121,Catalogo2013!A:C,2,0)</f>
        <v>Calha em chapa de aço galvanizado nº 26 com 25cm de desenvolvimento. FORNECIMENTO e COLOCAÇÃO</v>
      </c>
      <c r="E121" s="85" t="str">
        <f>VLOOKUP(B121,Catalogo2013!A:C,3,0)</f>
        <v>m</v>
      </c>
      <c r="F121" s="84">
        <v>59</v>
      </c>
      <c r="G121" s="84">
        <f>'SALDO CONT.'!F113</f>
        <v>44.19</v>
      </c>
      <c r="H121" s="84">
        <f t="shared" si="26"/>
        <v>25.693979426999999</v>
      </c>
      <c r="I121" s="236"/>
      <c r="J121" s="81">
        <v>70.33</v>
      </c>
      <c r="K121" s="136">
        <f t="shared" si="27"/>
        <v>0</v>
      </c>
      <c r="L121" s="7"/>
      <c r="N121" s="7">
        <f t="shared" si="25"/>
        <v>44.19</v>
      </c>
    </row>
    <row r="122" spans="1:14" ht="12.6" customHeight="1" thickBot="1">
      <c r="A122" s="240" t="s">
        <v>19</v>
      </c>
      <c r="B122" s="241"/>
      <c r="C122" s="241"/>
      <c r="D122" s="241"/>
      <c r="E122" s="241"/>
      <c r="F122" s="241"/>
      <c r="G122" s="241"/>
      <c r="H122" s="241"/>
      <c r="I122" s="241"/>
      <c r="J122" s="241"/>
      <c r="K122" s="83">
        <f>SUM(K114:K121)</f>
        <v>0</v>
      </c>
      <c r="L122" s="7"/>
      <c r="N122" s="7">
        <f t="shared" si="25"/>
        <v>0</v>
      </c>
    </row>
    <row r="123" spans="1:14" ht="11.45" customHeight="1" thickBot="1">
      <c r="A123" s="56"/>
      <c r="B123" s="57"/>
      <c r="C123" s="57"/>
      <c r="D123" s="57"/>
      <c r="E123" s="57"/>
      <c r="F123" s="57"/>
      <c r="G123" s="57"/>
      <c r="H123" s="57"/>
      <c r="I123" s="57"/>
      <c r="J123" s="57"/>
      <c r="K123" s="58"/>
      <c r="L123" s="7"/>
      <c r="N123" s="7">
        <f t="shared" si="25"/>
        <v>0</v>
      </c>
    </row>
    <row r="124" spans="1:14" s="62" customFormat="1" ht="14.45" customHeight="1" thickBot="1">
      <c r="A124" s="237" t="s">
        <v>26531</v>
      </c>
      <c r="B124" s="238"/>
      <c r="C124" s="238"/>
      <c r="D124" s="238"/>
      <c r="E124" s="238"/>
      <c r="F124" s="238"/>
      <c r="G124" s="238"/>
      <c r="H124" s="238"/>
      <c r="I124" s="238"/>
      <c r="J124" s="238"/>
      <c r="K124" s="239"/>
      <c r="L124" s="61"/>
      <c r="N124" s="7">
        <f t="shared" si="25"/>
        <v>0</v>
      </c>
    </row>
    <row r="125" spans="1:14" ht="33.6" customHeight="1">
      <c r="A125" s="80" t="s">
        <v>26418</v>
      </c>
      <c r="B125" s="14" t="s">
        <v>10213</v>
      </c>
      <c r="C125" s="14" t="s">
        <v>36782</v>
      </c>
      <c r="D125" s="86" t="str">
        <f>VLOOKUP(B125,Catalogo2013!A:C,2,0)</f>
        <v>Envernizamento de madeira com verniz tipo copal brilhante para interior, inclusive lixamento, uma demão de verniz imunizante e impermeabilizante incolor, anilina e uma demão de acabamento</v>
      </c>
      <c r="E125" s="85" t="str">
        <f>VLOOKUP(B125,Catalogo2013!A:C,3,0)</f>
        <v>m²</v>
      </c>
      <c r="F125" s="84">
        <v>562.63</v>
      </c>
      <c r="G125" s="84">
        <f>'SALDO CONT.'!F115</f>
        <v>7.38</v>
      </c>
      <c r="H125" s="84">
        <f>G125*58.14433%</f>
        <v>4.291051554</v>
      </c>
      <c r="I125" s="236"/>
      <c r="J125" s="81">
        <v>11.75</v>
      </c>
      <c r="K125" s="136">
        <f>IF(F125="","",TRUNC(I125*F125,2))</f>
        <v>0</v>
      </c>
      <c r="L125" s="7"/>
      <c r="N125" s="7">
        <f t="shared" si="25"/>
        <v>7.38</v>
      </c>
    </row>
    <row r="126" spans="1:14" ht="32.450000000000003" customHeight="1">
      <c r="A126" s="80" t="s">
        <v>26419</v>
      </c>
      <c r="B126" s="14" t="s">
        <v>10184</v>
      </c>
      <c r="C126" s="14" t="s">
        <v>36753</v>
      </c>
      <c r="D126" s="86" t="str">
        <f>VLOOKUP(B126,Catalogo2013!A:C,2,0)</f>
        <v>Preparo de superfícies novas, com revestimento liso, interior, inclusive raspagem, limpeza, uma demão de selador, uma demão de massa corrida e lixamentos necessários</v>
      </c>
      <c r="E126" s="85" t="str">
        <f>VLOOKUP(B126,Catalogo2013!A:C,3,0)</f>
        <v>m²</v>
      </c>
      <c r="F126" s="84">
        <v>589.75</v>
      </c>
      <c r="G126" s="84">
        <f>'SALDO CONT.'!F116</f>
        <v>13.52</v>
      </c>
      <c r="H126" s="84">
        <f t="shared" ref="H126:H130" si="28">G126*58.14433%</f>
        <v>7.8611134159999994</v>
      </c>
      <c r="I126" s="236"/>
      <c r="J126" s="81">
        <v>21.52</v>
      </c>
      <c r="K126" s="136">
        <f t="shared" ref="K126:K130" si="29">IF(F126="","",TRUNC(I126*F126,2))</f>
        <v>0</v>
      </c>
      <c r="L126" s="7"/>
      <c r="N126" s="7">
        <f t="shared" si="25"/>
        <v>13.52</v>
      </c>
    </row>
    <row r="127" spans="1:14" ht="54.6" customHeight="1">
      <c r="A127" s="80" t="s">
        <v>26420</v>
      </c>
      <c r="B127" s="14" t="s">
        <v>10187</v>
      </c>
      <c r="C127" s="14" t="s">
        <v>36756</v>
      </c>
      <c r="D127" s="86" t="str">
        <f>VLOOKUP(B127,Catalogo2013!A:C,2,0)</f>
        <v>Pintura com tinta látex, classificação premium ou standard (NBR 15079), fosco aveludada em revestimento liso, interior, acabamento de alta classe, em três demãos e mais uma demão de massa corrida e lixamento, sobre a superfície já preparada, conforme o item 17.018.0010, exclusive este preparo</v>
      </c>
      <c r="E127" s="85" t="str">
        <f>VLOOKUP(B127,Catalogo2013!A:C,3,0)</f>
        <v>m²</v>
      </c>
      <c r="F127" s="84">
        <v>589.75</v>
      </c>
      <c r="G127" s="84">
        <f>'SALDO CONT.'!F117</f>
        <v>13.68</v>
      </c>
      <c r="H127" s="84">
        <f t="shared" si="28"/>
        <v>7.9541443439999995</v>
      </c>
      <c r="I127" s="236"/>
      <c r="J127" s="81">
        <v>21.77</v>
      </c>
      <c r="K127" s="136">
        <f t="shared" si="29"/>
        <v>0</v>
      </c>
      <c r="L127" s="7"/>
      <c r="N127" s="7">
        <f t="shared" si="25"/>
        <v>13.68</v>
      </c>
    </row>
    <row r="128" spans="1:14" ht="24.6" customHeight="1">
      <c r="A128" s="80" t="s">
        <v>26445</v>
      </c>
      <c r="B128" s="14" t="s">
        <v>10226</v>
      </c>
      <c r="C128" s="14" t="s">
        <v>36795</v>
      </c>
      <c r="D128" s="86" t="str">
        <f>VLOOKUP(B128,Catalogo2013!A:C,2,0)</f>
        <v xml:space="preserve">Pintura com resina hidrofugante em duas demãos, em telha ou tijolo cerâmico, inclusive limpeza da superfície </v>
      </c>
      <c r="E128" s="85" t="str">
        <f>VLOOKUP(B128,Catalogo2013!A:C,3,0)</f>
        <v>m²</v>
      </c>
      <c r="F128" s="84">
        <v>300.69</v>
      </c>
      <c r="G128" s="84">
        <f>'SALDO CONT.'!F118</f>
        <v>14.49</v>
      </c>
      <c r="H128" s="84">
        <f t="shared" si="28"/>
        <v>8.4251134170000004</v>
      </c>
      <c r="I128" s="236"/>
      <c r="J128" s="81">
        <v>23.06</v>
      </c>
      <c r="K128" s="136">
        <f t="shared" si="29"/>
        <v>0</v>
      </c>
      <c r="L128" s="7"/>
      <c r="N128" s="7">
        <f t="shared" si="25"/>
        <v>14.49</v>
      </c>
    </row>
    <row r="129" spans="1:14" ht="54.6" customHeight="1">
      <c r="A129" s="80" t="s">
        <v>26446</v>
      </c>
      <c r="B129" s="14" t="s">
        <v>10165</v>
      </c>
      <c r="C129" s="14" t="s">
        <v>36734</v>
      </c>
      <c r="D129" s="86" t="str">
        <f>VLOOKUP(B129,Catalogo2013!A:C,2,0)</f>
        <v>Pintura interna ou externa sobre madeira nova, com esmalte sintético alto brilho ou acetinado, uma demão de verniz isolante incolor, uma demão de fundo sintético nivelador, uma demão de massa para madeira, inclusive lixamento e remoção de pó e duas demãos de acabamento</v>
      </c>
      <c r="E129" s="85" t="str">
        <f>VLOOKUP(B129,Catalogo2013!A:C,3,0)</f>
        <v>m²</v>
      </c>
      <c r="F129" s="84">
        <v>88.9</v>
      </c>
      <c r="G129" s="84">
        <f>'SALDO CONT.'!F119</f>
        <v>23.77</v>
      </c>
      <c r="H129" s="84">
        <f t="shared" si="28"/>
        <v>13.820907241</v>
      </c>
      <c r="I129" s="236"/>
      <c r="J129" s="81">
        <v>37.83</v>
      </c>
      <c r="K129" s="136">
        <f t="shared" si="29"/>
        <v>0</v>
      </c>
      <c r="L129" s="7"/>
      <c r="N129" s="7">
        <f t="shared" si="25"/>
        <v>23.77</v>
      </c>
    </row>
    <row r="130" spans="1:14" ht="44.45" customHeight="1" thickBot="1">
      <c r="A130" s="80" t="s">
        <v>26447</v>
      </c>
      <c r="B130" s="14" t="s">
        <v>10176</v>
      </c>
      <c r="C130" s="14" t="s">
        <v>36745</v>
      </c>
      <c r="D130" s="86" t="str">
        <f>VLOOKUP(B130,Catalogo2013!A:C,2,0)</f>
        <v>Pintura interna ou externa sobre ferro, com esmalte sintético brilhante ou acetinado após lixamento, limpeza, desengorduramento, uma demão de fundo anti corrosivo na cor laranja de secagem rápida e duas demãos de acabamento</v>
      </c>
      <c r="E130" s="85" t="str">
        <f>VLOOKUP(B130,Catalogo2013!A:C,3,0)</f>
        <v>m²</v>
      </c>
      <c r="F130" s="84">
        <v>21.6</v>
      </c>
      <c r="G130" s="84">
        <f>'SALDO CONT.'!F120</f>
        <v>10.02</v>
      </c>
      <c r="H130" s="84">
        <f t="shared" si="28"/>
        <v>5.8260618659999999</v>
      </c>
      <c r="I130" s="236"/>
      <c r="J130" s="81">
        <v>15.95</v>
      </c>
      <c r="K130" s="136">
        <f t="shared" si="29"/>
        <v>0</v>
      </c>
      <c r="L130" s="7"/>
      <c r="N130" s="7">
        <f t="shared" si="25"/>
        <v>10.02</v>
      </c>
    </row>
    <row r="131" spans="1:14" ht="12.6" customHeight="1" thickBot="1">
      <c r="A131" s="240" t="s">
        <v>19</v>
      </c>
      <c r="B131" s="241"/>
      <c r="C131" s="241"/>
      <c r="D131" s="241"/>
      <c r="E131" s="241"/>
      <c r="F131" s="241"/>
      <c r="G131" s="241"/>
      <c r="H131" s="241"/>
      <c r="I131" s="241"/>
      <c r="J131" s="241"/>
      <c r="K131" s="83">
        <f>SUM(K125:K130)</f>
        <v>0</v>
      </c>
      <c r="L131" s="7"/>
      <c r="N131" s="7">
        <f t="shared" si="25"/>
        <v>0</v>
      </c>
    </row>
    <row r="132" spans="1:14" ht="11.45" customHeight="1" thickBot="1">
      <c r="A132" s="56"/>
      <c r="B132" s="57"/>
      <c r="C132" s="57"/>
      <c r="D132" s="57"/>
      <c r="E132" s="57"/>
      <c r="F132" s="57"/>
      <c r="G132" s="57"/>
      <c r="H132" s="57"/>
      <c r="I132" s="57"/>
      <c r="J132" s="57"/>
      <c r="K132" s="58"/>
      <c r="L132" s="7"/>
      <c r="N132" s="7">
        <f t="shared" si="25"/>
        <v>0</v>
      </c>
    </row>
    <row r="133" spans="1:14" s="62" customFormat="1" ht="14.45" customHeight="1" thickBot="1">
      <c r="A133" s="237" t="s">
        <v>26530</v>
      </c>
      <c r="B133" s="238"/>
      <c r="C133" s="238"/>
      <c r="D133" s="238"/>
      <c r="E133" s="238"/>
      <c r="F133" s="238"/>
      <c r="G133" s="238"/>
      <c r="H133" s="238"/>
      <c r="I133" s="238"/>
      <c r="J133" s="238"/>
      <c r="K133" s="239"/>
      <c r="L133" s="61"/>
      <c r="N133" s="7">
        <f t="shared" si="25"/>
        <v>0</v>
      </c>
    </row>
    <row r="134" spans="1:14" ht="44.45" customHeight="1">
      <c r="A134" s="80" t="s">
        <v>26421</v>
      </c>
      <c r="B134" s="14" t="s">
        <v>10581</v>
      </c>
      <c r="C134" s="14" t="s">
        <v>37150</v>
      </c>
      <c r="D134" s="86" t="s">
        <v>26544</v>
      </c>
      <c r="E134" s="85" t="str">
        <f>VLOOKUP(B134,Catalogo2013!A:C,3,0)</f>
        <v>un</v>
      </c>
      <c r="F134" s="84">
        <v>13</v>
      </c>
      <c r="G134" s="84">
        <f>'SALDO CONT.'!F122</f>
        <v>53.71</v>
      </c>
      <c r="H134" s="84">
        <f>G134*58.14433%</f>
        <v>31.229319643</v>
      </c>
      <c r="I134" s="236"/>
      <c r="J134" s="81">
        <v>85.48</v>
      </c>
      <c r="K134" s="136">
        <f>IF(F134="","",TRUNC(I134*F134,2))</f>
        <v>0</v>
      </c>
      <c r="L134" s="7"/>
      <c r="N134" s="7">
        <f t="shared" si="25"/>
        <v>53.71</v>
      </c>
    </row>
    <row r="135" spans="1:14" ht="44.45" customHeight="1">
      <c r="A135" s="80" t="s">
        <v>26422</v>
      </c>
      <c r="B135" s="14" t="s">
        <v>10587</v>
      </c>
      <c r="C135" s="14" t="s">
        <v>37156</v>
      </c>
      <c r="D135" s="86" t="s">
        <v>26545</v>
      </c>
      <c r="E135" s="85" t="str">
        <f>VLOOKUP(B135,Catalogo2013!A:C,3,0)</f>
        <v>un</v>
      </c>
      <c r="F135" s="84">
        <v>4</v>
      </c>
      <c r="G135" s="84">
        <f>'SALDO CONT.'!F123</f>
        <v>73.17</v>
      </c>
      <c r="H135" s="84">
        <f t="shared" ref="H135:H157" si="30">G135*58.14433%</f>
        <v>42.544206260999999</v>
      </c>
      <c r="I135" s="236"/>
      <c r="J135" s="81">
        <v>116.46</v>
      </c>
      <c r="K135" s="136">
        <f t="shared" ref="K135:K157" si="31">IF(F135="","",TRUNC(I135*F135,2))</f>
        <v>0</v>
      </c>
      <c r="L135" s="7"/>
      <c r="N135" s="7">
        <f t="shared" si="25"/>
        <v>73.17</v>
      </c>
    </row>
    <row r="136" spans="1:14" ht="43.9" customHeight="1">
      <c r="A136" s="80" t="s">
        <v>26423</v>
      </c>
      <c r="B136" s="14" t="s">
        <v>10566</v>
      </c>
      <c r="C136" s="14" t="s">
        <v>37135</v>
      </c>
      <c r="D136" s="86" t="s">
        <v>26546</v>
      </c>
      <c r="E136" s="85" t="str">
        <f>VLOOKUP(B136,Catalogo2013!A:C,3,0)</f>
        <v>un</v>
      </c>
      <c r="F136" s="84">
        <v>12</v>
      </c>
      <c r="G136" s="84">
        <f>'SALDO CONT.'!F124</f>
        <v>87.96</v>
      </c>
      <c r="H136" s="84">
        <f t="shared" si="30"/>
        <v>51.143752667999998</v>
      </c>
      <c r="I136" s="236"/>
      <c r="J136" s="81">
        <v>140</v>
      </c>
      <c r="K136" s="136">
        <f t="shared" si="31"/>
        <v>0</v>
      </c>
      <c r="L136" s="7"/>
      <c r="N136" s="7">
        <f t="shared" si="25"/>
        <v>87.96</v>
      </c>
    </row>
    <row r="137" spans="1:14" ht="46.15" customHeight="1">
      <c r="A137" s="80" t="s">
        <v>26450</v>
      </c>
      <c r="B137" s="14" t="s">
        <v>10557</v>
      </c>
      <c r="C137" s="14" t="s">
        <v>37126</v>
      </c>
      <c r="D137" s="86" t="s">
        <v>26547</v>
      </c>
      <c r="E137" s="85" t="str">
        <f>VLOOKUP(B137,Catalogo2013!A:C,3,0)</f>
        <v>un</v>
      </c>
      <c r="F137" s="84">
        <v>6</v>
      </c>
      <c r="G137" s="84">
        <f>'SALDO CONT.'!F125</f>
        <v>54.23</v>
      </c>
      <c r="H137" s="84">
        <f t="shared" si="30"/>
        <v>31.531670158999997</v>
      </c>
      <c r="I137" s="236"/>
      <c r="J137" s="81">
        <v>86.31</v>
      </c>
      <c r="K137" s="136">
        <f t="shared" si="31"/>
        <v>0</v>
      </c>
      <c r="L137" s="7"/>
      <c r="N137" s="7">
        <f t="shared" si="25"/>
        <v>54.23</v>
      </c>
    </row>
    <row r="138" spans="1:14" ht="24.6" customHeight="1">
      <c r="A138" s="80" t="s">
        <v>26451</v>
      </c>
      <c r="B138" s="14" t="s">
        <v>10819</v>
      </c>
      <c r="C138" s="14" t="s">
        <v>37388</v>
      </c>
      <c r="D138" s="86" t="str">
        <f>VLOOKUP(B138,Catalogo2013!A:C,2,0)</f>
        <v>Ventilador de teto, com 3 pás em aço galvanizado, inclusive interruptor de comando. FORNECIMENTO e COLOCAÇÃO</v>
      </c>
      <c r="E138" s="85" t="str">
        <f>VLOOKUP(B138,Catalogo2013!A:C,3,0)</f>
        <v>un</v>
      </c>
      <c r="F138" s="84">
        <v>10</v>
      </c>
      <c r="G138" s="84">
        <f>'SALDO CONT.'!F126</f>
        <v>108.76</v>
      </c>
      <c r="H138" s="84">
        <f t="shared" si="30"/>
        <v>63.237773308000001</v>
      </c>
      <c r="I138" s="236"/>
      <c r="J138" s="81">
        <v>173.1</v>
      </c>
      <c r="K138" s="136">
        <f t="shared" si="31"/>
        <v>0</v>
      </c>
      <c r="L138" s="7"/>
      <c r="N138" s="7">
        <f t="shared" si="25"/>
        <v>108.76</v>
      </c>
    </row>
    <row r="139" spans="1:14" ht="54" customHeight="1">
      <c r="A139" s="80" t="s">
        <v>26452</v>
      </c>
      <c r="B139" s="14" t="s">
        <v>10248</v>
      </c>
      <c r="C139" s="14" t="s">
        <v>36817</v>
      </c>
      <c r="D139" s="86" t="str">
        <f>VLOOKUP(B139,Catalogo2013!A:C,2,0)</f>
        <v>Lavatório de louça branca tipo popular, sem ladrão, com medidas em torno de 47 x 35cm, inclusive acessórios de fixação. Ferragens em metal cromado: sifão 1680 de 1” x 1.1/4”, torneira de pressão 1193 de 1/2” e válvula de escoamento 1600. Rabicho em PVC. FORNECIMENTO</v>
      </c>
      <c r="E139" s="85" t="str">
        <f>VLOOKUP(B139,Catalogo2013!A:C,3,0)</f>
        <v>un</v>
      </c>
      <c r="F139" s="84">
        <v>3</v>
      </c>
      <c r="G139" s="84">
        <f>'SALDO CONT.'!F127</f>
        <v>111.98</v>
      </c>
      <c r="H139" s="84">
        <f t="shared" si="30"/>
        <v>65.110020734000003</v>
      </c>
      <c r="I139" s="236"/>
      <c r="J139" s="81">
        <v>178.23</v>
      </c>
      <c r="K139" s="136">
        <f t="shared" si="31"/>
        <v>0</v>
      </c>
      <c r="L139" s="7"/>
      <c r="N139" s="7">
        <f t="shared" si="25"/>
        <v>111.98</v>
      </c>
    </row>
    <row r="140" spans="1:14" ht="44.45" customHeight="1">
      <c r="A140" s="80" t="s">
        <v>26453</v>
      </c>
      <c r="B140" s="14" t="s">
        <v>10257</v>
      </c>
      <c r="C140" s="14" t="s">
        <v>36826</v>
      </c>
      <c r="D140" s="86" t="str">
        <f>VLOOKUP(B140,Catalogo2013!A:C,2,0)</f>
        <v>Lavatório de louça branca de embutir (cuba), tipo médio luxo, sem ladrão, com medidas em torno de 52 x 39cm. Ferragens em metal cromado: sifão 1680 1” x 1.1/4”, torneira de pressão 1193 de 1/2” e válvula de escoamento 1600. Rabicho em PVC. FORNECIMENTO</v>
      </c>
      <c r="E140" s="85" t="str">
        <f>VLOOKUP(B140,Catalogo2013!A:C,3,0)</f>
        <v>un</v>
      </c>
      <c r="F140" s="84">
        <v>5</v>
      </c>
      <c r="G140" s="84">
        <f>'SALDO CONT.'!F128</f>
        <v>105.84</v>
      </c>
      <c r="H140" s="84">
        <f t="shared" si="30"/>
        <v>61.539958872</v>
      </c>
      <c r="I140" s="236"/>
      <c r="J140" s="81">
        <v>168.45</v>
      </c>
      <c r="K140" s="136">
        <f t="shared" si="31"/>
        <v>0</v>
      </c>
      <c r="L140" s="7"/>
      <c r="N140" s="7">
        <f t="shared" si="25"/>
        <v>105.84</v>
      </c>
    </row>
    <row r="141" spans="1:14" ht="24.6" customHeight="1">
      <c r="A141" s="80" t="s">
        <v>26454</v>
      </c>
      <c r="B141" s="14" t="s">
        <v>10281</v>
      </c>
      <c r="C141" s="14" t="s">
        <v>36850</v>
      </c>
      <c r="D141" s="86" t="str">
        <f>VLOOKUP(B141,Catalogo2013!A:C,2,0)</f>
        <v>Porta-toalha de papel em plástico ABS. FORNECIMENTO e COLOCAÇÃO</v>
      </c>
      <c r="E141" s="85" t="str">
        <f>VLOOKUP(B141,Catalogo2013!A:C,3,0)</f>
        <v>un</v>
      </c>
      <c r="F141" s="84">
        <v>3</v>
      </c>
      <c r="G141" s="84">
        <f>'SALDO CONT.'!F129</f>
        <v>34.08</v>
      </c>
      <c r="H141" s="84">
        <f t="shared" si="30"/>
        <v>19.815587663999999</v>
      </c>
      <c r="I141" s="236"/>
      <c r="J141" s="81">
        <v>54.24</v>
      </c>
      <c r="K141" s="136">
        <f t="shared" si="31"/>
        <v>0</v>
      </c>
      <c r="L141" s="7"/>
      <c r="N141" s="7">
        <f t="shared" si="25"/>
        <v>34.08</v>
      </c>
    </row>
    <row r="142" spans="1:14" ht="65.45" customHeight="1">
      <c r="A142" s="80" t="s">
        <v>26455</v>
      </c>
      <c r="B142" s="14" t="s">
        <v>10268</v>
      </c>
      <c r="C142" s="14" t="s">
        <v>36837</v>
      </c>
      <c r="D142" s="86" t="str">
        <f>VLOOKUP(B142,Catalogo2013!A:C,2,0)</f>
        <v>Vaso sanitário de louça branca, convencional, tipo médio luxo, com medidas em torno de 37 x 47 x 38cm, inclusive assento plástico tipo médio luxo, bolsa de ligação, válvula de descarga de 1.1/2” com registro integrado, sistema hidromecânico (isenta de golpe de ariete) com corpo em latão, canopla e botão em metal cromado, tubo de ligação e acessórios de fixação. FORNECIMENTO</v>
      </c>
      <c r="E142" s="85" t="str">
        <f>VLOOKUP(B142,Catalogo2013!A:C,3,0)</f>
        <v>un</v>
      </c>
      <c r="F142" s="84">
        <v>7</v>
      </c>
      <c r="G142" s="84">
        <f>'SALDO CONT.'!F130</f>
        <v>228.75</v>
      </c>
      <c r="H142" s="84">
        <f t="shared" si="30"/>
        <v>133.00515487499999</v>
      </c>
      <c r="I142" s="236"/>
      <c r="J142" s="81">
        <v>364.08</v>
      </c>
      <c r="K142" s="136">
        <f t="shared" si="31"/>
        <v>0</v>
      </c>
      <c r="L142" s="7"/>
      <c r="N142" s="7">
        <f t="shared" si="25"/>
        <v>228.75</v>
      </c>
    </row>
    <row r="143" spans="1:14" ht="34.15" customHeight="1">
      <c r="A143" s="80" t="s">
        <v>26456</v>
      </c>
      <c r="B143" s="14" t="s">
        <v>10316</v>
      </c>
      <c r="C143" s="14" t="s">
        <v>36885</v>
      </c>
      <c r="D143" s="86" t="str">
        <f>VLOOKUP(B143,Catalogo2013!A:C,2,0)</f>
        <v>Duchinha manual, com registro de pressão 1/2” cromado, rabicho cromado, suporte branco, pistola branca, buchas e parafusos para fixação. FORNECIMENTO</v>
      </c>
      <c r="E143" s="85" t="str">
        <f>VLOOKUP(B143,Catalogo2013!A:C,3,0)</f>
        <v>un</v>
      </c>
      <c r="F143" s="84">
        <v>7</v>
      </c>
      <c r="G143" s="84">
        <f>'SALDO CONT.'!F131</f>
        <v>31.3</v>
      </c>
      <c r="H143" s="84">
        <f t="shared" si="30"/>
        <v>18.199175289999999</v>
      </c>
      <c r="I143" s="236"/>
      <c r="J143" s="81">
        <v>49.82</v>
      </c>
      <c r="K143" s="136">
        <f t="shared" si="31"/>
        <v>0</v>
      </c>
      <c r="L143" s="7"/>
      <c r="N143" s="7">
        <f t="shared" si="25"/>
        <v>31.3</v>
      </c>
    </row>
    <row r="144" spans="1:14" ht="24" customHeight="1">
      <c r="A144" s="80" t="s">
        <v>26457</v>
      </c>
      <c r="B144" s="14" t="s">
        <v>10282</v>
      </c>
      <c r="C144" s="14" t="s">
        <v>36851</v>
      </c>
      <c r="D144" s="86" t="str">
        <f>VLOOKUP(B144,Catalogo2013!A:C,2,0)</f>
        <v>Porta papel higiênico em plástico ABS. FORNECIMENTO e COLOCAÇÃO</v>
      </c>
      <c r="E144" s="85" t="str">
        <f>VLOOKUP(B144,Catalogo2013!A:C,3,0)</f>
        <v>un</v>
      </c>
      <c r="F144" s="84">
        <v>7</v>
      </c>
      <c r="G144" s="84">
        <f>'SALDO CONT.'!F132</f>
        <v>33.200000000000003</v>
      </c>
      <c r="H144" s="84">
        <f t="shared" si="30"/>
        <v>19.303917560000002</v>
      </c>
      <c r="I144" s="236"/>
      <c r="J144" s="81">
        <v>52.84</v>
      </c>
      <c r="K144" s="136">
        <f t="shared" si="31"/>
        <v>0</v>
      </c>
      <c r="L144" s="7"/>
      <c r="N144" s="7">
        <f t="shared" si="25"/>
        <v>33.200000000000003</v>
      </c>
    </row>
    <row r="145" spans="1:14" ht="33" customHeight="1">
      <c r="A145" s="80" t="s">
        <v>26458</v>
      </c>
      <c r="B145" s="14" t="s">
        <v>10264</v>
      </c>
      <c r="C145" s="14" t="s">
        <v>36833</v>
      </c>
      <c r="D145" s="86" t="str">
        <f>VLOOKUP(B145,Catalogo2013!A:C,2,0)</f>
        <v>Mictório de louça branca com sifão integrado e medidas em torno de 33 x 28 x 53cm. Ferragens em metal cromado: registro de pressão 1416 de 1/2” e tubo de ligação de 1/2”. FORNECIMENTO</v>
      </c>
      <c r="E145" s="85" t="str">
        <f>VLOOKUP(B145,Catalogo2013!A:C,3,0)</f>
        <v>un</v>
      </c>
      <c r="F145" s="84">
        <v>1</v>
      </c>
      <c r="G145" s="84">
        <f>'SALDO CONT.'!F133</f>
        <v>197.66</v>
      </c>
      <c r="H145" s="84">
        <f t="shared" si="30"/>
        <v>114.928082678</v>
      </c>
      <c r="I145" s="236"/>
      <c r="J145" s="81">
        <v>314.60000000000002</v>
      </c>
      <c r="K145" s="136">
        <f t="shared" si="31"/>
        <v>0</v>
      </c>
      <c r="L145" s="7"/>
      <c r="N145" s="7">
        <f t="shared" si="25"/>
        <v>197.66</v>
      </c>
    </row>
    <row r="146" spans="1:14" ht="34.15" customHeight="1">
      <c r="A146" s="80" t="s">
        <v>26459</v>
      </c>
      <c r="B146" s="14" t="s">
        <v>10443</v>
      </c>
      <c r="C146" s="14" t="s">
        <v>37012</v>
      </c>
      <c r="D146" s="86" t="str">
        <f>VLOOKUP(B146,Catalogo2013!A:C,2,0)</f>
        <v>Barra de apoio, para pessoas com necessidades específicas, em “L”, em tubo de 1.1/4” em aço inoxidável, AISI-304, liga 18.8, medindo 60 x 60cm. FORNECIMENTO e COLOCAÇÃO</v>
      </c>
      <c r="E146" s="85" t="str">
        <f>VLOOKUP(B146,Catalogo2013!A:C,3,0)</f>
        <v>un</v>
      </c>
      <c r="F146" s="84">
        <v>2</v>
      </c>
      <c r="G146" s="84">
        <f>'SALDO CONT.'!F134</f>
        <v>122.51</v>
      </c>
      <c r="H146" s="84">
        <f t="shared" si="30"/>
        <v>71.232618682999998</v>
      </c>
      <c r="I146" s="236"/>
      <c r="J146" s="81">
        <v>194.99</v>
      </c>
      <c r="K146" s="136">
        <f t="shared" si="31"/>
        <v>0</v>
      </c>
      <c r="L146" s="7"/>
      <c r="N146" s="7">
        <f t="shared" si="25"/>
        <v>122.51</v>
      </c>
    </row>
    <row r="147" spans="1:14" ht="43.15" customHeight="1">
      <c r="A147" s="80" t="s">
        <v>26528</v>
      </c>
      <c r="B147" s="14" t="s">
        <v>10939</v>
      </c>
      <c r="C147" s="14" t="s">
        <v>37508</v>
      </c>
      <c r="D147" s="86" t="str">
        <f>VLOOKUP(B147,Catalogo2013!A:C,2,0)</f>
        <v>Banca de granito cinza corumbá, com 3cm de espessura, com abertura para 1 cuba (exclusive esta), sobre apoios de alvenaria de meia vez e verga de concreto, sem revestimento. FORNECIMENTO e COLOCAÇÃO</v>
      </c>
      <c r="E147" s="85" t="str">
        <f>VLOOKUP(B147,Catalogo2013!A:C,3,0)</f>
        <v>m²</v>
      </c>
      <c r="F147" s="84">
        <v>6.18</v>
      </c>
      <c r="G147" s="84">
        <f>'SALDO CONT.'!F135</f>
        <v>284.37</v>
      </c>
      <c r="H147" s="84">
        <f t="shared" si="30"/>
        <v>165.345031221</v>
      </c>
      <c r="I147" s="236"/>
      <c r="J147" s="81">
        <v>452.6</v>
      </c>
      <c r="K147" s="136">
        <f t="shared" si="31"/>
        <v>0</v>
      </c>
      <c r="L147" s="7"/>
      <c r="N147" s="7">
        <f t="shared" si="25"/>
        <v>284.37</v>
      </c>
    </row>
    <row r="148" spans="1:14" ht="33.6" customHeight="1">
      <c r="A148" s="80" t="s">
        <v>26548</v>
      </c>
      <c r="B148" s="14" t="s">
        <v>10431</v>
      </c>
      <c r="C148" s="14" t="s">
        <v>37000</v>
      </c>
      <c r="D148" s="86" t="str">
        <f>VLOOKUP(B148,Catalogo2013!A:C,2,0)</f>
        <v>Cuba de aço inoxidável de 500 x 400 x 200mm, em chapa 20.304, válvula de escoamento tipo americana 1623, sifão 1680 1.1/2” x 1.1/2”, exclusive torneira. FORNECIMENTO e COLOCAÇÃO</v>
      </c>
      <c r="E148" s="85" t="str">
        <f>VLOOKUP(B148,Catalogo2013!A:C,3,0)</f>
        <v>un</v>
      </c>
      <c r="F148" s="84">
        <v>1</v>
      </c>
      <c r="G148" s="84">
        <f>'SALDO CONT.'!F136</f>
        <v>455.65</v>
      </c>
      <c r="H148" s="84">
        <f t="shared" si="30"/>
        <v>264.934639645</v>
      </c>
      <c r="I148" s="236"/>
      <c r="J148" s="81">
        <v>725.21</v>
      </c>
      <c r="K148" s="136">
        <f t="shared" si="31"/>
        <v>0</v>
      </c>
      <c r="L148" s="7"/>
      <c r="N148" s="7">
        <f t="shared" si="25"/>
        <v>455.65</v>
      </c>
    </row>
    <row r="149" spans="1:14" ht="34.15" customHeight="1">
      <c r="A149" s="80" t="s">
        <v>26549</v>
      </c>
      <c r="B149" s="14" t="s">
        <v>10328</v>
      </c>
      <c r="C149" s="14" t="s">
        <v>36897</v>
      </c>
      <c r="D149" s="86" t="str">
        <f>VLOOKUP(B149,Catalogo2013!A:C,2,0)</f>
        <v>Torneira para pia, com arejador, tubo móvel, tipo parede, 1168 de 1/2” x 22cm aproximadamente, em metal cromado. FORNECIMENTO</v>
      </c>
      <c r="E149" s="85" t="str">
        <f>VLOOKUP(B149,Catalogo2013!A:C,3,0)</f>
        <v>un</v>
      </c>
      <c r="F149" s="84">
        <v>1</v>
      </c>
      <c r="G149" s="84">
        <f>'SALDO CONT.'!F137</f>
        <v>43.57</v>
      </c>
      <c r="H149" s="84">
        <f t="shared" si="30"/>
        <v>25.333484581</v>
      </c>
      <c r="I149" s="236"/>
      <c r="J149" s="81">
        <v>69.349999999999994</v>
      </c>
      <c r="K149" s="136">
        <f t="shared" si="31"/>
        <v>0</v>
      </c>
      <c r="L149" s="7"/>
      <c r="N149" s="7">
        <f t="shared" si="25"/>
        <v>43.57</v>
      </c>
    </row>
    <row r="150" spans="1:14" ht="33" customHeight="1">
      <c r="A150" s="80" t="s">
        <v>26550</v>
      </c>
      <c r="B150" s="14" t="s">
        <v>10483</v>
      </c>
      <c r="C150" s="14" t="s">
        <v>37052</v>
      </c>
      <c r="D150" s="86" t="s">
        <v>26449</v>
      </c>
      <c r="E150" s="85" t="str">
        <f>VLOOKUP(B150,Catalogo2013!A:C,3,0)</f>
        <v>un</v>
      </c>
      <c r="F150" s="84">
        <v>2</v>
      </c>
      <c r="G150" s="84">
        <f>'SALDO CONT.'!F138</f>
        <v>207.56</v>
      </c>
      <c r="H150" s="84">
        <f t="shared" si="30"/>
        <v>120.684371348</v>
      </c>
      <c r="I150" s="236"/>
      <c r="J150" s="81">
        <v>330.35</v>
      </c>
      <c r="K150" s="136">
        <f t="shared" si="31"/>
        <v>0</v>
      </c>
      <c r="L150" s="7"/>
      <c r="N150" s="7">
        <f t="shared" si="25"/>
        <v>207.56</v>
      </c>
    </row>
    <row r="151" spans="1:14" ht="22.9" customHeight="1">
      <c r="A151" s="80" t="s">
        <v>26551</v>
      </c>
      <c r="B151" s="14" t="s">
        <v>10349</v>
      </c>
      <c r="C151" s="14" t="s">
        <v>36918</v>
      </c>
      <c r="D151" s="86" t="str">
        <f>VLOOKUP(B151,Catalogo2013!A:C,2,0)</f>
        <v>Torneira de bóia, em bronze, de pressão, de 3/4”. FORNECIMENTO e COLOCAÇÃO</v>
      </c>
      <c r="E151" s="85" t="str">
        <f>VLOOKUP(B151,Catalogo2013!A:C,3,0)</f>
        <v>un</v>
      </c>
      <c r="F151" s="84">
        <v>2</v>
      </c>
      <c r="G151" s="84">
        <f>'SALDO CONT.'!F139</f>
        <v>26.62</v>
      </c>
      <c r="H151" s="84">
        <f t="shared" si="30"/>
        <v>15.478020646000001</v>
      </c>
      <c r="I151" s="236"/>
      <c r="J151" s="81">
        <v>42.37</v>
      </c>
      <c r="K151" s="136">
        <f t="shared" si="31"/>
        <v>0</v>
      </c>
      <c r="L151" s="7"/>
      <c r="N151" s="7">
        <f t="shared" si="25"/>
        <v>26.62</v>
      </c>
    </row>
    <row r="152" spans="1:14" ht="22.9" customHeight="1">
      <c r="A152" s="80" t="s">
        <v>26552</v>
      </c>
      <c r="B152" s="14" t="s">
        <v>10334</v>
      </c>
      <c r="C152" s="14" t="s">
        <v>36903</v>
      </c>
      <c r="D152" s="86" t="str">
        <f>VLOOKUP(B152,Catalogo2013!A:C,2,0)</f>
        <v>Torneira para jardim, de 3/4” x 10cm aproximadamente, em metal cromado. FORNECIMENTO</v>
      </c>
      <c r="E152" s="85" t="str">
        <f>VLOOKUP(B152,Catalogo2013!A:C,3,0)</f>
        <v>un</v>
      </c>
      <c r="F152" s="84">
        <v>3</v>
      </c>
      <c r="G152" s="84">
        <f>'SALDO CONT.'!F140</f>
        <v>16.350000000000001</v>
      </c>
      <c r="H152" s="84">
        <f t="shared" si="30"/>
        <v>9.5065979550000002</v>
      </c>
      <c r="I152" s="236"/>
      <c r="J152" s="81">
        <v>26.02</v>
      </c>
      <c r="K152" s="136">
        <f t="shared" si="31"/>
        <v>0</v>
      </c>
      <c r="L152" s="7"/>
      <c r="N152" s="7">
        <f t="shared" si="25"/>
        <v>16.350000000000001</v>
      </c>
    </row>
    <row r="153" spans="1:14" ht="35.450000000000003" customHeight="1">
      <c r="A153" s="80" t="s">
        <v>26553</v>
      </c>
      <c r="B153" s="14" t="s">
        <v>7830</v>
      </c>
      <c r="C153" s="14" t="s">
        <v>34386</v>
      </c>
      <c r="D153" s="86" t="str">
        <f>VLOOKUP(B153,Catalogo2013!A:C,2,0)</f>
        <v>Fossa séptica, de câmara única, tipo cilíndrica, de concreto pré-moldado, medindo 1200 x 1500mm. FORNECIMENTO e COLOCAÇÃO</v>
      </c>
      <c r="E153" s="85" t="str">
        <f>VLOOKUP(B153,Catalogo2013!A:C,3,0)</f>
        <v>un</v>
      </c>
      <c r="F153" s="84">
        <v>1</v>
      </c>
      <c r="G153" s="84">
        <f>'SALDO CONT.'!F141</f>
        <v>726.97</v>
      </c>
      <c r="H153" s="84">
        <f t="shared" si="30"/>
        <v>422.69183580100002</v>
      </c>
      <c r="I153" s="236"/>
      <c r="J153" s="81">
        <v>1157.05</v>
      </c>
      <c r="K153" s="136">
        <f t="shared" si="31"/>
        <v>0</v>
      </c>
      <c r="L153" s="7"/>
      <c r="N153" s="7">
        <f t="shared" si="25"/>
        <v>726.97</v>
      </c>
    </row>
    <row r="154" spans="1:14" ht="25.15" customHeight="1">
      <c r="A154" s="80" t="s">
        <v>26554</v>
      </c>
      <c r="B154" s="14" t="s">
        <v>7870</v>
      </c>
      <c r="C154" s="14" t="s">
        <v>34426</v>
      </c>
      <c r="D154" s="86" t="str">
        <f>VLOOKUP(B154,Catalogo2013!A:C,2,0)</f>
        <v>Filtro anaeróbio, de anéis de concreto pré-moldado, medindo 1200 x 2000mm. FORNECIMENTO e COLOCAÇÃO</v>
      </c>
      <c r="E154" s="85" t="str">
        <f>VLOOKUP(B154,Catalogo2013!A:C,3,0)</f>
        <v>un</v>
      </c>
      <c r="F154" s="84">
        <v>1</v>
      </c>
      <c r="G154" s="84">
        <f>'SALDO CONT.'!F142</f>
        <v>1161.8599999999999</v>
      </c>
      <c r="H154" s="84">
        <f t="shared" si="30"/>
        <v>675.55571253799997</v>
      </c>
      <c r="I154" s="236"/>
      <c r="J154" s="81">
        <v>1849.22</v>
      </c>
      <c r="K154" s="136">
        <f t="shared" si="31"/>
        <v>0</v>
      </c>
      <c r="L154" s="7"/>
      <c r="N154" s="7">
        <f t="shared" si="25"/>
        <v>1161.8599999999999</v>
      </c>
    </row>
    <row r="155" spans="1:14" ht="36" customHeight="1">
      <c r="A155" s="80" t="s">
        <v>26555</v>
      </c>
      <c r="B155" s="14" t="s">
        <v>10717</v>
      </c>
      <c r="C155" s="14" t="s">
        <v>37286</v>
      </c>
      <c r="D155" s="86" t="str">
        <f>VLOOKUP(B155,Catalogo2013!A:C,2,0)</f>
        <v>Condicionador de ar tipo SPLIT 9000 BTU’S compreendendo 1 condensador e 1 evaporador (vide instalação, assentamento e interligações família 15.005). FORNECIMENTO</v>
      </c>
      <c r="E155" s="85" t="str">
        <f>VLOOKUP(B155,Catalogo2013!A:C,3,0)</f>
        <v>un</v>
      </c>
      <c r="F155" s="84">
        <v>2</v>
      </c>
      <c r="G155" s="84">
        <f>'SALDO CONT.'!F143</f>
        <v>860.72</v>
      </c>
      <c r="H155" s="84">
        <f t="shared" si="30"/>
        <v>500.45987717600002</v>
      </c>
      <c r="I155" s="236"/>
      <c r="J155" s="81">
        <v>1369.92</v>
      </c>
      <c r="K155" s="136">
        <f t="shared" si="31"/>
        <v>0</v>
      </c>
      <c r="L155" s="7"/>
      <c r="N155" s="7">
        <f t="shared" si="25"/>
        <v>860.72</v>
      </c>
    </row>
    <row r="156" spans="1:14" ht="15" customHeight="1">
      <c r="A156" s="80" t="s">
        <v>26556</v>
      </c>
      <c r="B156" s="14" t="s">
        <v>10721</v>
      </c>
      <c r="C156" s="14" t="s">
        <v>37290</v>
      </c>
      <c r="D156" s="86" t="str">
        <f>VLOOKUP(B156,Catalogo2013!A:C,2,0)</f>
        <v>Idem item 18.030.0001, sendo 24000 BTU’S</v>
      </c>
      <c r="E156" s="85" t="str">
        <f>VLOOKUP(B156,Catalogo2013!A:C,3,0)</f>
        <v>un</v>
      </c>
      <c r="F156" s="84">
        <v>5</v>
      </c>
      <c r="G156" s="84">
        <f>'SALDO CONT.'!F144</f>
        <v>1668.08</v>
      </c>
      <c r="H156" s="84">
        <f t="shared" si="30"/>
        <v>969.893939864</v>
      </c>
      <c r="I156" s="236"/>
      <c r="J156" s="81">
        <v>2654.92</v>
      </c>
      <c r="K156" s="136">
        <f t="shared" si="31"/>
        <v>0</v>
      </c>
      <c r="L156" s="7"/>
      <c r="N156" s="7">
        <f t="shared" si="25"/>
        <v>1668.08</v>
      </c>
    </row>
    <row r="157" spans="1:14" ht="24.6" customHeight="1" thickBot="1">
      <c r="A157" s="80" t="s">
        <v>26588</v>
      </c>
      <c r="B157" s="14" t="s">
        <v>10512</v>
      </c>
      <c r="C157" s="14" t="s">
        <v>37081</v>
      </c>
      <c r="D157" s="86" t="str">
        <f>VLOOKUP(B157,Catalogo2013!A:C,2,0)</f>
        <v>Bebedouro elétrico tipo pressão, em aço inoxidável, modelo de pé, adulto/criança, com filtro interno, capacidade 80l/h. FORNECIMENTO</v>
      </c>
      <c r="E157" s="85" t="str">
        <f>VLOOKUP(B157,Catalogo2013!A:C,3,0)</f>
        <v>un</v>
      </c>
      <c r="F157" s="84">
        <v>1</v>
      </c>
      <c r="G157" s="84">
        <f>'SALDO CONT.'!F145</f>
        <v>461.24</v>
      </c>
      <c r="H157" s="84">
        <f t="shared" si="30"/>
        <v>268.18490769200002</v>
      </c>
      <c r="I157" s="236"/>
      <c r="J157" s="81">
        <v>734.11</v>
      </c>
      <c r="K157" s="136">
        <f t="shared" si="31"/>
        <v>0</v>
      </c>
      <c r="L157" s="7"/>
      <c r="N157" s="7">
        <f t="shared" si="25"/>
        <v>461.24</v>
      </c>
    </row>
    <row r="158" spans="1:14" ht="12.6" customHeight="1" thickBot="1">
      <c r="A158" s="240" t="s">
        <v>19</v>
      </c>
      <c r="B158" s="241"/>
      <c r="C158" s="241"/>
      <c r="D158" s="241"/>
      <c r="E158" s="241"/>
      <c r="F158" s="241"/>
      <c r="G158" s="241"/>
      <c r="H158" s="241"/>
      <c r="I158" s="241"/>
      <c r="J158" s="241"/>
      <c r="K158" s="83">
        <f>SUM(K134:K157)</f>
        <v>0</v>
      </c>
      <c r="L158" s="7"/>
      <c r="N158" s="7">
        <f t="shared" si="25"/>
        <v>0</v>
      </c>
    </row>
    <row r="159" spans="1:14" ht="11.45" customHeight="1" thickBot="1">
      <c r="A159" s="56"/>
      <c r="B159" s="57"/>
      <c r="C159" s="57"/>
      <c r="D159" s="57"/>
      <c r="E159" s="57"/>
      <c r="F159" s="57"/>
      <c r="G159" s="57"/>
      <c r="H159" s="57"/>
      <c r="I159" s="57"/>
      <c r="J159" s="57"/>
      <c r="K159" s="58"/>
      <c r="L159" s="7"/>
      <c r="N159" s="7">
        <f t="shared" si="25"/>
        <v>0</v>
      </c>
    </row>
    <row r="160" spans="1:14" s="62" customFormat="1" ht="14.45" customHeight="1" thickBot="1">
      <c r="A160" s="237" t="s">
        <v>26543</v>
      </c>
      <c r="B160" s="238"/>
      <c r="C160" s="238"/>
      <c r="D160" s="238"/>
      <c r="E160" s="238"/>
      <c r="F160" s="238"/>
      <c r="G160" s="238"/>
      <c r="H160" s="238"/>
      <c r="I160" s="238"/>
      <c r="J160" s="238"/>
      <c r="K160" s="239"/>
      <c r="L160" s="61"/>
      <c r="N160" s="7">
        <f t="shared" si="25"/>
        <v>0</v>
      </c>
    </row>
    <row r="161" spans="1:14" ht="44.45" customHeight="1">
      <c r="A161" s="80" t="s">
        <v>26424</v>
      </c>
      <c r="B161" s="14" t="s">
        <v>7240</v>
      </c>
      <c r="C161" s="14" t="s">
        <v>33795</v>
      </c>
      <c r="D161" s="86" t="str">
        <f>VLOOKUP(B161,Catalogo2013!A:C,2,0)</f>
        <v>Grade de ferro com montantes de barras chatas de 2” x 3/8” a cada 2,00m e barras chatas de 1.1/2” x 3/8” a cada 10cm, intercaladas por pequenas barras chatas de 1.1/2” x 3/8” a cada 5cm, exclusive baldrame de concreto. FORNECIMENTO e COLOCAÇÃO</v>
      </c>
      <c r="E161" s="85" t="str">
        <f>VLOOKUP(B161,Catalogo2013!A:C,3,0)</f>
        <v>m²</v>
      </c>
      <c r="F161" s="84">
        <v>16.2</v>
      </c>
      <c r="G161" s="84">
        <f>'SALDO CONT.'!F147</f>
        <v>279.16000000000003</v>
      </c>
      <c r="H161" s="84">
        <f>G161*58.14433%</f>
        <v>162.315711628</v>
      </c>
      <c r="I161" s="236"/>
      <c r="J161" s="81">
        <v>444.31</v>
      </c>
      <c r="K161" s="136">
        <f>IF(F161="","",TRUNC(I161*F161,2))</f>
        <v>0</v>
      </c>
      <c r="L161" s="7"/>
      <c r="N161" s="7">
        <f t="shared" si="25"/>
        <v>279.16000000000003</v>
      </c>
    </row>
    <row r="162" spans="1:14" ht="22.15" customHeight="1">
      <c r="A162" s="80" t="s">
        <v>26425</v>
      </c>
      <c r="B162" s="14" t="s">
        <v>1882</v>
      </c>
      <c r="C162" s="14" t="s">
        <v>28435</v>
      </c>
      <c r="D162" s="86" t="str">
        <f>VLOOKUP(B162,Catalogo2013!A:C,2,0)</f>
        <v>Letra de aço escovado com 30cm de altura. FORNECIMENTO e COLOCAÇÃO</v>
      </c>
      <c r="E162" s="85" t="str">
        <f>VLOOKUP(B162,Catalogo2013!A:C,3,0)</f>
        <v>un</v>
      </c>
      <c r="F162" s="84">
        <v>28</v>
      </c>
      <c r="G162" s="84">
        <f>'SALDO CONT.'!F148</f>
        <v>125.07</v>
      </c>
      <c r="H162" s="84">
        <f t="shared" ref="H162:H173" si="32">G162*58.14433%</f>
        <v>72.721113531</v>
      </c>
      <c r="I162" s="236"/>
      <c r="J162" s="81">
        <v>199.06</v>
      </c>
      <c r="K162" s="136">
        <f t="shared" ref="K162:K173" si="33">IF(F162="","",TRUNC(I162*F162,2))</f>
        <v>0</v>
      </c>
      <c r="L162" s="7"/>
      <c r="N162" s="7">
        <f t="shared" si="25"/>
        <v>125.07</v>
      </c>
    </row>
    <row r="163" spans="1:14" ht="16.899999999999999" customHeight="1">
      <c r="A163" s="80" t="s">
        <v>26426</v>
      </c>
      <c r="B163" s="14" t="s">
        <v>5146</v>
      </c>
      <c r="C163" s="14" t="s">
        <v>31699</v>
      </c>
      <c r="D163" s="86" t="str">
        <f>VLOOKUP(B163,Catalogo2013!A:C,2,0)</f>
        <v>Aterro com terra preta vegetal, para execução de gramados</v>
      </c>
      <c r="E163" s="85" t="str">
        <f>VLOOKUP(B163,Catalogo2013!A:C,3,0)</f>
        <v>m³</v>
      </c>
      <c r="F163" s="84">
        <v>12.1</v>
      </c>
      <c r="G163" s="84">
        <f>'SALDO CONT.'!F149</f>
        <v>123.57</v>
      </c>
      <c r="H163" s="84">
        <f t="shared" si="32"/>
        <v>71.848948581000002</v>
      </c>
      <c r="I163" s="236"/>
      <c r="J163" s="81">
        <v>196.67</v>
      </c>
      <c r="K163" s="136">
        <f t="shared" si="33"/>
        <v>0</v>
      </c>
      <c r="L163" s="7"/>
      <c r="N163" s="7">
        <f t="shared" si="25"/>
        <v>123.57</v>
      </c>
    </row>
    <row r="164" spans="1:14" ht="33.6" customHeight="1">
      <c r="A164" s="80" t="s">
        <v>26519</v>
      </c>
      <c r="B164" s="14" t="s">
        <v>5009</v>
      </c>
      <c r="C164" s="14" t="s">
        <v>31562</v>
      </c>
      <c r="D164" s="86" t="str">
        <f>VLOOKUP(B164,Catalogo2013!A:C,2,0)</f>
        <v>Plantio de grama em placas, tipo são carlos, batatais, larga e santo agostinho, inclusive compra e arrancamento no local de origem, carga, transporte, descarga e preparo do terreno</v>
      </c>
      <c r="E164" s="85" t="str">
        <f>VLOOKUP(B164,Catalogo2013!A:C,3,0)</f>
        <v>m²</v>
      </c>
      <c r="F164" s="84">
        <v>121</v>
      </c>
      <c r="G164" s="84">
        <f>'SALDO CONT.'!F150</f>
        <v>7.33</v>
      </c>
      <c r="H164" s="84">
        <f t="shared" si="32"/>
        <v>4.2619793890000004</v>
      </c>
      <c r="I164" s="236"/>
      <c r="J164" s="81">
        <v>11.67</v>
      </c>
      <c r="K164" s="136">
        <f t="shared" si="33"/>
        <v>0</v>
      </c>
      <c r="L164" s="7"/>
      <c r="N164" s="7">
        <f t="shared" si="25"/>
        <v>7.33</v>
      </c>
    </row>
    <row r="165" spans="1:14" ht="43.9" customHeight="1">
      <c r="A165" s="80" t="s">
        <v>26520</v>
      </c>
      <c r="B165" s="14" t="s">
        <v>5052</v>
      </c>
      <c r="C165" s="14" t="s">
        <v>31605</v>
      </c>
      <c r="D165" s="86" t="str">
        <f>VLOOKUP(B165,Catalogo2013!A:C,2,0)</f>
        <v>Espécies vegetais com altura de (0,60 a 1,00)m, tipo Palmeira Phoenix Roebelenii (Tamareira Ana), Coccothrinax SP (Leque-Prateada), Elaeis Guineensis (Dendezeiro), Gaussia Maya (Palmeira Maia) ou similar. FORNECIMENTO</v>
      </c>
      <c r="E165" s="85" t="str">
        <f>VLOOKUP(B165,Catalogo2013!A:C,3,0)</f>
        <v>un</v>
      </c>
      <c r="F165" s="84">
        <v>7</v>
      </c>
      <c r="G165" s="84">
        <f>'SALDO CONT.'!F151</f>
        <v>47.89</v>
      </c>
      <c r="H165" s="84">
        <f t="shared" si="32"/>
        <v>27.845319636999999</v>
      </c>
      <c r="I165" s="236"/>
      <c r="J165" s="81">
        <v>76.22</v>
      </c>
      <c r="K165" s="136">
        <f t="shared" si="33"/>
        <v>0</v>
      </c>
      <c r="L165" s="7"/>
      <c r="N165" s="7">
        <f t="shared" si="25"/>
        <v>47.89</v>
      </c>
    </row>
    <row r="166" spans="1:14" ht="33.6" customHeight="1">
      <c r="A166" s="80" t="s">
        <v>26521</v>
      </c>
      <c r="B166" s="14" t="s">
        <v>5048</v>
      </c>
      <c r="C166" s="14" t="s">
        <v>31601</v>
      </c>
      <c r="D166" s="86" t="str">
        <f>VLOOKUP(B166,Catalogo2013!A:C,2,0)</f>
        <v>Espécies vegetais com altura de (0,40 a 2,00)m, tipo Arbusto Philodendron Bipinnatifidum (Banana de Macaco), Agave Americana (Pita Azul), Agave Americana Marginata (Agave), Codiaeum variegatum (Croton), Colocasia Esculenta (Inhame Branco), Cordia Lutea (Cordia Amarela), Dracaena Fragans (Coqueiro de Vênus, Pau D'Agua), Ligustrum Sinensi (Ligustro Chinês), Musa Coccinea (Bananeira Florida, Bananeira Vermelha), Myrthus Communs (Murta), Nerium Oleander (Espirradeira), Philodendron Selloum (Guaimbe), Philodendron Speciosum (Filodendro Imperial), Philodendron Wilsonii (Filodendro), Polyscias Fruticosa (Árvore da Felicidade), Rhododendron x Simsii (Azaléia Belga), Senna Alata (Maria Preta), Stenolobium Stans/Tecoma Stans (Ipê de Jardim) ou similar. FORNECIMENTO</v>
      </c>
      <c r="E166" s="85" t="str">
        <f>VLOOKUP(B166,Catalogo2013!A:C,3,0)</f>
        <v>un</v>
      </c>
      <c r="F166" s="84">
        <v>15</v>
      </c>
      <c r="G166" s="84">
        <f>'SALDO CONT.'!F152</f>
        <v>20.99</v>
      </c>
      <c r="H166" s="84">
        <f t="shared" si="32"/>
        <v>12.204494866999999</v>
      </c>
      <c r="I166" s="236"/>
      <c r="J166" s="81">
        <v>33.409999999999997</v>
      </c>
      <c r="K166" s="136">
        <f t="shared" si="33"/>
        <v>0</v>
      </c>
      <c r="L166" s="7"/>
      <c r="N166" s="7">
        <f t="shared" si="25"/>
        <v>20.99</v>
      </c>
    </row>
    <row r="167" spans="1:14" ht="35.450000000000003" customHeight="1">
      <c r="A167" s="80" t="s">
        <v>26522</v>
      </c>
      <c r="B167" s="14" t="s">
        <v>5030</v>
      </c>
      <c r="C167" s="14" t="s">
        <v>31583</v>
      </c>
      <c r="D167" s="86" t="str">
        <f>VLOOKUP(B167,Catalogo2013!A:C,2,0)</f>
        <v>Plantio de árvore isolada até 2,00m de altura, de qualquer espécie, em logradouro público, inclusive transporte, terra preta simples e estaca de madeira (tutor), exclusive o fornecimento da árvore</v>
      </c>
      <c r="E167" s="85" t="str">
        <f>VLOOKUP(B167,Catalogo2013!A:C,3,0)</f>
        <v>un</v>
      </c>
      <c r="F167" s="84">
        <v>22</v>
      </c>
      <c r="G167" s="84">
        <f>'SALDO CONT.'!F153</f>
        <v>26.42</v>
      </c>
      <c r="H167" s="84">
        <f t="shared" si="32"/>
        <v>15.361731986000001</v>
      </c>
      <c r="I167" s="236"/>
      <c r="J167" s="81">
        <v>42.05</v>
      </c>
      <c r="K167" s="136">
        <f t="shared" si="33"/>
        <v>0</v>
      </c>
      <c r="L167" s="7"/>
      <c r="N167" s="7">
        <f t="shared" si="25"/>
        <v>26.42</v>
      </c>
    </row>
    <row r="168" spans="1:14" ht="23.45" customHeight="1">
      <c r="A168" s="80" t="s">
        <v>26523</v>
      </c>
      <c r="B168" s="14" t="s">
        <v>5166</v>
      </c>
      <c r="C168" s="14" t="s">
        <v>31719</v>
      </c>
      <c r="D168" s="86" t="str">
        <f>VLOOKUP(B168,Catalogo2013!A:C,2,0)</f>
        <v>Cordões de concreto simples, com seção de 10 x 25cm, moldados no local, inclusive escavação e reaterro</v>
      </c>
      <c r="E168" s="85" t="str">
        <f>VLOOKUP(B168,Catalogo2013!A:C,3,0)</f>
        <v>m</v>
      </c>
      <c r="F168" s="84">
        <v>64.900000000000006</v>
      </c>
      <c r="G168" s="84">
        <f>'SALDO CONT.'!F154</f>
        <v>25.76</v>
      </c>
      <c r="H168" s="84">
        <f t="shared" si="32"/>
        <v>14.977979408000001</v>
      </c>
      <c r="I168" s="236"/>
      <c r="J168" s="81">
        <v>41</v>
      </c>
      <c r="K168" s="136">
        <f t="shared" si="33"/>
        <v>0</v>
      </c>
      <c r="L168" s="7"/>
      <c r="N168" s="7">
        <f t="shared" si="25"/>
        <v>25.76</v>
      </c>
    </row>
    <row r="169" spans="1:14" ht="86.45" customHeight="1">
      <c r="A169" s="80" t="s">
        <v>26524</v>
      </c>
      <c r="B169" s="14" t="s">
        <v>4890</v>
      </c>
      <c r="C169" s="14" t="s">
        <v>31443</v>
      </c>
      <c r="D169" s="86" t="str">
        <f>VLOOKUP(B169,Catalogo2013!A:C,2,0)</f>
        <v>Pavimentação de lajotas de concreto, altamente vibrado, intertravado, com articulação vertical, pré-fabricados, cor natural, com espessura de 6cm, resistência a compressão de 35MPa, assentes sobre colchão de pó-de-pedra, areia ou material equivalente, com as juntas tomadas com argamassa de cimento e areia, no traço 1:4 e/ou com pedrisco e asfalto, exclusive o preparo do terreno, mas com fornecimento de todos os materiais, bem como a colocação</v>
      </c>
      <c r="E169" s="85" t="str">
        <f>VLOOKUP(B169,Catalogo2013!A:C,3,0)</f>
        <v>m²</v>
      </c>
      <c r="F169" s="84">
        <v>42</v>
      </c>
      <c r="G169" s="84">
        <f>'SALDO CONT.'!F155</f>
        <v>53.84</v>
      </c>
      <c r="H169" s="84">
        <f t="shared" si="32"/>
        <v>31.304907272000001</v>
      </c>
      <c r="I169" s="236"/>
      <c r="J169" s="81">
        <v>85.69</v>
      </c>
      <c r="K169" s="136">
        <f t="shared" si="33"/>
        <v>0</v>
      </c>
      <c r="L169" s="7"/>
      <c r="N169" s="7">
        <f t="shared" si="25"/>
        <v>53.84</v>
      </c>
    </row>
    <row r="170" spans="1:14" ht="43.9" customHeight="1">
      <c r="A170" s="80" t="s">
        <v>26525</v>
      </c>
      <c r="B170" s="14" t="s">
        <v>7578</v>
      </c>
      <c r="C170" s="14" t="s">
        <v>34134</v>
      </c>
      <c r="D170" s="86" t="str">
        <f>VLOOKUP(B170,Catalogo2013!A:C,2,0)</f>
        <v>Deck de madeira de lei, aparelhada, com assoalho de 20 x 2cm, vigas longitudinais de 7,5 x 15cm, transversais de 10 x 15cm, guarda-corpo composto de peças de 15 x 15cm e 20 x 2,5cm. FORNECIMENTO e COLOCAÇÃO</v>
      </c>
      <c r="E170" s="85" t="str">
        <f>VLOOKUP(B170,Catalogo2013!A:C,3,0)</f>
        <v>m²</v>
      </c>
      <c r="F170" s="84">
        <v>33.25</v>
      </c>
      <c r="G170" s="84">
        <f>'SALDO CONT.'!F156</f>
        <v>244.28</v>
      </c>
      <c r="H170" s="84">
        <f t="shared" si="32"/>
        <v>142.034969324</v>
      </c>
      <c r="I170" s="236"/>
      <c r="J170" s="81">
        <v>388.8</v>
      </c>
      <c r="K170" s="136">
        <f t="shared" si="33"/>
        <v>0</v>
      </c>
      <c r="L170" s="7"/>
      <c r="N170" s="7">
        <f t="shared" si="25"/>
        <v>244.28</v>
      </c>
    </row>
    <row r="171" spans="1:14" ht="34.15" customHeight="1">
      <c r="A171" s="80" t="s">
        <v>26526</v>
      </c>
      <c r="B171" s="14" t="s">
        <v>12599</v>
      </c>
      <c r="C171" s="14" t="s">
        <v>39168</v>
      </c>
      <c r="D171" s="86" t="str">
        <f>VLOOKUP(B171,Catalogo2013!A:C,2,0)</f>
        <v>Luminária decorativa LDRJ-16, para lâmpada multivapor metálico de 70/100/150W, para instalação em piso, receptáculo E-27, conforme desenho A4-1904-PD EM-RIOLUZ n° 23. FORNECIMENTO</v>
      </c>
      <c r="E171" s="85" t="str">
        <f>VLOOKUP(B171,Catalogo2013!A:C,3,0)</f>
        <v>un</v>
      </c>
      <c r="F171" s="84">
        <v>9</v>
      </c>
      <c r="G171" s="84">
        <f>'SALDO CONT.'!F157</f>
        <v>504</v>
      </c>
      <c r="H171" s="84">
        <f t="shared" si="32"/>
        <v>293.04742320000003</v>
      </c>
      <c r="I171" s="236"/>
      <c r="J171" s="81">
        <v>802.17</v>
      </c>
      <c r="K171" s="136">
        <f t="shared" si="33"/>
        <v>0</v>
      </c>
      <c r="L171" s="7"/>
      <c r="N171" s="7">
        <f t="shared" si="25"/>
        <v>504</v>
      </c>
    </row>
    <row r="172" spans="1:14" ht="18.600000000000001" customHeight="1">
      <c r="A172" s="80" t="s">
        <v>26527</v>
      </c>
      <c r="B172" s="14" t="s">
        <v>26517</v>
      </c>
      <c r="C172" s="14" t="s">
        <v>26517</v>
      </c>
      <c r="D172" s="86" t="s">
        <v>26518</v>
      </c>
      <c r="E172" s="85" t="s">
        <v>11</v>
      </c>
      <c r="F172" s="84">
        <v>14</v>
      </c>
      <c r="G172" s="84">
        <f>'SALDO CONT.'!F158</f>
        <v>194</v>
      </c>
      <c r="H172" s="84">
        <f t="shared" si="32"/>
        <v>112.8000002</v>
      </c>
      <c r="I172" s="236"/>
      <c r="J172" s="81">
        <v>308.87</v>
      </c>
      <c r="K172" s="136">
        <f t="shared" si="33"/>
        <v>0</v>
      </c>
      <c r="L172" s="7"/>
      <c r="N172" s="7">
        <f t="shared" si="25"/>
        <v>194</v>
      </c>
    </row>
    <row r="173" spans="1:14" ht="44.45" customHeight="1" thickBot="1">
      <c r="A173" s="80" t="s">
        <v>26542</v>
      </c>
      <c r="B173" s="14" t="s">
        <v>5182</v>
      </c>
      <c r="C173" s="14" t="s">
        <v>31735</v>
      </c>
      <c r="D173" s="86" t="str">
        <f>VLOOKUP(B173,Catalogo2013!A:C,2,0)</f>
        <v>Banco de jardim, medindo 1,80 x 0,30 x 0,45m, executado com 01 (uma) peça de maçaranduba de 30 x 7cm, fixada em 02 (dois) apoios de concreto, conforme detalhe nº 6028/EMOP.  FORNECIMENTO e COLOCAÇÃO</v>
      </c>
      <c r="E173" s="85" t="str">
        <f>VLOOKUP(B173,Catalogo2013!A:C,3,0)</f>
        <v>un</v>
      </c>
      <c r="F173" s="84">
        <v>5</v>
      </c>
      <c r="G173" s="84">
        <f>'SALDO CONT.'!F159</f>
        <v>218.54</v>
      </c>
      <c r="H173" s="84">
        <f t="shared" si="32"/>
        <v>127.068618782</v>
      </c>
      <c r="I173" s="236"/>
      <c r="J173" s="81">
        <v>347.83</v>
      </c>
      <c r="K173" s="136">
        <f t="shared" si="33"/>
        <v>0</v>
      </c>
      <c r="L173" s="7"/>
      <c r="N173" s="7">
        <f t="shared" si="25"/>
        <v>218.54</v>
      </c>
    </row>
    <row r="174" spans="1:14" ht="12.6" customHeight="1" thickBot="1">
      <c r="A174" s="240" t="s">
        <v>19</v>
      </c>
      <c r="B174" s="241"/>
      <c r="C174" s="241"/>
      <c r="D174" s="241"/>
      <c r="E174" s="241"/>
      <c r="F174" s="241"/>
      <c r="G174" s="241"/>
      <c r="H174" s="241"/>
      <c r="I174" s="241"/>
      <c r="J174" s="241"/>
      <c r="K174" s="83">
        <f>SUM(K161:K173)</f>
        <v>0</v>
      </c>
      <c r="L174" s="7"/>
      <c r="N174" s="7">
        <f t="shared" si="25"/>
        <v>0</v>
      </c>
    </row>
    <row r="175" spans="1:14" ht="11.45" customHeight="1" thickBot="1">
      <c r="A175" s="56"/>
      <c r="B175" s="57"/>
      <c r="C175" s="57"/>
      <c r="D175" s="57"/>
      <c r="E175" s="57"/>
      <c r="F175" s="57"/>
      <c r="G175" s="57"/>
      <c r="H175" s="57"/>
      <c r="I175" s="57"/>
      <c r="J175" s="57"/>
      <c r="K175" s="58"/>
      <c r="L175" s="7"/>
      <c r="N175" s="7">
        <f t="shared" si="25"/>
        <v>0</v>
      </c>
    </row>
    <row r="176" spans="1:14" s="62" customFormat="1" ht="14.45" customHeight="1" thickBot="1">
      <c r="A176" s="237" t="s">
        <v>26578</v>
      </c>
      <c r="B176" s="238"/>
      <c r="C176" s="238"/>
      <c r="D176" s="238"/>
      <c r="E176" s="238"/>
      <c r="F176" s="238"/>
      <c r="G176" s="238"/>
      <c r="H176" s="238"/>
      <c r="I176" s="238"/>
      <c r="J176" s="238"/>
      <c r="K176" s="239"/>
      <c r="L176" s="61"/>
      <c r="N176" s="7">
        <f t="shared" si="25"/>
        <v>0</v>
      </c>
    </row>
    <row r="177" spans="1:14" ht="127.15" customHeight="1">
      <c r="A177" s="80" t="s">
        <v>26579</v>
      </c>
      <c r="B177" s="14" t="s">
        <v>10488</v>
      </c>
      <c r="C177" s="14" t="s">
        <v>37057</v>
      </c>
      <c r="D177" s="86" t="str">
        <f>VLOOKUP(B177,Catalogo2013!A:C,2,0)</f>
        <v>Reservatório em fibra de vidro, com capacidade de 10000l, dimensões (diâmetro: 2,60 x altura: 2,00m), para água não potável ou para aproveitamento de água de chuva AAC, fabricados para operarem sob regime de carga oscilante cíclica, tratamento especial com absorvedores de radiacoes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a tração, flexão, dureza Barcol, metodos/Normas utilizadas: ASTM D-638/77 - ASTM D-790/71 - ASTM D-2583. FORNECIMENTO</v>
      </c>
      <c r="E177" s="85" t="str">
        <f>VLOOKUP(B177,Catalogo2013!A:C,3,0)</f>
        <v>un</v>
      </c>
      <c r="F177" s="84">
        <v>1</v>
      </c>
      <c r="G177" s="84">
        <f>'SALDO CONT.'!F161</f>
        <v>5130.84</v>
      </c>
      <c r="H177" s="84">
        <f>G177*58.14433%</f>
        <v>2983.292541372</v>
      </c>
      <c r="I177" s="236"/>
      <c r="J177" s="81">
        <v>8166.24</v>
      </c>
      <c r="K177" s="136">
        <f>IF(F177="","",TRUNC(I177*F177,2))</f>
        <v>0</v>
      </c>
      <c r="L177" s="7"/>
      <c r="N177" s="7">
        <f t="shared" si="25"/>
        <v>5130.84</v>
      </c>
    </row>
    <row r="178" spans="1:14" ht="42.6" customHeight="1">
      <c r="A178" s="80" t="s">
        <v>26580</v>
      </c>
      <c r="B178" s="14" t="s">
        <v>10452</v>
      </c>
      <c r="C178" s="14" t="s">
        <v>37021</v>
      </c>
      <c r="D178" s="86" t="str">
        <f>VLOOKUP(B178,Catalogo2013!A:C,2,0)</f>
        <v>Conjunto flutuante de sucção/recalque de 1” para AAC, para instalação no interior dos reservatórios de AAC, composto de mangueira plástica flexível não dobrável e ponteira em metal. FORNECIMENTO</v>
      </c>
      <c r="E178" s="85" t="str">
        <f>VLOOKUP(B178,Catalogo2013!A:C,3,0)</f>
        <v>un</v>
      </c>
      <c r="F178" s="84">
        <v>1</v>
      </c>
      <c r="G178" s="84">
        <f>'SALDO CONT.'!F162</f>
        <v>428.9</v>
      </c>
      <c r="H178" s="84">
        <f t="shared" ref="H178:H184" si="34">G178*58.14433%</f>
        <v>249.38103136999999</v>
      </c>
      <c r="I178" s="236"/>
      <c r="J178" s="81">
        <v>682.64</v>
      </c>
      <c r="K178" s="136">
        <f t="shared" ref="K178:K184" si="35">IF(F178="","",TRUNC(I178*F178,2))</f>
        <v>0</v>
      </c>
      <c r="L178" s="7"/>
      <c r="N178" s="7">
        <f t="shared" ref="N178:N184" si="36">G178</f>
        <v>428.9</v>
      </c>
    </row>
    <row r="179" spans="1:14" ht="45" customHeight="1">
      <c r="A179" s="80" t="s">
        <v>26581</v>
      </c>
      <c r="B179" s="14" t="s">
        <v>10454</v>
      </c>
      <c r="C179" s="14" t="s">
        <v>37023</v>
      </c>
      <c r="D179" s="86" t="str">
        <f>VLOOKUP(B179,Catalogo2013!A:C,2,0)</f>
        <v>Extravasor, sifão/ladrão, de 100mm, para excesso de água, retirada de impurezas da superfície e manutenção do nível máximo determinado para os reservatórios de AAC. Bloqueia cheiros da galeria pluvial e dificulta entrada de pragas. FORNECIMENTO</v>
      </c>
      <c r="E179" s="85" t="str">
        <f>VLOOKUP(B179,Catalogo2013!A:C,3,0)</f>
        <v>un</v>
      </c>
      <c r="F179" s="84">
        <v>1</v>
      </c>
      <c r="G179" s="84">
        <f>'SALDO CONT.'!F163</f>
        <v>234.62</v>
      </c>
      <c r="H179" s="84">
        <f t="shared" si="34"/>
        <v>136.418227046</v>
      </c>
      <c r="I179" s="236"/>
      <c r="J179" s="81">
        <v>373.42</v>
      </c>
      <c r="K179" s="136">
        <f t="shared" si="35"/>
        <v>0</v>
      </c>
      <c r="L179" s="7"/>
      <c r="N179" s="7">
        <f t="shared" si="36"/>
        <v>234.62</v>
      </c>
    </row>
    <row r="180" spans="1:14" ht="65.45" customHeight="1">
      <c r="A180" s="80" t="s">
        <v>26582</v>
      </c>
      <c r="B180" s="14" t="s">
        <v>10457</v>
      </c>
      <c r="C180" s="14" t="s">
        <v>37026</v>
      </c>
      <c r="D180" s="86" t="str">
        <f>VLOOKUP(B180,Catalogo2013!A:C,2,0)</f>
        <v>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(09l/s). FORNECIMENTO</v>
      </c>
      <c r="E180" s="85" t="str">
        <f>VLOOKUP(B180,Catalogo2013!A:C,3,0)</f>
        <v>un</v>
      </c>
      <c r="F180" s="84">
        <v>1</v>
      </c>
      <c r="G180" s="84">
        <f>'SALDO CONT.'!F164</f>
        <v>1291.48</v>
      </c>
      <c r="H180" s="84">
        <f t="shared" si="34"/>
        <v>750.92239308399996</v>
      </c>
      <c r="I180" s="236"/>
      <c r="J180" s="81">
        <v>2055.52</v>
      </c>
      <c r="K180" s="136">
        <f t="shared" si="35"/>
        <v>0</v>
      </c>
      <c r="L180" s="7"/>
      <c r="N180" s="7">
        <f t="shared" si="36"/>
        <v>1291.48</v>
      </c>
    </row>
    <row r="181" spans="1:14" ht="24.6" customHeight="1">
      <c r="A181" s="80" t="s">
        <v>26583</v>
      </c>
      <c r="B181" s="14" t="s">
        <v>10459</v>
      </c>
      <c r="C181" s="14" t="s">
        <v>37028</v>
      </c>
      <c r="D181" s="86" t="str">
        <f>VLOOKUP(B181,Catalogo2013!A:C,2,0)</f>
        <v>Freio hidráulico de 100mm para enchimento dos reservatórios de AAC, através de fluxo ascendente. FORNECIMENTO</v>
      </c>
      <c r="E181" s="85" t="str">
        <f>VLOOKUP(B181,Catalogo2013!A:C,3,0)</f>
        <v>un</v>
      </c>
      <c r="F181" s="84">
        <v>1</v>
      </c>
      <c r="G181" s="84">
        <f>'SALDO CONT.'!F165</f>
        <v>118.25</v>
      </c>
      <c r="H181" s="84">
        <f t="shared" si="34"/>
        <v>68.755670225000003</v>
      </c>
      <c r="I181" s="236"/>
      <c r="J181" s="81">
        <v>188.21</v>
      </c>
      <c r="K181" s="136">
        <f t="shared" si="35"/>
        <v>0</v>
      </c>
      <c r="L181" s="7"/>
      <c r="N181" s="7">
        <f t="shared" si="36"/>
        <v>118.25</v>
      </c>
    </row>
    <row r="182" spans="1:14" ht="63" customHeight="1">
      <c r="A182" s="80" t="s">
        <v>26584</v>
      </c>
      <c r="B182" s="14" t="s">
        <v>7778</v>
      </c>
      <c r="C182" s="14" t="s">
        <v>34334</v>
      </c>
      <c r="D182" s="86" t="str">
        <f>VLOOKUP(B182,Catalogo2013!A:C,2,0)</f>
        <v>Abrigo para bomba, nas dimensões de 0,70 x 0,50 x 0,50m, em alvenaria de tijolos furados de 10 x 20 x 20cm, em paredes de meia vez, revestidas com argamassa de cimento e saibro, no traço 1:6, com fundo de concreto e tampa de concreto armado, porta de 60 x 40cm em chapa de ferro nº 16 e cadeado de 30mm, conforme projeto nº 2089/ EMOP</v>
      </c>
      <c r="E182" s="85" t="str">
        <f>VLOOKUP(B182,Catalogo2013!A:C,3,0)</f>
        <v>un</v>
      </c>
      <c r="F182" s="84">
        <v>1</v>
      </c>
      <c r="G182" s="84">
        <f>'SALDO CONT.'!F166</f>
        <v>370</v>
      </c>
      <c r="H182" s="84">
        <f t="shared" si="34"/>
        <v>215.13402099999999</v>
      </c>
      <c r="I182" s="236"/>
      <c r="J182" s="81">
        <v>588.89</v>
      </c>
      <c r="K182" s="136">
        <f t="shared" si="35"/>
        <v>0</v>
      </c>
      <c r="L182" s="7"/>
      <c r="N182" s="7">
        <f t="shared" si="36"/>
        <v>370</v>
      </c>
    </row>
    <row r="183" spans="1:14" ht="43.9" customHeight="1">
      <c r="A183" s="80" t="s">
        <v>26585</v>
      </c>
      <c r="B183" s="14" t="s">
        <v>4598</v>
      </c>
      <c r="C183" s="14" t="s">
        <v>31151</v>
      </c>
      <c r="D183" s="86" t="str">
        <f>VLOOKUP(B183,Catalogo2013!A:C,2,0)</f>
        <v>Montagem, sem fornecimento, de conjunto moto-bomba com potência até 5cv, compreendendo todos os serviços de manuseio, alinhamento, fixação e ligações, inclusive fornecimento de chumbadores e conectores elétricos</v>
      </c>
      <c r="E183" s="85" t="str">
        <f>VLOOKUP(B183,Catalogo2013!A:C,3,0)</f>
        <v>un</v>
      </c>
      <c r="F183" s="84">
        <v>1</v>
      </c>
      <c r="G183" s="84">
        <f>'SALDO CONT.'!F167</f>
        <v>179</v>
      </c>
      <c r="H183" s="84">
        <f t="shared" si="34"/>
        <v>104.0783507</v>
      </c>
      <c r="I183" s="236"/>
      <c r="J183" s="81">
        <v>284.89999999999998</v>
      </c>
      <c r="K183" s="136">
        <f t="shared" si="35"/>
        <v>0</v>
      </c>
      <c r="L183" s="7"/>
      <c r="N183" s="7">
        <f t="shared" si="36"/>
        <v>179</v>
      </c>
    </row>
    <row r="184" spans="1:14" ht="24.6" customHeight="1" thickBot="1">
      <c r="A184" s="80" t="s">
        <v>26586</v>
      </c>
      <c r="B184" s="14" t="s">
        <v>10694</v>
      </c>
      <c r="C184" s="14" t="s">
        <v>37263</v>
      </c>
      <c r="D184" s="86" t="str">
        <f>VLOOKUP(B184,Catalogo2013!A:C,2,0)</f>
        <v>Bomba hidráulica centrífuga, com motor elétrico, potência de 1/3cv, exclusive acessórios. FORNECIMENTO e COLOCAÇÃO</v>
      </c>
      <c r="E184" s="85" t="str">
        <f>VLOOKUP(B184,Catalogo2013!A:C,3,0)</f>
        <v>un</v>
      </c>
      <c r="F184" s="84">
        <v>1</v>
      </c>
      <c r="G184" s="84">
        <f>'SALDO CONT.'!F168</f>
        <v>481.82</v>
      </c>
      <c r="H184" s="84">
        <f t="shared" si="34"/>
        <v>280.15101080599999</v>
      </c>
      <c r="I184" s="236"/>
      <c r="J184" s="81">
        <v>766.86</v>
      </c>
      <c r="K184" s="136">
        <f t="shared" si="35"/>
        <v>0</v>
      </c>
      <c r="L184" s="7"/>
      <c r="N184" s="7">
        <f t="shared" si="36"/>
        <v>481.82</v>
      </c>
    </row>
    <row r="185" spans="1:14" ht="12.6" customHeight="1" thickBot="1">
      <c r="A185" s="240" t="s">
        <v>19</v>
      </c>
      <c r="B185" s="241"/>
      <c r="C185" s="241"/>
      <c r="D185" s="241"/>
      <c r="E185" s="241"/>
      <c r="F185" s="241"/>
      <c r="G185" s="241"/>
      <c r="H185" s="241"/>
      <c r="I185" s="241"/>
      <c r="J185" s="242"/>
      <c r="K185" s="83">
        <f>SUM(K177:K184)</f>
        <v>0</v>
      </c>
      <c r="L185" s="7"/>
    </row>
    <row r="186" spans="1:14" ht="9.6" customHeight="1" thickBot="1">
      <c r="A186" s="128"/>
      <c r="B186" s="57"/>
      <c r="C186" s="57"/>
      <c r="D186" s="57"/>
      <c r="E186" s="57"/>
      <c r="F186" s="57"/>
      <c r="G186" s="57"/>
      <c r="H186" s="57"/>
      <c r="I186" s="57"/>
      <c r="J186" s="57"/>
      <c r="K186" s="129"/>
      <c r="L186" s="127"/>
    </row>
    <row r="187" spans="1:14" ht="13.9" customHeight="1" thickBot="1">
      <c r="A187" s="243" t="s">
        <v>37</v>
      </c>
      <c r="B187" s="244"/>
      <c r="C187" s="244"/>
      <c r="D187" s="244"/>
      <c r="E187" s="244"/>
      <c r="F187" s="244"/>
      <c r="G187" s="244"/>
      <c r="H187" s="244"/>
      <c r="I187" s="244"/>
      <c r="J187" s="245"/>
      <c r="K187" s="83">
        <f>K14+K18+K23+K30+K39+K45+K55+K68+K111+K122+K131+K158+K174+K185</f>
        <v>0</v>
      </c>
      <c r="L187" s="7"/>
      <c r="N187" s="7"/>
    </row>
    <row r="188" spans="1:14" ht="7.15" customHeight="1" thickBot="1">
      <c r="A188" s="11"/>
      <c r="B188" s="12"/>
      <c r="C188" s="12"/>
      <c r="E188" s="9"/>
      <c r="F188" s="8"/>
      <c r="G188" s="8"/>
      <c r="H188" s="8"/>
      <c r="I188" s="8"/>
      <c r="J188" s="8"/>
      <c r="K188" s="8"/>
    </row>
    <row r="189" spans="1:14" s="62" customFormat="1" ht="13.9" customHeight="1" thickBot="1">
      <c r="A189" s="237" t="s">
        <v>39561</v>
      </c>
      <c r="B189" s="238"/>
      <c r="C189" s="238"/>
      <c r="D189" s="238"/>
      <c r="E189" s="238"/>
      <c r="F189" s="238"/>
      <c r="G189" s="238"/>
      <c r="H189" s="238"/>
      <c r="I189" s="238"/>
      <c r="J189" s="238"/>
      <c r="K189" s="83">
        <f>K187*19.999982%</f>
        <v>0</v>
      </c>
      <c r="L189" s="61"/>
      <c r="N189" s="61"/>
    </row>
    <row r="190" spans="1:14" ht="7.15" customHeight="1" thickBot="1"/>
    <row r="191" spans="1:14" ht="15.6" customHeight="1" thickBot="1">
      <c r="A191" s="243" t="s">
        <v>26394</v>
      </c>
      <c r="B191" s="244"/>
      <c r="C191" s="244"/>
      <c r="D191" s="244"/>
      <c r="E191" s="244"/>
      <c r="F191" s="244"/>
      <c r="G191" s="244"/>
      <c r="H191" s="244"/>
      <c r="I191" s="244"/>
      <c r="J191" s="245"/>
      <c r="K191" s="92">
        <f>K187+K189</f>
        <v>0</v>
      </c>
      <c r="L191" s="7"/>
      <c r="N191" s="7"/>
    </row>
    <row r="192" spans="1:14">
      <c r="L192" s="7"/>
      <c r="N192" s="7"/>
    </row>
    <row r="193" spans="12:12">
      <c r="L193" s="7"/>
    </row>
  </sheetData>
  <sheetProtection sheet="1" objects="1" scenarios="1" selectLockedCells="1"/>
  <mergeCells count="40">
    <mergeCell ref="I2:K2"/>
    <mergeCell ref="I3:J3"/>
    <mergeCell ref="A14:J14"/>
    <mergeCell ref="A30:J30"/>
    <mergeCell ref="A32:K32"/>
    <mergeCell ref="A18:J18"/>
    <mergeCell ref="A20:K20"/>
    <mergeCell ref="A25:K25"/>
    <mergeCell ref="A160:K160"/>
    <mergeCell ref="A174:J174"/>
    <mergeCell ref="A23:J23"/>
    <mergeCell ref="A1:K1"/>
    <mergeCell ref="F2:F3"/>
    <mergeCell ref="A2:A3"/>
    <mergeCell ref="A4:K4"/>
    <mergeCell ref="A16:K16"/>
    <mergeCell ref="D2:D3"/>
    <mergeCell ref="E2:E3"/>
    <mergeCell ref="B2:B3"/>
    <mergeCell ref="A45:J45"/>
    <mergeCell ref="A47:K47"/>
    <mergeCell ref="A41:K41"/>
    <mergeCell ref="A39:J39"/>
    <mergeCell ref="C2:C3"/>
    <mergeCell ref="A176:K176"/>
    <mergeCell ref="A185:J185"/>
    <mergeCell ref="A191:J191"/>
    <mergeCell ref="A189:J189"/>
    <mergeCell ref="A55:J55"/>
    <mergeCell ref="A187:J187"/>
    <mergeCell ref="A57:K57"/>
    <mergeCell ref="A68:J68"/>
    <mergeCell ref="A70:K70"/>
    <mergeCell ref="A111:J111"/>
    <mergeCell ref="A113:K113"/>
    <mergeCell ref="A122:J122"/>
    <mergeCell ref="A124:K124"/>
    <mergeCell ref="A131:J131"/>
    <mergeCell ref="A133:K133"/>
    <mergeCell ref="A158:J158"/>
  </mergeCells>
  <phoneticPr fontId="0" type="noConversion"/>
  <printOptions horizontalCentered="1"/>
  <pageMargins left="0.59055118110236227" right="0.59055118110236227" top="1.2598425196850394" bottom="0.9055118110236221" header="0.23622047244094491" footer="0.15748031496062992"/>
  <pageSetup paperSize="9" scale="74" fitToHeight="7" orientation="portrait" horizontalDpi="300" verticalDpi="300" r:id="rId1"/>
  <headerFooter alignWithMargins="0">
    <oddHeader>&amp;L&amp;G&amp;C&amp;12ESTADO DO RIO DE JANEIROPREFEITURA MUNICIPAL DE TRAJANO DE MORAES&amp;"Arial,Negrito"&amp;10GESTÃO MUNICIPAL DE CONVÊNIOS E CONTRATOS&amp;R&amp;G</oddHeader>
    <oddFooter>&amp;L&amp;G&amp;CTel.: (22) 2564-2970End.: Praça Waldemar Magalhães,nº1,Centro, Trajano de Moraes-RJ.E-mail.: convenios@trajanodemoraes.rj.gov.brwww.trajanodemoraes.rj.gov.br&amp;RPágina &amp;P de &amp;N</oddFooter>
  </headerFooter>
  <rowBreaks count="1" manualBreakCount="1">
    <brk id="31" max="6" man="1"/>
  </rowBreaks>
  <ignoredErrors>
    <ignoredError sqref="E65" formula="1"/>
  </ignoredErrors>
  <legacyDrawingHF r:id="rId2"/>
</worksheet>
</file>

<file path=xl/worksheets/sheet2.xml><?xml version="1.0" encoding="utf-8"?>
<worksheet xmlns="http://schemas.openxmlformats.org/spreadsheetml/2006/main" xmlns:r="http://schemas.openxmlformats.org/officeDocument/2006/relationships">
  <sheetPr>
    <pageSetUpPr fitToPage="1"/>
  </sheetPr>
  <dimension ref="A1:Z34"/>
  <sheetViews>
    <sheetView view="pageBreakPreview" zoomScaleSheetLayoutView="100" workbookViewId="0">
      <selection activeCell="AC15" sqref="AC15"/>
    </sheetView>
  </sheetViews>
  <sheetFormatPr defaultRowHeight="12.75"/>
  <cols>
    <col min="1" max="1" width="0.85546875" customWidth="1"/>
    <col min="2" max="2" width="7.28515625" customWidth="1"/>
    <col min="4" max="4" width="14.42578125" customWidth="1"/>
    <col min="5" max="5" width="13.140625" customWidth="1"/>
    <col min="6" max="6" width="7" customWidth="1"/>
    <col min="7" max="7" width="6.42578125" customWidth="1"/>
    <col min="8" max="8" width="10.85546875" customWidth="1"/>
    <col min="9" max="9" width="6.42578125" customWidth="1"/>
    <col min="10" max="10" width="11" customWidth="1"/>
    <col min="11" max="11" width="6.85546875" customWidth="1"/>
    <col min="12" max="12" width="11.85546875" customWidth="1"/>
    <col min="13" max="13" width="6.28515625" customWidth="1"/>
    <col min="14" max="14" width="12.140625" customWidth="1"/>
    <col min="15" max="15" width="7" customWidth="1"/>
    <col min="16" max="16" width="13.140625" customWidth="1"/>
    <col min="17" max="17" width="6.28515625" customWidth="1"/>
    <col min="18" max="18" width="12.42578125" customWidth="1"/>
    <col min="19" max="19" width="6.5703125" customWidth="1"/>
    <col min="20" max="20" width="12.42578125" customWidth="1"/>
    <col min="21" max="21" width="6.28515625" customWidth="1"/>
    <col min="22" max="22" width="12.7109375" customWidth="1"/>
    <col min="23" max="23" width="6.28515625" customWidth="1"/>
    <col min="24" max="24" width="12.5703125" customWidth="1"/>
    <col min="25" max="25" width="0.85546875" customWidth="1"/>
  </cols>
  <sheetData>
    <row r="1" spans="2:26" ht="10.15" customHeight="1">
      <c r="B1" s="31"/>
      <c r="C1" s="32"/>
      <c r="D1" s="33"/>
      <c r="E1" s="32"/>
      <c r="F1" s="32"/>
      <c r="G1" s="32"/>
      <c r="H1" s="32"/>
      <c r="I1" s="29"/>
      <c r="J1" s="29"/>
      <c r="K1" s="32"/>
      <c r="L1" s="32"/>
      <c r="M1" s="29"/>
      <c r="N1" s="29"/>
      <c r="O1" s="32"/>
      <c r="P1" s="32"/>
      <c r="Q1" s="29"/>
      <c r="R1" s="29"/>
      <c r="S1" s="32"/>
      <c r="T1" s="32"/>
      <c r="U1" s="29"/>
      <c r="V1" s="29"/>
      <c r="W1" s="29"/>
      <c r="X1" s="29"/>
      <c r="Y1" s="29"/>
    </row>
    <row r="2" spans="2:26" ht="51" customHeight="1">
      <c r="C2" s="123"/>
      <c r="D2" s="123"/>
      <c r="E2" s="123"/>
      <c r="F2" s="123"/>
      <c r="G2" s="279"/>
      <c r="H2" s="279"/>
      <c r="I2" s="279"/>
      <c r="J2" s="279"/>
      <c r="K2" s="279"/>
      <c r="L2" s="279"/>
      <c r="M2" s="279"/>
      <c r="N2" s="279"/>
      <c r="O2" s="279"/>
      <c r="P2" s="279"/>
      <c r="Q2" s="279"/>
      <c r="R2" s="95"/>
      <c r="S2" s="95"/>
      <c r="T2" s="95"/>
      <c r="U2" s="95"/>
      <c r="V2" s="95"/>
      <c r="W2" s="95"/>
      <c r="X2" s="95"/>
      <c r="Y2" s="29"/>
    </row>
    <row r="3" spans="2:26" ht="21" customHeight="1">
      <c r="C3" s="124"/>
      <c r="D3" s="124"/>
      <c r="E3" s="124"/>
      <c r="F3" s="124"/>
      <c r="G3" s="280"/>
      <c r="H3" s="280"/>
      <c r="I3" s="280"/>
      <c r="J3" s="280"/>
      <c r="K3" s="280"/>
      <c r="L3" s="280"/>
      <c r="M3" s="280"/>
      <c r="N3" s="280"/>
      <c r="O3" s="280"/>
      <c r="P3" s="280"/>
      <c r="Q3" s="280"/>
      <c r="R3" s="94"/>
      <c r="S3" s="94"/>
      <c r="T3" s="94"/>
      <c r="U3" s="94"/>
      <c r="V3" s="94"/>
      <c r="W3" s="94"/>
      <c r="X3" s="94"/>
      <c r="Y3" s="15"/>
    </row>
    <row r="4" spans="2:26" ht="10.9" customHeight="1" thickBot="1">
      <c r="B4" s="288"/>
      <c r="C4" s="288"/>
      <c r="D4" s="288"/>
      <c r="E4" s="288"/>
      <c r="F4" s="288"/>
      <c r="G4" s="288"/>
      <c r="H4" s="288"/>
      <c r="I4" s="288"/>
      <c r="J4" s="288"/>
      <c r="K4" s="97"/>
      <c r="L4" s="97"/>
      <c r="M4" s="97"/>
      <c r="N4" s="97"/>
      <c r="O4" s="97"/>
      <c r="P4" s="97"/>
      <c r="Q4" s="97"/>
      <c r="R4" s="97"/>
      <c r="S4" s="97"/>
      <c r="T4" s="97"/>
      <c r="U4" s="97"/>
      <c r="V4" s="97"/>
      <c r="W4" s="97"/>
      <c r="X4" s="97"/>
      <c r="Y4" s="16"/>
    </row>
    <row r="5" spans="2:26" ht="16.899999999999999" customHeight="1" thickBot="1">
      <c r="C5" s="108"/>
      <c r="D5" s="108"/>
      <c r="E5" s="108"/>
      <c r="F5" s="108"/>
      <c r="G5" s="281" t="str">
        <f>ORÇAMENTO!A1</f>
        <v>Obra: Reconstrução da antiga Estação Ferroviária de Visconde de Imbé.</v>
      </c>
      <c r="H5" s="282"/>
      <c r="I5" s="282"/>
      <c r="J5" s="282"/>
      <c r="K5" s="282"/>
      <c r="L5" s="282"/>
      <c r="M5" s="282"/>
      <c r="N5" s="282"/>
      <c r="O5" s="282"/>
      <c r="P5" s="282"/>
      <c r="Q5" s="283"/>
      <c r="R5" s="98"/>
      <c r="S5" s="98"/>
      <c r="T5" s="98"/>
      <c r="U5" s="98"/>
      <c r="V5" s="98"/>
      <c r="W5" s="98"/>
      <c r="X5" s="98"/>
      <c r="Y5" s="29"/>
    </row>
    <row r="6" spans="2:26" ht="12" customHeight="1" thickBot="1">
      <c r="B6" s="29"/>
      <c r="C6" s="29"/>
      <c r="D6" s="29"/>
      <c r="E6" s="29"/>
      <c r="F6" s="30"/>
      <c r="G6" s="29"/>
      <c r="H6" s="29"/>
      <c r="I6" s="29"/>
      <c r="J6" s="29"/>
      <c r="K6" s="29"/>
      <c r="L6" s="29"/>
      <c r="M6" s="29"/>
      <c r="N6" s="29"/>
      <c r="O6" s="29"/>
      <c r="P6" s="29"/>
      <c r="Q6" s="29"/>
      <c r="R6" s="29"/>
      <c r="S6" s="29"/>
      <c r="T6" s="29"/>
      <c r="U6" s="29"/>
      <c r="V6" s="29"/>
      <c r="W6" s="29"/>
      <c r="X6" s="29"/>
      <c r="Y6" s="29"/>
    </row>
    <row r="7" spans="2:26" ht="26.45" customHeight="1" thickBot="1">
      <c r="B7" s="291" t="s">
        <v>26577</v>
      </c>
      <c r="C7" s="292"/>
      <c r="D7" s="292"/>
      <c r="E7" s="292"/>
      <c r="F7" s="292"/>
      <c r="G7" s="292"/>
      <c r="H7" s="292"/>
      <c r="I7" s="292"/>
      <c r="J7" s="292"/>
      <c r="K7" s="292"/>
      <c r="L7" s="292"/>
      <c r="M7" s="292"/>
      <c r="N7" s="292"/>
      <c r="O7" s="292"/>
      <c r="P7" s="292"/>
      <c r="Q7" s="292"/>
      <c r="R7" s="292"/>
      <c r="S7" s="292"/>
      <c r="T7" s="292"/>
      <c r="U7" s="292"/>
      <c r="V7" s="292"/>
      <c r="W7" s="292"/>
      <c r="X7" s="293"/>
      <c r="Y7" s="29"/>
    </row>
    <row r="8" spans="2:26" ht="13.5" thickBot="1">
      <c r="B8" s="29"/>
      <c r="C8" s="29"/>
      <c r="D8" s="29"/>
      <c r="E8" s="29"/>
      <c r="F8" s="30"/>
      <c r="G8" s="107"/>
      <c r="H8" s="107"/>
      <c r="I8" s="107"/>
      <c r="J8" s="107"/>
      <c r="K8" s="107"/>
      <c r="L8" s="107"/>
      <c r="M8" s="107"/>
      <c r="N8" s="107"/>
      <c r="O8" s="107"/>
      <c r="P8" s="107"/>
      <c r="Q8" s="107"/>
      <c r="R8" s="107"/>
      <c r="S8" s="107"/>
      <c r="T8" s="107"/>
      <c r="U8" s="107"/>
      <c r="V8" s="107"/>
      <c r="W8" s="107"/>
      <c r="X8" s="107"/>
      <c r="Y8" s="29"/>
    </row>
    <row r="9" spans="2:26" ht="13.5" thickBot="1">
      <c r="B9" s="34"/>
      <c r="C9" s="35"/>
      <c r="D9" s="36"/>
      <c r="E9" s="36"/>
      <c r="F9" s="37"/>
      <c r="G9" s="270" t="s">
        <v>25</v>
      </c>
      <c r="H9" s="271"/>
      <c r="I9" s="271"/>
      <c r="J9" s="271"/>
      <c r="K9" s="271"/>
      <c r="L9" s="271"/>
      <c r="M9" s="271"/>
      <c r="N9" s="271"/>
      <c r="O9" s="271"/>
      <c r="P9" s="271"/>
      <c r="Q9" s="271"/>
      <c r="R9" s="271"/>
      <c r="S9" s="271"/>
      <c r="T9" s="271"/>
      <c r="U9" s="271"/>
      <c r="V9" s="271"/>
      <c r="W9" s="271"/>
      <c r="X9" s="272"/>
      <c r="Y9" s="29"/>
    </row>
    <row r="10" spans="2:26">
      <c r="B10" s="17" t="s">
        <v>26</v>
      </c>
      <c r="C10" s="274" t="s">
        <v>27</v>
      </c>
      <c r="D10" s="275"/>
      <c r="E10" s="18" t="s">
        <v>28</v>
      </c>
      <c r="F10" s="19" t="s">
        <v>29</v>
      </c>
      <c r="G10" s="289" t="s">
        <v>30</v>
      </c>
      <c r="H10" s="290"/>
      <c r="I10" s="268" t="s">
        <v>31</v>
      </c>
      <c r="J10" s="273"/>
      <c r="K10" s="268" t="s">
        <v>26557</v>
      </c>
      <c r="L10" s="273"/>
      <c r="M10" s="268" t="s">
        <v>26558</v>
      </c>
      <c r="N10" s="273"/>
      <c r="O10" s="268" t="s">
        <v>26559</v>
      </c>
      <c r="P10" s="273"/>
      <c r="Q10" s="268" t="s">
        <v>26560</v>
      </c>
      <c r="R10" s="273"/>
      <c r="S10" s="268" t="s">
        <v>26561</v>
      </c>
      <c r="T10" s="273"/>
      <c r="U10" s="268" t="s">
        <v>26562</v>
      </c>
      <c r="V10" s="273"/>
      <c r="W10" s="268" t="s">
        <v>26563</v>
      </c>
      <c r="X10" s="269"/>
      <c r="Y10" s="29"/>
    </row>
    <row r="11" spans="2:26" ht="13.5" thickBot="1">
      <c r="B11" s="20"/>
      <c r="C11" s="276" t="s">
        <v>32</v>
      </c>
      <c r="D11" s="277"/>
      <c r="E11" s="21" t="s">
        <v>33</v>
      </c>
      <c r="F11" s="22" t="s">
        <v>14</v>
      </c>
      <c r="G11" s="23" t="s">
        <v>14</v>
      </c>
      <c r="H11" s="23" t="s">
        <v>34</v>
      </c>
      <c r="I11" s="23" t="s">
        <v>14</v>
      </c>
      <c r="J11" s="23" t="s">
        <v>34</v>
      </c>
      <c r="K11" s="23" t="s">
        <v>14</v>
      </c>
      <c r="L11" s="23" t="s">
        <v>34</v>
      </c>
      <c r="M11" s="23" t="s">
        <v>14</v>
      </c>
      <c r="N11" s="23" t="s">
        <v>34</v>
      </c>
      <c r="O11" s="23" t="s">
        <v>14</v>
      </c>
      <c r="P11" s="23" t="s">
        <v>34</v>
      </c>
      <c r="Q11" s="23" t="s">
        <v>14</v>
      </c>
      <c r="R11" s="23" t="s">
        <v>34</v>
      </c>
      <c r="S11" s="23" t="s">
        <v>14</v>
      </c>
      <c r="T11" s="23" t="s">
        <v>34</v>
      </c>
      <c r="U11" s="23" t="s">
        <v>14</v>
      </c>
      <c r="V11" s="23" t="s">
        <v>34</v>
      </c>
      <c r="W11" s="23" t="s">
        <v>14</v>
      </c>
      <c r="X11" s="117" t="s">
        <v>34</v>
      </c>
      <c r="Y11" s="118"/>
    </row>
    <row r="12" spans="2:26">
      <c r="B12" s="24">
        <v>1</v>
      </c>
      <c r="C12" s="266" t="s">
        <v>3</v>
      </c>
      <c r="D12" s="267"/>
      <c r="E12" s="99">
        <f>ORÇAMENTO!K14</f>
        <v>0</v>
      </c>
      <c r="F12" s="38" t="e">
        <f>E12/E28*100</f>
        <v>#DIV/0!</v>
      </c>
      <c r="G12" s="102">
        <v>100</v>
      </c>
      <c r="H12" s="103">
        <f>G12*E12/100</f>
        <v>0</v>
      </c>
      <c r="I12" s="39">
        <v>0</v>
      </c>
      <c r="J12" s="43">
        <f>I12*E12/100</f>
        <v>0</v>
      </c>
      <c r="K12" s="39">
        <v>0</v>
      </c>
      <c r="L12" s="43">
        <f>K12*E12/100</f>
        <v>0</v>
      </c>
      <c r="M12" s="39">
        <v>0</v>
      </c>
      <c r="N12" s="43">
        <f>M12*E12/100</f>
        <v>0</v>
      </c>
      <c r="O12" s="39">
        <v>0</v>
      </c>
      <c r="P12" s="43">
        <f>O12*E12/100</f>
        <v>0</v>
      </c>
      <c r="Q12" s="39">
        <v>0</v>
      </c>
      <c r="R12" s="43">
        <f>Q12*E12/100</f>
        <v>0</v>
      </c>
      <c r="S12" s="39">
        <v>0</v>
      </c>
      <c r="T12" s="43">
        <f>S12*E12/100</f>
        <v>0</v>
      </c>
      <c r="U12" s="39">
        <v>0</v>
      </c>
      <c r="V12" s="43">
        <f>U12*E12/100</f>
        <v>0</v>
      </c>
      <c r="W12" s="39">
        <v>0</v>
      </c>
      <c r="X12" s="119">
        <f>W12*E12/100</f>
        <v>0</v>
      </c>
      <c r="Y12" s="29"/>
      <c r="Z12" s="106">
        <f>G12+I12+K12+M12+O12+Q12+S12+U12+W12</f>
        <v>100</v>
      </c>
    </row>
    <row r="13" spans="2:26">
      <c r="B13" s="25">
        <v>2</v>
      </c>
      <c r="C13" s="266" t="s">
        <v>26564</v>
      </c>
      <c r="D13" s="267"/>
      <c r="E13" s="99">
        <f>ORÇAMENTO!K18</f>
        <v>0</v>
      </c>
      <c r="F13" s="38" t="e">
        <f>E13/E28*100</f>
        <v>#DIV/0!</v>
      </c>
      <c r="G13" s="102">
        <v>100</v>
      </c>
      <c r="H13" s="103">
        <f>G13*E13/100</f>
        <v>0</v>
      </c>
      <c r="I13" s="39">
        <v>0</v>
      </c>
      <c r="J13" s="43">
        <f t="shared" ref="J13:J15" si="0">I13*E13/100</f>
        <v>0</v>
      </c>
      <c r="K13" s="39">
        <v>0</v>
      </c>
      <c r="L13" s="43">
        <f t="shared" ref="L13:L26" si="1">K13*E13/100</f>
        <v>0</v>
      </c>
      <c r="M13" s="39">
        <v>0</v>
      </c>
      <c r="N13" s="43">
        <f t="shared" ref="N13:N24" si="2">M13*E13/100</f>
        <v>0</v>
      </c>
      <c r="O13" s="39">
        <v>0</v>
      </c>
      <c r="P13" s="43">
        <f t="shared" ref="P13:P26" si="3">O13*E13/100</f>
        <v>0</v>
      </c>
      <c r="Q13" s="39">
        <v>0</v>
      </c>
      <c r="R13" s="43">
        <f t="shared" ref="R13:R26" si="4">Q13*E13/100</f>
        <v>0</v>
      </c>
      <c r="S13" s="39">
        <v>0</v>
      </c>
      <c r="T13" s="43">
        <f t="shared" ref="T13:T26" si="5">S13*E13/100</f>
        <v>0</v>
      </c>
      <c r="U13" s="39">
        <v>0</v>
      </c>
      <c r="V13" s="43">
        <f t="shared" ref="V13:V26" si="6">U13*E13/100</f>
        <v>0</v>
      </c>
      <c r="W13" s="39">
        <v>0</v>
      </c>
      <c r="X13" s="120">
        <f t="shared" ref="X13:X26" si="7">W13*E13/100</f>
        <v>0</v>
      </c>
      <c r="Y13" s="29"/>
      <c r="Z13" s="106">
        <f t="shared" ref="Z13:Z26" si="8">G13+I13+K13+M13+O13+Q13+S13+U13+W13</f>
        <v>100</v>
      </c>
    </row>
    <row r="14" spans="2:26">
      <c r="B14" s="25">
        <v>3</v>
      </c>
      <c r="C14" s="266" t="s">
        <v>26565</v>
      </c>
      <c r="D14" s="267"/>
      <c r="E14" s="100">
        <f>ORÇAMENTO!K23</f>
        <v>0</v>
      </c>
      <c r="F14" s="38" t="e">
        <f>E14/E28*100</f>
        <v>#DIV/0!</v>
      </c>
      <c r="G14" s="102">
        <v>30</v>
      </c>
      <c r="H14" s="104">
        <f t="shared" ref="H14:H15" si="9">G14*E14/100</f>
        <v>0</v>
      </c>
      <c r="I14" s="102">
        <v>30</v>
      </c>
      <c r="J14" s="104">
        <f t="shared" si="0"/>
        <v>0</v>
      </c>
      <c r="K14" s="102">
        <v>20</v>
      </c>
      <c r="L14" s="103">
        <f t="shared" si="1"/>
        <v>0</v>
      </c>
      <c r="M14" s="102">
        <v>20</v>
      </c>
      <c r="N14" s="103">
        <f t="shared" si="2"/>
        <v>0</v>
      </c>
      <c r="O14" s="39">
        <v>0</v>
      </c>
      <c r="P14" s="43">
        <f t="shared" si="3"/>
        <v>0</v>
      </c>
      <c r="Q14" s="39">
        <v>0</v>
      </c>
      <c r="R14" s="43">
        <f t="shared" si="4"/>
        <v>0</v>
      </c>
      <c r="S14" s="39">
        <v>0</v>
      </c>
      <c r="T14" s="43">
        <f t="shared" si="5"/>
        <v>0</v>
      </c>
      <c r="U14" s="39">
        <v>0</v>
      </c>
      <c r="V14" s="43">
        <f t="shared" si="6"/>
        <v>0</v>
      </c>
      <c r="W14" s="39">
        <v>0</v>
      </c>
      <c r="X14" s="120">
        <f t="shared" si="7"/>
        <v>0</v>
      </c>
      <c r="Y14" s="29"/>
      <c r="Z14" s="106">
        <f t="shared" si="8"/>
        <v>100</v>
      </c>
    </row>
    <row r="15" spans="2:26">
      <c r="B15" s="25">
        <v>4</v>
      </c>
      <c r="C15" s="266" t="s">
        <v>26566</v>
      </c>
      <c r="D15" s="267"/>
      <c r="E15" s="100">
        <f>ORÇAMENTO!K30</f>
        <v>0</v>
      </c>
      <c r="F15" s="38" t="e">
        <f>E15/E28*100</f>
        <v>#DIV/0!</v>
      </c>
      <c r="G15" s="102">
        <v>10</v>
      </c>
      <c r="H15" s="104">
        <f t="shared" si="9"/>
        <v>0</v>
      </c>
      <c r="I15" s="102">
        <v>20</v>
      </c>
      <c r="J15" s="104">
        <f t="shared" si="0"/>
        <v>0</v>
      </c>
      <c r="K15" s="102">
        <v>10</v>
      </c>
      <c r="L15" s="103">
        <f t="shared" si="1"/>
        <v>0</v>
      </c>
      <c r="M15" s="102">
        <v>10</v>
      </c>
      <c r="N15" s="103">
        <f t="shared" si="2"/>
        <v>0</v>
      </c>
      <c r="O15" s="102">
        <v>10</v>
      </c>
      <c r="P15" s="103">
        <f t="shared" si="3"/>
        <v>0</v>
      </c>
      <c r="Q15" s="102">
        <v>10</v>
      </c>
      <c r="R15" s="103">
        <f t="shared" si="4"/>
        <v>0</v>
      </c>
      <c r="S15" s="102">
        <v>10</v>
      </c>
      <c r="T15" s="103">
        <f t="shared" si="5"/>
        <v>0</v>
      </c>
      <c r="U15" s="102">
        <v>10</v>
      </c>
      <c r="V15" s="103">
        <f t="shared" si="6"/>
        <v>0</v>
      </c>
      <c r="W15" s="102">
        <v>10</v>
      </c>
      <c r="X15" s="121">
        <f t="shared" si="7"/>
        <v>0</v>
      </c>
      <c r="Y15" s="29"/>
      <c r="Z15" s="106">
        <f t="shared" si="8"/>
        <v>100</v>
      </c>
    </row>
    <row r="16" spans="2:26">
      <c r="B16" s="25">
        <v>5</v>
      </c>
      <c r="C16" s="266" t="s">
        <v>26567</v>
      </c>
      <c r="D16" s="267"/>
      <c r="E16" s="101">
        <f>ORÇAMENTO!K39</f>
        <v>0</v>
      </c>
      <c r="F16" s="38" t="e">
        <f>E16/E28*100</f>
        <v>#DIV/0!</v>
      </c>
      <c r="G16" s="39">
        <v>0</v>
      </c>
      <c r="H16" s="46">
        <f>G16*E16/100</f>
        <v>0</v>
      </c>
      <c r="I16" s="102">
        <v>10</v>
      </c>
      <c r="J16" s="104">
        <f t="shared" ref="J16" si="10">I16*E16/100</f>
        <v>0</v>
      </c>
      <c r="K16" s="102">
        <v>40</v>
      </c>
      <c r="L16" s="103">
        <f t="shared" si="1"/>
        <v>0</v>
      </c>
      <c r="M16" s="102">
        <v>40</v>
      </c>
      <c r="N16" s="103">
        <f t="shared" si="2"/>
        <v>0</v>
      </c>
      <c r="O16" s="102">
        <v>10</v>
      </c>
      <c r="P16" s="103">
        <f t="shared" si="3"/>
        <v>0</v>
      </c>
      <c r="Q16" s="39">
        <v>0</v>
      </c>
      <c r="R16" s="43">
        <f t="shared" si="4"/>
        <v>0</v>
      </c>
      <c r="S16" s="39">
        <v>0</v>
      </c>
      <c r="T16" s="43">
        <f t="shared" si="5"/>
        <v>0</v>
      </c>
      <c r="U16" s="39">
        <v>0</v>
      </c>
      <c r="V16" s="43">
        <f t="shared" si="6"/>
        <v>0</v>
      </c>
      <c r="W16" s="39">
        <v>0</v>
      </c>
      <c r="X16" s="120">
        <f t="shared" si="7"/>
        <v>0</v>
      </c>
      <c r="Y16" s="29"/>
      <c r="Z16" s="106">
        <f t="shared" si="8"/>
        <v>100</v>
      </c>
    </row>
    <row r="17" spans="1:26">
      <c r="B17" s="25">
        <v>6</v>
      </c>
      <c r="C17" s="266" t="s">
        <v>26568</v>
      </c>
      <c r="D17" s="267"/>
      <c r="E17" s="101">
        <f>ORÇAMENTO!K45</f>
        <v>0</v>
      </c>
      <c r="F17" s="38" t="e">
        <f>E17/E28*100</f>
        <v>#DIV/0!</v>
      </c>
      <c r="G17" s="39">
        <v>0</v>
      </c>
      <c r="H17" s="44">
        <f t="shared" ref="H17" si="11">G17*E17/100</f>
        <v>0</v>
      </c>
      <c r="I17" s="39">
        <v>0</v>
      </c>
      <c r="J17" s="44">
        <f t="shared" ref="J17:J22" si="12">I17*E17/100</f>
        <v>0</v>
      </c>
      <c r="K17" s="102">
        <v>20</v>
      </c>
      <c r="L17" s="103">
        <f t="shared" si="1"/>
        <v>0</v>
      </c>
      <c r="M17" s="102">
        <v>40</v>
      </c>
      <c r="N17" s="103">
        <f>M17*E17/100</f>
        <v>0</v>
      </c>
      <c r="O17" s="102">
        <v>20</v>
      </c>
      <c r="P17" s="103">
        <f>O17*E17/100</f>
        <v>0</v>
      </c>
      <c r="Q17" s="102">
        <v>20</v>
      </c>
      <c r="R17" s="103">
        <f t="shared" si="4"/>
        <v>0</v>
      </c>
      <c r="S17" s="39">
        <v>0</v>
      </c>
      <c r="T17" s="43">
        <f t="shared" si="5"/>
        <v>0</v>
      </c>
      <c r="U17" s="39">
        <v>0</v>
      </c>
      <c r="V17" s="43">
        <f t="shared" si="6"/>
        <v>0</v>
      </c>
      <c r="W17" s="39">
        <v>0</v>
      </c>
      <c r="X17" s="120">
        <f t="shared" si="7"/>
        <v>0</v>
      </c>
      <c r="Y17" s="29"/>
      <c r="Z17" s="106">
        <f t="shared" si="8"/>
        <v>100</v>
      </c>
    </row>
    <row r="18" spans="1:26">
      <c r="B18" s="25">
        <v>7</v>
      </c>
      <c r="C18" s="266" t="s">
        <v>26569</v>
      </c>
      <c r="D18" s="267"/>
      <c r="E18" s="101">
        <f>ORÇAMENTO!K55</f>
        <v>0</v>
      </c>
      <c r="F18" s="38" t="e">
        <f>E18/E28*100</f>
        <v>#DIV/0!</v>
      </c>
      <c r="G18" s="39">
        <v>0</v>
      </c>
      <c r="H18" s="43">
        <f>G18*E18/100</f>
        <v>0</v>
      </c>
      <c r="I18" s="39">
        <v>0</v>
      </c>
      <c r="J18" s="43">
        <f t="shared" si="12"/>
        <v>0</v>
      </c>
      <c r="K18" s="102">
        <v>20</v>
      </c>
      <c r="L18" s="103">
        <f t="shared" si="1"/>
        <v>0</v>
      </c>
      <c r="M18" s="102">
        <v>20</v>
      </c>
      <c r="N18" s="103">
        <f>M18*E18/100</f>
        <v>0</v>
      </c>
      <c r="O18" s="102">
        <v>20</v>
      </c>
      <c r="P18" s="103">
        <f t="shared" si="3"/>
        <v>0</v>
      </c>
      <c r="Q18" s="102">
        <v>20</v>
      </c>
      <c r="R18" s="103">
        <f t="shared" si="4"/>
        <v>0</v>
      </c>
      <c r="S18" s="102">
        <v>20</v>
      </c>
      <c r="T18" s="103">
        <f t="shared" si="5"/>
        <v>0</v>
      </c>
      <c r="U18" s="39">
        <v>0</v>
      </c>
      <c r="V18" s="43">
        <f t="shared" si="6"/>
        <v>0</v>
      </c>
      <c r="W18" s="39">
        <v>0</v>
      </c>
      <c r="X18" s="120">
        <f t="shared" si="7"/>
        <v>0</v>
      </c>
      <c r="Y18" s="29"/>
      <c r="Z18" s="106">
        <f t="shared" si="8"/>
        <v>100</v>
      </c>
    </row>
    <row r="19" spans="1:26">
      <c r="B19" s="25">
        <v>8</v>
      </c>
      <c r="C19" s="266" t="s">
        <v>26570</v>
      </c>
      <c r="D19" s="267"/>
      <c r="E19" s="101">
        <f>ORÇAMENTO!K68</f>
        <v>0</v>
      </c>
      <c r="F19" s="38" t="e">
        <f>E19/E28*100</f>
        <v>#DIV/0!</v>
      </c>
      <c r="G19" s="39">
        <v>0</v>
      </c>
      <c r="H19" s="43">
        <f>G19*E19/100</f>
        <v>0</v>
      </c>
      <c r="I19" s="39">
        <v>0</v>
      </c>
      <c r="J19" s="43">
        <f t="shared" si="12"/>
        <v>0</v>
      </c>
      <c r="K19" s="39">
        <v>0</v>
      </c>
      <c r="L19" s="43">
        <f t="shared" si="1"/>
        <v>0</v>
      </c>
      <c r="M19" s="39">
        <v>0</v>
      </c>
      <c r="N19" s="43">
        <f t="shared" si="2"/>
        <v>0</v>
      </c>
      <c r="O19" s="102">
        <v>20</v>
      </c>
      <c r="P19" s="103">
        <f t="shared" si="3"/>
        <v>0</v>
      </c>
      <c r="Q19" s="102">
        <v>40</v>
      </c>
      <c r="R19" s="103">
        <f t="shared" si="4"/>
        <v>0</v>
      </c>
      <c r="S19" s="102">
        <v>20</v>
      </c>
      <c r="T19" s="103">
        <f t="shared" si="5"/>
        <v>0</v>
      </c>
      <c r="U19" s="102">
        <v>20</v>
      </c>
      <c r="V19" s="103">
        <f t="shared" si="6"/>
        <v>0</v>
      </c>
      <c r="W19" s="39">
        <v>0</v>
      </c>
      <c r="X19" s="120">
        <f t="shared" si="7"/>
        <v>0</v>
      </c>
      <c r="Y19" s="29"/>
      <c r="Z19" s="106">
        <f t="shared" si="8"/>
        <v>100</v>
      </c>
    </row>
    <row r="20" spans="1:26">
      <c r="B20" s="25">
        <v>9</v>
      </c>
      <c r="C20" s="266" t="s">
        <v>26571</v>
      </c>
      <c r="D20" s="267"/>
      <c r="E20" s="100">
        <f>ORÇAMENTO!K111</f>
        <v>0</v>
      </c>
      <c r="F20" s="38" t="e">
        <f>E20/E28*100</f>
        <v>#DIV/0!</v>
      </c>
      <c r="G20" s="39">
        <v>0</v>
      </c>
      <c r="H20" s="44">
        <f t="shared" ref="H20:H21" si="13">G20*E20/100</f>
        <v>0</v>
      </c>
      <c r="I20" s="102">
        <v>30</v>
      </c>
      <c r="J20" s="104">
        <f t="shared" si="12"/>
        <v>0</v>
      </c>
      <c r="K20" s="102">
        <v>10</v>
      </c>
      <c r="L20" s="103">
        <f t="shared" si="1"/>
        <v>0</v>
      </c>
      <c r="M20" s="102">
        <v>10</v>
      </c>
      <c r="N20" s="103">
        <f t="shared" si="2"/>
        <v>0</v>
      </c>
      <c r="O20" s="102">
        <v>10</v>
      </c>
      <c r="P20" s="103">
        <f>O20*E20/100</f>
        <v>0</v>
      </c>
      <c r="Q20" s="102">
        <v>10</v>
      </c>
      <c r="R20" s="103">
        <f t="shared" si="4"/>
        <v>0</v>
      </c>
      <c r="S20" s="102">
        <v>10</v>
      </c>
      <c r="T20" s="103">
        <f t="shared" si="5"/>
        <v>0</v>
      </c>
      <c r="U20" s="102">
        <v>10</v>
      </c>
      <c r="V20" s="103">
        <f t="shared" si="6"/>
        <v>0</v>
      </c>
      <c r="W20" s="102">
        <v>10</v>
      </c>
      <c r="X20" s="121">
        <f t="shared" si="7"/>
        <v>0</v>
      </c>
      <c r="Y20" s="29"/>
      <c r="Z20" s="106">
        <f t="shared" si="8"/>
        <v>100</v>
      </c>
    </row>
    <row r="21" spans="1:26">
      <c r="B21" s="25">
        <v>10</v>
      </c>
      <c r="C21" s="266" t="s">
        <v>26572</v>
      </c>
      <c r="D21" s="267"/>
      <c r="E21" s="100">
        <f>ORÇAMENTO!K122</f>
        <v>0</v>
      </c>
      <c r="F21" s="38" t="e">
        <f>E21/E28*100</f>
        <v>#DIV/0!</v>
      </c>
      <c r="G21" s="39">
        <v>0</v>
      </c>
      <c r="H21" s="44">
        <f t="shared" si="13"/>
        <v>0</v>
      </c>
      <c r="I21" s="39">
        <v>0</v>
      </c>
      <c r="J21" s="44">
        <f t="shared" si="12"/>
        <v>0</v>
      </c>
      <c r="K21" s="39">
        <v>0</v>
      </c>
      <c r="L21" s="43">
        <f t="shared" si="1"/>
        <v>0</v>
      </c>
      <c r="M21" s="39">
        <v>0</v>
      </c>
      <c r="N21" s="43">
        <f t="shared" si="2"/>
        <v>0</v>
      </c>
      <c r="O21" s="102">
        <v>20</v>
      </c>
      <c r="P21" s="103">
        <f t="shared" si="3"/>
        <v>0</v>
      </c>
      <c r="Q21" s="102">
        <v>30</v>
      </c>
      <c r="R21" s="103">
        <f t="shared" si="4"/>
        <v>0</v>
      </c>
      <c r="S21" s="102">
        <v>40</v>
      </c>
      <c r="T21" s="103">
        <f t="shared" si="5"/>
        <v>0</v>
      </c>
      <c r="U21" s="102">
        <v>10</v>
      </c>
      <c r="V21" s="103">
        <f t="shared" si="6"/>
        <v>0</v>
      </c>
      <c r="W21" s="39">
        <v>0</v>
      </c>
      <c r="X21" s="120">
        <f t="shared" si="7"/>
        <v>0</v>
      </c>
      <c r="Y21" s="29"/>
      <c r="Z21" s="106">
        <f t="shared" si="8"/>
        <v>100</v>
      </c>
    </row>
    <row r="22" spans="1:26">
      <c r="B22" s="25">
        <v>11</v>
      </c>
      <c r="C22" s="266" t="s">
        <v>26573</v>
      </c>
      <c r="D22" s="267"/>
      <c r="E22" s="101">
        <f>ORÇAMENTO!K131</f>
        <v>0</v>
      </c>
      <c r="F22" s="38" t="e">
        <f>E22/E28*100</f>
        <v>#DIV/0!</v>
      </c>
      <c r="G22" s="39">
        <v>0</v>
      </c>
      <c r="H22" s="46">
        <f>G22*E22/100</f>
        <v>0</v>
      </c>
      <c r="I22" s="39">
        <v>0</v>
      </c>
      <c r="J22" s="44">
        <f t="shared" si="12"/>
        <v>0</v>
      </c>
      <c r="K22" s="39">
        <v>0</v>
      </c>
      <c r="L22" s="43">
        <f t="shared" si="1"/>
        <v>0</v>
      </c>
      <c r="M22" s="39">
        <v>0</v>
      </c>
      <c r="N22" s="43">
        <f t="shared" si="2"/>
        <v>0</v>
      </c>
      <c r="O22" s="39">
        <v>0</v>
      </c>
      <c r="P22" s="43">
        <f t="shared" si="3"/>
        <v>0</v>
      </c>
      <c r="Q22" s="39">
        <v>0</v>
      </c>
      <c r="R22" s="43">
        <f t="shared" si="4"/>
        <v>0</v>
      </c>
      <c r="S22" s="102">
        <v>40</v>
      </c>
      <c r="T22" s="103">
        <f t="shared" si="5"/>
        <v>0</v>
      </c>
      <c r="U22" s="102">
        <v>40</v>
      </c>
      <c r="V22" s="103">
        <f t="shared" si="6"/>
        <v>0</v>
      </c>
      <c r="W22" s="102">
        <v>20</v>
      </c>
      <c r="X22" s="121">
        <f t="shared" si="7"/>
        <v>0</v>
      </c>
      <c r="Y22" s="29"/>
      <c r="Z22" s="106">
        <f t="shared" si="8"/>
        <v>100</v>
      </c>
    </row>
    <row r="23" spans="1:26">
      <c r="B23" s="25">
        <v>12</v>
      </c>
      <c r="C23" s="266" t="s">
        <v>26574</v>
      </c>
      <c r="D23" s="267"/>
      <c r="E23" s="101">
        <f>ORÇAMENTO!K158</f>
        <v>0</v>
      </c>
      <c r="F23" s="38" t="e">
        <f>E23/E28*100</f>
        <v>#DIV/0!</v>
      </c>
      <c r="G23" s="39">
        <v>0</v>
      </c>
      <c r="H23" s="44">
        <f t="shared" ref="H23:H24" si="14">G23*E23/100</f>
        <v>0</v>
      </c>
      <c r="I23" s="102">
        <v>30</v>
      </c>
      <c r="J23" s="104">
        <f t="shared" ref="J23:J26" si="15">I23*E23/100</f>
        <v>0</v>
      </c>
      <c r="K23" s="102">
        <v>10</v>
      </c>
      <c r="L23" s="103">
        <f t="shared" si="1"/>
        <v>0</v>
      </c>
      <c r="M23" s="102">
        <v>10</v>
      </c>
      <c r="N23" s="103">
        <f t="shared" si="2"/>
        <v>0</v>
      </c>
      <c r="O23" s="102">
        <v>10</v>
      </c>
      <c r="P23" s="103">
        <f t="shared" si="3"/>
        <v>0</v>
      </c>
      <c r="Q23" s="102">
        <v>10</v>
      </c>
      <c r="R23" s="103">
        <f t="shared" si="4"/>
        <v>0</v>
      </c>
      <c r="S23" s="102">
        <v>10</v>
      </c>
      <c r="T23" s="103">
        <f t="shared" si="5"/>
        <v>0</v>
      </c>
      <c r="U23" s="102">
        <v>10</v>
      </c>
      <c r="V23" s="103">
        <f t="shared" si="6"/>
        <v>0</v>
      </c>
      <c r="W23" s="102">
        <v>10</v>
      </c>
      <c r="X23" s="121">
        <f t="shared" si="7"/>
        <v>0</v>
      </c>
      <c r="Y23" s="29"/>
      <c r="Z23" s="106">
        <f t="shared" si="8"/>
        <v>100</v>
      </c>
    </row>
    <row r="24" spans="1:26">
      <c r="B24" s="25">
        <v>13</v>
      </c>
      <c r="C24" s="266" t="s">
        <v>26575</v>
      </c>
      <c r="D24" s="267"/>
      <c r="E24" s="100">
        <f>ORÇAMENTO!K174</f>
        <v>0</v>
      </c>
      <c r="F24" s="38" t="e">
        <f>E24/E28*100</f>
        <v>#DIV/0!</v>
      </c>
      <c r="G24" s="39">
        <v>0</v>
      </c>
      <c r="H24" s="44">
        <f t="shared" si="14"/>
        <v>0</v>
      </c>
      <c r="I24" s="39">
        <v>0</v>
      </c>
      <c r="J24" s="44">
        <f t="shared" si="15"/>
        <v>0</v>
      </c>
      <c r="K24" s="39">
        <v>0</v>
      </c>
      <c r="L24" s="43">
        <f t="shared" si="1"/>
        <v>0</v>
      </c>
      <c r="M24" s="39">
        <v>0</v>
      </c>
      <c r="N24" s="43">
        <f t="shared" si="2"/>
        <v>0</v>
      </c>
      <c r="O24" s="39">
        <v>0</v>
      </c>
      <c r="P24" s="43">
        <f t="shared" si="3"/>
        <v>0</v>
      </c>
      <c r="Q24" s="39">
        <v>0</v>
      </c>
      <c r="R24" s="43">
        <f t="shared" si="4"/>
        <v>0</v>
      </c>
      <c r="S24" s="102">
        <v>10</v>
      </c>
      <c r="T24" s="103">
        <f t="shared" si="5"/>
        <v>0</v>
      </c>
      <c r="U24" s="102">
        <v>40</v>
      </c>
      <c r="V24" s="103">
        <f t="shared" si="6"/>
        <v>0</v>
      </c>
      <c r="W24" s="102">
        <v>50</v>
      </c>
      <c r="X24" s="121">
        <f t="shared" si="7"/>
        <v>0</v>
      </c>
      <c r="Y24" s="29"/>
      <c r="Z24" s="106">
        <f t="shared" si="8"/>
        <v>100</v>
      </c>
    </row>
    <row r="25" spans="1:26">
      <c r="B25" s="25">
        <v>14</v>
      </c>
      <c r="C25" s="266" t="s">
        <v>26587</v>
      </c>
      <c r="D25" s="267"/>
      <c r="E25" s="101">
        <f>ORÇAMENTO!K185</f>
        <v>0</v>
      </c>
      <c r="F25" s="38" t="e">
        <f>E25/E28*100</f>
        <v>#DIV/0!</v>
      </c>
      <c r="G25" s="39">
        <v>0</v>
      </c>
      <c r="H25" s="46">
        <f>G25*E25/100</f>
        <v>0</v>
      </c>
      <c r="I25" s="39">
        <v>0</v>
      </c>
      <c r="J25" s="44">
        <f t="shared" ref="J25" si="16">I25*E25/100</f>
        <v>0</v>
      </c>
      <c r="K25" s="39">
        <v>0</v>
      </c>
      <c r="L25" s="43">
        <f t="shared" ref="L25" si="17">K25*E25/100</f>
        <v>0</v>
      </c>
      <c r="M25" s="39">
        <v>0</v>
      </c>
      <c r="N25" s="43">
        <f t="shared" ref="N25" si="18">M25*E25/100</f>
        <v>0</v>
      </c>
      <c r="O25" s="39">
        <v>0</v>
      </c>
      <c r="P25" s="43">
        <f t="shared" ref="P25" si="19">O25*E25/100</f>
        <v>0</v>
      </c>
      <c r="Q25" s="39">
        <v>0</v>
      </c>
      <c r="R25" s="43">
        <f t="shared" ref="R25" si="20">Q25*E25/100</f>
        <v>0</v>
      </c>
      <c r="S25" s="39">
        <v>0</v>
      </c>
      <c r="T25" s="43">
        <f t="shared" ref="T25" si="21">S25*E25/100</f>
        <v>0</v>
      </c>
      <c r="U25" s="39">
        <v>0</v>
      </c>
      <c r="V25" s="43">
        <f t="shared" ref="V25" si="22">U25*E25/100</f>
        <v>0</v>
      </c>
      <c r="W25" s="102">
        <v>100</v>
      </c>
      <c r="X25" s="121">
        <f t="shared" ref="X25" si="23">W25*E25/100</f>
        <v>0</v>
      </c>
      <c r="Y25" s="29"/>
      <c r="Z25" s="106">
        <f t="shared" ref="Z25" si="24">G25+I25+K25+M25+O25+Q25+S25+U25+W25</f>
        <v>100</v>
      </c>
    </row>
    <row r="26" spans="1:26" ht="13.5" thickBot="1">
      <c r="B26" s="25">
        <v>15</v>
      </c>
      <c r="C26" s="266" t="s">
        <v>26576</v>
      </c>
      <c r="D26" s="267"/>
      <c r="E26" s="101">
        <f>ORÇAMENTO!K189</f>
        <v>0</v>
      </c>
      <c r="F26" s="38" t="e">
        <f>E26/E28*100</f>
        <v>#DIV/0!</v>
      </c>
      <c r="G26" s="102">
        <v>10</v>
      </c>
      <c r="H26" s="105">
        <f>G26*E26/100</f>
        <v>0</v>
      </c>
      <c r="I26" s="102">
        <v>20</v>
      </c>
      <c r="J26" s="104">
        <f t="shared" si="15"/>
        <v>0</v>
      </c>
      <c r="K26" s="102">
        <v>10</v>
      </c>
      <c r="L26" s="103">
        <f t="shared" si="1"/>
        <v>0</v>
      </c>
      <c r="M26" s="102">
        <v>10</v>
      </c>
      <c r="N26" s="103">
        <f>M26*E26/100</f>
        <v>0</v>
      </c>
      <c r="O26" s="102">
        <v>10</v>
      </c>
      <c r="P26" s="103">
        <f t="shared" si="3"/>
        <v>0</v>
      </c>
      <c r="Q26" s="102">
        <v>10</v>
      </c>
      <c r="R26" s="103">
        <f t="shared" si="4"/>
        <v>0</v>
      </c>
      <c r="S26" s="102">
        <v>10</v>
      </c>
      <c r="T26" s="103">
        <f t="shared" si="5"/>
        <v>0</v>
      </c>
      <c r="U26" s="102">
        <v>10</v>
      </c>
      <c r="V26" s="103">
        <f t="shared" si="6"/>
        <v>0</v>
      </c>
      <c r="W26" s="102">
        <v>10</v>
      </c>
      <c r="X26" s="122">
        <f t="shared" si="7"/>
        <v>0</v>
      </c>
      <c r="Y26" s="29"/>
      <c r="Z26" s="106">
        <f t="shared" si="8"/>
        <v>100</v>
      </c>
    </row>
    <row r="27" spans="1:26" ht="9" customHeight="1" thickBot="1">
      <c r="A27" s="116"/>
      <c r="B27" s="115"/>
      <c r="C27" s="50"/>
      <c r="D27" s="50"/>
      <c r="E27" s="59"/>
      <c r="F27" s="51"/>
      <c r="G27" s="52"/>
      <c r="H27" s="53"/>
      <c r="I27" s="54"/>
      <c r="J27" s="55"/>
      <c r="K27" s="52"/>
      <c r="L27" s="53"/>
      <c r="M27" s="54"/>
      <c r="N27" s="55"/>
      <c r="O27" s="52"/>
      <c r="P27" s="53"/>
      <c r="Q27" s="54"/>
      <c r="R27" s="55"/>
      <c r="S27" s="52"/>
      <c r="T27" s="53"/>
      <c r="U27" s="54"/>
      <c r="V27" s="55"/>
      <c r="W27" s="54"/>
      <c r="X27" s="55"/>
      <c r="Y27" s="29"/>
    </row>
    <row r="28" spans="1:26" ht="15.6" customHeight="1" thickBot="1">
      <c r="B28" s="47"/>
      <c r="C28" s="48"/>
      <c r="D28" s="49" t="s">
        <v>35</v>
      </c>
      <c r="E28" s="109">
        <f>SUM(E12:E26)</f>
        <v>0</v>
      </c>
      <c r="F28" s="110" t="e">
        <f>SUM(F12:F26)</f>
        <v>#DIV/0!</v>
      </c>
      <c r="G28" s="26" t="e">
        <f>H28/E28*100</f>
        <v>#DIV/0!</v>
      </c>
      <c r="H28" s="111">
        <f>SUM(H12:H26)</f>
        <v>0</v>
      </c>
      <c r="I28" s="26" t="e">
        <f>J28/E28*100</f>
        <v>#DIV/0!</v>
      </c>
      <c r="J28" s="60">
        <f>SUM(J12:J26)</f>
        <v>0</v>
      </c>
      <c r="K28" s="26" t="e">
        <f>L28/E28*100</f>
        <v>#DIV/0!</v>
      </c>
      <c r="L28" s="111">
        <f>SUM(L12:L26)</f>
        <v>0</v>
      </c>
      <c r="M28" s="26" t="e">
        <f>N28/E28*100</f>
        <v>#DIV/0!</v>
      </c>
      <c r="N28" s="60">
        <f>SUM(N12:N26)</f>
        <v>0</v>
      </c>
      <c r="O28" s="26" t="e">
        <f>P28/E28*100</f>
        <v>#DIV/0!</v>
      </c>
      <c r="P28" s="111">
        <f>SUM(P12:P26)</f>
        <v>0</v>
      </c>
      <c r="Q28" s="26" t="e">
        <f>R28/E28*100</f>
        <v>#DIV/0!</v>
      </c>
      <c r="R28" s="60">
        <f>SUM(R12:R26)</f>
        <v>0</v>
      </c>
      <c r="S28" s="26" t="e">
        <f>T28/E28*100</f>
        <v>#DIV/0!</v>
      </c>
      <c r="T28" s="111">
        <f>SUM(T12:T26)</f>
        <v>0</v>
      </c>
      <c r="U28" s="26" t="e">
        <f>V28/E28*100</f>
        <v>#DIV/0!</v>
      </c>
      <c r="V28" s="60">
        <f>SUM(V12:V26)</f>
        <v>0</v>
      </c>
      <c r="W28" s="26" t="e">
        <f>X28/E28*100</f>
        <v>#DIV/0!</v>
      </c>
      <c r="X28" s="112">
        <f>SUM(X12:X26)</f>
        <v>0</v>
      </c>
      <c r="Y28" s="29"/>
    </row>
    <row r="29" spans="1:26" ht="15.6" customHeight="1" thickBot="1">
      <c r="B29" s="284" t="s">
        <v>36</v>
      </c>
      <c r="C29" s="285"/>
      <c r="D29" s="286"/>
      <c r="E29" s="113"/>
      <c r="F29" s="40"/>
      <c r="G29" s="26" t="e">
        <f>G28</f>
        <v>#DIV/0!</v>
      </c>
      <c r="H29" s="45">
        <f>H28</f>
        <v>0</v>
      </c>
      <c r="I29" s="27" t="e">
        <f>I28+G29</f>
        <v>#DIV/0!</v>
      </c>
      <c r="J29" s="45">
        <f>H29+J28</f>
        <v>0</v>
      </c>
      <c r="K29" s="27" t="e">
        <f>K28+I29</f>
        <v>#DIV/0!</v>
      </c>
      <c r="L29" s="45">
        <f>J29+L28</f>
        <v>0</v>
      </c>
      <c r="M29" s="27" t="e">
        <f>M28+K29</f>
        <v>#DIV/0!</v>
      </c>
      <c r="N29" s="45">
        <f>L29+N28</f>
        <v>0</v>
      </c>
      <c r="O29" s="27" t="e">
        <f>O28+M29</f>
        <v>#DIV/0!</v>
      </c>
      <c r="P29" s="45">
        <f>N29+P28</f>
        <v>0</v>
      </c>
      <c r="Q29" s="27" t="e">
        <f>Q28+O29</f>
        <v>#DIV/0!</v>
      </c>
      <c r="R29" s="45">
        <f>P29+R28</f>
        <v>0</v>
      </c>
      <c r="S29" s="27" t="e">
        <f>S28+Q29</f>
        <v>#DIV/0!</v>
      </c>
      <c r="T29" s="45">
        <f>R29+T28</f>
        <v>0</v>
      </c>
      <c r="U29" s="27" t="e">
        <f>U28+S29</f>
        <v>#DIV/0!</v>
      </c>
      <c r="V29" s="45">
        <f>T29+V28</f>
        <v>0</v>
      </c>
      <c r="W29" s="27" t="e">
        <f>W28+U29</f>
        <v>#DIV/0!</v>
      </c>
      <c r="X29" s="114">
        <f>V29+X28</f>
        <v>0</v>
      </c>
      <c r="Y29" s="29"/>
    </row>
    <row r="30" spans="1:26">
      <c r="B30" s="41"/>
      <c r="C30" s="42"/>
      <c r="D30" s="42"/>
      <c r="E30" s="29"/>
      <c r="F30" s="30"/>
      <c r="G30" s="29"/>
      <c r="H30" s="29"/>
      <c r="I30" s="29"/>
      <c r="J30" s="29"/>
      <c r="K30" s="29"/>
      <c r="L30" s="29"/>
      <c r="M30" s="29"/>
      <c r="N30" s="29"/>
      <c r="O30" s="29"/>
      <c r="P30" s="29"/>
      <c r="Q30" s="29"/>
      <c r="R30" s="29"/>
      <c r="S30" s="29"/>
      <c r="T30" s="29"/>
      <c r="U30" s="29"/>
      <c r="V30" s="29"/>
      <c r="W30" s="29"/>
      <c r="X30" s="29"/>
      <c r="Y30" s="29"/>
    </row>
    <row r="31" spans="1:26" ht="20.25">
      <c r="B31" s="287"/>
      <c r="C31" s="287"/>
      <c r="D31" s="287"/>
      <c r="E31" s="287"/>
      <c r="F31" s="287"/>
      <c r="G31" s="287"/>
      <c r="H31" s="287"/>
      <c r="I31" s="287"/>
      <c r="J31" s="287"/>
      <c r="K31" s="96"/>
      <c r="L31" s="96"/>
      <c r="M31" s="96"/>
      <c r="N31" s="96"/>
      <c r="O31" s="96"/>
      <c r="P31" s="96"/>
      <c r="Q31" s="96"/>
      <c r="R31" s="96"/>
      <c r="S31" s="96"/>
      <c r="T31" s="96"/>
      <c r="U31" s="96"/>
      <c r="V31" s="96"/>
      <c r="W31" s="96"/>
      <c r="X31" s="96"/>
      <c r="Y31" s="29"/>
    </row>
    <row r="32" spans="1:26" ht="20.25">
      <c r="B32" s="28"/>
      <c r="C32" s="28"/>
      <c r="D32" s="28"/>
      <c r="E32" s="28"/>
      <c r="F32" s="28"/>
      <c r="G32" s="28"/>
      <c r="H32" s="278"/>
      <c r="I32" s="278"/>
      <c r="J32" s="278"/>
      <c r="K32" s="96"/>
      <c r="L32" s="278"/>
      <c r="M32" s="278"/>
      <c r="N32" s="278"/>
      <c r="O32" s="96"/>
      <c r="P32" s="278"/>
      <c r="Q32" s="278"/>
      <c r="R32" s="278"/>
      <c r="S32" s="96"/>
      <c r="T32" s="278"/>
      <c r="U32" s="278"/>
      <c r="V32" s="278"/>
      <c r="W32" s="93"/>
      <c r="X32" s="93"/>
      <c r="Y32" s="29"/>
    </row>
    <row r="33" spans="2:25" ht="20.25">
      <c r="B33" s="28"/>
      <c r="C33" s="28"/>
      <c r="D33" s="28"/>
      <c r="E33" s="28"/>
      <c r="F33" s="28"/>
      <c r="G33" s="28"/>
      <c r="H33" s="28"/>
      <c r="I33" s="28"/>
      <c r="J33" s="28"/>
      <c r="K33" s="96"/>
      <c r="L33" s="96"/>
      <c r="M33" s="96"/>
      <c r="N33" s="96"/>
      <c r="O33" s="96"/>
      <c r="P33" s="96"/>
      <c r="Q33" s="96"/>
      <c r="R33" s="96"/>
      <c r="S33" s="96"/>
      <c r="T33" s="96"/>
      <c r="U33" s="96"/>
      <c r="V33" s="96"/>
      <c r="W33" s="96"/>
      <c r="X33" s="96"/>
      <c r="Y33" s="29"/>
    </row>
    <row r="34" spans="2:25" ht="20.25">
      <c r="B34" s="28"/>
      <c r="C34" s="28"/>
      <c r="D34" s="28"/>
      <c r="E34" s="28"/>
      <c r="F34" s="28"/>
      <c r="G34" s="28"/>
      <c r="H34" s="28"/>
      <c r="I34" s="28"/>
      <c r="J34" s="28"/>
      <c r="K34" s="96"/>
      <c r="L34" s="96"/>
      <c r="M34" s="96"/>
      <c r="N34" s="96"/>
      <c r="O34" s="96"/>
      <c r="P34" s="96"/>
      <c r="Q34" s="96"/>
      <c r="R34" s="96"/>
      <c r="S34" s="96"/>
      <c r="T34" s="96"/>
      <c r="U34" s="96"/>
      <c r="V34" s="96"/>
      <c r="W34" s="96"/>
      <c r="X34" s="96"/>
      <c r="Y34" s="29"/>
    </row>
  </sheetData>
  <sheetProtection sheet="1" objects="1" scenarios="1"/>
  <mergeCells count="38">
    <mergeCell ref="G2:Q2"/>
    <mergeCell ref="G3:Q3"/>
    <mergeCell ref="G5:Q5"/>
    <mergeCell ref="H32:J32"/>
    <mergeCell ref="C12:D12"/>
    <mergeCell ref="C13:D13"/>
    <mergeCell ref="C14:D14"/>
    <mergeCell ref="C15:D15"/>
    <mergeCell ref="B29:D29"/>
    <mergeCell ref="B31:J31"/>
    <mergeCell ref="B4:J4"/>
    <mergeCell ref="G10:H10"/>
    <mergeCell ref="I10:J10"/>
    <mergeCell ref="C21:D21"/>
    <mergeCell ref="C24:D24"/>
    <mergeCell ref="B7:X7"/>
    <mergeCell ref="P32:R32"/>
    <mergeCell ref="S10:T10"/>
    <mergeCell ref="U10:V10"/>
    <mergeCell ref="T32:V32"/>
    <mergeCell ref="K10:L10"/>
    <mergeCell ref="M10:N10"/>
    <mergeCell ref="L32:N32"/>
    <mergeCell ref="O10:P10"/>
    <mergeCell ref="C22:D22"/>
    <mergeCell ref="C23:D23"/>
    <mergeCell ref="C26:D26"/>
    <mergeCell ref="W10:X10"/>
    <mergeCell ref="G9:X9"/>
    <mergeCell ref="C18:D18"/>
    <mergeCell ref="C19:D19"/>
    <mergeCell ref="C20:D20"/>
    <mergeCell ref="C16:D16"/>
    <mergeCell ref="C17:D17"/>
    <mergeCell ref="Q10:R10"/>
    <mergeCell ref="C25:D25"/>
    <mergeCell ref="C10:D10"/>
    <mergeCell ref="C11:D11"/>
  </mergeCells>
  <pageMargins left="0.26" right="0.2" top="0.9" bottom="0.78740157480314965"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dimension ref="A1:C17082"/>
  <sheetViews>
    <sheetView view="pageBreakPreview" topLeftCell="A13147" zoomScaleNormal="85" zoomScaleSheetLayoutView="100" workbookViewId="0">
      <selection activeCell="B13155" sqref="B13155"/>
    </sheetView>
  </sheetViews>
  <sheetFormatPr defaultRowHeight="15"/>
  <cols>
    <col min="1" max="1" width="15.140625" style="72" customWidth="1"/>
    <col min="2" max="2" width="64.7109375" style="72" customWidth="1"/>
    <col min="3" max="3" width="9.140625" style="69" customWidth="1"/>
    <col min="4" max="4" width="16.7109375" style="65" customWidth="1"/>
    <col min="5" max="255" width="8.85546875" style="65"/>
    <col min="256" max="256" width="15.140625" style="65" customWidth="1"/>
    <col min="257" max="257" width="64.7109375" style="65" customWidth="1"/>
    <col min="258" max="258" width="9.140625" style="65" customWidth="1"/>
    <col min="259" max="259" width="11.5703125" style="65" bestFit="1" customWidth="1"/>
    <col min="260" max="260" width="16.7109375" style="65" customWidth="1"/>
    <col min="261" max="511" width="8.85546875" style="65"/>
    <col min="512" max="512" width="15.140625" style="65" customWidth="1"/>
    <col min="513" max="513" width="64.7109375" style="65" customWidth="1"/>
    <col min="514" max="514" width="9.140625" style="65" customWidth="1"/>
    <col min="515" max="515" width="11.5703125" style="65" bestFit="1" customWidth="1"/>
    <col min="516" max="516" width="16.7109375" style="65" customWidth="1"/>
    <col min="517" max="767" width="8.85546875" style="65"/>
    <col min="768" max="768" width="15.140625" style="65" customWidth="1"/>
    <col min="769" max="769" width="64.7109375" style="65" customWidth="1"/>
    <col min="770" max="770" width="9.140625" style="65" customWidth="1"/>
    <col min="771" max="771" width="11.5703125" style="65" bestFit="1" customWidth="1"/>
    <col min="772" max="772" width="16.7109375" style="65" customWidth="1"/>
    <col min="773" max="1023" width="8.85546875" style="65"/>
    <col min="1024" max="1024" width="15.140625" style="65" customWidth="1"/>
    <col min="1025" max="1025" width="64.7109375" style="65" customWidth="1"/>
    <col min="1026" max="1026" width="9.140625" style="65" customWidth="1"/>
    <col min="1027" max="1027" width="11.5703125" style="65" bestFit="1" customWidth="1"/>
    <col min="1028" max="1028" width="16.7109375" style="65" customWidth="1"/>
    <col min="1029" max="1279" width="8.85546875" style="65"/>
    <col min="1280" max="1280" width="15.140625" style="65" customWidth="1"/>
    <col min="1281" max="1281" width="64.7109375" style="65" customWidth="1"/>
    <col min="1282" max="1282" width="9.140625" style="65" customWidth="1"/>
    <col min="1283" max="1283" width="11.5703125" style="65" bestFit="1" customWidth="1"/>
    <col min="1284" max="1284" width="16.7109375" style="65" customWidth="1"/>
    <col min="1285" max="1535" width="8.85546875" style="65"/>
    <col min="1536" max="1536" width="15.140625" style="65" customWidth="1"/>
    <col min="1537" max="1537" width="64.7109375" style="65" customWidth="1"/>
    <col min="1538" max="1538" width="9.140625" style="65" customWidth="1"/>
    <col min="1539" max="1539" width="11.5703125" style="65" bestFit="1" customWidth="1"/>
    <col min="1540" max="1540" width="16.7109375" style="65" customWidth="1"/>
    <col min="1541" max="1791" width="8.85546875" style="65"/>
    <col min="1792" max="1792" width="15.140625" style="65" customWidth="1"/>
    <col min="1793" max="1793" width="64.7109375" style="65" customWidth="1"/>
    <col min="1794" max="1794" width="9.140625" style="65" customWidth="1"/>
    <col min="1795" max="1795" width="11.5703125" style="65" bestFit="1" customWidth="1"/>
    <col min="1796" max="1796" width="16.7109375" style="65" customWidth="1"/>
    <col min="1797" max="2047" width="8.85546875" style="65"/>
    <col min="2048" max="2048" width="15.140625" style="65" customWidth="1"/>
    <col min="2049" max="2049" width="64.7109375" style="65" customWidth="1"/>
    <col min="2050" max="2050" width="9.140625" style="65" customWidth="1"/>
    <col min="2051" max="2051" width="11.5703125" style="65" bestFit="1" customWidth="1"/>
    <col min="2052" max="2052" width="16.7109375" style="65" customWidth="1"/>
    <col min="2053" max="2303" width="8.85546875" style="65"/>
    <col min="2304" max="2304" width="15.140625" style="65" customWidth="1"/>
    <col min="2305" max="2305" width="64.7109375" style="65" customWidth="1"/>
    <col min="2306" max="2306" width="9.140625" style="65" customWidth="1"/>
    <col min="2307" max="2307" width="11.5703125" style="65" bestFit="1" customWidth="1"/>
    <col min="2308" max="2308" width="16.7109375" style="65" customWidth="1"/>
    <col min="2309" max="2559" width="8.85546875" style="65"/>
    <col min="2560" max="2560" width="15.140625" style="65" customWidth="1"/>
    <col min="2561" max="2561" width="64.7109375" style="65" customWidth="1"/>
    <col min="2562" max="2562" width="9.140625" style="65" customWidth="1"/>
    <col min="2563" max="2563" width="11.5703125" style="65" bestFit="1" customWidth="1"/>
    <col min="2564" max="2564" width="16.7109375" style="65" customWidth="1"/>
    <col min="2565" max="2815" width="8.85546875" style="65"/>
    <col min="2816" max="2816" width="15.140625" style="65" customWidth="1"/>
    <col min="2817" max="2817" width="64.7109375" style="65" customWidth="1"/>
    <col min="2818" max="2818" width="9.140625" style="65" customWidth="1"/>
    <col min="2819" max="2819" width="11.5703125" style="65" bestFit="1" customWidth="1"/>
    <col min="2820" max="2820" width="16.7109375" style="65" customWidth="1"/>
    <col min="2821" max="3071" width="8.85546875" style="65"/>
    <col min="3072" max="3072" width="15.140625" style="65" customWidth="1"/>
    <col min="3073" max="3073" width="64.7109375" style="65" customWidth="1"/>
    <col min="3074" max="3074" width="9.140625" style="65" customWidth="1"/>
    <col min="3075" max="3075" width="11.5703125" style="65" bestFit="1" customWidth="1"/>
    <col min="3076" max="3076" width="16.7109375" style="65" customWidth="1"/>
    <col min="3077" max="3327" width="8.85546875" style="65"/>
    <col min="3328" max="3328" width="15.140625" style="65" customWidth="1"/>
    <col min="3329" max="3329" width="64.7109375" style="65" customWidth="1"/>
    <col min="3330" max="3330" width="9.140625" style="65" customWidth="1"/>
    <col min="3331" max="3331" width="11.5703125" style="65" bestFit="1" customWidth="1"/>
    <col min="3332" max="3332" width="16.7109375" style="65" customWidth="1"/>
    <col min="3333" max="3583" width="8.85546875" style="65"/>
    <col min="3584" max="3584" width="15.140625" style="65" customWidth="1"/>
    <col min="3585" max="3585" width="64.7109375" style="65" customWidth="1"/>
    <col min="3586" max="3586" width="9.140625" style="65" customWidth="1"/>
    <col min="3587" max="3587" width="11.5703125" style="65" bestFit="1" customWidth="1"/>
    <col min="3588" max="3588" width="16.7109375" style="65" customWidth="1"/>
    <col min="3589" max="3839" width="8.85546875" style="65"/>
    <col min="3840" max="3840" width="15.140625" style="65" customWidth="1"/>
    <col min="3841" max="3841" width="64.7109375" style="65" customWidth="1"/>
    <col min="3842" max="3842" width="9.140625" style="65" customWidth="1"/>
    <col min="3843" max="3843" width="11.5703125" style="65" bestFit="1" customWidth="1"/>
    <col min="3844" max="3844" width="16.7109375" style="65" customWidth="1"/>
    <col min="3845" max="4095" width="8.85546875" style="65"/>
    <col min="4096" max="4096" width="15.140625" style="65" customWidth="1"/>
    <col min="4097" max="4097" width="64.7109375" style="65" customWidth="1"/>
    <col min="4098" max="4098" width="9.140625" style="65" customWidth="1"/>
    <col min="4099" max="4099" width="11.5703125" style="65" bestFit="1" customWidth="1"/>
    <col min="4100" max="4100" width="16.7109375" style="65" customWidth="1"/>
    <col min="4101" max="4351" width="8.85546875" style="65"/>
    <col min="4352" max="4352" width="15.140625" style="65" customWidth="1"/>
    <col min="4353" max="4353" width="64.7109375" style="65" customWidth="1"/>
    <col min="4354" max="4354" width="9.140625" style="65" customWidth="1"/>
    <col min="4355" max="4355" width="11.5703125" style="65" bestFit="1" customWidth="1"/>
    <col min="4356" max="4356" width="16.7109375" style="65" customWidth="1"/>
    <col min="4357" max="4607" width="8.85546875" style="65"/>
    <col min="4608" max="4608" width="15.140625" style="65" customWidth="1"/>
    <col min="4609" max="4609" width="64.7109375" style="65" customWidth="1"/>
    <col min="4610" max="4610" width="9.140625" style="65" customWidth="1"/>
    <col min="4611" max="4611" width="11.5703125" style="65" bestFit="1" customWidth="1"/>
    <col min="4612" max="4612" width="16.7109375" style="65" customWidth="1"/>
    <col min="4613" max="4863" width="8.85546875" style="65"/>
    <col min="4864" max="4864" width="15.140625" style="65" customWidth="1"/>
    <col min="4865" max="4865" width="64.7109375" style="65" customWidth="1"/>
    <col min="4866" max="4866" width="9.140625" style="65" customWidth="1"/>
    <col min="4867" max="4867" width="11.5703125" style="65" bestFit="1" customWidth="1"/>
    <col min="4868" max="4868" width="16.7109375" style="65" customWidth="1"/>
    <col min="4869" max="5119" width="8.85546875" style="65"/>
    <col min="5120" max="5120" width="15.140625" style="65" customWidth="1"/>
    <col min="5121" max="5121" width="64.7109375" style="65" customWidth="1"/>
    <col min="5122" max="5122" width="9.140625" style="65" customWidth="1"/>
    <col min="5123" max="5123" width="11.5703125" style="65" bestFit="1" customWidth="1"/>
    <col min="5124" max="5124" width="16.7109375" style="65" customWidth="1"/>
    <col min="5125" max="5375" width="8.85546875" style="65"/>
    <col min="5376" max="5376" width="15.140625" style="65" customWidth="1"/>
    <col min="5377" max="5377" width="64.7109375" style="65" customWidth="1"/>
    <col min="5378" max="5378" width="9.140625" style="65" customWidth="1"/>
    <col min="5379" max="5379" width="11.5703125" style="65" bestFit="1" customWidth="1"/>
    <col min="5380" max="5380" width="16.7109375" style="65" customWidth="1"/>
    <col min="5381" max="5631" width="8.85546875" style="65"/>
    <col min="5632" max="5632" width="15.140625" style="65" customWidth="1"/>
    <col min="5633" max="5633" width="64.7109375" style="65" customWidth="1"/>
    <col min="5634" max="5634" width="9.140625" style="65" customWidth="1"/>
    <col min="5635" max="5635" width="11.5703125" style="65" bestFit="1" customWidth="1"/>
    <col min="5636" max="5636" width="16.7109375" style="65" customWidth="1"/>
    <col min="5637" max="5887" width="8.85546875" style="65"/>
    <col min="5888" max="5888" width="15.140625" style="65" customWidth="1"/>
    <col min="5889" max="5889" width="64.7109375" style="65" customWidth="1"/>
    <col min="5890" max="5890" width="9.140625" style="65" customWidth="1"/>
    <col min="5891" max="5891" width="11.5703125" style="65" bestFit="1" customWidth="1"/>
    <col min="5892" max="5892" width="16.7109375" style="65" customWidth="1"/>
    <col min="5893" max="6143" width="8.85546875" style="65"/>
    <col min="6144" max="6144" width="15.140625" style="65" customWidth="1"/>
    <col min="6145" max="6145" width="64.7109375" style="65" customWidth="1"/>
    <col min="6146" max="6146" width="9.140625" style="65" customWidth="1"/>
    <col min="6147" max="6147" width="11.5703125" style="65" bestFit="1" customWidth="1"/>
    <col min="6148" max="6148" width="16.7109375" style="65" customWidth="1"/>
    <col min="6149" max="6399" width="8.85546875" style="65"/>
    <col min="6400" max="6400" width="15.140625" style="65" customWidth="1"/>
    <col min="6401" max="6401" width="64.7109375" style="65" customWidth="1"/>
    <col min="6402" max="6402" width="9.140625" style="65" customWidth="1"/>
    <col min="6403" max="6403" width="11.5703125" style="65" bestFit="1" customWidth="1"/>
    <col min="6404" max="6404" width="16.7109375" style="65" customWidth="1"/>
    <col min="6405" max="6655" width="8.85546875" style="65"/>
    <col min="6656" max="6656" width="15.140625" style="65" customWidth="1"/>
    <col min="6657" max="6657" width="64.7109375" style="65" customWidth="1"/>
    <col min="6658" max="6658" width="9.140625" style="65" customWidth="1"/>
    <col min="6659" max="6659" width="11.5703125" style="65" bestFit="1" customWidth="1"/>
    <col min="6660" max="6660" width="16.7109375" style="65" customWidth="1"/>
    <col min="6661" max="6911" width="8.85546875" style="65"/>
    <col min="6912" max="6912" width="15.140625" style="65" customWidth="1"/>
    <col min="6913" max="6913" width="64.7109375" style="65" customWidth="1"/>
    <col min="6914" max="6914" width="9.140625" style="65" customWidth="1"/>
    <col min="6915" max="6915" width="11.5703125" style="65" bestFit="1" customWidth="1"/>
    <col min="6916" max="6916" width="16.7109375" style="65" customWidth="1"/>
    <col min="6917" max="7167" width="8.85546875" style="65"/>
    <col min="7168" max="7168" width="15.140625" style="65" customWidth="1"/>
    <col min="7169" max="7169" width="64.7109375" style="65" customWidth="1"/>
    <col min="7170" max="7170" width="9.140625" style="65" customWidth="1"/>
    <col min="7171" max="7171" width="11.5703125" style="65" bestFit="1" customWidth="1"/>
    <col min="7172" max="7172" width="16.7109375" style="65" customWidth="1"/>
    <col min="7173" max="7423" width="8.85546875" style="65"/>
    <col min="7424" max="7424" width="15.140625" style="65" customWidth="1"/>
    <col min="7425" max="7425" width="64.7109375" style="65" customWidth="1"/>
    <col min="7426" max="7426" width="9.140625" style="65" customWidth="1"/>
    <col min="7427" max="7427" width="11.5703125" style="65" bestFit="1" customWidth="1"/>
    <col min="7428" max="7428" width="16.7109375" style="65" customWidth="1"/>
    <col min="7429" max="7679" width="8.85546875" style="65"/>
    <col min="7680" max="7680" width="15.140625" style="65" customWidth="1"/>
    <col min="7681" max="7681" width="64.7109375" style="65" customWidth="1"/>
    <col min="7682" max="7682" width="9.140625" style="65" customWidth="1"/>
    <col min="7683" max="7683" width="11.5703125" style="65" bestFit="1" customWidth="1"/>
    <col min="7684" max="7684" width="16.7109375" style="65" customWidth="1"/>
    <col min="7685" max="7935" width="8.85546875" style="65"/>
    <col min="7936" max="7936" width="15.140625" style="65" customWidth="1"/>
    <col min="7937" max="7937" width="64.7109375" style="65" customWidth="1"/>
    <col min="7938" max="7938" width="9.140625" style="65" customWidth="1"/>
    <col min="7939" max="7939" width="11.5703125" style="65" bestFit="1" customWidth="1"/>
    <col min="7940" max="7940" width="16.7109375" style="65" customWidth="1"/>
    <col min="7941" max="8191" width="8.85546875" style="65"/>
    <col min="8192" max="8192" width="15.140625" style="65" customWidth="1"/>
    <col min="8193" max="8193" width="64.7109375" style="65" customWidth="1"/>
    <col min="8194" max="8194" width="9.140625" style="65" customWidth="1"/>
    <col min="8195" max="8195" width="11.5703125" style="65" bestFit="1" customWidth="1"/>
    <col min="8196" max="8196" width="16.7109375" style="65" customWidth="1"/>
    <col min="8197" max="8447" width="8.85546875" style="65"/>
    <col min="8448" max="8448" width="15.140625" style="65" customWidth="1"/>
    <col min="8449" max="8449" width="64.7109375" style="65" customWidth="1"/>
    <col min="8450" max="8450" width="9.140625" style="65" customWidth="1"/>
    <col min="8451" max="8451" width="11.5703125" style="65" bestFit="1" customWidth="1"/>
    <col min="8452" max="8452" width="16.7109375" style="65" customWidth="1"/>
    <col min="8453" max="8703" width="8.85546875" style="65"/>
    <col min="8704" max="8704" width="15.140625" style="65" customWidth="1"/>
    <col min="8705" max="8705" width="64.7109375" style="65" customWidth="1"/>
    <col min="8706" max="8706" width="9.140625" style="65" customWidth="1"/>
    <col min="8707" max="8707" width="11.5703125" style="65" bestFit="1" customWidth="1"/>
    <col min="8708" max="8708" width="16.7109375" style="65" customWidth="1"/>
    <col min="8709" max="8959" width="8.85546875" style="65"/>
    <col min="8960" max="8960" width="15.140625" style="65" customWidth="1"/>
    <col min="8961" max="8961" width="64.7109375" style="65" customWidth="1"/>
    <col min="8962" max="8962" width="9.140625" style="65" customWidth="1"/>
    <col min="8963" max="8963" width="11.5703125" style="65" bestFit="1" customWidth="1"/>
    <col min="8964" max="8964" width="16.7109375" style="65" customWidth="1"/>
    <col min="8965" max="9215" width="8.85546875" style="65"/>
    <col min="9216" max="9216" width="15.140625" style="65" customWidth="1"/>
    <col min="9217" max="9217" width="64.7109375" style="65" customWidth="1"/>
    <col min="9218" max="9218" width="9.140625" style="65" customWidth="1"/>
    <col min="9219" max="9219" width="11.5703125" style="65" bestFit="1" customWidth="1"/>
    <col min="9220" max="9220" width="16.7109375" style="65" customWidth="1"/>
    <col min="9221" max="9471" width="8.85546875" style="65"/>
    <col min="9472" max="9472" width="15.140625" style="65" customWidth="1"/>
    <col min="9473" max="9473" width="64.7109375" style="65" customWidth="1"/>
    <col min="9474" max="9474" width="9.140625" style="65" customWidth="1"/>
    <col min="9475" max="9475" width="11.5703125" style="65" bestFit="1" customWidth="1"/>
    <col min="9476" max="9476" width="16.7109375" style="65" customWidth="1"/>
    <col min="9477" max="9727" width="8.85546875" style="65"/>
    <col min="9728" max="9728" width="15.140625" style="65" customWidth="1"/>
    <col min="9729" max="9729" width="64.7109375" style="65" customWidth="1"/>
    <col min="9730" max="9730" width="9.140625" style="65" customWidth="1"/>
    <col min="9731" max="9731" width="11.5703125" style="65" bestFit="1" customWidth="1"/>
    <col min="9732" max="9732" width="16.7109375" style="65" customWidth="1"/>
    <col min="9733" max="9983" width="8.85546875" style="65"/>
    <col min="9984" max="9984" width="15.140625" style="65" customWidth="1"/>
    <col min="9985" max="9985" width="64.7109375" style="65" customWidth="1"/>
    <col min="9986" max="9986" width="9.140625" style="65" customWidth="1"/>
    <col min="9987" max="9987" width="11.5703125" style="65" bestFit="1" customWidth="1"/>
    <col min="9988" max="9988" width="16.7109375" style="65" customWidth="1"/>
    <col min="9989" max="10239" width="8.85546875" style="65"/>
    <col min="10240" max="10240" width="15.140625" style="65" customWidth="1"/>
    <col min="10241" max="10241" width="64.7109375" style="65" customWidth="1"/>
    <col min="10242" max="10242" width="9.140625" style="65" customWidth="1"/>
    <col min="10243" max="10243" width="11.5703125" style="65" bestFit="1" customWidth="1"/>
    <col min="10244" max="10244" width="16.7109375" style="65" customWidth="1"/>
    <col min="10245" max="10495" width="8.85546875" style="65"/>
    <col min="10496" max="10496" width="15.140625" style="65" customWidth="1"/>
    <col min="10497" max="10497" width="64.7109375" style="65" customWidth="1"/>
    <col min="10498" max="10498" width="9.140625" style="65" customWidth="1"/>
    <col min="10499" max="10499" width="11.5703125" style="65" bestFit="1" customWidth="1"/>
    <col min="10500" max="10500" width="16.7109375" style="65" customWidth="1"/>
    <col min="10501" max="10751" width="8.85546875" style="65"/>
    <col min="10752" max="10752" width="15.140625" style="65" customWidth="1"/>
    <col min="10753" max="10753" width="64.7109375" style="65" customWidth="1"/>
    <col min="10754" max="10754" width="9.140625" style="65" customWidth="1"/>
    <col min="10755" max="10755" width="11.5703125" style="65" bestFit="1" customWidth="1"/>
    <col min="10756" max="10756" width="16.7109375" style="65" customWidth="1"/>
    <col min="10757" max="11007" width="8.85546875" style="65"/>
    <col min="11008" max="11008" width="15.140625" style="65" customWidth="1"/>
    <col min="11009" max="11009" width="64.7109375" style="65" customWidth="1"/>
    <col min="11010" max="11010" width="9.140625" style="65" customWidth="1"/>
    <col min="11011" max="11011" width="11.5703125" style="65" bestFit="1" customWidth="1"/>
    <col min="11012" max="11012" width="16.7109375" style="65" customWidth="1"/>
    <col min="11013" max="11263" width="8.85546875" style="65"/>
    <col min="11264" max="11264" width="15.140625" style="65" customWidth="1"/>
    <col min="11265" max="11265" width="64.7109375" style="65" customWidth="1"/>
    <col min="11266" max="11266" width="9.140625" style="65" customWidth="1"/>
    <col min="11267" max="11267" width="11.5703125" style="65" bestFit="1" customWidth="1"/>
    <col min="11268" max="11268" width="16.7109375" style="65" customWidth="1"/>
    <col min="11269" max="11519" width="8.85546875" style="65"/>
    <col min="11520" max="11520" width="15.140625" style="65" customWidth="1"/>
    <col min="11521" max="11521" width="64.7109375" style="65" customWidth="1"/>
    <col min="11522" max="11522" width="9.140625" style="65" customWidth="1"/>
    <col min="11523" max="11523" width="11.5703125" style="65" bestFit="1" customWidth="1"/>
    <col min="11524" max="11524" width="16.7109375" style="65" customWidth="1"/>
    <col min="11525" max="11775" width="8.85546875" style="65"/>
    <col min="11776" max="11776" width="15.140625" style="65" customWidth="1"/>
    <col min="11777" max="11777" width="64.7109375" style="65" customWidth="1"/>
    <col min="11778" max="11778" width="9.140625" style="65" customWidth="1"/>
    <col min="11779" max="11779" width="11.5703125" style="65" bestFit="1" customWidth="1"/>
    <col min="11780" max="11780" width="16.7109375" style="65" customWidth="1"/>
    <col min="11781" max="12031" width="8.85546875" style="65"/>
    <col min="12032" max="12032" width="15.140625" style="65" customWidth="1"/>
    <col min="12033" max="12033" width="64.7109375" style="65" customWidth="1"/>
    <col min="12034" max="12034" width="9.140625" style="65" customWidth="1"/>
    <col min="12035" max="12035" width="11.5703125" style="65" bestFit="1" customWidth="1"/>
    <col min="12036" max="12036" width="16.7109375" style="65" customWidth="1"/>
    <col min="12037" max="12287" width="8.85546875" style="65"/>
    <col min="12288" max="12288" width="15.140625" style="65" customWidth="1"/>
    <col min="12289" max="12289" width="64.7109375" style="65" customWidth="1"/>
    <col min="12290" max="12290" width="9.140625" style="65" customWidth="1"/>
    <col min="12291" max="12291" width="11.5703125" style="65" bestFit="1" customWidth="1"/>
    <col min="12292" max="12292" width="16.7109375" style="65" customWidth="1"/>
    <col min="12293" max="12543" width="8.85546875" style="65"/>
    <col min="12544" max="12544" width="15.140625" style="65" customWidth="1"/>
    <col min="12545" max="12545" width="64.7109375" style="65" customWidth="1"/>
    <col min="12546" max="12546" width="9.140625" style="65" customWidth="1"/>
    <col min="12547" max="12547" width="11.5703125" style="65" bestFit="1" customWidth="1"/>
    <col min="12548" max="12548" width="16.7109375" style="65" customWidth="1"/>
    <col min="12549" max="12799" width="8.85546875" style="65"/>
    <col min="12800" max="12800" width="15.140625" style="65" customWidth="1"/>
    <col min="12801" max="12801" width="64.7109375" style="65" customWidth="1"/>
    <col min="12802" max="12802" width="9.140625" style="65" customWidth="1"/>
    <col min="12803" max="12803" width="11.5703125" style="65" bestFit="1" customWidth="1"/>
    <col min="12804" max="12804" width="16.7109375" style="65" customWidth="1"/>
    <col min="12805" max="13055" width="8.85546875" style="65"/>
    <col min="13056" max="13056" width="15.140625" style="65" customWidth="1"/>
    <col min="13057" max="13057" width="64.7109375" style="65" customWidth="1"/>
    <col min="13058" max="13058" width="9.140625" style="65" customWidth="1"/>
    <col min="13059" max="13059" width="11.5703125" style="65" bestFit="1" customWidth="1"/>
    <col min="13060" max="13060" width="16.7109375" style="65" customWidth="1"/>
    <col min="13061" max="13311" width="8.85546875" style="65"/>
    <col min="13312" max="13312" width="15.140625" style="65" customWidth="1"/>
    <col min="13313" max="13313" width="64.7109375" style="65" customWidth="1"/>
    <col min="13314" max="13314" width="9.140625" style="65" customWidth="1"/>
    <col min="13315" max="13315" width="11.5703125" style="65" bestFit="1" customWidth="1"/>
    <col min="13316" max="13316" width="16.7109375" style="65" customWidth="1"/>
    <col min="13317" max="13567" width="8.85546875" style="65"/>
    <col min="13568" max="13568" width="15.140625" style="65" customWidth="1"/>
    <col min="13569" max="13569" width="64.7109375" style="65" customWidth="1"/>
    <col min="13570" max="13570" width="9.140625" style="65" customWidth="1"/>
    <col min="13571" max="13571" width="11.5703125" style="65" bestFit="1" customWidth="1"/>
    <col min="13572" max="13572" width="16.7109375" style="65" customWidth="1"/>
    <col min="13573" max="13823" width="8.85546875" style="65"/>
    <col min="13824" max="13824" width="15.140625" style="65" customWidth="1"/>
    <col min="13825" max="13825" width="64.7109375" style="65" customWidth="1"/>
    <col min="13826" max="13826" width="9.140625" style="65" customWidth="1"/>
    <col min="13827" max="13827" width="11.5703125" style="65" bestFit="1" customWidth="1"/>
    <col min="13828" max="13828" width="16.7109375" style="65" customWidth="1"/>
    <col min="13829" max="14079" width="8.85546875" style="65"/>
    <col min="14080" max="14080" width="15.140625" style="65" customWidth="1"/>
    <col min="14081" max="14081" width="64.7109375" style="65" customWidth="1"/>
    <col min="14082" max="14082" width="9.140625" style="65" customWidth="1"/>
    <col min="14083" max="14083" width="11.5703125" style="65" bestFit="1" customWidth="1"/>
    <col min="14084" max="14084" width="16.7109375" style="65" customWidth="1"/>
    <col min="14085" max="14335" width="8.85546875" style="65"/>
    <col min="14336" max="14336" width="15.140625" style="65" customWidth="1"/>
    <col min="14337" max="14337" width="64.7109375" style="65" customWidth="1"/>
    <col min="14338" max="14338" width="9.140625" style="65" customWidth="1"/>
    <col min="14339" max="14339" width="11.5703125" style="65" bestFit="1" customWidth="1"/>
    <col min="14340" max="14340" width="16.7109375" style="65" customWidth="1"/>
    <col min="14341" max="14591" width="8.85546875" style="65"/>
    <col min="14592" max="14592" width="15.140625" style="65" customWidth="1"/>
    <col min="14593" max="14593" width="64.7109375" style="65" customWidth="1"/>
    <col min="14594" max="14594" width="9.140625" style="65" customWidth="1"/>
    <col min="14595" max="14595" width="11.5703125" style="65" bestFit="1" customWidth="1"/>
    <col min="14596" max="14596" width="16.7109375" style="65" customWidth="1"/>
    <col min="14597" max="14847" width="8.85546875" style="65"/>
    <col min="14848" max="14848" width="15.140625" style="65" customWidth="1"/>
    <col min="14849" max="14849" width="64.7109375" style="65" customWidth="1"/>
    <col min="14850" max="14850" width="9.140625" style="65" customWidth="1"/>
    <col min="14851" max="14851" width="11.5703125" style="65" bestFit="1" customWidth="1"/>
    <col min="14852" max="14852" width="16.7109375" style="65" customWidth="1"/>
    <col min="14853" max="15103" width="8.85546875" style="65"/>
    <col min="15104" max="15104" width="15.140625" style="65" customWidth="1"/>
    <col min="15105" max="15105" width="64.7109375" style="65" customWidth="1"/>
    <col min="15106" max="15106" width="9.140625" style="65" customWidth="1"/>
    <col min="15107" max="15107" width="11.5703125" style="65" bestFit="1" customWidth="1"/>
    <col min="15108" max="15108" width="16.7109375" style="65" customWidth="1"/>
    <col min="15109" max="15359" width="8.85546875" style="65"/>
    <col min="15360" max="15360" width="15.140625" style="65" customWidth="1"/>
    <col min="15361" max="15361" width="64.7109375" style="65" customWidth="1"/>
    <col min="15362" max="15362" width="9.140625" style="65" customWidth="1"/>
    <col min="15363" max="15363" width="11.5703125" style="65" bestFit="1" customWidth="1"/>
    <col min="15364" max="15364" width="16.7109375" style="65" customWidth="1"/>
    <col min="15365" max="15615" width="8.85546875" style="65"/>
    <col min="15616" max="15616" width="15.140625" style="65" customWidth="1"/>
    <col min="15617" max="15617" width="64.7109375" style="65" customWidth="1"/>
    <col min="15618" max="15618" width="9.140625" style="65" customWidth="1"/>
    <col min="15619" max="15619" width="11.5703125" style="65" bestFit="1" customWidth="1"/>
    <col min="15620" max="15620" width="16.7109375" style="65" customWidth="1"/>
    <col min="15621" max="15871" width="8.85546875" style="65"/>
    <col min="15872" max="15872" width="15.140625" style="65" customWidth="1"/>
    <col min="15873" max="15873" width="64.7109375" style="65" customWidth="1"/>
    <col min="15874" max="15874" width="9.140625" style="65" customWidth="1"/>
    <col min="15875" max="15875" width="11.5703125" style="65" bestFit="1" customWidth="1"/>
    <col min="15876" max="15876" width="16.7109375" style="65" customWidth="1"/>
    <col min="15877" max="16127" width="8.85546875" style="65"/>
    <col min="16128" max="16128" width="15.140625" style="65" customWidth="1"/>
    <col min="16129" max="16129" width="64.7109375" style="65" customWidth="1"/>
    <col min="16130" max="16130" width="9.140625" style="65" customWidth="1"/>
    <col min="16131" max="16131" width="11.5703125" style="65" bestFit="1" customWidth="1"/>
    <col min="16132" max="16132" width="16.7109375" style="65" customWidth="1"/>
    <col min="16133" max="16384" width="8.85546875" style="65"/>
  </cols>
  <sheetData>
    <row r="1" spans="1:3">
      <c r="A1" s="63" t="s">
        <v>12991</v>
      </c>
      <c r="B1" s="63" t="s">
        <v>12992</v>
      </c>
      <c r="C1" s="64" t="s">
        <v>12993</v>
      </c>
    </row>
    <row r="3" spans="1:3">
      <c r="A3" s="66" t="s">
        <v>12994</v>
      </c>
      <c r="B3" s="66"/>
      <c r="C3" s="67"/>
    </row>
    <row r="5" spans="1:3">
      <c r="A5" s="294" t="s">
        <v>12995</v>
      </c>
      <c r="B5" s="294"/>
      <c r="C5" s="294"/>
    </row>
    <row r="7" spans="1:3">
      <c r="A7" s="68"/>
      <c r="B7" s="68" t="s">
        <v>12996</v>
      </c>
    </row>
    <row r="9" spans="1:3">
      <c r="A9" s="65" t="s">
        <v>38</v>
      </c>
      <c r="B9" s="70" t="s">
        <v>12997</v>
      </c>
      <c r="C9" s="71" t="s">
        <v>11</v>
      </c>
    </row>
    <row r="10" spans="1:3">
      <c r="A10" s="65" t="s">
        <v>39</v>
      </c>
      <c r="B10" s="70" t="s">
        <v>12998</v>
      </c>
      <c r="C10" s="71" t="s">
        <v>11</v>
      </c>
    </row>
    <row r="11" spans="1:3">
      <c r="A11" s="65" t="s">
        <v>40</v>
      </c>
      <c r="B11" s="70" t="s">
        <v>12999</v>
      </c>
      <c r="C11" s="71" t="s">
        <v>11</v>
      </c>
    </row>
    <row r="12" spans="1:3">
      <c r="A12" s="65" t="s">
        <v>41</v>
      </c>
      <c r="B12" s="70" t="s">
        <v>13000</v>
      </c>
      <c r="C12" s="71" t="s">
        <v>11</v>
      </c>
    </row>
    <row r="13" spans="1:3">
      <c r="A13" s="65" t="s">
        <v>42</v>
      </c>
      <c r="B13" s="70" t="s">
        <v>13001</v>
      </c>
      <c r="C13" s="71" t="s">
        <v>11</v>
      </c>
    </row>
    <row r="14" spans="1:3">
      <c r="A14" s="65" t="s">
        <v>43</v>
      </c>
      <c r="B14" s="70" t="s">
        <v>13002</v>
      </c>
      <c r="C14" s="71" t="s">
        <v>11</v>
      </c>
    </row>
    <row r="15" spans="1:3">
      <c r="A15" s="65" t="s">
        <v>44</v>
      </c>
      <c r="B15" s="70" t="s">
        <v>13003</v>
      </c>
      <c r="C15" s="71" t="s">
        <v>11</v>
      </c>
    </row>
    <row r="16" spans="1:3">
      <c r="A16" s="65" t="s">
        <v>45</v>
      </c>
      <c r="B16" s="70" t="s">
        <v>13004</v>
      </c>
      <c r="C16" s="71" t="s">
        <v>11</v>
      </c>
    </row>
    <row r="17" spans="1:3">
      <c r="A17" s="65" t="s">
        <v>46</v>
      </c>
      <c r="B17" s="70" t="s">
        <v>13005</v>
      </c>
      <c r="C17" s="71" t="s">
        <v>11</v>
      </c>
    </row>
    <row r="18" spans="1:3">
      <c r="A18" s="65" t="s">
        <v>47</v>
      </c>
      <c r="B18" s="70" t="s">
        <v>13006</v>
      </c>
      <c r="C18" s="71" t="s">
        <v>11</v>
      </c>
    </row>
    <row r="19" spans="1:3">
      <c r="A19" s="65" t="s">
        <v>48</v>
      </c>
      <c r="B19" s="70" t="s">
        <v>13007</v>
      </c>
      <c r="C19" s="71" t="s">
        <v>11</v>
      </c>
    </row>
    <row r="20" spans="1:3">
      <c r="A20" s="65" t="s">
        <v>49</v>
      </c>
      <c r="B20" s="70" t="s">
        <v>13008</v>
      </c>
      <c r="C20" s="71" t="s">
        <v>11</v>
      </c>
    </row>
    <row r="21" spans="1:3">
      <c r="A21" s="65" t="s">
        <v>50</v>
      </c>
      <c r="B21" s="70" t="s">
        <v>13009</v>
      </c>
      <c r="C21" s="71" t="s">
        <v>11</v>
      </c>
    </row>
    <row r="22" spans="1:3">
      <c r="A22" s="65" t="s">
        <v>51</v>
      </c>
      <c r="B22" s="70" t="s">
        <v>13010</v>
      </c>
      <c r="C22" s="71" t="s">
        <v>11</v>
      </c>
    </row>
    <row r="23" spans="1:3" ht="25.5">
      <c r="A23" s="65" t="s">
        <v>52</v>
      </c>
      <c r="B23" s="70" t="s">
        <v>13011</v>
      </c>
      <c r="C23" s="71" t="s">
        <v>11</v>
      </c>
    </row>
    <row r="24" spans="1:3" ht="25.5">
      <c r="A24" s="65" t="s">
        <v>53</v>
      </c>
      <c r="B24" s="70" t="s">
        <v>13012</v>
      </c>
      <c r="C24" s="71" t="s">
        <v>11</v>
      </c>
    </row>
    <row r="25" spans="1:3">
      <c r="A25" s="65" t="s">
        <v>54</v>
      </c>
      <c r="B25" s="70" t="s">
        <v>13013</v>
      </c>
      <c r="C25" s="71" t="s">
        <v>11</v>
      </c>
    </row>
    <row r="26" spans="1:3" ht="25.5">
      <c r="A26" s="65" t="s">
        <v>55</v>
      </c>
      <c r="B26" s="70" t="s">
        <v>13014</v>
      </c>
      <c r="C26" s="71" t="s">
        <v>11</v>
      </c>
    </row>
    <row r="27" spans="1:3" ht="25.5">
      <c r="A27" s="65" t="s">
        <v>56</v>
      </c>
      <c r="B27" s="70" t="s">
        <v>13015</v>
      </c>
      <c r="C27" s="71" t="s">
        <v>11</v>
      </c>
    </row>
    <row r="28" spans="1:3">
      <c r="A28" s="65" t="s">
        <v>57</v>
      </c>
      <c r="B28" s="70" t="s">
        <v>13016</v>
      </c>
      <c r="C28" s="71" t="s">
        <v>11</v>
      </c>
    </row>
    <row r="29" spans="1:3" ht="25.5">
      <c r="A29" s="65" t="s">
        <v>58</v>
      </c>
      <c r="B29" s="70" t="s">
        <v>13017</v>
      </c>
      <c r="C29" s="71" t="s">
        <v>11</v>
      </c>
    </row>
    <row r="30" spans="1:3" ht="25.5">
      <c r="A30" s="65" t="s">
        <v>59</v>
      </c>
      <c r="B30" s="70" t="s">
        <v>13018</v>
      </c>
      <c r="C30" s="71" t="s">
        <v>11</v>
      </c>
    </row>
    <row r="31" spans="1:3">
      <c r="A31" s="65" t="s">
        <v>60</v>
      </c>
      <c r="B31" s="70" t="s">
        <v>13019</v>
      </c>
      <c r="C31" s="71" t="s">
        <v>11</v>
      </c>
    </row>
    <row r="32" spans="1:3">
      <c r="A32" s="65" t="s">
        <v>61</v>
      </c>
      <c r="B32" s="70" t="s">
        <v>13020</v>
      </c>
      <c r="C32" s="71" t="s">
        <v>11</v>
      </c>
    </row>
    <row r="33" spans="1:3">
      <c r="A33" s="65" t="s">
        <v>62</v>
      </c>
      <c r="B33" s="70" t="s">
        <v>13021</v>
      </c>
      <c r="C33" s="71" t="s">
        <v>11</v>
      </c>
    </row>
    <row r="34" spans="1:3">
      <c r="A34" s="65" t="s">
        <v>63</v>
      </c>
      <c r="B34" s="70" t="s">
        <v>13022</v>
      </c>
      <c r="C34" s="71" t="s">
        <v>11</v>
      </c>
    </row>
    <row r="35" spans="1:3">
      <c r="A35" s="65" t="s">
        <v>64</v>
      </c>
      <c r="B35" s="70" t="s">
        <v>13023</v>
      </c>
      <c r="C35" s="71" t="s">
        <v>11</v>
      </c>
    </row>
    <row r="36" spans="1:3">
      <c r="A36" s="65" t="s">
        <v>65</v>
      </c>
      <c r="B36" s="70" t="s">
        <v>13024</v>
      </c>
      <c r="C36" s="71" t="s">
        <v>11</v>
      </c>
    </row>
    <row r="37" spans="1:3">
      <c r="A37" s="65" t="s">
        <v>66</v>
      </c>
      <c r="B37" s="70" t="s">
        <v>13025</v>
      </c>
      <c r="C37" s="71" t="s">
        <v>11</v>
      </c>
    </row>
    <row r="38" spans="1:3" ht="25.5">
      <c r="A38" s="65" t="s">
        <v>67</v>
      </c>
      <c r="B38" s="70" t="s">
        <v>13026</v>
      </c>
      <c r="C38" s="71" t="s">
        <v>11</v>
      </c>
    </row>
    <row r="39" spans="1:3">
      <c r="A39" s="65" t="s">
        <v>68</v>
      </c>
      <c r="B39" s="70" t="s">
        <v>13027</v>
      </c>
      <c r="C39" s="71" t="s">
        <v>11</v>
      </c>
    </row>
    <row r="40" spans="1:3">
      <c r="A40" s="65" t="s">
        <v>69</v>
      </c>
      <c r="B40" s="70" t="s">
        <v>13028</v>
      </c>
      <c r="C40" s="71" t="s">
        <v>11</v>
      </c>
    </row>
    <row r="41" spans="1:3">
      <c r="A41" s="65" t="s">
        <v>70</v>
      </c>
      <c r="B41" s="70" t="s">
        <v>13029</v>
      </c>
      <c r="C41" s="71" t="s">
        <v>11</v>
      </c>
    </row>
    <row r="42" spans="1:3">
      <c r="A42" s="65" t="s">
        <v>71</v>
      </c>
      <c r="B42" s="70" t="s">
        <v>13030</v>
      </c>
      <c r="C42" s="71" t="s">
        <v>11</v>
      </c>
    </row>
    <row r="43" spans="1:3">
      <c r="A43" s="65" t="s">
        <v>72</v>
      </c>
      <c r="B43" s="70" t="s">
        <v>13031</v>
      </c>
      <c r="C43" s="71" t="s">
        <v>11</v>
      </c>
    </row>
    <row r="44" spans="1:3">
      <c r="A44" s="65" t="s">
        <v>73</v>
      </c>
      <c r="B44" s="70" t="s">
        <v>13032</v>
      </c>
      <c r="C44" s="71" t="s">
        <v>11</v>
      </c>
    </row>
    <row r="45" spans="1:3">
      <c r="A45" s="65" t="s">
        <v>74</v>
      </c>
      <c r="B45" s="70" t="s">
        <v>13033</v>
      </c>
      <c r="C45" s="71" t="s">
        <v>11</v>
      </c>
    </row>
    <row r="46" spans="1:3">
      <c r="A46" s="65" t="s">
        <v>75</v>
      </c>
      <c r="B46" s="70" t="s">
        <v>13034</v>
      </c>
      <c r="C46" s="71" t="s">
        <v>11</v>
      </c>
    </row>
    <row r="47" spans="1:3">
      <c r="A47" s="65" t="s">
        <v>76</v>
      </c>
      <c r="B47" s="70" t="s">
        <v>13035</v>
      </c>
      <c r="C47" s="71" t="s">
        <v>11</v>
      </c>
    </row>
    <row r="48" spans="1:3">
      <c r="A48" s="65" t="s">
        <v>77</v>
      </c>
      <c r="B48" s="70" t="s">
        <v>13036</v>
      </c>
      <c r="C48" s="71" t="s">
        <v>13037</v>
      </c>
    </row>
    <row r="49" spans="1:3">
      <c r="A49" s="65" t="s">
        <v>78</v>
      </c>
      <c r="B49" s="70" t="s">
        <v>13038</v>
      </c>
      <c r="C49" s="71" t="s">
        <v>13037</v>
      </c>
    </row>
    <row r="50" spans="1:3" ht="25.5">
      <c r="A50" s="65" t="s">
        <v>79</v>
      </c>
      <c r="B50" s="70" t="s">
        <v>13039</v>
      </c>
      <c r="C50" s="71" t="s">
        <v>13037</v>
      </c>
    </row>
    <row r="51" spans="1:3" ht="25.5">
      <c r="A51" s="65" t="s">
        <v>80</v>
      </c>
      <c r="B51" s="70" t="s">
        <v>13040</v>
      </c>
      <c r="C51" s="71" t="s">
        <v>13037</v>
      </c>
    </row>
    <row r="52" spans="1:3">
      <c r="A52" s="65" t="s">
        <v>81</v>
      </c>
      <c r="B52" s="70" t="s">
        <v>13041</v>
      </c>
      <c r="C52" s="71" t="s">
        <v>11</v>
      </c>
    </row>
    <row r="53" spans="1:3">
      <c r="A53" s="65" t="s">
        <v>82</v>
      </c>
      <c r="B53" s="70" t="s">
        <v>13042</v>
      </c>
      <c r="C53" s="71" t="s">
        <v>11</v>
      </c>
    </row>
    <row r="54" spans="1:3">
      <c r="A54" s="65" t="s">
        <v>83</v>
      </c>
      <c r="B54" s="70" t="s">
        <v>13043</v>
      </c>
      <c r="C54" s="71" t="s">
        <v>11</v>
      </c>
    </row>
    <row r="55" spans="1:3">
      <c r="A55" s="65" t="s">
        <v>84</v>
      </c>
      <c r="B55" s="70" t="s">
        <v>13044</v>
      </c>
      <c r="C55" s="71" t="s">
        <v>13037</v>
      </c>
    </row>
    <row r="56" spans="1:3">
      <c r="A56" s="65" t="s">
        <v>85</v>
      </c>
      <c r="B56" s="70" t="s">
        <v>13045</v>
      </c>
      <c r="C56" s="71" t="s">
        <v>13037</v>
      </c>
    </row>
    <row r="57" spans="1:3" ht="25.5">
      <c r="A57" s="65" t="s">
        <v>86</v>
      </c>
      <c r="B57" s="70" t="s">
        <v>13046</v>
      </c>
      <c r="C57" s="71" t="s">
        <v>11</v>
      </c>
    </row>
    <row r="58" spans="1:3">
      <c r="A58" s="65" t="s">
        <v>87</v>
      </c>
      <c r="B58" s="70" t="s">
        <v>13047</v>
      </c>
      <c r="C58" s="71" t="s">
        <v>11</v>
      </c>
    </row>
    <row r="59" spans="1:3">
      <c r="A59" s="65" t="s">
        <v>88</v>
      </c>
      <c r="B59" s="70" t="s">
        <v>13048</v>
      </c>
      <c r="C59" s="71" t="s">
        <v>11</v>
      </c>
    </row>
    <row r="60" spans="1:3" ht="25.5">
      <c r="A60" s="65" t="s">
        <v>89</v>
      </c>
      <c r="B60" s="70" t="s">
        <v>13049</v>
      </c>
      <c r="C60" s="71" t="s">
        <v>11</v>
      </c>
    </row>
    <row r="61" spans="1:3" ht="25.5">
      <c r="A61" s="65" t="s">
        <v>90</v>
      </c>
      <c r="B61" s="70" t="s">
        <v>13050</v>
      </c>
      <c r="C61" s="71" t="s">
        <v>11</v>
      </c>
    </row>
    <row r="62" spans="1:3" ht="25.5">
      <c r="A62" s="65" t="s">
        <v>91</v>
      </c>
      <c r="B62" s="70" t="s">
        <v>13051</v>
      </c>
      <c r="C62" s="71" t="s">
        <v>11</v>
      </c>
    </row>
    <row r="63" spans="1:3">
      <c r="A63" s="65" t="s">
        <v>92</v>
      </c>
      <c r="B63" s="70" t="s">
        <v>13052</v>
      </c>
      <c r="C63" s="71" t="s">
        <v>11</v>
      </c>
    </row>
    <row r="64" spans="1:3" ht="25.5">
      <c r="A64" s="65" t="s">
        <v>93</v>
      </c>
      <c r="B64" s="70" t="s">
        <v>13053</v>
      </c>
      <c r="C64" s="71" t="s">
        <v>11</v>
      </c>
    </row>
    <row r="65" spans="1:3" ht="25.5">
      <c r="A65" s="65" t="s">
        <v>94</v>
      </c>
      <c r="B65" s="70" t="s">
        <v>13054</v>
      </c>
      <c r="C65" s="71" t="s">
        <v>11</v>
      </c>
    </row>
    <row r="66" spans="1:3" ht="25.5">
      <c r="A66" s="65" t="s">
        <v>95</v>
      </c>
      <c r="B66" s="70" t="s">
        <v>13055</v>
      </c>
      <c r="C66" s="71" t="s">
        <v>11</v>
      </c>
    </row>
    <row r="67" spans="1:3">
      <c r="A67" s="65" t="s">
        <v>96</v>
      </c>
      <c r="B67" s="70" t="s">
        <v>13056</v>
      </c>
      <c r="C67" s="71" t="s">
        <v>11</v>
      </c>
    </row>
    <row r="68" spans="1:3">
      <c r="A68" s="65" t="s">
        <v>97</v>
      </c>
      <c r="B68" s="70" t="s">
        <v>13057</v>
      </c>
      <c r="C68" s="71" t="s">
        <v>11</v>
      </c>
    </row>
    <row r="69" spans="1:3">
      <c r="A69" s="65" t="s">
        <v>98</v>
      </c>
      <c r="B69" s="70" t="s">
        <v>13058</v>
      </c>
      <c r="C69" s="71" t="s">
        <v>11</v>
      </c>
    </row>
    <row r="70" spans="1:3">
      <c r="A70" s="65" t="s">
        <v>12</v>
      </c>
    </row>
    <row r="71" spans="1:3">
      <c r="A71" s="65" t="s">
        <v>12</v>
      </c>
      <c r="B71" s="68" t="s">
        <v>13059</v>
      </c>
    </row>
    <row r="72" spans="1:3">
      <c r="A72" s="65" t="s">
        <v>12</v>
      </c>
    </row>
    <row r="73" spans="1:3" ht="25.5">
      <c r="A73" s="65" t="s">
        <v>99</v>
      </c>
      <c r="B73" s="70" t="s">
        <v>13060</v>
      </c>
      <c r="C73" s="71" t="s">
        <v>11</v>
      </c>
    </row>
    <row r="74" spans="1:3">
      <c r="A74" s="65" t="s">
        <v>100</v>
      </c>
      <c r="B74" s="70" t="s">
        <v>13061</v>
      </c>
      <c r="C74" s="71" t="s">
        <v>11</v>
      </c>
    </row>
    <row r="75" spans="1:3">
      <c r="A75" s="65" t="s">
        <v>101</v>
      </c>
      <c r="B75" s="70" t="s">
        <v>13062</v>
      </c>
      <c r="C75" s="71" t="s">
        <v>13037</v>
      </c>
    </row>
    <row r="76" spans="1:3">
      <c r="A76" s="65" t="s">
        <v>102</v>
      </c>
      <c r="B76" s="70" t="s">
        <v>13063</v>
      </c>
      <c r="C76" s="71" t="s">
        <v>11</v>
      </c>
    </row>
    <row r="77" spans="1:3" ht="25.5">
      <c r="A77" s="65" t="s">
        <v>103</v>
      </c>
      <c r="B77" s="70" t="s">
        <v>13064</v>
      </c>
      <c r="C77" s="71" t="s">
        <v>11</v>
      </c>
    </row>
    <row r="78" spans="1:3">
      <c r="A78" s="65" t="s">
        <v>104</v>
      </c>
      <c r="B78" s="70" t="s">
        <v>13065</v>
      </c>
      <c r="C78" s="71" t="s">
        <v>11</v>
      </c>
    </row>
    <row r="79" spans="1:3">
      <c r="A79" s="65" t="s">
        <v>12</v>
      </c>
    </row>
    <row r="80" spans="1:3">
      <c r="A80" s="65" t="s">
        <v>12</v>
      </c>
      <c r="B80" s="68" t="s">
        <v>13066</v>
      </c>
    </row>
    <row r="81" spans="1:3">
      <c r="A81" s="65" t="s">
        <v>12</v>
      </c>
    </row>
    <row r="82" spans="1:3">
      <c r="A82" s="65" t="s">
        <v>105</v>
      </c>
      <c r="B82" s="70" t="s">
        <v>13067</v>
      </c>
      <c r="C82" s="71" t="s">
        <v>13037</v>
      </c>
    </row>
    <row r="83" spans="1:3">
      <c r="A83" s="65" t="s">
        <v>106</v>
      </c>
      <c r="B83" s="70" t="s">
        <v>13068</v>
      </c>
      <c r="C83" s="71" t="s">
        <v>13037</v>
      </c>
    </row>
    <row r="84" spans="1:3">
      <c r="A84" s="65" t="s">
        <v>107</v>
      </c>
      <c r="B84" s="70" t="s">
        <v>13069</v>
      </c>
      <c r="C84" s="71" t="s">
        <v>13037</v>
      </c>
    </row>
    <row r="85" spans="1:3">
      <c r="A85" s="65" t="s">
        <v>108</v>
      </c>
      <c r="B85" s="70" t="s">
        <v>13070</v>
      </c>
      <c r="C85" s="71" t="s">
        <v>13037</v>
      </c>
    </row>
    <row r="86" spans="1:3">
      <c r="A86" s="65" t="s">
        <v>12</v>
      </c>
    </row>
    <row r="87" spans="1:3">
      <c r="A87" s="65" t="s">
        <v>12</v>
      </c>
      <c r="B87" s="68" t="s">
        <v>13071</v>
      </c>
    </row>
    <row r="88" spans="1:3">
      <c r="A88" s="65" t="s">
        <v>12</v>
      </c>
    </row>
    <row r="89" spans="1:3">
      <c r="A89" s="65" t="s">
        <v>109</v>
      </c>
      <c r="B89" s="70" t="s">
        <v>13072</v>
      </c>
      <c r="C89" s="71" t="s">
        <v>11</v>
      </c>
    </row>
    <row r="90" spans="1:3">
      <c r="A90" s="65" t="s">
        <v>110</v>
      </c>
      <c r="B90" s="70" t="s">
        <v>13073</v>
      </c>
      <c r="C90" s="71" t="s">
        <v>11</v>
      </c>
    </row>
    <row r="91" spans="1:3">
      <c r="A91" s="65" t="s">
        <v>111</v>
      </c>
      <c r="B91" s="70" t="s">
        <v>13074</v>
      </c>
      <c r="C91" s="71" t="s">
        <v>11</v>
      </c>
    </row>
    <row r="92" spans="1:3">
      <c r="A92" s="65" t="s">
        <v>112</v>
      </c>
      <c r="B92" s="70" t="s">
        <v>13075</v>
      </c>
      <c r="C92" s="71" t="s">
        <v>11</v>
      </c>
    </row>
    <row r="93" spans="1:3">
      <c r="A93" s="65" t="s">
        <v>113</v>
      </c>
      <c r="B93" s="70" t="s">
        <v>13076</v>
      </c>
      <c r="C93" s="71" t="s">
        <v>11</v>
      </c>
    </row>
    <row r="94" spans="1:3">
      <c r="A94" s="65" t="s">
        <v>114</v>
      </c>
      <c r="B94" s="70" t="s">
        <v>13077</v>
      </c>
      <c r="C94" s="71" t="s">
        <v>11</v>
      </c>
    </row>
    <row r="95" spans="1:3">
      <c r="A95" s="65" t="s">
        <v>115</v>
      </c>
      <c r="B95" s="70" t="s">
        <v>13078</v>
      </c>
      <c r="C95" s="71" t="s">
        <v>11</v>
      </c>
    </row>
    <row r="96" spans="1:3">
      <c r="A96" s="65" t="s">
        <v>116</v>
      </c>
      <c r="B96" s="70" t="s">
        <v>13079</v>
      </c>
      <c r="C96" s="71" t="s">
        <v>11</v>
      </c>
    </row>
    <row r="97" spans="1:3">
      <c r="A97" s="65" t="s">
        <v>117</v>
      </c>
      <c r="B97" s="70" t="s">
        <v>13080</v>
      </c>
      <c r="C97" s="71" t="s">
        <v>11</v>
      </c>
    </row>
    <row r="98" spans="1:3">
      <c r="A98" s="65" t="s">
        <v>118</v>
      </c>
      <c r="B98" s="70" t="s">
        <v>13081</v>
      </c>
      <c r="C98" s="71" t="s">
        <v>11</v>
      </c>
    </row>
    <row r="99" spans="1:3">
      <c r="A99" s="65" t="s">
        <v>119</v>
      </c>
      <c r="B99" s="70" t="s">
        <v>13082</v>
      </c>
      <c r="C99" s="71" t="s">
        <v>11</v>
      </c>
    </row>
    <row r="100" spans="1:3">
      <c r="A100" s="65" t="s">
        <v>120</v>
      </c>
      <c r="B100" s="70" t="s">
        <v>13083</v>
      </c>
      <c r="C100" s="71" t="s">
        <v>11</v>
      </c>
    </row>
    <row r="101" spans="1:3">
      <c r="A101" s="65" t="s">
        <v>121</v>
      </c>
      <c r="B101" s="70" t="s">
        <v>13084</v>
      </c>
      <c r="C101" s="71" t="s">
        <v>11</v>
      </c>
    </row>
    <row r="102" spans="1:3">
      <c r="A102" s="65" t="s">
        <v>122</v>
      </c>
      <c r="B102" s="70" t="s">
        <v>13085</v>
      </c>
      <c r="C102" s="71" t="s">
        <v>11</v>
      </c>
    </row>
    <row r="103" spans="1:3">
      <c r="A103" s="65" t="s">
        <v>123</v>
      </c>
      <c r="B103" s="70" t="s">
        <v>13086</v>
      </c>
      <c r="C103" s="71" t="s">
        <v>11</v>
      </c>
    </row>
    <row r="104" spans="1:3">
      <c r="A104" s="65" t="s">
        <v>124</v>
      </c>
      <c r="B104" s="70" t="s">
        <v>13087</v>
      </c>
      <c r="C104" s="71" t="s">
        <v>11</v>
      </c>
    </row>
    <row r="105" spans="1:3" ht="25.5">
      <c r="A105" s="65" t="s">
        <v>125</v>
      </c>
      <c r="B105" s="70" t="s">
        <v>13088</v>
      </c>
      <c r="C105" s="71" t="s">
        <v>11</v>
      </c>
    </row>
    <row r="106" spans="1:3">
      <c r="A106" s="65" t="s">
        <v>126</v>
      </c>
      <c r="B106" s="70" t="s">
        <v>13089</v>
      </c>
      <c r="C106" s="71" t="s">
        <v>11</v>
      </c>
    </row>
    <row r="107" spans="1:3">
      <c r="A107" s="65" t="s">
        <v>12</v>
      </c>
    </row>
    <row r="108" spans="1:3">
      <c r="A108" s="65" t="s">
        <v>12</v>
      </c>
      <c r="B108" s="68" t="s">
        <v>13090</v>
      </c>
    </row>
    <row r="109" spans="1:3">
      <c r="A109" s="65" t="s">
        <v>12</v>
      </c>
    </row>
    <row r="110" spans="1:3" ht="25.5">
      <c r="A110" s="65" t="s">
        <v>13091</v>
      </c>
      <c r="B110" s="70" t="s">
        <v>13092</v>
      </c>
    </row>
    <row r="111" spans="1:3">
      <c r="A111" s="65" t="s">
        <v>12</v>
      </c>
    </row>
    <row r="112" spans="1:3">
      <c r="A112" s="65" t="s">
        <v>127</v>
      </c>
      <c r="B112" s="70" t="s">
        <v>13093</v>
      </c>
      <c r="C112" s="71" t="s">
        <v>11</v>
      </c>
    </row>
    <row r="113" spans="1:3" ht="25.5">
      <c r="A113" s="65" t="s">
        <v>128</v>
      </c>
      <c r="B113" s="70" t="s">
        <v>13094</v>
      </c>
      <c r="C113" s="71" t="s">
        <v>11</v>
      </c>
    </row>
    <row r="114" spans="1:3" ht="25.5">
      <c r="A114" s="65" t="s">
        <v>129</v>
      </c>
      <c r="B114" s="70" t="s">
        <v>13095</v>
      </c>
      <c r="C114" s="71" t="s">
        <v>11</v>
      </c>
    </row>
    <row r="115" spans="1:3">
      <c r="A115" s="65" t="s">
        <v>130</v>
      </c>
      <c r="B115" s="70" t="s">
        <v>13096</v>
      </c>
      <c r="C115" s="71" t="s">
        <v>11</v>
      </c>
    </row>
    <row r="116" spans="1:3">
      <c r="A116" s="65" t="s">
        <v>131</v>
      </c>
      <c r="B116" s="70" t="s">
        <v>13097</v>
      </c>
      <c r="C116" s="71" t="s">
        <v>11</v>
      </c>
    </row>
    <row r="117" spans="1:3">
      <c r="A117" s="65" t="s">
        <v>132</v>
      </c>
      <c r="B117" s="70" t="s">
        <v>13098</v>
      </c>
      <c r="C117" s="71" t="s">
        <v>11</v>
      </c>
    </row>
    <row r="118" spans="1:3" ht="25.5">
      <c r="A118" s="65" t="s">
        <v>133</v>
      </c>
      <c r="B118" s="70" t="s">
        <v>13099</v>
      </c>
      <c r="C118" s="71" t="s">
        <v>11</v>
      </c>
    </row>
    <row r="119" spans="1:3">
      <c r="A119" s="65" t="s">
        <v>134</v>
      </c>
      <c r="B119" s="70" t="s">
        <v>13100</v>
      </c>
      <c r="C119" s="71" t="s">
        <v>11</v>
      </c>
    </row>
    <row r="120" spans="1:3" ht="51">
      <c r="A120" s="65" t="s">
        <v>135</v>
      </c>
      <c r="B120" s="70" t="s">
        <v>13101</v>
      </c>
      <c r="C120" s="71" t="s">
        <v>11</v>
      </c>
    </row>
    <row r="121" spans="1:3">
      <c r="A121" s="65" t="s">
        <v>136</v>
      </c>
      <c r="B121" s="70" t="s">
        <v>13102</v>
      </c>
      <c r="C121" s="71" t="s">
        <v>11</v>
      </c>
    </row>
    <row r="122" spans="1:3">
      <c r="A122" s="65" t="s">
        <v>137</v>
      </c>
      <c r="B122" s="70" t="s">
        <v>13103</v>
      </c>
      <c r="C122" s="71" t="s">
        <v>11</v>
      </c>
    </row>
    <row r="123" spans="1:3" ht="25.5">
      <c r="A123" s="65" t="s">
        <v>138</v>
      </c>
      <c r="B123" s="70" t="s">
        <v>13104</v>
      </c>
      <c r="C123" s="71" t="s">
        <v>11</v>
      </c>
    </row>
    <row r="124" spans="1:3" ht="38.25">
      <c r="A124" s="65" t="s">
        <v>139</v>
      </c>
      <c r="B124" s="70" t="s">
        <v>13105</v>
      </c>
      <c r="C124" s="71" t="s">
        <v>11</v>
      </c>
    </row>
    <row r="125" spans="1:3">
      <c r="A125" s="65" t="s">
        <v>140</v>
      </c>
      <c r="B125" s="70" t="s">
        <v>13106</v>
      </c>
      <c r="C125" s="71" t="s">
        <v>11</v>
      </c>
    </row>
    <row r="126" spans="1:3" ht="25.5">
      <c r="A126" s="65" t="s">
        <v>141</v>
      </c>
      <c r="B126" s="70" t="s">
        <v>13107</v>
      </c>
      <c r="C126" s="71" t="s">
        <v>11</v>
      </c>
    </row>
    <row r="127" spans="1:3" ht="51">
      <c r="A127" s="65" t="s">
        <v>142</v>
      </c>
      <c r="B127" s="70" t="s">
        <v>13108</v>
      </c>
      <c r="C127" s="71" t="s">
        <v>11</v>
      </c>
    </row>
    <row r="128" spans="1:3">
      <c r="A128" s="65" t="s">
        <v>143</v>
      </c>
      <c r="B128" s="70" t="s">
        <v>13109</v>
      </c>
      <c r="C128" s="71" t="s">
        <v>11</v>
      </c>
    </row>
    <row r="129" spans="1:3" ht="38.25">
      <c r="A129" s="65" t="s">
        <v>144</v>
      </c>
      <c r="B129" s="70" t="s">
        <v>13110</v>
      </c>
      <c r="C129" s="71" t="s">
        <v>11</v>
      </c>
    </row>
    <row r="130" spans="1:3" ht="25.5">
      <c r="A130" s="65" t="s">
        <v>145</v>
      </c>
      <c r="B130" s="70" t="s">
        <v>13111</v>
      </c>
      <c r="C130" s="71" t="s">
        <v>11</v>
      </c>
    </row>
    <row r="131" spans="1:3" ht="25.5">
      <c r="A131" s="65" t="s">
        <v>146</v>
      </c>
      <c r="B131" s="70" t="s">
        <v>13112</v>
      </c>
      <c r="C131" s="71" t="s">
        <v>11</v>
      </c>
    </row>
    <row r="132" spans="1:3" ht="25.5">
      <c r="A132" s="65" t="s">
        <v>147</v>
      </c>
      <c r="B132" s="70" t="s">
        <v>13113</v>
      </c>
      <c r="C132" s="71" t="s">
        <v>11</v>
      </c>
    </row>
    <row r="133" spans="1:3" ht="25.5">
      <c r="A133" s="65" t="s">
        <v>148</v>
      </c>
      <c r="B133" s="70" t="s">
        <v>13114</v>
      </c>
      <c r="C133" s="71" t="s">
        <v>11</v>
      </c>
    </row>
    <row r="134" spans="1:3">
      <c r="A134" s="65" t="s">
        <v>149</v>
      </c>
      <c r="B134" s="70" t="s">
        <v>13115</v>
      </c>
      <c r="C134" s="71" t="s">
        <v>11</v>
      </c>
    </row>
    <row r="135" spans="1:3" ht="25.5">
      <c r="A135" s="65" t="s">
        <v>150</v>
      </c>
      <c r="B135" s="70" t="s">
        <v>13116</v>
      </c>
      <c r="C135" s="71" t="s">
        <v>11</v>
      </c>
    </row>
    <row r="136" spans="1:3">
      <c r="A136" s="65" t="s">
        <v>151</v>
      </c>
      <c r="B136" s="70" t="s">
        <v>13117</v>
      </c>
    </row>
    <row r="137" spans="1:3">
      <c r="A137" s="65" t="s">
        <v>12</v>
      </c>
      <c r="B137" s="70" t="s">
        <v>13118</v>
      </c>
      <c r="C137" s="71" t="s">
        <v>11</v>
      </c>
    </row>
    <row r="138" spans="1:3">
      <c r="A138" s="65" t="s">
        <v>152</v>
      </c>
      <c r="B138" s="70" t="s">
        <v>13117</v>
      </c>
    </row>
    <row r="139" spans="1:3">
      <c r="A139" s="65" t="s">
        <v>12</v>
      </c>
      <c r="B139" s="70" t="s">
        <v>13119</v>
      </c>
      <c r="C139" s="71" t="s">
        <v>11</v>
      </c>
    </row>
    <row r="140" spans="1:3" ht="51">
      <c r="A140" s="65" t="s">
        <v>153</v>
      </c>
      <c r="B140" s="70" t="s">
        <v>13120</v>
      </c>
      <c r="C140" s="71" t="s">
        <v>13121</v>
      </c>
    </row>
    <row r="141" spans="1:3">
      <c r="A141" s="65" t="s">
        <v>154</v>
      </c>
      <c r="B141" s="70" t="s">
        <v>13122</v>
      </c>
      <c r="C141" s="71" t="s">
        <v>13121</v>
      </c>
    </row>
    <row r="142" spans="1:3">
      <c r="A142" s="65" t="s">
        <v>155</v>
      </c>
      <c r="B142" s="70" t="s">
        <v>13123</v>
      </c>
      <c r="C142" s="71" t="s">
        <v>13121</v>
      </c>
    </row>
    <row r="143" spans="1:3">
      <c r="A143" s="65" t="s">
        <v>12</v>
      </c>
    </row>
    <row r="144" spans="1:3">
      <c r="A144" s="65" t="s">
        <v>12</v>
      </c>
      <c r="B144" s="68" t="s">
        <v>13124</v>
      </c>
    </row>
    <row r="145" spans="1:3">
      <c r="A145" s="65" t="s">
        <v>12</v>
      </c>
    </row>
    <row r="146" spans="1:3">
      <c r="A146" s="65" t="s">
        <v>156</v>
      </c>
      <c r="B146" s="70" t="s">
        <v>13125</v>
      </c>
      <c r="C146" s="71" t="s">
        <v>11</v>
      </c>
    </row>
    <row r="147" spans="1:3">
      <c r="A147" s="65" t="s">
        <v>157</v>
      </c>
      <c r="B147" s="70" t="s">
        <v>13126</v>
      </c>
      <c r="C147" s="71" t="s">
        <v>11</v>
      </c>
    </row>
    <row r="148" spans="1:3">
      <c r="A148" s="65" t="s">
        <v>158</v>
      </c>
      <c r="B148" s="70" t="s">
        <v>13127</v>
      </c>
      <c r="C148" s="71" t="s">
        <v>11</v>
      </c>
    </row>
    <row r="149" spans="1:3">
      <c r="A149" s="65" t="s">
        <v>159</v>
      </c>
      <c r="B149" s="70" t="s">
        <v>13128</v>
      </c>
      <c r="C149" s="71" t="s">
        <v>11</v>
      </c>
    </row>
    <row r="150" spans="1:3">
      <c r="A150" s="65" t="s">
        <v>160</v>
      </c>
      <c r="B150" s="70" t="s">
        <v>13129</v>
      </c>
      <c r="C150" s="71" t="s">
        <v>11</v>
      </c>
    </row>
    <row r="151" spans="1:3">
      <c r="A151" s="65" t="s">
        <v>161</v>
      </c>
      <c r="B151" s="70" t="s">
        <v>13130</v>
      </c>
      <c r="C151" s="71" t="s">
        <v>11</v>
      </c>
    </row>
    <row r="152" spans="1:3">
      <c r="A152" s="65" t="s">
        <v>162</v>
      </c>
      <c r="B152" s="70" t="s">
        <v>13131</v>
      </c>
      <c r="C152" s="71" t="s">
        <v>11</v>
      </c>
    </row>
    <row r="153" spans="1:3">
      <c r="A153" s="65" t="s">
        <v>163</v>
      </c>
      <c r="B153" s="70" t="s">
        <v>13132</v>
      </c>
      <c r="C153" s="71" t="s">
        <v>11</v>
      </c>
    </row>
    <row r="154" spans="1:3">
      <c r="A154" s="65" t="s">
        <v>164</v>
      </c>
      <c r="B154" s="70" t="s">
        <v>13133</v>
      </c>
      <c r="C154" s="71" t="s">
        <v>11</v>
      </c>
    </row>
    <row r="155" spans="1:3">
      <c r="A155" s="65" t="s">
        <v>165</v>
      </c>
      <c r="B155" s="70" t="s">
        <v>13134</v>
      </c>
      <c r="C155" s="71" t="s">
        <v>11</v>
      </c>
    </row>
    <row r="156" spans="1:3">
      <c r="A156" s="65" t="s">
        <v>166</v>
      </c>
      <c r="B156" s="70" t="s">
        <v>13135</v>
      </c>
      <c r="C156" s="71" t="s">
        <v>11</v>
      </c>
    </row>
    <row r="157" spans="1:3">
      <c r="A157" s="65" t="s">
        <v>167</v>
      </c>
      <c r="B157" s="70" t="s">
        <v>13136</v>
      </c>
      <c r="C157" s="71" t="s">
        <v>11</v>
      </c>
    </row>
    <row r="158" spans="1:3">
      <c r="A158" s="65" t="s">
        <v>168</v>
      </c>
      <c r="B158" s="70" t="s">
        <v>13137</v>
      </c>
      <c r="C158" s="71" t="s">
        <v>11</v>
      </c>
    </row>
    <row r="159" spans="1:3">
      <c r="A159" s="65" t="s">
        <v>169</v>
      </c>
      <c r="B159" s="70" t="s">
        <v>13138</v>
      </c>
      <c r="C159" s="71" t="s">
        <v>11</v>
      </c>
    </row>
    <row r="160" spans="1:3">
      <c r="A160" s="65" t="s">
        <v>170</v>
      </c>
      <c r="B160" s="70" t="s">
        <v>13139</v>
      </c>
      <c r="C160" s="71" t="s">
        <v>11</v>
      </c>
    </row>
    <row r="161" spans="1:3">
      <c r="A161" s="65" t="s">
        <v>171</v>
      </c>
      <c r="B161" s="70" t="s">
        <v>13140</v>
      </c>
      <c r="C161" s="71" t="s">
        <v>11</v>
      </c>
    </row>
    <row r="162" spans="1:3">
      <c r="A162" s="65" t="s">
        <v>172</v>
      </c>
      <c r="B162" s="70" t="s">
        <v>13141</v>
      </c>
      <c r="C162" s="71" t="s">
        <v>11</v>
      </c>
    </row>
    <row r="163" spans="1:3">
      <c r="A163" s="65" t="s">
        <v>173</v>
      </c>
      <c r="B163" s="70" t="s">
        <v>13142</v>
      </c>
      <c r="C163" s="71" t="s">
        <v>11</v>
      </c>
    </row>
    <row r="164" spans="1:3">
      <c r="A164" s="65" t="s">
        <v>174</v>
      </c>
      <c r="B164" s="70" t="s">
        <v>13143</v>
      </c>
      <c r="C164" s="71" t="s">
        <v>11</v>
      </c>
    </row>
    <row r="165" spans="1:3">
      <c r="A165" s="65" t="s">
        <v>175</v>
      </c>
      <c r="B165" s="70" t="s">
        <v>13144</v>
      </c>
      <c r="C165" s="71" t="s">
        <v>11</v>
      </c>
    </row>
    <row r="166" spans="1:3">
      <c r="A166" s="65" t="s">
        <v>176</v>
      </c>
      <c r="B166" s="70" t="s">
        <v>13145</v>
      </c>
      <c r="C166" s="71" t="s">
        <v>11</v>
      </c>
    </row>
    <row r="167" spans="1:3">
      <c r="A167" s="65" t="s">
        <v>177</v>
      </c>
      <c r="B167" s="70" t="s">
        <v>13146</v>
      </c>
      <c r="C167" s="71" t="s">
        <v>11</v>
      </c>
    </row>
    <row r="168" spans="1:3">
      <c r="A168" s="65" t="s">
        <v>178</v>
      </c>
      <c r="B168" s="70" t="s">
        <v>13147</v>
      </c>
      <c r="C168" s="71" t="s">
        <v>11</v>
      </c>
    </row>
    <row r="169" spans="1:3">
      <c r="A169" s="65" t="s">
        <v>179</v>
      </c>
      <c r="B169" s="70" t="s">
        <v>13148</v>
      </c>
      <c r="C169" s="71" t="s">
        <v>11</v>
      </c>
    </row>
    <row r="170" spans="1:3">
      <c r="A170" s="65" t="s">
        <v>180</v>
      </c>
      <c r="B170" s="70" t="s">
        <v>13149</v>
      </c>
      <c r="C170" s="71" t="s">
        <v>11</v>
      </c>
    </row>
    <row r="171" spans="1:3">
      <c r="A171" s="65" t="s">
        <v>181</v>
      </c>
      <c r="B171" s="70" t="s">
        <v>13150</v>
      </c>
      <c r="C171" s="71" t="s">
        <v>11</v>
      </c>
    </row>
    <row r="172" spans="1:3">
      <c r="A172" s="65" t="s">
        <v>182</v>
      </c>
      <c r="B172" s="70" t="s">
        <v>13151</v>
      </c>
      <c r="C172" s="71" t="s">
        <v>11</v>
      </c>
    </row>
    <row r="173" spans="1:3">
      <c r="A173" s="65" t="s">
        <v>183</v>
      </c>
      <c r="B173" s="70" t="s">
        <v>13152</v>
      </c>
      <c r="C173" s="71" t="s">
        <v>11</v>
      </c>
    </row>
    <row r="174" spans="1:3">
      <c r="A174" s="65" t="s">
        <v>184</v>
      </c>
      <c r="B174" s="70" t="s">
        <v>13153</v>
      </c>
      <c r="C174" s="71" t="s">
        <v>11</v>
      </c>
    </row>
    <row r="175" spans="1:3">
      <c r="A175" s="65" t="s">
        <v>185</v>
      </c>
      <c r="B175" s="70" t="s">
        <v>13154</v>
      </c>
      <c r="C175" s="71" t="s">
        <v>11</v>
      </c>
    </row>
    <row r="176" spans="1:3">
      <c r="A176" s="65" t="s">
        <v>12</v>
      </c>
    </row>
    <row r="177" spans="1:3">
      <c r="A177" s="65" t="s">
        <v>12</v>
      </c>
      <c r="B177" s="68" t="s">
        <v>13155</v>
      </c>
    </row>
    <row r="178" spans="1:3">
      <c r="A178" s="65" t="s">
        <v>12</v>
      </c>
    </row>
    <row r="179" spans="1:3">
      <c r="A179" s="65" t="s">
        <v>186</v>
      </c>
      <c r="B179" s="70" t="s">
        <v>13156</v>
      </c>
      <c r="C179" s="71" t="s">
        <v>11</v>
      </c>
    </row>
    <row r="180" spans="1:3">
      <c r="A180" s="65" t="s">
        <v>187</v>
      </c>
      <c r="B180" s="70" t="s">
        <v>13157</v>
      </c>
      <c r="C180" s="71" t="s">
        <v>11</v>
      </c>
    </row>
    <row r="181" spans="1:3">
      <c r="A181" s="65" t="s">
        <v>188</v>
      </c>
      <c r="B181" s="70" t="s">
        <v>13158</v>
      </c>
      <c r="C181" s="71" t="s">
        <v>11</v>
      </c>
    </row>
    <row r="182" spans="1:3">
      <c r="A182" s="65" t="s">
        <v>189</v>
      </c>
      <c r="B182" s="70" t="s">
        <v>13159</v>
      </c>
      <c r="C182" s="71" t="s">
        <v>11</v>
      </c>
    </row>
    <row r="183" spans="1:3">
      <c r="A183" s="65" t="s">
        <v>190</v>
      </c>
      <c r="B183" s="70" t="s">
        <v>13160</v>
      </c>
      <c r="C183" s="71" t="s">
        <v>11</v>
      </c>
    </row>
    <row r="184" spans="1:3">
      <c r="A184" s="65" t="s">
        <v>191</v>
      </c>
      <c r="B184" s="70" t="s">
        <v>13161</v>
      </c>
      <c r="C184" s="71" t="s">
        <v>11</v>
      </c>
    </row>
    <row r="185" spans="1:3">
      <c r="A185" s="65" t="s">
        <v>192</v>
      </c>
      <c r="B185" s="70" t="s">
        <v>13002</v>
      </c>
      <c r="C185" s="71" t="s">
        <v>11</v>
      </c>
    </row>
    <row r="186" spans="1:3">
      <c r="A186" s="65" t="s">
        <v>193</v>
      </c>
      <c r="B186" s="70" t="s">
        <v>13162</v>
      </c>
      <c r="C186" s="71" t="s">
        <v>11</v>
      </c>
    </row>
    <row r="187" spans="1:3">
      <c r="A187" s="65" t="s">
        <v>12</v>
      </c>
    </row>
    <row r="188" spans="1:3">
      <c r="A188" s="65" t="s">
        <v>12</v>
      </c>
      <c r="B188" s="68" t="s">
        <v>13163</v>
      </c>
    </row>
    <row r="189" spans="1:3">
      <c r="A189" s="65" t="s">
        <v>12</v>
      </c>
    </row>
    <row r="190" spans="1:3">
      <c r="A190" s="65" t="s">
        <v>194</v>
      </c>
      <c r="B190" s="70" t="s">
        <v>13164</v>
      </c>
      <c r="C190" s="71" t="s">
        <v>11</v>
      </c>
    </row>
    <row r="191" spans="1:3">
      <c r="A191" s="65" t="s">
        <v>195</v>
      </c>
      <c r="B191" s="70" t="s">
        <v>13165</v>
      </c>
      <c r="C191" s="71" t="s">
        <v>11</v>
      </c>
    </row>
    <row r="192" spans="1:3">
      <c r="A192" s="65" t="s">
        <v>196</v>
      </c>
      <c r="B192" s="70" t="s">
        <v>13166</v>
      </c>
      <c r="C192" s="71" t="s">
        <v>11</v>
      </c>
    </row>
    <row r="193" spans="1:3">
      <c r="A193" s="65" t="s">
        <v>197</v>
      </c>
      <c r="B193" s="70" t="s">
        <v>13167</v>
      </c>
      <c r="C193" s="71" t="s">
        <v>11</v>
      </c>
    </row>
    <row r="194" spans="1:3">
      <c r="A194" s="65" t="s">
        <v>198</v>
      </c>
      <c r="B194" s="70" t="s">
        <v>13168</v>
      </c>
      <c r="C194" s="71" t="s">
        <v>11</v>
      </c>
    </row>
    <row r="195" spans="1:3">
      <c r="A195" s="65" t="s">
        <v>199</v>
      </c>
      <c r="B195" s="70" t="s">
        <v>13169</v>
      </c>
      <c r="C195" s="71" t="s">
        <v>11</v>
      </c>
    </row>
    <row r="196" spans="1:3">
      <c r="A196" s="65" t="s">
        <v>200</v>
      </c>
      <c r="B196" s="70" t="s">
        <v>13170</v>
      </c>
      <c r="C196" s="71" t="s">
        <v>11</v>
      </c>
    </row>
    <row r="197" spans="1:3" ht="25.5">
      <c r="A197" s="65" t="s">
        <v>201</v>
      </c>
      <c r="B197" s="70" t="s">
        <v>13171</v>
      </c>
      <c r="C197" s="71" t="s">
        <v>11</v>
      </c>
    </row>
    <row r="198" spans="1:3">
      <c r="A198" s="65" t="s">
        <v>202</v>
      </c>
      <c r="B198" s="70" t="s">
        <v>13172</v>
      </c>
      <c r="C198" s="71" t="s">
        <v>11</v>
      </c>
    </row>
    <row r="199" spans="1:3" ht="25.5">
      <c r="A199" s="65" t="s">
        <v>203</v>
      </c>
      <c r="B199" s="70" t="s">
        <v>13173</v>
      </c>
      <c r="C199" s="71" t="s">
        <v>11</v>
      </c>
    </row>
    <row r="200" spans="1:3">
      <c r="A200" s="65" t="s">
        <v>204</v>
      </c>
      <c r="B200" s="70" t="s">
        <v>13174</v>
      </c>
      <c r="C200" s="71" t="s">
        <v>11</v>
      </c>
    </row>
    <row r="201" spans="1:3" ht="25.5">
      <c r="A201" s="65" t="s">
        <v>205</v>
      </c>
      <c r="B201" s="70" t="s">
        <v>13175</v>
      </c>
      <c r="C201" s="71" t="s">
        <v>11</v>
      </c>
    </row>
    <row r="202" spans="1:3">
      <c r="A202" s="65" t="s">
        <v>12</v>
      </c>
    </row>
    <row r="203" spans="1:3">
      <c r="A203" s="65" t="s">
        <v>12</v>
      </c>
      <c r="B203" s="68" t="s">
        <v>13176</v>
      </c>
    </row>
    <row r="204" spans="1:3">
      <c r="A204" s="65" t="s">
        <v>12</v>
      </c>
    </row>
    <row r="205" spans="1:3">
      <c r="A205" s="65" t="s">
        <v>206</v>
      </c>
      <c r="B205" s="70" t="s">
        <v>13177</v>
      </c>
      <c r="C205" s="71" t="s">
        <v>11</v>
      </c>
    </row>
    <row r="206" spans="1:3">
      <c r="A206" s="65" t="s">
        <v>207</v>
      </c>
      <c r="B206" s="70" t="s">
        <v>13178</v>
      </c>
      <c r="C206" s="71" t="s">
        <v>11</v>
      </c>
    </row>
    <row r="207" spans="1:3">
      <c r="A207" s="65" t="s">
        <v>208</v>
      </c>
      <c r="B207" s="70" t="s">
        <v>13179</v>
      </c>
      <c r="C207" s="71" t="s">
        <v>11</v>
      </c>
    </row>
    <row r="208" spans="1:3">
      <c r="A208" s="65" t="s">
        <v>209</v>
      </c>
      <c r="B208" s="70" t="s">
        <v>13180</v>
      </c>
      <c r="C208" s="71" t="s">
        <v>11</v>
      </c>
    </row>
    <row r="209" spans="1:3">
      <c r="A209" s="65" t="s">
        <v>210</v>
      </c>
      <c r="B209" s="70" t="s">
        <v>13181</v>
      </c>
      <c r="C209" s="71" t="s">
        <v>11</v>
      </c>
    </row>
    <row r="210" spans="1:3">
      <c r="A210" s="65" t="s">
        <v>211</v>
      </c>
      <c r="B210" s="70" t="s">
        <v>13182</v>
      </c>
      <c r="C210" s="71" t="s">
        <v>11</v>
      </c>
    </row>
    <row r="211" spans="1:3">
      <c r="A211" s="65" t="s">
        <v>212</v>
      </c>
      <c r="B211" s="70" t="s">
        <v>13183</v>
      </c>
      <c r="C211" s="71" t="s">
        <v>11</v>
      </c>
    </row>
    <row r="212" spans="1:3">
      <c r="A212" s="65" t="s">
        <v>213</v>
      </c>
      <c r="B212" s="70" t="s">
        <v>13184</v>
      </c>
      <c r="C212" s="71" t="s">
        <v>11</v>
      </c>
    </row>
    <row r="213" spans="1:3">
      <c r="A213" s="65" t="s">
        <v>214</v>
      </c>
      <c r="B213" s="70" t="s">
        <v>13002</v>
      </c>
      <c r="C213" s="71" t="s">
        <v>11</v>
      </c>
    </row>
    <row r="214" spans="1:3">
      <c r="A214" s="65" t="s">
        <v>215</v>
      </c>
      <c r="B214" s="70" t="s">
        <v>13185</v>
      </c>
      <c r="C214" s="71" t="s">
        <v>11</v>
      </c>
    </row>
    <row r="215" spans="1:3">
      <c r="A215" s="65" t="s">
        <v>216</v>
      </c>
      <c r="B215" s="70" t="s">
        <v>13186</v>
      </c>
      <c r="C215" s="71" t="s">
        <v>11</v>
      </c>
    </row>
    <row r="216" spans="1:3">
      <c r="A216" s="65" t="s">
        <v>217</v>
      </c>
      <c r="B216" s="70" t="s">
        <v>13187</v>
      </c>
      <c r="C216" s="71" t="s">
        <v>11</v>
      </c>
    </row>
    <row r="217" spans="1:3">
      <c r="A217" s="65" t="s">
        <v>218</v>
      </c>
      <c r="B217" s="70" t="s">
        <v>13188</v>
      </c>
      <c r="C217" s="71" t="s">
        <v>11</v>
      </c>
    </row>
    <row r="218" spans="1:3">
      <c r="A218" s="65" t="s">
        <v>219</v>
      </c>
      <c r="B218" s="70" t="s">
        <v>13189</v>
      </c>
      <c r="C218" s="71" t="s">
        <v>11</v>
      </c>
    </row>
    <row r="219" spans="1:3">
      <c r="A219" s="65" t="s">
        <v>220</v>
      </c>
      <c r="B219" s="70" t="s">
        <v>13190</v>
      </c>
      <c r="C219" s="71" t="s">
        <v>11</v>
      </c>
    </row>
    <row r="220" spans="1:3">
      <c r="A220" s="65" t="s">
        <v>221</v>
      </c>
      <c r="B220" s="70" t="s">
        <v>13191</v>
      </c>
      <c r="C220" s="71" t="s">
        <v>11</v>
      </c>
    </row>
    <row r="221" spans="1:3">
      <c r="A221" s="65" t="s">
        <v>222</v>
      </c>
      <c r="B221" s="70" t="s">
        <v>13192</v>
      </c>
      <c r="C221" s="71" t="s">
        <v>11</v>
      </c>
    </row>
    <row r="222" spans="1:3">
      <c r="A222" s="65" t="s">
        <v>223</v>
      </c>
      <c r="B222" s="70" t="s">
        <v>13193</v>
      </c>
      <c r="C222" s="71" t="s">
        <v>11</v>
      </c>
    </row>
    <row r="223" spans="1:3">
      <c r="A223" s="65" t="s">
        <v>224</v>
      </c>
      <c r="B223" s="70" t="s">
        <v>13194</v>
      </c>
      <c r="C223" s="71" t="s">
        <v>11</v>
      </c>
    </row>
    <row r="224" spans="1:3">
      <c r="A224" s="65" t="s">
        <v>225</v>
      </c>
      <c r="B224" s="70" t="s">
        <v>13195</v>
      </c>
      <c r="C224" s="71" t="s">
        <v>11</v>
      </c>
    </row>
    <row r="225" spans="1:3">
      <c r="A225" s="65" t="s">
        <v>226</v>
      </c>
      <c r="B225" s="70" t="s">
        <v>13196</v>
      </c>
      <c r="C225" s="71" t="s">
        <v>11</v>
      </c>
    </row>
    <row r="226" spans="1:3">
      <c r="A226" s="65" t="s">
        <v>227</v>
      </c>
      <c r="B226" s="70" t="s">
        <v>13197</v>
      </c>
      <c r="C226" s="71" t="s">
        <v>11</v>
      </c>
    </row>
    <row r="227" spans="1:3">
      <c r="A227" s="65" t="s">
        <v>228</v>
      </c>
      <c r="B227" s="70" t="s">
        <v>13198</v>
      </c>
      <c r="C227" s="71" t="s">
        <v>11</v>
      </c>
    </row>
    <row r="228" spans="1:3">
      <c r="A228" s="65" t="s">
        <v>229</v>
      </c>
      <c r="B228" s="70" t="s">
        <v>13199</v>
      </c>
      <c r="C228" s="71" t="s">
        <v>11</v>
      </c>
    </row>
    <row r="229" spans="1:3">
      <c r="A229" s="65" t="s">
        <v>230</v>
      </c>
      <c r="B229" s="70" t="s">
        <v>13200</v>
      </c>
      <c r="C229" s="71" t="s">
        <v>11</v>
      </c>
    </row>
    <row r="230" spans="1:3">
      <c r="A230" s="65" t="s">
        <v>231</v>
      </c>
      <c r="B230" s="70" t="s">
        <v>13201</v>
      </c>
      <c r="C230" s="71" t="s">
        <v>11</v>
      </c>
    </row>
    <row r="231" spans="1:3">
      <c r="A231" s="65" t="s">
        <v>232</v>
      </c>
      <c r="B231" s="70" t="s">
        <v>13202</v>
      </c>
      <c r="C231" s="71" t="s">
        <v>11</v>
      </c>
    </row>
    <row r="232" spans="1:3">
      <c r="A232" s="65" t="s">
        <v>12</v>
      </c>
    </row>
    <row r="233" spans="1:3">
      <c r="A233" s="65" t="s">
        <v>12</v>
      </c>
      <c r="B233" s="68" t="s">
        <v>13203</v>
      </c>
    </row>
    <row r="234" spans="1:3">
      <c r="A234" s="65" t="s">
        <v>12</v>
      </c>
    </row>
    <row r="235" spans="1:3" ht="51">
      <c r="A235" s="65" t="s">
        <v>233</v>
      </c>
      <c r="B235" s="70" t="s">
        <v>13204</v>
      </c>
      <c r="C235" s="71" t="s">
        <v>13205</v>
      </c>
    </row>
    <row r="236" spans="1:3">
      <c r="A236" s="65" t="s">
        <v>234</v>
      </c>
      <c r="B236" s="70" t="s">
        <v>13206</v>
      </c>
      <c r="C236" s="71" t="s">
        <v>13205</v>
      </c>
    </row>
    <row r="237" spans="1:3">
      <c r="A237" s="65" t="s">
        <v>235</v>
      </c>
      <c r="B237" s="70" t="s">
        <v>13207</v>
      </c>
      <c r="C237" s="71" t="s">
        <v>13205</v>
      </c>
    </row>
    <row r="238" spans="1:3">
      <c r="A238" s="65" t="s">
        <v>236</v>
      </c>
      <c r="B238" s="70" t="s">
        <v>13208</v>
      </c>
      <c r="C238" s="71" t="s">
        <v>11</v>
      </c>
    </row>
    <row r="239" spans="1:3">
      <c r="A239" s="65" t="s">
        <v>237</v>
      </c>
      <c r="B239" s="70" t="s">
        <v>13209</v>
      </c>
      <c r="C239" s="71" t="s">
        <v>11</v>
      </c>
    </row>
    <row r="240" spans="1:3">
      <c r="A240" s="65" t="s">
        <v>238</v>
      </c>
      <c r="B240" s="70" t="s">
        <v>13210</v>
      </c>
      <c r="C240" s="71" t="s">
        <v>11</v>
      </c>
    </row>
    <row r="241" spans="1:3">
      <c r="A241" s="65" t="s">
        <v>239</v>
      </c>
      <c r="B241" s="70" t="s">
        <v>13211</v>
      </c>
      <c r="C241" s="71" t="s">
        <v>11</v>
      </c>
    </row>
    <row r="242" spans="1:3">
      <c r="A242" s="65" t="s">
        <v>240</v>
      </c>
      <c r="B242" s="70" t="s">
        <v>13212</v>
      </c>
      <c r="C242" s="71" t="s">
        <v>11</v>
      </c>
    </row>
    <row r="243" spans="1:3">
      <c r="A243" s="65" t="s">
        <v>241</v>
      </c>
      <c r="B243" s="70" t="s">
        <v>13213</v>
      </c>
      <c r="C243" s="71" t="s">
        <v>11</v>
      </c>
    </row>
    <row r="244" spans="1:3">
      <c r="A244" s="65" t="s">
        <v>242</v>
      </c>
      <c r="B244" s="70" t="s">
        <v>13214</v>
      </c>
      <c r="C244" s="71" t="s">
        <v>11</v>
      </c>
    </row>
    <row r="245" spans="1:3" ht="25.5">
      <c r="A245" s="65" t="s">
        <v>243</v>
      </c>
      <c r="B245" s="70" t="s">
        <v>13215</v>
      </c>
      <c r="C245" s="71" t="s">
        <v>11</v>
      </c>
    </row>
    <row r="246" spans="1:3" ht="25.5">
      <c r="A246" s="65" t="s">
        <v>244</v>
      </c>
      <c r="B246" s="70" t="s">
        <v>13216</v>
      </c>
      <c r="C246" s="71" t="s">
        <v>11</v>
      </c>
    </row>
    <row r="247" spans="1:3">
      <c r="A247" s="65" t="s">
        <v>245</v>
      </c>
      <c r="B247" s="70" t="s">
        <v>13217</v>
      </c>
      <c r="C247" s="71" t="s">
        <v>11</v>
      </c>
    </row>
    <row r="248" spans="1:3">
      <c r="A248" s="65" t="s">
        <v>246</v>
      </c>
      <c r="B248" s="70" t="s">
        <v>13218</v>
      </c>
      <c r="C248" s="71" t="s">
        <v>11</v>
      </c>
    </row>
    <row r="249" spans="1:3">
      <c r="A249" s="65" t="s">
        <v>12</v>
      </c>
    </row>
    <row r="250" spans="1:3">
      <c r="A250" s="65" t="s">
        <v>12</v>
      </c>
      <c r="B250" s="68" t="s">
        <v>13219</v>
      </c>
    </row>
    <row r="251" spans="1:3">
      <c r="A251" s="65" t="s">
        <v>12</v>
      </c>
    </row>
    <row r="252" spans="1:3">
      <c r="A252" s="65" t="s">
        <v>247</v>
      </c>
      <c r="B252" s="70" t="s">
        <v>13220</v>
      </c>
      <c r="C252" s="71" t="s">
        <v>11</v>
      </c>
    </row>
    <row r="253" spans="1:3">
      <c r="A253" s="65" t="s">
        <v>248</v>
      </c>
      <c r="B253" s="70" t="s">
        <v>13221</v>
      </c>
      <c r="C253" s="71" t="s">
        <v>11</v>
      </c>
    </row>
    <row r="254" spans="1:3">
      <c r="A254" s="65" t="s">
        <v>249</v>
      </c>
      <c r="B254" s="70" t="s">
        <v>13222</v>
      </c>
      <c r="C254" s="71" t="s">
        <v>11</v>
      </c>
    </row>
    <row r="255" spans="1:3">
      <c r="A255" s="65" t="s">
        <v>12</v>
      </c>
    </row>
    <row r="256" spans="1:3">
      <c r="A256" s="65" t="s">
        <v>12</v>
      </c>
      <c r="B256" s="68" t="s">
        <v>13223</v>
      </c>
    </row>
    <row r="257" spans="1:3">
      <c r="A257" s="65" t="s">
        <v>12</v>
      </c>
    </row>
    <row r="258" spans="1:3">
      <c r="A258" s="65" t="s">
        <v>250</v>
      </c>
      <c r="B258" s="70" t="s">
        <v>13224</v>
      </c>
      <c r="C258" s="71" t="s">
        <v>11</v>
      </c>
    </row>
    <row r="259" spans="1:3">
      <c r="A259" s="65" t="s">
        <v>12</v>
      </c>
    </row>
    <row r="260" spans="1:3">
      <c r="A260" s="65" t="s">
        <v>12</v>
      </c>
      <c r="B260" s="68" t="s">
        <v>13225</v>
      </c>
    </row>
    <row r="261" spans="1:3">
      <c r="A261" s="65" t="s">
        <v>12</v>
      </c>
    </row>
    <row r="262" spans="1:3" ht="25.5">
      <c r="A262" s="65" t="s">
        <v>251</v>
      </c>
      <c r="B262" s="70" t="s">
        <v>13226</v>
      </c>
      <c r="C262" s="71" t="s">
        <v>11</v>
      </c>
    </row>
    <row r="263" spans="1:3">
      <c r="A263" s="65" t="s">
        <v>252</v>
      </c>
      <c r="B263" s="70" t="s">
        <v>13227</v>
      </c>
      <c r="C263" s="71" t="s">
        <v>11</v>
      </c>
    </row>
    <row r="264" spans="1:3" ht="25.5">
      <c r="A264" s="65" t="s">
        <v>253</v>
      </c>
      <c r="B264" s="70" t="s">
        <v>13228</v>
      </c>
      <c r="C264" s="71" t="s">
        <v>11</v>
      </c>
    </row>
    <row r="265" spans="1:3">
      <c r="A265" s="65" t="s">
        <v>254</v>
      </c>
      <c r="B265" s="70" t="s">
        <v>13229</v>
      </c>
      <c r="C265" s="71" t="s">
        <v>11</v>
      </c>
    </row>
    <row r="266" spans="1:3">
      <c r="A266" s="65" t="s">
        <v>255</v>
      </c>
      <c r="B266" s="70" t="s">
        <v>13230</v>
      </c>
      <c r="C266" s="71" t="s">
        <v>11</v>
      </c>
    </row>
    <row r="267" spans="1:3">
      <c r="A267" s="65" t="s">
        <v>256</v>
      </c>
      <c r="B267" s="70" t="s">
        <v>13222</v>
      </c>
      <c r="C267" s="71" t="s">
        <v>11</v>
      </c>
    </row>
    <row r="268" spans="1:3">
      <c r="A268" s="65" t="s">
        <v>257</v>
      </c>
      <c r="B268" s="70" t="s">
        <v>13221</v>
      </c>
      <c r="C268" s="71" t="s">
        <v>11</v>
      </c>
    </row>
    <row r="269" spans="1:3">
      <c r="A269" s="65" t="s">
        <v>12</v>
      </c>
    </row>
    <row r="270" spans="1:3">
      <c r="A270" s="65" t="s">
        <v>12</v>
      </c>
      <c r="B270" s="68" t="s">
        <v>13231</v>
      </c>
    </row>
    <row r="271" spans="1:3">
      <c r="A271" s="65" t="s">
        <v>12</v>
      </c>
    </row>
    <row r="272" spans="1:3">
      <c r="A272" s="65" t="s">
        <v>258</v>
      </c>
      <c r="B272" s="70" t="s">
        <v>13232</v>
      </c>
      <c r="C272" s="71" t="s">
        <v>11</v>
      </c>
    </row>
    <row r="273" spans="1:3">
      <c r="A273" s="65" t="s">
        <v>259</v>
      </c>
      <c r="B273" s="70" t="s">
        <v>13233</v>
      </c>
      <c r="C273" s="71" t="s">
        <v>11</v>
      </c>
    </row>
    <row r="274" spans="1:3">
      <c r="A274" s="65" t="s">
        <v>12</v>
      </c>
      <c r="B274" s="68" t="s">
        <v>13234</v>
      </c>
    </row>
    <row r="275" spans="1:3">
      <c r="A275" s="65" t="s">
        <v>12</v>
      </c>
    </row>
    <row r="276" spans="1:3">
      <c r="A276" s="65" t="s">
        <v>260</v>
      </c>
      <c r="B276" s="70" t="s">
        <v>13235</v>
      </c>
      <c r="C276" s="71" t="s">
        <v>11</v>
      </c>
    </row>
    <row r="277" spans="1:3">
      <c r="A277" s="65" t="s">
        <v>261</v>
      </c>
      <c r="B277" s="70" t="s">
        <v>13236</v>
      </c>
      <c r="C277" s="71" t="s">
        <v>11</v>
      </c>
    </row>
    <row r="278" spans="1:3">
      <c r="A278" s="65" t="s">
        <v>12</v>
      </c>
    </row>
    <row r="279" spans="1:3">
      <c r="A279" s="65" t="s">
        <v>12</v>
      </c>
      <c r="B279" s="68" t="s">
        <v>13237</v>
      </c>
    </row>
    <row r="280" spans="1:3">
      <c r="A280" s="65" t="s">
        <v>12</v>
      </c>
    </row>
    <row r="281" spans="1:3">
      <c r="A281" s="65" t="s">
        <v>262</v>
      </c>
      <c r="B281" s="70" t="s">
        <v>13238</v>
      </c>
      <c r="C281" s="71" t="s">
        <v>11</v>
      </c>
    </row>
    <row r="282" spans="1:3">
      <c r="A282" s="65" t="s">
        <v>263</v>
      </c>
      <c r="B282" s="70" t="s">
        <v>13239</v>
      </c>
      <c r="C282" s="71" t="s">
        <v>11</v>
      </c>
    </row>
    <row r="283" spans="1:3">
      <c r="A283" s="65" t="s">
        <v>12</v>
      </c>
    </row>
    <row r="284" spans="1:3">
      <c r="A284" s="65" t="s">
        <v>12</v>
      </c>
      <c r="B284" s="68" t="s">
        <v>13240</v>
      </c>
    </row>
    <row r="285" spans="1:3">
      <c r="A285" s="65" t="s">
        <v>12</v>
      </c>
    </row>
    <row r="286" spans="1:3">
      <c r="A286" s="65" t="s">
        <v>264</v>
      </c>
      <c r="B286" s="70" t="s">
        <v>13241</v>
      </c>
      <c r="C286" s="71" t="s">
        <v>11</v>
      </c>
    </row>
    <row r="287" spans="1:3" ht="25.5">
      <c r="A287" s="65" t="s">
        <v>265</v>
      </c>
      <c r="B287" s="70" t="s">
        <v>13242</v>
      </c>
      <c r="C287" s="71" t="s">
        <v>11</v>
      </c>
    </row>
    <row r="288" spans="1:3">
      <c r="A288" s="65" t="s">
        <v>12</v>
      </c>
    </row>
    <row r="289" spans="1:3">
      <c r="A289" s="65" t="s">
        <v>12</v>
      </c>
      <c r="B289" s="68" t="s">
        <v>13243</v>
      </c>
    </row>
    <row r="290" spans="1:3">
      <c r="A290" s="65" t="s">
        <v>12</v>
      </c>
    </row>
    <row r="291" spans="1:3" ht="25.5">
      <c r="A291" s="65" t="s">
        <v>266</v>
      </c>
      <c r="B291" s="70" t="s">
        <v>13244</v>
      </c>
      <c r="C291" s="71" t="s">
        <v>11</v>
      </c>
    </row>
    <row r="292" spans="1:3">
      <c r="A292" s="65" t="s">
        <v>12</v>
      </c>
    </row>
    <row r="293" spans="1:3">
      <c r="A293" s="65" t="s">
        <v>12</v>
      </c>
      <c r="B293" s="68" t="s">
        <v>13245</v>
      </c>
    </row>
    <row r="294" spans="1:3">
      <c r="A294" s="65" t="s">
        <v>12</v>
      </c>
    </row>
    <row r="295" spans="1:3">
      <c r="A295" s="65" t="s">
        <v>267</v>
      </c>
      <c r="B295" s="70" t="s">
        <v>13246</v>
      </c>
      <c r="C295" s="71" t="s">
        <v>11</v>
      </c>
    </row>
    <row r="296" spans="1:3">
      <c r="A296" s="65" t="s">
        <v>12</v>
      </c>
    </row>
    <row r="297" spans="1:3">
      <c r="A297" s="65" t="s">
        <v>12</v>
      </c>
      <c r="B297" s="68" t="s">
        <v>13247</v>
      </c>
    </row>
    <row r="298" spans="1:3">
      <c r="A298" s="65" t="s">
        <v>12</v>
      </c>
    </row>
    <row r="299" spans="1:3">
      <c r="A299" s="65" t="s">
        <v>268</v>
      </c>
      <c r="B299" s="70" t="s">
        <v>13248</v>
      </c>
      <c r="C299" s="71" t="s">
        <v>11</v>
      </c>
    </row>
    <row r="300" spans="1:3">
      <c r="A300" s="65" t="s">
        <v>269</v>
      </c>
      <c r="B300" s="70" t="s">
        <v>13249</v>
      </c>
      <c r="C300" s="71" t="s">
        <v>11</v>
      </c>
    </row>
    <row r="301" spans="1:3" ht="25.5">
      <c r="A301" s="65" t="s">
        <v>270</v>
      </c>
      <c r="B301" s="70" t="s">
        <v>13250</v>
      </c>
      <c r="C301" s="71" t="s">
        <v>11</v>
      </c>
    </row>
    <row r="302" spans="1:3" ht="38.25">
      <c r="A302" s="65" t="s">
        <v>271</v>
      </c>
      <c r="B302" s="70" t="s">
        <v>13251</v>
      </c>
      <c r="C302" s="71" t="s">
        <v>11</v>
      </c>
    </row>
    <row r="303" spans="1:3">
      <c r="A303" s="65" t="s">
        <v>272</v>
      </c>
      <c r="B303" s="70" t="s">
        <v>13252</v>
      </c>
      <c r="C303" s="71" t="s">
        <v>11</v>
      </c>
    </row>
    <row r="304" spans="1:3">
      <c r="A304" s="65" t="s">
        <v>273</v>
      </c>
      <c r="B304" s="70" t="s">
        <v>13253</v>
      </c>
      <c r="C304" s="71" t="s">
        <v>11</v>
      </c>
    </row>
    <row r="305" spans="1:3">
      <c r="A305" s="65" t="s">
        <v>274</v>
      </c>
      <c r="B305" s="70" t="s">
        <v>13254</v>
      </c>
      <c r="C305" s="71" t="s">
        <v>11</v>
      </c>
    </row>
    <row r="306" spans="1:3">
      <c r="A306" s="65" t="s">
        <v>275</v>
      </c>
      <c r="B306" s="70" t="s">
        <v>13255</v>
      </c>
      <c r="C306" s="71" t="s">
        <v>11</v>
      </c>
    </row>
    <row r="307" spans="1:3">
      <c r="A307" s="65" t="s">
        <v>12</v>
      </c>
    </row>
    <row r="308" spans="1:3">
      <c r="A308" s="65" t="s">
        <v>12</v>
      </c>
      <c r="B308" s="68" t="s">
        <v>13256</v>
      </c>
    </row>
    <row r="309" spans="1:3">
      <c r="A309" s="65" t="s">
        <v>12</v>
      </c>
    </row>
    <row r="310" spans="1:3">
      <c r="A310" s="65" t="s">
        <v>276</v>
      </c>
      <c r="B310" s="70" t="s">
        <v>13257</v>
      </c>
      <c r="C310" s="71" t="s">
        <v>11</v>
      </c>
    </row>
    <row r="311" spans="1:3">
      <c r="A311" s="65" t="s">
        <v>277</v>
      </c>
      <c r="B311" s="70" t="s">
        <v>13258</v>
      </c>
      <c r="C311" s="71" t="s">
        <v>11</v>
      </c>
    </row>
    <row r="312" spans="1:3">
      <c r="A312" s="65" t="s">
        <v>278</v>
      </c>
      <c r="B312" s="70" t="s">
        <v>13259</v>
      </c>
      <c r="C312" s="71" t="s">
        <v>11</v>
      </c>
    </row>
    <row r="313" spans="1:3">
      <c r="A313" s="65" t="s">
        <v>279</v>
      </c>
      <c r="B313" s="70" t="s">
        <v>13260</v>
      </c>
      <c r="C313" s="71" t="s">
        <v>11</v>
      </c>
    </row>
    <row r="314" spans="1:3">
      <c r="A314" s="65" t="s">
        <v>280</v>
      </c>
      <c r="B314" s="70" t="s">
        <v>13261</v>
      </c>
      <c r="C314" s="71" t="s">
        <v>11</v>
      </c>
    </row>
    <row r="315" spans="1:3">
      <c r="A315" s="65" t="s">
        <v>281</v>
      </c>
      <c r="B315" s="70" t="s">
        <v>13262</v>
      </c>
      <c r="C315" s="71" t="s">
        <v>11</v>
      </c>
    </row>
    <row r="316" spans="1:3">
      <c r="A316" s="65" t="s">
        <v>282</v>
      </c>
      <c r="B316" s="70" t="s">
        <v>13263</v>
      </c>
      <c r="C316" s="71" t="s">
        <v>11</v>
      </c>
    </row>
    <row r="317" spans="1:3">
      <c r="A317" s="65" t="s">
        <v>283</v>
      </c>
      <c r="B317" s="70" t="s">
        <v>13264</v>
      </c>
      <c r="C317" s="71" t="s">
        <v>11</v>
      </c>
    </row>
    <row r="318" spans="1:3">
      <c r="A318" s="65" t="s">
        <v>284</v>
      </c>
      <c r="B318" s="70" t="s">
        <v>13265</v>
      </c>
      <c r="C318" s="71" t="s">
        <v>11</v>
      </c>
    </row>
    <row r="319" spans="1:3">
      <c r="A319" s="65" t="s">
        <v>285</v>
      </c>
      <c r="B319" s="70" t="s">
        <v>13266</v>
      </c>
      <c r="C319" s="71" t="s">
        <v>11</v>
      </c>
    </row>
    <row r="320" spans="1:3">
      <c r="A320" s="65" t="s">
        <v>286</v>
      </c>
      <c r="B320" s="70" t="s">
        <v>13267</v>
      </c>
      <c r="C320" s="71" t="s">
        <v>11</v>
      </c>
    </row>
    <row r="321" spans="1:3">
      <c r="A321" s="65" t="s">
        <v>287</v>
      </c>
      <c r="B321" s="70" t="s">
        <v>13268</v>
      </c>
      <c r="C321" s="71" t="s">
        <v>11</v>
      </c>
    </row>
    <row r="322" spans="1:3">
      <c r="A322" s="65" t="s">
        <v>288</v>
      </c>
      <c r="B322" s="70" t="s">
        <v>13269</v>
      </c>
      <c r="C322" s="71" t="s">
        <v>11</v>
      </c>
    </row>
    <row r="323" spans="1:3">
      <c r="A323" s="65" t="s">
        <v>289</v>
      </c>
      <c r="B323" s="70" t="s">
        <v>13270</v>
      </c>
      <c r="C323" s="71" t="s">
        <v>11</v>
      </c>
    </row>
    <row r="324" spans="1:3">
      <c r="A324" s="65" t="s">
        <v>290</v>
      </c>
      <c r="B324" s="70" t="s">
        <v>13271</v>
      </c>
      <c r="C324" s="71" t="s">
        <v>11</v>
      </c>
    </row>
    <row r="325" spans="1:3" ht="25.5">
      <c r="A325" s="65" t="s">
        <v>291</v>
      </c>
      <c r="B325" s="70" t="s">
        <v>13272</v>
      </c>
      <c r="C325" s="71" t="s">
        <v>11</v>
      </c>
    </row>
    <row r="326" spans="1:3">
      <c r="A326" s="65" t="s">
        <v>12</v>
      </c>
    </row>
    <row r="327" spans="1:3">
      <c r="A327" s="65" t="s">
        <v>12</v>
      </c>
      <c r="B327" s="68" t="s">
        <v>13273</v>
      </c>
    </row>
    <row r="328" spans="1:3">
      <c r="A328" s="65" t="s">
        <v>12</v>
      </c>
    </row>
    <row r="329" spans="1:3" ht="25.5">
      <c r="A329" s="65" t="s">
        <v>292</v>
      </c>
      <c r="B329" s="70" t="s">
        <v>13274</v>
      </c>
      <c r="C329" s="71" t="s">
        <v>11</v>
      </c>
    </row>
    <row r="330" spans="1:3" ht="25.5">
      <c r="A330" s="65" t="s">
        <v>293</v>
      </c>
      <c r="B330" s="70" t="s">
        <v>13275</v>
      </c>
      <c r="C330" s="71" t="s">
        <v>11</v>
      </c>
    </row>
    <row r="331" spans="1:3" ht="38.25">
      <c r="A331" s="65" t="s">
        <v>294</v>
      </c>
      <c r="B331" s="70" t="s">
        <v>13276</v>
      </c>
      <c r="C331" s="71" t="s">
        <v>11</v>
      </c>
    </row>
    <row r="332" spans="1:3">
      <c r="A332" s="65" t="s">
        <v>12</v>
      </c>
    </row>
    <row r="333" spans="1:3">
      <c r="A333" s="65" t="s">
        <v>12</v>
      </c>
      <c r="B333" s="68" t="s">
        <v>13277</v>
      </c>
    </row>
    <row r="334" spans="1:3">
      <c r="A334" s="65" t="s">
        <v>12</v>
      </c>
    </row>
    <row r="335" spans="1:3" ht="38.25">
      <c r="A335" s="65" t="s">
        <v>296</v>
      </c>
      <c r="B335" s="70" t="s">
        <v>13278</v>
      </c>
      <c r="C335" s="71" t="s">
        <v>13037</v>
      </c>
    </row>
    <row r="336" spans="1:3">
      <c r="A336" s="65" t="s">
        <v>297</v>
      </c>
      <c r="B336" s="70" t="s">
        <v>13279</v>
      </c>
      <c r="C336" s="71" t="s">
        <v>13037</v>
      </c>
    </row>
    <row r="337" spans="1:3">
      <c r="A337" s="65" t="s">
        <v>298</v>
      </c>
      <c r="B337" s="70" t="s">
        <v>13280</v>
      </c>
      <c r="C337" s="71" t="s">
        <v>13037</v>
      </c>
    </row>
    <row r="338" spans="1:3">
      <c r="A338" s="65" t="s">
        <v>299</v>
      </c>
      <c r="B338" s="70" t="s">
        <v>13281</v>
      </c>
      <c r="C338" s="71" t="s">
        <v>13037</v>
      </c>
    </row>
    <row r="339" spans="1:3">
      <c r="A339" s="65" t="s">
        <v>300</v>
      </c>
      <c r="B339" s="70" t="s">
        <v>13282</v>
      </c>
      <c r="C339" s="71" t="s">
        <v>13037</v>
      </c>
    </row>
    <row r="340" spans="1:3">
      <c r="A340" s="65" t="s">
        <v>301</v>
      </c>
      <c r="B340" s="70" t="s">
        <v>13283</v>
      </c>
      <c r="C340" s="71" t="s">
        <v>13037</v>
      </c>
    </row>
    <row r="341" spans="1:3">
      <c r="A341" s="65" t="s">
        <v>302</v>
      </c>
      <c r="B341" s="70" t="s">
        <v>13284</v>
      </c>
      <c r="C341" s="71" t="s">
        <v>13037</v>
      </c>
    </row>
    <row r="342" spans="1:3">
      <c r="A342" s="65" t="s">
        <v>303</v>
      </c>
      <c r="B342" s="70" t="s">
        <v>13285</v>
      </c>
      <c r="C342" s="71" t="s">
        <v>13037</v>
      </c>
    </row>
    <row r="343" spans="1:3">
      <c r="A343" s="65" t="s">
        <v>304</v>
      </c>
      <c r="B343" s="70" t="s">
        <v>13286</v>
      </c>
      <c r="C343" s="71" t="s">
        <v>13037</v>
      </c>
    </row>
    <row r="344" spans="1:3">
      <c r="A344" s="65" t="s">
        <v>305</v>
      </c>
      <c r="B344" s="70" t="s">
        <v>13287</v>
      </c>
      <c r="C344" s="71" t="s">
        <v>13037</v>
      </c>
    </row>
    <row r="345" spans="1:3">
      <c r="A345" s="65" t="s">
        <v>306</v>
      </c>
      <c r="B345" s="70" t="s">
        <v>13288</v>
      </c>
      <c r="C345" s="71" t="s">
        <v>13037</v>
      </c>
    </row>
    <row r="346" spans="1:3">
      <c r="A346" s="65" t="s">
        <v>307</v>
      </c>
      <c r="B346" s="70" t="s">
        <v>13289</v>
      </c>
      <c r="C346" s="71" t="s">
        <v>13037</v>
      </c>
    </row>
    <row r="347" spans="1:3">
      <c r="A347" s="65" t="s">
        <v>308</v>
      </c>
      <c r="B347" s="70" t="s">
        <v>13290</v>
      </c>
      <c r="C347" s="71" t="s">
        <v>13037</v>
      </c>
    </row>
    <row r="348" spans="1:3">
      <c r="A348" s="65" t="s">
        <v>309</v>
      </c>
      <c r="B348" s="70" t="s">
        <v>13291</v>
      </c>
      <c r="C348" s="71" t="s">
        <v>13037</v>
      </c>
    </row>
    <row r="349" spans="1:3">
      <c r="A349" s="65" t="s">
        <v>310</v>
      </c>
      <c r="B349" s="70" t="s">
        <v>13292</v>
      </c>
      <c r="C349" s="71" t="s">
        <v>13037</v>
      </c>
    </row>
    <row r="350" spans="1:3">
      <c r="A350" s="65" t="s">
        <v>311</v>
      </c>
      <c r="B350" s="70" t="s">
        <v>13293</v>
      </c>
      <c r="C350" s="71" t="s">
        <v>13037</v>
      </c>
    </row>
    <row r="351" spans="1:3" ht="38.25">
      <c r="A351" s="65" t="s">
        <v>312</v>
      </c>
      <c r="B351" s="70" t="s">
        <v>13294</v>
      </c>
      <c r="C351" s="71" t="s">
        <v>13037</v>
      </c>
    </row>
    <row r="352" spans="1:3">
      <c r="A352" s="65" t="s">
        <v>313</v>
      </c>
      <c r="B352" s="70" t="s">
        <v>13295</v>
      </c>
      <c r="C352" s="71" t="s">
        <v>13037</v>
      </c>
    </row>
    <row r="353" spans="1:3">
      <c r="A353" s="65" t="s">
        <v>314</v>
      </c>
      <c r="B353" s="70" t="s">
        <v>13296</v>
      </c>
      <c r="C353" s="71" t="s">
        <v>13037</v>
      </c>
    </row>
    <row r="354" spans="1:3">
      <c r="A354" s="65" t="s">
        <v>315</v>
      </c>
      <c r="B354" s="70" t="s">
        <v>13297</v>
      </c>
      <c r="C354" s="71" t="s">
        <v>13037</v>
      </c>
    </row>
    <row r="355" spans="1:3">
      <c r="A355" s="65" t="s">
        <v>316</v>
      </c>
      <c r="B355" s="70" t="s">
        <v>13298</v>
      </c>
      <c r="C355" s="71" t="s">
        <v>13037</v>
      </c>
    </row>
    <row r="356" spans="1:3">
      <c r="A356" s="65" t="s">
        <v>317</v>
      </c>
      <c r="B356" s="70" t="s">
        <v>13299</v>
      </c>
      <c r="C356" s="71" t="s">
        <v>13037</v>
      </c>
    </row>
    <row r="357" spans="1:3">
      <c r="A357" s="65" t="s">
        <v>318</v>
      </c>
      <c r="B357" s="70" t="s">
        <v>13300</v>
      </c>
      <c r="C357" s="71" t="s">
        <v>13037</v>
      </c>
    </row>
    <row r="358" spans="1:3">
      <c r="A358" s="65" t="s">
        <v>319</v>
      </c>
      <c r="B358" s="70" t="s">
        <v>13301</v>
      </c>
      <c r="C358" s="71" t="s">
        <v>13037</v>
      </c>
    </row>
    <row r="359" spans="1:3">
      <c r="A359" s="65" t="s">
        <v>320</v>
      </c>
      <c r="B359" s="70" t="s">
        <v>13302</v>
      </c>
      <c r="C359" s="71" t="s">
        <v>13037</v>
      </c>
    </row>
    <row r="360" spans="1:3">
      <c r="A360" s="65" t="s">
        <v>321</v>
      </c>
      <c r="B360" s="70" t="s">
        <v>13303</v>
      </c>
      <c r="C360" s="71" t="s">
        <v>13037</v>
      </c>
    </row>
    <row r="361" spans="1:3">
      <c r="A361" s="65" t="s">
        <v>322</v>
      </c>
      <c r="B361" s="70" t="s">
        <v>13304</v>
      </c>
      <c r="C361" s="71" t="s">
        <v>13037</v>
      </c>
    </row>
    <row r="362" spans="1:3">
      <c r="A362" s="65" t="s">
        <v>323</v>
      </c>
      <c r="B362" s="70" t="s">
        <v>13305</v>
      </c>
      <c r="C362" s="71" t="s">
        <v>13037</v>
      </c>
    </row>
    <row r="363" spans="1:3">
      <c r="A363" s="65" t="s">
        <v>324</v>
      </c>
      <c r="B363" s="70" t="s">
        <v>13306</v>
      </c>
      <c r="C363" s="71" t="s">
        <v>13037</v>
      </c>
    </row>
    <row r="364" spans="1:3">
      <c r="A364" s="65" t="s">
        <v>325</v>
      </c>
      <c r="B364" s="70" t="s">
        <v>13307</v>
      </c>
      <c r="C364" s="71" t="s">
        <v>13037</v>
      </c>
    </row>
    <row r="365" spans="1:3">
      <c r="A365" s="65" t="s">
        <v>326</v>
      </c>
      <c r="B365" s="70" t="s">
        <v>13308</v>
      </c>
      <c r="C365" s="71" t="s">
        <v>13037</v>
      </c>
    </row>
    <row r="366" spans="1:3">
      <c r="A366" s="65" t="s">
        <v>327</v>
      </c>
      <c r="B366" s="70" t="s">
        <v>13309</v>
      </c>
      <c r="C366" s="71" t="s">
        <v>13037</v>
      </c>
    </row>
    <row r="367" spans="1:3">
      <c r="A367" s="65" t="s">
        <v>328</v>
      </c>
      <c r="B367" s="70" t="s">
        <v>13310</v>
      </c>
      <c r="C367" s="71" t="s">
        <v>13037</v>
      </c>
    </row>
    <row r="368" spans="1:3">
      <c r="A368" s="65" t="s">
        <v>329</v>
      </c>
      <c r="B368" s="70" t="s">
        <v>13311</v>
      </c>
      <c r="C368" s="71" t="s">
        <v>13037</v>
      </c>
    </row>
    <row r="369" spans="1:3">
      <c r="A369" s="65" t="s">
        <v>330</v>
      </c>
      <c r="B369" s="70" t="s">
        <v>13312</v>
      </c>
      <c r="C369" s="71" t="s">
        <v>13037</v>
      </c>
    </row>
    <row r="370" spans="1:3">
      <c r="A370" s="65" t="s">
        <v>331</v>
      </c>
      <c r="B370" s="70" t="s">
        <v>13313</v>
      </c>
      <c r="C370" s="71" t="s">
        <v>13037</v>
      </c>
    </row>
    <row r="371" spans="1:3">
      <c r="A371" s="65" t="s">
        <v>332</v>
      </c>
      <c r="B371" s="70" t="s">
        <v>13314</v>
      </c>
      <c r="C371" s="71" t="s">
        <v>13037</v>
      </c>
    </row>
    <row r="372" spans="1:3">
      <c r="A372" s="65" t="s">
        <v>333</v>
      </c>
      <c r="B372" s="70" t="s">
        <v>13315</v>
      </c>
      <c r="C372" s="71" t="s">
        <v>13037</v>
      </c>
    </row>
    <row r="373" spans="1:3">
      <c r="A373" s="65" t="s">
        <v>334</v>
      </c>
      <c r="B373" s="70" t="s">
        <v>13316</v>
      </c>
      <c r="C373" s="71" t="s">
        <v>13037</v>
      </c>
    </row>
    <row r="374" spans="1:3">
      <c r="A374" s="65" t="s">
        <v>335</v>
      </c>
      <c r="B374" s="70" t="s">
        <v>13317</v>
      </c>
      <c r="C374" s="71" t="s">
        <v>13037</v>
      </c>
    </row>
    <row r="375" spans="1:3">
      <c r="A375" s="65" t="s">
        <v>336</v>
      </c>
      <c r="B375" s="70" t="s">
        <v>13318</v>
      </c>
      <c r="C375" s="71" t="s">
        <v>13037</v>
      </c>
    </row>
    <row r="376" spans="1:3">
      <c r="A376" s="65" t="s">
        <v>337</v>
      </c>
      <c r="B376" s="70" t="s">
        <v>13319</v>
      </c>
      <c r="C376" s="71" t="s">
        <v>13037</v>
      </c>
    </row>
    <row r="377" spans="1:3">
      <c r="A377" s="65" t="s">
        <v>338</v>
      </c>
      <c r="B377" s="70" t="s">
        <v>13320</v>
      </c>
      <c r="C377" s="71" t="s">
        <v>13037</v>
      </c>
    </row>
    <row r="378" spans="1:3">
      <c r="A378" s="65" t="s">
        <v>339</v>
      </c>
      <c r="B378" s="70" t="s">
        <v>13321</v>
      </c>
      <c r="C378" s="71" t="s">
        <v>13037</v>
      </c>
    </row>
    <row r="379" spans="1:3">
      <c r="A379" s="65" t="s">
        <v>340</v>
      </c>
      <c r="B379" s="70" t="s">
        <v>13322</v>
      </c>
      <c r="C379" s="71" t="s">
        <v>13037</v>
      </c>
    </row>
    <row r="380" spans="1:3">
      <c r="A380" s="65" t="s">
        <v>341</v>
      </c>
      <c r="B380" s="70" t="s">
        <v>13323</v>
      </c>
      <c r="C380" s="71" t="s">
        <v>13037</v>
      </c>
    </row>
    <row r="381" spans="1:3">
      <c r="A381" s="65" t="s">
        <v>342</v>
      </c>
      <c r="B381" s="70" t="s">
        <v>13324</v>
      </c>
      <c r="C381" s="71" t="s">
        <v>13037</v>
      </c>
    </row>
    <row r="382" spans="1:3">
      <c r="A382" s="65" t="s">
        <v>343</v>
      </c>
      <c r="B382" s="70" t="s">
        <v>13325</v>
      </c>
      <c r="C382" s="71" t="s">
        <v>13037</v>
      </c>
    </row>
    <row r="383" spans="1:3">
      <c r="A383" s="65" t="s">
        <v>344</v>
      </c>
      <c r="B383" s="70" t="s">
        <v>13326</v>
      </c>
      <c r="C383" s="71" t="s">
        <v>13037</v>
      </c>
    </row>
    <row r="384" spans="1:3">
      <c r="A384" s="65" t="s">
        <v>345</v>
      </c>
      <c r="B384" s="70" t="s">
        <v>13327</v>
      </c>
      <c r="C384" s="71" t="s">
        <v>13037</v>
      </c>
    </row>
    <row r="385" spans="1:3">
      <c r="A385" s="65" t="s">
        <v>346</v>
      </c>
      <c r="B385" s="70" t="s">
        <v>13328</v>
      </c>
      <c r="C385" s="71" t="s">
        <v>13037</v>
      </c>
    </row>
    <row r="386" spans="1:3">
      <c r="A386" s="65" t="s">
        <v>347</v>
      </c>
      <c r="B386" s="70" t="s">
        <v>13329</v>
      </c>
      <c r="C386" s="71" t="s">
        <v>13037</v>
      </c>
    </row>
    <row r="387" spans="1:3">
      <c r="A387" s="65" t="s">
        <v>348</v>
      </c>
      <c r="B387" s="70" t="s">
        <v>13330</v>
      </c>
      <c r="C387" s="71" t="s">
        <v>13037</v>
      </c>
    </row>
    <row r="388" spans="1:3">
      <c r="A388" s="65" t="s">
        <v>12</v>
      </c>
    </row>
    <row r="389" spans="1:3">
      <c r="A389" s="65" t="s">
        <v>12</v>
      </c>
      <c r="B389" s="68" t="s">
        <v>13331</v>
      </c>
    </row>
    <row r="390" spans="1:3">
      <c r="A390" s="65" t="s">
        <v>12</v>
      </c>
    </row>
    <row r="391" spans="1:3" ht="38.25">
      <c r="A391" s="65" t="s">
        <v>350</v>
      </c>
      <c r="B391" s="70" t="s">
        <v>13332</v>
      </c>
      <c r="C391" s="71" t="s">
        <v>13037</v>
      </c>
    </row>
    <row r="392" spans="1:3">
      <c r="A392" s="65" t="s">
        <v>351</v>
      </c>
      <c r="B392" s="70" t="s">
        <v>13333</v>
      </c>
      <c r="C392" s="71" t="s">
        <v>13037</v>
      </c>
    </row>
    <row r="393" spans="1:3">
      <c r="A393" s="65" t="s">
        <v>352</v>
      </c>
      <c r="B393" s="70" t="s">
        <v>13334</v>
      </c>
      <c r="C393" s="71" t="s">
        <v>13037</v>
      </c>
    </row>
    <row r="394" spans="1:3">
      <c r="A394" s="65" t="s">
        <v>353</v>
      </c>
      <c r="B394" s="70" t="s">
        <v>13335</v>
      </c>
      <c r="C394" s="71" t="s">
        <v>13037</v>
      </c>
    </row>
    <row r="395" spans="1:3">
      <c r="A395" s="65" t="s">
        <v>354</v>
      </c>
      <c r="B395" s="70" t="s">
        <v>13336</v>
      </c>
      <c r="C395" s="71" t="s">
        <v>13037</v>
      </c>
    </row>
    <row r="396" spans="1:3" ht="51">
      <c r="A396" s="65" t="s">
        <v>355</v>
      </c>
      <c r="B396" s="70" t="s">
        <v>13337</v>
      </c>
      <c r="C396" s="71" t="s">
        <v>13037</v>
      </c>
    </row>
    <row r="397" spans="1:3">
      <c r="A397" s="65" t="s">
        <v>356</v>
      </c>
      <c r="B397" s="70" t="s">
        <v>13338</v>
      </c>
      <c r="C397" s="71" t="s">
        <v>13037</v>
      </c>
    </row>
    <row r="398" spans="1:3">
      <c r="A398" s="65" t="s">
        <v>357</v>
      </c>
      <c r="B398" s="70" t="s">
        <v>13339</v>
      </c>
      <c r="C398" s="71" t="s">
        <v>13037</v>
      </c>
    </row>
    <row r="399" spans="1:3" ht="38.25">
      <c r="A399" s="65" t="s">
        <v>358</v>
      </c>
      <c r="B399" s="70" t="s">
        <v>13340</v>
      </c>
      <c r="C399" s="71" t="s">
        <v>13037</v>
      </c>
    </row>
    <row r="400" spans="1:3">
      <c r="A400" s="65" t="s">
        <v>359</v>
      </c>
      <c r="B400" s="70" t="s">
        <v>13341</v>
      </c>
      <c r="C400" s="71" t="s">
        <v>13037</v>
      </c>
    </row>
    <row r="401" spans="1:3">
      <c r="A401" s="65" t="s">
        <v>360</v>
      </c>
      <c r="B401" s="70" t="s">
        <v>13342</v>
      </c>
      <c r="C401" s="71" t="s">
        <v>13037</v>
      </c>
    </row>
    <row r="402" spans="1:3">
      <c r="A402" s="65" t="s">
        <v>361</v>
      </c>
      <c r="B402" s="70" t="s">
        <v>13343</v>
      </c>
      <c r="C402" s="71" t="s">
        <v>13037</v>
      </c>
    </row>
    <row r="403" spans="1:3">
      <c r="A403" s="65" t="s">
        <v>362</v>
      </c>
      <c r="B403" s="70" t="s">
        <v>13344</v>
      </c>
      <c r="C403" s="71" t="s">
        <v>13037</v>
      </c>
    </row>
    <row r="404" spans="1:3">
      <c r="A404" s="65" t="s">
        <v>363</v>
      </c>
      <c r="B404" s="70" t="s">
        <v>13345</v>
      </c>
      <c r="C404" s="71" t="s">
        <v>13037</v>
      </c>
    </row>
    <row r="405" spans="1:3">
      <c r="A405" s="65" t="s">
        <v>364</v>
      </c>
      <c r="B405" s="70" t="s">
        <v>13346</v>
      </c>
      <c r="C405" s="71" t="s">
        <v>13037</v>
      </c>
    </row>
    <row r="406" spans="1:3">
      <c r="A406" s="65" t="s">
        <v>365</v>
      </c>
      <c r="B406" s="70" t="s">
        <v>13347</v>
      </c>
      <c r="C406" s="71" t="s">
        <v>13037</v>
      </c>
    </row>
    <row r="407" spans="1:3">
      <c r="A407" s="65" t="s">
        <v>366</v>
      </c>
      <c r="B407" s="70" t="s">
        <v>13348</v>
      </c>
      <c r="C407" s="71" t="s">
        <v>13037</v>
      </c>
    </row>
    <row r="408" spans="1:3">
      <c r="A408" s="65" t="s">
        <v>367</v>
      </c>
      <c r="B408" s="70" t="s">
        <v>13349</v>
      </c>
      <c r="C408" s="71" t="s">
        <v>13037</v>
      </c>
    </row>
    <row r="409" spans="1:3" ht="25.5">
      <c r="A409" s="65" t="s">
        <v>368</v>
      </c>
      <c r="B409" s="70" t="s">
        <v>13350</v>
      </c>
      <c r="C409" s="71" t="s">
        <v>13037</v>
      </c>
    </row>
    <row r="410" spans="1:3" ht="25.5">
      <c r="A410" s="65" t="s">
        <v>12</v>
      </c>
      <c r="B410" s="70" t="s">
        <v>13351</v>
      </c>
    </row>
    <row r="411" spans="1:3">
      <c r="A411" s="65" t="s">
        <v>12</v>
      </c>
      <c r="B411" s="70" t="s">
        <v>13352</v>
      </c>
    </row>
    <row r="412" spans="1:3">
      <c r="A412" s="65" t="s">
        <v>12</v>
      </c>
      <c r="B412" s="70" t="s">
        <v>13353</v>
      </c>
    </row>
    <row r="413" spans="1:3">
      <c r="A413" s="65" t="s">
        <v>12</v>
      </c>
      <c r="B413" s="70" t="s">
        <v>13354</v>
      </c>
    </row>
    <row r="414" spans="1:3" ht="25.5">
      <c r="A414" s="65" t="s">
        <v>369</v>
      </c>
      <c r="B414" s="70" t="s">
        <v>13355</v>
      </c>
      <c r="C414" s="71" t="s">
        <v>13037</v>
      </c>
    </row>
    <row r="415" spans="1:3" ht="51">
      <c r="A415" s="65" t="s">
        <v>370</v>
      </c>
      <c r="B415" s="70" t="s">
        <v>13356</v>
      </c>
    </row>
    <row r="416" spans="1:3">
      <c r="A416" s="65" t="s">
        <v>12</v>
      </c>
      <c r="B416" s="70" t="s">
        <v>13357</v>
      </c>
    </row>
    <row r="417" spans="1:3">
      <c r="A417" s="65" t="s">
        <v>12</v>
      </c>
      <c r="B417" s="70" t="s">
        <v>13358</v>
      </c>
      <c r="C417" s="71" t="s">
        <v>13037</v>
      </c>
    </row>
    <row r="418" spans="1:3" ht="25.5">
      <c r="A418" s="65" t="s">
        <v>371</v>
      </c>
      <c r="B418" s="70" t="s">
        <v>13359</v>
      </c>
      <c r="C418" s="71" t="s">
        <v>13037</v>
      </c>
    </row>
    <row r="419" spans="1:3">
      <c r="A419" s="65" t="s">
        <v>12</v>
      </c>
    </row>
    <row r="420" spans="1:3">
      <c r="A420" s="65" t="s">
        <v>12</v>
      </c>
      <c r="B420" s="68" t="s">
        <v>13360</v>
      </c>
    </row>
    <row r="421" spans="1:3">
      <c r="A421" s="65" t="s">
        <v>12</v>
      </c>
    </row>
    <row r="422" spans="1:3" ht="38.25">
      <c r="A422" s="65" t="s">
        <v>373</v>
      </c>
      <c r="B422" s="70" t="s">
        <v>13361</v>
      </c>
      <c r="C422" s="71" t="s">
        <v>13037</v>
      </c>
    </row>
    <row r="423" spans="1:3">
      <c r="A423" s="65" t="s">
        <v>374</v>
      </c>
      <c r="B423" s="70" t="s">
        <v>13362</v>
      </c>
      <c r="C423" s="71" t="s">
        <v>13037</v>
      </c>
    </row>
    <row r="424" spans="1:3">
      <c r="A424" s="65" t="s">
        <v>375</v>
      </c>
      <c r="B424" s="70" t="s">
        <v>13363</v>
      </c>
      <c r="C424" s="71" t="s">
        <v>13037</v>
      </c>
    </row>
    <row r="425" spans="1:3">
      <c r="A425" s="65" t="s">
        <v>376</v>
      </c>
      <c r="B425" s="70" t="s">
        <v>13364</v>
      </c>
      <c r="C425" s="71" t="s">
        <v>13037</v>
      </c>
    </row>
    <row r="426" spans="1:3">
      <c r="A426" s="65" t="s">
        <v>377</v>
      </c>
      <c r="B426" s="70" t="s">
        <v>13365</v>
      </c>
      <c r="C426" s="71" t="s">
        <v>13037</v>
      </c>
    </row>
    <row r="427" spans="1:3">
      <c r="A427" s="65" t="s">
        <v>378</v>
      </c>
      <c r="B427" s="70" t="s">
        <v>13366</v>
      </c>
      <c r="C427" s="71" t="s">
        <v>13037</v>
      </c>
    </row>
    <row r="428" spans="1:3">
      <c r="A428" s="65" t="s">
        <v>379</v>
      </c>
      <c r="B428" s="70" t="s">
        <v>13367</v>
      </c>
      <c r="C428" s="71" t="s">
        <v>13037</v>
      </c>
    </row>
    <row r="429" spans="1:3">
      <c r="A429" s="65" t="s">
        <v>380</v>
      </c>
      <c r="B429" s="70" t="s">
        <v>13368</v>
      </c>
      <c r="C429" s="71" t="s">
        <v>13037</v>
      </c>
    </row>
    <row r="430" spans="1:3">
      <c r="A430" s="65" t="s">
        <v>381</v>
      </c>
      <c r="B430" s="70" t="s">
        <v>13369</v>
      </c>
      <c r="C430" s="71" t="s">
        <v>13037</v>
      </c>
    </row>
    <row r="431" spans="1:3">
      <c r="A431" s="65" t="s">
        <v>382</v>
      </c>
      <c r="B431" s="70" t="s">
        <v>13370</v>
      </c>
      <c r="C431" s="71" t="s">
        <v>13037</v>
      </c>
    </row>
    <row r="432" spans="1:3">
      <c r="A432" s="65" t="s">
        <v>383</v>
      </c>
      <c r="B432" s="70" t="s">
        <v>13371</v>
      </c>
      <c r="C432" s="71" t="s">
        <v>13037</v>
      </c>
    </row>
    <row r="433" spans="1:3">
      <c r="A433" s="65" t="s">
        <v>384</v>
      </c>
      <c r="B433" s="70" t="s">
        <v>13372</v>
      </c>
      <c r="C433" s="71" t="s">
        <v>13037</v>
      </c>
    </row>
    <row r="434" spans="1:3" ht="38.25">
      <c r="A434" s="65" t="s">
        <v>385</v>
      </c>
      <c r="B434" s="70" t="s">
        <v>13373</v>
      </c>
      <c r="C434" s="71" t="s">
        <v>13037</v>
      </c>
    </row>
    <row r="435" spans="1:3">
      <c r="A435" s="65" t="s">
        <v>386</v>
      </c>
      <c r="B435" s="70" t="s">
        <v>13374</v>
      </c>
      <c r="C435" s="71" t="s">
        <v>13037</v>
      </c>
    </row>
    <row r="436" spans="1:3">
      <c r="A436" s="65" t="s">
        <v>387</v>
      </c>
      <c r="B436" s="70" t="s">
        <v>13375</v>
      </c>
      <c r="C436" s="71" t="s">
        <v>13037</v>
      </c>
    </row>
    <row r="437" spans="1:3">
      <c r="A437" s="65" t="s">
        <v>388</v>
      </c>
      <c r="B437" s="70" t="s">
        <v>13376</v>
      </c>
      <c r="C437" s="71" t="s">
        <v>13037</v>
      </c>
    </row>
    <row r="438" spans="1:3">
      <c r="A438" s="65" t="s">
        <v>389</v>
      </c>
      <c r="B438" s="70" t="s">
        <v>13377</v>
      </c>
      <c r="C438" s="71" t="s">
        <v>13037</v>
      </c>
    </row>
    <row r="439" spans="1:3">
      <c r="A439" s="65" t="s">
        <v>390</v>
      </c>
      <c r="B439" s="70" t="s">
        <v>13378</v>
      </c>
      <c r="C439" s="71" t="s">
        <v>13037</v>
      </c>
    </row>
    <row r="440" spans="1:3">
      <c r="A440" s="65" t="s">
        <v>391</v>
      </c>
      <c r="B440" s="70" t="s">
        <v>13379</v>
      </c>
      <c r="C440" s="71" t="s">
        <v>13037</v>
      </c>
    </row>
    <row r="441" spans="1:3">
      <c r="A441" s="65" t="s">
        <v>392</v>
      </c>
      <c r="B441" s="70" t="s">
        <v>13380</v>
      </c>
      <c r="C441" s="71" t="s">
        <v>13037</v>
      </c>
    </row>
    <row r="442" spans="1:3">
      <c r="A442" s="65" t="s">
        <v>393</v>
      </c>
      <c r="B442" s="70" t="s">
        <v>13381</v>
      </c>
      <c r="C442" s="71" t="s">
        <v>13037</v>
      </c>
    </row>
    <row r="443" spans="1:3">
      <c r="A443" s="65" t="s">
        <v>394</v>
      </c>
      <c r="B443" s="70" t="s">
        <v>13382</v>
      </c>
      <c r="C443" s="71" t="s">
        <v>13037</v>
      </c>
    </row>
    <row r="444" spans="1:3">
      <c r="A444" s="65" t="s">
        <v>395</v>
      </c>
      <c r="B444" s="70" t="s">
        <v>13383</v>
      </c>
      <c r="C444" s="71" t="s">
        <v>13037</v>
      </c>
    </row>
    <row r="445" spans="1:3">
      <c r="A445" s="65" t="s">
        <v>396</v>
      </c>
      <c r="B445" s="70" t="s">
        <v>13384</v>
      </c>
      <c r="C445" s="71" t="s">
        <v>13037</v>
      </c>
    </row>
    <row r="446" spans="1:3" ht="38.25">
      <c r="A446" s="65" t="s">
        <v>397</v>
      </c>
      <c r="B446" s="70" t="s">
        <v>13385</v>
      </c>
      <c r="C446" s="71" t="s">
        <v>13037</v>
      </c>
    </row>
    <row r="447" spans="1:3">
      <c r="A447" s="65" t="s">
        <v>398</v>
      </c>
      <c r="B447" s="70" t="s">
        <v>13386</v>
      </c>
      <c r="C447" s="71" t="s">
        <v>13037</v>
      </c>
    </row>
    <row r="448" spans="1:3">
      <c r="A448" s="65" t="s">
        <v>399</v>
      </c>
      <c r="B448" s="70" t="s">
        <v>13387</v>
      </c>
      <c r="C448" s="71" t="s">
        <v>13037</v>
      </c>
    </row>
    <row r="449" spans="1:3">
      <c r="A449" s="65" t="s">
        <v>400</v>
      </c>
      <c r="B449" s="70" t="s">
        <v>13388</v>
      </c>
      <c r="C449" s="71" t="s">
        <v>13037</v>
      </c>
    </row>
    <row r="450" spans="1:3">
      <c r="A450" s="65" t="s">
        <v>12</v>
      </c>
    </row>
    <row r="451" spans="1:3">
      <c r="A451" s="65" t="s">
        <v>12</v>
      </c>
      <c r="B451" s="68" t="s">
        <v>13389</v>
      </c>
    </row>
    <row r="452" spans="1:3">
      <c r="A452" s="65" t="s">
        <v>12</v>
      </c>
    </row>
    <row r="453" spans="1:3" ht="38.25">
      <c r="A453" s="65" t="s">
        <v>401</v>
      </c>
      <c r="B453" s="70" t="s">
        <v>13390</v>
      </c>
      <c r="C453" s="71" t="s">
        <v>11</v>
      </c>
    </row>
    <row r="454" spans="1:3" ht="51">
      <c r="A454" s="65" t="s">
        <v>402</v>
      </c>
      <c r="B454" s="70" t="s">
        <v>13391</v>
      </c>
      <c r="C454" s="71" t="s">
        <v>13037</v>
      </c>
    </row>
    <row r="455" spans="1:3">
      <c r="A455" s="65" t="s">
        <v>12</v>
      </c>
    </row>
    <row r="456" spans="1:3">
      <c r="A456" s="65" t="s">
        <v>12</v>
      </c>
      <c r="B456" s="68" t="s">
        <v>13392</v>
      </c>
    </row>
    <row r="457" spans="1:3">
      <c r="A457" s="65" t="s">
        <v>12</v>
      </c>
    </row>
    <row r="458" spans="1:3" ht="51">
      <c r="A458" s="65" t="s">
        <v>403</v>
      </c>
      <c r="B458" s="70" t="s">
        <v>13393</v>
      </c>
      <c r="C458" s="71" t="s">
        <v>13037</v>
      </c>
    </row>
    <row r="459" spans="1:3">
      <c r="A459" s="65" t="s">
        <v>404</v>
      </c>
      <c r="B459" s="70" t="s">
        <v>13394</v>
      </c>
      <c r="C459" s="71" t="s">
        <v>13037</v>
      </c>
    </row>
    <row r="460" spans="1:3" ht="38.25">
      <c r="A460" s="65" t="s">
        <v>405</v>
      </c>
      <c r="B460" s="70" t="s">
        <v>13395</v>
      </c>
      <c r="C460" s="71" t="s">
        <v>13037</v>
      </c>
    </row>
    <row r="461" spans="1:3" ht="38.25">
      <c r="A461" s="65" t="s">
        <v>406</v>
      </c>
      <c r="B461" s="70" t="s">
        <v>13396</v>
      </c>
      <c r="C461" s="71" t="s">
        <v>13037</v>
      </c>
    </row>
    <row r="462" spans="1:3" ht="51">
      <c r="A462" s="65" t="s">
        <v>407</v>
      </c>
      <c r="B462" s="70" t="s">
        <v>13397</v>
      </c>
      <c r="C462" s="71" t="s">
        <v>13037</v>
      </c>
    </row>
    <row r="463" spans="1:3">
      <c r="A463" s="65" t="s">
        <v>12</v>
      </c>
    </row>
    <row r="464" spans="1:3">
      <c r="A464" s="65" t="s">
        <v>12</v>
      </c>
      <c r="B464" s="68" t="s">
        <v>13398</v>
      </c>
    </row>
    <row r="465" spans="1:3">
      <c r="A465" s="65" t="s">
        <v>12</v>
      </c>
    </row>
    <row r="466" spans="1:3" ht="38.25">
      <c r="A466" s="65" t="s">
        <v>408</v>
      </c>
      <c r="B466" s="70" t="s">
        <v>13399</v>
      </c>
      <c r="C466" s="71" t="s">
        <v>13037</v>
      </c>
    </row>
    <row r="467" spans="1:3" ht="51">
      <c r="A467" s="65" t="s">
        <v>409</v>
      </c>
      <c r="B467" s="70" t="s">
        <v>13400</v>
      </c>
      <c r="C467" s="71" t="s">
        <v>13037</v>
      </c>
    </row>
    <row r="468" spans="1:3" ht="38.25">
      <c r="A468" s="65" t="s">
        <v>410</v>
      </c>
      <c r="B468" s="70" t="s">
        <v>13401</v>
      </c>
      <c r="C468" s="71" t="s">
        <v>13037</v>
      </c>
    </row>
    <row r="469" spans="1:3">
      <c r="A469" s="65" t="s">
        <v>12</v>
      </c>
    </row>
    <row r="470" spans="1:3">
      <c r="A470" s="65" t="s">
        <v>12</v>
      </c>
      <c r="B470" s="68" t="s">
        <v>13402</v>
      </c>
    </row>
    <row r="471" spans="1:3">
      <c r="A471" s="65" t="s">
        <v>12</v>
      </c>
    </row>
    <row r="472" spans="1:3" ht="38.25">
      <c r="A472" s="65" t="s">
        <v>412</v>
      </c>
      <c r="B472" s="70" t="s">
        <v>13403</v>
      </c>
      <c r="C472" s="71" t="s">
        <v>13404</v>
      </c>
    </row>
    <row r="473" spans="1:3">
      <c r="A473" s="65" t="s">
        <v>413</v>
      </c>
      <c r="B473" s="70" t="s">
        <v>13405</v>
      </c>
      <c r="C473" s="71" t="s">
        <v>13404</v>
      </c>
    </row>
    <row r="474" spans="1:3">
      <c r="A474" s="65" t="s">
        <v>414</v>
      </c>
      <c r="B474" s="70" t="s">
        <v>13406</v>
      </c>
      <c r="C474" s="71" t="s">
        <v>13404</v>
      </c>
    </row>
    <row r="475" spans="1:3">
      <c r="A475" s="65" t="s">
        <v>415</v>
      </c>
      <c r="B475" s="70" t="s">
        <v>13407</v>
      </c>
      <c r="C475" s="71" t="s">
        <v>13404</v>
      </c>
    </row>
    <row r="476" spans="1:3">
      <c r="A476" s="65" t="s">
        <v>416</v>
      </c>
      <c r="B476" s="70" t="s">
        <v>13408</v>
      </c>
      <c r="C476" s="71" t="s">
        <v>13404</v>
      </c>
    </row>
    <row r="477" spans="1:3" ht="25.5">
      <c r="A477" s="65" t="s">
        <v>417</v>
      </c>
      <c r="B477" s="70" t="s">
        <v>13409</v>
      </c>
      <c r="C477" s="71" t="s">
        <v>13404</v>
      </c>
    </row>
    <row r="478" spans="1:3" ht="25.5">
      <c r="A478" s="65" t="s">
        <v>418</v>
      </c>
      <c r="B478" s="70" t="s">
        <v>13410</v>
      </c>
      <c r="C478" s="71" t="s">
        <v>11</v>
      </c>
    </row>
    <row r="479" spans="1:3">
      <c r="A479" s="65" t="s">
        <v>419</v>
      </c>
      <c r="B479" s="70" t="s">
        <v>13411</v>
      </c>
      <c r="C479" s="71" t="s">
        <v>13037</v>
      </c>
    </row>
    <row r="480" spans="1:3" ht="25.5">
      <c r="A480" s="65" t="s">
        <v>420</v>
      </c>
      <c r="B480" s="70" t="s">
        <v>13412</v>
      </c>
      <c r="C480" s="71" t="s">
        <v>13413</v>
      </c>
    </row>
    <row r="481" spans="1:3" ht="25.5">
      <c r="A481" s="65" t="s">
        <v>421</v>
      </c>
      <c r="B481" s="70" t="s">
        <v>13414</v>
      </c>
      <c r="C481" s="71" t="s">
        <v>13413</v>
      </c>
    </row>
    <row r="482" spans="1:3" ht="25.5">
      <c r="A482" s="65" t="s">
        <v>422</v>
      </c>
      <c r="B482" s="70" t="s">
        <v>13415</v>
      </c>
      <c r="C482" s="71" t="s">
        <v>13121</v>
      </c>
    </row>
    <row r="483" spans="1:3">
      <c r="A483" s="65" t="s">
        <v>423</v>
      </c>
      <c r="B483" s="70" t="s">
        <v>13416</v>
      </c>
      <c r="C483" s="71" t="s">
        <v>13121</v>
      </c>
    </row>
    <row r="484" spans="1:3">
      <c r="A484" s="65" t="s">
        <v>424</v>
      </c>
      <c r="B484" s="70" t="s">
        <v>13417</v>
      </c>
      <c r="C484" s="71" t="s">
        <v>13121</v>
      </c>
    </row>
    <row r="485" spans="1:3">
      <c r="A485" s="65" t="s">
        <v>426</v>
      </c>
      <c r="B485" s="70" t="s">
        <v>13418</v>
      </c>
      <c r="C485" s="71" t="s">
        <v>11</v>
      </c>
    </row>
    <row r="486" spans="1:3">
      <c r="A486" s="65" t="s">
        <v>427</v>
      </c>
      <c r="B486" s="70" t="s">
        <v>13419</v>
      </c>
      <c r="C486" s="71" t="s">
        <v>11</v>
      </c>
    </row>
    <row r="487" spans="1:3">
      <c r="A487" s="65" t="s">
        <v>428</v>
      </c>
      <c r="B487" s="70" t="s">
        <v>13420</v>
      </c>
      <c r="C487" s="71" t="s">
        <v>11</v>
      </c>
    </row>
    <row r="488" spans="1:3" ht="25.5">
      <c r="A488" s="65" t="s">
        <v>429</v>
      </c>
      <c r="B488" s="70" t="s">
        <v>13421</v>
      </c>
      <c r="C488" s="71" t="s">
        <v>13404</v>
      </c>
    </row>
    <row r="489" spans="1:3" ht="38.25">
      <c r="A489" s="65" t="s">
        <v>430</v>
      </c>
      <c r="B489" s="70" t="s">
        <v>13422</v>
      </c>
      <c r="C489" s="71" t="s">
        <v>13404</v>
      </c>
    </row>
    <row r="490" spans="1:3">
      <c r="A490" s="65" t="s">
        <v>12</v>
      </c>
    </row>
    <row r="491" spans="1:3">
      <c r="A491" s="65" t="s">
        <v>12</v>
      </c>
      <c r="B491" s="68" t="s">
        <v>13423</v>
      </c>
    </row>
    <row r="492" spans="1:3">
      <c r="A492" s="65" t="s">
        <v>12</v>
      </c>
    </row>
    <row r="493" spans="1:3" ht="25.5">
      <c r="A493" s="65" t="s">
        <v>432</v>
      </c>
      <c r="B493" s="70" t="s">
        <v>13424</v>
      </c>
      <c r="C493" s="71" t="s">
        <v>11</v>
      </c>
    </row>
    <row r="494" spans="1:3">
      <c r="A494" s="65" t="s">
        <v>433</v>
      </c>
      <c r="B494" s="70" t="s">
        <v>13425</v>
      </c>
      <c r="C494" s="71" t="s">
        <v>11</v>
      </c>
    </row>
    <row r="495" spans="1:3" ht="25.5">
      <c r="A495" s="65" t="s">
        <v>434</v>
      </c>
      <c r="B495" s="70" t="s">
        <v>13426</v>
      </c>
      <c r="C495" s="71" t="s">
        <v>13427</v>
      </c>
    </row>
    <row r="496" spans="1:3" ht="25.5">
      <c r="A496" s="65" t="s">
        <v>435</v>
      </c>
      <c r="B496" s="70" t="s">
        <v>13428</v>
      </c>
      <c r="C496" s="71" t="s">
        <v>13429</v>
      </c>
    </row>
    <row r="497" spans="1:3">
      <c r="A497" s="65" t="s">
        <v>12</v>
      </c>
    </row>
    <row r="498" spans="1:3">
      <c r="A498" s="65" t="s">
        <v>12</v>
      </c>
      <c r="B498" s="68" t="s">
        <v>13430</v>
      </c>
    </row>
    <row r="499" spans="1:3">
      <c r="A499" s="65" t="s">
        <v>12</v>
      </c>
    </row>
    <row r="500" spans="1:3" ht="25.5">
      <c r="A500" s="65" t="s">
        <v>436</v>
      </c>
      <c r="B500" s="70" t="s">
        <v>13431</v>
      </c>
      <c r="C500" s="71" t="s">
        <v>13037</v>
      </c>
    </row>
    <row r="501" spans="1:3" ht="25.5">
      <c r="A501" s="65" t="s">
        <v>437</v>
      </c>
      <c r="B501" s="70" t="s">
        <v>13432</v>
      </c>
      <c r="C501" s="71" t="s">
        <v>13037</v>
      </c>
    </row>
    <row r="502" spans="1:3" ht="25.5">
      <c r="A502" s="65" t="s">
        <v>438</v>
      </c>
      <c r="B502" s="70" t="s">
        <v>13433</v>
      </c>
      <c r="C502" s="71" t="s">
        <v>13037</v>
      </c>
    </row>
    <row r="503" spans="1:3">
      <c r="A503" s="65" t="s">
        <v>12</v>
      </c>
    </row>
    <row r="504" spans="1:3">
      <c r="A504" s="65" t="s">
        <v>12</v>
      </c>
      <c r="B504" s="68" t="s">
        <v>13434</v>
      </c>
    </row>
    <row r="505" spans="1:3">
      <c r="A505" s="65" t="s">
        <v>12</v>
      </c>
    </row>
    <row r="506" spans="1:3" ht="25.5">
      <c r="A506" s="65" t="s">
        <v>440</v>
      </c>
      <c r="B506" s="70" t="s">
        <v>13435</v>
      </c>
      <c r="C506" s="71" t="s">
        <v>11</v>
      </c>
    </row>
    <row r="507" spans="1:3">
      <c r="A507" s="65" t="s">
        <v>441</v>
      </c>
      <c r="B507" s="70" t="s">
        <v>13436</v>
      </c>
      <c r="C507" s="71" t="s">
        <v>11</v>
      </c>
    </row>
    <row r="508" spans="1:3">
      <c r="A508" s="65" t="s">
        <v>442</v>
      </c>
      <c r="B508" s="70" t="s">
        <v>13437</v>
      </c>
      <c r="C508" s="71" t="s">
        <v>11</v>
      </c>
    </row>
    <row r="509" spans="1:3" ht="25.5">
      <c r="A509" s="65" t="s">
        <v>444</v>
      </c>
      <c r="B509" s="70" t="s">
        <v>13438</v>
      </c>
      <c r="C509" s="71" t="s">
        <v>11</v>
      </c>
    </row>
    <row r="510" spans="1:3">
      <c r="A510" s="65" t="s">
        <v>445</v>
      </c>
      <c r="B510" s="70" t="s">
        <v>13439</v>
      </c>
      <c r="C510" s="71" t="s">
        <v>11</v>
      </c>
    </row>
    <row r="511" spans="1:3">
      <c r="A511" s="65" t="s">
        <v>446</v>
      </c>
      <c r="B511" s="70" t="s">
        <v>13440</v>
      </c>
      <c r="C511" s="71" t="s">
        <v>11</v>
      </c>
    </row>
    <row r="512" spans="1:3">
      <c r="A512" s="65" t="s">
        <v>12</v>
      </c>
    </row>
    <row r="513" spans="1:3">
      <c r="A513" s="65" t="s">
        <v>12</v>
      </c>
      <c r="B513" s="68" t="s">
        <v>13441</v>
      </c>
    </row>
    <row r="514" spans="1:3">
      <c r="A514" s="65" t="s">
        <v>12</v>
      </c>
    </row>
    <row r="515" spans="1:3" ht="38.25">
      <c r="A515" s="65" t="s">
        <v>13091</v>
      </c>
      <c r="B515" s="70" t="s">
        <v>13442</v>
      </c>
    </row>
    <row r="516" spans="1:3">
      <c r="A516" s="65" t="s">
        <v>12</v>
      </c>
    </row>
    <row r="517" spans="1:3" ht="25.5">
      <c r="A517" s="65" t="s">
        <v>448</v>
      </c>
      <c r="B517" s="70" t="s">
        <v>13443</v>
      </c>
      <c r="C517" s="71" t="s">
        <v>13444</v>
      </c>
    </row>
    <row r="518" spans="1:3" ht="25.5">
      <c r="A518" s="65" t="s">
        <v>449</v>
      </c>
      <c r="B518" s="70" t="s">
        <v>13445</v>
      </c>
      <c r="C518" s="71" t="s">
        <v>13444</v>
      </c>
    </row>
    <row r="519" spans="1:3" ht="25.5">
      <c r="A519" s="65" t="s">
        <v>450</v>
      </c>
      <c r="B519" s="70" t="s">
        <v>13446</v>
      </c>
      <c r="C519" s="71" t="s">
        <v>13444</v>
      </c>
    </row>
    <row r="520" spans="1:3" ht="25.5">
      <c r="A520" s="65" t="s">
        <v>451</v>
      </c>
      <c r="B520" s="70" t="s">
        <v>13447</v>
      </c>
      <c r="C520" s="71" t="s">
        <v>13444</v>
      </c>
    </row>
    <row r="521" spans="1:3" ht="25.5">
      <c r="A521" s="65" t="s">
        <v>452</v>
      </c>
      <c r="B521" s="70" t="s">
        <v>13448</v>
      </c>
      <c r="C521" s="71" t="s">
        <v>13444</v>
      </c>
    </row>
    <row r="522" spans="1:3" ht="25.5">
      <c r="A522" s="65" t="s">
        <v>453</v>
      </c>
      <c r="B522" s="70" t="s">
        <v>13449</v>
      </c>
      <c r="C522" s="71" t="s">
        <v>13444</v>
      </c>
    </row>
    <row r="523" spans="1:3" ht="25.5">
      <c r="A523" s="65" t="s">
        <v>454</v>
      </c>
      <c r="B523" s="70" t="s">
        <v>13450</v>
      </c>
      <c r="C523" s="71" t="s">
        <v>13444</v>
      </c>
    </row>
    <row r="524" spans="1:3" ht="25.5">
      <c r="A524" s="65" t="s">
        <v>455</v>
      </c>
      <c r="B524" s="70" t="s">
        <v>13451</v>
      </c>
      <c r="C524" s="71" t="s">
        <v>13444</v>
      </c>
    </row>
    <row r="525" spans="1:3" ht="25.5">
      <c r="A525" s="65" t="s">
        <v>456</v>
      </c>
      <c r="B525" s="70" t="s">
        <v>13452</v>
      </c>
      <c r="C525" s="71" t="s">
        <v>13444</v>
      </c>
    </row>
    <row r="526" spans="1:3" ht="25.5">
      <c r="A526" s="65" t="s">
        <v>457</v>
      </c>
      <c r="B526" s="70" t="s">
        <v>13453</v>
      </c>
      <c r="C526" s="71" t="s">
        <v>13444</v>
      </c>
    </row>
    <row r="527" spans="1:3" ht="25.5">
      <c r="A527" s="65" t="s">
        <v>458</v>
      </c>
      <c r="B527" s="70" t="s">
        <v>13454</v>
      </c>
      <c r="C527" s="71" t="s">
        <v>13444</v>
      </c>
    </row>
    <row r="528" spans="1:3" ht="25.5">
      <c r="A528" s="65" t="s">
        <v>459</v>
      </c>
      <c r="B528" s="70" t="s">
        <v>13455</v>
      </c>
      <c r="C528" s="71" t="s">
        <v>13444</v>
      </c>
    </row>
    <row r="529" spans="1:3">
      <c r="A529" s="65" t="s">
        <v>13456</v>
      </c>
      <c r="B529" s="70" t="s">
        <v>13457</v>
      </c>
    </row>
    <row r="530" spans="1:3" ht="25.5">
      <c r="A530" s="65" t="s">
        <v>460</v>
      </c>
      <c r="B530" s="70" t="s">
        <v>13458</v>
      </c>
      <c r="C530" s="71" t="s">
        <v>11</v>
      </c>
    </row>
    <row r="531" spans="1:3" ht="51">
      <c r="A531" s="65" t="s">
        <v>461</v>
      </c>
      <c r="B531" s="70" t="s">
        <v>13459</v>
      </c>
      <c r="C531" s="71" t="s">
        <v>11</v>
      </c>
    </row>
    <row r="532" spans="1:3" ht="38.25">
      <c r="A532" s="65" t="s">
        <v>462</v>
      </c>
      <c r="B532" s="70" t="s">
        <v>13460</v>
      </c>
      <c r="C532" s="71" t="s">
        <v>13413</v>
      </c>
    </row>
    <row r="533" spans="1:3">
      <c r="A533" s="65" t="s">
        <v>463</v>
      </c>
      <c r="B533" s="70" t="s">
        <v>13461</v>
      </c>
      <c r="C533" s="71" t="s">
        <v>13413</v>
      </c>
    </row>
    <row r="534" spans="1:3">
      <c r="A534" s="65" t="s">
        <v>464</v>
      </c>
      <c r="B534" s="70" t="s">
        <v>13462</v>
      </c>
      <c r="C534" s="71" t="s">
        <v>13413</v>
      </c>
    </row>
    <row r="535" spans="1:3">
      <c r="A535" s="65" t="s">
        <v>465</v>
      </c>
      <c r="B535" s="70" t="s">
        <v>13463</v>
      </c>
      <c r="C535" s="71" t="s">
        <v>13413</v>
      </c>
    </row>
    <row r="536" spans="1:3" ht="25.5">
      <c r="A536" s="65" t="s">
        <v>466</v>
      </c>
      <c r="B536" s="70" t="s">
        <v>13464</v>
      </c>
      <c r="C536" s="71" t="s">
        <v>13413</v>
      </c>
    </row>
    <row r="537" spans="1:3">
      <c r="A537" s="65" t="s">
        <v>467</v>
      </c>
      <c r="B537" s="70" t="s">
        <v>13465</v>
      </c>
      <c r="C537" s="71" t="s">
        <v>13413</v>
      </c>
    </row>
    <row r="538" spans="1:3">
      <c r="A538" s="65" t="s">
        <v>468</v>
      </c>
      <c r="B538" s="70" t="s">
        <v>13466</v>
      </c>
      <c r="C538" s="71" t="s">
        <v>13413</v>
      </c>
    </row>
    <row r="539" spans="1:3">
      <c r="A539" s="65" t="s">
        <v>469</v>
      </c>
      <c r="B539" s="70" t="s">
        <v>13467</v>
      </c>
      <c r="C539" s="71" t="s">
        <v>13413</v>
      </c>
    </row>
    <row r="540" spans="1:3" ht="38.25">
      <c r="A540" s="65" t="s">
        <v>470</v>
      </c>
      <c r="B540" s="70" t="s">
        <v>13468</v>
      </c>
      <c r="C540" s="71" t="s">
        <v>13413</v>
      </c>
    </row>
    <row r="541" spans="1:3">
      <c r="A541" s="65" t="s">
        <v>471</v>
      </c>
      <c r="B541" s="70" t="s">
        <v>13469</v>
      </c>
      <c r="C541" s="71" t="s">
        <v>13413</v>
      </c>
    </row>
    <row r="542" spans="1:3" ht="25.5">
      <c r="A542" s="65" t="s">
        <v>472</v>
      </c>
      <c r="B542" s="70" t="s">
        <v>13470</v>
      </c>
      <c r="C542" s="71" t="s">
        <v>13413</v>
      </c>
    </row>
    <row r="543" spans="1:3" ht="51">
      <c r="A543" s="65" t="s">
        <v>473</v>
      </c>
      <c r="B543" s="70" t="s">
        <v>13471</v>
      </c>
      <c r="C543" s="71" t="s">
        <v>13037</v>
      </c>
    </row>
    <row r="544" spans="1:3">
      <c r="A544" s="65" t="s">
        <v>474</v>
      </c>
      <c r="B544" s="70" t="s">
        <v>13472</v>
      </c>
      <c r="C544" s="71" t="s">
        <v>13037</v>
      </c>
    </row>
    <row r="545" spans="1:3" ht="38.25">
      <c r="A545" s="65" t="s">
        <v>475</v>
      </c>
      <c r="B545" s="70" t="s">
        <v>13473</v>
      </c>
      <c r="C545" s="71" t="s">
        <v>13037</v>
      </c>
    </row>
    <row r="546" spans="1:3">
      <c r="A546" s="65" t="s">
        <v>476</v>
      </c>
      <c r="B546" s="70" t="s">
        <v>13474</v>
      </c>
      <c r="C546" s="71" t="s">
        <v>13037</v>
      </c>
    </row>
    <row r="547" spans="1:3" ht="38.25">
      <c r="A547" s="65" t="s">
        <v>477</v>
      </c>
      <c r="B547" s="70" t="s">
        <v>13475</v>
      </c>
      <c r="C547" s="71" t="s">
        <v>13404</v>
      </c>
    </row>
    <row r="548" spans="1:3">
      <c r="A548" s="65" t="s">
        <v>478</v>
      </c>
      <c r="B548" s="70" t="s">
        <v>13476</v>
      </c>
      <c r="C548" s="71" t="s">
        <v>13404</v>
      </c>
    </row>
    <row r="549" spans="1:3">
      <c r="A549" s="65" t="s">
        <v>12</v>
      </c>
    </row>
    <row r="550" spans="1:3">
      <c r="A550" s="65" t="s">
        <v>12</v>
      </c>
      <c r="B550" s="68" t="s">
        <v>13477</v>
      </c>
    </row>
    <row r="551" spans="1:3">
      <c r="A551" s="65" t="s">
        <v>12</v>
      </c>
    </row>
    <row r="552" spans="1:3" ht="38.25">
      <c r="A552" s="65" t="s">
        <v>479</v>
      </c>
      <c r="B552" s="70" t="s">
        <v>13478</v>
      </c>
      <c r="C552" s="71" t="s">
        <v>13413</v>
      </c>
    </row>
    <row r="553" spans="1:3">
      <c r="A553" s="65" t="s">
        <v>12</v>
      </c>
    </row>
    <row r="554" spans="1:3">
      <c r="A554" s="65" t="s">
        <v>12</v>
      </c>
    </row>
    <row r="555" spans="1:3">
      <c r="A555" s="65" t="s">
        <v>12</v>
      </c>
    </row>
    <row r="556" spans="1:3">
      <c r="A556" s="65" t="s">
        <v>12</v>
      </c>
    </row>
    <row r="557" spans="1:3">
      <c r="A557" s="65" t="s">
        <v>12</v>
      </c>
      <c r="B557" s="68" t="s">
        <v>13479</v>
      </c>
    </row>
    <row r="558" spans="1:3">
      <c r="A558" s="65" t="s">
        <v>12</v>
      </c>
    </row>
    <row r="559" spans="1:3" ht="89.25">
      <c r="A559" s="65" t="s">
        <v>480</v>
      </c>
      <c r="B559" s="70" t="s">
        <v>13480</v>
      </c>
      <c r="C559" s="71" t="s">
        <v>11</v>
      </c>
    </row>
    <row r="560" spans="1:3">
      <c r="A560" s="65" t="s">
        <v>481</v>
      </c>
      <c r="B560" s="70" t="s">
        <v>13481</v>
      </c>
      <c r="C560" s="71" t="s">
        <v>13404</v>
      </c>
    </row>
    <row r="561" spans="1:3">
      <c r="A561" s="65" t="s">
        <v>482</v>
      </c>
      <c r="B561" s="70" t="s">
        <v>13482</v>
      </c>
      <c r="C561" s="71" t="s">
        <v>13404</v>
      </c>
    </row>
    <row r="562" spans="1:3" ht="89.25">
      <c r="A562" s="65" t="s">
        <v>483</v>
      </c>
      <c r="B562" s="70" t="s">
        <v>13483</v>
      </c>
      <c r="C562" s="71" t="s">
        <v>11</v>
      </c>
    </row>
    <row r="563" spans="1:3">
      <c r="A563" s="65" t="s">
        <v>484</v>
      </c>
      <c r="B563" s="70" t="s">
        <v>13484</v>
      </c>
      <c r="C563" s="71" t="s">
        <v>13404</v>
      </c>
    </row>
    <row r="564" spans="1:3">
      <c r="A564" s="65" t="s">
        <v>485</v>
      </c>
      <c r="B564" s="70" t="s">
        <v>13485</v>
      </c>
      <c r="C564" s="71" t="s">
        <v>13404</v>
      </c>
    </row>
    <row r="565" spans="1:3" ht="51">
      <c r="A565" s="65" t="s">
        <v>486</v>
      </c>
      <c r="B565" s="70" t="s">
        <v>13486</v>
      </c>
      <c r="C565" s="71" t="s">
        <v>13444</v>
      </c>
    </row>
    <row r="566" spans="1:3">
      <c r="A566" s="65" t="s">
        <v>487</v>
      </c>
      <c r="B566" s="70" t="s">
        <v>13487</v>
      </c>
      <c r="C566" s="71" t="s">
        <v>13444</v>
      </c>
    </row>
    <row r="567" spans="1:3">
      <c r="A567" s="65" t="s">
        <v>12</v>
      </c>
    </row>
    <row r="568" spans="1:3">
      <c r="A568" s="65" t="s">
        <v>12</v>
      </c>
      <c r="B568" s="68" t="s">
        <v>13488</v>
      </c>
    </row>
    <row r="569" spans="1:3">
      <c r="A569" s="65" t="s">
        <v>12</v>
      </c>
    </row>
    <row r="570" spans="1:3" ht="38.25">
      <c r="A570" s="65" t="s">
        <v>488</v>
      </c>
      <c r="B570" s="70" t="s">
        <v>13489</v>
      </c>
      <c r="C570" s="71" t="s">
        <v>13444</v>
      </c>
    </row>
    <row r="571" spans="1:3">
      <c r="A571" s="65" t="s">
        <v>12</v>
      </c>
    </row>
    <row r="572" spans="1:3">
      <c r="A572" s="65" t="s">
        <v>12</v>
      </c>
      <c r="B572" s="68" t="s">
        <v>13490</v>
      </c>
    </row>
    <row r="573" spans="1:3">
      <c r="A573" s="65" t="s">
        <v>12</v>
      </c>
    </row>
    <row r="574" spans="1:3">
      <c r="A574" s="65" t="s">
        <v>489</v>
      </c>
      <c r="B574" s="70" t="s">
        <v>13491</v>
      </c>
      <c r="C574" s="71" t="s">
        <v>11</v>
      </c>
    </row>
    <row r="575" spans="1:3">
      <c r="A575" s="65" t="s">
        <v>12</v>
      </c>
    </row>
    <row r="576" spans="1:3">
      <c r="A576" s="65" t="s">
        <v>12</v>
      </c>
      <c r="B576" s="68" t="s">
        <v>13492</v>
      </c>
    </row>
    <row r="577" spans="1:3">
      <c r="A577" s="65" t="s">
        <v>12</v>
      </c>
    </row>
    <row r="578" spans="1:3" ht="51">
      <c r="A578" s="65" t="s">
        <v>490</v>
      </c>
      <c r="B578" s="70" t="s">
        <v>13493</v>
      </c>
      <c r="C578" s="71" t="s">
        <v>13404</v>
      </c>
    </row>
    <row r="579" spans="1:3" ht="38.25">
      <c r="A579" s="65" t="s">
        <v>491</v>
      </c>
      <c r="B579" s="70" t="s">
        <v>13494</v>
      </c>
      <c r="C579" s="71" t="s">
        <v>13037</v>
      </c>
    </row>
    <row r="580" spans="1:3">
      <c r="A580" s="65" t="s">
        <v>492</v>
      </c>
      <c r="B580" s="70" t="s">
        <v>13495</v>
      </c>
      <c r="C580" s="71" t="s">
        <v>13037</v>
      </c>
    </row>
    <row r="581" spans="1:3" ht="25.5">
      <c r="A581" s="65" t="s">
        <v>493</v>
      </c>
      <c r="B581" s="70" t="s">
        <v>13496</v>
      </c>
      <c r="C581" s="71" t="s">
        <v>11</v>
      </c>
    </row>
    <row r="582" spans="1:3" ht="38.25">
      <c r="A582" s="65" t="s">
        <v>494</v>
      </c>
      <c r="B582" s="70" t="s">
        <v>13497</v>
      </c>
      <c r="C582" s="71" t="s">
        <v>13037</v>
      </c>
    </row>
    <row r="583" spans="1:3">
      <c r="A583" s="65" t="s">
        <v>495</v>
      </c>
      <c r="B583" s="70" t="s">
        <v>13498</v>
      </c>
      <c r="C583" s="71" t="s">
        <v>13037</v>
      </c>
    </row>
    <row r="584" spans="1:3">
      <c r="A584" s="65" t="s">
        <v>12</v>
      </c>
    </row>
    <row r="585" spans="1:3">
      <c r="A585" s="65" t="s">
        <v>12</v>
      </c>
      <c r="B585" s="68" t="s">
        <v>13499</v>
      </c>
    </row>
    <row r="586" spans="1:3">
      <c r="A586" s="65" t="s">
        <v>12</v>
      </c>
    </row>
    <row r="587" spans="1:3" ht="25.5">
      <c r="A587" s="65" t="s">
        <v>496</v>
      </c>
      <c r="B587" s="70" t="s">
        <v>13500</v>
      </c>
      <c r="C587" s="71" t="s">
        <v>13404</v>
      </c>
    </row>
    <row r="588" spans="1:3">
      <c r="A588" s="65" t="s">
        <v>12</v>
      </c>
    </row>
    <row r="589" spans="1:3">
      <c r="A589" s="65" t="s">
        <v>12</v>
      </c>
    </row>
    <row r="590" spans="1:3">
      <c r="A590" s="65" t="s">
        <v>12</v>
      </c>
    </row>
    <row r="591" spans="1:3">
      <c r="A591" s="65" t="s">
        <v>12</v>
      </c>
    </row>
    <row r="592" spans="1:3">
      <c r="A592" s="65" t="s">
        <v>12</v>
      </c>
      <c r="B592" s="68" t="s">
        <v>13501</v>
      </c>
    </row>
    <row r="593" spans="1:3">
      <c r="A593" s="65" t="s">
        <v>12</v>
      </c>
    </row>
    <row r="594" spans="1:3" ht="38.25">
      <c r="A594" s="65" t="s">
        <v>497</v>
      </c>
      <c r="B594" s="70" t="s">
        <v>13502</v>
      </c>
      <c r="C594" s="71" t="s">
        <v>11</v>
      </c>
    </row>
    <row r="595" spans="1:3">
      <c r="A595" s="65" t="s">
        <v>498</v>
      </c>
      <c r="B595" s="70" t="s">
        <v>13503</v>
      </c>
      <c r="C595" s="71" t="s">
        <v>11</v>
      </c>
    </row>
    <row r="596" spans="1:3" ht="25.5">
      <c r="A596" s="65" t="s">
        <v>499</v>
      </c>
      <c r="B596" s="70" t="s">
        <v>13504</v>
      </c>
      <c r="C596" s="71" t="s">
        <v>11</v>
      </c>
    </row>
    <row r="597" spans="1:3" ht="25.5">
      <c r="A597" s="65" t="s">
        <v>500</v>
      </c>
      <c r="B597" s="70" t="s">
        <v>13505</v>
      </c>
      <c r="C597" s="71" t="s">
        <v>11</v>
      </c>
    </row>
    <row r="598" spans="1:3">
      <c r="A598" s="65" t="s">
        <v>501</v>
      </c>
      <c r="B598" s="70" t="s">
        <v>13506</v>
      </c>
      <c r="C598" s="71" t="s">
        <v>11</v>
      </c>
    </row>
    <row r="599" spans="1:3">
      <c r="A599" s="65" t="s">
        <v>502</v>
      </c>
      <c r="B599" s="70" t="s">
        <v>13507</v>
      </c>
      <c r="C599" s="71" t="s">
        <v>11</v>
      </c>
    </row>
    <row r="600" spans="1:3" ht="25.5">
      <c r="A600" s="65" t="s">
        <v>503</v>
      </c>
      <c r="B600" s="70" t="s">
        <v>13508</v>
      </c>
      <c r="C600" s="71" t="s">
        <v>11</v>
      </c>
    </row>
    <row r="601" spans="1:3" ht="25.5">
      <c r="A601" s="65" t="s">
        <v>504</v>
      </c>
      <c r="B601" s="70" t="s">
        <v>13509</v>
      </c>
      <c r="C601" s="71" t="s">
        <v>11</v>
      </c>
    </row>
    <row r="602" spans="1:3">
      <c r="A602" s="65" t="s">
        <v>505</v>
      </c>
      <c r="B602" s="70" t="s">
        <v>13510</v>
      </c>
      <c r="C602" s="71" t="s">
        <v>11</v>
      </c>
    </row>
    <row r="603" spans="1:3">
      <c r="A603" s="65" t="s">
        <v>506</v>
      </c>
      <c r="B603" s="70" t="s">
        <v>13511</v>
      </c>
      <c r="C603" s="71" t="s">
        <v>11</v>
      </c>
    </row>
    <row r="604" spans="1:3" ht="25.5">
      <c r="A604" s="65" t="s">
        <v>507</v>
      </c>
      <c r="B604" s="70" t="s">
        <v>13512</v>
      </c>
      <c r="C604" s="71" t="s">
        <v>11</v>
      </c>
    </row>
    <row r="605" spans="1:3" ht="25.5">
      <c r="A605" s="65" t="s">
        <v>508</v>
      </c>
      <c r="B605" s="70" t="s">
        <v>13513</v>
      </c>
      <c r="C605" s="71" t="s">
        <v>11</v>
      </c>
    </row>
    <row r="606" spans="1:3">
      <c r="A606" s="65" t="s">
        <v>12</v>
      </c>
    </row>
    <row r="607" spans="1:3">
      <c r="A607" s="65" t="s">
        <v>12</v>
      </c>
      <c r="B607" s="68" t="s">
        <v>13514</v>
      </c>
    </row>
    <row r="608" spans="1:3">
      <c r="A608" s="65" t="s">
        <v>12</v>
      </c>
    </row>
    <row r="609" spans="1:3" ht="51">
      <c r="A609" s="65" t="s">
        <v>510</v>
      </c>
      <c r="B609" s="70" t="s">
        <v>13515</v>
      </c>
      <c r="C609" s="71" t="s">
        <v>13413</v>
      </c>
    </row>
    <row r="610" spans="1:3">
      <c r="A610" s="65" t="s">
        <v>511</v>
      </c>
      <c r="B610" s="70" t="s">
        <v>13516</v>
      </c>
      <c r="C610" s="71" t="s">
        <v>13413</v>
      </c>
    </row>
    <row r="611" spans="1:3">
      <c r="A611" s="65" t="s">
        <v>512</v>
      </c>
      <c r="B611" s="70" t="s">
        <v>13517</v>
      </c>
      <c r="C611" s="71" t="s">
        <v>13413</v>
      </c>
    </row>
    <row r="612" spans="1:3">
      <c r="A612" s="65" t="s">
        <v>513</v>
      </c>
      <c r="B612" s="70" t="s">
        <v>13518</v>
      </c>
      <c r="C612" s="71" t="s">
        <v>13413</v>
      </c>
    </row>
    <row r="613" spans="1:3" ht="38.25">
      <c r="A613" s="65" t="s">
        <v>514</v>
      </c>
      <c r="B613" s="70" t="s">
        <v>13519</v>
      </c>
      <c r="C613" s="71" t="s">
        <v>13413</v>
      </c>
    </row>
    <row r="614" spans="1:3">
      <c r="A614" s="65" t="s">
        <v>13456</v>
      </c>
      <c r="B614" s="70" t="s">
        <v>13520</v>
      </c>
    </row>
    <row r="615" spans="1:3" ht="25.5">
      <c r="A615" s="65" t="s">
        <v>12</v>
      </c>
      <c r="B615" s="70" t="s">
        <v>13521</v>
      </c>
    </row>
    <row r="616" spans="1:3" ht="63.75">
      <c r="A616" s="65" t="s">
        <v>515</v>
      </c>
      <c r="B616" s="70" t="s">
        <v>13522</v>
      </c>
      <c r="C616" s="71" t="s">
        <v>13413</v>
      </c>
    </row>
    <row r="617" spans="1:3" ht="25.5">
      <c r="A617" s="65" t="s">
        <v>13456</v>
      </c>
      <c r="B617" s="70" t="s">
        <v>13523</v>
      </c>
    </row>
    <row r="618" spans="1:3">
      <c r="A618" s="65" t="s">
        <v>12</v>
      </c>
      <c r="B618" s="70" t="s">
        <v>13524</v>
      </c>
    </row>
    <row r="619" spans="1:3">
      <c r="A619" s="65" t="s">
        <v>12</v>
      </c>
      <c r="B619" s="70" t="s">
        <v>13525</v>
      </c>
    </row>
    <row r="620" spans="1:3" ht="25.5">
      <c r="A620" s="65" t="s">
        <v>12</v>
      </c>
      <c r="B620" s="70" t="s">
        <v>13526</v>
      </c>
    </row>
    <row r="621" spans="1:3">
      <c r="A621" s="65" t="s">
        <v>12</v>
      </c>
    </row>
    <row r="622" spans="1:3">
      <c r="A622" s="65" t="s">
        <v>12</v>
      </c>
      <c r="B622" s="68" t="s">
        <v>13527</v>
      </c>
    </row>
    <row r="623" spans="1:3">
      <c r="A623" s="65" t="s">
        <v>12</v>
      </c>
    </row>
    <row r="624" spans="1:3" ht="25.5">
      <c r="A624" s="65" t="s">
        <v>517</v>
      </c>
      <c r="B624" s="70" t="s">
        <v>13528</v>
      </c>
      <c r="C624" s="71" t="s">
        <v>13404</v>
      </c>
    </row>
    <row r="625" spans="1:3" ht="38.25">
      <c r="A625" s="65" t="s">
        <v>518</v>
      </c>
      <c r="B625" s="70" t="s">
        <v>13529</v>
      </c>
      <c r="C625" s="71" t="s">
        <v>13037</v>
      </c>
    </row>
    <row r="626" spans="1:3">
      <c r="A626" s="65" t="s">
        <v>12</v>
      </c>
    </row>
    <row r="627" spans="1:3">
      <c r="A627" s="65" t="s">
        <v>12</v>
      </c>
    </row>
    <row r="628" spans="1:3">
      <c r="A628" s="65" t="s">
        <v>12</v>
      </c>
    </row>
    <row r="629" spans="1:3">
      <c r="A629" s="65" t="s">
        <v>12</v>
      </c>
      <c r="B629" s="68" t="s">
        <v>13530</v>
      </c>
    </row>
    <row r="630" spans="1:3">
      <c r="A630" s="65" t="s">
        <v>12</v>
      </c>
    </row>
    <row r="631" spans="1:3">
      <c r="A631" s="65" t="s">
        <v>520</v>
      </c>
      <c r="B631" s="70" t="s">
        <v>13531</v>
      </c>
      <c r="C631" s="71" t="s">
        <v>11</v>
      </c>
    </row>
    <row r="632" spans="1:3">
      <c r="A632" s="65" t="s">
        <v>521</v>
      </c>
      <c r="B632" s="70" t="s">
        <v>13532</v>
      </c>
      <c r="C632" s="71" t="s">
        <v>11</v>
      </c>
    </row>
    <row r="633" spans="1:3">
      <c r="A633" s="65" t="s">
        <v>522</v>
      </c>
      <c r="B633" s="70" t="s">
        <v>13533</v>
      </c>
      <c r="C633" s="71" t="s">
        <v>11</v>
      </c>
    </row>
    <row r="634" spans="1:3" ht="51">
      <c r="A634" s="65" t="s">
        <v>523</v>
      </c>
      <c r="B634" s="70" t="s">
        <v>13534</v>
      </c>
      <c r="C634" s="71" t="s">
        <v>11</v>
      </c>
    </row>
    <row r="635" spans="1:3" ht="25.5">
      <c r="A635" s="65" t="s">
        <v>524</v>
      </c>
      <c r="B635" s="70" t="s">
        <v>13535</v>
      </c>
      <c r="C635" s="71" t="s">
        <v>11</v>
      </c>
    </row>
    <row r="636" spans="1:3" ht="25.5">
      <c r="A636" s="65" t="s">
        <v>525</v>
      </c>
      <c r="B636" s="70" t="s">
        <v>13536</v>
      </c>
      <c r="C636" s="71" t="s">
        <v>11</v>
      </c>
    </row>
    <row r="637" spans="1:3" ht="51">
      <c r="A637" s="65" t="s">
        <v>526</v>
      </c>
      <c r="B637" s="70" t="s">
        <v>13537</v>
      </c>
      <c r="C637" s="71" t="s">
        <v>11</v>
      </c>
    </row>
    <row r="638" spans="1:3" ht="25.5">
      <c r="A638" s="65" t="s">
        <v>527</v>
      </c>
      <c r="B638" s="70" t="s">
        <v>13538</v>
      </c>
      <c r="C638" s="71" t="s">
        <v>11</v>
      </c>
    </row>
    <row r="639" spans="1:3" ht="25.5">
      <c r="A639" s="65" t="s">
        <v>528</v>
      </c>
      <c r="B639" s="70" t="s">
        <v>13539</v>
      </c>
      <c r="C639" s="71" t="s">
        <v>11</v>
      </c>
    </row>
    <row r="640" spans="1:3" ht="63.75">
      <c r="A640" s="65" t="s">
        <v>529</v>
      </c>
      <c r="B640" s="70" t="s">
        <v>13540</v>
      </c>
      <c r="C640" s="71" t="s">
        <v>11</v>
      </c>
    </row>
    <row r="641" spans="1:3" ht="25.5">
      <c r="A641" s="65" t="s">
        <v>530</v>
      </c>
      <c r="B641" s="70" t="s">
        <v>13541</v>
      </c>
      <c r="C641" s="71" t="s">
        <v>11</v>
      </c>
    </row>
    <row r="642" spans="1:3" ht="25.5">
      <c r="A642" s="65" t="s">
        <v>531</v>
      </c>
      <c r="B642" s="70" t="s">
        <v>13542</v>
      </c>
      <c r="C642" s="71" t="s">
        <v>11</v>
      </c>
    </row>
    <row r="643" spans="1:3">
      <c r="A643" s="65" t="s">
        <v>12</v>
      </c>
    </row>
    <row r="644" spans="1:3">
      <c r="A644" s="65" t="s">
        <v>12</v>
      </c>
      <c r="B644" s="68" t="s">
        <v>13543</v>
      </c>
    </row>
    <row r="645" spans="1:3">
      <c r="A645" s="65" t="s">
        <v>12</v>
      </c>
    </row>
    <row r="646" spans="1:3" ht="38.25">
      <c r="A646" s="65" t="s">
        <v>533</v>
      </c>
      <c r="B646" s="70" t="s">
        <v>13544</v>
      </c>
      <c r="C646" s="71" t="s">
        <v>11</v>
      </c>
    </row>
    <row r="647" spans="1:3">
      <c r="A647" s="65" t="s">
        <v>12</v>
      </c>
    </row>
    <row r="648" spans="1:3">
      <c r="A648" s="65" t="s">
        <v>12</v>
      </c>
      <c r="B648" s="68" t="s">
        <v>13545</v>
      </c>
    </row>
    <row r="649" spans="1:3">
      <c r="A649" s="65" t="s">
        <v>12</v>
      </c>
    </row>
    <row r="650" spans="1:3" ht="38.25">
      <c r="A650" s="65" t="s">
        <v>13091</v>
      </c>
      <c r="B650" s="70" t="s">
        <v>13546</v>
      </c>
    </row>
    <row r="651" spans="1:3">
      <c r="A651" s="65" t="s">
        <v>12</v>
      </c>
    </row>
    <row r="652" spans="1:3">
      <c r="A652" s="65" t="s">
        <v>12</v>
      </c>
      <c r="B652" s="68" t="s">
        <v>13547</v>
      </c>
    </row>
    <row r="653" spans="1:3">
      <c r="A653" s="65" t="s">
        <v>12</v>
      </c>
    </row>
    <row r="654" spans="1:3" ht="38.25">
      <c r="A654" s="65" t="s">
        <v>535</v>
      </c>
      <c r="B654" s="70" t="s">
        <v>13548</v>
      </c>
      <c r="C654" s="71" t="s">
        <v>13404</v>
      </c>
    </row>
    <row r="655" spans="1:3">
      <c r="A655" s="65" t="s">
        <v>536</v>
      </c>
      <c r="B655" s="70" t="s">
        <v>13549</v>
      </c>
      <c r="C655" s="71" t="s">
        <v>13404</v>
      </c>
    </row>
    <row r="656" spans="1:3">
      <c r="A656" s="65" t="s">
        <v>537</v>
      </c>
      <c r="B656" s="70" t="s">
        <v>13550</v>
      </c>
      <c r="C656" s="71" t="s">
        <v>13404</v>
      </c>
    </row>
    <row r="657" spans="1:3" ht="38.25">
      <c r="A657" s="65" t="s">
        <v>538</v>
      </c>
      <c r="B657" s="70" t="s">
        <v>13551</v>
      </c>
      <c r="C657" s="71" t="s">
        <v>13404</v>
      </c>
    </row>
    <row r="658" spans="1:3">
      <c r="A658" s="65" t="s">
        <v>539</v>
      </c>
      <c r="B658" s="70" t="s">
        <v>13552</v>
      </c>
      <c r="C658" s="71" t="s">
        <v>13404</v>
      </c>
    </row>
    <row r="659" spans="1:3">
      <c r="A659" s="65" t="s">
        <v>540</v>
      </c>
      <c r="B659" s="70" t="s">
        <v>13553</v>
      </c>
      <c r="C659" s="71" t="s">
        <v>13404</v>
      </c>
    </row>
    <row r="660" spans="1:3" ht="38.25">
      <c r="A660" s="65" t="s">
        <v>541</v>
      </c>
      <c r="B660" s="70" t="s">
        <v>13554</v>
      </c>
      <c r="C660" s="71" t="s">
        <v>13404</v>
      </c>
    </row>
    <row r="661" spans="1:3">
      <c r="A661" s="65" t="s">
        <v>542</v>
      </c>
      <c r="B661" s="70" t="s">
        <v>13555</v>
      </c>
      <c r="C661" s="71" t="s">
        <v>13404</v>
      </c>
    </row>
    <row r="662" spans="1:3">
      <c r="A662" s="65" t="s">
        <v>543</v>
      </c>
      <c r="B662" s="70" t="s">
        <v>13556</v>
      </c>
      <c r="C662" s="71" t="s">
        <v>13404</v>
      </c>
    </row>
    <row r="663" spans="1:3">
      <c r="A663" s="65" t="s">
        <v>12</v>
      </c>
    </row>
    <row r="664" spans="1:3">
      <c r="A664" s="65" t="s">
        <v>12</v>
      </c>
      <c r="B664" s="73" t="s">
        <v>13557</v>
      </c>
    </row>
    <row r="665" spans="1:3">
      <c r="A665" s="65" t="s">
        <v>12</v>
      </c>
    </row>
    <row r="666" spans="1:3" ht="38.25">
      <c r="A666" s="65" t="s">
        <v>544</v>
      </c>
      <c r="B666" s="70" t="s">
        <v>13558</v>
      </c>
      <c r="C666" s="71" t="s">
        <v>13404</v>
      </c>
    </row>
    <row r="667" spans="1:3">
      <c r="A667" s="65" t="s">
        <v>545</v>
      </c>
      <c r="B667" s="70" t="s">
        <v>13559</v>
      </c>
      <c r="C667" s="71" t="s">
        <v>13404</v>
      </c>
    </row>
    <row r="668" spans="1:3">
      <c r="A668" s="65" t="s">
        <v>546</v>
      </c>
      <c r="B668" s="70" t="s">
        <v>13560</v>
      </c>
      <c r="C668" s="71" t="s">
        <v>13404</v>
      </c>
    </row>
    <row r="669" spans="1:3" ht="38.25">
      <c r="A669" s="65" t="s">
        <v>547</v>
      </c>
      <c r="B669" s="70" t="s">
        <v>13561</v>
      </c>
      <c r="C669" s="71" t="s">
        <v>13404</v>
      </c>
    </row>
    <row r="670" spans="1:3">
      <c r="A670" s="65" t="s">
        <v>548</v>
      </c>
      <c r="B670" s="70" t="s">
        <v>13562</v>
      </c>
      <c r="C670" s="71" t="s">
        <v>13404</v>
      </c>
    </row>
    <row r="671" spans="1:3">
      <c r="A671" s="65" t="s">
        <v>549</v>
      </c>
      <c r="B671" s="70" t="s">
        <v>13563</v>
      </c>
      <c r="C671" s="71" t="s">
        <v>13404</v>
      </c>
    </row>
    <row r="672" spans="1:3" ht="38.25">
      <c r="A672" s="65" t="s">
        <v>550</v>
      </c>
      <c r="B672" s="70" t="s">
        <v>13564</v>
      </c>
      <c r="C672" s="71" t="s">
        <v>13404</v>
      </c>
    </row>
    <row r="673" spans="1:3">
      <c r="A673" s="65" t="s">
        <v>551</v>
      </c>
      <c r="B673" s="70" t="s">
        <v>13565</v>
      </c>
      <c r="C673" s="71" t="s">
        <v>13404</v>
      </c>
    </row>
    <row r="674" spans="1:3">
      <c r="A674" s="65" t="s">
        <v>552</v>
      </c>
      <c r="B674" s="70" t="s">
        <v>13566</v>
      </c>
      <c r="C674" s="71" t="s">
        <v>13404</v>
      </c>
    </row>
    <row r="675" spans="1:3">
      <c r="A675" s="65" t="s">
        <v>12</v>
      </c>
    </row>
    <row r="676" spans="1:3">
      <c r="A676" s="65" t="s">
        <v>12</v>
      </c>
      <c r="B676" s="68" t="s">
        <v>13567</v>
      </c>
    </row>
    <row r="677" spans="1:3">
      <c r="A677" s="65" t="s">
        <v>12</v>
      </c>
    </row>
    <row r="678" spans="1:3" ht="38.25">
      <c r="A678" s="65" t="s">
        <v>553</v>
      </c>
      <c r="B678" s="70" t="s">
        <v>13568</v>
      </c>
      <c r="C678" s="71" t="s">
        <v>13404</v>
      </c>
    </row>
    <row r="679" spans="1:3">
      <c r="A679" s="65" t="s">
        <v>554</v>
      </c>
      <c r="B679" s="70" t="s">
        <v>13569</v>
      </c>
      <c r="C679" s="71" t="s">
        <v>13404</v>
      </c>
    </row>
    <row r="680" spans="1:3">
      <c r="A680" s="65" t="s">
        <v>555</v>
      </c>
      <c r="B680" s="70" t="s">
        <v>13570</v>
      </c>
      <c r="C680" s="71" t="s">
        <v>13404</v>
      </c>
    </row>
    <row r="681" spans="1:3" ht="38.25">
      <c r="A681" s="65" t="s">
        <v>556</v>
      </c>
      <c r="B681" s="70" t="s">
        <v>13571</v>
      </c>
      <c r="C681" s="71" t="s">
        <v>13404</v>
      </c>
    </row>
    <row r="682" spans="1:3">
      <c r="A682" s="65" t="s">
        <v>557</v>
      </c>
      <c r="B682" s="70" t="s">
        <v>13572</v>
      </c>
      <c r="C682" s="71" t="s">
        <v>13404</v>
      </c>
    </row>
    <row r="683" spans="1:3">
      <c r="A683" s="65" t="s">
        <v>558</v>
      </c>
      <c r="B683" s="70" t="s">
        <v>13573</v>
      </c>
      <c r="C683" s="71" t="s">
        <v>13404</v>
      </c>
    </row>
    <row r="684" spans="1:3" ht="38.25">
      <c r="A684" s="65" t="s">
        <v>559</v>
      </c>
      <c r="B684" s="70" t="s">
        <v>13574</v>
      </c>
      <c r="C684" s="71" t="s">
        <v>13404</v>
      </c>
    </row>
    <row r="685" spans="1:3">
      <c r="A685" s="65" t="s">
        <v>560</v>
      </c>
      <c r="B685" s="70" t="s">
        <v>13575</v>
      </c>
      <c r="C685" s="71" t="s">
        <v>13404</v>
      </c>
    </row>
    <row r="686" spans="1:3">
      <c r="A686" s="65" t="s">
        <v>561</v>
      </c>
      <c r="B686" s="70" t="s">
        <v>13576</v>
      </c>
      <c r="C686" s="71" t="s">
        <v>13404</v>
      </c>
    </row>
    <row r="687" spans="1:3">
      <c r="A687" s="65" t="s">
        <v>12</v>
      </c>
    </row>
    <row r="688" spans="1:3">
      <c r="A688" s="65" t="s">
        <v>12</v>
      </c>
      <c r="B688" s="68" t="s">
        <v>13577</v>
      </c>
    </row>
    <row r="689" spans="1:3">
      <c r="A689" s="65" t="s">
        <v>12</v>
      </c>
    </row>
    <row r="690" spans="1:3" ht="51">
      <c r="A690" s="65" t="s">
        <v>562</v>
      </c>
      <c r="B690" s="70" t="s">
        <v>13578</v>
      </c>
      <c r="C690" s="71" t="s">
        <v>13404</v>
      </c>
    </row>
    <row r="691" spans="1:3">
      <c r="A691" s="65" t="s">
        <v>563</v>
      </c>
      <c r="B691" s="70" t="s">
        <v>13579</v>
      </c>
      <c r="C691" s="71" t="s">
        <v>13404</v>
      </c>
    </row>
    <row r="692" spans="1:3">
      <c r="A692" s="65" t="s">
        <v>564</v>
      </c>
      <c r="B692" s="70" t="s">
        <v>13580</v>
      </c>
      <c r="C692" s="71" t="s">
        <v>13404</v>
      </c>
    </row>
    <row r="693" spans="1:3" ht="51">
      <c r="A693" s="65" t="s">
        <v>565</v>
      </c>
      <c r="B693" s="70" t="s">
        <v>13581</v>
      </c>
      <c r="C693" s="71" t="s">
        <v>13404</v>
      </c>
    </row>
    <row r="694" spans="1:3">
      <c r="A694" s="65" t="s">
        <v>566</v>
      </c>
      <c r="B694" s="70" t="s">
        <v>13582</v>
      </c>
      <c r="C694" s="71" t="s">
        <v>13404</v>
      </c>
    </row>
    <row r="695" spans="1:3">
      <c r="A695" s="65" t="s">
        <v>567</v>
      </c>
      <c r="B695" s="70" t="s">
        <v>13583</v>
      </c>
      <c r="C695" s="71" t="s">
        <v>13404</v>
      </c>
    </row>
    <row r="696" spans="1:3">
      <c r="A696" s="65" t="s">
        <v>12</v>
      </c>
    </row>
    <row r="697" spans="1:3">
      <c r="A697" s="65" t="s">
        <v>12</v>
      </c>
      <c r="B697" s="68" t="s">
        <v>13584</v>
      </c>
    </row>
    <row r="698" spans="1:3">
      <c r="A698" s="65" t="s">
        <v>12</v>
      </c>
    </row>
    <row r="699" spans="1:3" ht="38.25">
      <c r="A699" s="65" t="s">
        <v>568</v>
      </c>
      <c r="B699" s="70" t="s">
        <v>13585</v>
      </c>
      <c r="C699" s="71" t="s">
        <v>13404</v>
      </c>
    </row>
    <row r="700" spans="1:3">
      <c r="A700" s="65" t="s">
        <v>569</v>
      </c>
      <c r="B700" s="70" t="s">
        <v>13586</v>
      </c>
      <c r="C700" s="71" t="s">
        <v>13404</v>
      </c>
    </row>
    <row r="701" spans="1:3">
      <c r="A701" s="65" t="s">
        <v>570</v>
      </c>
      <c r="B701" s="70" t="s">
        <v>13587</v>
      </c>
      <c r="C701" s="71" t="s">
        <v>13404</v>
      </c>
    </row>
    <row r="702" spans="1:3" ht="38.25">
      <c r="A702" s="65" t="s">
        <v>571</v>
      </c>
      <c r="B702" s="70" t="s">
        <v>13588</v>
      </c>
      <c r="C702" s="71" t="s">
        <v>13404</v>
      </c>
    </row>
    <row r="703" spans="1:3">
      <c r="A703" s="65" t="s">
        <v>572</v>
      </c>
      <c r="B703" s="70" t="s">
        <v>13589</v>
      </c>
      <c r="C703" s="71" t="s">
        <v>13404</v>
      </c>
    </row>
    <row r="704" spans="1:3">
      <c r="A704" s="65" t="s">
        <v>573</v>
      </c>
      <c r="B704" s="70" t="s">
        <v>13590</v>
      </c>
      <c r="C704" s="71" t="s">
        <v>13404</v>
      </c>
    </row>
    <row r="705" spans="1:3">
      <c r="A705" s="65" t="s">
        <v>12</v>
      </c>
    </row>
    <row r="706" spans="1:3">
      <c r="A706" s="65" t="s">
        <v>12</v>
      </c>
      <c r="B706" s="68" t="s">
        <v>13591</v>
      </c>
    </row>
    <row r="707" spans="1:3">
      <c r="A707" s="65" t="s">
        <v>12</v>
      </c>
    </row>
    <row r="708" spans="1:3" ht="38.25">
      <c r="A708" s="65" t="s">
        <v>574</v>
      </c>
      <c r="B708" s="70" t="s">
        <v>13592</v>
      </c>
      <c r="C708" s="71" t="s">
        <v>13404</v>
      </c>
    </row>
    <row r="709" spans="1:3">
      <c r="A709" s="65" t="s">
        <v>575</v>
      </c>
      <c r="B709" s="70" t="s">
        <v>13593</v>
      </c>
      <c r="C709" s="71" t="s">
        <v>13404</v>
      </c>
    </row>
    <row r="710" spans="1:3">
      <c r="A710" s="65" t="s">
        <v>576</v>
      </c>
      <c r="B710" s="70" t="s">
        <v>13594</v>
      </c>
      <c r="C710" s="71" t="s">
        <v>13404</v>
      </c>
    </row>
    <row r="711" spans="1:3" ht="25.5">
      <c r="A711" s="65" t="s">
        <v>577</v>
      </c>
      <c r="B711" s="70" t="s">
        <v>13595</v>
      </c>
      <c r="C711" s="71" t="s">
        <v>13404</v>
      </c>
    </row>
    <row r="712" spans="1:3">
      <c r="A712" s="65" t="s">
        <v>578</v>
      </c>
      <c r="B712" s="70" t="s">
        <v>13596</v>
      </c>
      <c r="C712" s="71" t="s">
        <v>13404</v>
      </c>
    </row>
    <row r="713" spans="1:3" ht="25.5">
      <c r="A713" s="65" t="s">
        <v>579</v>
      </c>
      <c r="B713" s="70" t="s">
        <v>13597</v>
      </c>
      <c r="C713" s="71" t="s">
        <v>13404</v>
      </c>
    </row>
    <row r="714" spans="1:3" ht="25.5">
      <c r="A714" s="65" t="s">
        <v>580</v>
      </c>
      <c r="B714" s="70" t="s">
        <v>13598</v>
      </c>
      <c r="C714" s="71" t="s">
        <v>13404</v>
      </c>
    </row>
    <row r="715" spans="1:3">
      <c r="A715" s="65" t="s">
        <v>581</v>
      </c>
      <c r="B715" s="70" t="s">
        <v>13599</v>
      </c>
      <c r="C715" s="71" t="s">
        <v>13404</v>
      </c>
    </row>
    <row r="716" spans="1:3">
      <c r="A716" s="65" t="s">
        <v>582</v>
      </c>
      <c r="B716" s="70" t="s">
        <v>13600</v>
      </c>
      <c r="C716" s="71" t="s">
        <v>13404</v>
      </c>
    </row>
    <row r="717" spans="1:3" ht="25.5">
      <c r="A717" s="65" t="s">
        <v>583</v>
      </c>
      <c r="B717" s="70" t="s">
        <v>13601</v>
      </c>
      <c r="C717" s="71" t="s">
        <v>13404</v>
      </c>
    </row>
    <row r="718" spans="1:3">
      <c r="A718" s="65" t="s">
        <v>584</v>
      </c>
      <c r="B718" s="70" t="s">
        <v>13602</v>
      </c>
      <c r="C718" s="71" t="s">
        <v>13404</v>
      </c>
    </row>
    <row r="719" spans="1:3">
      <c r="A719" s="65" t="s">
        <v>12</v>
      </c>
    </row>
    <row r="720" spans="1:3">
      <c r="A720" s="65" t="s">
        <v>12</v>
      </c>
      <c r="B720" s="68" t="s">
        <v>13603</v>
      </c>
    </row>
    <row r="721" spans="1:3">
      <c r="A721" s="65" t="s">
        <v>12</v>
      </c>
    </row>
    <row r="722" spans="1:3" ht="38.25">
      <c r="A722" s="65" t="s">
        <v>585</v>
      </c>
      <c r="B722" s="70" t="s">
        <v>13604</v>
      </c>
      <c r="C722" s="71" t="s">
        <v>13404</v>
      </c>
    </row>
    <row r="723" spans="1:3">
      <c r="A723" s="65" t="s">
        <v>586</v>
      </c>
      <c r="B723" s="70" t="s">
        <v>13605</v>
      </c>
      <c r="C723" s="71" t="s">
        <v>13404</v>
      </c>
    </row>
    <row r="724" spans="1:3" ht="25.5">
      <c r="A724" s="65" t="s">
        <v>587</v>
      </c>
      <c r="B724" s="70" t="s">
        <v>13606</v>
      </c>
      <c r="C724" s="71" t="s">
        <v>13404</v>
      </c>
    </row>
    <row r="725" spans="1:3" ht="25.5">
      <c r="A725" s="65" t="s">
        <v>588</v>
      </c>
      <c r="B725" s="70" t="s">
        <v>13607</v>
      </c>
      <c r="C725" s="71" t="s">
        <v>13404</v>
      </c>
    </row>
    <row r="726" spans="1:3">
      <c r="A726" s="65" t="s">
        <v>589</v>
      </c>
      <c r="B726" s="70" t="s">
        <v>13608</v>
      </c>
      <c r="C726" s="71" t="s">
        <v>13404</v>
      </c>
    </row>
    <row r="727" spans="1:3" ht="25.5">
      <c r="A727" s="65" t="s">
        <v>590</v>
      </c>
      <c r="B727" s="70" t="s">
        <v>13609</v>
      </c>
      <c r="C727" s="71" t="s">
        <v>13404</v>
      </c>
    </row>
    <row r="728" spans="1:3">
      <c r="A728" s="65" t="s">
        <v>591</v>
      </c>
      <c r="B728" s="70" t="s">
        <v>13610</v>
      </c>
      <c r="C728" s="71" t="s">
        <v>13404</v>
      </c>
    </row>
    <row r="729" spans="1:3" ht="25.5">
      <c r="A729" s="65" t="s">
        <v>592</v>
      </c>
      <c r="B729" s="70" t="s">
        <v>13611</v>
      </c>
      <c r="C729" s="71" t="s">
        <v>13404</v>
      </c>
    </row>
    <row r="730" spans="1:3">
      <c r="A730" s="65" t="s">
        <v>593</v>
      </c>
      <c r="B730" s="70" t="s">
        <v>13612</v>
      </c>
      <c r="C730" s="71" t="s">
        <v>13404</v>
      </c>
    </row>
    <row r="731" spans="1:3">
      <c r="A731" s="65" t="s">
        <v>12</v>
      </c>
    </row>
    <row r="732" spans="1:3">
      <c r="A732" s="65" t="s">
        <v>12</v>
      </c>
      <c r="B732" s="68" t="s">
        <v>13613</v>
      </c>
    </row>
    <row r="733" spans="1:3">
      <c r="A733" s="65" t="s">
        <v>12</v>
      </c>
    </row>
    <row r="734" spans="1:3" ht="38.25">
      <c r="A734" s="65" t="s">
        <v>594</v>
      </c>
      <c r="B734" s="70" t="s">
        <v>13614</v>
      </c>
      <c r="C734" s="71" t="s">
        <v>13404</v>
      </c>
    </row>
    <row r="735" spans="1:3">
      <c r="A735" s="65" t="s">
        <v>595</v>
      </c>
      <c r="B735" s="70" t="s">
        <v>13615</v>
      </c>
      <c r="C735" s="71" t="s">
        <v>13404</v>
      </c>
    </row>
    <row r="736" spans="1:3">
      <c r="A736" s="65" t="s">
        <v>596</v>
      </c>
      <c r="B736" s="70" t="s">
        <v>13616</v>
      </c>
      <c r="C736" s="71" t="s">
        <v>13404</v>
      </c>
    </row>
    <row r="737" spans="1:3" ht="25.5">
      <c r="A737" s="65" t="s">
        <v>597</v>
      </c>
      <c r="B737" s="70" t="s">
        <v>13617</v>
      </c>
      <c r="C737" s="71" t="s">
        <v>13404</v>
      </c>
    </row>
    <row r="738" spans="1:3">
      <c r="A738" s="65" t="s">
        <v>598</v>
      </c>
      <c r="B738" s="70" t="s">
        <v>13618</v>
      </c>
      <c r="C738" s="71" t="s">
        <v>13404</v>
      </c>
    </row>
    <row r="739" spans="1:3" ht="25.5">
      <c r="A739" s="65" t="s">
        <v>599</v>
      </c>
      <c r="B739" s="70" t="s">
        <v>13619</v>
      </c>
      <c r="C739" s="71" t="s">
        <v>13404</v>
      </c>
    </row>
    <row r="740" spans="1:3" ht="25.5">
      <c r="A740" s="65" t="s">
        <v>600</v>
      </c>
      <c r="B740" s="70" t="s">
        <v>13620</v>
      </c>
      <c r="C740" s="71" t="s">
        <v>13404</v>
      </c>
    </row>
    <row r="741" spans="1:3">
      <c r="A741" s="65" t="s">
        <v>601</v>
      </c>
      <c r="B741" s="70" t="s">
        <v>13621</v>
      </c>
      <c r="C741" s="71" t="s">
        <v>13404</v>
      </c>
    </row>
    <row r="742" spans="1:3">
      <c r="A742" s="65" t="s">
        <v>602</v>
      </c>
      <c r="B742" s="70" t="s">
        <v>13622</v>
      </c>
      <c r="C742" s="71" t="s">
        <v>13404</v>
      </c>
    </row>
    <row r="743" spans="1:3">
      <c r="A743" s="65" t="s">
        <v>12</v>
      </c>
    </row>
    <row r="744" spans="1:3">
      <c r="A744" s="65" t="s">
        <v>12</v>
      </c>
      <c r="B744" s="68" t="s">
        <v>13623</v>
      </c>
    </row>
    <row r="745" spans="1:3">
      <c r="A745" s="65" t="s">
        <v>12</v>
      </c>
    </row>
    <row r="746" spans="1:3" ht="38.25">
      <c r="A746" s="65" t="s">
        <v>603</v>
      </c>
      <c r="B746" s="70" t="s">
        <v>13624</v>
      </c>
      <c r="C746" s="71" t="s">
        <v>13404</v>
      </c>
    </row>
    <row r="747" spans="1:3">
      <c r="A747" s="65" t="s">
        <v>604</v>
      </c>
      <c r="B747" s="70" t="s">
        <v>13625</v>
      </c>
      <c r="C747" s="71" t="s">
        <v>13404</v>
      </c>
    </row>
    <row r="748" spans="1:3" ht="25.5">
      <c r="A748" s="65" t="s">
        <v>605</v>
      </c>
      <c r="B748" s="70" t="s">
        <v>13626</v>
      </c>
      <c r="C748" s="71" t="s">
        <v>13404</v>
      </c>
    </row>
    <row r="749" spans="1:3">
      <c r="A749" s="65" t="s">
        <v>606</v>
      </c>
      <c r="B749" s="70" t="s">
        <v>13627</v>
      </c>
      <c r="C749" s="71" t="s">
        <v>13404</v>
      </c>
    </row>
    <row r="750" spans="1:3" ht="25.5">
      <c r="A750" s="65" t="s">
        <v>607</v>
      </c>
      <c r="B750" s="70" t="s">
        <v>13628</v>
      </c>
      <c r="C750" s="71" t="s">
        <v>13404</v>
      </c>
    </row>
    <row r="751" spans="1:3" ht="25.5">
      <c r="A751" s="65" t="s">
        <v>608</v>
      </c>
      <c r="B751" s="70" t="s">
        <v>13629</v>
      </c>
      <c r="C751" s="71" t="s">
        <v>13404</v>
      </c>
    </row>
    <row r="752" spans="1:3">
      <c r="A752" s="65" t="s">
        <v>609</v>
      </c>
      <c r="B752" s="70" t="s">
        <v>13630</v>
      </c>
      <c r="C752" s="71" t="s">
        <v>13404</v>
      </c>
    </row>
    <row r="753" spans="1:3" ht="25.5">
      <c r="A753" s="65" t="s">
        <v>610</v>
      </c>
      <c r="B753" s="70" t="s">
        <v>13631</v>
      </c>
      <c r="C753" s="71" t="s">
        <v>13404</v>
      </c>
    </row>
    <row r="754" spans="1:3">
      <c r="A754" s="65" t="s">
        <v>611</v>
      </c>
      <c r="B754" s="70" t="s">
        <v>13632</v>
      </c>
      <c r="C754" s="71" t="s">
        <v>13404</v>
      </c>
    </row>
    <row r="755" spans="1:3">
      <c r="A755" s="65" t="s">
        <v>12</v>
      </c>
    </row>
    <row r="756" spans="1:3">
      <c r="A756" s="65" t="s">
        <v>12</v>
      </c>
      <c r="B756" s="68" t="s">
        <v>13633</v>
      </c>
    </row>
    <row r="757" spans="1:3">
      <c r="A757" s="65" t="s">
        <v>12</v>
      </c>
    </row>
    <row r="758" spans="1:3" ht="38.25">
      <c r="A758" s="65" t="s">
        <v>612</v>
      </c>
      <c r="B758" s="70" t="s">
        <v>13634</v>
      </c>
      <c r="C758" s="71" t="s">
        <v>13404</v>
      </c>
    </row>
    <row r="759" spans="1:3">
      <c r="A759" s="65" t="s">
        <v>613</v>
      </c>
      <c r="B759" s="70" t="s">
        <v>13635</v>
      </c>
      <c r="C759" s="71" t="s">
        <v>13404</v>
      </c>
    </row>
    <row r="760" spans="1:3">
      <c r="A760" s="65" t="s">
        <v>614</v>
      </c>
      <c r="B760" s="70" t="s">
        <v>13636</v>
      </c>
      <c r="C760" s="71" t="s">
        <v>13404</v>
      </c>
    </row>
    <row r="761" spans="1:3" ht="25.5">
      <c r="A761" s="65" t="s">
        <v>615</v>
      </c>
      <c r="B761" s="70" t="s">
        <v>13637</v>
      </c>
      <c r="C761" s="71" t="s">
        <v>13404</v>
      </c>
    </row>
    <row r="762" spans="1:3" ht="38.25">
      <c r="A762" s="65" t="s">
        <v>616</v>
      </c>
      <c r="B762" s="70" t="s">
        <v>13638</v>
      </c>
      <c r="C762" s="71" t="s">
        <v>13404</v>
      </c>
    </row>
    <row r="763" spans="1:3">
      <c r="A763" s="65" t="s">
        <v>617</v>
      </c>
      <c r="B763" s="70" t="s">
        <v>13639</v>
      </c>
      <c r="C763" s="71" t="s">
        <v>13404</v>
      </c>
    </row>
    <row r="764" spans="1:3" ht="38.25">
      <c r="A764" s="65" t="s">
        <v>618</v>
      </c>
      <c r="B764" s="70" t="s">
        <v>13640</v>
      </c>
      <c r="C764" s="71" t="s">
        <v>13404</v>
      </c>
    </row>
    <row r="765" spans="1:3">
      <c r="A765" s="65" t="s">
        <v>619</v>
      </c>
      <c r="B765" s="70" t="s">
        <v>13641</v>
      </c>
      <c r="C765" s="71" t="s">
        <v>13404</v>
      </c>
    </row>
    <row r="766" spans="1:3" ht="38.25">
      <c r="A766" s="65" t="s">
        <v>620</v>
      </c>
      <c r="B766" s="70" t="s">
        <v>13642</v>
      </c>
      <c r="C766" s="71" t="s">
        <v>13404</v>
      </c>
    </row>
    <row r="767" spans="1:3">
      <c r="A767" s="65" t="s">
        <v>621</v>
      </c>
      <c r="B767" s="70" t="s">
        <v>13643</v>
      </c>
      <c r="C767" s="71" t="s">
        <v>13404</v>
      </c>
    </row>
    <row r="768" spans="1:3">
      <c r="A768" s="65" t="s">
        <v>622</v>
      </c>
      <c r="B768" s="70" t="s">
        <v>13644</v>
      </c>
      <c r="C768" s="71" t="s">
        <v>13404</v>
      </c>
    </row>
    <row r="769" spans="1:3">
      <c r="A769" s="65" t="s">
        <v>12</v>
      </c>
    </row>
    <row r="770" spans="1:3">
      <c r="A770" s="65" t="s">
        <v>12</v>
      </c>
      <c r="B770" s="68" t="s">
        <v>13645</v>
      </c>
    </row>
    <row r="771" spans="1:3">
      <c r="A771" s="65" t="s">
        <v>12</v>
      </c>
    </row>
    <row r="772" spans="1:3" ht="38.25">
      <c r="A772" s="65" t="s">
        <v>623</v>
      </c>
      <c r="B772" s="70" t="s">
        <v>13646</v>
      </c>
      <c r="C772" s="71" t="s">
        <v>13404</v>
      </c>
    </row>
    <row r="773" spans="1:3">
      <c r="A773" s="65" t="s">
        <v>624</v>
      </c>
      <c r="B773" s="70" t="s">
        <v>13647</v>
      </c>
      <c r="C773" s="71" t="s">
        <v>13404</v>
      </c>
    </row>
    <row r="774" spans="1:3">
      <c r="A774" s="65" t="s">
        <v>625</v>
      </c>
      <c r="B774" s="70" t="s">
        <v>13648</v>
      </c>
      <c r="C774" s="71" t="s">
        <v>13404</v>
      </c>
    </row>
    <row r="775" spans="1:3" ht="25.5">
      <c r="A775" s="65" t="s">
        <v>626</v>
      </c>
      <c r="B775" s="70" t="s">
        <v>13649</v>
      </c>
      <c r="C775" s="71" t="s">
        <v>13404</v>
      </c>
    </row>
    <row r="776" spans="1:3" ht="25.5">
      <c r="A776" s="65" t="s">
        <v>627</v>
      </c>
      <c r="B776" s="70" t="s">
        <v>13650</v>
      </c>
      <c r="C776" s="71" t="s">
        <v>13404</v>
      </c>
    </row>
    <row r="777" spans="1:3">
      <c r="A777" s="65" t="s">
        <v>628</v>
      </c>
      <c r="B777" s="70" t="s">
        <v>13651</v>
      </c>
      <c r="C777" s="71" t="s">
        <v>13404</v>
      </c>
    </row>
    <row r="778" spans="1:3" ht="25.5">
      <c r="A778" s="65" t="s">
        <v>629</v>
      </c>
      <c r="B778" s="70" t="s">
        <v>13652</v>
      </c>
      <c r="C778" s="71" t="s">
        <v>13404</v>
      </c>
    </row>
    <row r="779" spans="1:3">
      <c r="A779" s="65" t="s">
        <v>630</v>
      </c>
      <c r="B779" s="70" t="s">
        <v>13653</v>
      </c>
      <c r="C779" s="71" t="s">
        <v>13404</v>
      </c>
    </row>
    <row r="780" spans="1:3">
      <c r="A780" s="65" t="s">
        <v>631</v>
      </c>
      <c r="B780" s="70" t="s">
        <v>13654</v>
      </c>
      <c r="C780" s="71" t="s">
        <v>13404</v>
      </c>
    </row>
    <row r="781" spans="1:3" ht="25.5">
      <c r="A781" s="65" t="s">
        <v>632</v>
      </c>
      <c r="B781" s="70" t="s">
        <v>13655</v>
      </c>
      <c r="C781" s="71" t="s">
        <v>13404</v>
      </c>
    </row>
    <row r="782" spans="1:3">
      <c r="A782" s="65" t="s">
        <v>633</v>
      </c>
      <c r="B782" s="70" t="s">
        <v>13656</v>
      </c>
      <c r="C782" s="71" t="s">
        <v>13404</v>
      </c>
    </row>
    <row r="783" spans="1:3" ht="25.5">
      <c r="A783" s="65" t="s">
        <v>634</v>
      </c>
      <c r="B783" s="70" t="s">
        <v>13657</v>
      </c>
      <c r="C783" s="71" t="s">
        <v>13404</v>
      </c>
    </row>
    <row r="784" spans="1:3">
      <c r="A784" s="65" t="s">
        <v>635</v>
      </c>
      <c r="B784" s="70" t="s">
        <v>13658</v>
      </c>
      <c r="C784" s="71" t="s">
        <v>13404</v>
      </c>
    </row>
    <row r="785" spans="1:3">
      <c r="A785" s="65" t="s">
        <v>636</v>
      </c>
      <c r="B785" s="70" t="s">
        <v>13659</v>
      </c>
      <c r="C785" s="71" t="s">
        <v>13404</v>
      </c>
    </row>
    <row r="786" spans="1:3" ht="25.5">
      <c r="A786" s="65" t="s">
        <v>637</v>
      </c>
      <c r="B786" s="70" t="s">
        <v>13660</v>
      </c>
      <c r="C786" s="71" t="s">
        <v>11</v>
      </c>
    </row>
    <row r="787" spans="1:3">
      <c r="A787" s="65" t="s">
        <v>12</v>
      </c>
    </row>
    <row r="788" spans="1:3">
      <c r="A788" s="65" t="s">
        <v>12</v>
      </c>
      <c r="B788" s="68" t="s">
        <v>13661</v>
      </c>
    </row>
    <row r="789" spans="1:3">
      <c r="A789" s="65" t="s">
        <v>12</v>
      </c>
    </row>
    <row r="790" spans="1:3" ht="38.25">
      <c r="A790" s="65" t="s">
        <v>638</v>
      </c>
      <c r="B790" s="70" t="s">
        <v>13662</v>
      </c>
      <c r="C790" s="71" t="s">
        <v>13404</v>
      </c>
    </row>
    <row r="791" spans="1:3">
      <c r="A791" s="65" t="s">
        <v>639</v>
      </c>
      <c r="B791" s="70" t="s">
        <v>13663</v>
      </c>
      <c r="C791" s="71" t="s">
        <v>13404</v>
      </c>
    </row>
    <row r="792" spans="1:3">
      <c r="A792" s="65" t="s">
        <v>640</v>
      </c>
      <c r="B792" s="70" t="s">
        <v>13664</v>
      </c>
      <c r="C792" s="71" t="s">
        <v>13404</v>
      </c>
    </row>
    <row r="793" spans="1:3" ht="25.5">
      <c r="A793" s="65" t="s">
        <v>641</v>
      </c>
      <c r="B793" s="70" t="s">
        <v>13665</v>
      </c>
      <c r="C793" s="71" t="s">
        <v>13404</v>
      </c>
    </row>
    <row r="794" spans="1:3">
      <c r="A794" s="65" t="s">
        <v>642</v>
      </c>
      <c r="B794" s="70" t="s">
        <v>13666</v>
      </c>
      <c r="C794" s="71" t="s">
        <v>13404</v>
      </c>
    </row>
    <row r="795" spans="1:3" ht="25.5">
      <c r="A795" s="65" t="s">
        <v>643</v>
      </c>
      <c r="B795" s="70" t="s">
        <v>13667</v>
      </c>
      <c r="C795" s="71" t="s">
        <v>13404</v>
      </c>
    </row>
    <row r="796" spans="1:3" ht="25.5">
      <c r="A796" s="65" t="s">
        <v>644</v>
      </c>
      <c r="B796" s="70" t="s">
        <v>13668</v>
      </c>
      <c r="C796" s="71" t="s">
        <v>13404</v>
      </c>
    </row>
    <row r="797" spans="1:3">
      <c r="A797" s="65" t="s">
        <v>645</v>
      </c>
      <c r="B797" s="70" t="s">
        <v>13669</v>
      </c>
      <c r="C797" s="71" t="s">
        <v>13404</v>
      </c>
    </row>
    <row r="798" spans="1:3">
      <c r="A798" s="65" t="s">
        <v>646</v>
      </c>
      <c r="B798" s="70" t="s">
        <v>13670</v>
      </c>
      <c r="C798" s="71" t="s">
        <v>13404</v>
      </c>
    </row>
    <row r="799" spans="1:3" ht="25.5">
      <c r="A799" s="65" t="s">
        <v>647</v>
      </c>
      <c r="B799" s="70" t="s">
        <v>13671</v>
      </c>
      <c r="C799" s="71" t="s">
        <v>13404</v>
      </c>
    </row>
    <row r="800" spans="1:3">
      <c r="A800" s="65" t="s">
        <v>648</v>
      </c>
      <c r="B800" s="70" t="s">
        <v>13672</v>
      </c>
      <c r="C800" s="71" t="s">
        <v>13673</v>
      </c>
    </row>
    <row r="801" spans="1:3" ht="25.5">
      <c r="A801" s="65" t="s">
        <v>649</v>
      </c>
      <c r="B801" s="70" t="s">
        <v>13674</v>
      </c>
      <c r="C801" s="71" t="s">
        <v>13404</v>
      </c>
    </row>
    <row r="802" spans="1:3">
      <c r="A802" s="65" t="s">
        <v>650</v>
      </c>
      <c r="B802" s="70" t="s">
        <v>13675</v>
      </c>
      <c r="C802" s="71" t="s">
        <v>13404</v>
      </c>
    </row>
    <row r="803" spans="1:3">
      <c r="A803" s="65" t="s">
        <v>651</v>
      </c>
      <c r="B803" s="70" t="s">
        <v>13676</v>
      </c>
      <c r="C803" s="71" t="s">
        <v>13404</v>
      </c>
    </row>
    <row r="804" spans="1:3" ht="38.25">
      <c r="A804" s="65" t="s">
        <v>652</v>
      </c>
      <c r="B804" s="70" t="s">
        <v>13677</v>
      </c>
      <c r="C804" s="71" t="s">
        <v>11</v>
      </c>
    </row>
    <row r="805" spans="1:3" ht="25.5">
      <c r="A805" s="65" t="s">
        <v>653</v>
      </c>
      <c r="B805" s="70" t="s">
        <v>13678</v>
      </c>
      <c r="C805" s="71" t="s">
        <v>13404</v>
      </c>
    </row>
    <row r="806" spans="1:3">
      <c r="A806" s="65" t="s">
        <v>654</v>
      </c>
      <c r="B806" s="70" t="s">
        <v>13679</v>
      </c>
      <c r="C806" s="71" t="s">
        <v>13404</v>
      </c>
    </row>
    <row r="807" spans="1:3">
      <c r="A807" s="65" t="s">
        <v>655</v>
      </c>
      <c r="B807" s="70" t="s">
        <v>13680</v>
      </c>
      <c r="C807" s="71" t="s">
        <v>13404</v>
      </c>
    </row>
    <row r="808" spans="1:3" ht="25.5">
      <c r="A808" s="65" t="s">
        <v>656</v>
      </c>
      <c r="B808" s="70" t="s">
        <v>13681</v>
      </c>
      <c r="C808" s="71" t="s">
        <v>13404</v>
      </c>
    </row>
    <row r="809" spans="1:3">
      <c r="A809" s="65" t="s">
        <v>657</v>
      </c>
      <c r="B809" s="70" t="s">
        <v>13682</v>
      </c>
      <c r="C809" s="71" t="s">
        <v>13404</v>
      </c>
    </row>
    <row r="810" spans="1:3">
      <c r="A810" s="65" t="s">
        <v>658</v>
      </c>
      <c r="B810" s="70" t="s">
        <v>13683</v>
      </c>
      <c r="C810" s="71" t="s">
        <v>13404</v>
      </c>
    </row>
    <row r="811" spans="1:3" ht="38.25">
      <c r="A811" s="65" t="s">
        <v>659</v>
      </c>
      <c r="B811" s="70" t="s">
        <v>13684</v>
      </c>
      <c r="C811" s="71" t="s">
        <v>11</v>
      </c>
    </row>
    <row r="812" spans="1:3">
      <c r="A812" s="65" t="s">
        <v>12</v>
      </c>
    </row>
    <row r="813" spans="1:3">
      <c r="A813" s="65" t="s">
        <v>12</v>
      </c>
      <c r="B813" s="68" t="s">
        <v>13685</v>
      </c>
    </row>
    <row r="814" spans="1:3">
      <c r="A814" s="65" t="s">
        <v>12</v>
      </c>
    </row>
    <row r="815" spans="1:3" ht="38.25">
      <c r="A815" s="65" t="s">
        <v>660</v>
      </c>
      <c r="B815" s="70" t="s">
        <v>13686</v>
      </c>
      <c r="C815" s="71" t="s">
        <v>13404</v>
      </c>
    </row>
    <row r="816" spans="1:3" ht="38.25">
      <c r="A816" s="65" t="s">
        <v>661</v>
      </c>
      <c r="B816" s="70" t="s">
        <v>13687</v>
      </c>
      <c r="C816" s="71" t="s">
        <v>11</v>
      </c>
    </row>
    <row r="817" spans="1:3" ht="25.5">
      <c r="A817" s="65" t="s">
        <v>662</v>
      </c>
      <c r="B817" s="70" t="s">
        <v>13688</v>
      </c>
      <c r="C817" s="71" t="s">
        <v>11</v>
      </c>
    </row>
    <row r="818" spans="1:3" ht="38.25">
      <c r="A818" s="65" t="s">
        <v>663</v>
      </c>
      <c r="B818" s="70" t="s">
        <v>13689</v>
      </c>
      <c r="C818" s="71" t="s">
        <v>13404</v>
      </c>
    </row>
    <row r="819" spans="1:3" ht="38.25">
      <c r="A819" s="65" t="s">
        <v>664</v>
      </c>
      <c r="B819" s="70" t="s">
        <v>13690</v>
      </c>
      <c r="C819" s="71" t="s">
        <v>11</v>
      </c>
    </row>
    <row r="820" spans="1:3" ht="38.25">
      <c r="A820" s="65" t="s">
        <v>665</v>
      </c>
      <c r="B820" s="70" t="s">
        <v>13691</v>
      </c>
      <c r="C820" s="71" t="s">
        <v>11</v>
      </c>
    </row>
    <row r="821" spans="1:3" ht="38.25">
      <c r="A821" s="65" t="s">
        <v>666</v>
      </c>
      <c r="B821" s="70" t="s">
        <v>13692</v>
      </c>
      <c r="C821" s="71" t="s">
        <v>13404</v>
      </c>
    </row>
    <row r="822" spans="1:3">
      <c r="A822" s="65" t="s">
        <v>12</v>
      </c>
    </row>
    <row r="823" spans="1:3">
      <c r="A823" s="65" t="s">
        <v>12</v>
      </c>
      <c r="B823" s="68" t="s">
        <v>13693</v>
      </c>
    </row>
    <row r="824" spans="1:3">
      <c r="A824" s="65" t="s">
        <v>12</v>
      </c>
    </row>
    <row r="825" spans="1:3" ht="25.5">
      <c r="A825" s="65" t="s">
        <v>667</v>
      </c>
      <c r="B825" s="70" t="s">
        <v>13694</v>
      </c>
      <c r="C825" s="71" t="s">
        <v>13404</v>
      </c>
    </row>
    <row r="826" spans="1:3">
      <c r="A826" s="65" t="s">
        <v>12</v>
      </c>
    </row>
    <row r="827" spans="1:3">
      <c r="A827" s="65" t="s">
        <v>12</v>
      </c>
      <c r="B827" s="68" t="s">
        <v>13695</v>
      </c>
    </row>
    <row r="828" spans="1:3">
      <c r="A828" s="65" t="s">
        <v>12</v>
      </c>
    </row>
    <row r="829" spans="1:3" ht="51">
      <c r="A829" s="65" t="s">
        <v>668</v>
      </c>
      <c r="B829" s="70" t="s">
        <v>13696</v>
      </c>
      <c r="C829" s="71" t="s">
        <v>13404</v>
      </c>
    </row>
    <row r="830" spans="1:3">
      <c r="A830" s="65" t="s">
        <v>669</v>
      </c>
      <c r="B830" s="70" t="s">
        <v>13697</v>
      </c>
      <c r="C830" s="71" t="s">
        <v>13404</v>
      </c>
    </row>
    <row r="831" spans="1:3">
      <c r="A831" s="65" t="s">
        <v>670</v>
      </c>
      <c r="B831" s="70" t="s">
        <v>13698</v>
      </c>
      <c r="C831" s="71" t="s">
        <v>13404</v>
      </c>
    </row>
    <row r="832" spans="1:3">
      <c r="A832" s="65" t="s">
        <v>12</v>
      </c>
    </row>
    <row r="833" spans="1:3">
      <c r="A833" s="65" t="s">
        <v>12</v>
      </c>
      <c r="B833" s="68" t="s">
        <v>13699</v>
      </c>
    </row>
    <row r="834" spans="1:3">
      <c r="A834" s="65" t="s">
        <v>12</v>
      </c>
    </row>
    <row r="835" spans="1:3" ht="89.25">
      <c r="A835" s="65" t="s">
        <v>671</v>
      </c>
      <c r="B835" s="70" t="s">
        <v>13700</v>
      </c>
      <c r="C835" s="71" t="s">
        <v>13413</v>
      </c>
    </row>
    <row r="836" spans="1:3" ht="25.5">
      <c r="A836" s="65" t="s">
        <v>672</v>
      </c>
      <c r="B836" s="70" t="s">
        <v>13701</v>
      </c>
      <c r="C836" s="71" t="s">
        <v>13413</v>
      </c>
    </row>
    <row r="837" spans="1:3">
      <c r="A837" s="65" t="s">
        <v>673</v>
      </c>
      <c r="B837" s="70" t="s">
        <v>13702</v>
      </c>
      <c r="C837" s="71" t="s">
        <v>13404</v>
      </c>
    </row>
    <row r="838" spans="1:3">
      <c r="A838" s="65" t="s">
        <v>674</v>
      </c>
      <c r="B838" s="70" t="s">
        <v>13703</v>
      </c>
      <c r="C838" s="71" t="s">
        <v>13404</v>
      </c>
    </row>
    <row r="839" spans="1:3">
      <c r="A839" s="65" t="s">
        <v>12</v>
      </c>
    </row>
    <row r="840" spans="1:3">
      <c r="A840" s="65" t="s">
        <v>12</v>
      </c>
      <c r="B840" s="68" t="s">
        <v>13704</v>
      </c>
    </row>
    <row r="841" spans="1:3">
      <c r="A841" s="65" t="s">
        <v>12</v>
      </c>
    </row>
    <row r="842" spans="1:3" ht="127.5">
      <c r="A842" s="65" t="s">
        <v>675</v>
      </c>
      <c r="B842" s="70" t="s">
        <v>13705</v>
      </c>
      <c r="C842" s="71" t="s">
        <v>13444</v>
      </c>
    </row>
    <row r="843" spans="1:3" ht="89.25">
      <c r="A843" s="65" t="s">
        <v>676</v>
      </c>
      <c r="B843" s="70" t="s">
        <v>13706</v>
      </c>
      <c r="C843" s="71" t="s">
        <v>13444</v>
      </c>
    </row>
    <row r="844" spans="1:3" ht="51">
      <c r="A844" s="65" t="s">
        <v>677</v>
      </c>
      <c r="B844" s="70" t="s">
        <v>13707</v>
      </c>
      <c r="C844" s="71" t="s">
        <v>13444</v>
      </c>
    </row>
    <row r="845" spans="1:3" ht="25.5">
      <c r="A845" s="65" t="s">
        <v>678</v>
      </c>
      <c r="B845" s="70" t="s">
        <v>13708</v>
      </c>
      <c r="C845" s="71" t="s">
        <v>13413</v>
      </c>
    </row>
    <row r="846" spans="1:3">
      <c r="A846" s="65" t="s">
        <v>679</v>
      </c>
      <c r="B846" s="70" t="s">
        <v>13709</v>
      </c>
      <c r="C846" s="71" t="s">
        <v>13404</v>
      </c>
    </row>
    <row r="847" spans="1:3" ht="38.25">
      <c r="A847" s="65" t="s">
        <v>680</v>
      </c>
      <c r="B847" s="70" t="s">
        <v>13710</v>
      </c>
      <c r="C847" s="71" t="s">
        <v>13444</v>
      </c>
    </row>
    <row r="848" spans="1:3" ht="38.25">
      <c r="A848" s="65" t="s">
        <v>681</v>
      </c>
      <c r="B848" s="70" t="s">
        <v>13711</v>
      </c>
      <c r="C848" s="71" t="s">
        <v>13444</v>
      </c>
    </row>
    <row r="849" spans="1:3" ht="51">
      <c r="A849" s="65" t="s">
        <v>682</v>
      </c>
      <c r="B849" s="70" t="s">
        <v>13712</v>
      </c>
      <c r="C849" s="71" t="s">
        <v>13444</v>
      </c>
    </row>
    <row r="850" spans="1:3" ht="38.25">
      <c r="A850" s="65" t="s">
        <v>683</v>
      </c>
      <c r="B850" s="70" t="s">
        <v>13713</v>
      </c>
      <c r="C850" s="71" t="s">
        <v>13444</v>
      </c>
    </row>
    <row r="851" spans="1:3">
      <c r="A851" s="65" t="s">
        <v>684</v>
      </c>
      <c r="B851" s="70" t="s">
        <v>13714</v>
      </c>
      <c r="C851" s="71" t="s">
        <v>13444</v>
      </c>
    </row>
    <row r="852" spans="1:3" ht="63.75">
      <c r="A852" s="65" t="s">
        <v>685</v>
      </c>
      <c r="B852" s="70" t="s">
        <v>13715</v>
      </c>
      <c r="C852" s="71" t="s">
        <v>13444</v>
      </c>
    </row>
    <row r="853" spans="1:3" ht="38.25">
      <c r="A853" s="65" t="s">
        <v>686</v>
      </c>
      <c r="B853" s="70" t="s">
        <v>13716</v>
      </c>
      <c r="C853" s="71" t="s">
        <v>13444</v>
      </c>
    </row>
    <row r="854" spans="1:3" ht="51">
      <c r="A854" s="65" t="s">
        <v>687</v>
      </c>
      <c r="B854" s="70" t="s">
        <v>13717</v>
      </c>
      <c r="C854" s="71" t="s">
        <v>13444</v>
      </c>
    </row>
    <row r="855" spans="1:3" ht="25.5">
      <c r="A855" s="65" t="s">
        <v>688</v>
      </c>
      <c r="B855" s="70" t="s">
        <v>13718</v>
      </c>
      <c r="C855" s="71" t="s">
        <v>13444</v>
      </c>
    </row>
    <row r="856" spans="1:3" ht="25.5">
      <c r="A856" s="65" t="s">
        <v>689</v>
      </c>
      <c r="B856" s="70" t="s">
        <v>13719</v>
      </c>
      <c r="C856" s="71" t="s">
        <v>13444</v>
      </c>
    </row>
    <row r="857" spans="1:3">
      <c r="A857" s="65" t="s">
        <v>12</v>
      </c>
    </row>
    <row r="858" spans="1:3">
      <c r="A858" s="65" t="s">
        <v>12</v>
      </c>
      <c r="B858" s="68" t="s">
        <v>13720</v>
      </c>
    </row>
    <row r="859" spans="1:3">
      <c r="A859" s="65" t="s">
        <v>12</v>
      </c>
    </row>
    <row r="860" spans="1:3" ht="38.25">
      <c r="A860" s="65" t="s">
        <v>690</v>
      </c>
      <c r="B860" s="70" t="s">
        <v>13721</v>
      </c>
      <c r="C860" s="71" t="s">
        <v>13404</v>
      </c>
    </row>
    <row r="861" spans="1:3">
      <c r="A861" s="65" t="s">
        <v>691</v>
      </c>
      <c r="B861" s="70" t="s">
        <v>13722</v>
      </c>
      <c r="C861" s="71" t="s">
        <v>13404</v>
      </c>
    </row>
    <row r="862" spans="1:3">
      <c r="A862" s="65" t="s">
        <v>692</v>
      </c>
      <c r="B862" s="70" t="s">
        <v>13723</v>
      </c>
      <c r="C862" s="71" t="s">
        <v>13404</v>
      </c>
    </row>
    <row r="863" spans="1:3">
      <c r="A863" s="65" t="s">
        <v>12</v>
      </c>
    </row>
    <row r="864" spans="1:3">
      <c r="A864" s="65" t="s">
        <v>12</v>
      </c>
      <c r="B864" s="68" t="s">
        <v>13724</v>
      </c>
    </row>
    <row r="865" spans="1:3">
      <c r="A865" s="65" t="s">
        <v>12</v>
      </c>
    </row>
    <row r="866" spans="1:3" ht="25.5">
      <c r="A866" s="65" t="s">
        <v>693</v>
      </c>
      <c r="B866" s="70" t="s">
        <v>13725</v>
      </c>
      <c r="C866" s="71" t="s">
        <v>13404</v>
      </c>
    </row>
    <row r="867" spans="1:3">
      <c r="A867" s="65" t="s">
        <v>694</v>
      </c>
      <c r="B867" s="70" t="s">
        <v>13726</v>
      </c>
      <c r="C867" s="71" t="s">
        <v>13404</v>
      </c>
    </row>
    <row r="868" spans="1:3">
      <c r="A868" s="65" t="s">
        <v>12</v>
      </c>
    </row>
    <row r="869" spans="1:3">
      <c r="A869" s="65" t="s">
        <v>12</v>
      </c>
      <c r="B869" s="68" t="s">
        <v>13727</v>
      </c>
    </row>
    <row r="870" spans="1:3">
      <c r="A870" s="65" t="s">
        <v>12</v>
      </c>
    </row>
    <row r="871" spans="1:3" ht="102">
      <c r="A871" s="65" t="s">
        <v>695</v>
      </c>
      <c r="B871" s="70" t="s">
        <v>13728</v>
      </c>
      <c r="C871" s="71" t="s">
        <v>11</v>
      </c>
    </row>
    <row r="872" spans="1:3" ht="51">
      <c r="A872" s="65" t="s">
        <v>696</v>
      </c>
      <c r="B872" s="70" t="s">
        <v>13729</v>
      </c>
      <c r="C872" s="71" t="s">
        <v>13404</v>
      </c>
    </row>
    <row r="873" spans="1:3" ht="25.5">
      <c r="A873" s="65" t="s">
        <v>697</v>
      </c>
      <c r="B873" s="70" t="s">
        <v>13730</v>
      </c>
      <c r="C873" s="71" t="s">
        <v>13404</v>
      </c>
    </row>
    <row r="874" spans="1:3" ht="25.5">
      <c r="A874" s="65" t="s">
        <v>698</v>
      </c>
      <c r="B874" s="70" t="s">
        <v>13731</v>
      </c>
      <c r="C874" s="71" t="s">
        <v>13404</v>
      </c>
    </row>
    <row r="875" spans="1:3" ht="25.5">
      <c r="A875" s="65" t="s">
        <v>699</v>
      </c>
      <c r="B875" s="70" t="s">
        <v>13732</v>
      </c>
      <c r="C875" s="71" t="s">
        <v>13404</v>
      </c>
    </row>
    <row r="876" spans="1:3" ht="51">
      <c r="A876" s="65" t="s">
        <v>700</v>
      </c>
      <c r="B876" s="70" t="s">
        <v>13733</v>
      </c>
      <c r="C876" s="71" t="s">
        <v>13404</v>
      </c>
    </row>
    <row r="877" spans="1:3" ht="25.5">
      <c r="A877" s="65" t="s">
        <v>701</v>
      </c>
      <c r="B877" s="70" t="s">
        <v>13734</v>
      </c>
      <c r="C877" s="71" t="s">
        <v>13404</v>
      </c>
    </row>
    <row r="878" spans="1:3" ht="25.5">
      <c r="A878" s="65" t="s">
        <v>702</v>
      </c>
      <c r="B878" s="70" t="s">
        <v>13735</v>
      </c>
      <c r="C878" s="71" t="s">
        <v>13404</v>
      </c>
    </row>
    <row r="879" spans="1:3" ht="25.5">
      <c r="A879" s="65" t="s">
        <v>703</v>
      </c>
      <c r="B879" s="70" t="s">
        <v>13736</v>
      </c>
      <c r="C879" s="71" t="s">
        <v>13404</v>
      </c>
    </row>
    <row r="880" spans="1:3">
      <c r="A880" s="65" t="s">
        <v>12</v>
      </c>
    </row>
    <row r="881" spans="1:3">
      <c r="A881" s="65" t="s">
        <v>12</v>
      </c>
      <c r="B881" s="68" t="s">
        <v>13737</v>
      </c>
    </row>
    <row r="882" spans="1:3">
      <c r="A882" s="65" t="s">
        <v>12</v>
      </c>
    </row>
    <row r="883" spans="1:3" ht="25.5">
      <c r="A883" s="65" t="s">
        <v>13091</v>
      </c>
      <c r="B883" s="74" t="s">
        <v>13738</v>
      </c>
    </row>
    <row r="884" spans="1:3">
      <c r="A884" s="65" t="s">
        <v>12</v>
      </c>
      <c r="B884" s="74" t="s">
        <v>13739</v>
      </c>
    </row>
    <row r="885" spans="1:3" ht="25.5">
      <c r="A885" s="65" t="s">
        <v>12</v>
      </c>
      <c r="B885" s="74" t="s">
        <v>13740</v>
      </c>
    </row>
    <row r="886" spans="1:3" ht="25.5">
      <c r="A886" s="65" t="s">
        <v>12</v>
      </c>
      <c r="B886" s="74" t="s">
        <v>13741</v>
      </c>
    </row>
    <row r="887" spans="1:3" ht="51">
      <c r="A887" s="65" t="s">
        <v>12</v>
      </c>
      <c r="B887" s="74" t="s">
        <v>13742</v>
      </c>
    </row>
    <row r="888" spans="1:3">
      <c r="A888" s="65" t="s">
        <v>12</v>
      </c>
    </row>
    <row r="889" spans="1:3" ht="25.5">
      <c r="A889" s="65" t="s">
        <v>704</v>
      </c>
      <c r="B889" s="70" t="s">
        <v>13743</v>
      </c>
      <c r="C889" s="71" t="s">
        <v>13744</v>
      </c>
    </row>
    <row r="890" spans="1:3" ht="25.5">
      <c r="A890" s="65" t="s">
        <v>705</v>
      </c>
      <c r="B890" s="70" t="s">
        <v>13745</v>
      </c>
      <c r="C890" s="71" t="s">
        <v>13744</v>
      </c>
    </row>
    <row r="891" spans="1:3" ht="25.5">
      <c r="A891" s="65" t="s">
        <v>706</v>
      </c>
      <c r="B891" s="70" t="s">
        <v>13746</v>
      </c>
      <c r="C891" s="71" t="s">
        <v>13744</v>
      </c>
    </row>
    <row r="892" spans="1:3" ht="25.5">
      <c r="A892" s="65" t="s">
        <v>707</v>
      </c>
      <c r="B892" s="70" t="s">
        <v>13747</v>
      </c>
      <c r="C892" s="71" t="s">
        <v>13744</v>
      </c>
    </row>
    <row r="893" spans="1:3" ht="25.5">
      <c r="A893" s="65" t="s">
        <v>708</v>
      </c>
      <c r="B893" s="70" t="s">
        <v>13748</v>
      </c>
      <c r="C893" s="71" t="s">
        <v>13744</v>
      </c>
    </row>
    <row r="894" spans="1:3" ht="25.5">
      <c r="A894" s="65" t="s">
        <v>709</v>
      </c>
      <c r="B894" s="70" t="s">
        <v>13749</v>
      </c>
      <c r="C894" s="71" t="s">
        <v>13744</v>
      </c>
    </row>
    <row r="895" spans="1:3" ht="25.5">
      <c r="A895" s="65" t="s">
        <v>710</v>
      </c>
      <c r="B895" s="70" t="s">
        <v>13750</v>
      </c>
      <c r="C895" s="71" t="s">
        <v>13744</v>
      </c>
    </row>
    <row r="896" spans="1:3" ht="25.5">
      <c r="A896" s="65" t="s">
        <v>711</v>
      </c>
      <c r="B896" s="70" t="s">
        <v>13751</v>
      </c>
      <c r="C896" s="71" t="s">
        <v>13744</v>
      </c>
    </row>
    <row r="897" spans="1:3" ht="25.5">
      <c r="A897" s="65" t="s">
        <v>712</v>
      </c>
      <c r="B897" s="70" t="s">
        <v>13752</v>
      </c>
      <c r="C897" s="71" t="s">
        <v>13744</v>
      </c>
    </row>
    <row r="898" spans="1:3" ht="25.5">
      <c r="A898" s="65" t="s">
        <v>713</v>
      </c>
      <c r="B898" s="70" t="s">
        <v>13753</v>
      </c>
      <c r="C898" s="71" t="s">
        <v>13744</v>
      </c>
    </row>
    <row r="899" spans="1:3" ht="25.5">
      <c r="A899" s="65" t="s">
        <v>714</v>
      </c>
      <c r="B899" s="70" t="s">
        <v>13754</v>
      </c>
      <c r="C899" s="71" t="s">
        <v>13744</v>
      </c>
    </row>
    <row r="900" spans="1:3" ht="25.5">
      <c r="A900" s="65" t="s">
        <v>715</v>
      </c>
      <c r="B900" s="70" t="s">
        <v>13755</v>
      </c>
      <c r="C900" s="71" t="s">
        <v>13744</v>
      </c>
    </row>
    <row r="901" spans="1:3" ht="25.5">
      <c r="A901" s="65" t="s">
        <v>716</v>
      </c>
      <c r="B901" s="70" t="s">
        <v>13756</v>
      </c>
      <c r="C901" s="71" t="s">
        <v>13744</v>
      </c>
    </row>
    <row r="902" spans="1:3" ht="25.5">
      <c r="A902" s="65" t="s">
        <v>717</v>
      </c>
      <c r="B902" s="70" t="s">
        <v>13757</v>
      </c>
      <c r="C902" s="71" t="s">
        <v>13744</v>
      </c>
    </row>
    <row r="903" spans="1:3" ht="25.5">
      <c r="A903" s="65" t="s">
        <v>718</v>
      </c>
      <c r="B903" s="70" t="s">
        <v>13758</v>
      </c>
      <c r="C903" s="71" t="s">
        <v>13744</v>
      </c>
    </row>
    <row r="904" spans="1:3" ht="25.5">
      <c r="A904" s="65" t="s">
        <v>719</v>
      </c>
      <c r="B904" s="70" t="s">
        <v>13759</v>
      </c>
      <c r="C904" s="71" t="s">
        <v>13744</v>
      </c>
    </row>
    <row r="905" spans="1:3" ht="25.5">
      <c r="A905" s="65" t="s">
        <v>720</v>
      </c>
      <c r="B905" s="70" t="s">
        <v>13760</v>
      </c>
      <c r="C905" s="71" t="s">
        <v>13744</v>
      </c>
    </row>
    <row r="906" spans="1:3" ht="25.5">
      <c r="A906" s="65" t="s">
        <v>721</v>
      </c>
      <c r="B906" s="70" t="s">
        <v>13761</v>
      </c>
      <c r="C906" s="71" t="s">
        <v>13744</v>
      </c>
    </row>
    <row r="907" spans="1:3" ht="25.5">
      <c r="A907" s="65" t="s">
        <v>722</v>
      </c>
      <c r="B907" s="70" t="s">
        <v>13762</v>
      </c>
      <c r="C907" s="71" t="s">
        <v>13744</v>
      </c>
    </row>
    <row r="908" spans="1:3" ht="25.5">
      <c r="A908" s="65" t="s">
        <v>723</v>
      </c>
      <c r="B908" s="70" t="s">
        <v>13763</v>
      </c>
      <c r="C908" s="71" t="s">
        <v>13744</v>
      </c>
    </row>
    <row r="909" spans="1:3" ht="25.5">
      <c r="A909" s="65" t="s">
        <v>724</v>
      </c>
      <c r="B909" s="70" t="s">
        <v>13764</v>
      </c>
      <c r="C909" s="71" t="s">
        <v>13744</v>
      </c>
    </row>
    <row r="910" spans="1:3" ht="25.5">
      <c r="A910" s="65" t="s">
        <v>725</v>
      </c>
      <c r="B910" s="70" t="s">
        <v>13765</v>
      </c>
      <c r="C910" s="71" t="s">
        <v>13744</v>
      </c>
    </row>
    <row r="911" spans="1:3" ht="25.5">
      <c r="A911" s="65" t="s">
        <v>726</v>
      </c>
      <c r="B911" s="70" t="s">
        <v>13766</v>
      </c>
      <c r="C911" s="71" t="s">
        <v>13744</v>
      </c>
    </row>
    <row r="912" spans="1:3">
      <c r="A912" s="65" t="s">
        <v>727</v>
      </c>
      <c r="B912" s="70" t="s">
        <v>13767</v>
      </c>
      <c r="C912" s="71" t="s">
        <v>13744</v>
      </c>
    </row>
    <row r="913" spans="1:3" ht="25.5">
      <c r="A913" s="65" t="s">
        <v>728</v>
      </c>
      <c r="B913" s="70" t="s">
        <v>13768</v>
      </c>
      <c r="C913" s="71" t="s">
        <v>13744</v>
      </c>
    </row>
    <row r="914" spans="1:3">
      <c r="A914" s="65" t="s">
        <v>729</v>
      </c>
      <c r="B914" s="70" t="s">
        <v>13769</v>
      </c>
      <c r="C914" s="71" t="s">
        <v>13744</v>
      </c>
    </row>
    <row r="915" spans="1:3" ht="25.5">
      <c r="A915" s="65" t="s">
        <v>730</v>
      </c>
      <c r="B915" s="70" t="s">
        <v>13770</v>
      </c>
      <c r="C915" s="71" t="s">
        <v>13744</v>
      </c>
    </row>
    <row r="916" spans="1:3" ht="25.5">
      <c r="A916" s="65" t="s">
        <v>731</v>
      </c>
      <c r="B916" s="70" t="s">
        <v>13771</v>
      </c>
      <c r="C916" s="71" t="s">
        <v>13744</v>
      </c>
    </row>
    <row r="917" spans="1:3" ht="25.5">
      <c r="A917" s="65" t="s">
        <v>732</v>
      </c>
      <c r="B917" s="70" t="s">
        <v>13772</v>
      </c>
      <c r="C917" s="71" t="s">
        <v>13744</v>
      </c>
    </row>
    <row r="918" spans="1:3" ht="25.5">
      <c r="A918" s="65" t="s">
        <v>733</v>
      </c>
      <c r="B918" s="70" t="s">
        <v>13773</v>
      </c>
      <c r="C918" s="71" t="s">
        <v>13744</v>
      </c>
    </row>
    <row r="919" spans="1:3" ht="25.5">
      <c r="A919" s="65" t="s">
        <v>734</v>
      </c>
      <c r="B919" s="70" t="s">
        <v>13774</v>
      </c>
      <c r="C919" s="71" t="s">
        <v>13744</v>
      </c>
    </row>
    <row r="920" spans="1:3" ht="25.5">
      <c r="A920" s="65" t="s">
        <v>735</v>
      </c>
      <c r="B920" s="70" t="s">
        <v>13775</v>
      </c>
      <c r="C920" s="71" t="s">
        <v>13744</v>
      </c>
    </row>
    <row r="921" spans="1:3" ht="25.5">
      <c r="A921" s="65" t="s">
        <v>736</v>
      </c>
      <c r="B921" s="70" t="s">
        <v>13776</v>
      </c>
      <c r="C921" s="71" t="s">
        <v>13744</v>
      </c>
    </row>
    <row r="922" spans="1:3" ht="25.5">
      <c r="A922" s="65" t="s">
        <v>737</v>
      </c>
      <c r="B922" s="70" t="s">
        <v>13777</v>
      </c>
      <c r="C922" s="71" t="s">
        <v>13744</v>
      </c>
    </row>
    <row r="923" spans="1:3">
      <c r="A923" s="65" t="s">
        <v>738</v>
      </c>
      <c r="B923" s="70" t="s">
        <v>13778</v>
      </c>
      <c r="C923" s="71" t="s">
        <v>13744</v>
      </c>
    </row>
    <row r="924" spans="1:3" ht="25.5">
      <c r="A924" s="65" t="s">
        <v>739</v>
      </c>
      <c r="B924" s="70" t="s">
        <v>13779</v>
      </c>
      <c r="C924" s="71" t="s">
        <v>13744</v>
      </c>
    </row>
    <row r="925" spans="1:3">
      <c r="A925" s="65" t="s">
        <v>740</v>
      </c>
      <c r="B925" s="70" t="s">
        <v>13780</v>
      </c>
      <c r="C925" s="71" t="s">
        <v>13744</v>
      </c>
    </row>
    <row r="926" spans="1:3" ht="25.5">
      <c r="A926" s="65" t="s">
        <v>741</v>
      </c>
      <c r="B926" s="70" t="s">
        <v>13743</v>
      </c>
      <c r="C926" s="71" t="s">
        <v>13781</v>
      </c>
    </row>
    <row r="927" spans="1:3" ht="25.5">
      <c r="A927" s="65" t="s">
        <v>742</v>
      </c>
      <c r="B927" s="70" t="s">
        <v>13745</v>
      </c>
      <c r="C927" s="71" t="s">
        <v>13781</v>
      </c>
    </row>
    <row r="928" spans="1:3" ht="25.5">
      <c r="A928" s="65" t="s">
        <v>743</v>
      </c>
      <c r="B928" s="70" t="s">
        <v>13746</v>
      </c>
      <c r="C928" s="71" t="s">
        <v>13781</v>
      </c>
    </row>
    <row r="929" spans="1:3" ht="25.5">
      <c r="A929" s="65" t="s">
        <v>744</v>
      </c>
      <c r="B929" s="70" t="s">
        <v>13747</v>
      </c>
      <c r="C929" s="71" t="s">
        <v>13781</v>
      </c>
    </row>
    <row r="930" spans="1:3" ht="25.5">
      <c r="A930" s="65" t="s">
        <v>745</v>
      </c>
      <c r="B930" s="70" t="s">
        <v>13748</v>
      </c>
      <c r="C930" s="71" t="s">
        <v>13781</v>
      </c>
    </row>
    <row r="931" spans="1:3" ht="25.5">
      <c r="A931" s="65" t="s">
        <v>746</v>
      </c>
      <c r="B931" s="70" t="s">
        <v>13749</v>
      </c>
      <c r="C931" s="71" t="s">
        <v>13781</v>
      </c>
    </row>
    <row r="932" spans="1:3" ht="25.5">
      <c r="A932" s="65" t="s">
        <v>747</v>
      </c>
      <c r="B932" s="70" t="s">
        <v>13750</v>
      </c>
      <c r="C932" s="71" t="s">
        <v>13781</v>
      </c>
    </row>
    <row r="933" spans="1:3" ht="25.5">
      <c r="A933" s="65" t="s">
        <v>748</v>
      </c>
      <c r="B933" s="70" t="s">
        <v>13751</v>
      </c>
      <c r="C933" s="71" t="s">
        <v>13781</v>
      </c>
    </row>
    <row r="934" spans="1:3" ht="25.5">
      <c r="A934" s="65" t="s">
        <v>749</v>
      </c>
      <c r="B934" s="70" t="s">
        <v>13752</v>
      </c>
      <c r="C934" s="71" t="s">
        <v>13781</v>
      </c>
    </row>
    <row r="935" spans="1:3" ht="25.5">
      <c r="A935" s="65" t="s">
        <v>750</v>
      </c>
      <c r="B935" s="70" t="s">
        <v>13782</v>
      </c>
      <c r="C935" s="71" t="s">
        <v>13781</v>
      </c>
    </row>
    <row r="936" spans="1:3" ht="25.5">
      <c r="A936" s="65" t="s">
        <v>751</v>
      </c>
      <c r="B936" s="70" t="s">
        <v>13754</v>
      </c>
      <c r="C936" s="71" t="s">
        <v>13781</v>
      </c>
    </row>
    <row r="937" spans="1:3" ht="25.5">
      <c r="A937" s="65" t="s">
        <v>752</v>
      </c>
      <c r="B937" s="70" t="s">
        <v>13755</v>
      </c>
      <c r="C937" s="71" t="s">
        <v>13781</v>
      </c>
    </row>
    <row r="938" spans="1:3" ht="25.5">
      <c r="A938" s="65" t="s">
        <v>753</v>
      </c>
      <c r="B938" s="70" t="s">
        <v>13756</v>
      </c>
      <c r="C938" s="71" t="s">
        <v>13781</v>
      </c>
    </row>
    <row r="939" spans="1:3" ht="25.5">
      <c r="A939" s="65" t="s">
        <v>754</v>
      </c>
      <c r="B939" s="70" t="s">
        <v>13757</v>
      </c>
      <c r="C939" s="71" t="s">
        <v>13781</v>
      </c>
    </row>
    <row r="940" spans="1:3" ht="25.5">
      <c r="A940" s="65" t="s">
        <v>755</v>
      </c>
      <c r="B940" s="70" t="s">
        <v>13758</v>
      </c>
      <c r="C940" s="71" t="s">
        <v>13781</v>
      </c>
    </row>
    <row r="941" spans="1:3" ht="25.5">
      <c r="A941" s="65" t="s">
        <v>756</v>
      </c>
      <c r="B941" s="70" t="s">
        <v>13783</v>
      </c>
      <c r="C941" s="71" t="s">
        <v>13781</v>
      </c>
    </row>
    <row r="942" spans="1:3" ht="25.5">
      <c r="A942" s="65" t="s">
        <v>757</v>
      </c>
      <c r="B942" s="70" t="s">
        <v>13760</v>
      </c>
      <c r="C942" s="71" t="s">
        <v>13781</v>
      </c>
    </row>
    <row r="943" spans="1:3" ht="25.5">
      <c r="A943" s="65" t="s">
        <v>758</v>
      </c>
      <c r="B943" s="70" t="s">
        <v>13761</v>
      </c>
      <c r="C943" s="71" t="s">
        <v>13781</v>
      </c>
    </row>
    <row r="944" spans="1:3" ht="25.5">
      <c r="A944" s="65" t="s">
        <v>759</v>
      </c>
      <c r="B944" s="70" t="s">
        <v>13762</v>
      </c>
      <c r="C944" s="71" t="s">
        <v>13781</v>
      </c>
    </row>
    <row r="945" spans="1:3" ht="25.5">
      <c r="A945" s="65" t="s">
        <v>760</v>
      </c>
      <c r="B945" s="70" t="s">
        <v>13784</v>
      </c>
      <c r="C945" s="71" t="s">
        <v>13781</v>
      </c>
    </row>
    <row r="946" spans="1:3" ht="25.5">
      <c r="A946" s="65" t="s">
        <v>761</v>
      </c>
      <c r="B946" s="70" t="s">
        <v>13785</v>
      </c>
      <c r="C946" s="71" t="s">
        <v>13781</v>
      </c>
    </row>
    <row r="947" spans="1:3" ht="25.5">
      <c r="A947" s="65" t="s">
        <v>762</v>
      </c>
      <c r="B947" s="70" t="s">
        <v>13765</v>
      </c>
      <c r="C947" s="71" t="s">
        <v>13781</v>
      </c>
    </row>
    <row r="948" spans="1:3" ht="25.5">
      <c r="A948" s="65" t="s">
        <v>763</v>
      </c>
      <c r="B948" s="70" t="s">
        <v>13766</v>
      </c>
      <c r="C948" s="71" t="s">
        <v>13781</v>
      </c>
    </row>
    <row r="949" spans="1:3">
      <c r="A949" s="65" t="s">
        <v>764</v>
      </c>
      <c r="B949" s="70" t="s">
        <v>13786</v>
      </c>
      <c r="C949" s="71" t="s">
        <v>13781</v>
      </c>
    </row>
    <row r="950" spans="1:3" ht="25.5">
      <c r="A950" s="65" t="s">
        <v>765</v>
      </c>
      <c r="B950" s="70" t="s">
        <v>13770</v>
      </c>
      <c r="C950" s="71" t="s">
        <v>13781</v>
      </c>
    </row>
    <row r="951" spans="1:3" ht="25.5">
      <c r="A951" s="65" t="s">
        <v>766</v>
      </c>
      <c r="B951" s="70" t="s">
        <v>13771</v>
      </c>
      <c r="C951" s="71" t="s">
        <v>13781</v>
      </c>
    </row>
    <row r="952" spans="1:3" ht="25.5">
      <c r="A952" s="65" t="s">
        <v>767</v>
      </c>
      <c r="B952" s="70" t="s">
        <v>13772</v>
      </c>
      <c r="C952" s="71" t="s">
        <v>13781</v>
      </c>
    </row>
    <row r="953" spans="1:3" ht="25.5">
      <c r="A953" s="65" t="s">
        <v>768</v>
      </c>
      <c r="B953" s="70" t="s">
        <v>13773</v>
      </c>
      <c r="C953" s="71" t="s">
        <v>13781</v>
      </c>
    </row>
    <row r="954" spans="1:3" ht="25.5">
      <c r="A954" s="65" t="s">
        <v>769</v>
      </c>
      <c r="B954" s="70" t="s">
        <v>13774</v>
      </c>
      <c r="C954" s="71" t="s">
        <v>13781</v>
      </c>
    </row>
    <row r="955" spans="1:3" ht="25.5">
      <c r="A955" s="65" t="s">
        <v>770</v>
      </c>
      <c r="B955" s="70" t="s">
        <v>13775</v>
      </c>
      <c r="C955" s="71" t="s">
        <v>13781</v>
      </c>
    </row>
    <row r="956" spans="1:3" ht="25.5">
      <c r="A956" s="65" t="s">
        <v>771</v>
      </c>
      <c r="B956" s="70" t="s">
        <v>13776</v>
      </c>
      <c r="C956" s="71" t="s">
        <v>13781</v>
      </c>
    </row>
    <row r="957" spans="1:3" ht="25.5">
      <c r="A957" s="65" t="s">
        <v>772</v>
      </c>
      <c r="B957" s="70" t="s">
        <v>13787</v>
      </c>
      <c r="C957" s="71" t="s">
        <v>13781</v>
      </c>
    </row>
    <row r="958" spans="1:3">
      <c r="A958" s="65" t="s">
        <v>773</v>
      </c>
      <c r="B958" s="70" t="s">
        <v>13788</v>
      </c>
      <c r="C958" s="71" t="s">
        <v>13781</v>
      </c>
    </row>
    <row r="959" spans="1:3" ht="25.5">
      <c r="A959" s="65" t="s">
        <v>774</v>
      </c>
      <c r="B959" s="70" t="s">
        <v>13789</v>
      </c>
      <c r="C959" s="71" t="s">
        <v>13781</v>
      </c>
    </row>
    <row r="960" spans="1:3">
      <c r="A960" s="65" t="s">
        <v>775</v>
      </c>
      <c r="B960" s="70" t="s">
        <v>13790</v>
      </c>
      <c r="C960" s="71" t="s">
        <v>13781</v>
      </c>
    </row>
    <row r="961" spans="1:3" ht="25.5">
      <c r="A961" s="65" t="s">
        <v>776</v>
      </c>
      <c r="B961" s="70" t="s">
        <v>13777</v>
      </c>
      <c r="C961" s="71" t="s">
        <v>13781</v>
      </c>
    </row>
    <row r="962" spans="1:3">
      <c r="A962" s="65" t="s">
        <v>777</v>
      </c>
      <c r="B962" s="70" t="s">
        <v>13791</v>
      </c>
      <c r="C962" s="71" t="s">
        <v>13781</v>
      </c>
    </row>
    <row r="963" spans="1:3">
      <c r="A963" s="65" t="s">
        <v>12</v>
      </c>
    </row>
    <row r="964" spans="1:3">
      <c r="A964" s="65" t="s">
        <v>12</v>
      </c>
      <c r="B964" s="68" t="s">
        <v>13792</v>
      </c>
    </row>
    <row r="965" spans="1:3">
      <c r="A965" s="65" t="s">
        <v>12</v>
      </c>
    </row>
    <row r="966" spans="1:3">
      <c r="A966" s="65" t="s">
        <v>13793</v>
      </c>
      <c r="B966" s="70" t="s">
        <v>13794</v>
      </c>
    </row>
    <row r="967" spans="1:3">
      <c r="A967" s="65" t="s">
        <v>12</v>
      </c>
    </row>
    <row r="968" spans="1:3">
      <c r="A968" s="65" t="s">
        <v>12</v>
      </c>
    </row>
    <row r="969" spans="1:3">
      <c r="A969" s="75" t="s">
        <v>13795</v>
      </c>
      <c r="B969" s="66"/>
      <c r="C969" s="67"/>
    </row>
    <row r="970" spans="1:3">
      <c r="A970" s="65" t="s">
        <v>12</v>
      </c>
    </row>
    <row r="971" spans="1:3">
      <c r="A971" s="65" t="s">
        <v>13796</v>
      </c>
    </row>
    <row r="972" spans="1:3">
      <c r="A972" s="65" t="s">
        <v>12</v>
      </c>
    </row>
    <row r="973" spans="1:3">
      <c r="A973" s="65" t="s">
        <v>12</v>
      </c>
      <c r="B973" s="68" t="s">
        <v>13797</v>
      </c>
    </row>
    <row r="974" spans="1:3">
      <c r="A974" s="65" t="s">
        <v>12</v>
      </c>
    </row>
    <row r="975" spans="1:3" ht="51">
      <c r="A975" s="65" t="s">
        <v>785</v>
      </c>
      <c r="B975" s="70" t="s">
        <v>13798</v>
      </c>
      <c r="C975" s="71" t="s">
        <v>13404</v>
      </c>
    </row>
    <row r="976" spans="1:3">
      <c r="A976" s="65" t="s">
        <v>786</v>
      </c>
      <c r="B976" s="70" t="s">
        <v>13799</v>
      </c>
      <c r="C976" s="71" t="s">
        <v>13404</v>
      </c>
    </row>
    <row r="977" spans="1:3" ht="25.5">
      <c r="A977" s="65" t="s">
        <v>787</v>
      </c>
      <c r="B977" s="70" t="s">
        <v>13800</v>
      </c>
      <c r="C977" s="71" t="s">
        <v>13404</v>
      </c>
    </row>
    <row r="978" spans="1:3" ht="51">
      <c r="A978" s="87" t="s">
        <v>789</v>
      </c>
      <c r="B978" s="70" t="s">
        <v>13801</v>
      </c>
      <c r="C978" s="71" t="s">
        <v>13404</v>
      </c>
    </row>
    <row r="979" spans="1:3">
      <c r="A979" s="65" t="s">
        <v>790</v>
      </c>
      <c r="B979" s="70" t="s">
        <v>13802</v>
      </c>
      <c r="C979" s="71" t="s">
        <v>13404</v>
      </c>
    </row>
    <row r="980" spans="1:3">
      <c r="A980" s="65" t="s">
        <v>791</v>
      </c>
      <c r="B980" s="70" t="s">
        <v>13803</v>
      </c>
      <c r="C980" s="71" t="s">
        <v>13404</v>
      </c>
    </row>
    <row r="981" spans="1:3">
      <c r="A981" s="65" t="s">
        <v>792</v>
      </c>
      <c r="B981" s="70" t="s">
        <v>13804</v>
      </c>
      <c r="C981" s="71" t="s">
        <v>13404</v>
      </c>
    </row>
    <row r="982" spans="1:3">
      <c r="A982" s="65" t="s">
        <v>793</v>
      </c>
      <c r="B982" s="70" t="s">
        <v>13805</v>
      </c>
      <c r="C982" s="71" t="s">
        <v>13404</v>
      </c>
    </row>
    <row r="983" spans="1:3">
      <c r="A983" s="65" t="s">
        <v>794</v>
      </c>
      <c r="B983" s="70" t="s">
        <v>13806</v>
      </c>
      <c r="C983" s="71" t="s">
        <v>13404</v>
      </c>
    </row>
    <row r="984" spans="1:3" ht="38.25">
      <c r="A984" s="65" t="s">
        <v>796</v>
      </c>
      <c r="B984" s="70" t="s">
        <v>13807</v>
      </c>
      <c r="C984" s="71" t="s">
        <v>13404</v>
      </c>
    </row>
    <row r="985" spans="1:3" ht="38.25">
      <c r="A985" s="65" t="s">
        <v>798</v>
      </c>
      <c r="B985" s="70" t="s">
        <v>13808</v>
      </c>
      <c r="C985" s="71" t="s">
        <v>13404</v>
      </c>
    </row>
    <row r="986" spans="1:3" ht="90.75">
      <c r="A986" s="65" t="s">
        <v>799</v>
      </c>
      <c r="B986" s="70" t="s">
        <v>13809</v>
      </c>
      <c r="C986" s="71" t="s">
        <v>13404</v>
      </c>
    </row>
    <row r="987" spans="1:3">
      <c r="A987" s="65" t="s">
        <v>800</v>
      </c>
      <c r="B987" s="70" t="s">
        <v>13810</v>
      </c>
      <c r="C987" s="71" t="s">
        <v>13404</v>
      </c>
    </row>
    <row r="988" spans="1:3">
      <c r="A988" s="65" t="s">
        <v>801</v>
      </c>
      <c r="B988" s="70" t="s">
        <v>13811</v>
      </c>
      <c r="C988" s="71" t="s">
        <v>13404</v>
      </c>
    </row>
    <row r="989" spans="1:3" ht="51">
      <c r="A989" s="65" t="s">
        <v>802</v>
      </c>
      <c r="B989" s="70" t="s">
        <v>13812</v>
      </c>
      <c r="C989" s="71" t="s">
        <v>13404</v>
      </c>
    </row>
    <row r="990" spans="1:3" ht="89.25">
      <c r="A990" s="65" t="s">
        <v>803</v>
      </c>
      <c r="B990" s="70" t="s">
        <v>13813</v>
      </c>
      <c r="C990" s="71" t="s">
        <v>13404</v>
      </c>
    </row>
    <row r="991" spans="1:3" ht="39.75">
      <c r="A991" s="65" t="s">
        <v>804</v>
      </c>
      <c r="B991" s="70" t="s">
        <v>13814</v>
      </c>
      <c r="C991" s="71" t="s">
        <v>13404</v>
      </c>
    </row>
    <row r="992" spans="1:3" ht="38.25">
      <c r="A992" s="65" t="s">
        <v>805</v>
      </c>
      <c r="B992" s="70" t="s">
        <v>13815</v>
      </c>
      <c r="C992" s="71" t="s">
        <v>13404</v>
      </c>
    </row>
    <row r="993" spans="1:3" ht="51">
      <c r="A993" s="87" t="s">
        <v>806</v>
      </c>
      <c r="B993" s="70" t="s">
        <v>13816</v>
      </c>
      <c r="C993" s="71" t="s">
        <v>11</v>
      </c>
    </row>
    <row r="994" spans="1:3">
      <c r="A994" s="65" t="s">
        <v>807</v>
      </c>
      <c r="B994" s="70" t="s">
        <v>13817</v>
      </c>
      <c r="C994" s="71" t="s">
        <v>11</v>
      </c>
    </row>
    <row r="995" spans="1:3">
      <c r="A995" s="65" t="s">
        <v>12</v>
      </c>
    </row>
    <row r="996" spans="1:3">
      <c r="A996" s="65" t="s">
        <v>12</v>
      </c>
      <c r="B996" s="68" t="s">
        <v>13818</v>
      </c>
    </row>
    <row r="997" spans="1:3">
      <c r="A997" s="65" t="s">
        <v>12</v>
      </c>
    </row>
    <row r="998" spans="1:3" ht="76.5">
      <c r="A998" s="65" t="s">
        <v>809</v>
      </c>
      <c r="B998" s="70" t="s">
        <v>13819</v>
      </c>
      <c r="C998" s="71" t="s">
        <v>13820</v>
      </c>
    </row>
    <row r="999" spans="1:3" ht="89.25">
      <c r="A999" s="65" t="s">
        <v>810</v>
      </c>
      <c r="B999" s="70" t="s">
        <v>13821</v>
      </c>
      <c r="C999" s="71" t="s">
        <v>13820</v>
      </c>
    </row>
    <row r="1000" spans="1:3" ht="89.25">
      <c r="A1000" s="65" t="s">
        <v>811</v>
      </c>
      <c r="B1000" s="70" t="s">
        <v>13822</v>
      </c>
      <c r="C1000" s="71" t="s">
        <v>13820</v>
      </c>
    </row>
    <row r="1001" spans="1:3">
      <c r="A1001" s="65" t="s">
        <v>812</v>
      </c>
      <c r="B1001" s="70" t="s">
        <v>13823</v>
      </c>
      <c r="C1001" s="71" t="s">
        <v>13820</v>
      </c>
    </row>
    <row r="1002" spans="1:3">
      <c r="A1002" s="65" t="s">
        <v>813</v>
      </c>
      <c r="B1002" s="70" t="s">
        <v>13824</v>
      </c>
      <c r="C1002" s="71" t="s">
        <v>13820</v>
      </c>
    </row>
    <row r="1003" spans="1:3">
      <c r="A1003" s="65" t="s">
        <v>12</v>
      </c>
    </row>
    <row r="1004" spans="1:3">
      <c r="A1004" s="65" t="s">
        <v>12</v>
      </c>
      <c r="B1004" s="68" t="s">
        <v>13825</v>
      </c>
    </row>
    <row r="1005" spans="1:3">
      <c r="A1005" s="65" t="s">
        <v>12</v>
      </c>
    </row>
    <row r="1006" spans="1:3" ht="51">
      <c r="A1006" s="65" t="s">
        <v>814</v>
      </c>
      <c r="B1006" s="70" t="s">
        <v>13826</v>
      </c>
      <c r="C1006" s="71" t="s">
        <v>13820</v>
      </c>
    </row>
    <row r="1007" spans="1:3">
      <c r="A1007" s="65" t="s">
        <v>12</v>
      </c>
    </row>
    <row r="1008" spans="1:3">
      <c r="A1008" s="65" t="s">
        <v>12</v>
      </c>
      <c r="B1008" s="68" t="s">
        <v>13827</v>
      </c>
    </row>
    <row r="1009" spans="1:3">
      <c r="A1009" s="65" t="s">
        <v>12</v>
      </c>
    </row>
    <row r="1010" spans="1:3" ht="38.25">
      <c r="A1010" s="65" t="s">
        <v>818</v>
      </c>
      <c r="B1010" s="70" t="s">
        <v>13828</v>
      </c>
      <c r="C1010" s="71" t="s">
        <v>13404</v>
      </c>
    </row>
    <row r="1011" spans="1:3">
      <c r="A1011" s="65" t="s">
        <v>819</v>
      </c>
      <c r="B1011" s="70" t="s">
        <v>13829</v>
      </c>
      <c r="C1011" s="71" t="s">
        <v>13404</v>
      </c>
    </row>
    <row r="1012" spans="1:3">
      <c r="A1012" s="65" t="s">
        <v>12</v>
      </c>
    </row>
    <row r="1013" spans="1:3">
      <c r="A1013" s="65" t="s">
        <v>12</v>
      </c>
      <c r="B1013" s="68" t="s">
        <v>13830</v>
      </c>
    </row>
    <row r="1014" spans="1:3">
      <c r="A1014" s="65" t="s">
        <v>12</v>
      </c>
    </row>
    <row r="1015" spans="1:3" ht="51">
      <c r="A1015" s="65" t="s">
        <v>821</v>
      </c>
      <c r="B1015" s="70" t="s">
        <v>13831</v>
      </c>
      <c r="C1015" s="71" t="s">
        <v>13037</v>
      </c>
    </row>
    <row r="1016" spans="1:3">
      <c r="A1016" s="65" t="s">
        <v>822</v>
      </c>
      <c r="B1016" s="70" t="s">
        <v>13832</v>
      </c>
      <c r="C1016" s="71" t="s">
        <v>13037</v>
      </c>
    </row>
    <row r="1017" spans="1:3" ht="25.5">
      <c r="A1017" s="65" t="s">
        <v>823</v>
      </c>
      <c r="B1017" s="70" t="s">
        <v>13833</v>
      </c>
      <c r="C1017" s="71" t="s">
        <v>13037</v>
      </c>
    </row>
    <row r="1018" spans="1:3" ht="38.25">
      <c r="A1018" s="65" t="s">
        <v>824</v>
      </c>
      <c r="B1018" s="70" t="s">
        <v>13834</v>
      </c>
      <c r="C1018" s="71" t="s">
        <v>13404</v>
      </c>
    </row>
    <row r="1019" spans="1:3">
      <c r="A1019" s="65" t="s">
        <v>825</v>
      </c>
      <c r="B1019" s="70" t="s">
        <v>13835</v>
      </c>
      <c r="C1019" s="71" t="s">
        <v>13404</v>
      </c>
    </row>
    <row r="1020" spans="1:3">
      <c r="A1020" s="65" t="s">
        <v>12</v>
      </c>
    </row>
    <row r="1021" spans="1:3">
      <c r="A1021" s="65" t="s">
        <v>12</v>
      </c>
      <c r="B1021" s="68" t="s">
        <v>13836</v>
      </c>
    </row>
    <row r="1022" spans="1:3">
      <c r="A1022" s="65" t="s">
        <v>12</v>
      </c>
    </row>
    <row r="1023" spans="1:3" ht="38.25">
      <c r="A1023" s="65" t="s">
        <v>827</v>
      </c>
      <c r="B1023" s="70" t="s">
        <v>13837</v>
      </c>
      <c r="C1023" s="71" t="s">
        <v>11</v>
      </c>
    </row>
    <row r="1024" spans="1:3" ht="38.25">
      <c r="A1024" s="65" t="s">
        <v>829</v>
      </c>
      <c r="B1024" s="70" t="s">
        <v>13838</v>
      </c>
      <c r="C1024" s="71" t="s">
        <v>11</v>
      </c>
    </row>
    <row r="1025" spans="1:3" ht="38.25">
      <c r="A1025" s="65" t="s">
        <v>830</v>
      </c>
      <c r="B1025" s="70" t="s">
        <v>13839</v>
      </c>
      <c r="C1025" s="71" t="s">
        <v>11</v>
      </c>
    </row>
    <row r="1026" spans="1:3">
      <c r="A1026" s="65" t="s">
        <v>831</v>
      </c>
      <c r="B1026" s="70" t="s">
        <v>13840</v>
      </c>
      <c r="C1026" s="71" t="s">
        <v>11</v>
      </c>
    </row>
    <row r="1027" spans="1:3">
      <c r="A1027" s="65" t="s">
        <v>832</v>
      </c>
      <c r="B1027" s="70" t="s">
        <v>13841</v>
      </c>
      <c r="C1027" s="71" t="s">
        <v>11</v>
      </c>
    </row>
    <row r="1028" spans="1:3">
      <c r="A1028" s="65" t="s">
        <v>833</v>
      </c>
      <c r="B1028" s="70" t="s">
        <v>13842</v>
      </c>
      <c r="C1028" s="71" t="s">
        <v>11</v>
      </c>
    </row>
    <row r="1029" spans="1:3">
      <c r="A1029" s="65" t="s">
        <v>834</v>
      </c>
      <c r="B1029" s="70" t="s">
        <v>13843</v>
      </c>
      <c r="C1029" s="71" t="s">
        <v>11</v>
      </c>
    </row>
    <row r="1030" spans="1:3">
      <c r="A1030" s="65" t="s">
        <v>12</v>
      </c>
    </row>
    <row r="1031" spans="1:3">
      <c r="A1031" s="65" t="s">
        <v>12</v>
      </c>
      <c r="B1031" s="68" t="s">
        <v>13844</v>
      </c>
    </row>
    <row r="1032" spans="1:3">
      <c r="A1032" s="65" t="s">
        <v>12</v>
      </c>
    </row>
    <row r="1033" spans="1:3" ht="25.5">
      <c r="A1033" s="65" t="s">
        <v>836</v>
      </c>
      <c r="B1033" s="70" t="s">
        <v>13845</v>
      </c>
      <c r="C1033" s="71" t="s">
        <v>13404</v>
      </c>
    </row>
    <row r="1034" spans="1:3" ht="38.25">
      <c r="A1034" s="65" t="s">
        <v>837</v>
      </c>
      <c r="B1034" s="70" t="s">
        <v>13846</v>
      </c>
      <c r="C1034" s="71" t="s">
        <v>13404</v>
      </c>
    </row>
    <row r="1035" spans="1:3">
      <c r="A1035" s="65" t="s">
        <v>838</v>
      </c>
      <c r="B1035" s="70" t="s">
        <v>13847</v>
      </c>
      <c r="C1035" s="71" t="s">
        <v>13404</v>
      </c>
    </row>
    <row r="1036" spans="1:3" ht="38.25">
      <c r="A1036" s="65" t="s">
        <v>839</v>
      </c>
      <c r="B1036" s="70" t="s">
        <v>13848</v>
      </c>
      <c r="C1036" s="71" t="s">
        <v>13037</v>
      </c>
    </row>
    <row r="1037" spans="1:3" ht="38.25">
      <c r="A1037" s="65" t="s">
        <v>840</v>
      </c>
      <c r="B1037" s="70" t="s">
        <v>13849</v>
      </c>
      <c r="C1037" s="71" t="s">
        <v>11</v>
      </c>
    </row>
    <row r="1038" spans="1:3" ht="51">
      <c r="A1038" s="65" t="s">
        <v>841</v>
      </c>
      <c r="B1038" s="70" t="s">
        <v>13850</v>
      </c>
      <c r="C1038" s="71" t="s">
        <v>11</v>
      </c>
    </row>
    <row r="1039" spans="1:3">
      <c r="A1039" s="65" t="s">
        <v>12</v>
      </c>
    </row>
    <row r="1040" spans="1:3">
      <c r="A1040" s="65" t="s">
        <v>12</v>
      </c>
      <c r="B1040" s="68" t="s">
        <v>13851</v>
      </c>
    </row>
    <row r="1041" spans="1:3">
      <c r="A1041" s="65" t="s">
        <v>12</v>
      </c>
    </row>
    <row r="1042" spans="1:3" ht="63.75">
      <c r="A1042" s="65" t="s">
        <v>843</v>
      </c>
      <c r="B1042" s="70" t="s">
        <v>13852</v>
      </c>
      <c r="C1042" s="71" t="s">
        <v>11</v>
      </c>
    </row>
    <row r="1043" spans="1:3">
      <c r="A1043" s="65" t="s">
        <v>844</v>
      </c>
      <c r="B1043" s="70" t="s">
        <v>13853</v>
      </c>
      <c r="C1043" s="71" t="s">
        <v>11</v>
      </c>
    </row>
    <row r="1044" spans="1:3">
      <c r="A1044" s="65" t="s">
        <v>845</v>
      </c>
      <c r="B1044" s="70" t="s">
        <v>13854</v>
      </c>
      <c r="C1044" s="71" t="s">
        <v>11</v>
      </c>
    </row>
    <row r="1045" spans="1:3" ht="25.5">
      <c r="A1045" s="65" t="s">
        <v>846</v>
      </c>
      <c r="B1045" s="70" t="s">
        <v>13855</v>
      </c>
      <c r="C1045" s="71" t="s">
        <v>11</v>
      </c>
    </row>
    <row r="1046" spans="1:3">
      <c r="A1046" s="65" t="s">
        <v>847</v>
      </c>
      <c r="B1046" s="70" t="s">
        <v>13856</v>
      </c>
      <c r="C1046" s="71" t="s">
        <v>11</v>
      </c>
    </row>
    <row r="1047" spans="1:3">
      <c r="A1047" s="65" t="s">
        <v>848</v>
      </c>
      <c r="B1047" s="70" t="s">
        <v>13857</v>
      </c>
      <c r="C1047" s="71" t="s">
        <v>11</v>
      </c>
    </row>
    <row r="1048" spans="1:3">
      <c r="A1048" s="65" t="s">
        <v>12</v>
      </c>
    </row>
    <row r="1049" spans="1:3">
      <c r="A1049" s="65" t="s">
        <v>12</v>
      </c>
      <c r="B1049" s="68" t="s">
        <v>13858</v>
      </c>
    </row>
    <row r="1050" spans="1:3">
      <c r="A1050" s="65" t="s">
        <v>12</v>
      </c>
    </row>
    <row r="1051" spans="1:3" ht="38.25">
      <c r="A1051" s="65" t="s">
        <v>850</v>
      </c>
      <c r="B1051" s="70" t="s">
        <v>13859</v>
      </c>
      <c r="C1051" s="71" t="s">
        <v>11</v>
      </c>
    </row>
    <row r="1052" spans="1:3" ht="38.25">
      <c r="A1052" s="65" t="s">
        <v>851</v>
      </c>
      <c r="B1052" s="70" t="s">
        <v>13860</v>
      </c>
      <c r="C1052" s="71" t="s">
        <v>13820</v>
      </c>
    </row>
    <row r="1053" spans="1:3" ht="38.25">
      <c r="A1053" s="65" t="s">
        <v>852</v>
      </c>
      <c r="B1053" s="70" t="s">
        <v>13861</v>
      </c>
      <c r="C1053" s="71" t="s">
        <v>13820</v>
      </c>
    </row>
    <row r="1054" spans="1:3" ht="63.75">
      <c r="A1054" s="65" t="s">
        <v>853</v>
      </c>
      <c r="B1054" s="70" t="s">
        <v>13862</v>
      </c>
      <c r="C1054" s="71" t="s">
        <v>13820</v>
      </c>
    </row>
    <row r="1055" spans="1:3">
      <c r="A1055" s="65" t="s">
        <v>854</v>
      </c>
      <c r="B1055" s="70" t="s">
        <v>13863</v>
      </c>
      <c r="C1055" s="71" t="s">
        <v>13820</v>
      </c>
    </row>
    <row r="1056" spans="1:3" ht="25.5">
      <c r="A1056" s="65" t="s">
        <v>855</v>
      </c>
      <c r="B1056" s="70" t="s">
        <v>13864</v>
      </c>
      <c r="C1056" s="71" t="s">
        <v>13865</v>
      </c>
    </row>
    <row r="1057" spans="1:3" ht="51">
      <c r="A1057" s="65" t="s">
        <v>856</v>
      </c>
      <c r="B1057" s="70" t="s">
        <v>13866</v>
      </c>
      <c r="C1057" s="71" t="s">
        <v>13820</v>
      </c>
    </row>
    <row r="1058" spans="1:3" ht="38.25">
      <c r="A1058" s="65" t="s">
        <v>857</v>
      </c>
      <c r="B1058" s="70" t="s">
        <v>13867</v>
      </c>
      <c r="C1058" s="71" t="s">
        <v>13404</v>
      </c>
    </row>
    <row r="1059" spans="1:3">
      <c r="A1059" s="65" t="s">
        <v>12</v>
      </c>
    </row>
    <row r="1060" spans="1:3">
      <c r="A1060" s="65" t="s">
        <v>12</v>
      </c>
      <c r="B1060" s="68" t="s">
        <v>13868</v>
      </c>
    </row>
    <row r="1061" spans="1:3">
      <c r="A1061" s="65" t="s">
        <v>12</v>
      </c>
    </row>
    <row r="1062" spans="1:3">
      <c r="A1062" s="65" t="s">
        <v>859</v>
      </c>
      <c r="B1062" s="70" t="s">
        <v>13869</v>
      </c>
      <c r="C1062" s="71" t="s">
        <v>13404</v>
      </c>
    </row>
    <row r="1063" spans="1:3">
      <c r="A1063" s="65" t="s">
        <v>12</v>
      </c>
    </row>
    <row r="1064" spans="1:3">
      <c r="A1064" s="65" t="s">
        <v>12</v>
      </c>
    </row>
    <row r="1065" spans="1:3">
      <c r="A1065" s="65" t="s">
        <v>12</v>
      </c>
    </row>
    <row r="1066" spans="1:3">
      <c r="A1066" s="75" t="s">
        <v>13870</v>
      </c>
      <c r="B1066" s="66"/>
      <c r="C1066" s="67"/>
    </row>
    <row r="1067" spans="1:3">
      <c r="A1067" s="65" t="s">
        <v>12</v>
      </c>
    </row>
    <row r="1068" spans="1:3">
      <c r="A1068" s="65" t="s">
        <v>13871</v>
      </c>
    </row>
    <row r="1069" spans="1:3">
      <c r="A1069" s="65" t="s">
        <v>12</v>
      </c>
    </row>
    <row r="1070" spans="1:3">
      <c r="A1070" s="65" t="s">
        <v>12</v>
      </c>
      <c r="B1070" s="68" t="s">
        <v>13872</v>
      </c>
    </row>
    <row r="1071" spans="1:3">
      <c r="A1071" s="65" t="s">
        <v>12</v>
      </c>
    </row>
    <row r="1072" spans="1:3" ht="25.5">
      <c r="A1072" s="65" t="s">
        <v>861</v>
      </c>
      <c r="B1072" s="70" t="s">
        <v>13873</v>
      </c>
      <c r="C1072" s="71" t="s">
        <v>13121</v>
      </c>
    </row>
    <row r="1073" spans="1:3">
      <c r="A1073" s="65" t="s">
        <v>862</v>
      </c>
      <c r="B1073" s="70" t="s">
        <v>13874</v>
      </c>
      <c r="C1073" s="71" t="s">
        <v>13121</v>
      </c>
    </row>
    <row r="1074" spans="1:3">
      <c r="A1074" s="65" t="s">
        <v>863</v>
      </c>
      <c r="B1074" s="70" t="s">
        <v>13875</v>
      </c>
      <c r="C1074" s="71" t="s">
        <v>13121</v>
      </c>
    </row>
    <row r="1075" spans="1:3">
      <c r="A1075" s="65" t="s">
        <v>864</v>
      </c>
      <c r="B1075" s="70" t="s">
        <v>13876</v>
      </c>
      <c r="C1075" s="71" t="s">
        <v>13121</v>
      </c>
    </row>
    <row r="1076" spans="1:3">
      <c r="A1076" s="65" t="s">
        <v>865</v>
      </c>
      <c r="B1076" s="70" t="s">
        <v>13877</v>
      </c>
      <c r="C1076" s="71" t="s">
        <v>13121</v>
      </c>
    </row>
    <row r="1077" spans="1:3">
      <c r="A1077" s="65" t="s">
        <v>12</v>
      </c>
    </row>
    <row r="1078" spans="1:3">
      <c r="A1078" s="65" t="s">
        <v>12</v>
      </c>
      <c r="B1078" s="68" t="s">
        <v>13878</v>
      </c>
    </row>
    <row r="1079" spans="1:3">
      <c r="A1079" s="65" t="s">
        <v>12</v>
      </c>
    </row>
    <row r="1080" spans="1:3" ht="38.25">
      <c r="A1080" s="65" t="s">
        <v>866</v>
      </c>
      <c r="B1080" s="70" t="s">
        <v>13879</v>
      </c>
      <c r="C1080" s="71" t="s">
        <v>13121</v>
      </c>
    </row>
    <row r="1081" spans="1:3">
      <c r="A1081" s="65" t="s">
        <v>867</v>
      </c>
      <c r="B1081" s="70" t="s">
        <v>13880</v>
      </c>
      <c r="C1081" s="71" t="s">
        <v>13121</v>
      </c>
    </row>
    <row r="1082" spans="1:3">
      <c r="A1082" s="65" t="s">
        <v>868</v>
      </c>
      <c r="B1082" s="70" t="s">
        <v>13881</v>
      </c>
      <c r="C1082" s="71" t="s">
        <v>13121</v>
      </c>
    </row>
    <row r="1083" spans="1:3">
      <c r="A1083" s="65" t="s">
        <v>869</v>
      </c>
      <c r="B1083" s="70" t="s">
        <v>13882</v>
      </c>
      <c r="C1083" s="71" t="s">
        <v>13121</v>
      </c>
    </row>
    <row r="1084" spans="1:3">
      <c r="A1084" s="65" t="s">
        <v>870</v>
      </c>
      <c r="B1084" s="70" t="s">
        <v>13883</v>
      </c>
      <c r="C1084" s="71" t="s">
        <v>13121</v>
      </c>
    </row>
    <row r="1085" spans="1:3">
      <c r="A1085" s="65" t="s">
        <v>12</v>
      </c>
    </row>
    <row r="1086" spans="1:3">
      <c r="A1086" s="65" t="s">
        <v>12</v>
      </c>
      <c r="B1086" s="68" t="s">
        <v>13884</v>
      </c>
    </row>
    <row r="1087" spans="1:3">
      <c r="A1087" s="65" t="s">
        <v>12</v>
      </c>
    </row>
    <row r="1088" spans="1:3" ht="38.25">
      <c r="A1088" s="65" t="s">
        <v>871</v>
      </c>
      <c r="B1088" s="70" t="s">
        <v>13885</v>
      </c>
      <c r="C1088" s="71" t="s">
        <v>13121</v>
      </c>
    </row>
    <row r="1089" spans="1:3">
      <c r="A1089" s="65" t="s">
        <v>872</v>
      </c>
      <c r="B1089" s="70" t="s">
        <v>13886</v>
      </c>
      <c r="C1089" s="71" t="s">
        <v>13121</v>
      </c>
    </row>
    <row r="1090" spans="1:3">
      <c r="A1090" s="65" t="s">
        <v>873</v>
      </c>
      <c r="B1090" s="70" t="s">
        <v>13887</v>
      </c>
      <c r="C1090" s="71" t="s">
        <v>13121</v>
      </c>
    </row>
    <row r="1091" spans="1:3">
      <c r="A1091" s="65" t="s">
        <v>874</v>
      </c>
      <c r="B1091" s="70" t="s">
        <v>13888</v>
      </c>
      <c r="C1091" s="71" t="s">
        <v>13121</v>
      </c>
    </row>
    <row r="1092" spans="1:3">
      <c r="A1092" s="65" t="s">
        <v>875</v>
      </c>
      <c r="B1092" s="70" t="s">
        <v>13889</v>
      </c>
      <c r="C1092" s="71" t="s">
        <v>13121</v>
      </c>
    </row>
    <row r="1093" spans="1:3">
      <c r="A1093" s="65" t="s">
        <v>12</v>
      </c>
    </row>
    <row r="1094" spans="1:3">
      <c r="A1094" s="65" t="s">
        <v>12</v>
      </c>
      <c r="B1094" s="68" t="s">
        <v>13890</v>
      </c>
    </row>
    <row r="1095" spans="1:3">
      <c r="A1095" s="65" t="s">
        <v>12</v>
      </c>
    </row>
    <row r="1096" spans="1:3" ht="25.5">
      <c r="A1096" s="65" t="s">
        <v>876</v>
      </c>
      <c r="B1096" s="70" t="s">
        <v>13891</v>
      </c>
      <c r="C1096" s="71" t="s">
        <v>13121</v>
      </c>
    </row>
    <row r="1097" spans="1:3">
      <c r="A1097" s="65" t="s">
        <v>877</v>
      </c>
      <c r="B1097" s="70" t="s">
        <v>13892</v>
      </c>
      <c r="C1097" s="71" t="s">
        <v>13121</v>
      </c>
    </row>
    <row r="1098" spans="1:3">
      <c r="A1098" s="65" t="s">
        <v>878</v>
      </c>
      <c r="B1098" s="70" t="s">
        <v>13893</v>
      </c>
      <c r="C1098" s="71" t="s">
        <v>13121</v>
      </c>
    </row>
    <row r="1099" spans="1:3">
      <c r="A1099" s="65" t="s">
        <v>879</v>
      </c>
      <c r="B1099" s="70" t="s">
        <v>13894</v>
      </c>
      <c r="C1099" s="71" t="s">
        <v>13121</v>
      </c>
    </row>
    <row r="1100" spans="1:3">
      <c r="A1100" s="65" t="s">
        <v>880</v>
      </c>
      <c r="B1100" s="70" t="s">
        <v>13895</v>
      </c>
      <c r="C1100" s="71" t="s">
        <v>13121</v>
      </c>
    </row>
    <row r="1101" spans="1:3">
      <c r="A1101" s="65" t="s">
        <v>12</v>
      </c>
    </row>
    <row r="1102" spans="1:3">
      <c r="A1102" s="65" t="s">
        <v>12</v>
      </c>
      <c r="B1102" s="68" t="s">
        <v>13896</v>
      </c>
    </row>
    <row r="1103" spans="1:3">
      <c r="A1103" s="65" t="s">
        <v>12</v>
      </c>
    </row>
    <row r="1104" spans="1:3" ht="38.25">
      <c r="A1104" s="65" t="s">
        <v>881</v>
      </c>
      <c r="B1104" s="70" t="s">
        <v>13897</v>
      </c>
      <c r="C1104" s="71" t="s">
        <v>13121</v>
      </c>
    </row>
    <row r="1105" spans="1:3">
      <c r="A1105" s="65" t="s">
        <v>12</v>
      </c>
    </row>
    <row r="1106" spans="1:3">
      <c r="A1106" s="65" t="s">
        <v>12</v>
      </c>
      <c r="B1106" s="68" t="s">
        <v>13898</v>
      </c>
    </row>
    <row r="1107" spans="1:3">
      <c r="A1107" s="65" t="s">
        <v>12</v>
      </c>
    </row>
    <row r="1108" spans="1:3" ht="25.5">
      <c r="A1108" s="65" t="s">
        <v>882</v>
      </c>
      <c r="B1108" s="70" t="s">
        <v>13899</v>
      </c>
      <c r="C1108" s="71" t="s">
        <v>13121</v>
      </c>
    </row>
    <row r="1109" spans="1:3">
      <c r="A1109" s="65" t="s">
        <v>12</v>
      </c>
      <c r="B1109" s="70" t="s">
        <v>13900</v>
      </c>
    </row>
    <row r="1110" spans="1:3">
      <c r="A1110" s="65" t="s">
        <v>12</v>
      </c>
      <c r="B1110" s="70" t="s">
        <v>13901</v>
      </c>
    </row>
    <row r="1111" spans="1:3">
      <c r="A1111" s="65" t="s">
        <v>12</v>
      </c>
      <c r="B1111" s="70" t="s">
        <v>13902</v>
      </c>
    </row>
    <row r="1112" spans="1:3">
      <c r="A1112" s="65" t="s">
        <v>12</v>
      </c>
      <c r="B1112" s="70" t="s">
        <v>13903</v>
      </c>
    </row>
    <row r="1113" spans="1:3">
      <c r="A1113" s="65" t="s">
        <v>12</v>
      </c>
      <c r="B1113" s="70" t="s">
        <v>13904</v>
      </c>
    </row>
    <row r="1114" spans="1:3">
      <c r="A1114" s="65" t="s">
        <v>12</v>
      </c>
    </row>
    <row r="1115" spans="1:3">
      <c r="A1115" s="65" t="s">
        <v>12</v>
      </c>
    </row>
    <row r="1116" spans="1:3">
      <c r="A1116" s="65" t="s">
        <v>12</v>
      </c>
      <c r="B1116" s="68" t="s">
        <v>13905</v>
      </c>
    </row>
    <row r="1117" spans="1:3">
      <c r="A1117" s="65" t="s">
        <v>12</v>
      </c>
    </row>
    <row r="1118" spans="1:3">
      <c r="A1118" s="65" t="s">
        <v>883</v>
      </c>
      <c r="B1118" s="70" t="s">
        <v>13906</v>
      </c>
    </row>
    <row r="1119" spans="1:3">
      <c r="A1119" s="65" t="s">
        <v>12</v>
      </c>
      <c r="B1119" s="70" t="s">
        <v>13907</v>
      </c>
      <c r="C1119" s="71" t="s">
        <v>13121</v>
      </c>
    </row>
    <row r="1120" spans="1:3" ht="38.25">
      <c r="A1120" s="65" t="s">
        <v>884</v>
      </c>
      <c r="B1120" s="70" t="s">
        <v>13908</v>
      </c>
      <c r="C1120" s="71" t="s">
        <v>13121</v>
      </c>
    </row>
    <row r="1121" spans="1:3">
      <c r="A1121" s="65" t="s">
        <v>12</v>
      </c>
    </row>
    <row r="1122" spans="1:3">
      <c r="A1122" s="65" t="s">
        <v>12</v>
      </c>
      <c r="B1122" s="68" t="s">
        <v>13909</v>
      </c>
    </row>
    <row r="1123" spans="1:3">
      <c r="A1123" s="65" t="s">
        <v>12</v>
      </c>
    </row>
    <row r="1124" spans="1:3" ht="25.5">
      <c r="A1124" s="65" t="s">
        <v>885</v>
      </c>
      <c r="B1124" s="70" t="s">
        <v>13910</v>
      </c>
      <c r="C1124" s="71" t="s">
        <v>13121</v>
      </c>
    </row>
    <row r="1125" spans="1:3">
      <c r="A1125" s="65" t="s">
        <v>886</v>
      </c>
      <c r="B1125" s="70" t="s">
        <v>13911</v>
      </c>
      <c r="C1125" s="71" t="s">
        <v>13121</v>
      </c>
    </row>
    <row r="1126" spans="1:3">
      <c r="A1126" s="65" t="s">
        <v>12</v>
      </c>
    </row>
    <row r="1127" spans="1:3">
      <c r="A1127" s="65" t="s">
        <v>12</v>
      </c>
      <c r="B1127" s="68" t="s">
        <v>13912</v>
      </c>
    </row>
    <row r="1128" spans="1:3">
      <c r="A1128" s="65" t="s">
        <v>12</v>
      </c>
    </row>
    <row r="1129" spans="1:3" ht="38.25">
      <c r="A1129" s="65" t="s">
        <v>887</v>
      </c>
      <c r="B1129" s="70" t="s">
        <v>13913</v>
      </c>
      <c r="C1129" s="71" t="s">
        <v>13121</v>
      </c>
    </row>
    <row r="1130" spans="1:3">
      <c r="A1130" s="65" t="s">
        <v>12</v>
      </c>
    </row>
    <row r="1131" spans="1:3">
      <c r="A1131" s="65" t="s">
        <v>12</v>
      </c>
      <c r="B1131" s="68" t="s">
        <v>13914</v>
      </c>
    </row>
    <row r="1132" spans="1:3">
      <c r="A1132" s="65" t="s">
        <v>12</v>
      </c>
    </row>
    <row r="1133" spans="1:3" ht="25.5">
      <c r="A1133" s="65" t="s">
        <v>888</v>
      </c>
      <c r="B1133" s="70" t="s">
        <v>13915</v>
      </c>
      <c r="C1133" s="71" t="s">
        <v>13037</v>
      </c>
    </row>
    <row r="1134" spans="1:3">
      <c r="A1134" s="65" t="s">
        <v>889</v>
      </c>
      <c r="B1134" s="70" t="s">
        <v>13916</v>
      </c>
      <c r="C1134" s="71" t="s">
        <v>13037</v>
      </c>
    </row>
    <row r="1135" spans="1:3" ht="25.5">
      <c r="A1135" s="65" t="s">
        <v>890</v>
      </c>
      <c r="B1135" s="70" t="s">
        <v>13917</v>
      </c>
      <c r="C1135" s="71" t="s">
        <v>13037</v>
      </c>
    </row>
    <row r="1136" spans="1:3">
      <c r="A1136" s="65" t="s">
        <v>891</v>
      </c>
      <c r="B1136" s="70" t="s">
        <v>13918</v>
      </c>
      <c r="C1136" s="71" t="s">
        <v>13037</v>
      </c>
    </row>
    <row r="1137" spans="1:3">
      <c r="A1137" s="65" t="s">
        <v>12</v>
      </c>
    </row>
    <row r="1138" spans="1:3">
      <c r="A1138" s="65" t="s">
        <v>12</v>
      </c>
      <c r="B1138" s="68" t="s">
        <v>13919</v>
      </c>
    </row>
    <row r="1139" spans="1:3">
      <c r="A1139" s="65" t="s">
        <v>12</v>
      </c>
    </row>
    <row r="1140" spans="1:3" ht="51">
      <c r="A1140" s="65" t="s">
        <v>892</v>
      </c>
      <c r="B1140" s="70" t="s">
        <v>13920</v>
      </c>
      <c r="C1140" s="71" t="s">
        <v>13121</v>
      </c>
    </row>
    <row r="1141" spans="1:3">
      <c r="A1141" s="65" t="s">
        <v>893</v>
      </c>
      <c r="B1141" s="70" t="s">
        <v>13921</v>
      </c>
      <c r="C1141" s="71" t="s">
        <v>13121</v>
      </c>
    </row>
    <row r="1142" spans="1:3">
      <c r="A1142" s="65" t="s">
        <v>894</v>
      </c>
      <c r="B1142" s="70" t="s">
        <v>13922</v>
      </c>
      <c r="C1142" s="71" t="s">
        <v>13121</v>
      </c>
    </row>
    <row r="1143" spans="1:3" ht="25.5">
      <c r="A1143" s="65" t="s">
        <v>895</v>
      </c>
      <c r="B1143" s="70" t="s">
        <v>13923</v>
      </c>
      <c r="C1143" s="71" t="s">
        <v>13121</v>
      </c>
    </row>
    <row r="1144" spans="1:3">
      <c r="A1144" s="65" t="s">
        <v>896</v>
      </c>
      <c r="B1144" s="70" t="s">
        <v>13924</v>
      </c>
      <c r="C1144" s="71" t="s">
        <v>13121</v>
      </c>
    </row>
    <row r="1145" spans="1:3">
      <c r="A1145" s="65" t="s">
        <v>12</v>
      </c>
    </row>
    <row r="1146" spans="1:3" ht="25.5">
      <c r="A1146" s="65" t="s">
        <v>12</v>
      </c>
      <c r="B1146" s="68" t="s">
        <v>13925</v>
      </c>
    </row>
    <row r="1147" spans="1:3">
      <c r="A1147" s="65" t="s">
        <v>12</v>
      </c>
    </row>
    <row r="1148" spans="1:3" ht="25.5">
      <c r="A1148" s="65" t="s">
        <v>898</v>
      </c>
      <c r="B1148" s="70" t="s">
        <v>13926</v>
      </c>
      <c r="C1148" s="71" t="s">
        <v>13121</v>
      </c>
    </row>
    <row r="1149" spans="1:3">
      <c r="A1149" s="65" t="s">
        <v>12</v>
      </c>
    </row>
    <row r="1150" spans="1:3">
      <c r="A1150" s="65" t="s">
        <v>12</v>
      </c>
      <c r="B1150" s="68" t="s">
        <v>13927</v>
      </c>
    </row>
    <row r="1151" spans="1:3">
      <c r="A1151" s="65" t="s">
        <v>12</v>
      </c>
    </row>
    <row r="1152" spans="1:3" ht="38.25">
      <c r="A1152" s="65" t="s">
        <v>900</v>
      </c>
      <c r="B1152" s="70" t="s">
        <v>13928</v>
      </c>
      <c r="C1152" s="71" t="s">
        <v>13121</v>
      </c>
    </row>
    <row r="1153" spans="1:3">
      <c r="A1153" s="65" t="s">
        <v>901</v>
      </c>
      <c r="B1153" s="70" t="s">
        <v>13929</v>
      </c>
      <c r="C1153" s="71" t="s">
        <v>13121</v>
      </c>
    </row>
    <row r="1154" spans="1:3">
      <c r="A1154" s="65" t="s">
        <v>902</v>
      </c>
      <c r="B1154" s="70" t="s">
        <v>13930</v>
      </c>
      <c r="C1154" s="71" t="s">
        <v>13121</v>
      </c>
    </row>
    <row r="1155" spans="1:3">
      <c r="A1155" s="65" t="s">
        <v>903</v>
      </c>
      <c r="B1155" s="70" t="s">
        <v>13931</v>
      </c>
      <c r="C1155" s="71" t="s">
        <v>13121</v>
      </c>
    </row>
    <row r="1156" spans="1:3">
      <c r="A1156" s="65" t="s">
        <v>904</v>
      </c>
      <c r="B1156" s="70" t="s">
        <v>13932</v>
      </c>
      <c r="C1156" s="71" t="s">
        <v>13121</v>
      </c>
    </row>
    <row r="1157" spans="1:3" ht="38.25">
      <c r="A1157" s="65" t="s">
        <v>905</v>
      </c>
      <c r="B1157" s="70" t="s">
        <v>13933</v>
      </c>
      <c r="C1157" s="71" t="s">
        <v>13121</v>
      </c>
    </row>
    <row r="1158" spans="1:3">
      <c r="A1158" s="65" t="s">
        <v>906</v>
      </c>
      <c r="B1158" s="70" t="s">
        <v>13934</v>
      </c>
      <c r="C1158" s="71" t="s">
        <v>13121</v>
      </c>
    </row>
    <row r="1159" spans="1:3">
      <c r="A1159" s="65" t="s">
        <v>907</v>
      </c>
      <c r="B1159" s="70" t="s">
        <v>13935</v>
      </c>
      <c r="C1159" s="71" t="s">
        <v>13121</v>
      </c>
    </row>
    <row r="1160" spans="1:3">
      <c r="A1160" s="65" t="s">
        <v>908</v>
      </c>
      <c r="B1160" s="70" t="s">
        <v>13936</v>
      </c>
      <c r="C1160" s="71" t="s">
        <v>13121</v>
      </c>
    </row>
    <row r="1161" spans="1:3">
      <c r="A1161" s="65" t="s">
        <v>909</v>
      </c>
      <c r="B1161" s="70" t="s">
        <v>13937</v>
      </c>
      <c r="C1161" s="71" t="s">
        <v>13121</v>
      </c>
    </row>
    <row r="1162" spans="1:3" ht="25.5">
      <c r="A1162" s="65" t="s">
        <v>910</v>
      </c>
      <c r="B1162" s="70" t="s">
        <v>13938</v>
      </c>
      <c r="C1162" s="71" t="s">
        <v>13121</v>
      </c>
    </row>
    <row r="1163" spans="1:3">
      <c r="A1163" s="65" t="s">
        <v>911</v>
      </c>
      <c r="B1163" s="70" t="s">
        <v>13939</v>
      </c>
      <c r="C1163" s="71" t="s">
        <v>13121</v>
      </c>
    </row>
    <row r="1164" spans="1:3">
      <c r="A1164" s="65" t="s">
        <v>12</v>
      </c>
    </row>
    <row r="1165" spans="1:3">
      <c r="A1165" s="65" t="s">
        <v>12</v>
      </c>
      <c r="B1165" s="68" t="s">
        <v>13940</v>
      </c>
    </row>
    <row r="1166" spans="1:3">
      <c r="A1166" s="65" t="s">
        <v>12</v>
      </c>
    </row>
    <row r="1167" spans="1:3" ht="38.25">
      <c r="A1167" s="65" t="s">
        <v>912</v>
      </c>
      <c r="B1167" s="70" t="s">
        <v>13941</v>
      </c>
      <c r="C1167" s="71" t="s">
        <v>13121</v>
      </c>
    </row>
    <row r="1168" spans="1:3" ht="25.5">
      <c r="A1168" s="65" t="s">
        <v>913</v>
      </c>
      <c r="B1168" s="70" t="s">
        <v>13942</v>
      </c>
      <c r="C1168" s="71" t="s">
        <v>13121</v>
      </c>
    </row>
    <row r="1169" spans="1:3">
      <c r="A1169" s="65" t="s">
        <v>12</v>
      </c>
    </row>
    <row r="1170" spans="1:3">
      <c r="A1170" s="65" t="s">
        <v>12</v>
      </c>
      <c r="B1170" s="68" t="s">
        <v>13943</v>
      </c>
    </row>
    <row r="1171" spans="1:3">
      <c r="A1171" s="65" t="s">
        <v>12</v>
      </c>
    </row>
    <row r="1172" spans="1:3" ht="38.25">
      <c r="A1172" s="65" t="s">
        <v>915</v>
      </c>
      <c r="B1172" s="70" t="s">
        <v>13944</v>
      </c>
      <c r="C1172" s="71" t="s">
        <v>13121</v>
      </c>
    </row>
    <row r="1173" spans="1:3">
      <c r="A1173" s="65" t="s">
        <v>916</v>
      </c>
      <c r="B1173" s="70" t="s">
        <v>13945</v>
      </c>
      <c r="C1173" s="71" t="s">
        <v>13121</v>
      </c>
    </row>
    <row r="1174" spans="1:3" ht="38.25">
      <c r="A1174" s="65" t="s">
        <v>917</v>
      </c>
      <c r="B1174" s="70" t="s">
        <v>13946</v>
      </c>
      <c r="C1174" s="71" t="s">
        <v>13121</v>
      </c>
    </row>
    <row r="1175" spans="1:3">
      <c r="A1175" s="65" t="s">
        <v>918</v>
      </c>
      <c r="B1175" s="70" t="s">
        <v>13947</v>
      </c>
      <c r="C1175" s="71" t="s">
        <v>13121</v>
      </c>
    </row>
    <row r="1176" spans="1:3">
      <c r="A1176" s="65" t="s">
        <v>919</v>
      </c>
      <c r="B1176" s="70" t="s">
        <v>13948</v>
      </c>
      <c r="C1176" s="71" t="s">
        <v>13121</v>
      </c>
    </row>
    <row r="1177" spans="1:3">
      <c r="A1177" s="65" t="s">
        <v>920</v>
      </c>
      <c r="B1177" s="70" t="s">
        <v>13949</v>
      </c>
      <c r="C1177" s="71" t="s">
        <v>13121</v>
      </c>
    </row>
    <row r="1178" spans="1:3">
      <c r="A1178" s="65" t="s">
        <v>921</v>
      </c>
      <c r="B1178" s="70" t="s">
        <v>13950</v>
      </c>
      <c r="C1178" s="71" t="s">
        <v>13121</v>
      </c>
    </row>
    <row r="1179" spans="1:3" ht="25.5">
      <c r="A1179" s="65" t="s">
        <v>922</v>
      </c>
      <c r="B1179" s="70" t="s">
        <v>13951</v>
      </c>
      <c r="C1179" s="71" t="s">
        <v>13121</v>
      </c>
    </row>
    <row r="1180" spans="1:3">
      <c r="A1180" s="65" t="s">
        <v>923</v>
      </c>
      <c r="B1180" s="70" t="s">
        <v>13952</v>
      </c>
      <c r="C1180" s="71" t="s">
        <v>13121</v>
      </c>
    </row>
    <row r="1181" spans="1:3" ht="38.25">
      <c r="A1181" s="65" t="s">
        <v>924</v>
      </c>
      <c r="B1181" s="70" t="s">
        <v>13953</v>
      </c>
      <c r="C1181" s="71" t="s">
        <v>13121</v>
      </c>
    </row>
    <row r="1182" spans="1:3">
      <c r="A1182" s="65" t="s">
        <v>925</v>
      </c>
      <c r="B1182" s="70" t="s">
        <v>13954</v>
      </c>
      <c r="C1182" s="71" t="s">
        <v>13121</v>
      </c>
    </row>
    <row r="1183" spans="1:3">
      <c r="A1183" s="65" t="s">
        <v>926</v>
      </c>
      <c r="B1183" s="70" t="s">
        <v>13955</v>
      </c>
      <c r="C1183" s="71" t="s">
        <v>13121</v>
      </c>
    </row>
    <row r="1184" spans="1:3">
      <c r="A1184" s="65" t="s">
        <v>927</v>
      </c>
      <c r="B1184" s="70" t="s">
        <v>13956</v>
      </c>
      <c r="C1184" s="71" t="s">
        <v>13121</v>
      </c>
    </row>
    <row r="1185" spans="1:3">
      <c r="A1185" s="65" t="s">
        <v>928</v>
      </c>
      <c r="B1185" s="70" t="s">
        <v>13957</v>
      </c>
      <c r="C1185" s="71" t="s">
        <v>13121</v>
      </c>
    </row>
    <row r="1186" spans="1:3" ht="38.25">
      <c r="A1186" s="65" t="s">
        <v>929</v>
      </c>
      <c r="B1186" s="70" t="s">
        <v>13958</v>
      </c>
      <c r="C1186" s="71" t="s">
        <v>13121</v>
      </c>
    </row>
    <row r="1187" spans="1:3">
      <c r="A1187" s="65" t="s">
        <v>930</v>
      </c>
      <c r="B1187" s="70" t="s">
        <v>13959</v>
      </c>
      <c r="C1187" s="71" t="s">
        <v>13121</v>
      </c>
    </row>
    <row r="1188" spans="1:3">
      <c r="A1188" s="65" t="s">
        <v>12</v>
      </c>
    </row>
    <row r="1189" spans="1:3">
      <c r="A1189" s="65" t="s">
        <v>12</v>
      </c>
      <c r="B1189" s="68" t="s">
        <v>13960</v>
      </c>
    </row>
    <row r="1190" spans="1:3">
      <c r="A1190" s="65" t="s">
        <v>12</v>
      </c>
    </row>
    <row r="1191" spans="1:3" ht="38.25">
      <c r="A1191" s="65" t="s">
        <v>931</v>
      </c>
      <c r="B1191" s="70" t="s">
        <v>13961</v>
      </c>
      <c r="C1191" s="71" t="s">
        <v>13121</v>
      </c>
    </row>
    <row r="1192" spans="1:3">
      <c r="A1192" s="65" t="s">
        <v>12</v>
      </c>
    </row>
    <row r="1193" spans="1:3">
      <c r="A1193" s="65" t="s">
        <v>12</v>
      </c>
      <c r="B1193" s="70" t="s">
        <v>13962</v>
      </c>
    </row>
    <row r="1194" spans="1:3">
      <c r="A1194" s="65" t="s">
        <v>12</v>
      </c>
    </row>
    <row r="1195" spans="1:3">
      <c r="A1195" s="65" t="s">
        <v>12</v>
      </c>
      <c r="B1195" s="70" t="s">
        <v>13963</v>
      </c>
    </row>
    <row r="1196" spans="1:3">
      <c r="A1196" s="65" t="s">
        <v>12</v>
      </c>
      <c r="C1196" s="76">
        <v>5000</v>
      </c>
    </row>
    <row r="1197" spans="1:3">
      <c r="A1197" s="65" t="s">
        <v>12</v>
      </c>
      <c r="B1197" s="70" t="s">
        <v>13964</v>
      </c>
    </row>
    <row r="1198" spans="1:3">
      <c r="A1198" s="65" t="s">
        <v>12</v>
      </c>
      <c r="B1198" s="70" t="s">
        <v>13965</v>
      </c>
    </row>
    <row r="1199" spans="1:3">
      <c r="A1199" s="65" t="s">
        <v>12</v>
      </c>
    </row>
    <row r="1200" spans="1:3" ht="25.5">
      <c r="A1200" s="65" t="s">
        <v>932</v>
      </c>
      <c r="B1200" s="70" t="s">
        <v>13966</v>
      </c>
      <c r="C1200" s="71" t="s">
        <v>13121</v>
      </c>
    </row>
    <row r="1201" spans="1:3" ht="38.25">
      <c r="A1201" s="65" t="s">
        <v>933</v>
      </c>
      <c r="B1201" s="70" t="s">
        <v>13967</v>
      </c>
      <c r="C1201" s="71" t="s">
        <v>13121</v>
      </c>
    </row>
    <row r="1202" spans="1:3">
      <c r="A1202" s="65" t="s">
        <v>12</v>
      </c>
    </row>
    <row r="1203" spans="1:3">
      <c r="A1203" s="65" t="s">
        <v>12</v>
      </c>
      <c r="B1203" s="70" t="s">
        <v>13962</v>
      </c>
    </row>
    <row r="1204" spans="1:3">
      <c r="A1204" s="65" t="s">
        <v>12</v>
      </c>
    </row>
    <row r="1205" spans="1:3">
      <c r="A1205" s="65" t="s">
        <v>12</v>
      </c>
      <c r="B1205" s="70" t="s">
        <v>13963</v>
      </c>
    </row>
    <row r="1206" spans="1:3">
      <c r="A1206" s="65" t="s">
        <v>12</v>
      </c>
      <c r="C1206" s="76">
        <v>9090</v>
      </c>
    </row>
    <row r="1207" spans="1:3">
      <c r="A1207" s="65" t="s">
        <v>12</v>
      </c>
      <c r="B1207" s="70" t="s">
        <v>13964</v>
      </c>
    </row>
    <row r="1208" spans="1:3">
      <c r="A1208" s="65" t="s">
        <v>12</v>
      </c>
      <c r="B1208" s="70" t="s">
        <v>13965</v>
      </c>
    </row>
    <row r="1209" spans="1:3">
      <c r="A1209" s="65" t="s">
        <v>12</v>
      </c>
    </row>
    <row r="1210" spans="1:3" ht="25.5">
      <c r="A1210" s="65" t="s">
        <v>934</v>
      </c>
      <c r="B1210" s="70" t="s">
        <v>13968</v>
      </c>
      <c r="C1210" s="71" t="s">
        <v>13121</v>
      </c>
    </row>
    <row r="1211" spans="1:3">
      <c r="A1211" s="65" t="s">
        <v>12</v>
      </c>
    </row>
    <row r="1212" spans="1:3">
      <c r="A1212" s="65" t="s">
        <v>12</v>
      </c>
      <c r="B1212" s="68" t="s">
        <v>13969</v>
      </c>
    </row>
    <row r="1213" spans="1:3">
      <c r="A1213" s="65" t="s">
        <v>12</v>
      </c>
    </row>
    <row r="1214" spans="1:3" ht="38.25">
      <c r="A1214" s="65" t="s">
        <v>936</v>
      </c>
      <c r="B1214" s="70" t="s">
        <v>13970</v>
      </c>
      <c r="C1214" s="71" t="s">
        <v>13404</v>
      </c>
    </row>
    <row r="1215" spans="1:3" ht="38.25">
      <c r="A1215" s="65" t="s">
        <v>937</v>
      </c>
      <c r="B1215" s="70" t="s">
        <v>13971</v>
      </c>
      <c r="C1215" s="71" t="s">
        <v>13121</v>
      </c>
    </row>
    <row r="1216" spans="1:3" ht="38.25">
      <c r="A1216" s="65" t="s">
        <v>938</v>
      </c>
      <c r="B1216" s="70" t="s">
        <v>13972</v>
      </c>
      <c r="C1216" s="71" t="s">
        <v>13121</v>
      </c>
    </row>
    <row r="1217" spans="1:3" ht="38.25">
      <c r="A1217" s="65" t="s">
        <v>939</v>
      </c>
      <c r="B1217" s="70" t="s">
        <v>13973</v>
      </c>
      <c r="C1217" s="71" t="s">
        <v>13121</v>
      </c>
    </row>
    <row r="1218" spans="1:3">
      <c r="A1218" s="65" t="s">
        <v>12</v>
      </c>
    </row>
    <row r="1219" spans="1:3">
      <c r="A1219" s="65" t="s">
        <v>12</v>
      </c>
      <c r="B1219" s="68" t="s">
        <v>13974</v>
      </c>
    </row>
    <row r="1220" spans="1:3">
      <c r="A1220" s="65" t="s">
        <v>12</v>
      </c>
    </row>
    <row r="1221" spans="1:3" ht="51">
      <c r="A1221" s="65" t="s">
        <v>941</v>
      </c>
      <c r="B1221" s="70" t="s">
        <v>13975</v>
      </c>
      <c r="C1221" s="71" t="s">
        <v>13121</v>
      </c>
    </row>
    <row r="1222" spans="1:3">
      <c r="A1222" s="65" t="s">
        <v>942</v>
      </c>
      <c r="B1222" s="70" t="s">
        <v>13976</v>
      </c>
      <c r="C1222" s="71" t="s">
        <v>13121</v>
      </c>
    </row>
    <row r="1223" spans="1:3">
      <c r="A1223" s="65" t="s">
        <v>943</v>
      </c>
      <c r="B1223" s="70" t="s">
        <v>13977</v>
      </c>
      <c r="C1223" s="71" t="s">
        <v>13121</v>
      </c>
    </row>
    <row r="1224" spans="1:3">
      <c r="A1224" s="65" t="s">
        <v>944</v>
      </c>
      <c r="B1224" s="70" t="s">
        <v>13978</v>
      </c>
      <c r="C1224" s="71" t="s">
        <v>13121</v>
      </c>
    </row>
    <row r="1225" spans="1:3">
      <c r="A1225" s="65" t="s">
        <v>945</v>
      </c>
      <c r="B1225" s="70" t="s">
        <v>13979</v>
      </c>
      <c r="C1225" s="71" t="s">
        <v>13121</v>
      </c>
    </row>
    <row r="1226" spans="1:3" ht="51">
      <c r="A1226" s="65" t="s">
        <v>946</v>
      </c>
      <c r="B1226" s="70" t="s">
        <v>13980</v>
      </c>
      <c r="C1226" s="71" t="s">
        <v>13121</v>
      </c>
    </row>
    <row r="1227" spans="1:3">
      <c r="A1227" s="65" t="s">
        <v>947</v>
      </c>
      <c r="B1227" s="70" t="s">
        <v>13981</v>
      </c>
      <c r="C1227" s="71" t="s">
        <v>13121</v>
      </c>
    </row>
    <row r="1228" spans="1:3">
      <c r="A1228" s="65" t="s">
        <v>948</v>
      </c>
      <c r="B1228" s="70" t="s">
        <v>13982</v>
      </c>
      <c r="C1228" s="71" t="s">
        <v>13121</v>
      </c>
    </row>
    <row r="1229" spans="1:3">
      <c r="A1229" s="65" t="s">
        <v>949</v>
      </c>
      <c r="B1229" s="70" t="s">
        <v>13983</v>
      </c>
      <c r="C1229" s="71" t="s">
        <v>13121</v>
      </c>
    </row>
    <row r="1230" spans="1:3">
      <c r="A1230" s="65" t="s">
        <v>950</v>
      </c>
      <c r="B1230" s="70" t="s">
        <v>13984</v>
      </c>
      <c r="C1230" s="71" t="s">
        <v>13121</v>
      </c>
    </row>
    <row r="1231" spans="1:3" ht="51">
      <c r="A1231" s="65" t="s">
        <v>951</v>
      </c>
      <c r="B1231" s="70" t="s">
        <v>13985</v>
      </c>
      <c r="C1231" s="71" t="s">
        <v>13121</v>
      </c>
    </row>
    <row r="1232" spans="1:3">
      <c r="A1232" s="65" t="s">
        <v>952</v>
      </c>
      <c r="B1232" s="70" t="s">
        <v>13986</v>
      </c>
      <c r="C1232" s="71" t="s">
        <v>13121</v>
      </c>
    </row>
    <row r="1233" spans="1:3">
      <c r="A1233" s="65" t="s">
        <v>953</v>
      </c>
      <c r="B1233" s="70" t="s">
        <v>13987</v>
      </c>
      <c r="C1233" s="71" t="s">
        <v>13121</v>
      </c>
    </row>
    <row r="1234" spans="1:3">
      <c r="A1234" s="65" t="s">
        <v>954</v>
      </c>
      <c r="B1234" s="70" t="s">
        <v>13988</v>
      </c>
      <c r="C1234" s="71" t="s">
        <v>13121</v>
      </c>
    </row>
    <row r="1235" spans="1:3">
      <c r="A1235" s="65" t="s">
        <v>955</v>
      </c>
      <c r="B1235" s="70" t="s">
        <v>13989</v>
      </c>
      <c r="C1235" s="71" t="s">
        <v>13121</v>
      </c>
    </row>
    <row r="1236" spans="1:3" ht="51">
      <c r="A1236" s="65" t="s">
        <v>956</v>
      </c>
      <c r="B1236" s="70" t="s">
        <v>13990</v>
      </c>
      <c r="C1236" s="71" t="s">
        <v>13121</v>
      </c>
    </row>
    <row r="1237" spans="1:3">
      <c r="A1237" s="65" t="s">
        <v>957</v>
      </c>
      <c r="B1237" s="70" t="s">
        <v>13991</v>
      </c>
      <c r="C1237" s="71" t="s">
        <v>13121</v>
      </c>
    </row>
    <row r="1238" spans="1:3">
      <c r="A1238" s="65" t="s">
        <v>958</v>
      </c>
      <c r="B1238" s="70" t="s">
        <v>13992</v>
      </c>
      <c r="C1238" s="71" t="s">
        <v>13121</v>
      </c>
    </row>
    <row r="1239" spans="1:3">
      <c r="A1239" s="65" t="s">
        <v>959</v>
      </c>
      <c r="B1239" s="70" t="s">
        <v>13993</v>
      </c>
      <c r="C1239" s="71" t="s">
        <v>13121</v>
      </c>
    </row>
    <row r="1240" spans="1:3">
      <c r="A1240" s="65" t="s">
        <v>960</v>
      </c>
      <c r="B1240" s="70" t="s">
        <v>13994</v>
      </c>
      <c r="C1240" s="71" t="s">
        <v>13121</v>
      </c>
    </row>
    <row r="1241" spans="1:3" ht="38.25">
      <c r="A1241" s="65" t="s">
        <v>961</v>
      </c>
      <c r="B1241" s="70" t="s">
        <v>13995</v>
      </c>
      <c r="C1241" s="71" t="s">
        <v>13121</v>
      </c>
    </row>
    <row r="1242" spans="1:3">
      <c r="A1242" s="65" t="s">
        <v>962</v>
      </c>
      <c r="B1242" s="70" t="s">
        <v>13996</v>
      </c>
      <c r="C1242" s="71" t="s">
        <v>13121</v>
      </c>
    </row>
    <row r="1243" spans="1:3" ht="38.25">
      <c r="A1243" s="65" t="s">
        <v>963</v>
      </c>
      <c r="B1243" s="70" t="s">
        <v>13997</v>
      </c>
      <c r="C1243" s="71" t="s">
        <v>13121</v>
      </c>
    </row>
    <row r="1244" spans="1:3">
      <c r="A1244" s="65" t="s">
        <v>964</v>
      </c>
      <c r="B1244" s="70" t="s">
        <v>13998</v>
      </c>
      <c r="C1244" s="71" t="s">
        <v>13121</v>
      </c>
    </row>
    <row r="1245" spans="1:3">
      <c r="A1245" s="65" t="s">
        <v>12</v>
      </c>
    </row>
    <row r="1246" spans="1:3">
      <c r="A1246" s="65" t="s">
        <v>12</v>
      </c>
      <c r="B1246" s="68" t="s">
        <v>13999</v>
      </c>
    </row>
    <row r="1247" spans="1:3">
      <c r="A1247" s="65" t="s">
        <v>12</v>
      </c>
    </row>
    <row r="1248" spans="1:3" ht="38.25">
      <c r="A1248" s="65" t="s">
        <v>965</v>
      </c>
      <c r="B1248" s="70" t="s">
        <v>14000</v>
      </c>
      <c r="C1248" s="71" t="s">
        <v>13121</v>
      </c>
    </row>
    <row r="1249" spans="1:2">
      <c r="A1249" s="65" t="s">
        <v>12</v>
      </c>
    </row>
    <row r="1250" spans="1:2">
      <c r="A1250" s="65" t="s">
        <v>12</v>
      </c>
      <c r="B1250" s="74" t="s">
        <v>14001</v>
      </c>
    </row>
    <row r="1251" spans="1:2">
      <c r="A1251" s="65" t="s">
        <v>12</v>
      </c>
    </row>
    <row r="1252" spans="1:2">
      <c r="A1252" s="65" t="s">
        <v>12</v>
      </c>
      <c r="B1252" s="70" t="s">
        <v>14002</v>
      </c>
    </row>
    <row r="1253" spans="1:2">
      <c r="A1253" s="65" t="s">
        <v>12</v>
      </c>
      <c r="B1253" s="70" t="s">
        <v>14003</v>
      </c>
    </row>
    <row r="1254" spans="1:2">
      <c r="A1254" s="65" t="s">
        <v>12</v>
      </c>
    </row>
    <row r="1255" spans="1:2">
      <c r="A1255" s="65" t="s">
        <v>12</v>
      </c>
      <c r="B1255" s="70" t="s">
        <v>14004</v>
      </c>
    </row>
    <row r="1256" spans="1:2">
      <c r="A1256" s="65" t="s">
        <v>12</v>
      </c>
      <c r="B1256" s="70" t="s">
        <v>14005</v>
      </c>
    </row>
    <row r="1257" spans="1:2">
      <c r="A1257" s="65" t="s">
        <v>12</v>
      </c>
      <c r="B1257" s="70" t="s">
        <v>14006</v>
      </c>
    </row>
    <row r="1258" spans="1:2">
      <c r="A1258" s="65" t="s">
        <v>12</v>
      </c>
    </row>
    <row r="1259" spans="1:2">
      <c r="A1259" s="65" t="s">
        <v>12</v>
      </c>
      <c r="B1259" s="70" t="s">
        <v>14007</v>
      </c>
    </row>
    <row r="1260" spans="1:2">
      <c r="A1260" s="65" t="s">
        <v>12</v>
      </c>
      <c r="B1260" s="70" t="s">
        <v>14008</v>
      </c>
    </row>
    <row r="1261" spans="1:2">
      <c r="A1261" s="65" t="s">
        <v>12</v>
      </c>
    </row>
    <row r="1262" spans="1:2">
      <c r="A1262" s="65" t="s">
        <v>12</v>
      </c>
      <c r="B1262" s="70" t="s">
        <v>14009</v>
      </c>
    </row>
    <row r="1263" spans="1:2">
      <c r="A1263" s="65" t="s">
        <v>12</v>
      </c>
      <c r="B1263" s="70" t="s">
        <v>14010</v>
      </c>
    </row>
    <row r="1264" spans="1:2">
      <c r="A1264" s="65" t="s">
        <v>12</v>
      </c>
    </row>
    <row r="1265" spans="1:3">
      <c r="A1265" s="65" t="s">
        <v>12</v>
      </c>
      <c r="B1265" s="70" t="s">
        <v>14011</v>
      </c>
    </row>
    <row r="1266" spans="1:3" ht="25.5">
      <c r="A1266" s="65" t="s">
        <v>12</v>
      </c>
      <c r="B1266" s="70" t="s">
        <v>14012</v>
      </c>
    </row>
    <row r="1267" spans="1:3">
      <c r="A1267" s="65" t="s">
        <v>12</v>
      </c>
      <c r="B1267" s="70" t="s">
        <v>14013</v>
      </c>
    </row>
    <row r="1268" spans="1:3">
      <c r="A1268" s="65" t="s">
        <v>12</v>
      </c>
    </row>
    <row r="1269" spans="1:3" ht="25.5">
      <c r="A1269" s="65" t="s">
        <v>966</v>
      </c>
      <c r="B1269" s="70" t="s">
        <v>14014</v>
      </c>
      <c r="C1269" s="71" t="s">
        <v>13121</v>
      </c>
    </row>
    <row r="1270" spans="1:3">
      <c r="A1270" s="65" t="s">
        <v>12</v>
      </c>
    </row>
    <row r="1271" spans="1:3">
      <c r="A1271" s="65" t="s">
        <v>12</v>
      </c>
      <c r="B1271" s="68" t="s">
        <v>14015</v>
      </c>
    </row>
    <row r="1272" spans="1:3">
      <c r="A1272" s="65" t="s">
        <v>12</v>
      </c>
    </row>
    <row r="1273" spans="1:3" ht="25.5">
      <c r="A1273" s="65" t="s">
        <v>967</v>
      </c>
      <c r="B1273" s="70" t="s">
        <v>14016</v>
      </c>
      <c r="C1273" s="71" t="s">
        <v>13404</v>
      </c>
    </row>
    <row r="1274" spans="1:3">
      <c r="A1274" s="65" t="s">
        <v>12</v>
      </c>
    </row>
    <row r="1275" spans="1:3">
      <c r="A1275" s="65" t="s">
        <v>12</v>
      </c>
      <c r="B1275" s="68" t="s">
        <v>14017</v>
      </c>
    </row>
    <row r="1276" spans="1:3">
      <c r="A1276" s="65" t="s">
        <v>12</v>
      </c>
    </row>
    <row r="1277" spans="1:3">
      <c r="A1277" s="65" t="s">
        <v>969</v>
      </c>
      <c r="B1277" s="70" t="s">
        <v>14018</v>
      </c>
      <c r="C1277" s="71" t="s">
        <v>13121</v>
      </c>
    </row>
    <row r="1278" spans="1:3">
      <c r="A1278" s="65" t="s">
        <v>970</v>
      </c>
      <c r="B1278" s="70" t="s">
        <v>14019</v>
      </c>
      <c r="C1278" s="71" t="s">
        <v>13121</v>
      </c>
    </row>
    <row r="1279" spans="1:3" ht="38.25">
      <c r="A1279" s="65" t="s">
        <v>971</v>
      </c>
      <c r="B1279" s="70" t="s">
        <v>14020</v>
      </c>
      <c r="C1279" s="71" t="s">
        <v>13121</v>
      </c>
    </row>
    <row r="1280" spans="1:3" ht="51">
      <c r="A1280" s="87" t="s">
        <v>972</v>
      </c>
      <c r="B1280" s="70" t="s">
        <v>14021</v>
      </c>
      <c r="C1280" s="71" t="s">
        <v>13121</v>
      </c>
    </row>
    <row r="1281" spans="1:3" ht="38.25">
      <c r="A1281" s="65" t="s">
        <v>13091</v>
      </c>
      <c r="B1281" s="70" t="s">
        <v>14022</v>
      </c>
    </row>
    <row r="1282" spans="1:3">
      <c r="A1282" s="65" t="s">
        <v>973</v>
      </c>
      <c r="B1282" s="70" t="s">
        <v>14023</v>
      </c>
      <c r="C1282" s="71" t="s">
        <v>13121</v>
      </c>
    </row>
    <row r="1283" spans="1:3">
      <c r="A1283" s="65" t="s">
        <v>974</v>
      </c>
      <c r="B1283" s="70" t="s">
        <v>14024</v>
      </c>
      <c r="C1283" s="71" t="s">
        <v>13121</v>
      </c>
    </row>
    <row r="1284" spans="1:3">
      <c r="A1284" s="65" t="s">
        <v>975</v>
      </c>
      <c r="B1284" s="70" t="s">
        <v>14025</v>
      </c>
      <c r="C1284" s="71" t="s">
        <v>13121</v>
      </c>
    </row>
    <row r="1285" spans="1:3">
      <c r="A1285" s="65" t="s">
        <v>976</v>
      </c>
      <c r="B1285" s="70" t="s">
        <v>14026</v>
      </c>
      <c r="C1285" s="71" t="s">
        <v>13121</v>
      </c>
    </row>
    <row r="1286" spans="1:3">
      <c r="A1286" s="65" t="s">
        <v>977</v>
      </c>
      <c r="B1286" s="70" t="s">
        <v>14027</v>
      </c>
      <c r="C1286" s="71" t="s">
        <v>13121</v>
      </c>
    </row>
    <row r="1287" spans="1:3">
      <c r="A1287" s="65" t="s">
        <v>978</v>
      </c>
      <c r="B1287" s="70" t="s">
        <v>14028</v>
      </c>
      <c r="C1287" s="71" t="s">
        <v>13121</v>
      </c>
    </row>
    <row r="1288" spans="1:3">
      <c r="A1288" s="65" t="s">
        <v>979</v>
      </c>
      <c r="B1288" s="70" t="s">
        <v>14029</v>
      </c>
      <c r="C1288" s="71" t="s">
        <v>13121</v>
      </c>
    </row>
    <row r="1289" spans="1:3">
      <c r="A1289" s="65" t="s">
        <v>980</v>
      </c>
      <c r="B1289" s="70" t="s">
        <v>14030</v>
      </c>
      <c r="C1289" s="71" t="s">
        <v>13121</v>
      </c>
    </row>
    <row r="1290" spans="1:3">
      <c r="A1290" s="65" t="s">
        <v>981</v>
      </c>
      <c r="B1290" s="70" t="s">
        <v>14031</v>
      </c>
      <c r="C1290" s="71" t="s">
        <v>13121</v>
      </c>
    </row>
    <row r="1291" spans="1:3" ht="38.25">
      <c r="A1291" s="65" t="s">
        <v>982</v>
      </c>
      <c r="B1291" s="70" t="s">
        <v>14032</v>
      </c>
      <c r="C1291" s="71" t="s">
        <v>13121</v>
      </c>
    </row>
    <row r="1292" spans="1:3">
      <c r="A1292" s="65" t="s">
        <v>12</v>
      </c>
    </row>
    <row r="1293" spans="1:3">
      <c r="A1293" s="65" t="s">
        <v>12</v>
      </c>
      <c r="B1293" s="68" t="s">
        <v>14033</v>
      </c>
    </row>
    <row r="1294" spans="1:3">
      <c r="A1294" s="65" t="s">
        <v>12</v>
      </c>
    </row>
    <row r="1295" spans="1:3" ht="63.75">
      <c r="A1295" s="65" t="s">
        <v>984</v>
      </c>
      <c r="B1295" s="70" t="s">
        <v>14034</v>
      </c>
      <c r="C1295" s="71" t="s">
        <v>13121</v>
      </c>
    </row>
    <row r="1296" spans="1:3">
      <c r="A1296" s="65" t="s">
        <v>985</v>
      </c>
      <c r="B1296" s="70" t="s">
        <v>14035</v>
      </c>
      <c r="C1296" s="71" t="s">
        <v>13121</v>
      </c>
    </row>
    <row r="1297" spans="1:3">
      <c r="A1297" s="65" t="s">
        <v>986</v>
      </c>
      <c r="B1297" s="70" t="s">
        <v>14036</v>
      </c>
      <c r="C1297" s="71" t="s">
        <v>13121</v>
      </c>
    </row>
    <row r="1298" spans="1:3">
      <c r="A1298" s="65" t="s">
        <v>987</v>
      </c>
      <c r="B1298" s="70" t="s">
        <v>14037</v>
      </c>
      <c r="C1298" s="71" t="s">
        <v>13121</v>
      </c>
    </row>
    <row r="1299" spans="1:3" ht="25.5">
      <c r="A1299" s="65" t="s">
        <v>988</v>
      </c>
      <c r="B1299" s="70" t="s">
        <v>14038</v>
      </c>
      <c r="C1299" s="71" t="s">
        <v>13121</v>
      </c>
    </row>
    <row r="1300" spans="1:3" ht="38.25">
      <c r="A1300" s="65" t="s">
        <v>989</v>
      </c>
      <c r="B1300" s="70" t="s">
        <v>14039</v>
      </c>
      <c r="C1300" s="71" t="s">
        <v>13121</v>
      </c>
    </row>
    <row r="1301" spans="1:3" ht="38.25">
      <c r="A1301" s="65" t="s">
        <v>13091</v>
      </c>
      <c r="B1301" s="70" t="s">
        <v>14022</v>
      </c>
    </row>
    <row r="1302" spans="1:3">
      <c r="A1302" s="65" t="s">
        <v>990</v>
      </c>
      <c r="B1302" s="70" t="s">
        <v>14040</v>
      </c>
      <c r="C1302" s="71" t="s">
        <v>13121</v>
      </c>
    </row>
    <row r="1303" spans="1:3">
      <c r="A1303" s="65" t="s">
        <v>991</v>
      </c>
      <c r="B1303" s="70" t="s">
        <v>14041</v>
      </c>
      <c r="C1303" s="71" t="s">
        <v>13121</v>
      </c>
    </row>
    <row r="1304" spans="1:3">
      <c r="A1304" s="65" t="s">
        <v>992</v>
      </c>
      <c r="B1304" s="70" t="s">
        <v>14042</v>
      </c>
      <c r="C1304" s="71" t="s">
        <v>13121</v>
      </c>
    </row>
    <row r="1305" spans="1:3">
      <c r="A1305" s="65" t="s">
        <v>993</v>
      </c>
      <c r="B1305" s="70" t="s">
        <v>14043</v>
      </c>
      <c r="C1305" s="71" t="s">
        <v>13121</v>
      </c>
    </row>
    <row r="1306" spans="1:3">
      <c r="A1306" s="65" t="s">
        <v>994</v>
      </c>
      <c r="B1306" s="70" t="s">
        <v>14044</v>
      </c>
      <c r="C1306" s="71" t="s">
        <v>13121</v>
      </c>
    </row>
    <row r="1307" spans="1:3">
      <c r="A1307" s="65" t="s">
        <v>995</v>
      </c>
      <c r="B1307" s="70" t="s">
        <v>14045</v>
      </c>
      <c r="C1307" s="71" t="s">
        <v>13121</v>
      </c>
    </row>
    <row r="1308" spans="1:3">
      <c r="A1308" s="65" t="s">
        <v>996</v>
      </c>
      <c r="B1308" s="70" t="s">
        <v>14046</v>
      </c>
      <c r="C1308" s="71" t="s">
        <v>13121</v>
      </c>
    </row>
    <row r="1309" spans="1:3">
      <c r="A1309" s="65" t="s">
        <v>997</v>
      </c>
      <c r="B1309" s="70" t="s">
        <v>14047</v>
      </c>
      <c r="C1309" s="71" t="s">
        <v>13121</v>
      </c>
    </row>
    <row r="1310" spans="1:3">
      <c r="A1310" s="65" t="s">
        <v>998</v>
      </c>
      <c r="B1310" s="70" t="s">
        <v>14048</v>
      </c>
      <c r="C1310" s="71" t="s">
        <v>13121</v>
      </c>
    </row>
    <row r="1311" spans="1:3" ht="25.5">
      <c r="A1311" s="65" t="s">
        <v>999</v>
      </c>
      <c r="B1311" s="70" t="s">
        <v>14049</v>
      </c>
      <c r="C1311" s="71" t="s">
        <v>13121</v>
      </c>
    </row>
    <row r="1312" spans="1:3">
      <c r="A1312" s="65" t="s">
        <v>1000</v>
      </c>
      <c r="B1312" s="70" t="s">
        <v>14050</v>
      </c>
      <c r="C1312" s="71" t="s">
        <v>13121</v>
      </c>
    </row>
    <row r="1313" spans="1:3" ht="38.25">
      <c r="A1313" s="65" t="s">
        <v>1001</v>
      </c>
      <c r="B1313" s="70" t="s">
        <v>14051</v>
      </c>
      <c r="C1313" s="71" t="s">
        <v>13121</v>
      </c>
    </row>
    <row r="1314" spans="1:3">
      <c r="A1314" s="65" t="s">
        <v>1002</v>
      </c>
      <c r="B1314" s="70" t="s">
        <v>14052</v>
      </c>
      <c r="C1314" s="71" t="s">
        <v>13121</v>
      </c>
    </row>
    <row r="1315" spans="1:3">
      <c r="A1315" s="65" t="s">
        <v>12</v>
      </c>
    </row>
    <row r="1316" spans="1:3">
      <c r="A1316" s="65" t="s">
        <v>12</v>
      </c>
      <c r="B1316" s="68" t="s">
        <v>14053</v>
      </c>
    </row>
    <row r="1317" spans="1:3">
      <c r="A1317" s="65" t="s">
        <v>12</v>
      </c>
    </row>
    <row r="1318" spans="1:3" ht="25.5">
      <c r="A1318" s="65" t="s">
        <v>1004</v>
      </c>
      <c r="B1318" s="70" t="s">
        <v>14054</v>
      </c>
      <c r="C1318" s="71" t="s">
        <v>13121</v>
      </c>
    </row>
    <row r="1319" spans="1:3" ht="25.5">
      <c r="A1319" s="65" t="s">
        <v>1006</v>
      </c>
      <c r="B1319" s="70" t="s">
        <v>14055</v>
      </c>
      <c r="C1319" s="71" t="s">
        <v>13121</v>
      </c>
    </row>
    <row r="1320" spans="1:3" ht="25.5">
      <c r="A1320" s="65" t="s">
        <v>1008</v>
      </c>
      <c r="B1320" s="70" t="s">
        <v>14056</v>
      </c>
      <c r="C1320" s="71" t="s">
        <v>13121</v>
      </c>
    </row>
    <row r="1321" spans="1:3">
      <c r="A1321" s="65" t="s">
        <v>1009</v>
      </c>
      <c r="B1321" s="70" t="s">
        <v>14057</v>
      </c>
      <c r="C1321" s="71" t="s">
        <v>13121</v>
      </c>
    </row>
    <row r="1322" spans="1:3" ht="25.5">
      <c r="A1322" s="65" t="s">
        <v>1010</v>
      </c>
      <c r="B1322" s="70" t="s">
        <v>14058</v>
      </c>
      <c r="C1322" s="71" t="s">
        <v>13121</v>
      </c>
    </row>
    <row r="1323" spans="1:3">
      <c r="A1323" s="65" t="s">
        <v>1011</v>
      </c>
      <c r="B1323" s="70" t="s">
        <v>14059</v>
      </c>
      <c r="C1323" s="71" t="s">
        <v>13121</v>
      </c>
    </row>
    <row r="1324" spans="1:3" ht="25.5">
      <c r="A1324" s="65" t="s">
        <v>1013</v>
      </c>
      <c r="B1324" s="70" t="s">
        <v>14060</v>
      </c>
      <c r="C1324" s="71" t="s">
        <v>13121</v>
      </c>
    </row>
    <row r="1325" spans="1:3" ht="38.25">
      <c r="A1325" s="65" t="s">
        <v>1014</v>
      </c>
      <c r="B1325" s="70" t="s">
        <v>14061</v>
      </c>
      <c r="C1325" s="71" t="s">
        <v>13121</v>
      </c>
    </row>
    <row r="1326" spans="1:3" ht="25.5">
      <c r="A1326" s="65" t="s">
        <v>1016</v>
      </c>
      <c r="B1326" s="70" t="s">
        <v>14062</v>
      </c>
      <c r="C1326" s="71" t="s">
        <v>13121</v>
      </c>
    </row>
    <row r="1327" spans="1:3">
      <c r="A1327" s="65" t="s">
        <v>1017</v>
      </c>
      <c r="B1327" s="70" t="s">
        <v>14063</v>
      </c>
      <c r="C1327" s="71" t="s">
        <v>13121</v>
      </c>
    </row>
    <row r="1328" spans="1:3">
      <c r="A1328" s="65" t="s">
        <v>1018</v>
      </c>
      <c r="B1328" s="70" t="s">
        <v>14064</v>
      </c>
      <c r="C1328" s="71" t="s">
        <v>13121</v>
      </c>
    </row>
    <row r="1329" spans="1:3">
      <c r="A1329" s="65" t="s">
        <v>1019</v>
      </c>
      <c r="B1329" s="70" t="s">
        <v>14065</v>
      </c>
      <c r="C1329" s="71" t="s">
        <v>13121</v>
      </c>
    </row>
    <row r="1330" spans="1:3" ht="25.5">
      <c r="A1330" s="65" t="s">
        <v>1020</v>
      </c>
      <c r="B1330" s="70" t="s">
        <v>14066</v>
      </c>
      <c r="C1330" s="71" t="s">
        <v>13121</v>
      </c>
    </row>
    <row r="1331" spans="1:3">
      <c r="A1331" s="65" t="s">
        <v>1021</v>
      </c>
      <c r="B1331" s="70" t="s">
        <v>14067</v>
      </c>
      <c r="C1331" s="71" t="s">
        <v>13121</v>
      </c>
    </row>
    <row r="1332" spans="1:3">
      <c r="A1332" s="65" t="s">
        <v>12</v>
      </c>
    </row>
    <row r="1333" spans="1:3">
      <c r="A1333" s="65" t="s">
        <v>13456</v>
      </c>
      <c r="B1333" s="70" t="s">
        <v>14068</v>
      </c>
    </row>
    <row r="1334" spans="1:3">
      <c r="A1334" s="65" t="s">
        <v>12</v>
      </c>
    </row>
    <row r="1335" spans="1:3" ht="25.5">
      <c r="A1335" s="65" t="s">
        <v>12</v>
      </c>
      <c r="B1335" s="68" t="s">
        <v>14069</v>
      </c>
    </row>
    <row r="1336" spans="1:3">
      <c r="A1336" s="65" t="s">
        <v>12</v>
      </c>
    </row>
    <row r="1337" spans="1:3" ht="51">
      <c r="A1337" s="65" t="s">
        <v>1023</v>
      </c>
      <c r="B1337" s="70" t="s">
        <v>14070</v>
      </c>
      <c r="C1337" s="71" t="s">
        <v>13121</v>
      </c>
    </row>
    <row r="1338" spans="1:3">
      <c r="A1338" s="65" t="s">
        <v>1024</v>
      </c>
      <c r="B1338" s="70" t="s">
        <v>14071</v>
      </c>
      <c r="C1338" s="71" t="s">
        <v>13121</v>
      </c>
    </row>
    <row r="1339" spans="1:3" ht="25.5">
      <c r="A1339" s="65" t="s">
        <v>1025</v>
      </c>
      <c r="B1339" s="70" t="s">
        <v>14072</v>
      </c>
      <c r="C1339" s="71" t="s">
        <v>13121</v>
      </c>
    </row>
    <row r="1340" spans="1:3">
      <c r="A1340" s="65" t="s">
        <v>1026</v>
      </c>
      <c r="B1340" s="70" t="s">
        <v>14073</v>
      </c>
      <c r="C1340" s="71" t="s">
        <v>13121</v>
      </c>
    </row>
    <row r="1341" spans="1:3">
      <c r="A1341" s="65" t="s">
        <v>12</v>
      </c>
    </row>
    <row r="1342" spans="1:3" ht="25.5">
      <c r="A1342" s="65" t="s">
        <v>12</v>
      </c>
      <c r="B1342" s="68" t="s">
        <v>14074</v>
      </c>
    </row>
    <row r="1343" spans="1:3">
      <c r="A1343" s="65" t="s">
        <v>12</v>
      </c>
    </row>
    <row r="1344" spans="1:3" ht="51">
      <c r="A1344" s="65" t="s">
        <v>1027</v>
      </c>
      <c r="B1344" s="70" t="s">
        <v>14075</v>
      </c>
      <c r="C1344" s="71" t="s">
        <v>13121</v>
      </c>
    </row>
    <row r="1345" spans="1:3">
      <c r="A1345" s="65" t="s">
        <v>1028</v>
      </c>
      <c r="B1345" s="70" t="s">
        <v>14076</v>
      </c>
      <c r="C1345" s="71" t="s">
        <v>13121</v>
      </c>
    </row>
    <row r="1346" spans="1:3" ht="25.5">
      <c r="A1346" s="65" t="s">
        <v>1029</v>
      </c>
      <c r="B1346" s="70" t="s">
        <v>14077</v>
      </c>
      <c r="C1346" s="71" t="s">
        <v>13121</v>
      </c>
    </row>
    <row r="1347" spans="1:3">
      <c r="A1347" s="65" t="s">
        <v>1030</v>
      </c>
      <c r="B1347" s="70" t="s">
        <v>14078</v>
      </c>
      <c r="C1347" s="71" t="s">
        <v>13121</v>
      </c>
    </row>
    <row r="1348" spans="1:3">
      <c r="A1348" s="65" t="s">
        <v>12</v>
      </c>
    </row>
    <row r="1349" spans="1:3" ht="25.5">
      <c r="A1349" s="65" t="s">
        <v>12</v>
      </c>
      <c r="B1349" s="68" t="s">
        <v>14079</v>
      </c>
    </row>
    <row r="1350" spans="1:3">
      <c r="A1350" s="65" t="s">
        <v>12</v>
      </c>
    </row>
    <row r="1351" spans="1:3" ht="51">
      <c r="A1351" s="65" t="s">
        <v>1032</v>
      </c>
      <c r="B1351" s="70" t="s">
        <v>14080</v>
      </c>
      <c r="C1351" s="71" t="s">
        <v>13121</v>
      </c>
    </row>
    <row r="1352" spans="1:3">
      <c r="A1352" s="65" t="s">
        <v>1033</v>
      </c>
      <c r="B1352" s="70" t="s">
        <v>14081</v>
      </c>
      <c r="C1352" s="71" t="s">
        <v>13121</v>
      </c>
    </row>
    <row r="1353" spans="1:3">
      <c r="A1353" s="65" t="s">
        <v>1034</v>
      </c>
      <c r="B1353" s="70" t="s">
        <v>14082</v>
      </c>
      <c r="C1353" s="71" t="s">
        <v>13121</v>
      </c>
    </row>
    <row r="1354" spans="1:3">
      <c r="A1354" s="65" t="s">
        <v>1035</v>
      </c>
      <c r="B1354" s="70" t="s">
        <v>14083</v>
      </c>
      <c r="C1354" s="71" t="s">
        <v>13121</v>
      </c>
    </row>
    <row r="1355" spans="1:3" ht="38.25">
      <c r="A1355" s="65" t="s">
        <v>1036</v>
      </c>
      <c r="B1355" s="70" t="s">
        <v>14084</v>
      </c>
      <c r="C1355" s="71" t="s">
        <v>13121</v>
      </c>
    </row>
    <row r="1356" spans="1:3">
      <c r="A1356" s="65" t="s">
        <v>1037</v>
      </c>
      <c r="B1356" s="70" t="s">
        <v>14085</v>
      </c>
      <c r="C1356" s="71" t="s">
        <v>13121</v>
      </c>
    </row>
    <row r="1357" spans="1:3">
      <c r="A1357" s="65" t="s">
        <v>1038</v>
      </c>
      <c r="B1357" s="70" t="s">
        <v>14086</v>
      </c>
      <c r="C1357" s="71" t="s">
        <v>13121</v>
      </c>
    </row>
    <row r="1358" spans="1:3">
      <c r="A1358" s="65" t="s">
        <v>1039</v>
      </c>
      <c r="B1358" s="70" t="s">
        <v>14087</v>
      </c>
      <c r="C1358" s="71" t="s">
        <v>13121</v>
      </c>
    </row>
    <row r="1359" spans="1:3">
      <c r="A1359" s="65" t="s">
        <v>12</v>
      </c>
    </row>
    <row r="1360" spans="1:3">
      <c r="A1360" s="65" t="s">
        <v>12</v>
      </c>
    </row>
    <row r="1361" spans="1:3">
      <c r="A1361" s="65" t="s">
        <v>12</v>
      </c>
    </row>
    <row r="1362" spans="1:3">
      <c r="A1362" s="65" t="s">
        <v>12</v>
      </c>
    </row>
    <row r="1363" spans="1:3" ht="25.5">
      <c r="A1363" s="65" t="s">
        <v>12</v>
      </c>
      <c r="B1363" s="68" t="s">
        <v>14088</v>
      </c>
    </row>
    <row r="1364" spans="1:3">
      <c r="A1364" s="65" t="s">
        <v>12</v>
      </c>
    </row>
    <row r="1365" spans="1:3" ht="51">
      <c r="A1365" s="65" t="s">
        <v>1040</v>
      </c>
      <c r="B1365" s="70" t="s">
        <v>14089</v>
      </c>
      <c r="C1365" s="71" t="s">
        <v>13121</v>
      </c>
    </row>
    <row r="1366" spans="1:3">
      <c r="A1366" s="65" t="s">
        <v>1041</v>
      </c>
      <c r="B1366" s="70" t="s">
        <v>14090</v>
      </c>
      <c r="C1366" s="71" t="s">
        <v>13121</v>
      </c>
    </row>
    <row r="1367" spans="1:3">
      <c r="A1367" s="65" t="s">
        <v>1042</v>
      </c>
      <c r="B1367" s="70" t="s">
        <v>14091</v>
      </c>
      <c r="C1367" s="71" t="s">
        <v>13121</v>
      </c>
    </row>
    <row r="1368" spans="1:3">
      <c r="A1368" s="65" t="s">
        <v>1043</v>
      </c>
      <c r="B1368" s="70" t="s">
        <v>14092</v>
      </c>
      <c r="C1368" s="71" t="s">
        <v>13121</v>
      </c>
    </row>
    <row r="1369" spans="1:3" ht="38.25">
      <c r="A1369" s="65" t="s">
        <v>1044</v>
      </c>
      <c r="B1369" s="70" t="s">
        <v>14093</v>
      </c>
      <c r="C1369" s="71" t="s">
        <v>13121</v>
      </c>
    </row>
    <row r="1370" spans="1:3">
      <c r="A1370" s="65" t="s">
        <v>1045</v>
      </c>
      <c r="B1370" s="70" t="s">
        <v>14094</v>
      </c>
      <c r="C1370" s="71" t="s">
        <v>13121</v>
      </c>
    </row>
    <row r="1371" spans="1:3">
      <c r="A1371" s="65" t="s">
        <v>1046</v>
      </c>
      <c r="B1371" s="70" t="s">
        <v>14095</v>
      </c>
      <c r="C1371" s="71" t="s">
        <v>13121</v>
      </c>
    </row>
    <row r="1372" spans="1:3">
      <c r="A1372" s="65" t="s">
        <v>1047</v>
      </c>
      <c r="B1372" s="70" t="s">
        <v>14096</v>
      </c>
      <c r="C1372" s="71" t="s">
        <v>13121</v>
      </c>
    </row>
    <row r="1373" spans="1:3">
      <c r="A1373" s="65" t="s">
        <v>12</v>
      </c>
    </row>
    <row r="1374" spans="1:3">
      <c r="A1374" s="65" t="s">
        <v>12</v>
      </c>
      <c r="B1374" s="68" t="s">
        <v>14097</v>
      </c>
    </row>
    <row r="1375" spans="1:3">
      <c r="A1375" s="65" t="s">
        <v>12</v>
      </c>
    </row>
    <row r="1376" spans="1:3" ht="25.5">
      <c r="A1376" s="65" t="s">
        <v>1048</v>
      </c>
      <c r="B1376" s="70" t="s">
        <v>14098</v>
      </c>
      <c r="C1376" s="71" t="s">
        <v>13121</v>
      </c>
    </row>
    <row r="1377" spans="1:3">
      <c r="A1377" s="65" t="s">
        <v>12</v>
      </c>
    </row>
    <row r="1378" spans="1:3">
      <c r="A1378" s="65" t="s">
        <v>12</v>
      </c>
      <c r="B1378" s="68" t="s">
        <v>14099</v>
      </c>
    </row>
    <row r="1379" spans="1:3">
      <c r="A1379" s="65" t="s">
        <v>12</v>
      </c>
    </row>
    <row r="1380" spans="1:3" ht="25.5">
      <c r="A1380" s="65" t="s">
        <v>1050</v>
      </c>
      <c r="B1380" s="70" t="s">
        <v>14100</v>
      </c>
      <c r="C1380" s="71" t="s">
        <v>13121</v>
      </c>
    </row>
    <row r="1381" spans="1:3">
      <c r="A1381" s="65" t="s">
        <v>12</v>
      </c>
    </row>
    <row r="1382" spans="1:3">
      <c r="A1382" s="65" t="s">
        <v>12</v>
      </c>
      <c r="B1382" s="68" t="s">
        <v>14101</v>
      </c>
    </row>
    <row r="1383" spans="1:3">
      <c r="A1383" s="65" t="s">
        <v>12</v>
      </c>
    </row>
    <row r="1384" spans="1:3" ht="38.25">
      <c r="A1384" s="65" t="s">
        <v>1052</v>
      </c>
      <c r="B1384" s="70" t="s">
        <v>14102</v>
      </c>
      <c r="C1384" s="71" t="s">
        <v>13121</v>
      </c>
    </row>
    <row r="1385" spans="1:3">
      <c r="A1385" s="65" t="s">
        <v>12</v>
      </c>
    </row>
    <row r="1386" spans="1:3">
      <c r="A1386" s="65" t="s">
        <v>12</v>
      </c>
      <c r="B1386" s="68" t="s">
        <v>14103</v>
      </c>
    </row>
    <row r="1387" spans="1:3">
      <c r="A1387" s="65" t="s">
        <v>12</v>
      </c>
    </row>
    <row r="1388" spans="1:3" ht="25.5">
      <c r="A1388" s="65" t="s">
        <v>1054</v>
      </c>
      <c r="B1388" s="70" t="s">
        <v>14104</v>
      </c>
      <c r="C1388" s="71" t="s">
        <v>13121</v>
      </c>
    </row>
    <row r="1389" spans="1:3">
      <c r="A1389" s="65" t="s">
        <v>12</v>
      </c>
      <c r="B1389" s="68" t="s">
        <v>14105</v>
      </c>
    </row>
    <row r="1390" spans="1:3">
      <c r="A1390" s="65" t="s">
        <v>12</v>
      </c>
    </row>
    <row r="1391" spans="1:3">
      <c r="A1391" s="65" t="s">
        <v>13091</v>
      </c>
      <c r="B1391" s="70" t="s">
        <v>14106</v>
      </c>
    </row>
    <row r="1392" spans="1:3">
      <c r="A1392" s="65" t="s">
        <v>12</v>
      </c>
    </row>
    <row r="1393" spans="1:3" ht="25.5">
      <c r="A1393" s="65" t="s">
        <v>1056</v>
      </c>
      <c r="B1393" s="70" t="s">
        <v>14107</v>
      </c>
      <c r="C1393" s="71" t="s">
        <v>13121</v>
      </c>
    </row>
    <row r="1394" spans="1:3">
      <c r="A1394" s="65" t="s">
        <v>1057</v>
      </c>
      <c r="B1394" s="70" t="s">
        <v>14108</v>
      </c>
      <c r="C1394" s="71" t="s">
        <v>13121</v>
      </c>
    </row>
    <row r="1395" spans="1:3">
      <c r="A1395" s="65" t="s">
        <v>1058</v>
      </c>
      <c r="B1395" s="70" t="s">
        <v>14109</v>
      </c>
      <c r="C1395" s="71" t="s">
        <v>13121</v>
      </c>
    </row>
    <row r="1396" spans="1:3" ht="25.5">
      <c r="A1396" s="65" t="s">
        <v>1059</v>
      </c>
      <c r="B1396" s="70" t="s">
        <v>14110</v>
      </c>
      <c r="C1396" s="71" t="s">
        <v>13121</v>
      </c>
    </row>
    <row r="1397" spans="1:3" ht="38.25">
      <c r="A1397" s="65" t="s">
        <v>1060</v>
      </c>
      <c r="B1397" s="70" t="s">
        <v>14111</v>
      </c>
      <c r="C1397" s="71" t="s">
        <v>13121</v>
      </c>
    </row>
    <row r="1398" spans="1:3">
      <c r="A1398" s="65" t="s">
        <v>1061</v>
      </c>
      <c r="B1398" s="70" t="s">
        <v>14112</v>
      </c>
      <c r="C1398" s="71" t="s">
        <v>13121</v>
      </c>
    </row>
    <row r="1399" spans="1:3">
      <c r="A1399" s="65" t="s">
        <v>12</v>
      </c>
    </row>
    <row r="1400" spans="1:3">
      <c r="A1400" s="65" t="s">
        <v>12</v>
      </c>
      <c r="B1400" s="68" t="s">
        <v>14113</v>
      </c>
    </row>
    <row r="1401" spans="1:3">
      <c r="A1401" s="65" t="s">
        <v>12</v>
      </c>
    </row>
    <row r="1402" spans="1:3" ht="38.25">
      <c r="A1402" s="65" t="s">
        <v>1062</v>
      </c>
      <c r="B1402" s="70" t="s">
        <v>14114</v>
      </c>
      <c r="C1402" s="71" t="s">
        <v>13121</v>
      </c>
    </row>
    <row r="1403" spans="1:3">
      <c r="A1403" s="65" t="s">
        <v>1063</v>
      </c>
      <c r="B1403" s="70" t="s">
        <v>14115</v>
      </c>
      <c r="C1403" s="71" t="s">
        <v>13121</v>
      </c>
    </row>
    <row r="1404" spans="1:3">
      <c r="A1404" s="65" t="s">
        <v>12</v>
      </c>
      <c r="B1404" s="68" t="s">
        <v>14116</v>
      </c>
    </row>
    <row r="1405" spans="1:3">
      <c r="A1405" s="65" t="s">
        <v>12</v>
      </c>
    </row>
    <row r="1406" spans="1:3" ht="25.5">
      <c r="A1406" s="65" t="s">
        <v>1064</v>
      </c>
      <c r="B1406" s="70" t="s">
        <v>14117</v>
      </c>
      <c r="C1406" s="71" t="s">
        <v>13121</v>
      </c>
    </row>
    <row r="1407" spans="1:3">
      <c r="A1407" s="65" t="s">
        <v>1065</v>
      </c>
      <c r="B1407" s="70" t="s">
        <v>14118</v>
      </c>
      <c r="C1407" s="71" t="s">
        <v>13121</v>
      </c>
    </row>
    <row r="1408" spans="1:3">
      <c r="A1408" s="65" t="s">
        <v>1066</v>
      </c>
      <c r="B1408" s="70" t="s">
        <v>14119</v>
      </c>
      <c r="C1408" s="71" t="s">
        <v>13121</v>
      </c>
    </row>
    <row r="1409" spans="1:3" ht="25.5">
      <c r="A1409" s="65" t="s">
        <v>1067</v>
      </c>
      <c r="B1409" s="70" t="s">
        <v>14120</v>
      </c>
      <c r="C1409" s="71" t="s">
        <v>13121</v>
      </c>
    </row>
    <row r="1410" spans="1:3" ht="25.5">
      <c r="A1410" s="65" t="s">
        <v>1068</v>
      </c>
      <c r="B1410" s="70" t="s">
        <v>14121</v>
      </c>
      <c r="C1410" s="71" t="s">
        <v>13121</v>
      </c>
    </row>
    <row r="1411" spans="1:3">
      <c r="A1411" s="65" t="s">
        <v>12</v>
      </c>
    </row>
    <row r="1412" spans="1:3">
      <c r="A1412" s="65" t="s">
        <v>12</v>
      </c>
      <c r="B1412" s="68" t="s">
        <v>14122</v>
      </c>
    </row>
    <row r="1413" spans="1:3">
      <c r="A1413" s="65" t="s">
        <v>12</v>
      </c>
    </row>
    <row r="1414" spans="1:3">
      <c r="A1414" s="65" t="s">
        <v>14123</v>
      </c>
      <c r="B1414" s="70" t="s">
        <v>14124</v>
      </c>
      <c r="C1414" s="71" t="s">
        <v>13121</v>
      </c>
    </row>
    <row r="1415" spans="1:3">
      <c r="A1415" s="65" t="s">
        <v>12</v>
      </c>
    </row>
    <row r="1416" spans="1:3">
      <c r="A1416" s="65" t="s">
        <v>12</v>
      </c>
      <c r="B1416" s="68" t="s">
        <v>14125</v>
      </c>
    </row>
    <row r="1417" spans="1:3">
      <c r="A1417" s="65" t="s">
        <v>12</v>
      </c>
    </row>
    <row r="1418" spans="1:3" ht="51">
      <c r="A1418" s="65" t="s">
        <v>1070</v>
      </c>
      <c r="B1418" s="70" t="s">
        <v>14126</v>
      </c>
      <c r="C1418" s="71" t="s">
        <v>13121</v>
      </c>
    </row>
    <row r="1419" spans="1:3">
      <c r="A1419" s="65" t="s">
        <v>12</v>
      </c>
    </row>
    <row r="1420" spans="1:3">
      <c r="A1420" s="65" t="s">
        <v>12</v>
      </c>
      <c r="B1420" s="68" t="s">
        <v>14127</v>
      </c>
    </row>
    <row r="1421" spans="1:3">
      <c r="A1421" s="65" t="s">
        <v>12</v>
      </c>
    </row>
    <row r="1422" spans="1:3" ht="38.25">
      <c r="A1422" s="65" t="s">
        <v>1072</v>
      </c>
      <c r="B1422" s="70" t="s">
        <v>14128</v>
      </c>
      <c r="C1422" s="71" t="s">
        <v>13121</v>
      </c>
    </row>
    <row r="1423" spans="1:3">
      <c r="A1423" s="65" t="s">
        <v>1073</v>
      </c>
      <c r="B1423" s="70" t="s">
        <v>14129</v>
      </c>
      <c r="C1423" s="71" t="s">
        <v>13121</v>
      </c>
    </row>
    <row r="1424" spans="1:3" ht="38.25">
      <c r="A1424" s="65" t="s">
        <v>1074</v>
      </c>
      <c r="B1424" s="70" t="s">
        <v>14130</v>
      </c>
      <c r="C1424" s="71" t="s">
        <v>13121</v>
      </c>
    </row>
    <row r="1425" spans="1:3">
      <c r="A1425" s="65" t="s">
        <v>12</v>
      </c>
    </row>
    <row r="1426" spans="1:3">
      <c r="A1426" s="65" t="s">
        <v>12</v>
      </c>
      <c r="B1426" s="68" t="s">
        <v>14131</v>
      </c>
    </row>
    <row r="1427" spans="1:3">
      <c r="A1427" s="65" t="s">
        <v>12</v>
      </c>
    </row>
    <row r="1428" spans="1:3" ht="25.5">
      <c r="A1428" s="65" t="s">
        <v>1076</v>
      </c>
      <c r="B1428" s="70" t="s">
        <v>14132</v>
      </c>
      <c r="C1428" s="71" t="s">
        <v>13121</v>
      </c>
    </row>
    <row r="1429" spans="1:3">
      <c r="A1429" s="65" t="s">
        <v>1077</v>
      </c>
      <c r="B1429" s="70" t="s">
        <v>14133</v>
      </c>
      <c r="C1429" s="71" t="s">
        <v>13121</v>
      </c>
    </row>
    <row r="1430" spans="1:3">
      <c r="A1430" s="65" t="s">
        <v>1078</v>
      </c>
      <c r="B1430" s="70" t="s">
        <v>14134</v>
      </c>
      <c r="C1430" s="71" t="s">
        <v>13121</v>
      </c>
    </row>
    <row r="1431" spans="1:3">
      <c r="A1431" s="65" t="s">
        <v>12</v>
      </c>
    </row>
    <row r="1432" spans="1:3">
      <c r="A1432" s="65" t="s">
        <v>12</v>
      </c>
      <c r="B1432" s="68" t="s">
        <v>14135</v>
      </c>
    </row>
    <row r="1433" spans="1:3">
      <c r="A1433" s="65" t="s">
        <v>12</v>
      </c>
    </row>
    <row r="1434" spans="1:3" ht="38.25">
      <c r="A1434" s="65" t="s">
        <v>1080</v>
      </c>
      <c r="B1434" s="70" t="s">
        <v>14136</v>
      </c>
      <c r="C1434" s="71" t="s">
        <v>13121</v>
      </c>
    </row>
    <row r="1435" spans="1:3">
      <c r="A1435" s="65" t="s">
        <v>1081</v>
      </c>
      <c r="B1435" s="70" t="s">
        <v>14137</v>
      </c>
      <c r="C1435" s="71" t="s">
        <v>13121</v>
      </c>
    </row>
    <row r="1436" spans="1:3">
      <c r="A1436" s="65" t="s">
        <v>1082</v>
      </c>
      <c r="B1436" s="70" t="s">
        <v>14138</v>
      </c>
      <c r="C1436" s="71" t="s">
        <v>13121</v>
      </c>
    </row>
    <row r="1437" spans="1:3">
      <c r="A1437" s="65" t="s">
        <v>1083</v>
      </c>
      <c r="B1437" s="70" t="s">
        <v>14139</v>
      </c>
      <c r="C1437" s="71" t="s">
        <v>13121</v>
      </c>
    </row>
    <row r="1438" spans="1:3">
      <c r="A1438" s="65" t="s">
        <v>12</v>
      </c>
    </row>
    <row r="1439" spans="1:3">
      <c r="A1439" s="65" t="s">
        <v>12</v>
      </c>
      <c r="B1439" s="68" t="s">
        <v>14140</v>
      </c>
    </row>
    <row r="1440" spans="1:3">
      <c r="A1440" s="65" t="s">
        <v>12</v>
      </c>
    </row>
    <row r="1441" spans="1:3" ht="63.75">
      <c r="A1441" s="65" t="s">
        <v>14141</v>
      </c>
      <c r="B1441" s="70" t="s">
        <v>14142</v>
      </c>
      <c r="C1441" s="71" t="s">
        <v>13121</v>
      </c>
    </row>
    <row r="1442" spans="1:3">
      <c r="A1442" s="65" t="s">
        <v>14143</v>
      </c>
      <c r="B1442" s="70" t="s">
        <v>14144</v>
      </c>
      <c r="C1442" s="71" t="s">
        <v>13121</v>
      </c>
    </row>
    <row r="1443" spans="1:3">
      <c r="A1443" s="65" t="s">
        <v>14145</v>
      </c>
      <c r="B1443" s="70" t="s">
        <v>14146</v>
      </c>
      <c r="C1443" s="71" t="s">
        <v>13121</v>
      </c>
    </row>
    <row r="1444" spans="1:3" ht="63.75">
      <c r="A1444" s="65" t="s">
        <v>14147</v>
      </c>
      <c r="B1444" s="70" t="s">
        <v>14148</v>
      </c>
      <c r="C1444" s="71" t="s">
        <v>13121</v>
      </c>
    </row>
    <row r="1445" spans="1:3">
      <c r="A1445" s="65" t="s">
        <v>14149</v>
      </c>
      <c r="B1445" s="70" t="s">
        <v>14150</v>
      </c>
      <c r="C1445" s="71" t="s">
        <v>13121</v>
      </c>
    </row>
    <row r="1446" spans="1:3">
      <c r="A1446" s="65" t="s">
        <v>14151</v>
      </c>
      <c r="B1446" s="70" t="s">
        <v>14152</v>
      </c>
      <c r="C1446" s="71" t="s">
        <v>13121</v>
      </c>
    </row>
    <row r="1447" spans="1:3">
      <c r="A1447" s="65" t="s">
        <v>14153</v>
      </c>
      <c r="B1447" s="70" t="s">
        <v>14154</v>
      </c>
      <c r="C1447" s="71" t="s">
        <v>13121</v>
      </c>
    </row>
    <row r="1448" spans="1:3">
      <c r="A1448" s="65" t="s">
        <v>14155</v>
      </c>
      <c r="B1448" s="70" t="s">
        <v>14156</v>
      </c>
      <c r="C1448" s="71" t="s">
        <v>13121</v>
      </c>
    </row>
    <row r="1449" spans="1:3">
      <c r="A1449" s="65" t="s">
        <v>14157</v>
      </c>
      <c r="B1449" s="70" t="s">
        <v>14158</v>
      </c>
      <c r="C1449" s="71" t="s">
        <v>13121</v>
      </c>
    </row>
    <row r="1450" spans="1:3">
      <c r="A1450" s="65" t="s">
        <v>14159</v>
      </c>
      <c r="B1450" s="70" t="s">
        <v>14160</v>
      </c>
      <c r="C1450" s="71" t="s">
        <v>13121</v>
      </c>
    </row>
    <row r="1451" spans="1:3">
      <c r="A1451" s="65" t="s">
        <v>14161</v>
      </c>
      <c r="B1451" s="70" t="s">
        <v>14162</v>
      </c>
      <c r="C1451" s="71" t="s">
        <v>13121</v>
      </c>
    </row>
    <row r="1452" spans="1:3" ht="63.75">
      <c r="A1452" s="65" t="s">
        <v>14163</v>
      </c>
      <c r="B1452" s="70" t="s">
        <v>14164</v>
      </c>
      <c r="C1452" s="71" t="s">
        <v>13121</v>
      </c>
    </row>
    <row r="1453" spans="1:3">
      <c r="A1453" s="65" t="s">
        <v>14165</v>
      </c>
      <c r="B1453" s="70" t="s">
        <v>14166</v>
      </c>
      <c r="C1453" s="71" t="s">
        <v>13121</v>
      </c>
    </row>
    <row r="1454" spans="1:3">
      <c r="A1454" s="65" t="s">
        <v>14167</v>
      </c>
      <c r="B1454" s="70" t="s">
        <v>14168</v>
      </c>
      <c r="C1454" s="71" t="s">
        <v>13121</v>
      </c>
    </row>
    <row r="1455" spans="1:3" ht="63.75">
      <c r="A1455" s="65" t="s">
        <v>14169</v>
      </c>
      <c r="B1455" s="70" t="s">
        <v>14170</v>
      </c>
      <c r="C1455" s="71" t="s">
        <v>13121</v>
      </c>
    </row>
    <row r="1456" spans="1:3">
      <c r="A1456" s="65" t="s">
        <v>14171</v>
      </c>
      <c r="B1456" s="70" t="s">
        <v>14172</v>
      </c>
      <c r="C1456" s="71" t="s">
        <v>13121</v>
      </c>
    </row>
    <row r="1457" spans="1:3">
      <c r="A1457" s="65" t="s">
        <v>14173</v>
      </c>
      <c r="B1457" s="70" t="s">
        <v>14174</v>
      </c>
      <c r="C1457" s="71" t="s">
        <v>13121</v>
      </c>
    </row>
    <row r="1458" spans="1:3">
      <c r="A1458" s="65" t="s">
        <v>14175</v>
      </c>
      <c r="B1458" s="70" t="s">
        <v>14176</v>
      </c>
      <c r="C1458" s="71" t="s">
        <v>13121</v>
      </c>
    </row>
    <row r="1459" spans="1:3">
      <c r="A1459" s="65" t="s">
        <v>14177</v>
      </c>
      <c r="B1459" s="70" t="s">
        <v>14178</v>
      </c>
      <c r="C1459" s="71" t="s">
        <v>13121</v>
      </c>
    </row>
    <row r="1460" spans="1:3">
      <c r="A1460" s="65" t="s">
        <v>14179</v>
      </c>
      <c r="B1460" s="70" t="s">
        <v>14180</v>
      </c>
      <c r="C1460" s="71" t="s">
        <v>13121</v>
      </c>
    </row>
    <row r="1461" spans="1:3">
      <c r="A1461" s="65" t="s">
        <v>14181</v>
      </c>
      <c r="B1461" s="70" t="s">
        <v>14182</v>
      </c>
      <c r="C1461" s="71" t="s">
        <v>13121</v>
      </c>
    </row>
    <row r="1462" spans="1:3">
      <c r="A1462" s="65" t="s">
        <v>14183</v>
      </c>
      <c r="B1462" s="70" t="s">
        <v>14184</v>
      </c>
      <c r="C1462" s="71" t="s">
        <v>13121</v>
      </c>
    </row>
    <row r="1463" spans="1:3" ht="63.75">
      <c r="A1463" s="65" t="s">
        <v>14185</v>
      </c>
      <c r="B1463" s="70" t="s">
        <v>14186</v>
      </c>
      <c r="C1463" s="71" t="s">
        <v>13121</v>
      </c>
    </row>
    <row r="1464" spans="1:3">
      <c r="A1464" s="65" t="s">
        <v>14187</v>
      </c>
      <c r="B1464" s="70" t="s">
        <v>14188</v>
      </c>
      <c r="C1464" s="71" t="s">
        <v>13121</v>
      </c>
    </row>
    <row r="1465" spans="1:3">
      <c r="A1465" s="65" t="s">
        <v>14189</v>
      </c>
      <c r="B1465" s="70" t="s">
        <v>14190</v>
      </c>
      <c r="C1465" s="71" t="s">
        <v>13121</v>
      </c>
    </row>
    <row r="1466" spans="1:3" ht="63.75">
      <c r="A1466" s="65" t="s">
        <v>14191</v>
      </c>
      <c r="B1466" s="70" t="s">
        <v>14192</v>
      </c>
      <c r="C1466" s="71" t="s">
        <v>13121</v>
      </c>
    </row>
    <row r="1467" spans="1:3">
      <c r="A1467" s="65" t="s">
        <v>14193</v>
      </c>
      <c r="B1467" s="70" t="s">
        <v>14194</v>
      </c>
      <c r="C1467" s="71" t="s">
        <v>13121</v>
      </c>
    </row>
    <row r="1468" spans="1:3">
      <c r="A1468" s="65" t="s">
        <v>14195</v>
      </c>
      <c r="B1468" s="70" t="s">
        <v>14196</v>
      </c>
      <c r="C1468" s="71" t="s">
        <v>13121</v>
      </c>
    </row>
    <row r="1469" spans="1:3">
      <c r="A1469" s="65" t="s">
        <v>14197</v>
      </c>
      <c r="B1469" s="70" t="s">
        <v>14198</v>
      </c>
      <c r="C1469" s="71" t="s">
        <v>13121</v>
      </c>
    </row>
    <row r="1470" spans="1:3">
      <c r="A1470" s="65" t="s">
        <v>14199</v>
      </c>
      <c r="B1470" s="70" t="s">
        <v>14200</v>
      </c>
      <c r="C1470" s="71" t="s">
        <v>13121</v>
      </c>
    </row>
    <row r="1471" spans="1:3">
      <c r="A1471" s="65" t="s">
        <v>14201</v>
      </c>
      <c r="B1471" s="70" t="s">
        <v>14202</v>
      </c>
      <c r="C1471" s="71" t="s">
        <v>13121</v>
      </c>
    </row>
    <row r="1472" spans="1:3">
      <c r="A1472" s="65" t="s">
        <v>14203</v>
      </c>
      <c r="B1472" s="70" t="s">
        <v>14204</v>
      </c>
      <c r="C1472" s="71" t="s">
        <v>13121</v>
      </c>
    </row>
    <row r="1473" spans="1:3">
      <c r="A1473" s="65" t="s">
        <v>14205</v>
      </c>
      <c r="B1473" s="70" t="s">
        <v>14206</v>
      </c>
      <c r="C1473" s="71" t="s">
        <v>13121</v>
      </c>
    </row>
    <row r="1474" spans="1:3">
      <c r="A1474" s="65" t="s">
        <v>12</v>
      </c>
    </row>
    <row r="1475" spans="1:3">
      <c r="A1475" s="65" t="s">
        <v>12</v>
      </c>
      <c r="B1475" s="68" t="s">
        <v>14207</v>
      </c>
    </row>
    <row r="1476" spans="1:3">
      <c r="A1476" s="65" t="s">
        <v>12</v>
      </c>
    </row>
    <row r="1477" spans="1:3" ht="25.5">
      <c r="A1477" s="65" t="s">
        <v>1086</v>
      </c>
      <c r="B1477" s="70" t="s">
        <v>14208</v>
      </c>
      <c r="C1477" s="71" t="s">
        <v>13121</v>
      </c>
    </row>
    <row r="1478" spans="1:3">
      <c r="A1478" s="65" t="s">
        <v>1087</v>
      </c>
      <c r="B1478" s="70" t="s">
        <v>14209</v>
      </c>
      <c r="C1478" s="71" t="s">
        <v>13121</v>
      </c>
    </row>
    <row r="1479" spans="1:3">
      <c r="A1479" s="65" t="s">
        <v>1088</v>
      </c>
      <c r="B1479" s="70" t="s">
        <v>14210</v>
      </c>
      <c r="C1479" s="71" t="s">
        <v>13121</v>
      </c>
    </row>
    <row r="1480" spans="1:3">
      <c r="A1480" s="65" t="s">
        <v>1089</v>
      </c>
      <c r="B1480" s="70" t="s">
        <v>14211</v>
      </c>
      <c r="C1480" s="71" t="s">
        <v>13121</v>
      </c>
    </row>
    <row r="1481" spans="1:3">
      <c r="A1481" s="65" t="s">
        <v>1090</v>
      </c>
      <c r="B1481" s="70" t="s">
        <v>14212</v>
      </c>
      <c r="C1481" s="71" t="s">
        <v>13121</v>
      </c>
    </row>
    <row r="1482" spans="1:3">
      <c r="A1482" s="65" t="s">
        <v>1091</v>
      </c>
      <c r="B1482" s="70" t="s">
        <v>14213</v>
      </c>
      <c r="C1482" s="71" t="s">
        <v>13121</v>
      </c>
    </row>
    <row r="1483" spans="1:3">
      <c r="A1483" s="65" t="s">
        <v>1092</v>
      </c>
      <c r="B1483" s="70" t="s">
        <v>14214</v>
      </c>
      <c r="C1483" s="71" t="s">
        <v>13121</v>
      </c>
    </row>
    <row r="1484" spans="1:3">
      <c r="A1484" s="65" t="s">
        <v>1093</v>
      </c>
      <c r="B1484" s="70" t="s">
        <v>14215</v>
      </c>
      <c r="C1484" s="71" t="s">
        <v>13121</v>
      </c>
    </row>
    <row r="1485" spans="1:3">
      <c r="A1485" s="65" t="s">
        <v>1094</v>
      </c>
      <c r="B1485" s="70" t="s">
        <v>14216</v>
      </c>
      <c r="C1485" s="71" t="s">
        <v>13121</v>
      </c>
    </row>
    <row r="1486" spans="1:3">
      <c r="A1486" s="65" t="s">
        <v>1095</v>
      </c>
      <c r="B1486" s="70" t="s">
        <v>14217</v>
      </c>
      <c r="C1486" s="71" t="s">
        <v>13121</v>
      </c>
    </row>
    <row r="1487" spans="1:3">
      <c r="A1487" s="65" t="s">
        <v>1096</v>
      </c>
      <c r="B1487" s="70" t="s">
        <v>14218</v>
      </c>
      <c r="C1487" s="71" t="s">
        <v>13121</v>
      </c>
    </row>
    <row r="1488" spans="1:3">
      <c r="A1488" s="65" t="s">
        <v>12</v>
      </c>
    </row>
    <row r="1489" spans="1:3">
      <c r="A1489" s="65" t="s">
        <v>12</v>
      </c>
      <c r="B1489" s="68" t="s">
        <v>14219</v>
      </c>
    </row>
    <row r="1490" spans="1:3">
      <c r="A1490" s="65" t="s">
        <v>12</v>
      </c>
    </row>
    <row r="1491" spans="1:3" ht="38.25">
      <c r="A1491" s="65" t="s">
        <v>1098</v>
      </c>
      <c r="B1491" s="70" t="s">
        <v>14220</v>
      </c>
      <c r="C1491" s="71" t="s">
        <v>13121</v>
      </c>
    </row>
    <row r="1492" spans="1:3">
      <c r="A1492" s="65" t="s">
        <v>1099</v>
      </c>
      <c r="B1492" s="70" t="s">
        <v>14221</v>
      </c>
      <c r="C1492" s="71" t="s">
        <v>13121</v>
      </c>
    </row>
    <row r="1493" spans="1:3">
      <c r="A1493" s="65" t="s">
        <v>1100</v>
      </c>
      <c r="B1493" s="70" t="s">
        <v>14222</v>
      </c>
      <c r="C1493" s="71" t="s">
        <v>13121</v>
      </c>
    </row>
    <row r="1494" spans="1:3">
      <c r="A1494" s="65" t="s">
        <v>1101</v>
      </c>
      <c r="B1494" s="70" t="s">
        <v>14223</v>
      </c>
      <c r="C1494" s="71" t="s">
        <v>13121</v>
      </c>
    </row>
    <row r="1495" spans="1:3">
      <c r="A1495" s="65" t="s">
        <v>1102</v>
      </c>
      <c r="B1495" s="70" t="s">
        <v>14224</v>
      </c>
      <c r="C1495" s="71" t="s">
        <v>13121</v>
      </c>
    </row>
    <row r="1496" spans="1:3">
      <c r="A1496" s="65" t="s">
        <v>1103</v>
      </c>
      <c r="B1496" s="70" t="s">
        <v>14225</v>
      </c>
      <c r="C1496" s="71" t="s">
        <v>13121</v>
      </c>
    </row>
    <row r="1497" spans="1:3">
      <c r="A1497" s="65" t="s">
        <v>1104</v>
      </c>
      <c r="B1497" s="70" t="s">
        <v>14226</v>
      </c>
      <c r="C1497" s="71" t="s">
        <v>13121</v>
      </c>
    </row>
    <row r="1498" spans="1:3">
      <c r="A1498" s="65" t="s">
        <v>1105</v>
      </c>
      <c r="B1498" s="70" t="s">
        <v>14227</v>
      </c>
      <c r="C1498" s="71" t="s">
        <v>13121</v>
      </c>
    </row>
    <row r="1499" spans="1:3">
      <c r="A1499" s="65" t="s">
        <v>1106</v>
      </c>
      <c r="B1499" s="70" t="s">
        <v>14228</v>
      </c>
      <c r="C1499" s="71" t="s">
        <v>13121</v>
      </c>
    </row>
    <row r="1500" spans="1:3">
      <c r="A1500" s="65" t="s">
        <v>1107</v>
      </c>
      <c r="B1500" s="70" t="s">
        <v>14229</v>
      </c>
      <c r="C1500" s="71" t="s">
        <v>13121</v>
      </c>
    </row>
    <row r="1501" spans="1:3">
      <c r="A1501" s="65" t="s">
        <v>1108</v>
      </c>
      <c r="B1501" s="70" t="s">
        <v>14230</v>
      </c>
      <c r="C1501" s="71" t="s">
        <v>13121</v>
      </c>
    </row>
    <row r="1502" spans="1:3">
      <c r="A1502" s="65" t="s">
        <v>1109</v>
      </c>
      <c r="B1502" s="70" t="s">
        <v>14231</v>
      </c>
      <c r="C1502" s="71" t="s">
        <v>13121</v>
      </c>
    </row>
    <row r="1503" spans="1:3">
      <c r="A1503" s="65" t="s">
        <v>1110</v>
      </c>
      <c r="B1503" s="70" t="s">
        <v>14232</v>
      </c>
      <c r="C1503" s="71" t="s">
        <v>13121</v>
      </c>
    </row>
    <row r="1504" spans="1:3">
      <c r="A1504" s="65" t="s">
        <v>1111</v>
      </c>
      <c r="B1504" s="70" t="s">
        <v>14233</v>
      </c>
      <c r="C1504" s="71" t="s">
        <v>13121</v>
      </c>
    </row>
    <row r="1505" spans="1:3">
      <c r="A1505" s="65" t="s">
        <v>1112</v>
      </c>
      <c r="B1505" s="70" t="s">
        <v>14234</v>
      </c>
      <c r="C1505" s="71" t="s">
        <v>13121</v>
      </c>
    </row>
    <row r="1506" spans="1:3">
      <c r="A1506" s="65" t="s">
        <v>1113</v>
      </c>
      <c r="B1506" s="70" t="s">
        <v>14235</v>
      </c>
      <c r="C1506" s="71" t="s">
        <v>13121</v>
      </c>
    </row>
    <row r="1507" spans="1:3">
      <c r="A1507" s="65" t="s">
        <v>1114</v>
      </c>
      <c r="B1507" s="70" t="s">
        <v>14236</v>
      </c>
      <c r="C1507" s="71" t="s">
        <v>13121</v>
      </c>
    </row>
    <row r="1508" spans="1:3">
      <c r="A1508" s="65" t="s">
        <v>1115</v>
      </c>
      <c r="B1508" s="70" t="s">
        <v>14237</v>
      </c>
      <c r="C1508" s="71" t="s">
        <v>13121</v>
      </c>
    </row>
    <row r="1509" spans="1:3">
      <c r="A1509" s="65" t="s">
        <v>1116</v>
      </c>
      <c r="B1509" s="70" t="s">
        <v>14238</v>
      </c>
      <c r="C1509" s="71" t="s">
        <v>13121</v>
      </c>
    </row>
    <row r="1510" spans="1:3">
      <c r="A1510" s="65" t="s">
        <v>1117</v>
      </c>
      <c r="B1510" s="70" t="s">
        <v>14239</v>
      </c>
      <c r="C1510" s="71" t="s">
        <v>13121</v>
      </c>
    </row>
    <row r="1511" spans="1:3">
      <c r="A1511" s="65" t="s">
        <v>1118</v>
      </c>
      <c r="B1511" s="70" t="s">
        <v>14240</v>
      </c>
      <c r="C1511" s="71" t="s">
        <v>13121</v>
      </c>
    </row>
    <row r="1512" spans="1:3">
      <c r="A1512" s="65" t="s">
        <v>1119</v>
      </c>
      <c r="B1512" s="70" t="s">
        <v>14241</v>
      </c>
      <c r="C1512" s="71" t="s">
        <v>13121</v>
      </c>
    </row>
    <row r="1513" spans="1:3">
      <c r="A1513" s="65" t="s">
        <v>1120</v>
      </c>
      <c r="B1513" s="70" t="s">
        <v>14242</v>
      </c>
      <c r="C1513" s="71" t="s">
        <v>13121</v>
      </c>
    </row>
    <row r="1514" spans="1:3" ht="38.25">
      <c r="A1514" s="65" t="s">
        <v>1121</v>
      </c>
      <c r="B1514" s="70" t="s">
        <v>14243</v>
      </c>
      <c r="C1514" s="71" t="s">
        <v>13121</v>
      </c>
    </row>
    <row r="1515" spans="1:3">
      <c r="A1515" s="65" t="s">
        <v>1122</v>
      </c>
      <c r="B1515" s="70" t="s">
        <v>14244</v>
      </c>
      <c r="C1515" s="71" t="s">
        <v>13121</v>
      </c>
    </row>
    <row r="1516" spans="1:3">
      <c r="A1516" s="65" t="s">
        <v>1123</v>
      </c>
      <c r="B1516" s="70" t="s">
        <v>14245</v>
      </c>
      <c r="C1516" s="71" t="s">
        <v>13121</v>
      </c>
    </row>
    <row r="1517" spans="1:3">
      <c r="A1517" s="65" t="s">
        <v>1124</v>
      </c>
      <c r="B1517" s="70" t="s">
        <v>14246</v>
      </c>
      <c r="C1517" s="71" t="s">
        <v>13121</v>
      </c>
    </row>
    <row r="1518" spans="1:3">
      <c r="A1518" s="65" t="s">
        <v>1125</v>
      </c>
      <c r="B1518" s="70" t="s">
        <v>14247</v>
      </c>
      <c r="C1518" s="71" t="s">
        <v>13121</v>
      </c>
    </row>
    <row r="1519" spans="1:3">
      <c r="A1519" s="65" t="s">
        <v>1126</v>
      </c>
      <c r="B1519" s="70" t="s">
        <v>14248</v>
      </c>
      <c r="C1519" s="71" t="s">
        <v>13121</v>
      </c>
    </row>
    <row r="1520" spans="1:3">
      <c r="A1520" s="65" t="s">
        <v>1127</v>
      </c>
      <c r="B1520" s="70" t="s">
        <v>14249</v>
      </c>
      <c r="C1520" s="71" t="s">
        <v>13121</v>
      </c>
    </row>
    <row r="1521" spans="1:3">
      <c r="A1521" s="65" t="s">
        <v>1128</v>
      </c>
      <c r="B1521" s="70" t="s">
        <v>14250</v>
      </c>
      <c r="C1521" s="71" t="s">
        <v>13121</v>
      </c>
    </row>
    <row r="1522" spans="1:3">
      <c r="A1522" s="65" t="s">
        <v>1129</v>
      </c>
      <c r="B1522" s="70" t="s">
        <v>14251</v>
      </c>
      <c r="C1522" s="71" t="s">
        <v>13121</v>
      </c>
    </row>
    <row r="1523" spans="1:3">
      <c r="A1523" s="65" t="s">
        <v>1130</v>
      </c>
      <c r="B1523" s="70" t="s">
        <v>14252</v>
      </c>
      <c r="C1523" s="71" t="s">
        <v>13121</v>
      </c>
    </row>
    <row r="1524" spans="1:3">
      <c r="A1524" s="65" t="s">
        <v>1131</v>
      </c>
      <c r="B1524" s="70" t="s">
        <v>14253</v>
      </c>
      <c r="C1524" s="71" t="s">
        <v>13121</v>
      </c>
    </row>
    <row r="1525" spans="1:3">
      <c r="A1525" s="65" t="s">
        <v>1132</v>
      </c>
      <c r="B1525" s="70" t="s">
        <v>14254</v>
      </c>
      <c r="C1525" s="71" t="s">
        <v>13121</v>
      </c>
    </row>
    <row r="1526" spans="1:3">
      <c r="A1526" s="65" t="s">
        <v>1133</v>
      </c>
      <c r="B1526" s="70" t="s">
        <v>14255</v>
      </c>
      <c r="C1526" s="71" t="s">
        <v>13121</v>
      </c>
    </row>
    <row r="1527" spans="1:3">
      <c r="A1527" s="65" t="s">
        <v>1134</v>
      </c>
      <c r="B1527" s="70" t="s">
        <v>14256</v>
      </c>
      <c r="C1527" s="71" t="s">
        <v>13121</v>
      </c>
    </row>
    <row r="1528" spans="1:3">
      <c r="A1528" s="65" t="s">
        <v>1135</v>
      </c>
      <c r="B1528" s="70" t="s">
        <v>14257</v>
      </c>
      <c r="C1528" s="71" t="s">
        <v>13121</v>
      </c>
    </row>
    <row r="1529" spans="1:3">
      <c r="A1529" s="65" t="s">
        <v>1136</v>
      </c>
      <c r="B1529" s="70" t="s">
        <v>14258</v>
      </c>
      <c r="C1529" s="71" t="s">
        <v>13121</v>
      </c>
    </row>
    <row r="1530" spans="1:3">
      <c r="A1530" s="65" t="s">
        <v>1137</v>
      </c>
      <c r="B1530" s="70" t="s">
        <v>14259</v>
      </c>
      <c r="C1530" s="71" t="s">
        <v>13121</v>
      </c>
    </row>
    <row r="1531" spans="1:3">
      <c r="A1531" s="65" t="s">
        <v>1138</v>
      </c>
      <c r="B1531" s="70" t="s">
        <v>14260</v>
      </c>
      <c r="C1531" s="71" t="s">
        <v>13121</v>
      </c>
    </row>
    <row r="1532" spans="1:3">
      <c r="A1532" s="65" t="s">
        <v>1139</v>
      </c>
      <c r="B1532" s="70" t="s">
        <v>14261</v>
      </c>
      <c r="C1532" s="71" t="s">
        <v>13121</v>
      </c>
    </row>
    <row r="1533" spans="1:3">
      <c r="A1533" s="65" t="s">
        <v>1140</v>
      </c>
      <c r="B1533" s="70" t="s">
        <v>14262</v>
      </c>
      <c r="C1533" s="71" t="s">
        <v>13121</v>
      </c>
    </row>
    <row r="1534" spans="1:3">
      <c r="A1534" s="65" t="s">
        <v>1141</v>
      </c>
      <c r="B1534" s="70" t="s">
        <v>14263</v>
      </c>
      <c r="C1534" s="71" t="s">
        <v>13121</v>
      </c>
    </row>
    <row r="1535" spans="1:3">
      <c r="A1535" s="65" t="s">
        <v>1142</v>
      </c>
      <c r="B1535" s="70" t="s">
        <v>14264</v>
      </c>
      <c r="C1535" s="71" t="s">
        <v>13121</v>
      </c>
    </row>
    <row r="1536" spans="1:3">
      <c r="A1536" s="65" t="s">
        <v>1143</v>
      </c>
      <c r="B1536" s="70" t="s">
        <v>14265</v>
      </c>
      <c r="C1536" s="71" t="s">
        <v>13121</v>
      </c>
    </row>
    <row r="1537" spans="1:3">
      <c r="A1537" s="65" t="s">
        <v>12</v>
      </c>
    </row>
    <row r="1538" spans="1:3">
      <c r="A1538" s="65" t="s">
        <v>12</v>
      </c>
    </row>
    <row r="1539" spans="1:3">
      <c r="A1539" s="65" t="s">
        <v>12</v>
      </c>
    </row>
    <row r="1540" spans="1:3">
      <c r="A1540" s="75" t="s">
        <v>14266</v>
      </c>
      <c r="B1540" s="66"/>
      <c r="C1540" s="67"/>
    </row>
    <row r="1541" spans="1:3">
      <c r="A1541" s="65" t="s">
        <v>12</v>
      </c>
    </row>
    <row r="1542" spans="1:3">
      <c r="A1542" s="65" t="s">
        <v>14267</v>
      </c>
    </row>
    <row r="1543" spans="1:3">
      <c r="A1543" s="65" t="s">
        <v>12</v>
      </c>
    </row>
    <row r="1544" spans="1:3">
      <c r="A1544" s="65" t="s">
        <v>12</v>
      </c>
      <c r="B1544" s="68" t="s">
        <v>14268</v>
      </c>
    </row>
    <row r="1545" spans="1:3">
      <c r="A1545" s="65" t="s">
        <v>12</v>
      </c>
    </row>
    <row r="1546" spans="1:3">
      <c r="A1546" s="65" t="s">
        <v>14269</v>
      </c>
      <c r="B1546" s="70" t="s">
        <v>14270</v>
      </c>
    </row>
    <row r="1547" spans="1:3" ht="51">
      <c r="A1547" s="65" t="s">
        <v>1148</v>
      </c>
      <c r="B1547" s="70" t="s">
        <v>14271</v>
      </c>
      <c r="C1547" s="71" t="s">
        <v>14272</v>
      </c>
    </row>
    <row r="1548" spans="1:3">
      <c r="A1548" s="65" t="s">
        <v>1149</v>
      </c>
      <c r="B1548" s="70" t="s">
        <v>14273</v>
      </c>
      <c r="C1548" s="71" t="s">
        <v>14272</v>
      </c>
    </row>
    <row r="1549" spans="1:3">
      <c r="A1549" s="65" t="s">
        <v>1150</v>
      </c>
      <c r="B1549" s="70" t="s">
        <v>14274</v>
      </c>
      <c r="C1549" s="71" t="s">
        <v>14272</v>
      </c>
    </row>
    <row r="1550" spans="1:3">
      <c r="A1550" s="65" t="s">
        <v>1151</v>
      </c>
      <c r="B1550" s="70" t="s">
        <v>14275</v>
      </c>
      <c r="C1550" s="71" t="s">
        <v>14272</v>
      </c>
    </row>
    <row r="1551" spans="1:3">
      <c r="A1551" s="65" t="s">
        <v>1152</v>
      </c>
      <c r="B1551" s="70" t="s">
        <v>14276</v>
      </c>
      <c r="C1551" s="71" t="s">
        <v>14272</v>
      </c>
    </row>
    <row r="1552" spans="1:3">
      <c r="A1552" s="65" t="s">
        <v>1153</v>
      </c>
      <c r="B1552" s="70" t="s">
        <v>14277</v>
      </c>
      <c r="C1552" s="71" t="s">
        <v>14272</v>
      </c>
    </row>
    <row r="1553" spans="1:3">
      <c r="A1553" s="65" t="s">
        <v>1154</v>
      </c>
      <c r="B1553" s="70" t="s">
        <v>14278</v>
      </c>
      <c r="C1553" s="71" t="s">
        <v>14272</v>
      </c>
    </row>
    <row r="1554" spans="1:3">
      <c r="A1554" s="65" t="s">
        <v>1155</v>
      </c>
      <c r="B1554" s="70" t="s">
        <v>14279</v>
      </c>
      <c r="C1554" s="71" t="s">
        <v>14272</v>
      </c>
    </row>
    <row r="1555" spans="1:3">
      <c r="A1555" s="65" t="s">
        <v>1156</v>
      </c>
      <c r="B1555" s="70" t="s">
        <v>14280</v>
      </c>
      <c r="C1555" s="71" t="s">
        <v>14272</v>
      </c>
    </row>
    <row r="1556" spans="1:3" ht="51">
      <c r="A1556" s="65" t="s">
        <v>1157</v>
      </c>
      <c r="B1556" s="70" t="s">
        <v>14281</v>
      </c>
      <c r="C1556" s="71" t="s">
        <v>14272</v>
      </c>
    </row>
    <row r="1557" spans="1:3">
      <c r="A1557" s="65" t="s">
        <v>1158</v>
      </c>
      <c r="B1557" s="70" t="s">
        <v>14282</v>
      </c>
      <c r="C1557" s="71" t="s">
        <v>14272</v>
      </c>
    </row>
    <row r="1558" spans="1:3">
      <c r="A1558" s="65" t="s">
        <v>1159</v>
      </c>
      <c r="B1558" s="70" t="s">
        <v>14283</v>
      </c>
      <c r="C1558" s="71" t="s">
        <v>14272</v>
      </c>
    </row>
    <row r="1559" spans="1:3">
      <c r="A1559" s="65" t="s">
        <v>1160</v>
      </c>
      <c r="B1559" s="70" t="s">
        <v>14284</v>
      </c>
      <c r="C1559" s="71" t="s">
        <v>14272</v>
      </c>
    </row>
    <row r="1560" spans="1:3">
      <c r="A1560" s="65" t="s">
        <v>1161</v>
      </c>
      <c r="B1560" s="70" t="s">
        <v>14285</v>
      </c>
      <c r="C1560" s="71" t="s">
        <v>14272</v>
      </c>
    </row>
    <row r="1561" spans="1:3">
      <c r="A1561" s="65" t="s">
        <v>1162</v>
      </c>
      <c r="B1561" s="70" t="s">
        <v>14286</v>
      </c>
      <c r="C1561" s="71" t="s">
        <v>14272</v>
      </c>
    </row>
    <row r="1562" spans="1:3">
      <c r="A1562" s="65" t="s">
        <v>1163</v>
      </c>
      <c r="B1562" s="70" t="s">
        <v>14287</v>
      </c>
      <c r="C1562" s="71" t="s">
        <v>14272</v>
      </c>
    </row>
    <row r="1563" spans="1:3">
      <c r="A1563" s="65" t="s">
        <v>1164</v>
      </c>
      <c r="B1563" s="70" t="s">
        <v>14288</v>
      </c>
      <c r="C1563" s="71" t="s">
        <v>14272</v>
      </c>
    </row>
    <row r="1564" spans="1:3">
      <c r="A1564" s="65" t="s">
        <v>1165</v>
      </c>
      <c r="B1564" s="70" t="s">
        <v>14289</v>
      </c>
      <c r="C1564" s="71" t="s">
        <v>14272</v>
      </c>
    </row>
    <row r="1565" spans="1:3" ht="63.75">
      <c r="A1565" s="65" t="s">
        <v>1166</v>
      </c>
      <c r="B1565" s="70" t="s">
        <v>14290</v>
      </c>
      <c r="C1565" s="71" t="s">
        <v>14272</v>
      </c>
    </row>
    <row r="1566" spans="1:3">
      <c r="A1566" s="65" t="s">
        <v>1167</v>
      </c>
      <c r="B1566" s="70" t="s">
        <v>14291</v>
      </c>
      <c r="C1566" s="71" t="s">
        <v>14272</v>
      </c>
    </row>
    <row r="1567" spans="1:3">
      <c r="A1567" s="65" t="s">
        <v>1168</v>
      </c>
      <c r="B1567" s="70" t="s">
        <v>14292</v>
      </c>
      <c r="C1567" s="71" t="s">
        <v>14272</v>
      </c>
    </row>
    <row r="1568" spans="1:3">
      <c r="A1568" s="65" t="s">
        <v>1169</v>
      </c>
      <c r="B1568" s="70" t="s">
        <v>14293</v>
      </c>
      <c r="C1568" s="71" t="s">
        <v>14272</v>
      </c>
    </row>
    <row r="1569" spans="1:3">
      <c r="A1569" s="65" t="s">
        <v>1170</v>
      </c>
      <c r="B1569" s="70" t="s">
        <v>14294</v>
      </c>
      <c r="C1569" s="71" t="s">
        <v>14272</v>
      </c>
    </row>
    <row r="1570" spans="1:3">
      <c r="A1570" s="65" t="s">
        <v>1171</v>
      </c>
      <c r="B1570" s="70" t="s">
        <v>14295</v>
      </c>
      <c r="C1570" s="71" t="s">
        <v>14272</v>
      </c>
    </row>
    <row r="1571" spans="1:3">
      <c r="A1571" s="65" t="s">
        <v>1172</v>
      </c>
      <c r="B1571" s="70" t="s">
        <v>14296</v>
      </c>
      <c r="C1571" s="71" t="s">
        <v>14272</v>
      </c>
    </row>
    <row r="1572" spans="1:3">
      <c r="A1572" s="65" t="s">
        <v>1173</v>
      </c>
      <c r="B1572" s="70" t="s">
        <v>14297</v>
      </c>
      <c r="C1572" s="71" t="s">
        <v>14272</v>
      </c>
    </row>
    <row r="1573" spans="1:3">
      <c r="A1573" s="65" t="s">
        <v>1174</v>
      </c>
      <c r="B1573" s="70" t="s">
        <v>14298</v>
      </c>
      <c r="C1573" s="71" t="s">
        <v>14272</v>
      </c>
    </row>
    <row r="1574" spans="1:3" ht="51">
      <c r="A1574" s="65" t="s">
        <v>1175</v>
      </c>
      <c r="B1574" s="70" t="s">
        <v>14299</v>
      </c>
      <c r="C1574" s="71" t="s">
        <v>14272</v>
      </c>
    </row>
    <row r="1575" spans="1:3">
      <c r="A1575" s="65" t="s">
        <v>1176</v>
      </c>
      <c r="B1575" s="70" t="s">
        <v>14300</v>
      </c>
      <c r="C1575" s="71" t="s">
        <v>14272</v>
      </c>
    </row>
    <row r="1576" spans="1:3">
      <c r="A1576" s="65" t="s">
        <v>1177</v>
      </c>
      <c r="B1576" s="70" t="s">
        <v>14301</v>
      </c>
      <c r="C1576" s="71" t="s">
        <v>14272</v>
      </c>
    </row>
    <row r="1577" spans="1:3">
      <c r="A1577" s="65" t="s">
        <v>1178</v>
      </c>
      <c r="B1577" s="70" t="s">
        <v>14302</v>
      </c>
      <c r="C1577" s="71" t="s">
        <v>14272</v>
      </c>
    </row>
    <row r="1578" spans="1:3">
      <c r="A1578" s="65" t="s">
        <v>1179</v>
      </c>
      <c r="B1578" s="70" t="s">
        <v>14303</v>
      </c>
      <c r="C1578" s="71" t="s">
        <v>14272</v>
      </c>
    </row>
    <row r="1579" spans="1:3">
      <c r="A1579" s="65" t="s">
        <v>1180</v>
      </c>
      <c r="B1579" s="70" t="s">
        <v>14304</v>
      </c>
      <c r="C1579" s="71" t="s">
        <v>14272</v>
      </c>
    </row>
    <row r="1580" spans="1:3">
      <c r="A1580" s="65" t="s">
        <v>1181</v>
      </c>
      <c r="B1580" s="70" t="s">
        <v>14305</v>
      </c>
      <c r="C1580" s="71" t="s">
        <v>14272</v>
      </c>
    </row>
    <row r="1581" spans="1:3">
      <c r="A1581" s="65" t="s">
        <v>1182</v>
      </c>
      <c r="B1581" s="70" t="s">
        <v>14306</v>
      </c>
      <c r="C1581" s="71" t="s">
        <v>14272</v>
      </c>
    </row>
    <row r="1582" spans="1:3">
      <c r="A1582" s="65" t="s">
        <v>1183</v>
      </c>
      <c r="B1582" s="70" t="s">
        <v>14307</v>
      </c>
      <c r="C1582" s="71" t="s">
        <v>14272</v>
      </c>
    </row>
    <row r="1583" spans="1:3" ht="51">
      <c r="A1583" s="65" t="s">
        <v>1184</v>
      </c>
      <c r="B1583" s="70" t="s">
        <v>14308</v>
      </c>
      <c r="C1583" s="71" t="s">
        <v>14272</v>
      </c>
    </row>
    <row r="1584" spans="1:3">
      <c r="A1584" s="65" t="s">
        <v>1185</v>
      </c>
      <c r="B1584" s="70" t="s">
        <v>14309</v>
      </c>
      <c r="C1584" s="71" t="s">
        <v>14272</v>
      </c>
    </row>
    <row r="1585" spans="1:3">
      <c r="A1585" s="65" t="s">
        <v>1186</v>
      </c>
      <c r="B1585" s="70" t="s">
        <v>14310</v>
      </c>
      <c r="C1585" s="71" t="s">
        <v>14272</v>
      </c>
    </row>
    <row r="1586" spans="1:3">
      <c r="A1586" s="65" t="s">
        <v>1187</v>
      </c>
      <c r="B1586" s="70" t="s">
        <v>14311</v>
      </c>
      <c r="C1586" s="71" t="s">
        <v>14272</v>
      </c>
    </row>
    <row r="1587" spans="1:3">
      <c r="A1587" s="65" t="s">
        <v>1188</v>
      </c>
      <c r="B1587" s="70" t="s">
        <v>14312</v>
      </c>
      <c r="C1587" s="71" t="s">
        <v>14272</v>
      </c>
    </row>
    <row r="1588" spans="1:3">
      <c r="A1588" s="65" t="s">
        <v>1189</v>
      </c>
      <c r="B1588" s="70" t="s">
        <v>14313</v>
      </c>
      <c r="C1588" s="71" t="s">
        <v>14272</v>
      </c>
    </row>
    <row r="1589" spans="1:3">
      <c r="A1589" s="65" t="s">
        <v>1190</v>
      </c>
      <c r="B1589" s="70" t="s">
        <v>14314</v>
      </c>
      <c r="C1589" s="71" t="s">
        <v>14272</v>
      </c>
    </row>
    <row r="1590" spans="1:3">
      <c r="A1590" s="65" t="s">
        <v>1191</v>
      </c>
      <c r="B1590" s="70" t="s">
        <v>14315</v>
      </c>
      <c r="C1590" s="71" t="s">
        <v>14272</v>
      </c>
    </row>
    <row r="1591" spans="1:3">
      <c r="A1591" s="65" t="s">
        <v>1192</v>
      </c>
      <c r="B1591" s="70" t="s">
        <v>14316</v>
      </c>
      <c r="C1591" s="71" t="s">
        <v>14272</v>
      </c>
    </row>
    <row r="1592" spans="1:3" ht="51">
      <c r="A1592" s="65" t="s">
        <v>1193</v>
      </c>
      <c r="B1592" s="70" t="s">
        <v>14317</v>
      </c>
      <c r="C1592" s="71" t="s">
        <v>14272</v>
      </c>
    </row>
    <row r="1593" spans="1:3">
      <c r="A1593" s="65" t="s">
        <v>1194</v>
      </c>
      <c r="B1593" s="70" t="s">
        <v>14318</v>
      </c>
      <c r="C1593" s="71" t="s">
        <v>14272</v>
      </c>
    </row>
    <row r="1594" spans="1:3">
      <c r="A1594" s="65" t="s">
        <v>1195</v>
      </c>
      <c r="B1594" s="70" t="s">
        <v>14319</v>
      </c>
      <c r="C1594" s="71" t="s">
        <v>14272</v>
      </c>
    </row>
    <row r="1595" spans="1:3">
      <c r="A1595" s="65" t="s">
        <v>1196</v>
      </c>
      <c r="B1595" s="70" t="s">
        <v>14320</v>
      </c>
      <c r="C1595" s="71" t="s">
        <v>14272</v>
      </c>
    </row>
    <row r="1596" spans="1:3">
      <c r="A1596" s="65" t="s">
        <v>1197</v>
      </c>
      <c r="B1596" s="70" t="s">
        <v>14321</v>
      </c>
      <c r="C1596" s="71" t="s">
        <v>14272</v>
      </c>
    </row>
    <row r="1597" spans="1:3">
      <c r="A1597" s="65" t="s">
        <v>1198</v>
      </c>
      <c r="B1597" s="70" t="s">
        <v>14322</v>
      </c>
      <c r="C1597" s="71" t="s">
        <v>14272</v>
      </c>
    </row>
    <row r="1598" spans="1:3">
      <c r="A1598" s="65" t="s">
        <v>1199</v>
      </c>
      <c r="B1598" s="70" t="s">
        <v>14323</v>
      </c>
      <c r="C1598" s="71" t="s">
        <v>14272</v>
      </c>
    </row>
    <row r="1599" spans="1:3">
      <c r="A1599" s="65" t="s">
        <v>1200</v>
      </c>
      <c r="B1599" s="70" t="s">
        <v>14324</v>
      </c>
      <c r="C1599" s="71" t="s">
        <v>14272</v>
      </c>
    </row>
    <row r="1600" spans="1:3">
      <c r="A1600" s="65" t="s">
        <v>1201</v>
      </c>
      <c r="B1600" s="70" t="s">
        <v>14325</v>
      </c>
      <c r="C1600" s="71" t="s">
        <v>14272</v>
      </c>
    </row>
    <row r="1601" spans="1:3" ht="38.25">
      <c r="A1601" s="65" t="s">
        <v>1202</v>
      </c>
      <c r="B1601" s="70" t="s">
        <v>14326</v>
      </c>
      <c r="C1601" s="71" t="s">
        <v>14272</v>
      </c>
    </row>
    <row r="1602" spans="1:3">
      <c r="A1602" s="65" t="s">
        <v>1203</v>
      </c>
      <c r="B1602" s="70" t="s">
        <v>14327</v>
      </c>
      <c r="C1602" s="71" t="s">
        <v>14272</v>
      </c>
    </row>
    <row r="1603" spans="1:3">
      <c r="A1603" s="65" t="s">
        <v>1204</v>
      </c>
      <c r="B1603" s="70" t="s">
        <v>14328</v>
      </c>
      <c r="C1603" s="71" t="s">
        <v>14272</v>
      </c>
    </row>
    <row r="1604" spans="1:3" ht="52.5">
      <c r="A1604" s="65" t="s">
        <v>1205</v>
      </c>
      <c r="B1604" s="70" t="s">
        <v>14329</v>
      </c>
      <c r="C1604" s="71" t="s">
        <v>14272</v>
      </c>
    </row>
    <row r="1605" spans="1:3" ht="25.5">
      <c r="A1605" s="65" t="s">
        <v>1206</v>
      </c>
      <c r="B1605" s="70" t="s">
        <v>14330</v>
      </c>
      <c r="C1605" s="71" t="s">
        <v>14331</v>
      </c>
    </row>
    <row r="1606" spans="1:3" ht="25.5">
      <c r="A1606" s="65" t="s">
        <v>1207</v>
      </c>
      <c r="B1606" s="70" t="s">
        <v>14332</v>
      </c>
      <c r="C1606" s="71" t="s">
        <v>14272</v>
      </c>
    </row>
    <row r="1607" spans="1:3">
      <c r="A1607" s="65" t="s">
        <v>12</v>
      </c>
    </row>
    <row r="1608" spans="1:3">
      <c r="A1608" s="65" t="s">
        <v>12</v>
      </c>
      <c r="B1608" s="68" t="s">
        <v>14333</v>
      </c>
    </row>
    <row r="1609" spans="1:3">
      <c r="A1609" s="65" t="s">
        <v>12</v>
      </c>
    </row>
    <row r="1610" spans="1:3" ht="25.5">
      <c r="A1610" s="65" t="s">
        <v>1208</v>
      </c>
      <c r="B1610" s="70" t="s">
        <v>14334</v>
      </c>
      <c r="C1610" s="71" t="s">
        <v>11</v>
      </c>
    </row>
    <row r="1611" spans="1:3">
      <c r="A1611" s="65" t="s">
        <v>1209</v>
      </c>
      <c r="B1611" s="70" t="s">
        <v>14335</v>
      </c>
      <c r="C1611" s="71" t="s">
        <v>11</v>
      </c>
    </row>
    <row r="1612" spans="1:3">
      <c r="A1612" s="65" t="s">
        <v>1210</v>
      </c>
      <c r="B1612" s="70" t="s">
        <v>14336</v>
      </c>
      <c r="C1612" s="71" t="s">
        <v>11</v>
      </c>
    </row>
    <row r="1613" spans="1:3">
      <c r="A1613" s="65" t="s">
        <v>1211</v>
      </c>
      <c r="B1613" s="70" t="s">
        <v>14337</v>
      </c>
      <c r="C1613" s="71" t="s">
        <v>11</v>
      </c>
    </row>
    <row r="1614" spans="1:3">
      <c r="A1614" s="65" t="s">
        <v>1212</v>
      </c>
      <c r="B1614" s="70" t="s">
        <v>14338</v>
      </c>
      <c r="C1614" s="71" t="s">
        <v>11</v>
      </c>
    </row>
    <row r="1615" spans="1:3">
      <c r="A1615" s="65" t="s">
        <v>1213</v>
      </c>
      <c r="B1615" s="70" t="s">
        <v>14339</v>
      </c>
      <c r="C1615" s="71" t="s">
        <v>11</v>
      </c>
    </row>
    <row r="1616" spans="1:3">
      <c r="A1616" s="65" t="s">
        <v>1214</v>
      </c>
      <c r="B1616" s="70" t="s">
        <v>14340</v>
      </c>
      <c r="C1616" s="71" t="s">
        <v>11</v>
      </c>
    </row>
    <row r="1617" spans="1:3">
      <c r="A1617" s="65" t="s">
        <v>1215</v>
      </c>
      <c r="B1617" s="70" t="s">
        <v>14341</v>
      </c>
      <c r="C1617" s="71" t="s">
        <v>11</v>
      </c>
    </row>
    <row r="1618" spans="1:3">
      <c r="A1618" s="65" t="s">
        <v>1216</v>
      </c>
      <c r="B1618" s="70" t="s">
        <v>14342</v>
      </c>
      <c r="C1618" s="71" t="s">
        <v>11</v>
      </c>
    </row>
    <row r="1619" spans="1:3">
      <c r="A1619" s="65" t="s">
        <v>12</v>
      </c>
    </row>
    <row r="1620" spans="1:3">
      <c r="A1620" s="65" t="s">
        <v>12</v>
      </c>
      <c r="B1620" s="68" t="s">
        <v>14343</v>
      </c>
    </row>
    <row r="1621" spans="1:3">
      <c r="A1621" s="65" t="s">
        <v>12</v>
      </c>
    </row>
    <row r="1622" spans="1:3" ht="51">
      <c r="A1622" s="65" t="s">
        <v>1218</v>
      </c>
      <c r="B1622" s="70" t="s">
        <v>14344</v>
      </c>
      <c r="C1622" s="71" t="s">
        <v>13205</v>
      </c>
    </row>
    <row r="1623" spans="1:3">
      <c r="A1623" s="65" t="s">
        <v>1219</v>
      </c>
      <c r="B1623" s="70" t="s">
        <v>14345</v>
      </c>
      <c r="C1623" s="71" t="s">
        <v>13205</v>
      </c>
    </row>
    <row r="1624" spans="1:3" ht="25.5">
      <c r="A1624" s="65" t="s">
        <v>1220</v>
      </c>
      <c r="B1624" s="70" t="s">
        <v>14346</v>
      </c>
      <c r="C1624" s="71" t="s">
        <v>13205</v>
      </c>
    </row>
    <row r="1625" spans="1:3" ht="52.5">
      <c r="A1625" s="65" t="s">
        <v>1221</v>
      </c>
      <c r="B1625" s="70" t="s">
        <v>14347</v>
      </c>
      <c r="C1625" s="71" t="s">
        <v>13205</v>
      </c>
    </row>
    <row r="1626" spans="1:3" ht="38.25">
      <c r="A1626" s="65" t="s">
        <v>1222</v>
      </c>
      <c r="B1626" s="70" t="s">
        <v>14348</v>
      </c>
      <c r="C1626" s="71" t="s">
        <v>13205</v>
      </c>
    </row>
    <row r="1627" spans="1:3" ht="51">
      <c r="A1627" s="65" t="s">
        <v>1223</v>
      </c>
      <c r="B1627" s="70" t="s">
        <v>14349</v>
      </c>
      <c r="C1627" s="71" t="s">
        <v>13205</v>
      </c>
    </row>
    <row r="1628" spans="1:3" ht="38.25">
      <c r="A1628" s="65" t="s">
        <v>1224</v>
      </c>
      <c r="B1628" s="70" t="s">
        <v>14350</v>
      </c>
      <c r="C1628" s="71" t="s">
        <v>13205</v>
      </c>
    </row>
    <row r="1629" spans="1:3" ht="51">
      <c r="A1629" s="65" t="s">
        <v>1226</v>
      </c>
      <c r="B1629" s="70" t="s">
        <v>14351</v>
      </c>
      <c r="C1629" s="71" t="s">
        <v>13205</v>
      </c>
    </row>
    <row r="1630" spans="1:3">
      <c r="A1630" s="65" t="s">
        <v>1227</v>
      </c>
      <c r="B1630" s="70" t="s">
        <v>14352</v>
      </c>
      <c r="C1630" s="71" t="s">
        <v>13205</v>
      </c>
    </row>
    <row r="1631" spans="1:3">
      <c r="A1631" s="65" t="s">
        <v>1228</v>
      </c>
      <c r="B1631" s="70" t="s">
        <v>14353</v>
      </c>
      <c r="C1631" s="71" t="s">
        <v>13205</v>
      </c>
    </row>
    <row r="1632" spans="1:3">
      <c r="A1632" s="65" t="s">
        <v>1229</v>
      </c>
      <c r="B1632" s="70" t="s">
        <v>14354</v>
      </c>
      <c r="C1632" s="71" t="s">
        <v>13205</v>
      </c>
    </row>
    <row r="1633" spans="1:3">
      <c r="A1633" s="65" t="s">
        <v>1230</v>
      </c>
      <c r="B1633" s="70" t="s">
        <v>14355</v>
      </c>
      <c r="C1633" s="71" t="s">
        <v>13205</v>
      </c>
    </row>
    <row r="1634" spans="1:3" ht="38.25">
      <c r="A1634" s="65" t="s">
        <v>1231</v>
      </c>
      <c r="B1634" s="70" t="s">
        <v>14356</v>
      </c>
      <c r="C1634" s="71" t="s">
        <v>13205</v>
      </c>
    </row>
    <row r="1635" spans="1:3" ht="38.25">
      <c r="A1635" s="65" t="s">
        <v>1233</v>
      </c>
      <c r="B1635" s="70" t="s">
        <v>14357</v>
      </c>
      <c r="C1635" s="71" t="s">
        <v>13205</v>
      </c>
    </row>
    <row r="1636" spans="1:3">
      <c r="A1636" s="65" t="s">
        <v>1234</v>
      </c>
      <c r="B1636" s="70" t="s">
        <v>14358</v>
      </c>
      <c r="C1636" s="71" t="s">
        <v>13205</v>
      </c>
    </row>
    <row r="1637" spans="1:3" ht="51">
      <c r="A1637" s="65" t="s">
        <v>1236</v>
      </c>
      <c r="B1637" s="70" t="s">
        <v>14359</v>
      </c>
      <c r="C1637" s="71" t="s">
        <v>13205</v>
      </c>
    </row>
    <row r="1638" spans="1:3">
      <c r="A1638" s="65" t="s">
        <v>1237</v>
      </c>
      <c r="B1638" s="70" t="s">
        <v>14360</v>
      </c>
      <c r="C1638" s="71" t="s">
        <v>13205</v>
      </c>
    </row>
    <row r="1639" spans="1:3" ht="51">
      <c r="A1639" s="65" t="s">
        <v>1239</v>
      </c>
      <c r="B1639" s="70" t="s">
        <v>14361</v>
      </c>
      <c r="C1639" s="71" t="s">
        <v>13205</v>
      </c>
    </row>
    <row r="1640" spans="1:3" ht="25.5">
      <c r="A1640" s="65" t="s">
        <v>1240</v>
      </c>
      <c r="B1640" s="70" t="s">
        <v>14362</v>
      </c>
      <c r="C1640" s="71" t="s">
        <v>13205</v>
      </c>
    </row>
    <row r="1641" spans="1:3" ht="25.5">
      <c r="A1641" s="65" t="s">
        <v>1241</v>
      </c>
      <c r="B1641" s="70" t="s">
        <v>14363</v>
      </c>
      <c r="C1641" s="71" t="s">
        <v>13205</v>
      </c>
    </row>
    <row r="1642" spans="1:3" ht="63.75">
      <c r="A1642" s="87" t="s">
        <v>1243</v>
      </c>
      <c r="B1642" s="70" t="s">
        <v>14364</v>
      </c>
      <c r="C1642" s="71" t="s">
        <v>13205</v>
      </c>
    </row>
    <row r="1643" spans="1:3">
      <c r="A1643" s="65" t="s">
        <v>1244</v>
      </c>
      <c r="B1643" s="70" t="s">
        <v>14365</v>
      </c>
      <c r="C1643" s="71" t="s">
        <v>13205</v>
      </c>
    </row>
    <row r="1644" spans="1:3">
      <c r="A1644" s="65" t="s">
        <v>1245</v>
      </c>
      <c r="B1644" s="70" t="s">
        <v>14366</v>
      </c>
      <c r="C1644" s="71" t="s">
        <v>13205</v>
      </c>
    </row>
    <row r="1645" spans="1:3">
      <c r="A1645" s="65" t="s">
        <v>1246</v>
      </c>
      <c r="B1645" s="70" t="s">
        <v>14367</v>
      </c>
      <c r="C1645" s="71" t="s">
        <v>13205</v>
      </c>
    </row>
    <row r="1646" spans="1:3">
      <c r="A1646" s="65" t="s">
        <v>1247</v>
      </c>
      <c r="B1646" s="70" t="s">
        <v>14368</v>
      </c>
      <c r="C1646" s="71" t="s">
        <v>13205</v>
      </c>
    </row>
    <row r="1647" spans="1:3">
      <c r="A1647" s="65" t="s">
        <v>1248</v>
      </c>
      <c r="B1647" s="70" t="s">
        <v>14369</v>
      </c>
      <c r="C1647" s="71" t="s">
        <v>13205</v>
      </c>
    </row>
    <row r="1648" spans="1:3">
      <c r="A1648" s="65" t="s">
        <v>1249</v>
      </c>
      <c r="B1648" s="70" t="s">
        <v>14370</v>
      </c>
      <c r="C1648" s="71" t="s">
        <v>13205</v>
      </c>
    </row>
    <row r="1649" spans="1:3">
      <c r="A1649" s="65" t="s">
        <v>1250</v>
      </c>
      <c r="B1649" s="70" t="s">
        <v>14371</v>
      </c>
      <c r="C1649" s="71" t="s">
        <v>13205</v>
      </c>
    </row>
    <row r="1650" spans="1:3" ht="38.25">
      <c r="A1650" s="65" t="s">
        <v>1252</v>
      </c>
      <c r="B1650" s="70" t="s">
        <v>14372</v>
      </c>
      <c r="C1650" s="71" t="s">
        <v>13205</v>
      </c>
    </row>
    <row r="1651" spans="1:3">
      <c r="A1651" s="65" t="s">
        <v>1253</v>
      </c>
      <c r="B1651" s="70" t="s">
        <v>14373</v>
      </c>
      <c r="C1651" s="71" t="s">
        <v>13205</v>
      </c>
    </row>
    <row r="1652" spans="1:3">
      <c r="A1652" s="65" t="s">
        <v>1254</v>
      </c>
      <c r="B1652" s="70" t="s">
        <v>14374</v>
      </c>
      <c r="C1652" s="71" t="s">
        <v>13205</v>
      </c>
    </row>
    <row r="1653" spans="1:3">
      <c r="A1653" s="65" t="s">
        <v>1255</v>
      </c>
      <c r="B1653" s="70" t="s">
        <v>14375</v>
      </c>
      <c r="C1653" s="71" t="s">
        <v>13205</v>
      </c>
    </row>
    <row r="1654" spans="1:3">
      <c r="A1654" s="65" t="s">
        <v>1256</v>
      </c>
      <c r="B1654" s="70" t="s">
        <v>14376</v>
      </c>
      <c r="C1654" s="71" t="s">
        <v>13205</v>
      </c>
    </row>
    <row r="1655" spans="1:3">
      <c r="A1655" s="65" t="s">
        <v>1257</v>
      </c>
      <c r="B1655" s="70" t="s">
        <v>14377</v>
      </c>
      <c r="C1655" s="71" t="s">
        <v>13205</v>
      </c>
    </row>
    <row r="1656" spans="1:3">
      <c r="A1656" s="65" t="s">
        <v>1258</v>
      </c>
      <c r="B1656" s="70" t="s">
        <v>14378</v>
      </c>
      <c r="C1656" s="71" t="s">
        <v>13205</v>
      </c>
    </row>
    <row r="1657" spans="1:3">
      <c r="A1657" s="65" t="s">
        <v>1259</v>
      </c>
      <c r="B1657" s="70" t="s">
        <v>14379</v>
      </c>
      <c r="C1657" s="71" t="s">
        <v>13205</v>
      </c>
    </row>
    <row r="1658" spans="1:3">
      <c r="A1658" s="65" t="s">
        <v>1261</v>
      </c>
      <c r="B1658" s="70" t="s">
        <v>14380</v>
      </c>
      <c r="C1658" s="71" t="s">
        <v>11</v>
      </c>
    </row>
    <row r="1659" spans="1:3" ht="25.5">
      <c r="A1659" s="65" t="s">
        <v>1263</v>
      </c>
      <c r="B1659" s="70" t="s">
        <v>14381</v>
      </c>
      <c r="C1659" s="71" t="s">
        <v>13205</v>
      </c>
    </row>
    <row r="1660" spans="1:3">
      <c r="A1660" s="65" t="s">
        <v>12</v>
      </c>
    </row>
    <row r="1661" spans="1:3">
      <c r="A1661" s="65" t="s">
        <v>12</v>
      </c>
      <c r="B1661" s="68" t="s">
        <v>14382</v>
      </c>
    </row>
    <row r="1662" spans="1:3">
      <c r="A1662" s="65" t="s">
        <v>12</v>
      </c>
    </row>
    <row r="1663" spans="1:3" ht="51">
      <c r="A1663" s="65" t="s">
        <v>1264</v>
      </c>
      <c r="B1663" s="70" t="s">
        <v>14383</v>
      </c>
      <c r="C1663" s="71" t="s">
        <v>11</v>
      </c>
    </row>
    <row r="1664" spans="1:3">
      <c r="A1664" s="65" t="s">
        <v>12</v>
      </c>
    </row>
    <row r="1665" spans="1:3">
      <c r="A1665" s="65" t="s">
        <v>13091</v>
      </c>
      <c r="B1665" s="70" t="s">
        <v>14384</v>
      </c>
    </row>
    <row r="1666" spans="1:3">
      <c r="A1666" s="65" t="s">
        <v>12</v>
      </c>
    </row>
    <row r="1667" spans="1:3" ht="51">
      <c r="A1667" s="65" t="s">
        <v>1265</v>
      </c>
      <c r="B1667" s="70" t="s">
        <v>14385</v>
      </c>
      <c r="C1667" s="71" t="s">
        <v>11</v>
      </c>
    </row>
    <row r="1668" spans="1:3">
      <c r="A1668" s="65" t="s">
        <v>12</v>
      </c>
    </row>
    <row r="1669" spans="1:3">
      <c r="A1669" s="65" t="s">
        <v>12</v>
      </c>
      <c r="B1669" s="68" t="s">
        <v>14386</v>
      </c>
    </row>
    <row r="1670" spans="1:3">
      <c r="A1670" s="65" t="s">
        <v>12</v>
      </c>
    </row>
    <row r="1671" spans="1:3" ht="25.5">
      <c r="A1671" s="65" t="s">
        <v>14387</v>
      </c>
      <c r="B1671" s="70" t="s">
        <v>14388</v>
      </c>
      <c r="C1671" s="71" t="s">
        <v>13205</v>
      </c>
    </row>
    <row r="1672" spans="1:3">
      <c r="A1672" s="65" t="s">
        <v>12</v>
      </c>
    </row>
    <row r="1673" spans="1:3">
      <c r="A1673" s="65" t="s">
        <v>12</v>
      </c>
      <c r="B1673" s="68" t="s">
        <v>14389</v>
      </c>
    </row>
    <row r="1674" spans="1:3">
      <c r="A1674" s="65" t="s">
        <v>12</v>
      </c>
    </row>
    <row r="1675" spans="1:3" ht="38.25">
      <c r="A1675" s="65" t="s">
        <v>1267</v>
      </c>
      <c r="B1675" s="70" t="s">
        <v>14390</v>
      </c>
      <c r="C1675" s="71" t="s">
        <v>13413</v>
      </c>
    </row>
    <row r="1676" spans="1:3" ht="38.25">
      <c r="A1676" s="65" t="s">
        <v>1268</v>
      </c>
      <c r="B1676" s="70" t="s">
        <v>14391</v>
      </c>
      <c r="C1676" s="71" t="s">
        <v>13413</v>
      </c>
    </row>
    <row r="1677" spans="1:3" ht="38.25">
      <c r="A1677" s="65" t="s">
        <v>1269</v>
      </c>
      <c r="B1677" s="70" t="s">
        <v>14392</v>
      </c>
      <c r="C1677" s="71" t="s">
        <v>13413</v>
      </c>
    </row>
    <row r="1678" spans="1:3" ht="25.5">
      <c r="A1678" s="65" t="s">
        <v>1270</v>
      </c>
      <c r="B1678" s="70" t="s">
        <v>14393</v>
      </c>
      <c r="C1678" s="71" t="s">
        <v>13413</v>
      </c>
    </row>
    <row r="1679" spans="1:3" ht="38.25">
      <c r="A1679" s="65" t="s">
        <v>1271</v>
      </c>
      <c r="B1679" s="70" t="s">
        <v>14394</v>
      </c>
      <c r="C1679" s="71" t="s">
        <v>13413</v>
      </c>
    </row>
    <row r="1680" spans="1:3" ht="25.5">
      <c r="A1680" s="65" t="s">
        <v>1272</v>
      </c>
      <c r="B1680" s="70" t="s">
        <v>14395</v>
      </c>
      <c r="C1680" s="71" t="s">
        <v>13413</v>
      </c>
    </row>
    <row r="1681" spans="1:3">
      <c r="A1681" s="65" t="s">
        <v>12</v>
      </c>
    </row>
    <row r="1682" spans="1:3">
      <c r="A1682" s="65" t="s">
        <v>12</v>
      </c>
      <c r="B1682" s="68" t="s">
        <v>14396</v>
      </c>
    </row>
    <row r="1683" spans="1:3">
      <c r="A1683" s="65" t="s">
        <v>12</v>
      </c>
    </row>
    <row r="1684" spans="1:3">
      <c r="A1684" s="65" t="s">
        <v>1274</v>
      </c>
      <c r="B1684" s="70" t="s">
        <v>14397</v>
      </c>
      <c r="C1684" s="71" t="s">
        <v>13205</v>
      </c>
    </row>
    <row r="1685" spans="1:3" ht="25.5">
      <c r="A1685" s="65" t="s">
        <v>1275</v>
      </c>
      <c r="B1685" s="70" t="s">
        <v>14398</v>
      </c>
      <c r="C1685" s="71" t="s">
        <v>13205</v>
      </c>
    </row>
    <row r="1686" spans="1:3" ht="25.5">
      <c r="A1686" s="65" t="s">
        <v>1276</v>
      </c>
      <c r="B1686" s="70" t="s">
        <v>14399</v>
      </c>
      <c r="C1686" s="71" t="s">
        <v>13205</v>
      </c>
    </row>
    <row r="1687" spans="1:3">
      <c r="A1687" s="65" t="s">
        <v>1277</v>
      </c>
      <c r="B1687" s="70" t="s">
        <v>14400</v>
      </c>
      <c r="C1687" s="71" t="s">
        <v>13205</v>
      </c>
    </row>
    <row r="1688" spans="1:3">
      <c r="A1688" s="65" t="s">
        <v>1278</v>
      </c>
      <c r="B1688" s="70" t="s">
        <v>14401</v>
      </c>
      <c r="C1688" s="71" t="s">
        <v>13205</v>
      </c>
    </row>
    <row r="1689" spans="1:3" ht="25.5">
      <c r="A1689" s="65" t="s">
        <v>1279</v>
      </c>
      <c r="B1689" s="70" t="s">
        <v>14402</v>
      </c>
      <c r="C1689" s="71" t="s">
        <v>13205</v>
      </c>
    </row>
    <row r="1690" spans="1:3">
      <c r="A1690" s="65" t="s">
        <v>12</v>
      </c>
    </row>
    <row r="1691" spans="1:3">
      <c r="A1691" s="65" t="s">
        <v>12</v>
      </c>
    </row>
    <row r="1692" spans="1:3">
      <c r="A1692" s="65" t="s">
        <v>12</v>
      </c>
    </row>
    <row r="1693" spans="1:3">
      <c r="A1693" s="65" t="s">
        <v>12</v>
      </c>
    </row>
    <row r="1694" spans="1:3">
      <c r="A1694" s="65" t="s">
        <v>12</v>
      </c>
    </row>
    <row r="1695" spans="1:3">
      <c r="A1695" s="65" t="s">
        <v>12</v>
      </c>
      <c r="B1695" s="68" t="s">
        <v>14403</v>
      </c>
    </row>
    <row r="1696" spans="1:3">
      <c r="A1696" s="65" t="s">
        <v>12</v>
      </c>
    </row>
    <row r="1697" spans="1:3" ht="38.25">
      <c r="A1697" s="87" t="s">
        <v>1281</v>
      </c>
      <c r="B1697" s="70" t="s">
        <v>14404</v>
      </c>
      <c r="C1697" s="71" t="s">
        <v>14405</v>
      </c>
    </row>
    <row r="1698" spans="1:3" ht="25.5">
      <c r="A1698" s="65" t="s">
        <v>1282</v>
      </c>
      <c r="B1698" s="70" t="s">
        <v>14406</v>
      </c>
      <c r="C1698" s="71" t="s">
        <v>14331</v>
      </c>
    </row>
    <row r="1699" spans="1:3" ht="25.5">
      <c r="A1699" s="65" t="s">
        <v>1283</v>
      </c>
      <c r="B1699" s="70" t="s">
        <v>14407</v>
      </c>
      <c r="C1699" s="71" t="s">
        <v>14331</v>
      </c>
    </row>
    <row r="1700" spans="1:3" ht="51">
      <c r="A1700" s="65" t="s">
        <v>1284</v>
      </c>
      <c r="B1700" s="70" t="s">
        <v>14408</v>
      </c>
      <c r="C1700" s="71" t="s">
        <v>14331</v>
      </c>
    </row>
    <row r="1701" spans="1:3">
      <c r="A1701" s="65" t="s">
        <v>12</v>
      </c>
    </row>
    <row r="1702" spans="1:3">
      <c r="A1702" s="65" t="s">
        <v>12</v>
      </c>
      <c r="B1702" s="68" t="s">
        <v>14409</v>
      </c>
    </row>
    <row r="1703" spans="1:3">
      <c r="A1703" s="65" t="s">
        <v>12</v>
      </c>
    </row>
    <row r="1704" spans="1:3" ht="25.5">
      <c r="A1704" s="87" t="s">
        <v>1286</v>
      </c>
      <c r="B1704" s="70" t="s">
        <v>14410</v>
      </c>
      <c r="C1704" s="71" t="s">
        <v>13404</v>
      </c>
    </row>
    <row r="1705" spans="1:3" ht="25.5">
      <c r="A1705" s="65" t="s">
        <v>1287</v>
      </c>
      <c r="B1705" s="70" t="s">
        <v>14411</v>
      </c>
      <c r="C1705" s="71" t="s">
        <v>11</v>
      </c>
    </row>
    <row r="1706" spans="1:3" ht="25.5">
      <c r="A1706" s="65" t="s">
        <v>1288</v>
      </c>
      <c r="B1706" s="70" t="s">
        <v>14412</v>
      </c>
      <c r="C1706" s="71" t="s">
        <v>11</v>
      </c>
    </row>
    <row r="1707" spans="1:3" ht="25.5">
      <c r="A1707" s="65" t="s">
        <v>1289</v>
      </c>
      <c r="B1707" s="70" t="s">
        <v>14413</v>
      </c>
      <c r="C1707" s="71" t="s">
        <v>11</v>
      </c>
    </row>
    <row r="1708" spans="1:3">
      <c r="A1708" s="65" t="s">
        <v>12</v>
      </c>
    </row>
    <row r="1709" spans="1:3">
      <c r="A1709" s="65" t="s">
        <v>12</v>
      </c>
      <c r="B1709" s="68" t="s">
        <v>14414</v>
      </c>
    </row>
    <row r="1710" spans="1:3">
      <c r="A1710" s="65" t="s">
        <v>12</v>
      </c>
    </row>
    <row r="1711" spans="1:3" ht="51">
      <c r="A1711" s="65" t="s">
        <v>1291</v>
      </c>
      <c r="B1711" s="70" t="s">
        <v>14415</v>
      </c>
      <c r="C1711" s="71" t="s">
        <v>11</v>
      </c>
    </row>
    <row r="1712" spans="1:3" ht="25.5">
      <c r="A1712" s="65" t="s">
        <v>1292</v>
      </c>
      <c r="B1712" s="70" t="s">
        <v>14416</v>
      </c>
      <c r="C1712" s="71" t="s">
        <v>11</v>
      </c>
    </row>
    <row r="1713" spans="1:3" ht="38.25">
      <c r="A1713" s="65" t="s">
        <v>1293</v>
      </c>
      <c r="B1713" s="70" t="s">
        <v>14417</v>
      </c>
      <c r="C1713" s="71" t="s">
        <v>11</v>
      </c>
    </row>
    <row r="1714" spans="1:3" ht="38.25">
      <c r="A1714" s="65" t="s">
        <v>1294</v>
      </c>
      <c r="B1714" s="70" t="s">
        <v>14418</v>
      </c>
      <c r="C1714" s="71" t="s">
        <v>11</v>
      </c>
    </row>
    <row r="1715" spans="1:3">
      <c r="A1715" s="65" t="s">
        <v>12</v>
      </c>
    </row>
    <row r="1716" spans="1:3">
      <c r="A1716" s="65" t="s">
        <v>12</v>
      </c>
    </row>
    <row r="1717" spans="1:3">
      <c r="A1717" s="65" t="s">
        <v>12</v>
      </c>
    </row>
    <row r="1718" spans="1:3">
      <c r="A1718" s="75" t="s">
        <v>14419</v>
      </c>
      <c r="B1718" s="66"/>
      <c r="C1718" s="67"/>
    </row>
    <row r="1719" spans="1:3">
      <c r="A1719" s="65" t="s">
        <v>12</v>
      </c>
    </row>
    <row r="1720" spans="1:3">
      <c r="A1720" s="65" t="s">
        <v>14420</v>
      </c>
    </row>
    <row r="1721" spans="1:3">
      <c r="A1721" s="65" t="s">
        <v>12</v>
      </c>
    </row>
    <row r="1722" spans="1:3">
      <c r="A1722" s="65" t="s">
        <v>12</v>
      </c>
      <c r="B1722" s="68" t="s">
        <v>14421</v>
      </c>
    </row>
    <row r="1723" spans="1:3">
      <c r="A1723" s="65" t="s">
        <v>12</v>
      </c>
    </row>
    <row r="1724" spans="1:3" ht="25.5">
      <c r="A1724" s="65" t="s">
        <v>1296</v>
      </c>
      <c r="B1724" s="70" t="s">
        <v>14422</v>
      </c>
      <c r="C1724" s="71" t="s">
        <v>13121</v>
      </c>
    </row>
    <row r="1725" spans="1:3" ht="38.25">
      <c r="A1725" s="65" t="s">
        <v>1297</v>
      </c>
      <c r="B1725" s="70" t="s">
        <v>14423</v>
      </c>
      <c r="C1725" s="71" t="s">
        <v>13121</v>
      </c>
    </row>
    <row r="1726" spans="1:3" ht="25.5">
      <c r="A1726" s="65" t="s">
        <v>1298</v>
      </c>
      <c r="B1726" s="70" t="s">
        <v>14424</v>
      </c>
      <c r="C1726" s="71" t="s">
        <v>13121</v>
      </c>
    </row>
    <row r="1727" spans="1:3" ht="25.5">
      <c r="A1727" s="65" t="s">
        <v>1299</v>
      </c>
      <c r="B1727" s="70" t="s">
        <v>14425</v>
      </c>
      <c r="C1727" s="71" t="s">
        <v>13121</v>
      </c>
    </row>
    <row r="1728" spans="1:3">
      <c r="A1728" s="65" t="s">
        <v>1300</v>
      </c>
      <c r="B1728" s="70" t="s">
        <v>14426</v>
      </c>
      <c r="C1728" s="71" t="s">
        <v>13404</v>
      </c>
    </row>
    <row r="1729" spans="1:3">
      <c r="A1729" s="65" t="s">
        <v>1301</v>
      </c>
      <c r="B1729" s="70" t="s">
        <v>14427</v>
      </c>
      <c r="C1729" s="71" t="s">
        <v>13404</v>
      </c>
    </row>
    <row r="1730" spans="1:3" ht="25.5">
      <c r="A1730" s="65" t="s">
        <v>1302</v>
      </c>
      <c r="B1730" s="70" t="s">
        <v>14428</v>
      </c>
      <c r="C1730" s="71" t="s">
        <v>13404</v>
      </c>
    </row>
    <row r="1731" spans="1:3">
      <c r="A1731" s="65" t="s">
        <v>1303</v>
      </c>
      <c r="B1731" s="70" t="s">
        <v>14429</v>
      </c>
      <c r="C1731" s="71" t="s">
        <v>13404</v>
      </c>
    </row>
    <row r="1732" spans="1:3">
      <c r="A1732" s="65" t="s">
        <v>12</v>
      </c>
    </row>
    <row r="1733" spans="1:3">
      <c r="A1733" s="65" t="s">
        <v>13091</v>
      </c>
      <c r="B1733" s="70" t="s">
        <v>14430</v>
      </c>
    </row>
    <row r="1734" spans="1:3">
      <c r="A1734" s="65" t="s">
        <v>12</v>
      </c>
    </row>
    <row r="1735" spans="1:3" ht="38.25">
      <c r="A1735" s="65" t="s">
        <v>1304</v>
      </c>
      <c r="B1735" s="70" t="s">
        <v>14431</v>
      </c>
      <c r="C1735" s="71" t="s">
        <v>13404</v>
      </c>
    </row>
    <row r="1736" spans="1:3" ht="38.25">
      <c r="A1736" s="65" t="s">
        <v>1305</v>
      </c>
      <c r="B1736" s="70" t="s">
        <v>14432</v>
      </c>
      <c r="C1736" s="71" t="s">
        <v>13404</v>
      </c>
    </row>
    <row r="1737" spans="1:3" ht="25.5">
      <c r="A1737" s="65" t="s">
        <v>1306</v>
      </c>
      <c r="B1737" s="70" t="s">
        <v>14433</v>
      </c>
      <c r="C1737" s="71" t="s">
        <v>13404</v>
      </c>
    </row>
    <row r="1738" spans="1:3" ht="25.5">
      <c r="A1738" s="65" t="s">
        <v>1307</v>
      </c>
      <c r="B1738" s="70" t="s">
        <v>14434</v>
      </c>
      <c r="C1738" s="71" t="s">
        <v>13404</v>
      </c>
    </row>
    <row r="1739" spans="1:3" ht="25.5">
      <c r="A1739" s="65" t="s">
        <v>1308</v>
      </c>
      <c r="B1739" s="70" t="s">
        <v>14435</v>
      </c>
      <c r="C1739" s="71" t="s">
        <v>13404</v>
      </c>
    </row>
    <row r="1740" spans="1:3" ht="25.5">
      <c r="A1740" s="65" t="s">
        <v>1309</v>
      </c>
      <c r="B1740" s="70" t="s">
        <v>14436</v>
      </c>
      <c r="C1740" s="71" t="s">
        <v>13404</v>
      </c>
    </row>
    <row r="1741" spans="1:3">
      <c r="A1741" s="65" t="s">
        <v>1310</v>
      </c>
      <c r="B1741" s="70" t="s">
        <v>14437</v>
      </c>
      <c r="C1741" s="71" t="s">
        <v>13404</v>
      </c>
    </row>
    <row r="1742" spans="1:3" ht="25.5">
      <c r="A1742" s="65" t="s">
        <v>1311</v>
      </c>
      <c r="B1742" s="70" t="s">
        <v>14438</v>
      </c>
      <c r="C1742" s="71" t="s">
        <v>13404</v>
      </c>
    </row>
    <row r="1743" spans="1:3" ht="25.5">
      <c r="A1743" s="65" t="s">
        <v>1312</v>
      </c>
      <c r="B1743" s="70" t="s">
        <v>14439</v>
      </c>
      <c r="C1743" s="71" t="s">
        <v>13121</v>
      </c>
    </row>
    <row r="1744" spans="1:3" ht="38.25">
      <c r="A1744" s="65" t="s">
        <v>1313</v>
      </c>
      <c r="B1744" s="70" t="s">
        <v>14440</v>
      </c>
      <c r="C1744" s="71" t="s">
        <v>13404</v>
      </c>
    </row>
    <row r="1745" spans="1:3" ht="25.5">
      <c r="A1745" s="65" t="s">
        <v>1314</v>
      </c>
      <c r="B1745" s="70" t="s">
        <v>14441</v>
      </c>
      <c r="C1745" s="71" t="s">
        <v>13404</v>
      </c>
    </row>
    <row r="1746" spans="1:3">
      <c r="A1746" s="65" t="s">
        <v>1315</v>
      </c>
      <c r="B1746" s="70" t="s">
        <v>14442</v>
      </c>
      <c r="C1746" s="71" t="s">
        <v>13121</v>
      </c>
    </row>
    <row r="1747" spans="1:3" ht="25.5">
      <c r="A1747" s="65" t="s">
        <v>1316</v>
      </c>
      <c r="B1747" s="70" t="s">
        <v>14443</v>
      </c>
      <c r="C1747" s="71" t="s">
        <v>13121</v>
      </c>
    </row>
    <row r="1748" spans="1:3" ht="25.5">
      <c r="A1748" s="87" t="s">
        <v>1317</v>
      </c>
      <c r="B1748" s="70" t="s">
        <v>14444</v>
      </c>
      <c r="C1748" s="71" t="s">
        <v>13121</v>
      </c>
    </row>
    <row r="1749" spans="1:3" ht="25.5">
      <c r="A1749" s="65" t="s">
        <v>1318</v>
      </c>
      <c r="B1749" s="70" t="s">
        <v>14445</v>
      </c>
      <c r="C1749" s="71" t="s">
        <v>13121</v>
      </c>
    </row>
    <row r="1750" spans="1:3" ht="38.25">
      <c r="A1750" s="65" t="s">
        <v>1319</v>
      </c>
      <c r="B1750" s="70" t="s">
        <v>14446</v>
      </c>
      <c r="C1750" s="71" t="s">
        <v>13121</v>
      </c>
    </row>
    <row r="1751" spans="1:3">
      <c r="A1751" s="65" t="s">
        <v>12</v>
      </c>
    </row>
    <row r="1752" spans="1:3">
      <c r="A1752" s="65" t="s">
        <v>13091</v>
      </c>
      <c r="B1752" s="70" t="s">
        <v>14447</v>
      </c>
    </row>
    <row r="1753" spans="1:3" ht="25.5">
      <c r="A1753" s="65" t="s">
        <v>1320</v>
      </c>
      <c r="B1753" s="70" t="s">
        <v>14448</v>
      </c>
      <c r="C1753" s="71" t="s">
        <v>13404</v>
      </c>
    </row>
    <row r="1754" spans="1:3" ht="25.5">
      <c r="A1754" s="65" t="s">
        <v>1321</v>
      </c>
      <c r="B1754" s="70" t="s">
        <v>14449</v>
      </c>
      <c r="C1754" s="71" t="s">
        <v>13121</v>
      </c>
    </row>
    <row r="1755" spans="1:3">
      <c r="A1755" s="65" t="s">
        <v>1322</v>
      </c>
      <c r="B1755" s="70" t="s">
        <v>14450</v>
      </c>
      <c r="C1755" s="71" t="s">
        <v>13037</v>
      </c>
    </row>
    <row r="1756" spans="1:3">
      <c r="A1756" s="65" t="s">
        <v>1323</v>
      </c>
      <c r="B1756" s="70" t="s">
        <v>14451</v>
      </c>
      <c r="C1756" s="71" t="s">
        <v>13404</v>
      </c>
    </row>
    <row r="1757" spans="1:3">
      <c r="A1757" s="65" t="s">
        <v>12</v>
      </c>
    </row>
    <row r="1758" spans="1:3">
      <c r="A1758" s="65" t="s">
        <v>12</v>
      </c>
      <c r="B1758" s="68" t="s">
        <v>14452</v>
      </c>
    </row>
    <row r="1759" spans="1:3">
      <c r="A1759" s="65" t="s">
        <v>12</v>
      </c>
    </row>
    <row r="1760" spans="1:3" ht="25.5">
      <c r="A1760" s="65" t="s">
        <v>1324</v>
      </c>
      <c r="B1760" s="70" t="s">
        <v>14453</v>
      </c>
      <c r="C1760" s="71" t="s">
        <v>13404</v>
      </c>
    </row>
    <row r="1761" spans="1:3" ht="25.5">
      <c r="A1761" s="65" t="s">
        <v>1325</v>
      </c>
      <c r="B1761" s="70" t="s">
        <v>14454</v>
      </c>
      <c r="C1761" s="71" t="s">
        <v>13404</v>
      </c>
    </row>
    <row r="1762" spans="1:3">
      <c r="A1762" s="65" t="s">
        <v>1326</v>
      </c>
      <c r="B1762" s="70" t="s">
        <v>14455</v>
      </c>
      <c r="C1762" s="71" t="s">
        <v>13404</v>
      </c>
    </row>
    <row r="1763" spans="1:3" ht="25.5">
      <c r="A1763" s="65" t="s">
        <v>1327</v>
      </c>
      <c r="B1763" s="70" t="s">
        <v>14456</v>
      </c>
      <c r="C1763" s="71" t="s">
        <v>13404</v>
      </c>
    </row>
    <row r="1764" spans="1:3" ht="25.5">
      <c r="A1764" s="65" t="s">
        <v>1328</v>
      </c>
      <c r="B1764" s="70" t="s">
        <v>14457</v>
      </c>
      <c r="C1764" s="71" t="s">
        <v>13404</v>
      </c>
    </row>
    <row r="1765" spans="1:3" ht="25.5">
      <c r="A1765" s="65" t="s">
        <v>1329</v>
      </c>
      <c r="B1765" s="70" t="s">
        <v>14458</v>
      </c>
      <c r="C1765" s="71" t="s">
        <v>13404</v>
      </c>
    </row>
    <row r="1766" spans="1:3" ht="25.5">
      <c r="A1766" s="65" t="s">
        <v>1330</v>
      </c>
      <c r="B1766" s="70" t="s">
        <v>14459</v>
      </c>
      <c r="C1766" s="71" t="s">
        <v>13404</v>
      </c>
    </row>
    <row r="1767" spans="1:3" ht="25.5">
      <c r="A1767" s="65" t="s">
        <v>1331</v>
      </c>
      <c r="B1767" s="70" t="s">
        <v>14460</v>
      </c>
      <c r="C1767" s="71" t="s">
        <v>13404</v>
      </c>
    </row>
    <row r="1768" spans="1:3">
      <c r="A1768" s="65" t="s">
        <v>1332</v>
      </c>
      <c r="B1768" s="70" t="s">
        <v>14461</v>
      </c>
      <c r="C1768" s="71" t="s">
        <v>13404</v>
      </c>
    </row>
    <row r="1769" spans="1:3">
      <c r="A1769" s="65" t="s">
        <v>1333</v>
      </c>
      <c r="B1769" s="70" t="s">
        <v>14462</v>
      </c>
      <c r="C1769" s="71" t="s">
        <v>13404</v>
      </c>
    </row>
    <row r="1770" spans="1:3" ht="25.5">
      <c r="A1770" s="65" t="s">
        <v>1334</v>
      </c>
      <c r="B1770" s="70" t="s">
        <v>14463</v>
      </c>
      <c r="C1770" s="71" t="s">
        <v>13404</v>
      </c>
    </row>
    <row r="1771" spans="1:3" ht="25.5">
      <c r="A1771" s="65" t="s">
        <v>1335</v>
      </c>
      <c r="B1771" s="70" t="s">
        <v>14464</v>
      </c>
      <c r="C1771" s="71" t="s">
        <v>13404</v>
      </c>
    </row>
    <row r="1772" spans="1:3" ht="25.5">
      <c r="A1772" s="65" t="s">
        <v>1336</v>
      </c>
      <c r="B1772" s="70" t="s">
        <v>14465</v>
      </c>
      <c r="C1772" s="71" t="s">
        <v>13404</v>
      </c>
    </row>
    <row r="1773" spans="1:3">
      <c r="A1773" s="65" t="s">
        <v>1337</v>
      </c>
      <c r="B1773" s="70" t="s">
        <v>14466</v>
      </c>
      <c r="C1773" s="71" t="s">
        <v>13404</v>
      </c>
    </row>
    <row r="1774" spans="1:3" ht="25.5">
      <c r="A1774" s="65" t="s">
        <v>1338</v>
      </c>
      <c r="B1774" s="70" t="s">
        <v>14467</v>
      </c>
      <c r="C1774" s="71" t="s">
        <v>13121</v>
      </c>
    </row>
    <row r="1775" spans="1:3">
      <c r="A1775" s="65" t="s">
        <v>12</v>
      </c>
    </row>
    <row r="1776" spans="1:3">
      <c r="A1776" s="65" t="s">
        <v>13091</v>
      </c>
      <c r="B1776" s="70" t="s">
        <v>14468</v>
      </c>
    </row>
    <row r="1777" spans="1:3">
      <c r="A1777" s="65" t="s">
        <v>12</v>
      </c>
    </row>
    <row r="1778" spans="1:3">
      <c r="A1778" s="65" t="s">
        <v>1339</v>
      </c>
      <c r="B1778" s="70" t="s">
        <v>14469</v>
      </c>
      <c r="C1778" s="71" t="s">
        <v>13404</v>
      </c>
    </row>
    <row r="1779" spans="1:3">
      <c r="A1779" s="65" t="s">
        <v>1340</v>
      </c>
      <c r="B1779" s="70" t="s">
        <v>14470</v>
      </c>
      <c r="C1779" s="71" t="s">
        <v>13404</v>
      </c>
    </row>
    <row r="1780" spans="1:3">
      <c r="A1780" s="65" t="s">
        <v>1341</v>
      </c>
      <c r="B1780" s="70" t="s">
        <v>14471</v>
      </c>
      <c r="C1780" s="71" t="s">
        <v>13404</v>
      </c>
    </row>
    <row r="1781" spans="1:3">
      <c r="A1781" s="65" t="s">
        <v>1342</v>
      </c>
      <c r="B1781" s="70" t="s">
        <v>14472</v>
      </c>
      <c r="C1781" s="71" t="s">
        <v>13404</v>
      </c>
    </row>
    <row r="1782" spans="1:3">
      <c r="A1782" s="65" t="s">
        <v>1343</v>
      </c>
      <c r="B1782" s="70" t="s">
        <v>14473</v>
      </c>
      <c r="C1782" s="71" t="s">
        <v>13404</v>
      </c>
    </row>
    <row r="1783" spans="1:3">
      <c r="A1783" s="65" t="s">
        <v>1344</v>
      </c>
      <c r="B1783" s="70" t="s">
        <v>14474</v>
      </c>
      <c r="C1783" s="71" t="s">
        <v>13404</v>
      </c>
    </row>
    <row r="1784" spans="1:3">
      <c r="A1784" s="65" t="s">
        <v>1345</v>
      </c>
      <c r="B1784" s="70" t="s">
        <v>14475</v>
      </c>
      <c r="C1784" s="71" t="s">
        <v>13404</v>
      </c>
    </row>
    <row r="1785" spans="1:3" ht="25.5">
      <c r="A1785" s="65" t="s">
        <v>1346</v>
      </c>
      <c r="B1785" s="70" t="s">
        <v>14476</v>
      </c>
      <c r="C1785" s="71" t="s">
        <v>13404</v>
      </c>
    </row>
    <row r="1786" spans="1:3" ht="25.5">
      <c r="A1786" s="65" t="s">
        <v>1347</v>
      </c>
      <c r="B1786" s="70" t="s">
        <v>14477</v>
      </c>
      <c r="C1786" s="71" t="s">
        <v>13121</v>
      </c>
    </row>
    <row r="1787" spans="1:3" ht="25.5">
      <c r="A1787" s="65" t="s">
        <v>1348</v>
      </c>
      <c r="B1787" s="70" t="s">
        <v>14478</v>
      </c>
      <c r="C1787" s="71" t="s">
        <v>13121</v>
      </c>
    </row>
    <row r="1788" spans="1:3">
      <c r="A1788" s="65" t="s">
        <v>1349</v>
      </c>
      <c r="B1788" s="70" t="s">
        <v>14479</v>
      </c>
      <c r="C1788" s="71" t="s">
        <v>13121</v>
      </c>
    </row>
    <row r="1789" spans="1:3">
      <c r="A1789" s="65" t="s">
        <v>1350</v>
      </c>
      <c r="B1789" s="70" t="s">
        <v>14480</v>
      </c>
      <c r="C1789" s="71" t="s">
        <v>13121</v>
      </c>
    </row>
    <row r="1790" spans="1:3" ht="25.5">
      <c r="A1790" s="65" t="s">
        <v>1351</v>
      </c>
      <c r="B1790" s="70" t="s">
        <v>14481</v>
      </c>
      <c r="C1790" s="71" t="s">
        <v>13404</v>
      </c>
    </row>
    <row r="1791" spans="1:3">
      <c r="A1791" s="65" t="s">
        <v>1352</v>
      </c>
      <c r="B1791" s="70" t="s">
        <v>14482</v>
      </c>
      <c r="C1791" s="71" t="s">
        <v>13037</v>
      </c>
    </row>
    <row r="1792" spans="1:3">
      <c r="A1792" s="65" t="s">
        <v>1353</v>
      </c>
      <c r="B1792" s="70" t="s">
        <v>14483</v>
      </c>
      <c r="C1792" s="71" t="s">
        <v>13037</v>
      </c>
    </row>
    <row r="1793" spans="1:3">
      <c r="A1793" s="65" t="s">
        <v>1354</v>
      </c>
      <c r="B1793" s="70" t="s">
        <v>14484</v>
      </c>
      <c r="C1793" s="71" t="s">
        <v>13404</v>
      </c>
    </row>
    <row r="1794" spans="1:3" ht="25.5">
      <c r="A1794" s="65" t="s">
        <v>1355</v>
      </c>
      <c r="B1794" s="70" t="s">
        <v>14485</v>
      </c>
      <c r="C1794" s="71" t="s">
        <v>13404</v>
      </c>
    </row>
    <row r="1795" spans="1:3">
      <c r="A1795" s="65" t="s">
        <v>1356</v>
      </c>
      <c r="B1795" s="70" t="s">
        <v>14486</v>
      </c>
      <c r="C1795" s="71" t="s">
        <v>13404</v>
      </c>
    </row>
    <row r="1796" spans="1:3">
      <c r="A1796" s="65" t="s">
        <v>1357</v>
      </c>
      <c r="B1796" s="70" t="s">
        <v>14487</v>
      </c>
      <c r="C1796" s="71" t="s">
        <v>13404</v>
      </c>
    </row>
    <row r="1797" spans="1:3">
      <c r="A1797" s="65" t="s">
        <v>1358</v>
      </c>
      <c r="B1797" s="70" t="s">
        <v>14488</v>
      </c>
      <c r="C1797" s="71" t="s">
        <v>13037</v>
      </c>
    </row>
    <row r="1798" spans="1:3">
      <c r="A1798" s="65" t="s">
        <v>1359</v>
      </c>
      <c r="B1798" s="70" t="s">
        <v>14489</v>
      </c>
      <c r="C1798" s="71" t="s">
        <v>13037</v>
      </c>
    </row>
    <row r="1799" spans="1:3">
      <c r="A1799" s="65" t="s">
        <v>1360</v>
      </c>
      <c r="B1799" s="70" t="s">
        <v>14490</v>
      </c>
      <c r="C1799" s="71" t="s">
        <v>13404</v>
      </c>
    </row>
    <row r="1800" spans="1:3" ht="25.5">
      <c r="A1800" s="65" t="s">
        <v>1361</v>
      </c>
      <c r="B1800" s="70" t="s">
        <v>14491</v>
      </c>
      <c r="C1800" s="71" t="s">
        <v>13404</v>
      </c>
    </row>
    <row r="1801" spans="1:3">
      <c r="A1801" s="65" t="s">
        <v>1362</v>
      </c>
      <c r="B1801" s="70" t="s">
        <v>14492</v>
      </c>
      <c r="C1801" s="71" t="s">
        <v>13037</v>
      </c>
    </row>
    <row r="1802" spans="1:3" ht="25.5">
      <c r="A1802" s="65" t="s">
        <v>1363</v>
      </c>
      <c r="B1802" s="70" t="s">
        <v>14493</v>
      </c>
      <c r="C1802" s="71" t="s">
        <v>13404</v>
      </c>
    </row>
    <row r="1803" spans="1:3">
      <c r="A1803" s="65" t="s">
        <v>1364</v>
      </c>
      <c r="B1803" s="70" t="s">
        <v>14494</v>
      </c>
      <c r="C1803" s="71" t="s">
        <v>13404</v>
      </c>
    </row>
    <row r="1804" spans="1:3">
      <c r="A1804" s="65" t="s">
        <v>1365</v>
      </c>
      <c r="B1804" s="70" t="s">
        <v>14495</v>
      </c>
      <c r="C1804" s="71" t="s">
        <v>13404</v>
      </c>
    </row>
    <row r="1805" spans="1:3" ht="25.5">
      <c r="A1805" s="65" t="s">
        <v>1366</v>
      </c>
      <c r="B1805" s="70" t="s">
        <v>14496</v>
      </c>
      <c r="C1805" s="71" t="s">
        <v>13121</v>
      </c>
    </row>
    <row r="1806" spans="1:3">
      <c r="A1806" s="65" t="s">
        <v>1367</v>
      </c>
      <c r="B1806" s="70" t="s">
        <v>14497</v>
      </c>
      <c r="C1806" s="71" t="s">
        <v>13121</v>
      </c>
    </row>
    <row r="1807" spans="1:3">
      <c r="A1807" s="65" t="s">
        <v>1368</v>
      </c>
      <c r="B1807" s="70" t="s">
        <v>14498</v>
      </c>
      <c r="C1807" s="71" t="s">
        <v>13404</v>
      </c>
    </row>
    <row r="1808" spans="1:3">
      <c r="A1808" s="65" t="s">
        <v>1369</v>
      </c>
      <c r="B1808" s="70" t="s">
        <v>14499</v>
      </c>
      <c r="C1808" s="71" t="s">
        <v>13404</v>
      </c>
    </row>
    <row r="1809" spans="1:3" ht="25.5">
      <c r="A1809" s="65" t="s">
        <v>1370</v>
      </c>
      <c r="B1809" s="70" t="s">
        <v>14500</v>
      </c>
      <c r="C1809" s="71" t="s">
        <v>13404</v>
      </c>
    </row>
    <row r="1810" spans="1:3">
      <c r="A1810" s="65" t="s">
        <v>1371</v>
      </c>
      <c r="B1810" s="70" t="s">
        <v>14501</v>
      </c>
      <c r="C1810" s="71" t="s">
        <v>13404</v>
      </c>
    </row>
    <row r="1811" spans="1:3">
      <c r="A1811" s="65" t="s">
        <v>1372</v>
      </c>
      <c r="B1811" s="70" t="s">
        <v>14502</v>
      </c>
      <c r="C1811" s="71" t="s">
        <v>13037</v>
      </c>
    </row>
    <row r="1812" spans="1:3">
      <c r="A1812" s="65" t="s">
        <v>1373</v>
      </c>
      <c r="B1812" s="70" t="s">
        <v>14503</v>
      </c>
      <c r="C1812" s="71" t="s">
        <v>13404</v>
      </c>
    </row>
    <row r="1813" spans="1:3">
      <c r="A1813" s="65" t="s">
        <v>1374</v>
      </c>
      <c r="B1813" s="70" t="s">
        <v>14504</v>
      </c>
      <c r="C1813" s="71" t="s">
        <v>13404</v>
      </c>
    </row>
    <row r="1814" spans="1:3">
      <c r="A1814" s="65" t="s">
        <v>1375</v>
      </c>
      <c r="B1814" s="70" t="s">
        <v>14505</v>
      </c>
      <c r="C1814" s="71" t="s">
        <v>13404</v>
      </c>
    </row>
    <row r="1815" spans="1:3">
      <c r="A1815" s="65" t="s">
        <v>1376</v>
      </c>
      <c r="B1815" s="70" t="s">
        <v>14506</v>
      </c>
      <c r="C1815" s="71" t="s">
        <v>13121</v>
      </c>
    </row>
    <row r="1816" spans="1:3">
      <c r="A1816" s="65" t="s">
        <v>1377</v>
      </c>
      <c r="B1816" s="70" t="s">
        <v>14507</v>
      </c>
      <c r="C1816" s="71" t="s">
        <v>14508</v>
      </c>
    </row>
    <row r="1817" spans="1:3" ht="25.5">
      <c r="A1817" s="65" t="s">
        <v>1378</v>
      </c>
      <c r="B1817" s="70" t="s">
        <v>14509</v>
      </c>
      <c r="C1817" s="71" t="s">
        <v>13037</v>
      </c>
    </row>
    <row r="1818" spans="1:3">
      <c r="A1818" s="65" t="s">
        <v>1379</v>
      </c>
      <c r="B1818" s="70" t="s">
        <v>14510</v>
      </c>
      <c r="C1818" s="71" t="s">
        <v>13037</v>
      </c>
    </row>
    <row r="1819" spans="1:3">
      <c r="A1819" s="65" t="s">
        <v>1380</v>
      </c>
      <c r="B1819" s="70" t="s">
        <v>14511</v>
      </c>
      <c r="C1819" s="71" t="s">
        <v>13037</v>
      </c>
    </row>
    <row r="1820" spans="1:3">
      <c r="A1820" s="65" t="s">
        <v>1381</v>
      </c>
      <c r="B1820" s="70" t="s">
        <v>14512</v>
      </c>
      <c r="C1820" s="71" t="s">
        <v>13037</v>
      </c>
    </row>
    <row r="1821" spans="1:3">
      <c r="A1821" s="65" t="s">
        <v>1382</v>
      </c>
      <c r="B1821" s="70" t="s">
        <v>14513</v>
      </c>
      <c r="C1821" s="71" t="s">
        <v>13404</v>
      </c>
    </row>
    <row r="1822" spans="1:3">
      <c r="A1822" s="65" t="s">
        <v>1383</v>
      </c>
      <c r="B1822" s="70" t="s">
        <v>14514</v>
      </c>
      <c r="C1822" s="71" t="s">
        <v>13404</v>
      </c>
    </row>
    <row r="1823" spans="1:3">
      <c r="A1823" s="65" t="s">
        <v>1384</v>
      </c>
      <c r="B1823" s="70" t="s">
        <v>14515</v>
      </c>
      <c r="C1823" s="71" t="s">
        <v>13037</v>
      </c>
    </row>
    <row r="1824" spans="1:3">
      <c r="A1824" s="65" t="s">
        <v>12</v>
      </c>
    </row>
    <row r="1825" spans="1:3">
      <c r="A1825" s="65" t="s">
        <v>12</v>
      </c>
      <c r="B1825" s="68" t="s">
        <v>14516</v>
      </c>
    </row>
    <row r="1826" spans="1:3">
      <c r="A1826" s="65" t="s">
        <v>12</v>
      </c>
    </row>
    <row r="1827" spans="1:3" ht="25.5">
      <c r="A1827" s="65" t="s">
        <v>1385</v>
      </c>
      <c r="B1827" s="70" t="s">
        <v>14517</v>
      </c>
      <c r="C1827" s="71" t="s">
        <v>13404</v>
      </c>
    </row>
    <row r="1828" spans="1:3">
      <c r="A1828" s="65" t="s">
        <v>1386</v>
      </c>
      <c r="B1828" s="70" t="s">
        <v>14518</v>
      </c>
      <c r="C1828" s="71" t="s">
        <v>11</v>
      </c>
    </row>
    <row r="1829" spans="1:3" ht="25.5">
      <c r="A1829" s="65" t="s">
        <v>1387</v>
      </c>
      <c r="B1829" s="70" t="s">
        <v>14519</v>
      </c>
      <c r="C1829" s="71" t="s">
        <v>13037</v>
      </c>
    </row>
    <row r="1830" spans="1:3" ht="25.5">
      <c r="A1830" s="65" t="s">
        <v>1388</v>
      </c>
      <c r="B1830" s="70" t="s">
        <v>14520</v>
      </c>
      <c r="C1830" s="71" t="s">
        <v>13037</v>
      </c>
    </row>
    <row r="1831" spans="1:3" ht="25.5">
      <c r="A1831" s="65" t="s">
        <v>1389</v>
      </c>
      <c r="B1831" s="70" t="s">
        <v>14521</v>
      </c>
      <c r="C1831" s="71" t="s">
        <v>13037</v>
      </c>
    </row>
    <row r="1832" spans="1:3" ht="25.5">
      <c r="A1832" s="65" t="s">
        <v>1390</v>
      </c>
      <c r="B1832" s="70" t="s">
        <v>14522</v>
      </c>
      <c r="C1832" s="71" t="s">
        <v>13037</v>
      </c>
    </row>
    <row r="1833" spans="1:3" ht="25.5">
      <c r="A1833" s="65" t="s">
        <v>1391</v>
      </c>
      <c r="B1833" s="70" t="s">
        <v>14523</v>
      </c>
      <c r="C1833" s="71" t="s">
        <v>13037</v>
      </c>
    </row>
    <row r="1834" spans="1:3" ht="25.5">
      <c r="A1834" s="65" t="s">
        <v>1392</v>
      </c>
      <c r="B1834" s="70" t="s">
        <v>14524</v>
      </c>
      <c r="C1834" s="71" t="s">
        <v>13037</v>
      </c>
    </row>
    <row r="1835" spans="1:3" ht="25.5">
      <c r="A1835" s="65" t="s">
        <v>1393</v>
      </c>
      <c r="B1835" s="70" t="s">
        <v>14525</v>
      </c>
      <c r="C1835" s="71" t="s">
        <v>13404</v>
      </c>
    </row>
    <row r="1836" spans="1:3">
      <c r="A1836" s="65" t="s">
        <v>1394</v>
      </c>
      <c r="B1836" s="70" t="s">
        <v>14526</v>
      </c>
      <c r="C1836" s="71" t="s">
        <v>11</v>
      </c>
    </row>
    <row r="1837" spans="1:3">
      <c r="A1837" s="65" t="s">
        <v>1395</v>
      </c>
      <c r="B1837" s="70" t="s">
        <v>14527</v>
      </c>
      <c r="C1837" s="71" t="s">
        <v>11</v>
      </c>
    </row>
    <row r="1838" spans="1:3" ht="25.5">
      <c r="A1838" s="65" t="s">
        <v>1396</v>
      </c>
      <c r="B1838" s="70" t="s">
        <v>14528</v>
      </c>
      <c r="C1838" s="71" t="s">
        <v>13037</v>
      </c>
    </row>
    <row r="1839" spans="1:3">
      <c r="A1839" s="65" t="s">
        <v>1397</v>
      </c>
      <c r="B1839" s="70" t="s">
        <v>14529</v>
      </c>
      <c r="C1839" s="71" t="s">
        <v>13404</v>
      </c>
    </row>
    <row r="1840" spans="1:3">
      <c r="A1840" s="65" t="s">
        <v>1398</v>
      </c>
      <c r="B1840" s="70" t="s">
        <v>14530</v>
      </c>
      <c r="C1840" s="71" t="s">
        <v>11</v>
      </c>
    </row>
    <row r="1841" spans="1:3">
      <c r="A1841" s="65" t="s">
        <v>1399</v>
      </c>
      <c r="B1841" s="70" t="s">
        <v>14531</v>
      </c>
      <c r="C1841" s="71" t="s">
        <v>13037</v>
      </c>
    </row>
    <row r="1842" spans="1:3">
      <c r="A1842" s="65" t="s">
        <v>12</v>
      </c>
    </row>
    <row r="1843" spans="1:3">
      <c r="A1843" s="65" t="s">
        <v>12</v>
      </c>
      <c r="B1843" s="68" t="s">
        <v>14532</v>
      </c>
    </row>
    <row r="1844" spans="1:3">
      <c r="A1844" s="65" t="s">
        <v>12</v>
      </c>
    </row>
    <row r="1845" spans="1:3" ht="38.25">
      <c r="A1845" s="65" t="s">
        <v>1400</v>
      </c>
      <c r="B1845" s="70" t="s">
        <v>14533</v>
      </c>
      <c r="C1845" s="71" t="s">
        <v>11</v>
      </c>
    </row>
    <row r="1846" spans="1:3" ht="25.5">
      <c r="A1846" s="65" t="s">
        <v>1401</v>
      </c>
      <c r="B1846" s="70" t="s">
        <v>14534</v>
      </c>
      <c r="C1846" s="71" t="s">
        <v>11</v>
      </c>
    </row>
    <row r="1847" spans="1:3">
      <c r="A1847" s="65" t="s">
        <v>12</v>
      </c>
    </row>
    <row r="1848" spans="1:3">
      <c r="A1848" s="65" t="s">
        <v>12</v>
      </c>
      <c r="B1848" s="68" t="s">
        <v>14535</v>
      </c>
    </row>
    <row r="1849" spans="1:3">
      <c r="A1849" s="65" t="s">
        <v>12</v>
      </c>
    </row>
    <row r="1850" spans="1:3">
      <c r="A1850" s="65" t="s">
        <v>1402</v>
      </c>
      <c r="B1850" s="70" t="s">
        <v>14536</v>
      </c>
      <c r="C1850" s="71" t="s">
        <v>13404</v>
      </c>
    </row>
    <row r="1851" spans="1:3">
      <c r="A1851" s="65" t="s">
        <v>12</v>
      </c>
    </row>
    <row r="1852" spans="1:3">
      <c r="A1852" s="65" t="s">
        <v>12</v>
      </c>
      <c r="B1852" s="68" t="s">
        <v>14537</v>
      </c>
    </row>
    <row r="1853" spans="1:3">
      <c r="A1853" s="65" t="s">
        <v>12</v>
      </c>
    </row>
    <row r="1854" spans="1:3" ht="25.5">
      <c r="A1854" s="65" t="s">
        <v>1403</v>
      </c>
      <c r="B1854" s="70" t="s">
        <v>14538</v>
      </c>
      <c r="C1854" s="71" t="s">
        <v>13404</v>
      </c>
    </row>
    <row r="1855" spans="1:3" ht="25.5">
      <c r="A1855" s="65" t="s">
        <v>1404</v>
      </c>
      <c r="B1855" s="70" t="s">
        <v>14539</v>
      </c>
      <c r="C1855" s="71" t="s">
        <v>13404</v>
      </c>
    </row>
    <row r="1856" spans="1:3">
      <c r="A1856" s="65" t="s">
        <v>1405</v>
      </c>
      <c r="B1856" s="70" t="s">
        <v>14540</v>
      </c>
      <c r="C1856" s="71" t="s">
        <v>13404</v>
      </c>
    </row>
    <row r="1857" spans="1:3">
      <c r="A1857" s="65" t="s">
        <v>12</v>
      </c>
    </row>
    <row r="1858" spans="1:3">
      <c r="A1858" s="65" t="s">
        <v>12</v>
      </c>
      <c r="B1858" s="68" t="s">
        <v>14541</v>
      </c>
    </row>
    <row r="1859" spans="1:3">
      <c r="A1859" s="65" t="s">
        <v>12</v>
      </c>
    </row>
    <row r="1860" spans="1:3">
      <c r="A1860" s="65" t="s">
        <v>1406</v>
      </c>
      <c r="B1860" s="70" t="s">
        <v>14542</v>
      </c>
      <c r="C1860" s="71" t="s">
        <v>11</v>
      </c>
    </row>
    <row r="1861" spans="1:3" ht="25.5">
      <c r="A1861" s="65" t="s">
        <v>1407</v>
      </c>
      <c r="B1861" s="70" t="s">
        <v>14543</v>
      </c>
      <c r="C1861" s="71" t="s">
        <v>13404</v>
      </c>
    </row>
    <row r="1862" spans="1:3">
      <c r="A1862" s="65" t="s">
        <v>12</v>
      </c>
    </row>
    <row r="1863" spans="1:3">
      <c r="A1863" s="65" t="s">
        <v>12</v>
      </c>
      <c r="B1863" s="68" t="s">
        <v>14544</v>
      </c>
    </row>
    <row r="1864" spans="1:3">
      <c r="A1864" s="65" t="s">
        <v>12</v>
      </c>
    </row>
    <row r="1865" spans="1:3" ht="25.5">
      <c r="A1865" s="65" t="s">
        <v>1408</v>
      </c>
      <c r="B1865" s="70" t="s">
        <v>14545</v>
      </c>
      <c r="C1865" s="71" t="s">
        <v>13121</v>
      </c>
    </row>
    <row r="1866" spans="1:3">
      <c r="A1866" s="65" t="s">
        <v>1409</v>
      </c>
      <c r="B1866" s="70" t="s">
        <v>14546</v>
      </c>
      <c r="C1866" s="71" t="s">
        <v>13121</v>
      </c>
    </row>
    <row r="1867" spans="1:3">
      <c r="A1867" s="65" t="s">
        <v>1410</v>
      </c>
      <c r="B1867" s="70" t="s">
        <v>14547</v>
      </c>
      <c r="C1867" s="71" t="s">
        <v>13121</v>
      </c>
    </row>
    <row r="1868" spans="1:3">
      <c r="A1868" s="65" t="s">
        <v>1411</v>
      </c>
      <c r="B1868" s="70" t="s">
        <v>14548</v>
      </c>
      <c r="C1868" s="71" t="s">
        <v>13121</v>
      </c>
    </row>
    <row r="1869" spans="1:3">
      <c r="A1869" s="65" t="s">
        <v>1412</v>
      </c>
      <c r="B1869" s="70" t="s">
        <v>14549</v>
      </c>
      <c r="C1869" s="71" t="s">
        <v>13121</v>
      </c>
    </row>
    <row r="1870" spans="1:3">
      <c r="A1870" s="65" t="s">
        <v>1413</v>
      </c>
      <c r="B1870" s="70" t="s">
        <v>14550</v>
      </c>
      <c r="C1870" s="71" t="s">
        <v>13121</v>
      </c>
    </row>
    <row r="1871" spans="1:3">
      <c r="A1871" s="65" t="s">
        <v>1414</v>
      </c>
      <c r="B1871" s="70" t="s">
        <v>14551</v>
      </c>
      <c r="C1871" s="71" t="s">
        <v>13121</v>
      </c>
    </row>
    <row r="1872" spans="1:3" ht="25.5">
      <c r="A1872" s="65" t="s">
        <v>1415</v>
      </c>
      <c r="B1872" s="70" t="s">
        <v>14552</v>
      </c>
      <c r="C1872" s="71" t="s">
        <v>14553</v>
      </c>
    </row>
    <row r="1873" spans="1:3">
      <c r="A1873" s="65" t="s">
        <v>1416</v>
      </c>
      <c r="B1873" s="70" t="s">
        <v>14554</v>
      </c>
      <c r="C1873" s="71" t="s">
        <v>14553</v>
      </c>
    </row>
    <row r="1874" spans="1:3" ht="25.5">
      <c r="A1874" s="65" t="s">
        <v>1417</v>
      </c>
      <c r="B1874" s="70" t="s">
        <v>14555</v>
      </c>
      <c r="C1874" s="71" t="s">
        <v>13121</v>
      </c>
    </row>
    <row r="1875" spans="1:3">
      <c r="A1875" s="65" t="s">
        <v>1418</v>
      </c>
      <c r="B1875" s="70" t="s">
        <v>14556</v>
      </c>
      <c r="C1875" s="71" t="s">
        <v>14553</v>
      </c>
    </row>
    <row r="1876" spans="1:3">
      <c r="A1876" s="65" t="s">
        <v>1419</v>
      </c>
      <c r="B1876" s="70" t="s">
        <v>14557</v>
      </c>
      <c r="C1876" s="71" t="s">
        <v>14553</v>
      </c>
    </row>
    <row r="1877" spans="1:3" ht="25.5">
      <c r="A1877" s="65" t="s">
        <v>1420</v>
      </c>
      <c r="B1877" s="70" t="s">
        <v>14558</v>
      </c>
      <c r="C1877" s="71" t="s">
        <v>14559</v>
      </c>
    </row>
    <row r="1878" spans="1:3">
      <c r="A1878" s="65" t="s">
        <v>1421</v>
      </c>
      <c r="B1878" s="70" t="s">
        <v>14560</v>
      </c>
      <c r="C1878" s="71" t="s">
        <v>14559</v>
      </c>
    </row>
    <row r="1879" spans="1:3" ht="25.5">
      <c r="A1879" s="65" t="s">
        <v>1422</v>
      </c>
      <c r="B1879" s="70" t="s">
        <v>14561</v>
      </c>
      <c r="C1879" s="71" t="s">
        <v>14562</v>
      </c>
    </row>
    <row r="1880" spans="1:3">
      <c r="A1880" s="65" t="s">
        <v>1423</v>
      </c>
      <c r="B1880" s="70" t="s">
        <v>14563</v>
      </c>
      <c r="C1880" s="71" t="s">
        <v>14562</v>
      </c>
    </row>
    <row r="1881" spans="1:3" ht="25.5">
      <c r="A1881" s="65" t="s">
        <v>1424</v>
      </c>
      <c r="B1881" s="70" t="s">
        <v>14564</v>
      </c>
      <c r="C1881" s="71" t="s">
        <v>14553</v>
      </c>
    </row>
    <row r="1882" spans="1:3">
      <c r="A1882" s="65" t="s">
        <v>12</v>
      </c>
    </row>
    <row r="1883" spans="1:3">
      <c r="A1883" s="65" t="s">
        <v>12</v>
      </c>
      <c r="B1883" s="68" t="s">
        <v>14565</v>
      </c>
    </row>
    <row r="1884" spans="1:3">
      <c r="A1884" s="65" t="s">
        <v>12</v>
      </c>
    </row>
    <row r="1885" spans="1:3" ht="25.5">
      <c r="A1885" s="65" t="s">
        <v>1425</v>
      </c>
      <c r="B1885" s="70" t="s">
        <v>14566</v>
      </c>
      <c r="C1885" s="71" t="s">
        <v>13037</v>
      </c>
    </row>
    <row r="1886" spans="1:3">
      <c r="A1886" s="65" t="s">
        <v>1426</v>
      </c>
      <c r="B1886" s="70" t="s">
        <v>14567</v>
      </c>
      <c r="C1886" s="71" t="s">
        <v>13037</v>
      </c>
    </row>
    <row r="1887" spans="1:3">
      <c r="A1887" s="65" t="s">
        <v>1427</v>
      </c>
      <c r="B1887" s="70" t="s">
        <v>14568</v>
      </c>
      <c r="C1887" s="71" t="s">
        <v>13121</v>
      </c>
    </row>
    <row r="1888" spans="1:3" ht="25.5">
      <c r="A1888" s="65" t="s">
        <v>1428</v>
      </c>
      <c r="B1888" s="70" t="s">
        <v>14569</v>
      </c>
      <c r="C1888" s="71" t="s">
        <v>13121</v>
      </c>
    </row>
    <row r="1889" spans="1:3">
      <c r="A1889" s="65" t="s">
        <v>1429</v>
      </c>
      <c r="B1889" s="70" t="s">
        <v>14570</v>
      </c>
      <c r="C1889" s="71" t="s">
        <v>13121</v>
      </c>
    </row>
    <row r="1890" spans="1:3">
      <c r="A1890" s="65" t="s">
        <v>12</v>
      </c>
    </row>
    <row r="1891" spans="1:3">
      <c r="A1891" s="65" t="s">
        <v>12</v>
      </c>
      <c r="B1891" s="68" t="s">
        <v>14571</v>
      </c>
    </row>
    <row r="1892" spans="1:3">
      <c r="A1892" s="65" t="s">
        <v>12</v>
      </c>
    </row>
    <row r="1893" spans="1:3" ht="38.25">
      <c r="A1893" s="65" t="s">
        <v>1430</v>
      </c>
      <c r="B1893" s="70" t="s">
        <v>14572</v>
      </c>
      <c r="C1893" s="71" t="s">
        <v>13121</v>
      </c>
    </row>
    <row r="1894" spans="1:3">
      <c r="A1894" s="65" t="s">
        <v>12</v>
      </c>
    </row>
    <row r="1895" spans="1:3">
      <c r="A1895" s="65" t="s">
        <v>12</v>
      </c>
      <c r="B1895" s="68" t="s">
        <v>14573</v>
      </c>
    </row>
    <row r="1896" spans="1:3">
      <c r="A1896" s="65" t="s">
        <v>12</v>
      </c>
    </row>
    <row r="1897" spans="1:3" ht="25.5">
      <c r="A1897" s="65" t="s">
        <v>1431</v>
      </c>
      <c r="B1897" s="70" t="s">
        <v>14574</v>
      </c>
      <c r="C1897" s="71" t="s">
        <v>11</v>
      </c>
    </row>
    <row r="1898" spans="1:3">
      <c r="A1898" s="65" t="s">
        <v>12</v>
      </c>
    </row>
    <row r="1899" spans="1:3" ht="25.5">
      <c r="A1899" s="65" t="s">
        <v>12</v>
      </c>
      <c r="B1899" s="68" t="s">
        <v>14575</v>
      </c>
    </row>
    <row r="1900" spans="1:3">
      <c r="A1900" s="65" t="s">
        <v>12</v>
      </c>
    </row>
    <row r="1901" spans="1:3">
      <c r="A1901" s="65" t="s">
        <v>1432</v>
      </c>
      <c r="B1901" s="70" t="s">
        <v>14576</v>
      </c>
      <c r="C1901" s="71" t="s">
        <v>13404</v>
      </c>
    </row>
    <row r="1902" spans="1:3">
      <c r="A1902" s="65" t="s">
        <v>1433</v>
      </c>
      <c r="B1902" s="70" t="s">
        <v>14577</v>
      </c>
      <c r="C1902" s="71" t="s">
        <v>13404</v>
      </c>
    </row>
    <row r="1903" spans="1:3">
      <c r="A1903" s="65" t="s">
        <v>1434</v>
      </c>
      <c r="B1903" s="70" t="s">
        <v>14578</v>
      </c>
      <c r="C1903" s="71" t="s">
        <v>13404</v>
      </c>
    </row>
    <row r="1904" spans="1:3">
      <c r="A1904" s="65" t="s">
        <v>1435</v>
      </c>
      <c r="B1904" s="70" t="s">
        <v>14579</v>
      </c>
      <c r="C1904" s="71" t="s">
        <v>13404</v>
      </c>
    </row>
    <row r="1905" spans="1:3">
      <c r="A1905" s="65" t="s">
        <v>1436</v>
      </c>
      <c r="B1905" s="70" t="s">
        <v>14580</v>
      </c>
      <c r="C1905" s="71" t="s">
        <v>11</v>
      </c>
    </row>
    <row r="1906" spans="1:3">
      <c r="A1906" s="65" t="s">
        <v>1437</v>
      </c>
      <c r="B1906" s="70" t="s">
        <v>14581</v>
      </c>
      <c r="C1906" s="71" t="s">
        <v>11</v>
      </c>
    </row>
    <row r="1907" spans="1:3">
      <c r="A1907" s="65" t="s">
        <v>1438</v>
      </c>
      <c r="B1907" s="70" t="s">
        <v>14582</v>
      </c>
      <c r="C1907" s="71" t="s">
        <v>13037</v>
      </c>
    </row>
    <row r="1908" spans="1:3">
      <c r="A1908" s="65" t="s">
        <v>1439</v>
      </c>
      <c r="B1908" s="70" t="s">
        <v>14583</v>
      </c>
      <c r="C1908" s="71" t="s">
        <v>13404</v>
      </c>
    </row>
    <row r="1909" spans="1:3">
      <c r="A1909" s="65" t="s">
        <v>1440</v>
      </c>
      <c r="B1909" s="70" t="s">
        <v>14584</v>
      </c>
      <c r="C1909" s="71" t="s">
        <v>13404</v>
      </c>
    </row>
    <row r="1910" spans="1:3">
      <c r="A1910" s="65" t="s">
        <v>1441</v>
      </c>
      <c r="B1910" s="70" t="s">
        <v>14585</v>
      </c>
      <c r="C1910" s="71" t="s">
        <v>13404</v>
      </c>
    </row>
    <row r="1911" spans="1:3">
      <c r="A1911" s="65" t="s">
        <v>1442</v>
      </c>
      <c r="B1911" s="70" t="s">
        <v>14586</v>
      </c>
      <c r="C1911" s="71" t="s">
        <v>13404</v>
      </c>
    </row>
    <row r="1912" spans="1:3" ht="25.5">
      <c r="A1912" s="65" t="s">
        <v>1443</v>
      </c>
      <c r="B1912" s="70" t="s">
        <v>14587</v>
      </c>
      <c r="C1912" s="71" t="s">
        <v>13404</v>
      </c>
    </row>
    <row r="1913" spans="1:3">
      <c r="A1913" s="65" t="s">
        <v>1444</v>
      </c>
      <c r="B1913" s="70" t="s">
        <v>14588</v>
      </c>
      <c r="C1913" s="71" t="s">
        <v>13404</v>
      </c>
    </row>
    <row r="1914" spans="1:3">
      <c r="A1914" s="65" t="s">
        <v>1445</v>
      </c>
      <c r="B1914" s="70" t="s">
        <v>14589</v>
      </c>
      <c r="C1914" s="71" t="s">
        <v>13404</v>
      </c>
    </row>
    <row r="1915" spans="1:3">
      <c r="A1915" s="65" t="s">
        <v>1446</v>
      </c>
      <c r="B1915" s="70" t="s">
        <v>14590</v>
      </c>
      <c r="C1915" s="71" t="s">
        <v>13404</v>
      </c>
    </row>
    <row r="1916" spans="1:3">
      <c r="A1916" s="65" t="s">
        <v>1447</v>
      </c>
      <c r="B1916" s="70" t="s">
        <v>14591</v>
      </c>
      <c r="C1916" s="71" t="s">
        <v>13037</v>
      </c>
    </row>
    <row r="1917" spans="1:3" ht="25.5">
      <c r="A1917" s="65" t="s">
        <v>1448</v>
      </c>
      <c r="B1917" s="70" t="s">
        <v>14592</v>
      </c>
      <c r="C1917" s="71" t="s">
        <v>13404</v>
      </c>
    </row>
    <row r="1918" spans="1:3">
      <c r="A1918" s="65" t="s">
        <v>1449</v>
      </c>
      <c r="B1918" s="70" t="s">
        <v>14593</v>
      </c>
      <c r="C1918" s="71" t="s">
        <v>13121</v>
      </c>
    </row>
    <row r="1919" spans="1:3">
      <c r="A1919" s="65" t="s">
        <v>1450</v>
      </c>
      <c r="B1919" s="70" t="s">
        <v>14594</v>
      </c>
      <c r="C1919" s="71" t="s">
        <v>13404</v>
      </c>
    </row>
    <row r="1920" spans="1:3">
      <c r="A1920" s="65" t="s">
        <v>1451</v>
      </c>
      <c r="B1920" s="70" t="s">
        <v>14595</v>
      </c>
      <c r="C1920" s="71" t="s">
        <v>13404</v>
      </c>
    </row>
    <row r="1921" spans="1:3" ht="27">
      <c r="A1921" s="65" t="s">
        <v>1452</v>
      </c>
      <c r="B1921" s="70" t="s">
        <v>14596</v>
      </c>
      <c r="C1921" s="71" t="s">
        <v>11</v>
      </c>
    </row>
    <row r="1922" spans="1:3">
      <c r="A1922" s="65" t="s">
        <v>1453</v>
      </c>
      <c r="B1922" s="70" t="s">
        <v>14597</v>
      </c>
      <c r="C1922" s="71" t="s">
        <v>11</v>
      </c>
    </row>
    <row r="1923" spans="1:3">
      <c r="A1923" s="65" t="s">
        <v>1454</v>
      </c>
      <c r="B1923" s="70" t="s">
        <v>14598</v>
      </c>
      <c r="C1923" s="71" t="s">
        <v>11</v>
      </c>
    </row>
    <row r="1924" spans="1:3">
      <c r="A1924" s="65" t="s">
        <v>1455</v>
      </c>
      <c r="B1924" s="70" t="s">
        <v>14599</v>
      </c>
      <c r="C1924" s="71" t="s">
        <v>11</v>
      </c>
    </row>
    <row r="1925" spans="1:3">
      <c r="A1925" s="65" t="s">
        <v>12</v>
      </c>
    </row>
    <row r="1926" spans="1:3">
      <c r="A1926" s="65" t="s">
        <v>12</v>
      </c>
      <c r="B1926" s="68" t="s">
        <v>14600</v>
      </c>
    </row>
    <row r="1927" spans="1:3">
      <c r="A1927" s="65" t="s">
        <v>12</v>
      </c>
    </row>
    <row r="1928" spans="1:3" ht="25.5">
      <c r="A1928" s="65" t="s">
        <v>1456</v>
      </c>
      <c r="B1928" s="70" t="s">
        <v>14601</v>
      </c>
      <c r="C1928" s="71" t="s">
        <v>13037</v>
      </c>
    </row>
    <row r="1929" spans="1:3">
      <c r="A1929" s="65" t="s">
        <v>1457</v>
      </c>
      <c r="B1929" s="70" t="s">
        <v>14602</v>
      </c>
      <c r="C1929" s="71" t="s">
        <v>13404</v>
      </c>
    </row>
    <row r="1930" spans="1:3" ht="25.5">
      <c r="A1930" s="65" t="s">
        <v>1458</v>
      </c>
      <c r="B1930" s="70" t="s">
        <v>14603</v>
      </c>
      <c r="C1930" s="71" t="s">
        <v>13404</v>
      </c>
    </row>
    <row r="1931" spans="1:3">
      <c r="A1931" s="65" t="s">
        <v>1459</v>
      </c>
      <c r="B1931" s="70" t="s">
        <v>14604</v>
      </c>
      <c r="C1931" s="71" t="s">
        <v>13404</v>
      </c>
    </row>
    <row r="1932" spans="1:3">
      <c r="A1932" s="65" t="s">
        <v>1460</v>
      </c>
      <c r="B1932" s="70" t="s">
        <v>14605</v>
      </c>
      <c r="C1932" s="71" t="s">
        <v>13404</v>
      </c>
    </row>
    <row r="1933" spans="1:3">
      <c r="A1933" s="65" t="s">
        <v>1461</v>
      </c>
      <c r="B1933" s="70" t="s">
        <v>14606</v>
      </c>
      <c r="C1933" s="71" t="s">
        <v>13404</v>
      </c>
    </row>
    <row r="1934" spans="1:3">
      <c r="A1934" s="65" t="s">
        <v>1462</v>
      </c>
      <c r="B1934" s="70" t="s">
        <v>14607</v>
      </c>
      <c r="C1934" s="71" t="s">
        <v>13037</v>
      </c>
    </row>
    <row r="1935" spans="1:3">
      <c r="A1935" s="65" t="s">
        <v>1463</v>
      </c>
      <c r="B1935" s="70" t="s">
        <v>14608</v>
      </c>
      <c r="C1935" s="71" t="s">
        <v>13037</v>
      </c>
    </row>
    <row r="1936" spans="1:3">
      <c r="A1936" s="65" t="s">
        <v>1464</v>
      </c>
      <c r="B1936" s="70" t="s">
        <v>14609</v>
      </c>
      <c r="C1936" s="71" t="s">
        <v>13037</v>
      </c>
    </row>
    <row r="1937" spans="1:3">
      <c r="A1937" s="65" t="s">
        <v>1465</v>
      </c>
      <c r="B1937" s="70" t="s">
        <v>14610</v>
      </c>
      <c r="C1937" s="71" t="s">
        <v>13037</v>
      </c>
    </row>
    <row r="1938" spans="1:3">
      <c r="A1938" s="65" t="s">
        <v>1466</v>
      </c>
      <c r="B1938" s="70" t="s">
        <v>14611</v>
      </c>
      <c r="C1938" s="71" t="s">
        <v>13037</v>
      </c>
    </row>
    <row r="1939" spans="1:3">
      <c r="A1939" s="65" t="s">
        <v>1467</v>
      </c>
      <c r="B1939" s="70" t="s">
        <v>14612</v>
      </c>
      <c r="C1939" s="71" t="s">
        <v>11</v>
      </c>
    </row>
    <row r="1940" spans="1:3">
      <c r="A1940" s="65" t="s">
        <v>1468</v>
      </c>
      <c r="B1940" s="70" t="s">
        <v>14613</v>
      </c>
      <c r="C1940" s="71" t="s">
        <v>11</v>
      </c>
    </row>
    <row r="1941" spans="1:3" ht="25.5">
      <c r="A1941" s="65" t="s">
        <v>1469</v>
      </c>
      <c r="B1941" s="70" t="s">
        <v>14614</v>
      </c>
      <c r="C1941" s="71" t="s">
        <v>11</v>
      </c>
    </row>
    <row r="1942" spans="1:3">
      <c r="A1942" s="65" t="s">
        <v>12</v>
      </c>
    </row>
    <row r="1943" spans="1:3">
      <c r="A1943" s="65" t="s">
        <v>12</v>
      </c>
      <c r="B1943" s="68" t="s">
        <v>14615</v>
      </c>
    </row>
    <row r="1944" spans="1:3">
      <c r="A1944" s="65" t="s">
        <v>12</v>
      </c>
    </row>
    <row r="1945" spans="1:3" ht="25.5">
      <c r="A1945" s="65" t="s">
        <v>1470</v>
      </c>
      <c r="B1945" s="70" t="s">
        <v>14616</v>
      </c>
      <c r="C1945" s="71" t="s">
        <v>11</v>
      </c>
    </row>
    <row r="1946" spans="1:3">
      <c r="A1946" s="65" t="s">
        <v>1471</v>
      </c>
      <c r="B1946" s="70" t="s">
        <v>14617</v>
      </c>
      <c r="C1946" s="71" t="s">
        <v>11</v>
      </c>
    </row>
    <row r="1947" spans="1:3">
      <c r="A1947" s="65" t="s">
        <v>1472</v>
      </c>
      <c r="B1947" s="70" t="s">
        <v>14618</v>
      </c>
      <c r="C1947" s="71" t="s">
        <v>11</v>
      </c>
    </row>
    <row r="1948" spans="1:3">
      <c r="A1948" s="65" t="s">
        <v>1473</v>
      </c>
      <c r="B1948" s="70" t="s">
        <v>14619</v>
      </c>
      <c r="C1948" s="71" t="s">
        <v>11</v>
      </c>
    </row>
    <row r="1949" spans="1:3">
      <c r="A1949" s="65" t="s">
        <v>1474</v>
      </c>
      <c r="B1949" s="70" t="s">
        <v>14620</v>
      </c>
      <c r="C1949" s="71" t="s">
        <v>13037</v>
      </c>
    </row>
    <row r="1950" spans="1:3">
      <c r="A1950" s="65" t="s">
        <v>1475</v>
      </c>
      <c r="B1950" s="70" t="s">
        <v>14621</v>
      </c>
      <c r="C1950" s="71" t="s">
        <v>13037</v>
      </c>
    </row>
    <row r="1951" spans="1:3">
      <c r="A1951" s="65" t="s">
        <v>12</v>
      </c>
    </row>
    <row r="1952" spans="1:3">
      <c r="A1952" s="65" t="s">
        <v>12</v>
      </c>
      <c r="B1952" s="68" t="s">
        <v>14622</v>
      </c>
    </row>
    <row r="1953" spans="1:3">
      <c r="A1953" s="65" t="s">
        <v>12</v>
      </c>
    </row>
    <row r="1954" spans="1:3" ht="25.5">
      <c r="A1954" s="65" t="s">
        <v>1476</v>
      </c>
      <c r="B1954" s="70" t="s">
        <v>14623</v>
      </c>
      <c r="C1954" s="71" t="s">
        <v>13121</v>
      </c>
    </row>
    <row r="1955" spans="1:3">
      <c r="A1955" s="65" t="s">
        <v>12</v>
      </c>
    </row>
    <row r="1956" spans="1:3">
      <c r="A1956" s="65" t="s">
        <v>12</v>
      </c>
      <c r="B1956" s="68" t="s">
        <v>14624</v>
      </c>
    </row>
    <row r="1957" spans="1:3">
      <c r="A1957" s="65" t="s">
        <v>12</v>
      </c>
    </row>
    <row r="1958" spans="1:3" ht="25.5">
      <c r="A1958" s="65" t="s">
        <v>1477</v>
      </c>
      <c r="B1958" s="70" t="s">
        <v>14625</v>
      </c>
      <c r="C1958" s="71" t="s">
        <v>13404</v>
      </c>
    </row>
    <row r="1959" spans="1:3">
      <c r="A1959" s="65" t="s">
        <v>1478</v>
      </c>
      <c r="B1959" s="70" t="s">
        <v>14626</v>
      </c>
      <c r="C1959" s="71" t="s">
        <v>13404</v>
      </c>
    </row>
    <row r="1960" spans="1:3" ht="25.5">
      <c r="A1960" s="65" t="s">
        <v>1479</v>
      </c>
      <c r="B1960" s="70" t="s">
        <v>14627</v>
      </c>
      <c r="C1960" s="71" t="s">
        <v>13404</v>
      </c>
    </row>
    <row r="1961" spans="1:3">
      <c r="A1961" s="65" t="s">
        <v>12</v>
      </c>
    </row>
    <row r="1962" spans="1:3">
      <c r="A1962" s="65" t="s">
        <v>12</v>
      </c>
      <c r="B1962" s="68" t="s">
        <v>14628</v>
      </c>
    </row>
    <row r="1963" spans="1:3">
      <c r="A1963" s="65" t="s">
        <v>12</v>
      </c>
    </row>
    <row r="1964" spans="1:3">
      <c r="A1964" s="65" t="s">
        <v>1480</v>
      </c>
      <c r="B1964" s="70" t="s">
        <v>14629</v>
      </c>
      <c r="C1964" s="71" t="s">
        <v>13037</v>
      </c>
    </row>
    <row r="1965" spans="1:3">
      <c r="A1965" s="65" t="s">
        <v>1481</v>
      </c>
      <c r="B1965" s="70" t="s">
        <v>14630</v>
      </c>
      <c r="C1965" s="71" t="s">
        <v>13037</v>
      </c>
    </row>
    <row r="1966" spans="1:3">
      <c r="A1966" s="65" t="s">
        <v>1482</v>
      </c>
      <c r="B1966" s="70" t="s">
        <v>14631</v>
      </c>
      <c r="C1966" s="71" t="s">
        <v>13037</v>
      </c>
    </row>
    <row r="1967" spans="1:3">
      <c r="A1967" s="65" t="s">
        <v>1483</v>
      </c>
      <c r="B1967" s="70" t="s">
        <v>14632</v>
      </c>
      <c r="C1967" s="71" t="s">
        <v>13037</v>
      </c>
    </row>
    <row r="1968" spans="1:3">
      <c r="A1968" s="65" t="s">
        <v>1484</v>
      </c>
      <c r="B1968" s="70" t="s">
        <v>14633</v>
      </c>
      <c r="C1968" s="71" t="s">
        <v>13037</v>
      </c>
    </row>
    <row r="1969" spans="1:3" ht="25.5">
      <c r="A1969" s="65" t="s">
        <v>1485</v>
      </c>
      <c r="B1969" s="70" t="s">
        <v>14634</v>
      </c>
      <c r="C1969" s="71" t="s">
        <v>13404</v>
      </c>
    </row>
    <row r="1970" spans="1:3">
      <c r="A1970" s="65" t="s">
        <v>1486</v>
      </c>
      <c r="B1970" s="70" t="s">
        <v>14635</v>
      </c>
      <c r="C1970" s="71" t="s">
        <v>13404</v>
      </c>
    </row>
    <row r="1971" spans="1:3">
      <c r="A1971" s="65" t="s">
        <v>1487</v>
      </c>
      <c r="B1971" s="70" t="s">
        <v>14636</v>
      </c>
      <c r="C1971" s="71" t="s">
        <v>13404</v>
      </c>
    </row>
    <row r="1972" spans="1:3">
      <c r="A1972" s="65" t="s">
        <v>1488</v>
      </c>
      <c r="B1972" s="70" t="s">
        <v>14637</v>
      </c>
      <c r="C1972" s="71" t="s">
        <v>13404</v>
      </c>
    </row>
    <row r="1973" spans="1:3" ht="25.5">
      <c r="A1973" s="65" t="s">
        <v>1489</v>
      </c>
      <c r="B1973" s="70" t="s">
        <v>14638</v>
      </c>
      <c r="C1973" s="71" t="s">
        <v>13404</v>
      </c>
    </row>
    <row r="1974" spans="1:3">
      <c r="A1974" s="65" t="s">
        <v>12</v>
      </c>
    </row>
    <row r="1975" spans="1:3">
      <c r="A1975" s="65" t="s">
        <v>12</v>
      </c>
      <c r="B1975" s="68" t="s">
        <v>14639</v>
      </c>
    </row>
    <row r="1976" spans="1:3">
      <c r="A1976" s="65" t="s">
        <v>12</v>
      </c>
    </row>
    <row r="1977" spans="1:3" ht="25.5">
      <c r="A1977" s="65" t="s">
        <v>1490</v>
      </c>
      <c r="B1977" s="70" t="s">
        <v>14640</v>
      </c>
      <c r="C1977" s="71" t="s">
        <v>13404</v>
      </c>
    </row>
    <row r="1978" spans="1:3">
      <c r="A1978" s="65" t="s">
        <v>12</v>
      </c>
    </row>
    <row r="1979" spans="1:3">
      <c r="A1979" s="65" t="s">
        <v>12</v>
      </c>
      <c r="B1979" s="68" t="s">
        <v>14641</v>
      </c>
    </row>
    <row r="1980" spans="1:3">
      <c r="A1980" s="65" t="s">
        <v>12</v>
      </c>
    </row>
    <row r="1981" spans="1:3" ht="25.5">
      <c r="A1981" s="65" t="s">
        <v>1491</v>
      </c>
      <c r="B1981" s="70" t="s">
        <v>14642</v>
      </c>
      <c r="C1981" s="71" t="s">
        <v>14643</v>
      </c>
    </row>
    <row r="1982" spans="1:3">
      <c r="A1982" s="65" t="s">
        <v>12</v>
      </c>
    </row>
    <row r="1983" spans="1:3" ht="25.5">
      <c r="A1983" s="65" t="s">
        <v>12</v>
      </c>
      <c r="B1983" s="68" t="s">
        <v>14644</v>
      </c>
    </row>
    <row r="1984" spans="1:3">
      <c r="A1984" s="65" t="s">
        <v>12</v>
      </c>
    </row>
    <row r="1985" spans="1:3" ht="25.5">
      <c r="A1985" s="65" t="s">
        <v>1492</v>
      </c>
      <c r="B1985" s="70" t="s">
        <v>14645</v>
      </c>
      <c r="C1985" s="71" t="s">
        <v>11</v>
      </c>
    </row>
    <row r="1986" spans="1:3">
      <c r="A1986" s="65" t="s">
        <v>1493</v>
      </c>
      <c r="B1986" s="70" t="s">
        <v>14646</v>
      </c>
      <c r="C1986" s="71" t="s">
        <v>11</v>
      </c>
    </row>
    <row r="1987" spans="1:3">
      <c r="A1987" s="65" t="s">
        <v>1494</v>
      </c>
      <c r="B1987" s="70" t="s">
        <v>14647</v>
      </c>
      <c r="C1987" s="71" t="s">
        <v>11</v>
      </c>
    </row>
    <row r="1988" spans="1:3">
      <c r="A1988" s="65" t="s">
        <v>12</v>
      </c>
    </row>
    <row r="1989" spans="1:3">
      <c r="A1989" s="65" t="s">
        <v>12</v>
      </c>
      <c r="B1989" s="68" t="s">
        <v>14648</v>
      </c>
    </row>
    <row r="1990" spans="1:3">
      <c r="A1990" s="65" t="s">
        <v>12</v>
      </c>
    </row>
    <row r="1991" spans="1:3" ht="25.5">
      <c r="A1991" s="65" t="s">
        <v>1496</v>
      </c>
      <c r="B1991" s="70" t="s">
        <v>14649</v>
      </c>
      <c r="C1991" s="71" t="s">
        <v>13121</v>
      </c>
    </row>
    <row r="1992" spans="1:3">
      <c r="A1992" s="65" t="s">
        <v>1497</v>
      </c>
      <c r="B1992" s="70" t="s">
        <v>14650</v>
      </c>
      <c r="C1992" s="71" t="s">
        <v>13121</v>
      </c>
    </row>
    <row r="1993" spans="1:3" ht="38.25">
      <c r="A1993" s="65" t="s">
        <v>1498</v>
      </c>
      <c r="B1993" s="70" t="s">
        <v>14651</v>
      </c>
      <c r="C1993" s="71" t="s">
        <v>13121</v>
      </c>
    </row>
    <row r="1994" spans="1:3">
      <c r="A1994" s="65" t="s">
        <v>1499</v>
      </c>
      <c r="B1994" s="70" t="s">
        <v>14652</v>
      </c>
      <c r="C1994" s="71" t="s">
        <v>13121</v>
      </c>
    </row>
    <row r="1995" spans="1:3" ht="38.25">
      <c r="A1995" s="65" t="s">
        <v>1500</v>
      </c>
      <c r="B1995" s="70" t="s">
        <v>14653</v>
      </c>
      <c r="C1995" s="71" t="s">
        <v>13404</v>
      </c>
    </row>
    <row r="1996" spans="1:3">
      <c r="A1996" s="65" t="s">
        <v>1501</v>
      </c>
      <c r="B1996" s="70" t="s">
        <v>14654</v>
      </c>
      <c r="C1996" s="71" t="s">
        <v>13404</v>
      </c>
    </row>
    <row r="1997" spans="1:3" ht="38.25">
      <c r="A1997" s="65" t="s">
        <v>1502</v>
      </c>
      <c r="B1997" s="70" t="s">
        <v>14655</v>
      </c>
      <c r="C1997" s="71" t="s">
        <v>13404</v>
      </c>
    </row>
    <row r="1998" spans="1:3">
      <c r="A1998" s="65" t="s">
        <v>1503</v>
      </c>
      <c r="B1998" s="70" t="s">
        <v>14656</v>
      </c>
      <c r="C1998" s="71" t="s">
        <v>13404</v>
      </c>
    </row>
    <row r="1999" spans="1:3" ht="38.25">
      <c r="A1999" s="65" t="s">
        <v>1504</v>
      </c>
      <c r="B1999" s="70" t="s">
        <v>14657</v>
      </c>
      <c r="C1999" s="71" t="s">
        <v>13404</v>
      </c>
    </row>
    <row r="2000" spans="1:3">
      <c r="A2000" s="65" t="s">
        <v>1505</v>
      </c>
      <c r="B2000" s="70" t="s">
        <v>14658</v>
      </c>
      <c r="C2000" s="71" t="s">
        <v>13404</v>
      </c>
    </row>
    <row r="2001" spans="1:3" ht="38.25">
      <c r="A2001" s="65" t="s">
        <v>1506</v>
      </c>
      <c r="B2001" s="70" t="s">
        <v>14659</v>
      </c>
      <c r="C2001" s="71" t="s">
        <v>13404</v>
      </c>
    </row>
    <row r="2002" spans="1:3">
      <c r="A2002" s="65" t="s">
        <v>1507</v>
      </c>
      <c r="B2002" s="70" t="s">
        <v>14660</v>
      </c>
      <c r="C2002" s="71" t="s">
        <v>13404</v>
      </c>
    </row>
    <row r="2003" spans="1:3" ht="25.5">
      <c r="A2003" s="65" t="s">
        <v>1508</v>
      </c>
      <c r="B2003" s="70" t="s">
        <v>14661</v>
      </c>
      <c r="C2003" s="71" t="s">
        <v>13121</v>
      </c>
    </row>
    <row r="2004" spans="1:3" ht="25.5">
      <c r="A2004" s="65" t="s">
        <v>1509</v>
      </c>
      <c r="B2004" s="70" t="s">
        <v>14662</v>
      </c>
      <c r="C2004" s="71" t="s">
        <v>13404</v>
      </c>
    </row>
    <row r="2005" spans="1:3" ht="25.5">
      <c r="A2005" s="65" t="s">
        <v>1510</v>
      </c>
      <c r="B2005" s="70" t="s">
        <v>14663</v>
      </c>
      <c r="C2005" s="71" t="s">
        <v>13121</v>
      </c>
    </row>
    <row r="2006" spans="1:3">
      <c r="A2006" s="65" t="s">
        <v>1511</v>
      </c>
      <c r="B2006" s="70" t="s">
        <v>14664</v>
      </c>
      <c r="C2006" s="71" t="s">
        <v>13121</v>
      </c>
    </row>
    <row r="2007" spans="1:3" ht="25.5">
      <c r="A2007" s="65" t="s">
        <v>1512</v>
      </c>
      <c r="B2007" s="70" t="s">
        <v>14665</v>
      </c>
      <c r="C2007" s="71" t="s">
        <v>13121</v>
      </c>
    </row>
    <row r="2008" spans="1:3">
      <c r="A2008" s="65" t="s">
        <v>1513</v>
      </c>
      <c r="B2008" s="70" t="s">
        <v>14666</v>
      </c>
      <c r="C2008" s="71" t="s">
        <v>13121</v>
      </c>
    </row>
    <row r="2009" spans="1:3" ht="38.25">
      <c r="A2009" s="65" t="s">
        <v>1514</v>
      </c>
      <c r="B2009" s="70" t="s">
        <v>14667</v>
      </c>
      <c r="C2009" s="71" t="s">
        <v>13404</v>
      </c>
    </row>
    <row r="2010" spans="1:3" ht="25.5">
      <c r="A2010" s="65" t="s">
        <v>1515</v>
      </c>
      <c r="B2010" s="70" t="s">
        <v>14668</v>
      </c>
      <c r="C2010" s="71" t="s">
        <v>11</v>
      </c>
    </row>
    <row r="2011" spans="1:3" ht="25.5">
      <c r="A2011" s="65" t="s">
        <v>1516</v>
      </c>
      <c r="B2011" s="70" t="s">
        <v>14669</v>
      </c>
      <c r="C2011" s="71" t="s">
        <v>11</v>
      </c>
    </row>
    <row r="2012" spans="1:3">
      <c r="A2012" s="65" t="s">
        <v>12</v>
      </c>
    </row>
    <row r="2013" spans="1:3">
      <c r="A2013" s="65" t="s">
        <v>12</v>
      </c>
      <c r="B2013" s="68" t="s">
        <v>14670</v>
      </c>
    </row>
    <row r="2014" spans="1:3">
      <c r="A2014" s="65" t="s">
        <v>12</v>
      </c>
    </row>
    <row r="2015" spans="1:3" ht="38.25">
      <c r="A2015" s="65" t="s">
        <v>1517</v>
      </c>
      <c r="B2015" s="70" t="s">
        <v>14671</v>
      </c>
      <c r="C2015" s="71" t="s">
        <v>13121</v>
      </c>
    </row>
    <row r="2016" spans="1:3">
      <c r="A2016" s="65" t="s">
        <v>13091</v>
      </c>
      <c r="B2016" s="70" t="s">
        <v>14672</v>
      </c>
    </row>
    <row r="2017" spans="1:3">
      <c r="A2017" s="65" t="s">
        <v>12</v>
      </c>
    </row>
    <row r="2018" spans="1:3">
      <c r="A2018" s="65" t="s">
        <v>12</v>
      </c>
      <c r="B2018" s="68" t="s">
        <v>14673</v>
      </c>
    </row>
    <row r="2019" spans="1:3">
      <c r="A2019" s="65" t="s">
        <v>12</v>
      </c>
    </row>
    <row r="2020" spans="1:3" ht="51">
      <c r="A2020" s="65" t="s">
        <v>1518</v>
      </c>
      <c r="B2020" s="70" t="s">
        <v>14674</v>
      </c>
      <c r="C2020" s="71" t="s">
        <v>13121</v>
      </c>
    </row>
    <row r="2021" spans="1:3" ht="25.5">
      <c r="A2021" s="65" t="s">
        <v>1519</v>
      </c>
      <c r="B2021" s="70" t="s">
        <v>14675</v>
      </c>
      <c r="C2021" s="71" t="s">
        <v>13121</v>
      </c>
    </row>
    <row r="2022" spans="1:3">
      <c r="A2022" s="65" t="s">
        <v>12</v>
      </c>
    </row>
    <row r="2023" spans="1:3" ht="25.5">
      <c r="A2023" s="65" t="s">
        <v>12</v>
      </c>
      <c r="B2023" s="68" t="s">
        <v>14676</v>
      </c>
    </row>
    <row r="2024" spans="1:3">
      <c r="A2024" s="65" t="s">
        <v>12</v>
      </c>
    </row>
    <row r="2025" spans="1:3" ht="25.5">
      <c r="A2025" s="65" t="s">
        <v>1520</v>
      </c>
      <c r="B2025" s="70" t="s">
        <v>14677</v>
      </c>
      <c r="C2025" s="71" t="s">
        <v>14508</v>
      </c>
    </row>
    <row r="2026" spans="1:3" ht="25.5">
      <c r="A2026" s="65" t="s">
        <v>1521</v>
      </c>
      <c r="B2026" s="70" t="s">
        <v>14678</v>
      </c>
      <c r="C2026" s="71" t="s">
        <v>13205</v>
      </c>
    </row>
    <row r="2027" spans="1:3" ht="25.5">
      <c r="A2027" s="65" t="s">
        <v>1522</v>
      </c>
      <c r="B2027" s="70" t="s">
        <v>14679</v>
      </c>
      <c r="C2027" s="71" t="s">
        <v>13205</v>
      </c>
    </row>
    <row r="2028" spans="1:3" ht="25.5">
      <c r="A2028" s="65" t="s">
        <v>1523</v>
      </c>
      <c r="B2028" s="70" t="s">
        <v>14680</v>
      </c>
      <c r="C2028" s="71" t="s">
        <v>11</v>
      </c>
    </row>
    <row r="2029" spans="1:3">
      <c r="A2029" s="65" t="s">
        <v>1524</v>
      </c>
      <c r="B2029" s="70" t="s">
        <v>14681</v>
      </c>
      <c r="C2029" s="71" t="s">
        <v>11</v>
      </c>
    </row>
    <row r="2030" spans="1:3">
      <c r="A2030" s="65" t="s">
        <v>1525</v>
      </c>
      <c r="B2030" s="70" t="s">
        <v>14682</v>
      </c>
      <c r="C2030" s="71" t="s">
        <v>11</v>
      </c>
    </row>
    <row r="2031" spans="1:3">
      <c r="A2031" s="65" t="s">
        <v>1526</v>
      </c>
      <c r="B2031" s="70" t="s">
        <v>14683</v>
      </c>
      <c r="C2031" s="71" t="s">
        <v>11</v>
      </c>
    </row>
    <row r="2032" spans="1:3">
      <c r="A2032" s="65" t="s">
        <v>1527</v>
      </c>
      <c r="B2032" s="70" t="s">
        <v>14684</v>
      </c>
      <c r="C2032" s="71" t="s">
        <v>11</v>
      </c>
    </row>
    <row r="2033" spans="1:3">
      <c r="A2033" s="65" t="s">
        <v>1528</v>
      </c>
      <c r="B2033" s="70" t="s">
        <v>14685</v>
      </c>
      <c r="C2033" s="71" t="s">
        <v>11</v>
      </c>
    </row>
    <row r="2034" spans="1:3">
      <c r="A2034" s="65" t="s">
        <v>1529</v>
      </c>
      <c r="B2034" s="70" t="s">
        <v>14686</v>
      </c>
      <c r="C2034" s="71" t="s">
        <v>11</v>
      </c>
    </row>
    <row r="2035" spans="1:3">
      <c r="A2035" s="65" t="s">
        <v>1530</v>
      </c>
      <c r="B2035" s="70" t="s">
        <v>14687</v>
      </c>
      <c r="C2035" s="71" t="s">
        <v>11</v>
      </c>
    </row>
    <row r="2036" spans="1:3">
      <c r="A2036" s="65" t="s">
        <v>1531</v>
      </c>
      <c r="B2036" s="70" t="s">
        <v>14688</v>
      </c>
      <c r="C2036" s="71" t="s">
        <v>11</v>
      </c>
    </row>
    <row r="2037" spans="1:3">
      <c r="A2037" s="65" t="s">
        <v>1532</v>
      </c>
      <c r="B2037" s="70" t="s">
        <v>14689</v>
      </c>
      <c r="C2037" s="71" t="s">
        <v>11</v>
      </c>
    </row>
    <row r="2038" spans="1:3">
      <c r="A2038" s="65" t="s">
        <v>1533</v>
      </c>
      <c r="B2038" s="70" t="s">
        <v>14690</v>
      </c>
      <c r="C2038" s="71" t="s">
        <v>11</v>
      </c>
    </row>
    <row r="2039" spans="1:3">
      <c r="A2039" s="65" t="s">
        <v>1534</v>
      </c>
      <c r="B2039" s="70" t="s">
        <v>14691</v>
      </c>
      <c r="C2039" s="71" t="s">
        <v>11</v>
      </c>
    </row>
    <row r="2040" spans="1:3">
      <c r="A2040" s="65" t="s">
        <v>1535</v>
      </c>
      <c r="B2040" s="70" t="s">
        <v>14692</v>
      </c>
      <c r="C2040" s="71" t="s">
        <v>11</v>
      </c>
    </row>
    <row r="2041" spans="1:3">
      <c r="A2041" s="65" t="s">
        <v>12</v>
      </c>
    </row>
    <row r="2042" spans="1:3">
      <c r="A2042" s="65" t="s">
        <v>12</v>
      </c>
      <c r="B2042" s="68" t="s">
        <v>14693</v>
      </c>
    </row>
    <row r="2043" spans="1:3">
      <c r="A2043" s="65" t="s">
        <v>12</v>
      </c>
    </row>
    <row r="2044" spans="1:3" ht="38.25">
      <c r="A2044" s="65" t="s">
        <v>1536</v>
      </c>
      <c r="B2044" s="70" t="s">
        <v>14694</v>
      </c>
      <c r="C2044" s="71" t="s">
        <v>11</v>
      </c>
    </row>
    <row r="2045" spans="1:3">
      <c r="A2045" s="65" t="s">
        <v>1537</v>
      </c>
      <c r="B2045" s="70" t="s">
        <v>14695</v>
      </c>
      <c r="C2045" s="71" t="s">
        <v>11</v>
      </c>
    </row>
    <row r="2046" spans="1:3" ht="25.5">
      <c r="A2046" s="65" t="s">
        <v>1538</v>
      </c>
      <c r="B2046" s="70" t="s">
        <v>14696</v>
      </c>
      <c r="C2046" s="71" t="s">
        <v>11</v>
      </c>
    </row>
    <row r="2047" spans="1:3" ht="25.5">
      <c r="A2047" s="65" t="s">
        <v>1539</v>
      </c>
      <c r="B2047" s="70" t="s">
        <v>14697</v>
      </c>
      <c r="C2047" s="71" t="s">
        <v>11</v>
      </c>
    </row>
    <row r="2048" spans="1:3">
      <c r="A2048" s="65" t="s">
        <v>1540</v>
      </c>
      <c r="B2048" s="70" t="s">
        <v>14698</v>
      </c>
      <c r="C2048" s="71" t="s">
        <v>11</v>
      </c>
    </row>
    <row r="2049" spans="1:3">
      <c r="A2049" s="65" t="s">
        <v>12</v>
      </c>
    </row>
    <row r="2050" spans="1:3">
      <c r="A2050" s="65" t="s">
        <v>12</v>
      </c>
      <c r="B2050" s="68" t="s">
        <v>14699</v>
      </c>
    </row>
    <row r="2051" spans="1:3">
      <c r="A2051" s="65" t="s">
        <v>12</v>
      </c>
    </row>
    <row r="2052" spans="1:3" ht="25.5">
      <c r="A2052" s="65" t="s">
        <v>1542</v>
      </c>
      <c r="B2052" s="70" t="s">
        <v>14700</v>
      </c>
      <c r="C2052" s="71" t="s">
        <v>13121</v>
      </c>
    </row>
    <row r="2053" spans="1:3" ht="25.5">
      <c r="A2053" s="65" t="s">
        <v>1543</v>
      </c>
      <c r="B2053" s="70" t="s">
        <v>14701</v>
      </c>
      <c r="C2053" s="71" t="s">
        <v>13121</v>
      </c>
    </row>
    <row r="2054" spans="1:3" ht="25.5">
      <c r="A2054" s="65" t="s">
        <v>1544</v>
      </c>
      <c r="B2054" s="70" t="s">
        <v>14702</v>
      </c>
      <c r="C2054" s="71" t="s">
        <v>13121</v>
      </c>
    </row>
    <row r="2055" spans="1:3">
      <c r="A2055" s="65" t="s">
        <v>1545</v>
      </c>
      <c r="B2055" s="70" t="s">
        <v>14703</v>
      </c>
      <c r="C2055" s="71" t="s">
        <v>13121</v>
      </c>
    </row>
    <row r="2056" spans="1:3">
      <c r="A2056" s="65" t="s">
        <v>1546</v>
      </c>
      <c r="B2056" s="70" t="s">
        <v>14704</v>
      </c>
      <c r="C2056" s="71" t="s">
        <v>13121</v>
      </c>
    </row>
    <row r="2057" spans="1:3" ht="25.5">
      <c r="A2057" s="65" t="s">
        <v>1547</v>
      </c>
      <c r="B2057" s="70" t="s">
        <v>14705</v>
      </c>
      <c r="C2057" s="71" t="s">
        <v>13121</v>
      </c>
    </row>
    <row r="2058" spans="1:3">
      <c r="A2058" s="65" t="s">
        <v>1548</v>
      </c>
      <c r="B2058" s="70" t="s">
        <v>14706</v>
      </c>
      <c r="C2058" s="71" t="s">
        <v>13121</v>
      </c>
    </row>
    <row r="2059" spans="1:3">
      <c r="A2059" s="65" t="s">
        <v>1549</v>
      </c>
      <c r="B2059" s="70" t="s">
        <v>14707</v>
      </c>
      <c r="C2059" s="71" t="s">
        <v>13121</v>
      </c>
    </row>
    <row r="2060" spans="1:3" ht="25.5">
      <c r="A2060" s="65" t="s">
        <v>1550</v>
      </c>
      <c r="B2060" s="70" t="s">
        <v>14708</v>
      </c>
      <c r="C2060" s="71" t="s">
        <v>13121</v>
      </c>
    </row>
    <row r="2061" spans="1:3" ht="38.25">
      <c r="A2061" s="65" t="s">
        <v>1551</v>
      </c>
      <c r="B2061" s="70" t="s">
        <v>14709</v>
      </c>
      <c r="C2061" s="71" t="s">
        <v>13121</v>
      </c>
    </row>
    <row r="2062" spans="1:3">
      <c r="A2062" s="65" t="s">
        <v>1552</v>
      </c>
      <c r="B2062" s="70" t="s">
        <v>14710</v>
      </c>
      <c r="C2062" s="71" t="s">
        <v>13121</v>
      </c>
    </row>
    <row r="2063" spans="1:3">
      <c r="A2063" s="65" t="s">
        <v>1553</v>
      </c>
      <c r="B2063" s="70" t="s">
        <v>14711</v>
      </c>
      <c r="C2063" s="71" t="s">
        <v>13121</v>
      </c>
    </row>
    <row r="2064" spans="1:3">
      <c r="A2064" s="65" t="s">
        <v>1554</v>
      </c>
      <c r="B2064" s="70" t="s">
        <v>14712</v>
      </c>
      <c r="C2064" s="71" t="s">
        <v>13121</v>
      </c>
    </row>
    <row r="2065" spans="1:3">
      <c r="A2065" s="65" t="s">
        <v>1555</v>
      </c>
      <c r="B2065" s="70" t="s">
        <v>14713</v>
      </c>
      <c r="C2065" s="71" t="s">
        <v>13121</v>
      </c>
    </row>
    <row r="2066" spans="1:3">
      <c r="A2066" s="65" t="s">
        <v>1556</v>
      </c>
      <c r="B2066" s="70" t="s">
        <v>14714</v>
      </c>
      <c r="C2066" s="71" t="s">
        <v>13121</v>
      </c>
    </row>
    <row r="2067" spans="1:3">
      <c r="A2067" s="65" t="s">
        <v>1557</v>
      </c>
      <c r="B2067" s="70" t="s">
        <v>14715</v>
      </c>
      <c r="C2067" s="71" t="s">
        <v>13121</v>
      </c>
    </row>
    <row r="2068" spans="1:3">
      <c r="A2068" s="65" t="s">
        <v>1558</v>
      </c>
      <c r="B2068" s="70" t="s">
        <v>14716</v>
      </c>
      <c r="C2068" s="71" t="s">
        <v>13121</v>
      </c>
    </row>
    <row r="2069" spans="1:3">
      <c r="A2069" s="65" t="s">
        <v>1559</v>
      </c>
      <c r="B2069" s="70" t="s">
        <v>14717</v>
      </c>
      <c r="C2069" s="71" t="s">
        <v>13121</v>
      </c>
    </row>
    <row r="2070" spans="1:3" ht="38.25">
      <c r="A2070" s="65" t="s">
        <v>1560</v>
      </c>
      <c r="B2070" s="70" t="s">
        <v>14718</v>
      </c>
      <c r="C2070" s="71" t="s">
        <v>13121</v>
      </c>
    </row>
    <row r="2071" spans="1:3" ht="38.25">
      <c r="A2071" s="65" t="s">
        <v>1561</v>
      </c>
      <c r="B2071" s="70" t="s">
        <v>14719</v>
      </c>
      <c r="C2071" s="71" t="s">
        <v>13121</v>
      </c>
    </row>
    <row r="2072" spans="1:3">
      <c r="A2072" s="65" t="s">
        <v>1562</v>
      </c>
      <c r="B2072" s="70" t="s">
        <v>14720</v>
      </c>
      <c r="C2072" s="71" t="s">
        <v>13121</v>
      </c>
    </row>
    <row r="2073" spans="1:3">
      <c r="A2073" s="65" t="s">
        <v>1563</v>
      </c>
      <c r="B2073" s="70" t="s">
        <v>14721</v>
      </c>
      <c r="C2073" s="71" t="s">
        <v>13121</v>
      </c>
    </row>
    <row r="2074" spans="1:3">
      <c r="A2074" s="65" t="s">
        <v>1564</v>
      </c>
      <c r="B2074" s="70" t="s">
        <v>14722</v>
      </c>
      <c r="C2074" s="71" t="s">
        <v>13121</v>
      </c>
    </row>
    <row r="2075" spans="1:3">
      <c r="A2075" s="65" t="s">
        <v>1565</v>
      </c>
      <c r="B2075" s="70" t="s">
        <v>14723</v>
      </c>
      <c r="C2075" s="71" t="s">
        <v>13121</v>
      </c>
    </row>
    <row r="2076" spans="1:3">
      <c r="A2076" s="65" t="s">
        <v>1566</v>
      </c>
      <c r="B2076" s="70" t="s">
        <v>14724</v>
      </c>
      <c r="C2076" s="71" t="s">
        <v>13121</v>
      </c>
    </row>
    <row r="2077" spans="1:3">
      <c r="A2077" s="65" t="s">
        <v>1567</v>
      </c>
      <c r="B2077" s="70" t="s">
        <v>14725</v>
      </c>
      <c r="C2077" s="71" t="s">
        <v>13121</v>
      </c>
    </row>
    <row r="2078" spans="1:3">
      <c r="A2078" s="65" t="s">
        <v>1568</v>
      </c>
      <c r="B2078" s="70" t="s">
        <v>14726</v>
      </c>
      <c r="C2078" s="71" t="s">
        <v>13121</v>
      </c>
    </row>
    <row r="2079" spans="1:3">
      <c r="A2079" s="65" t="s">
        <v>1569</v>
      </c>
      <c r="B2079" s="70" t="s">
        <v>14727</v>
      </c>
      <c r="C2079" s="71" t="s">
        <v>13121</v>
      </c>
    </row>
    <row r="2080" spans="1:3" ht="38.25">
      <c r="A2080" s="65" t="s">
        <v>1570</v>
      </c>
      <c r="B2080" s="70" t="s">
        <v>14728</v>
      </c>
      <c r="C2080" s="71" t="s">
        <v>13121</v>
      </c>
    </row>
    <row r="2081" spans="1:3" ht="38.25">
      <c r="A2081" s="65" t="s">
        <v>1571</v>
      </c>
      <c r="B2081" s="70" t="s">
        <v>14729</v>
      </c>
      <c r="C2081" s="71" t="s">
        <v>13121</v>
      </c>
    </row>
    <row r="2082" spans="1:3">
      <c r="A2082" s="65" t="s">
        <v>1572</v>
      </c>
      <c r="B2082" s="70" t="s">
        <v>14730</v>
      </c>
      <c r="C2082" s="71" t="s">
        <v>13121</v>
      </c>
    </row>
    <row r="2083" spans="1:3">
      <c r="A2083" s="65" t="s">
        <v>1573</v>
      </c>
      <c r="B2083" s="70" t="s">
        <v>14731</v>
      </c>
      <c r="C2083" s="71" t="s">
        <v>13121</v>
      </c>
    </row>
    <row r="2084" spans="1:3">
      <c r="A2084" s="65" t="s">
        <v>1574</v>
      </c>
      <c r="B2084" s="70" t="s">
        <v>14732</v>
      </c>
      <c r="C2084" s="71" t="s">
        <v>13121</v>
      </c>
    </row>
    <row r="2085" spans="1:3">
      <c r="A2085" s="65" t="s">
        <v>1575</v>
      </c>
      <c r="B2085" s="70" t="s">
        <v>14733</v>
      </c>
      <c r="C2085" s="71" t="s">
        <v>13121</v>
      </c>
    </row>
    <row r="2086" spans="1:3">
      <c r="A2086" s="65" t="s">
        <v>1576</v>
      </c>
      <c r="B2086" s="70" t="s">
        <v>14734</v>
      </c>
      <c r="C2086" s="71" t="s">
        <v>13121</v>
      </c>
    </row>
    <row r="2087" spans="1:3">
      <c r="A2087" s="65" t="s">
        <v>1577</v>
      </c>
      <c r="B2087" s="70" t="s">
        <v>14735</v>
      </c>
      <c r="C2087" s="71" t="s">
        <v>13121</v>
      </c>
    </row>
    <row r="2088" spans="1:3">
      <c r="A2088" s="65" t="s">
        <v>1578</v>
      </c>
      <c r="B2088" s="70" t="s">
        <v>14736</v>
      </c>
      <c r="C2088" s="71" t="s">
        <v>13121</v>
      </c>
    </row>
    <row r="2089" spans="1:3">
      <c r="A2089" s="65" t="s">
        <v>1579</v>
      </c>
      <c r="B2089" s="70" t="s">
        <v>14737</v>
      </c>
      <c r="C2089" s="71" t="s">
        <v>13121</v>
      </c>
    </row>
    <row r="2090" spans="1:3" ht="38.25">
      <c r="A2090" s="65" t="s">
        <v>1580</v>
      </c>
      <c r="B2090" s="70" t="s">
        <v>14738</v>
      </c>
      <c r="C2090" s="71" t="s">
        <v>13121</v>
      </c>
    </row>
    <row r="2091" spans="1:3" ht="38.25">
      <c r="A2091" s="65" t="s">
        <v>1581</v>
      </c>
      <c r="B2091" s="70" t="s">
        <v>14739</v>
      </c>
      <c r="C2091" s="71" t="s">
        <v>13121</v>
      </c>
    </row>
    <row r="2092" spans="1:3">
      <c r="A2092" s="65" t="s">
        <v>1582</v>
      </c>
      <c r="B2092" s="70" t="s">
        <v>14740</v>
      </c>
      <c r="C2092" s="71" t="s">
        <v>13121</v>
      </c>
    </row>
    <row r="2093" spans="1:3">
      <c r="A2093" s="65" t="s">
        <v>1583</v>
      </c>
      <c r="B2093" s="70" t="s">
        <v>14741</v>
      </c>
      <c r="C2093" s="71" t="s">
        <v>13121</v>
      </c>
    </row>
    <row r="2094" spans="1:3" ht="38.25">
      <c r="A2094" s="65" t="s">
        <v>1584</v>
      </c>
      <c r="B2094" s="70" t="s">
        <v>14742</v>
      </c>
      <c r="C2094" s="71" t="s">
        <v>13121</v>
      </c>
    </row>
    <row r="2095" spans="1:3">
      <c r="A2095" s="65" t="s">
        <v>1585</v>
      </c>
      <c r="B2095" s="70" t="s">
        <v>14743</v>
      </c>
      <c r="C2095" s="71" t="s">
        <v>13121</v>
      </c>
    </row>
    <row r="2096" spans="1:3">
      <c r="A2096" s="65" t="s">
        <v>1586</v>
      </c>
      <c r="B2096" s="70" t="s">
        <v>14744</v>
      </c>
      <c r="C2096" s="71" t="s">
        <v>13121</v>
      </c>
    </row>
    <row r="2097" spans="1:3" ht="25.5">
      <c r="A2097" s="65" t="s">
        <v>1587</v>
      </c>
      <c r="B2097" s="70" t="s">
        <v>14745</v>
      </c>
      <c r="C2097" s="71" t="s">
        <v>13121</v>
      </c>
    </row>
    <row r="2098" spans="1:3" ht="25.5">
      <c r="A2098" s="65" t="s">
        <v>1588</v>
      </c>
      <c r="B2098" s="70" t="s">
        <v>14746</v>
      </c>
      <c r="C2098" s="71" t="s">
        <v>13121</v>
      </c>
    </row>
    <row r="2099" spans="1:3" ht="25.5">
      <c r="A2099" s="65" t="s">
        <v>1589</v>
      </c>
      <c r="B2099" s="70" t="s">
        <v>14747</v>
      </c>
      <c r="C2099" s="71" t="s">
        <v>13121</v>
      </c>
    </row>
    <row r="2100" spans="1:3" ht="25.5">
      <c r="A2100" s="65" t="s">
        <v>1590</v>
      </c>
      <c r="B2100" s="70" t="s">
        <v>14748</v>
      </c>
      <c r="C2100" s="71" t="s">
        <v>13121</v>
      </c>
    </row>
    <row r="2101" spans="1:3" ht="25.5">
      <c r="A2101" s="65" t="s">
        <v>1591</v>
      </c>
      <c r="B2101" s="70" t="s">
        <v>14749</v>
      </c>
      <c r="C2101" s="71" t="s">
        <v>13121</v>
      </c>
    </row>
    <row r="2102" spans="1:3" ht="25.5">
      <c r="A2102" s="65" t="s">
        <v>1592</v>
      </c>
      <c r="B2102" s="70" t="s">
        <v>14750</v>
      </c>
      <c r="C2102" s="71" t="s">
        <v>13121</v>
      </c>
    </row>
    <row r="2103" spans="1:3" ht="25.5">
      <c r="A2103" s="65" t="s">
        <v>1593</v>
      </c>
      <c r="B2103" s="70" t="s">
        <v>14751</v>
      </c>
      <c r="C2103" s="71" t="s">
        <v>13121</v>
      </c>
    </row>
    <row r="2104" spans="1:3" ht="25.5">
      <c r="A2104" s="65" t="s">
        <v>1594</v>
      </c>
      <c r="B2104" s="70" t="s">
        <v>14752</v>
      </c>
      <c r="C2104" s="71" t="s">
        <v>13121</v>
      </c>
    </row>
    <row r="2105" spans="1:3" ht="25.5">
      <c r="A2105" s="65" t="s">
        <v>1595</v>
      </c>
      <c r="B2105" s="70" t="s">
        <v>14753</v>
      </c>
      <c r="C2105" s="71" t="s">
        <v>13121</v>
      </c>
    </row>
    <row r="2106" spans="1:3" ht="25.5">
      <c r="A2106" s="65" t="s">
        <v>1596</v>
      </c>
      <c r="B2106" s="70" t="s">
        <v>14754</v>
      </c>
      <c r="C2106" s="71" t="s">
        <v>13121</v>
      </c>
    </row>
    <row r="2107" spans="1:3" ht="25.5">
      <c r="A2107" s="65" t="s">
        <v>1597</v>
      </c>
      <c r="B2107" s="70" t="s">
        <v>14755</v>
      </c>
      <c r="C2107" s="71" t="s">
        <v>13121</v>
      </c>
    </row>
    <row r="2108" spans="1:3" ht="25.5">
      <c r="A2108" s="65" t="s">
        <v>1598</v>
      </c>
      <c r="B2108" s="70" t="s">
        <v>14756</v>
      </c>
      <c r="C2108" s="71" t="s">
        <v>13121</v>
      </c>
    </row>
    <row r="2109" spans="1:3" ht="25.5">
      <c r="A2109" s="65" t="s">
        <v>1599</v>
      </c>
      <c r="B2109" s="70" t="s">
        <v>14757</v>
      </c>
      <c r="C2109" s="71" t="s">
        <v>13121</v>
      </c>
    </row>
    <row r="2110" spans="1:3" ht="25.5">
      <c r="A2110" s="65" t="s">
        <v>1600</v>
      </c>
      <c r="B2110" s="70" t="s">
        <v>14758</v>
      </c>
      <c r="C2110" s="71" t="s">
        <v>13121</v>
      </c>
    </row>
    <row r="2111" spans="1:3" ht="25.5">
      <c r="A2111" s="65" t="s">
        <v>1601</v>
      </c>
      <c r="B2111" s="70" t="s">
        <v>14759</v>
      </c>
      <c r="C2111" s="71" t="s">
        <v>13121</v>
      </c>
    </row>
    <row r="2112" spans="1:3" ht="25.5">
      <c r="A2112" s="65" t="s">
        <v>1602</v>
      </c>
      <c r="B2112" s="70" t="s">
        <v>14760</v>
      </c>
      <c r="C2112" s="71" t="s">
        <v>13121</v>
      </c>
    </row>
    <row r="2113" spans="1:3" ht="25.5">
      <c r="A2113" s="65" t="s">
        <v>1603</v>
      </c>
      <c r="B2113" s="70" t="s">
        <v>14761</v>
      </c>
      <c r="C2113" s="71" t="s">
        <v>13121</v>
      </c>
    </row>
    <row r="2114" spans="1:3" ht="25.5">
      <c r="A2114" s="65" t="s">
        <v>1604</v>
      </c>
      <c r="B2114" s="70" t="s">
        <v>14762</v>
      </c>
      <c r="C2114" s="71" t="s">
        <v>13121</v>
      </c>
    </row>
    <row r="2115" spans="1:3" ht="25.5">
      <c r="A2115" s="65" t="s">
        <v>1605</v>
      </c>
      <c r="B2115" s="70" t="s">
        <v>14763</v>
      </c>
      <c r="C2115" s="71" t="s">
        <v>13121</v>
      </c>
    </row>
    <row r="2116" spans="1:3" ht="25.5">
      <c r="A2116" s="65" t="s">
        <v>1606</v>
      </c>
      <c r="B2116" s="70" t="s">
        <v>14764</v>
      </c>
      <c r="C2116" s="71" t="s">
        <v>13121</v>
      </c>
    </row>
    <row r="2117" spans="1:3" ht="25.5">
      <c r="A2117" s="65" t="s">
        <v>1607</v>
      </c>
      <c r="B2117" s="70" t="s">
        <v>14765</v>
      </c>
      <c r="C2117" s="71" t="s">
        <v>13121</v>
      </c>
    </row>
    <row r="2118" spans="1:3" ht="25.5">
      <c r="A2118" s="65" t="s">
        <v>1608</v>
      </c>
      <c r="B2118" s="70" t="s">
        <v>14766</v>
      </c>
      <c r="C2118" s="71" t="s">
        <v>13121</v>
      </c>
    </row>
    <row r="2119" spans="1:3" ht="25.5">
      <c r="A2119" s="65" t="s">
        <v>1609</v>
      </c>
      <c r="B2119" s="70" t="s">
        <v>14767</v>
      </c>
      <c r="C2119" s="71" t="s">
        <v>13121</v>
      </c>
    </row>
    <row r="2120" spans="1:3" ht="25.5">
      <c r="A2120" s="65" t="s">
        <v>1610</v>
      </c>
      <c r="B2120" s="70" t="s">
        <v>14768</v>
      </c>
      <c r="C2120" s="71" t="s">
        <v>13121</v>
      </c>
    </row>
    <row r="2121" spans="1:3" ht="25.5">
      <c r="A2121" s="65" t="s">
        <v>1611</v>
      </c>
      <c r="B2121" s="70" t="s">
        <v>14769</v>
      </c>
      <c r="C2121" s="71" t="s">
        <v>13121</v>
      </c>
    </row>
    <row r="2122" spans="1:3" ht="25.5">
      <c r="A2122" s="65" t="s">
        <v>1612</v>
      </c>
      <c r="B2122" s="70" t="s">
        <v>14770</v>
      </c>
      <c r="C2122" s="71" t="s">
        <v>13121</v>
      </c>
    </row>
    <row r="2123" spans="1:3" ht="25.5">
      <c r="A2123" s="65" t="s">
        <v>1613</v>
      </c>
      <c r="B2123" s="70" t="s">
        <v>14771</v>
      </c>
      <c r="C2123" s="71" t="s">
        <v>13121</v>
      </c>
    </row>
    <row r="2124" spans="1:3" ht="25.5">
      <c r="A2124" s="65" t="s">
        <v>1614</v>
      </c>
      <c r="B2124" s="70" t="s">
        <v>14772</v>
      </c>
      <c r="C2124" s="71" t="s">
        <v>13121</v>
      </c>
    </row>
    <row r="2125" spans="1:3" ht="25.5">
      <c r="A2125" s="65" t="s">
        <v>1615</v>
      </c>
      <c r="B2125" s="70" t="s">
        <v>14773</v>
      </c>
      <c r="C2125" s="71" t="s">
        <v>13121</v>
      </c>
    </row>
    <row r="2126" spans="1:3" ht="25.5">
      <c r="A2126" s="65" t="s">
        <v>1616</v>
      </c>
      <c r="B2126" s="70" t="s">
        <v>14774</v>
      </c>
      <c r="C2126" s="71" t="s">
        <v>13121</v>
      </c>
    </row>
    <row r="2127" spans="1:3" ht="25.5">
      <c r="A2127" s="65" t="s">
        <v>1617</v>
      </c>
      <c r="B2127" s="70" t="s">
        <v>14775</v>
      </c>
      <c r="C2127" s="71" t="s">
        <v>13121</v>
      </c>
    </row>
    <row r="2128" spans="1:3" ht="25.5">
      <c r="A2128" s="65" t="s">
        <v>1618</v>
      </c>
      <c r="B2128" s="70" t="s">
        <v>14776</v>
      </c>
      <c r="C2128" s="71" t="s">
        <v>13121</v>
      </c>
    </row>
    <row r="2129" spans="1:3">
      <c r="A2129" s="65" t="s">
        <v>12</v>
      </c>
    </row>
    <row r="2130" spans="1:3">
      <c r="A2130" s="65" t="s">
        <v>12</v>
      </c>
      <c r="B2130" s="68" t="s">
        <v>14777</v>
      </c>
    </row>
    <row r="2131" spans="1:3">
      <c r="A2131" s="65" t="s">
        <v>12</v>
      </c>
    </row>
    <row r="2132" spans="1:3">
      <c r="A2132" s="65" t="s">
        <v>1620</v>
      </c>
      <c r="B2132" s="70" t="s">
        <v>14778</v>
      </c>
      <c r="C2132" s="71" t="s">
        <v>13404</v>
      </c>
    </row>
    <row r="2133" spans="1:3" ht="25.5">
      <c r="A2133" s="65" t="s">
        <v>1621</v>
      </c>
      <c r="B2133" s="70" t="s">
        <v>14779</v>
      </c>
      <c r="C2133" s="71" t="s">
        <v>13404</v>
      </c>
    </row>
    <row r="2134" spans="1:3">
      <c r="A2134" s="65" t="s">
        <v>1622</v>
      </c>
      <c r="B2134" s="70" t="s">
        <v>14780</v>
      </c>
      <c r="C2134" s="71" t="s">
        <v>13404</v>
      </c>
    </row>
    <row r="2135" spans="1:3">
      <c r="A2135" s="65" t="s">
        <v>1623</v>
      </c>
      <c r="B2135" s="70" t="s">
        <v>14781</v>
      </c>
      <c r="C2135" s="71" t="s">
        <v>13404</v>
      </c>
    </row>
    <row r="2136" spans="1:3">
      <c r="A2136" s="65" t="s">
        <v>1624</v>
      </c>
      <c r="B2136" s="70" t="s">
        <v>14782</v>
      </c>
      <c r="C2136" s="71" t="s">
        <v>13404</v>
      </c>
    </row>
    <row r="2137" spans="1:3">
      <c r="A2137" s="65" t="s">
        <v>1625</v>
      </c>
      <c r="B2137" s="70" t="s">
        <v>14783</v>
      </c>
      <c r="C2137" s="71" t="s">
        <v>13404</v>
      </c>
    </row>
    <row r="2138" spans="1:3" ht="25.5">
      <c r="A2138" s="65" t="s">
        <v>1626</v>
      </c>
      <c r="B2138" s="70" t="s">
        <v>14784</v>
      </c>
      <c r="C2138" s="71" t="s">
        <v>13404</v>
      </c>
    </row>
    <row r="2139" spans="1:3" ht="25.5">
      <c r="A2139" s="65" t="s">
        <v>1627</v>
      </c>
      <c r="B2139" s="70" t="s">
        <v>14785</v>
      </c>
      <c r="C2139" s="71" t="s">
        <v>13404</v>
      </c>
    </row>
    <row r="2140" spans="1:3" ht="25.5">
      <c r="A2140" s="65" t="s">
        <v>1628</v>
      </c>
      <c r="B2140" s="70" t="s">
        <v>14786</v>
      </c>
      <c r="C2140" s="71" t="s">
        <v>13404</v>
      </c>
    </row>
    <row r="2141" spans="1:3">
      <c r="A2141" s="65" t="s">
        <v>1629</v>
      </c>
      <c r="B2141" s="70" t="s">
        <v>14787</v>
      </c>
      <c r="C2141" s="71" t="s">
        <v>13404</v>
      </c>
    </row>
    <row r="2142" spans="1:3" ht="25.5">
      <c r="A2142" s="65" t="s">
        <v>1630</v>
      </c>
      <c r="B2142" s="70" t="s">
        <v>14788</v>
      </c>
      <c r="C2142" s="71" t="s">
        <v>13404</v>
      </c>
    </row>
    <row r="2143" spans="1:3" ht="25.5">
      <c r="A2143" s="65" t="s">
        <v>1631</v>
      </c>
      <c r="B2143" s="70" t="s">
        <v>14789</v>
      </c>
      <c r="C2143" s="71" t="s">
        <v>13404</v>
      </c>
    </row>
    <row r="2144" spans="1:3" ht="25.5">
      <c r="A2144" s="65" t="s">
        <v>1632</v>
      </c>
      <c r="B2144" s="70" t="s">
        <v>14790</v>
      </c>
      <c r="C2144" s="71" t="s">
        <v>13404</v>
      </c>
    </row>
    <row r="2145" spans="1:3" ht="25.5">
      <c r="A2145" s="65" t="s">
        <v>1633</v>
      </c>
      <c r="B2145" s="70" t="s">
        <v>14791</v>
      </c>
      <c r="C2145" s="71" t="s">
        <v>13404</v>
      </c>
    </row>
    <row r="2146" spans="1:3" ht="38.25">
      <c r="A2146" s="65" t="s">
        <v>1634</v>
      </c>
      <c r="B2146" s="70" t="s">
        <v>14792</v>
      </c>
      <c r="C2146" s="71" t="s">
        <v>13404</v>
      </c>
    </row>
    <row r="2147" spans="1:3">
      <c r="A2147" s="65" t="s">
        <v>1635</v>
      </c>
      <c r="B2147" s="70" t="s">
        <v>14793</v>
      </c>
      <c r="C2147" s="71" t="s">
        <v>13404</v>
      </c>
    </row>
    <row r="2148" spans="1:3" ht="38.25">
      <c r="A2148" s="65" t="s">
        <v>1636</v>
      </c>
      <c r="B2148" s="70" t="s">
        <v>14794</v>
      </c>
      <c r="C2148" s="71" t="s">
        <v>13404</v>
      </c>
    </row>
    <row r="2149" spans="1:3">
      <c r="A2149" s="65" t="s">
        <v>1637</v>
      </c>
      <c r="B2149" s="70" t="s">
        <v>14795</v>
      </c>
      <c r="C2149" s="71" t="s">
        <v>13404</v>
      </c>
    </row>
    <row r="2150" spans="1:3" ht="38.25">
      <c r="A2150" s="65" t="s">
        <v>1638</v>
      </c>
      <c r="B2150" s="70" t="s">
        <v>14796</v>
      </c>
      <c r="C2150" s="71" t="s">
        <v>13404</v>
      </c>
    </row>
    <row r="2151" spans="1:3">
      <c r="A2151" s="65" t="s">
        <v>1639</v>
      </c>
      <c r="B2151" s="70" t="s">
        <v>14797</v>
      </c>
      <c r="C2151" s="71" t="s">
        <v>13404</v>
      </c>
    </row>
    <row r="2152" spans="1:3">
      <c r="A2152" s="65" t="s">
        <v>12</v>
      </c>
    </row>
    <row r="2153" spans="1:3">
      <c r="A2153" s="65" t="s">
        <v>12</v>
      </c>
      <c r="B2153" s="68" t="s">
        <v>14798</v>
      </c>
    </row>
    <row r="2154" spans="1:3">
      <c r="A2154" s="65" t="s">
        <v>12</v>
      </c>
    </row>
    <row r="2155" spans="1:3" ht="38.25">
      <c r="A2155" s="65" t="s">
        <v>1640</v>
      </c>
      <c r="B2155" s="70" t="s">
        <v>14799</v>
      </c>
      <c r="C2155" s="71" t="s">
        <v>13404</v>
      </c>
    </row>
    <row r="2156" spans="1:3">
      <c r="A2156" s="65" t="s">
        <v>12</v>
      </c>
    </row>
    <row r="2157" spans="1:3">
      <c r="A2157" s="65" t="s">
        <v>12</v>
      </c>
      <c r="B2157" s="68" t="s">
        <v>14800</v>
      </c>
    </row>
    <row r="2158" spans="1:3">
      <c r="A2158" s="65" t="s">
        <v>12</v>
      </c>
    </row>
    <row r="2159" spans="1:3">
      <c r="A2159" s="65" t="s">
        <v>13091</v>
      </c>
      <c r="B2159" s="70" t="s">
        <v>14801</v>
      </c>
    </row>
    <row r="2160" spans="1:3">
      <c r="A2160" s="65" t="s">
        <v>12</v>
      </c>
    </row>
    <row r="2161" spans="1:3" ht="38.25">
      <c r="A2161" s="65" t="s">
        <v>1642</v>
      </c>
      <c r="B2161" s="70" t="s">
        <v>14802</v>
      </c>
      <c r="C2161" s="71" t="s">
        <v>13121</v>
      </c>
    </row>
    <row r="2162" spans="1:3">
      <c r="A2162" s="65" t="s">
        <v>1643</v>
      </c>
      <c r="B2162" s="70" t="s">
        <v>14803</v>
      </c>
      <c r="C2162" s="71" t="s">
        <v>13121</v>
      </c>
    </row>
    <row r="2163" spans="1:3" ht="25.5">
      <c r="A2163" s="65" t="s">
        <v>1644</v>
      </c>
      <c r="B2163" s="70" t="s">
        <v>14804</v>
      </c>
      <c r="C2163" s="71" t="s">
        <v>13121</v>
      </c>
    </row>
    <row r="2164" spans="1:3" ht="38.25">
      <c r="A2164" s="65" t="s">
        <v>1645</v>
      </c>
      <c r="B2164" s="70" t="s">
        <v>14805</v>
      </c>
      <c r="C2164" s="71" t="s">
        <v>13121</v>
      </c>
    </row>
    <row r="2165" spans="1:3" ht="25.5">
      <c r="A2165" s="65" t="s">
        <v>1646</v>
      </c>
      <c r="B2165" s="70" t="s">
        <v>14806</v>
      </c>
      <c r="C2165" s="71" t="s">
        <v>13404</v>
      </c>
    </row>
    <row r="2166" spans="1:3">
      <c r="A2166" s="65" t="s">
        <v>1647</v>
      </c>
      <c r="B2166" s="70" t="s">
        <v>14807</v>
      </c>
      <c r="C2166" s="71" t="s">
        <v>13404</v>
      </c>
    </row>
    <row r="2167" spans="1:3" ht="38.25">
      <c r="A2167" s="65" t="s">
        <v>14808</v>
      </c>
      <c r="B2167" s="70" t="s">
        <v>14809</v>
      </c>
      <c r="C2167" s="71" t="s">
        <v>13404</v>
      </c>
    </row>
    <row r="2168" spans="1:3" ht="38.25">
      <c r="A2168" s="65" t="s">
        <v>1649</v>
      </c>
      <c r="B2168" s="70" t="s">
        <v>14810</v>
      </c>
      <c r="C2168" s="71" t="s">
        <v>13404</v>
      </c>
    </row>
    <row r="2169" spans="1:3">
      <c r="A2169" s="65" t="s">
        <v>1650</v>
      </c>
      <c r="B2169" s="70" t="s">
        <v>14811</v>
      </c>
      <c r="C2169" s="71" t="s">
        <v>13404</v>
      </c>
    </row>
    <row r="2170" spans="1:3">
      <c r="A2170" s="65" t="s">
        <v>1651</v>
      </c>
      <c r="B2170" s="70" t="s">
        <v>14812</v>
      </c>
      <c r="C2170" s="71" t="s">
        <v>13404</v>
      </c>
    </row>
    <row r="2171" spans="1:3">
      <c r="A2171" s="65" t="s">
        <v>1652</v>
      </c>
      <c r="B2171" s="70" t="s">
        <v>14813</v>
      </c>
      <c r="C2171" s="71" t="s">
        <v>13404</v>
      </c>
    </row>
    <row r="2172" spans="1:3" ht="38.25">
      <c r="A2172" s="65" t="s">
        <v>1653</v>
      </c>
      <c r="B2172" s="70" t="s">
        <v>14814</v>
      </c>
      <c r="C2172" s="71" t="s">
        <v>13037</v>
      </c>
    </row>
    <row r="2173" spans="1:3">
      <c r="A2173" s="65" t="s">
        <v>1654</v>
      </c>
      <c r="B2173" s="70" t="s">
        <v>14815</v>
      </c>
      <c r="C2173" s="71" t="s">
        <v>13037</v>
      </c>
    </row>
    <row r="2174" spans="1:3" ht="38.25">
      <c r="A2174" s="65" t="s">
        <v>1655</v>
      </c>
      <c r="B2174" s="70" t="s">
        <v>14816</v>
      </c>
      <c r="C2174" s="71" t="s">
        <v>13037</v>
      </c>
    </row>
    <row r="2175" spans="1:3" ht="38.25">
      <c r="A2175" s="65" t="s">
        <v>1656</v>
      </c>
      <c r="B2175" s="70" t="s">
        <v>14817</v>
      </c>
      <c r="C2175" s="71" t="s">
        <v>13404</v>
      </c>
    </row>
    <row r="2176" spans="1:3" ht="25.5">
      <c r="A2176" s="65" t="s">
        <v>1657</v>
      </c>
      <c r="B2176" s="70" t="s">
        <v>14818</v>
      </c>
      <c r="C2176" s="71" t="s">
        <v>13404</v>
      </c>
    </row>
    <row r="2177" spans="1:3" ht="25.5">
      <c r="A2177" s="65" t="s">
        <v>1658</v>
      </c>
      <c r="B2177" s="70" t="s">
        <v>14819</v>
      </c>
      <c r="C2177" s="71" t="s">
        <v>13404</v>
      </c>
    </row>
    <row r="2178" spans="1:3" ht="25.5">
      <c r="A2178" s="65" t="s">
        <v>1659</v>
      </c>
      <c r="B2178" s="70" t="s">
        <v>14820</v>
      </c>
      <c r="C2178" s="71" t="s">
        <v>13404</v>
      </c>
    </row>
    <row r="2179" spans="1:3">
      <c r="A2179" s="65" t="s">
        <v>12</v>
      </c>
    </row>
    <row r="2180" spans="1:3">
      <c r="A2180" s="65" t="s">
        <v>12</v>
      </c>
      <c r="B2180" s="68" t="s">
        <v>14821</v>
      </c>
    </row>
    <row r="2181" spans="1:3">
      <c r="A2181" s="65" t="s">
        <v>12</v>
      </c>
    </row>
    <row r="2182" spans="1:3" ht="25.5">
      <c r="A2182" s="65" t="s">
        <v>1660</v>
      </c>
      <c r="B2182" s="70" t="s">
        <v>14822</v>
      </c>
      <c r="C2182" s="71" t="s">
        <v>13404</v>
      </c>
    </row>
    <row r="2183" spans="1:3" ht="25.5">
      <c r="A2183" s="65" t="s">
        <v>1661</v>
      </c>
      <c r="B2183" s="70" t="s">
        <v>14823</v>
      </c>
      <c r="C2183" s="71" t="s">
        <v>13404</v>
      </c>
    </row>
    <row r="2184" spans="1:3">
      <c r="A2184" s="65" t="s">
        <v>1662</v>
      </c>
      <c r="B2184" s="70" t="s">
        <v>14824</v>
      </c>
      <c r="C2184" s="71" t="s">
        <v>13404</v>
      </c>
    </row>
    <row r="2185" spans="1:3" ht="38.25">
      <c r="A2185" s="65" t="s">
        <v>1663</v>
      </c>
      <c r="B2185" s="70" t="s">
        <v>14825</v>
      </c>
      <c r="C2185" s="71" t="s">
        <v>13037</v>
      </c>
    </row>
    <row r="2186" spans="1:3">
      <c r="A2186" s="65" t="s">
        <v>12</v>
      </c>
    </row>
    <row r="2187" spans="1:3">
      <c r="A2187" s="65" t="s">
        <v>12</v>
      </c>
      <c r="B2187" s="68" t="s">
        <v>14826</v>
      </c>
    </row>
    <row r="2188" spans="1:3">
      <c r="A2188" s="65" t="s">
        <v>12</v>
      </c>
    </row>
    <row r="2189" spans="1:3">
      <c r="A2189" s="65" t="s">
        <v>14827</v>
      </c>
      <c r="B2189" s="70" t="s">
        <v>14828</v>
      </c>
    </row>
    <row r="2190" spans="1:3" ht="76.5">
      <c r="A2190" s="65" t="s">
        <v>1665</v>
      </c>
      <c r="B2190" s="70" t="s">
        <v>14829</v>
      </c>
      <c r="C2190" s="71" t="s">
        <v>13865</v>
      </c>
    </row>
    <row r="2191" spans="1:3" ht="51">
      <c r="A2191" s="65" t="s">
        <v>1666</v>
      </c>
      <c r="B2191" s="70" t="s">
        <v>14830</v>
      </c>
      <c r="C2191" s="71" t="s">
        <v>14831</v>
      </c>
    </row>
    <row r="2192" spans="1:3" ht="65.25">
      <c r="A2192" s="65" t="s">
        <v>1667</v>
      </c>
      <c r="B2192" s="70" t="s">
        <v>14832</v>
      </c>
      <c r="C2192" s="71" t="s">
        <v>13820</v>
      </c>
    </row>
    <row r="2193" spans="1:3" ht="51">
      <c r="A2193" s="65" t="s">
        <v>1668</v>
      </c>
      <c r="B2193" s="70" t="s">
        <v>14833</v>
      </c>
      <c r="C2193" s="71" t="s">
        <v>13820</v>
      </c>
    </row>
    <row r="2194" spans="1:3">
      <c r="A2194" s="65" t="s">
        <v>1669</v>
      </c>
      <c r="B2194" s="70" t="s">
        <v>14834</v>
      </c>
      <c r="C2194" s="71" t="s">
        <v>13820</v>
      </c>
    </row>
    <row r="2195" spans="1:3">
      <c r="A2195" s="65" t="s">
        <v>1670</v>
      </c>
      <c r="B2195" s="70" t="s">
        <v>14835</v>
      </c>
      <c r="C2195" s="71" t="s">
        <v>13820</v>
      </c>
    </row>
    <row r="2196" spans="1:3" ht="76.5">
      <c r="A2196" s="65" t="s">
        <v>1672</v>
      </c>
      <c r="B2196" s="70" t="s">
        <v>14836</v>
      </c>
      <c r="C2196" s="71" t="s">
        <v>13820</v>
      </c>
    </row>
    <row r="2197" spans="1:3">
      <c r="A2197" s="65" t="s">
        <v>13456</v>
      </c>
      <c r="B2197" s="70" t="s">
        <v>14837</v>
      </c>
    </row>
    <row r="2198" spans="1:3">
      <c r="A2198" s="65" t="s">
        <v>12</v>
      </c>
    </row>
    <row r="2199" spans="1:3" ht="76.5">
      <c r="A2199" s="65" t="s">
        <v>1673</v>
      </c>
      <c r="B2199" s="70" t="s">
        <v>14838</v>
      </c>
      <c r="C2199" s="71" t="s">
        <v>13820</v>
      </c>
    </row>
    <row r="2200" spans="1:3">
      <c r="A2200" s="65" t="s">
        <v>12</v>
      </c>
    </row>
    <row r="2201" spans="1:3">
      <c r="A2201" s="65" t="s">
        <v>12</v>
      </c>
      <c r="B2201" s="68" t="s">
        <v>14839</v>
      </c>
    </row>
    <row r="2202" spans="1:3">
      <c r="A2202" s="65" t="s">
        <v>12</v>
      </c>
    </row>
    <row r="2203" spans="1:3" ht="38.25">
      <c r="A2203" s="65" t="s">
        <v>1674</v>
      </c>
      <c r="B2203" s="70" t="s">
        <v>14840</v>
      </c>
      <c r="C2203" s="71" t="s">
        <v>13865</v>
      </c>
    </row>
    <row r="2204" spans="1:3">
      <c r="A2204" s="65" t="s">
        <v>12</v>
      </c>
    </row>
    <row r="2205" spans="1:3">
      <c r="A2205" s="65" t="s">
        <v>12</v>
      </c>
      <c r="B2205" s="68" t="s">
        <v>14841</v>
      </c>
    </row>
    <row r="2206" spans="1:3">
      <c r="A2206" s="65" t="s">
        <v>12</v>
      </c>
    </row>
    <row r="2207" spans="1:3" ht="25.5">
      <c r="A2207" s="65" t="s">
        <v>1675</v>
      </c>
      <c r="B2207" s="70" t="s">
        <v>14842</v>
      </c>
      <c r="C2207" s="71" t="s">
        <v>13820</v>
      </c>
    </row>
    <row r="2208" spans="1:3">
      <c r="A2208" s="65" t="s">
        <v>12</v>
      </c>
    </row>
    <row r="2209" spans="1:3">
      <c r="A2209" s="65" t="s">
        <v>12</v>
      </c>
      <c r="B2209" s="68" t="s">
        <v>14843</v>
      </c>
    </row>
    <row r="2210" spans="1:3">
      <c r="A2210" s="65" t="s">
        <v>12</v>
      </c>
    </row>
    <row r="2211" spans="1:3" ht="25.5">
      <c r="A2211" s="65" t="s">
        <v>1677</v>
      </c>
      <c r="B2211" s="70" t="s">
        <v>14844</v>
      </c>
      <c r="C2211" s="71" t="s">
        <v>13404</v>
      </c>
    </row>
    <row r="2212" spans="1:3" ht="25.5">
      <c r="A2212" s="65" t="s">
        <v>1678</v>
      </c>
      <c r="B2212" s="70" t="s">
        <v>14845</v>
      </c>
      <c r="C2212" s="71" t="s">
        <v>13037</v>
      </c>
    </row>
    <row r="2213" spans="1:3" ht="25.5">
      <c r="A2213" s="65" t="s">
        <v>1679</v>
      </c>
      <c r="B2213" s="70" t="s">
        <v>14846</v>
      </c>
      <c r="C2213" s="71" t="s">
        <v>11</v>
      </c>
    </row>
    <row r="2214" spans="1:3">
      <c r="A2214" s="65" t="s">
        <v>1680</v>
      </c>
      <c r="B2214" s="70" t="s">
        <v>14847</v>
      </c>
      <c r="C2214" s="71" t="s">
        <v>11</v>
      </c>
    </row>
    <row r="2215" spans="1:3">
      <c r="A2215" s="65" t="s">
        <v>1681</v>
      </c>
      <c r="B2215" s="70" t="s">
        <v>14848</v>
      </c>
      <c r="C2215" s="71" t="s">
        <v>11</v>
      </c>
    </row>
    <row r="2216" spans="1:3" ht="25.5">
      <c r="A2216" s="65" t="s">
        <v>1682</v>
      </c>
      <c r="B2216" s="70" t="s">
        <v>14849</v>
      </c>
      <c r="C2216" s="71" t="s">
        <v>13404</v>
      </c>
    </row>
    <row r="2217" spans="1:3">
      <c r="A2217" s="65" t="s">
        <v>1683</v>
      </c>
      <c r="B2217" s="70" t="s">
        <v>14850</v>
      </c>
      <c r="C2217" s="71" t="s">
        <v>13404</v>
      </c>
    </row>
    <row r="2218" spans="1:3">
      <c r="A2218" s="65" t="s">
        <v>1684</v>
      </c>
      <c r="B2218" s="70" t="s">
        <v>14851</v>
      </c>
      <c r="C2218" s="71" t="s">
        <v>13037</v>
      </c>
    </row>
    <row r="2219" spans="1:3">
      <c r="A2219" s="65" t="s">
        <v>12</v>
      </c>
    </row>
    <row r="2220" spans="1:3">
      <c r="A2220" s="65" t="s">
        <v>12</v>
      </c>
      <c r="B2220" s="68" t="s">
        <v>14852</v>
      </c>
    </row>
    <row r="2221" spans="1:3">
      <c r="A2221" s="65" t="s">
        <v>12</v>
      </c>
    </row>
    <row r="2222" spans="1:3" ht="25.5">
      <c r="A2222" s="65" t="s">
        <v>1685</v>
      </c>
      <c r="B2222" s="70" t="s">
        <v>14853</v>
      </c>
      <c r="C2222" s="71" t="s">
        <v>11</v>
      </c>
    </row>
    <row r="2223" spans="1:3" ht="25.5">
      <c r="A2223" s="65" t="s">
        <v>1686</v>
      </c>
      <c r="B2223" s="70" t="s">
        <v>14854</v>
      </c>
      <c r="C2223" s="71" t="s">
        <v>11</v>
      </c>
    </row>
    <row r="2224" spans="1:3" ht="38.25">
      <c r="A2224" s="65" t="s">
        <v>1687</v>
      </c>
      <c r="B2224" s="70" t="s">
        <v>14855</v>
      </c>
      <c r="C2224" s="71" t="s">
        <v>11</v>
      </c>
    </row>
    <row r="2225" spans="1:3">
      <c r="A2225" s="65" t="s">
        <v>12</v>
      </c>
    </row>
    <row r="2226" spans="1:3">
      <c r="A2226" s="65" t="s">
        <v>12</v>
      </c>
      <c r="B2226" s="68" t="s">
        <v>14856</v>
      </c>
    </row>
    <row r="2227" spans="1:3">
      <c r="A2227" s="65" t="s">
        <v>12</v>
      </c>
    </row>
    <row r="2228" spans="1:3" ht="25.5">
      <c r="A2228" s="65" t="s">
        <v>1689</v>
      </c>
      <c r="B2228" s="70" t="s">
        <v>14857</v>
      </c>
      <c r="C2228" s="71" t="s">
        <v>13404</v>
      </c>
    </row>
    <row r="2229" spans="1:3">
      <c r="A2229" s="65" t="s">
        <v>1690</v>
      </c>
      <c r="B2229" s="70" t="s">
        <v>14858</v>
      </c>
      <c r="C2229" s="71" t="s">
        <v>13404</v>
      </c>
    </row>
    <row r="2230" spans="1:3">
      <c r="A2230" s="65" t="s">
        <v>1691</v>
      </c>
      <c r="B2230" s="70" t="s">
        <v>14859</v>
      </c>
      <c r="C2230" s="71" t="s">
        <v>13404</v>
      </c>
    </row>
    <row r="2231" spans="1:3">
      <c r="A2231" s="65" t="s">
        <v>12</v>
      </c>
    </row>
    <row r="2232" spans="1:3">
      <c r="A2232" s="65" t="s">
        <v>12</v>
      </c>
      <c r="B2232" s="68" t="s">
        <v>14860</v>
      </c>
    </row>
    <row r="2233" spans="1:3">
      <c r="A2233" s="65" t="s">
        <v>12</v>
      </c>
    </row>
    <row r="2234" spans="1:3" ht="25.5">
      <c r="A2234" s="65" t="s">
        <v>1692</v>
      </c>
      <c r="B2234" s="70" t="s">
        <v>14861</v>
      </c>
      <c r="C2234" s="71" t="s">
        <v>13121</v>
      </c>
    </row>
    <row r="2235" spans="1:3">
      <c r="A2235" s="65" t="s">
        <v>1693</v>
      </c>
      <c r="B2235" s="70" t="s">
        <v>14862</v>
      </c>
      <c r="C2235" s="71" t="s">
        <v>13121</v>
      </c>
    </row>
    <row r="2236" spans="1:3">
      <c r="A2236" s="65" t="s">
        <v>12</v>
      </c>
    </row>
    <row r="2237" spans="1:3">
      <c r="A2237" s="65" t="s">
        <v>12</v>
      </c>
    </row>
    <row r="2238" spans="1:3">
      <c r="A2238" s="65" t="s">
        <v>12</v>
      </c>
      <c r="B2238" s="68" t="s">
        <v>14863</v>
      </c>
    </row>
    <row r="2239" spans="1:3">
      <c r="A2239" s="65" t="s">
        <v>12</v>
      </c>
    </row>
    <row r="2240" spans="1:3" ht="38.25">
      <c r="A2240" s="65" t="s">
        <v>1695</v>
      </c>
      <c r="B2240" s="70" t="s">
        <v>14864</v>
      </c>
      <c r="C2240" s="71" t="s">
        <v>13121</v>
      </c>
    </row>
    <row r="2241" spans="1:3" ht="25.5">
      <c r="A2241" s="65" t="s">
        <v>1696</v>
      </c>
      <c r="B2241" s="70" t="s">
        <v>14865</v>
      </c>
      <c r="C2241" s="71" t="s">
        <v>13429</v>
      </c>
    </row>
    <row r="2242" spans="1:3" ht="25.5">
      <c r="A2242" s="65" t="s">
        <v>1697</v>
      </c>
      <c r="B2242" s="70" t="s">
        <v>14866</v>
      </c>
      <c r="C2242" s="71" t="s">
        <v>13429</v>
      </c>
    </row>
    <row r="2243" spans="1:3" ht="38.25">
      <c r="A2243" s="65" t="s">
        <v>1698</v>
      </c>
      <c r="B2243" s="70" t="s">
        <v>14867</v>
      </c>
      <c r="C2243" s="71" t="s">
        <v>13744</v>
      </c>
    </row>
    <row r="2244" spans="1:3" ht="25.5">
      <c r="A2244" s="65" t="s">
        <v>1699</v>
      </c>
      <c r="B2244" s="70" t="s">
        <v>14868</v>
      </c>
      <c r="C2244" s="71" t="s">
        <v>13744</v>
      </c>
    </row>
    <row r="2245" spans="1:3">
      <c r="A2245" s="65" t="s">
        <v>12</v>
      </c>
    </row>
    <row r="2246" spans="1:3">
      <c r="A2246" s="65" t="s">
        <v>12</v>
      </c>
      <c r="B2246" s="68" t="s">
        <v>14869</v>
      </c>
    </row>
    <row r="2247" spans="1:3">
      <c r="A2247" s="65" t="s">
        <v>12</v>
      </c>
    </row>
    <row r="2248" spans="1:3" ht="38.25">
      <c r="A2248" s="65" t="s">
        <v>1701</v>
      </c>
      <c r="B2248" s="70" t="s">
        <v>14870</v>
      </c>
      <c r="C2248" s="71" t="s">
        <v>13404</v>
      </c>
    </row>
    <row r="2249" spans="1:3">
      <c r="A2249" s="65" t="s">
        <v>1702</v>
      </c>
      <c r="B2249" s="70" t="s">
        <v>14871</v>
      </c>
      <c r="C2249" s="71" t="s">
        <v>13404</v>
      </c>
    </row>
    <row r="2250" spans="1:3" ht="25.5">
      <c r="A2250" s="65" t="s">
        <v>1703</v>
      </c>
      <c r="B2250" s="70" t="s">
        <v>14872</v>
      </c>
      <c r="C2250" s="71" t="s">
        <v>13404</v>
      </c>
    </row>
    <row r="2251" spans="1:3">
      <c r="A2251" s="65" t="s">
        <v>12</v>
      </c>
    </row>
    <row r="2252" spans="1:3">
      <c r="A2252" s="65" t="s">
        <v>12</v>
      </c>
      <c r="B2252" s="68" t="s">
        <v>14873</v>
      </c>
    </row>
    <row r="2253" spans="1:3">
      <c r="A2253" s="65" t="s">
        <v>12</v>
      </c>
    </row>
    <row r="2254" spans="1:3" ht="38.25">
      <c r="A2254" s="65" t="s">
        <v>1705</v>
      </c>
      <c r="B2254" s="70" t="s">
        <v>14874</v>
      </c>
      <c r="C2254" s="71" t="s">
        <v>11</v>
      </c>
    </row>
    <row r="2255" spans="1:3" ht="25.5">
      <c r="A2255" s="65" t="s">
        <v>1706</v>
      </c>
      <c r="B2255" s="70" t="s">
        <v>14875</v>
      </c>
      <c r="C2255" s="71" t="s">
        <v>11</v>
      </c>
    </row>
    <row r="2256" spans="1:3">
      <c r="A2256" s="65" t="s">
        <v>12</v>
      </c>
    </row>
    <row r="2257" spans="1:3">
      <c r="A2257" s="65" t="s">
        <v>12</v>
      </c>
      <c r="B2257" s="68" t="s">
        <v>14876</v>
      </c>
    </row>
    <row r="2258" spans="1:3">
      <c r="A2258" s="65" t="s">
        <v>12</v>
      </c>
    </row>
    <row r="2259" spans="1:3" ht="38.25">
      <c r="A2259" s="65" t="s">
        <v>1708</v>
      </c>
      <c r="B2259" s="70" t="s">
        <v>14877</v>
      </c>
      <c r="C2259" s="71" t="s">
        <v>13404</v>
      </c>
    </row>
    <row r="2260" spans="1:3">
      <c r="A2260" s="65" t="s">
        <v>1709</v>
      </c>
      <c r="B2260" s="70" t="s">
        <v>14878</v>
      </c>
      <c r="C2260" s="71" t="s">
        <v>13404</v>
      </c>
    </row>
    <row r="2261" spans="1:3">
      <c r="A2261" s="65" t="s">
        <v>1710</v>
      </c>
      <c r="B2261" s="70" t="s">
        <v>14879</v>
      </c>
      <c r="C2261" s="71" t="s">
        <v>13404</v>
      </c>
    </row>
    <row r="2262" spans="1:3">
      <c r="A2262" s="65" t="s">
        <v>12</v>
      </c>
    </row>
    <row r="2263" spans="1:3">
      <c r="A2263" s="65" t="s">
        <v>12</v>
      </c>
      <c r="B2263" s="68" t="s">
        <v>14880</v>
      </c>
    </row>
    <row r="2264" spans="1:3">
      <c r="A2264" s="65" t="s">
        <v>12</v>
      </c>
    </row>
    <row r="2265" spans="1:3" ht="25.5">
      <c r="A2265" s="65" t="s">
        <v>1712</v>
      </c>
      <c r="B2265" s="70" t="s">
        <v>14881</v>
      </c>
      <c r="C2265" s="71" t="s">
        <v>13820</v>
      </c>
    </row>
    <row r="2266" spans="1:3">
      <c r="A2266" s="65" t="s">
        <v>1713</v>
      </c>
      <c r="B2266" s="70" t="s">
        <v>14882</v>
      </c>
      <c r="C2266" s="71" t="s">
        <v>13820</v>
      </c>
    </row>
    <row r="2267" spans="1:3">
      <c r="A2267" s="65" t="s">
        <v>1714</v>
      </c>
      <c r="B2267" s="70" t="s">
        <v>14883</v>
      </c>
      <c r="C2267" s="71" t="s">
        <v>13820</v>
      </c>
    </row>
    <row r="2268" spans="1:3">
      <c r="A2268" s="65" t="s">
        <v>1715</v>
      </c>
      <c r="B2268" s="70" t="s">
        <v>14884</v>
      </c>
      <c r="C2268" s="71" t="s">
        <v>13820</v>
      </c>
    </row>
    <row r="2269" spans="1:3">
      <c r="A2269" s="65" t="s">
        <v>1716</v>
      </c>
      <c r="B2269" s="70" t="s">
        <v>14885</v>
      </c>
      <c r="C2269" s="71" t="s">
        <v>13820</v>
      </c>
    </row>
    <row r="2270" spans="1:3">
      <c r="A2270" s="65" t="s">
        <v>1717</v>
      </c>
      <c r="B2270" s="70" t="s">
        <v>14886</v>
      </c>
      <c r="C2270" s="71" t="s">
        <v>13820</v>
      </c>
    </row>
    <row r="2271" spans="1:3">
      <c r="A2271" s="65" t="s">
        <v>1718</v>
      </c>
      <c r="B2271" s="70" t="s">
        <v>14887</v>
      </c>
      <c r="C2271" s="71" t="s">
        <v>13820</v>
      </c>
    </row>
    <row r="2272" spans="1:3">
      <c r="A2272" s="65" t="s">
        <v>12</v>
      </c>
    </row>
    <row r="2273" spans="1:3">
      <c r="A2273" s="65" t="s">
        <v>12</v>
      </c>
      <c r="B2273" s="68" t="s">
        <v>14888</v>
      </c>
    </row>
    <row r="2274" spans="1:3">
      <c r="A2274" s="65" t="s">
        <v>12</v>
      </c>
    </row>
    <row r="2275" spans="1:3" ht="63.75">
      <c r="A2275" s="65" t="s">
        <v>1720</v>
      </c>
      <c r="B2275" s="70" t="s">
        <v>14889</v>
      </c>
      <c r="C2275" s="71" t="s">
        <v>11</v>
      </c>
    </row>
    <row r="2276" spans="1:3">
      <c r="A2276" s="65" t="s">
        <v>1721</v>
      </c>
      <c r="B2276" s="70" t="s">
        <v>14890</v>
      </c>
      <c r="C2276" s="71" t="s">
        <v>11</v>
      </c>
    </row>
    <row r="2277" spans="1:3">
      <c r="A2277" s="65" t="s">
        <v>1722</v>
      </c>
      <c r="B2277" s="70" t="s">
        <v>14891</v>
      </c>
      <c r="C2277" s="71" t="s">
        <v>11</v>
      </c>
    </row>
    <row r="2278" spans="1:3">
      <c r="A2278" s="65" t="s">
        <v>1723</v>
      </c>
      <c r="B2278" s="70" t="s">
        <v>14892</v>
      </c>
      <c r="C2278" s="71" t="s">
        <v>11</v>
      </c>
    </row>
    <row r="2279" spans="1:3">
      <c r="A2279" s="65" t="s">
        <v>1724</v>
      </c>
      <c r="B2279" s="70" t="s">
        <v>14893</v>
      </c>
      <c r="C2279" s="71" t="s">
        <v>11</v>
      </c>
    </row>
    <row r="2280" spans="1:3" ht="63.75">
      <c r="A2280" s="65" t="s">
        <v>1725</v>
      </c>
      <c r="B2280" s="70" t="s">
        <v>14894</v>
      </c>
      <c r="C2280" s="71" t="s">
        <v>11</v>
      </c>
    </row>
    <row r="2281" spans="1:3">
      <c r="A2281" s="65" t="s">
        <v>1726</v>
      </c>
      <c r="B2281" s="70" t="s">
        <v>14895</v>
      </c>
      <c r="C2281" s="71" t="s">
        <v>11</v>
      </c>
    </row>
    <row r="2282" spans="1:3" ht="63.75">
      <c r="A2282" s="65" t="s">
        <v>1727</v>
      </c>
      <c r="B2282" s="70" t="s">
        <v>14896</v>
      </c>
      <c r="C2282" s="71" t="s">
        <v>11</v>
      </c>
    </row>
    <row r="2283" spans="1:3">
      <c r="A2283" s="65" t="s">
        <v>1728</v>
      </c>
      <c r="B2283" s="70" t="s">
        <v>14897</v>
      </c>
      <c r="C2283" s="71" t="s">
        <v>11</v>
      </c>
    </row>
    <row r="2284" spans="1:3" ht="63.75">
      <c r="A2284" s="65" t="s">
        <v>1729</v>
      </c>
      <c r="B2284" s="70" t="s">
        <v>14898</v>
      </c>
      <c r="C2284" s="71" t="s">
        <v>13404</v>
      </c>
    </row>
    <row r="2285" spans="1:3" ht="25.5">
      <c r="A2285" s="65" t="s">
        <v>1730</v>
      </c>
      <c r="B2285" s="70" t="s">
        <v>14899</v>
      </c>
      <c r="C2285" s="71" t="s">
        <v>13404</v>
      </c>
    </row>
    <row r="2286" spans="1:3" ht="25.5">
      <c r="A2286" s="65" t="s">
        <v>1731</v>
      </c>
      <c r="B2286" s="70" t="s">
        <v>14900</v>
      </c>
      <c r="C2286" s="71" t="s">
        <v>13404</v>
      </c>
    </row>
    <row r="2287" spans="1:3" ht="63.75">
      <c r="A2287" s="65" t="s">
        <v>1732</v>
      </c>
      <c r="B2287" s="70" t="s">
        <v>14901</v>
      </c>
      <c r="C2287" s="71" t="s">
        <v>13404</v>
      </c>
    </row>
    <row r="2288" spans="1:3" ht="25.5">
      <c r="A2288" s="65" t="s">
        <v>1733</v>
      </c>
      <c r="B2288" s="70" t="s">
        <v>14902</v>
      </c>
      <c r="C2288" s="71" t="s">
        <v>13404</v>
      </c>
    </row>
    <row r="2289" spans="1:3" ht="25.5">
      <c r="A2289" s="65" t="s">
        <v>1734</v>
      </c>
      <c r="B2289" s="70" t="s">
        <v>14903</v>
      </c>
      <c r="C2289" s="71" t="s">
        <v>13404</v>
      </c>
    </row>
    <row r="2290" spans="1:3" ht="38.25">
      <c r="A2290" s="65" t="s">
        <v>1736</v>
      </c>
      <c r="B2290" s="70" t="s">
        <v>14904</v>
      </c>
      <c r="C2290" s="71" t="s">
        <v>11</v>
      </c>
    </row>
    <row r="2291" spans="1:3" ht="25.5">
      <c r="A2291" s="65" t="s">
        <v>1737</v>
      </c>
      <c r="B2291" s="70" t="s">
        <v>14905</v>
      </c>
      <c r="C2291" s="71" t="s">
        <v>11</v>
      </c>
    </row>
    <row r="2292" spans="1:3" ht="38.25">
      <c r="A2292" s="65" t="s">
        <v>1741</v>
      </c>
      <c r="B2292" s="70" t="s">
        <v>14906</v>
      </c>
      <c r="C2292" s="71" t="s">
        <v>13404</v>
      </c>
    </row>
    <row r="2293" spans="1:3">
      <c r="A2293" s="65" t="s">
        <v>1742</v>
      </c>
      <c r="B2293" s="70" t="s">
        <v>14907</v>
      </c>
      <c r="C2293" s="71" t="s">
        <v>13404</v>
      </c>
    </row>
    <row r="2294" spans="1:3" ht="38.25">
      <c r="A2294" s="65" t="s">
        <v>1743</v>
      </c>
      <c r="B2294" s="70" t="s">
        <v>14908</v>
      </c>
      <c r="C2294" s="71" t="s">
        <v>13404</v>
      </c>
    </row>
    <row r="2295" spans="1:3">
      <c r="A2295" s="65" t="s">
        <v>1744</v>
      </c>
      <c r="B2295" s="70" t="s">
        <v>14909</v>
      </c>
      <c r="C2295" s="71" t="s">
        <v>13404</v>
      </c>
    </row>
    <row r="2296" spans="1:3" ht="38.25">
      <c r="A2296" s="65" t="s">
        <v>1745</v>
      </c>
      <c r="B2296" s="70" t="s">
        <v>14910</v>
      </c>
      <c r="C2296" s="71" t="s">
        <v>13404</v>
      </c>
    </row>
    <row r="2297" spans="1:3">
      <c r="A2297" s="65" t="s">
        <v>1746</v>
      </c>
      <c r="B2297" s="70" t="s">
        <v>14911</v>
      </c>
      <c r="C2297" s="71" t="s">
        <v>13404</v>
      </c>
    </row>
    <row r="2298" spans="1:3" ht="25.5">
      <c r="A2298" s="65" t="s">
        <v>1747</v>
      </c>
      <c r="B2298" s="70" t="s">
        <v>14912</v>
      </c>
      <c r="C2298" s="71" t="s">
        <v>13404</v>
      </c>
    </row>
    <row r="2299" spans="1:3">
      <c r="A2299" s="65" t="s">
        <v>1748</v>
      </c>
      <c r="B2299" s="70" t="s">
        <v>14913</v>
      </c>
      <c r="C2299" s="71" t="s">
        <v>13404</v>
      </c>
    </row>
    <row r="2300" spans="1:3" ht="38.25">
      <c r="A2300" s="65" t="s">
        <v>1749</v>
      </c>
      <c r="B2300" s="70" t="s">
        <v>14914</v>
      </c>
      <c r="C2300" s="71" t="s">
        <v>13404</v>
      </c>
    </row>
    <row r="2301" spans="1:3">
      <c r="A2301" s="65" t="s">
        <v>1750</v>
      </c>
      <c r="B2301" s="70" t="s">
        <v>14915</v>
      </c>
      <c r="C2301" s="71" t="s">
        <v>13404</v>
      </c>
    </row>
    <row r="2302" spans="1:3" ht="25.5">
      <c r="A2302" s="65" t="s">
        <v>1752</v>
      </c>
      <c r="B2302" s="70" t="s">
        <v>14916</v>
      </c>
      <c r="C2302" s="71" t="s">
        <v>11</v>
      </c>
    </row>
    <row r="2303" spans="1:3" ht="51">
      <c r="A2303" s="65" t="s">
        <v>1753</v>
      </c>
      <c r="B2303" s="70" t="s">
        <v>14917</v>
      </c>
      <c r="C2303" s="71" t="s">
        <v>11</v>
      </c>
    </row>
    <row r="2304" spans="1:3" ht="38.25">
      <c r="A2304" s="65" t="s">
        <v>1754</v>
      </c>
      <c r="B2304" s="70" t="s">
        <v>14918</v>
      </c>
      <c r="C2304" s="71" t="s">
        <v>11</v>
      </c>
    </row>
    <row r="2305" spans="1:3">
      <c r="A2305" s="65" t="s">
        <v>1755</v>
      </c>
      <c r="B2305" s="70" t="s">
        <v>14919</v>
      </c>
      <c r="C2305" s="71" t="s">
        <v>11</v>
      </c>
    </row>
    <row r="2306" spans="1:3">
      <c r="A2306" s="65" t="s">
        <v>1756</v>
      </c>
      <c r="B2306" s="70" t="s">
        <v>14920</v>
      </c>
      <c r="C2306" s="71" t="s">
        <v>11</v>
      </c>
    </row>
    <row r="2307" spans="1:3">
      <c r="A2307" s="65" t="s">
        <v>1757</v>
      </c>
      <c r="B2307" s="70" t="s">
        <v>14921</v>
      </c>
      <c r="C2307" s="71" t="s">
        <v>11</v>
      </c>
    </row>
    <row r="2308" spans="1:3">
      <c r="A2308" s="65" t="s">
        <v>1758</v>
      </c>
      <c r="B2308" s="70" t="s">
        <v>14922</v>
      </c>
      <c r="C2308" s="71" t="s">
        <v>11</v>
      </c>
    </row>
    <row r="2309" spans="1:3" ht="51">
      <c r="A2309" s="65" t="s">
        <v>1759</v>
      </c>
      <c r="B2309" s="70" t="s">
        <v>14923</v>
      </c>
      <c r="C2309" s="71" t="s">
        <v>11</v>
      </c>
    </row>
    <row r="2310" spans="1:3">
      <c r="A2310" s="65" t="s">
        <v>1760</v>
      </c>
      <c r="B2310" s="70" t="s">
        <v>14924</v>
      </c>
      <c r="C2310" s="71" t="s">
        <v>11</v>
      </c>
    </row>
    <row r="2311" spans="1:3" ht="63.75">
      <c r="A2311" s="65" t="s">
        <v>1761</v>
      </c>
      <c r="B2311" s="70" t="s">
        <v>14925</v>
      </c>
      <c r="C2311" s="71" t="s">
        <v>11</v>
      </c>
    </row>
    <row r="2312" spans="1:3">
      <c r="A2312" s="65" t="s">
        <v>12</v>
      </c>
    </row>
    <row r="2313" spans="1:3">
      <c r="A2313" s="65" t="s">
        <v>12</v>
      </c>
      <c r="B2313" s="68" t="s">
        <v>14926</v>
      </c>
    </row>
    <row r="2314" spans="1:3">
      <c r="A2314" s="65" t="s">
        <v>12</v>
      </c>
    </row>
    <row r="2315" spans="1:3" ht="51">
      <c r="A2315" s="65" t="s">
        <v>1762</v>
      </c>
      <c r="B2315" s="70" t="s">
        <v>14927</v>
      </c>
      <c r="C2315" s="71" t="s">
        <v>11</v>
      </c>
    </row>
    <row r="2316" spans="1:3">
      <c r="A2316" s="65" t="s">
        <v>12</v>
      </c>
    </row>
    <row r="2317" spans="1:3">
      <c r="A2317" s="65" t="s">
        <v>12</v>
      </c>
      <c r="B2317" s="68" t="s">
        <v>14928</v>
      </c>
    </row>
    <row r="2318" spans="1:3">
      <c r="A2318" s="65" t="s">
        <v>12</v>
      </c>
    </row>
    <row r="2319" spans="1:3" ht="63.75">
      <c r="A2319" s="65" t="s">
        <v>1764</v>
      </c>
      <c r="B2319" s="70" t="s">
        <v>14929</v>
      </c>
      <c r="C2319" s="71" t="s">
        <v>13404</v>
      </c>
    </row>
    <row r="2320" spans="1:3">
      <c r="A2320" s="65" t="s">
        <v>1765</v>
      </c>
      <c r="B2320" s="70" t="s">
        <v>14930</v>
      </c>
      <c r="C2320" s="71" t="s">
        <v>13404</v>
      </c>
    </row>
    <row r="2321" spans="1:3">
      <c r="A2321" s="65" t="s">
        <v>1766</v>
      </c>
      <c r="B2321" s="70" t="s">
        <v>14931</v>
      </c>
      <c r="C2321" s="71" t="s">
        <v>13404</v>
      </c>
    </row>
    <row r="2322" spans="1:3">
      <c r="A2322" s="65" t="s">
        <v>1767</v>
      </c>
      <c r="B2322" s="70" t="s">
        <v>14932</v>
      </c>
      <c r="C2322" s="71" t="s">
        <v>13404</v>
      </c>
    </row>
    <row r="2323" spans="1:3" ht="63.75">
      <c r="A2323" s="65" t="s">
        <v>1768</v>
      </c>
      <c r="B2323" s="70" t="s">
        <v>14933</v>
      </c>
      <c r="C2323" s="71" t="s">
        <v>13404</v>
      </c>
    </row>
    <row r="2324" spans="1:3">
      <c r="A2324" s="65" t="s">
        <v>1769</v>
      </c>
      <c r="B2324" s="70" t="s">
        <v>14934</v>
      </c>
      <c r="C2324" s="71" t="s">
        <v>13404</v>
      </c>
    </row>
    <row r="2325" spans="1:3">
      <c r="A2325" s="65" t="s">
        <v>1770</v>
      </c>
      <c r="B2325" s="70" t="s">
        <v>14935</v>
      </c>
      <c r="C2325" s="71" t="s">
        <v>13404</v>
      </c>
    </row>
    <row r="2326" spans="1:3">
      <c r="A2326" s="65" t="s">
        <v>1771</v>
      </c>
      <c r="B2326" s="70" t="s">
        <v>14936</v>
      </c>
      <c r="C2326" s="71" t="s">
        <v>13404</v>
      </c>
    </row>
    <row r="2327" spans="1:3">
      <c r="A2327" s="65" t="s">
        <v>12</v>
      </c>
    </row>
    <row r="2328" spans="1:3">
      <c r="A2328" s="65" t="s">
        <v>12</v>
      </c>
      <c r="B2328" s="68" t="s">
        <v>14937</v>
      </c>
    </row>
    <row r="2329" spans="1:3">
      <c r="A2329" s="65" t="s">
        <v>12</v>
      </c>
    </row>
    <row r="2330" spans="1:3" ht="38.25">
      <c r="A2330" s="65" t="s">
        <v>1773</v>
      </c>
      <c r="B2330" s="70" t="s">
        <v>14938</v>
      </c>
      <c r="C2330" s="71" t="s">
        <v>13037</v>
      </c>
    </row>
    <row r="2331" spans="1:3">
      <c r="A2331" s="65" t="s">
        <v>1774</v>
      </c>
      <c r="B2331" s="70" t="s">
        <v>14939</v>
      </c>
      <c r="C2331" s="71" t="s">
        <v>13037</v>
      </c>
    </row>
    <row r="2332" spans="1:3">
      <c r="A2332" s="65" t="s">
        <v>1775</v>
      </c>
      <c r="B2332" s="70" t="s">
        <v>14940</v>
      </c>
      <c r="C2332" s="71" t="s">
        <v>13037</v>
      </c>
    </row>
    <row r="2333" spans="1:3">
      <c r="A2333" s="65" t="s">
        <v>1776</v>
      </c>
      <c r="B2333" s="70" t="s">
        <v>14941</v>
      </c>
      <c r="C2333" s="71" t="s">
        <v>13037</v>
      </c>
    </row>
    <row r="2334" spans="1:3">
      <c r="A2334" s="65" t="s">
        <v>1777</v>
      </c>
      <c r="B2334" s="70" t="s">
        <v>14942</v>
      </c>
      <c r="C2334" s="71" t="s">
        <v>13037</v>
      </c>
    </row>
    <row r="2335" spans="1:3">
      <c r="A2335" s="65" t="s">
        <v>1778</v>
      </c>
      <c r="B2335" s="70" t="s">
        <v>14943</v>
      </c>
      <c r="C2335" s="71" t="s">
        <v>13037</v>
      </c>
    </row>
    <row r="2336" spans="1:3">
      <c r="A2336" s="65" t="s">
        <v>1779</v>
      </c>
      <c r="B2336" s="70" t="s">
        <v>14944</v>
      </c>
      <c r="C2336" s="71" t="s">
        <v>13037</v>
      </c>
    </row>
    <row r="2337" spans="1:3">
      <c r="A2337" s="65" t="s">
        <v>1780</v>
      </c>
      <c r="B2337" s="70" t="s">
        <v>14945</v>
      </c>
      <c r="C2337" s="71" t="s">
        <v>13037</v>
      </c>
    </row>
    <row r="2338" spans="1:3">
      <c r="A2338" s="65" t="s">
        <v>1781</v>
      </c>
      <c r="B2338" s="70" t="s">
        <v>14946</v>
      </c>
      <c r="C2338" s="71" t="s">
        <v>13037</v>
      </c>
    </row>
    <row r="2339" spans="1:3">
      <c r="A2339" s="65" t="s">
        <v>1782</v>
      </c>
      <c r="B2339" s="70" t="s">
        <v>14947</v>
      </c>
      <c r="C2339" s="71" t="s">
        <v>13037</v>
      </c>
    </row>
    <row r="2340" spans="1:3">
      <c r="A2340" s="65" t="s">
        <v>1783</v>
      </c>
      <c r="B2340" s="70" t="s">
        <v>14948</v>
      </c>
      <c r="C2340" s="71" t="s">
        <v>13037</v>
      </c>
    </row>
    <row r="2341" spans="1:3">
      <c r="A2341" s="65" t="s">
        <v>1784</v>
      </c>
      <c r="B2341" s="70" t="s">
        <v>14949</v>
      </c>
      <c r="C2341" s="71" t="s">
        <v>13037</v>
      </c>
    </row>
    <row r="2342" spans="1:3" ht="38.25">
      <c r="A2342" s="65" t="s">
        <v>1785</v>
      </c>
      <c r="B2342" s="70" t="s">
        <v>14950</v>
      </c>
      <c r="C2342" s="71" t="s">
        <v>13037</v>
      </c>
    </row>
    <row r="2343" spans="1:3">
      <c r="A2343" s="65" t="s">
        <v>1786</v>
      </c>
      <c r="B2343" s="70" t="s">
        <v>14951</v>
      </c>
      <c r="C2343" s="71" t="s">
        <v>13037</v>
      </c>
    </row>
    <row r="2344" spans="1:3">
      <c r="A2344" s="65" t="s">
        <v>1787</v>
      </c>
      <c r="B2344" s="70" t="s">
        <v>14952</v>
      </c>
      <c r="C2344" s="71" t="s">
        <v>13037</v>
      </c>
    </row>
    <row r="2345" spans="1:3">
      <c r="A2345" s="65" t="s">
        <v>1788</v>
      </c>
      <c r="B2345" s="70" t="s">
        <v>14953</v>
      </c>
      <c r="C2345" s="71" t="s">
        <v>13037</v>
      </c>
    </row>
    <row r="2346" spans="1:3">
      <c r="A2346" s="65" t="s">
        <v>1789</v>
      </c>
      <c r="B2346" s="70" t="s">
        <v>14954</v>
      </c>
      <c r="C2346" s="71" t="s">
        <v>13037</v>
      </c>
    </row>
    <row r="2347" spans="1:3">
      <c r="A2347" s="65" t="s">
        <v>1790</v>
      </c>
      <c r="B2347" s="70" t="s">
        <v>14955</v>
      </c>
      <c r="C2347" s="71" t="s">
        <v>13037</v>
      </c>
    </row>
    <row r="2348" spans="1:3">
      <c r="A2348" s="65" t="s">
        <v>1791</v>
      </c>
      <c r="B2348" s="70" t="s">
        <v>14956</v>
      </c>
      <c r="C2348" s="71" t="s">
        <v>13037</v>
      </c>
    </row>
    <row r="2349" spans="1:3">
      <c r="A2349" s="65" t="s">
        <v>1792</v>
      </c>
      <c r="B2349" s="70" t="s">
        <v>14957</v>
      </c>
      <c r="C2349" s="71" t="s">
        <v>13037</v>
      </c>
    </row>
    <row r="2350" spans="1:3">
      <c r="A2350" s="65" t="s">
        <v>1793</v>
      </c>
      <c r="B2350" s="70" t="s">
        <v>14958</v>
      </c>
      <c r="C2350" s="71" t="s">
        <v>11</v>
      </c>
    </row>
    <row r="2351" spans="1:3">
      <c r="A2351" s="65" t="s">
        <v>1794</v>
      </c>
      <c r="B2351" s="70" t="s">
        <v>14959</v>
      </c>
      <c r="C2351" s="71" t="s">
        <v>11</v>
      </c>
    </row>
    <row r="2352" spans="1:3">
      <c r="A2352" s="65" t="s">
        <v>1795</v>
      </c>
      <c r="B2352" s="70" t="s">
        <v>14960</v>
      </c>
      <c r="C2352" s="71" t="s">
        <v>11</v>
      </c>
    </row>
    <row r="2353" spans="1:3">
      <c r="A2353" s="65" t="s">
        <v>1796</v>
      </c>
      <c r="B2353" s="70" t="s">
        <v>14961</v>
      </c>
      <c r="C2353" s="71" t="s">
        <v>11</v>
      </c>
    </row>
    <row r="2354" spans="1:3">
      <c r="A2354" s="65" t="s">
        <v>1797</v>
      </c>
      <c r="B2354" s="70" t="s">
        <v>14962</v>
      </c>
      <c r="C2354" s="71" t="s">
        <v>11</v>
      </c>
    </row>
    <row r="2355" spans="1:3" ht="25.5">
      <c r="A2355" s="65" t="s">
        <v>1799</v>
      </c>
      <c r="B2355" s="70" t="s">
        <v>14963</v>
      </c>
      <c r="C2355" s="71" t="s">
        <v>13037</v>
      </c>
    </row>
    <row r="2356" spans="1:3">
      <c r="A2356" s="65" t="s">
        <v>1800</v>
      </c>
      <c r="B2356" s="70" t="s">
        <v>14964</v>
      </c>
      <c r="C2356" s="71" t="s">
        <v>13037</v>
      </c>
    </row>
    <row r="2357" spans="1:3">
      <c r="A2357" s="65" t="s">
        <v>1801</v>
      </c>
      <c r="B2357" s="70" t="s">
        <v>14965</v>
      </c>
      <c r="C2357" s="71" t="s">
        <v>13037</v>
      </c>
    </row>
    <row r="2358" spans="1:3">
      <c r="A2358" s="65" t="s">
        <v>1802</v>
      </c>
      <c r="B2358" s="70" t="s">
        <v>14966</v>
      </c>
      <c r="C2358" s="71" t="s">
        <v>13037</v>
      </c>
    </row>
    <row r="2359" spans="1:3">
      <c r="A2359" s="65" t="s">
        <v>12</v>
      </c>
    </row>
    <row r="2360" spans="1:3">
      <c r="A2360" s="65" t="s">
        <v>12</v>
      </c>
      <c r="B2360" s="68" t="s">
        <v>14967</v>
      </c>
    </row>
    <row r="2361" spans="1:3">
      <c r="A2361" s="65" t="s">
        <v>12</v>
      </c>
    </row>
    <row r="2362" spans="1:3" ht="25.5">
      <c r="A2362" s="65" t="s">
        <v>1804</v>
      </c>
      <c r="B2362" s="70" t="s">
        <v>14968</v>
      </c>
      <c r="C2362" s="71" t="s">
        <v>11</v>
      </c>
    </row>
    <row r="2363" spans="1:3">
      <c r="A2363" s="65" t="s">
        <v>1805</v>
      </c>
      <c r="B2363" s="70" t="s">
        <v>14969</v>
      </c>
      <c r="C2363" s="71" t="s">
        <v>11</v>
      </c>
    </row>
    <row r="2364" spans="1:3">
      <c r="A2364" s="65" t="s">
        <v>1806</v>
      </c>
      <c r="B2364" s="70" t="s">
        <v>14970</v>
      </c>
      <c r="C2364" s="71" t="s">
        <v>11</v>
      </c>
    </row>
    <row r="2365" spans="1:3">
      <c r="A2365" s="65" t="s">
        <v>1807</v>
      </c>
      <c r="B2365" s="70" t="s">
        <v>14971</v>
      </c>
      <c r="C2365" s="71" t="s">
        <v>11</v>
      </c>
    </row>
    <row r="2366" spans="1:3">
      <c r="A2366" s="65" t="s">
        <v>1808</v>
      </c>
      <c r="B2366" s="70" t="s">
        <v>14972</v>
      </c>
      <c r="C2366" s="71" t="s">
        <v>11</v>
      </c>
    </row>
    <row r="2367" spans="1:3">
      <c r="A2367" s="65" t="s">
        <v>1809</v>
      </c>
      <c r="B2367" s="70" t="s">
        <v>14973</v>
      </c>
      <c r="C2367" s="71" t="s">
        <v>11</v>
      </c>
    </row>
    <row r="2368" spans="1:3">
      <c r="A2368" s="65" t="s">
        <v>12</v>
      </c>
    </row>
    <row r="2369" spans="1:3">
      <c r="A2369" s="65" t="s">
        <v>12</v>
      </c>
      <c r="B2369" s="68" t="s">
        <v>14974</v>
      </c>
    </row>
    <row r="2370" spans="1:3">
      <c r="A2370" s="65" t="s">
        <v>12</v>
      </c>
    </row>
    <row r="2371" spans="1:3" ht="25.5">
      <c r="A2371" s="65" t="s">
        <v>1811</v>
      </c>
      <c r="B2371" s="70" t="s">
        <v>14975</v>
      </c>
      <c r="C2371" s="71" t="s">
        <v>13744</v>
      </c>
    </row>
    <row r="2372" spans="1:3">
      <c r="A2372" s="65" t="s">
        <v>1812</v>
      </c>
      <c r="B2372" s="70" t="s">
        <v>14976</v>
      </c>
      <c r="C2372" s="71" t="s">
        <v>13744</v>
      </c>
    </row>
    <row r="2373" spans="1:3">
      <c r="A2373" s="65" t="s">
        <v>1813</v>
      </c>
      <c r="B2373" s="70" t="s">
        <v>14977</v>
      </c>
      <c r="C2373" s="71" t="s">
        <v>13744</v>
      </c>
    </row>
    <row r="2374" spans="1:3">
      <c r="A2374" s="65" t="s">
        <v>1814</v>
      </c>
      <c r="B2374" s="70" t="s">
        <v>14978</v>
      </c>
      <c r="C2374" s="71" t="s">
        <v>13744</v>
      </c>
    </row>
    <row r="2375" spans="1:3">
      <c r="A2375" s="65" t="s">
        <v>1815</v>
      </c>
      <c r="B2375" s="70" t="s">
        <v>14979</v>
      </c>
      <c r="C2375" s="71" t="s">
        <v>13744</v>
      </c>
    </row>
    <row r="2376" spans="1:3">
      <c r="A2376" s="65" t="s">
        <v>1816</v>
      </c>
      <c r="B2376" s="70" t="s">
        <v>14980</v>
      </c>
      <c r="C2376" s="71" t="s">
        <v>13744</v>
      </c>
    </row>
    <row r="2377" spans="1:3">
      <c r="A2377" s="65" t="s">
        <v>1817</v>
      </c>
      <c r="B2377" s="70" t="s">
        <v>14981</v>
      </c>
      <c r="C2377" s="71" t="s">
        <v>13744</v>
      </c>
    </row>
    <row r="2378" spans="1:3">
      <c r="A2378" s="65" t="s">
        <v>1818</v>
      </c>
      <c r="B2378" s="70" t="s">
        <v>14982</v>
      </c>
      <c r="C2378" s="71" t="s">
        <v>13744</v>
      </c>
    </row>
    <row r="2379" spans="1:3" ht="25.5">
      <c r="A2379" s="65" t="s">
        <v>1820</v>
      </c>
      <c r="B2379" s="70" t="s">
        <v>14983</v>
      </c>
      <c r="C2379" s="71" t="s">
        <v>14984</v>
      </c>
    </row>
    <row r="2380" spans="1:3" ht="25.5">
      <c r="A2380" s="65" t="s">
        <v>1821</v>
      </c>
      <c r="B2380" s="70" t="s">
        <v>14985</v>
      </c>
      <c r="C2380" s="71" t="s">
        <v>14984</v>
      </c>
    </row>
    <row r="2381" spans="1:3">
      <c r="A2381" s="65" t="s">
        <v>12</v>
      </c>
    </row>
    <row r="2382" spans="1:3">
      <c r="A2382" s="65" t="s">
        <v>12</v>
      </c>
      <c r="B2382" s="68" t="s">
        <v>14986</v>
      </c>
    </row>
    <row r="2383" spans="1:3">
      <c r="A2383" s="65" t="s">
        <v>12</v>
      </c>
    </row>
    <row r="2384" spans="1:3">
      <c r="A2384" s="65" t="s">
        <v>1823</v>
      </c>
      <c r="B2384" s="70" t="s">
        <v>14987</v>
      </c>
      <c r="C2384" s="71" t="s">
        <v>11</v>
      </c>
    </row>
    <row r="2385" spans="1:3">
      <c r="A2385" s="65" t="s">
        <v>12</v>
      </c>
    </row>
    <row r="2386" spans="1:3">
      <c r="A2386" s="65" t="s">
        <v>12</v>
      </c>
      <c r="B2386" s="68" t="s">
        <v>14988</v>
      </c>
    </row>
    <row r="2387" spans="1:3">
      <c r="A2387" s="65" t="s">
        <v>12</v>
      </c>
    </row>
    <row r="2388" spans="1:3" ht="25.5">
      <c r="A2388" s="65" t="s">
        <v>1825</v>
      </c>
      <c r="B2388" s="70" t="s">
        <v>14989</v>
      </c>
      <c r="C2388" s="71" t="s">
        <v>13121</v>
      </c>
    </row>
    <row r="2389" spans="1:3">
      <c r="A2389" s="65" t="s">
        <v>1826</v>
      </c>
      <c r="B2389" s="70" t="s">
        <v>14990</v>
      </c>
      <c r="C2389" s="71" t="s">
        <v>13121</v>
      </c>
    </row>
    <row r="2390" spans="1:3" ht="25.5">
      <c r="A2390" s="65" t="s">
        <v>1827</v>
      </c>
      <c r="B2390" s="70" t="s">
        <v>14991</v>
      </c>
      <c r="C2390" s="71" t="s">
        <v>13121</v>
      </c>
    </row>
    <row r="2391" spans="1:3">
      <c r="A2391" s="65" t="s">
        <v>12</v>
      </c>
    </row>
    <row r="2392" spans="1:3">
      <c r="A2392" s="65" t="s">
        <v>12</v>
      </c>
      <c r="B2392" s="68" t="s">
        <v>14992</v>
      </c>
    </row>
    <row r="2393" spans="1:3">
      <c r="A2393" s="65" t="s">
        <v>12</v>
      </c>
    </row>
    <row r="2394" spans="1:3" ht="25.5">
      <c r="A2394" s="65" t="s">
        <v>14993</v>
      </c>
      <c r="B2394" s="70" t="s">
        <v>14994</v>
      </c>
    </row>
    <row r="2395" spans="1:3">
      <c r="A2395" s="65" t="s">
        <v>12</v>
      </c>
    </row>
    <row r="2396" spans="1:3" ht="38.25">
      <c r="A2396" s="65" t="s">
        <v>1829</v>
      </c>
      <c r="B2396" s="70" t="s">
        <v>14995</v>
      </c>
      <c r="C2396" s="71" t="s">
        <v>13037</v>
      </c>
    </row>
    <row r="2397" spans="1:3" ht="25.5">
      <c r="A2397" s="65" t="s">
        <v>1830</v>
      </c>
      <c r="B2397" s="70" t="s">
        <v>14996</v>
      </c>
      <c r="C2397" s="71" t="s">
        <v>13037</v>
      </c>
    </row>
    <row r="2398" spans="1:3" ht="63.75">
      <c r="A2398" s="65" t="s">
        <v>1831</v>
      </c>
      <c r="B2398" s="70" t="s">
        <v>14997</v>
      </c>
      <c r="C2398" s="71" t="s">
        <v>13404</v>
      </c>
    </row>
    <row r="2399" spans="1:3" ht="51">
      <c r="A2399" s="65" t="s">
        <v>1832</v>
      </c>
      <c r="B2399" s="70" t="s">
        <v>14998</v>
      </c>
      <c r="C2399" s="71" t="s">
        <v>13037</v>
      </c>
    </row>
    <row r="2400" spans="1:3">
      <c r="A2400" s="65" t="s">
        <v>1833</v>
      </c>
      <c r="B2400" s="70" t="s">
        <v>14999</v>
      </c>
      <c r="C2400" s="71" t="s">
        <v>13037</v>
      </c>
    </row>
    <row r="2401" spans="1:3" ht="38.25">
      <c r="A2401" s="65" t="s">
        <v>1834</v>
      </c>
      <c r="B2401" s="70" t="s">
        <v>15000</v>
      </c>
      <c r="C2401" s="71" t="s">
        <v>13037</v>
      </c>
    </row>
    <row r="2402" spans="1:3" ht="76.5">
      <c r="A2402" s="65" t="s">
        <v>1835</v>
      </c>
      <c r="B2402" s="70" t="s">
        <v>15001</v>
      </c>
      <c r="C2402" s="71" t="s">
        <v>13037</v>
      </c>
    </row>
    <row r="2403" spans="1:3" ht="63.75">
      <c r="A2403" s="65" t="s">
        <v>1836</v>
      </c>
      <c r="B2403" s="70" t="s">
        <v>15002</v>
      </c>
      <c r="C2403" s="71" t="s">
        <v>13037</v>
      </c>
    </row>
    <row r="2404" spans="1:3" ht="63.75">
      <c r="A2404" s="65" t="s">
        <v>1837</v>
      </c>
      <c r="B2404" s="70" t="s">
        <v>15003</v>
      </c>
      <c r="C2404" s="71" t="s">
        <v>13037</v>
      </c>
    </row>
    <row r="2405" spans="1:3" ht="38.25">
      <c r="A2405" s="65" t="s">
        <v>1838</v>
      </c>
      <c r="B2405" s="70" t="s">
        <v>15004</v>
      </c>
      <c r="C2405" s="71" t="s">
        <v>13037</v>
      </c>
    </row>
    <row r="2406" spans="1:3" ht="102">
      <c r="A2406" s="65" t="s">
        <v>1839</v>
      </c>
      <c r="B2406" s="70" t="s">
        <v>15005</v>
      </c>
      <c r="C2406" s="71" t="s">
        <v>13037</v>
      </c>
    </row>
    <row r="2407" spans="1:3" ht="89.25">
      <c r="A2407" s="65" t="s">
        <v>1840</v>
      </c>
      <c r="B2407" s="70" t="s">
        <v>15006</v>
      </c>
      <c r="C2407" s="71" t="s">
        <v>13037</v>
      </c>
    </row>
    <row r="2408" spans="1:3" ht="51">
      <c r="A2408" s="65" t="s">
        <v>1841</v>
      </c>
      <c r="B2408" s="70" t="s">
        <v>15007</v>
      </c>
      <c r="C2408" s="71" t="s">
        <v>13404</v>
      </c>
    </row>
    <row r="2409" spans="1:3" ht="25.5">
      <c r="A2409" s="65" t="s">
        <v>1842</v>
      </c>
      <c r="B2409" s="70" t="s">
        <v>15008</v>
      </c>
      <c r="C2409" s="71" t="s">
        <v>13037</v>
      </c>
    </row>
    <row r="2410" spans="1:3" ht="38.25">
      <c r="A2410" s="65" t="s">
        <v>1843</v>
      </c>
      <c r="B2410" s="70" t="s">
        <v>15009</v>
      </c>
      <c r="C2410" s="71" t="s">
        <v>13037</v>
      </c>
    </row>
    <row r="2411" spans="1:3" ht="38.25">
      <c r="A2411" s="65" t="s">
        <v>1844</v>
      </c>
      <c r="B2411" s="70" t="s">
        <v>15010</v>
      </c>
      <c r="C2411" s="71" t="s">
        <v>11</v>
      </c>
    </row>
    <row r="2412" spans="1:3" ht="38.25">
      <c r="A2412" s="65" t="s">
        <v>1845</v>
      </c>
      <c r="B2412" s="70" t="s">
        <v>15011</v>
      </c>
      <c r="C2412" s="71" t="s">
        <v>13037</v>
      </c>
    </row>
    <row r="2413" spans="1:3">
      <c r="A2413" s="65" t="s">
        <v>1846</v>
      </c>
      <c r="B2413" s="70" t="s">
        <v>15012</v>
      </c>
      <c r="C2413" s="71" t="s">
        <v>15013</v>
      </c>
    </row>
    <row r="2414" spans="1:3" ht="38.25">
      <c r="A2414" s="65" t="s">
        <v>1847</v>
      </c>
      <c r="B2414" s="70" t="s">
        <v>15014</v>
      </c>
      <c r="C2414" s="71" t="s">
        <v>14508</v>
      </c>
    </row>
    <row r="2415" spans="1:3" ht="38.25">
      <c r="A2415" s="65" t="s">
        <v>1849</v>
      </c>
      <c r="B2415" s="70" t="s">
        <v>15015</v>
      </c>
      <c r="C2415" s="71" t="s">
        <v>13037</v>
      </c>
    </row>
    <row r="2416" spans="1:3">
      <c r="A2416" s="65" t="s">
        <v>12</v>
      </c>
    </row>
    <row r="2417" spans="1:3">
      <c r="A2417" s="65" t="s">
        <v>12</v>
      </c>
      <c r="B2417" s="68" t="s">
        <v>15016</v>
      </c>
    </row>
    <row r="2418" spans="1:3">
      <c r="A2418" s="65" t="s">
        <v>12</v>
      </c>
    </row>
    <row r="2419" spans="1:3" ht="25.5">
      <c r="A2419" s="65" t="s">
        <v>1851</v>
      </c>
      <c r="B2419" s="70" t="s">
        <v>15017</v>
      </c>
      <c r="C2419" s="71" t="s">
        <v>13037</v>
      </c>
    </row>
    <row r="2420" spans="1:3" ht="38.25">
      <c r="A2420" s="65" t="s">
        <v>1852</v>
      </c>
      <c r="B2420" s="70" t="s">
        <v>15018</v>
      </c>
      <c r="C2420" s="71" t="s">
        <v>13037</v>
      </c>
    </row>
    <row r="2421" spans="1:3">
      <c r="A2421" s="65" t="s">
        <v>1853</v>
      </c>
      <c r="B2421" s="70" t="s">
        <v>15019</v>
      </c>
      <c r="C2421" s="71" t="s">
        <v>13037</v>
      </c>
    </row>
    <row r="2422" spans="1:3">
      <c r="A2422" s="65" t="s">
        <v>12</v>
      </c>
    </row>
    <row r="2423" spans="1:3">
      <c r="A2423" s="65" t="s">
        <v>12</v>
      </c>
      <c r="B2423" s="68" t="s">
        <v>15020</v>
      </c>
    </row>
    <row r="2424" spans="1:3">
      <c r="A2424" s="65" t="s">
        <v>12</v>
      </c>
    </row>
    <row r="2425" spans="1:3" ht="25.5">
      <c r="A2425" s="65" t="s">
        <v>1855</v>
      </c>
      <c r="B2425" s="70" t="s">
        <v>15021</v>
      </c>
      <c r="C2425" s="71" t="s">
        <v>13404</v>
      </c>
    </row>
    <row r="2426" spans="1:3" ht="25.5">
      <c r="A2426" s="65" t="s">
        <v>1857</v>
      </c>
      <c r="B2426" s="70" t="s">
        <v>15022</v>
      </c>
      <c r="C2426" s="71" t="s">
        <v>13404</v>
      </c>
    </row>
    <row r="2427" spans="1:3">
      <c r="A2427" s="65" t="s">
        <v>1859</v>
      </c>
      <c r="B2427" s="70" t="s">
        <v>15023</v>
      </c>
      <c r="C2427" s="71" t="s">
        <v>13404</v>
      </c>
    </row>
    <row r="2428" spans="1:3">
      <c r="A2428" s="65" t="s">
        <v>1860</v>
      </c>
      <c r="B2428" s="70" t="s">
        <v>15024</v>
      </c>
      <c r="C2428" s="71" t="s">
        <v>13037</v>
      </c>
    </row>
    <row r="2429" spans="1:3">
      <c r="A2429" s="65" t="s">
        <v>1861</v>
      </c>
      <c r="B2429" s="70" t="s">
        <v>15025</v>
      </c>
      <c r="C2429" s="71" t="s">
        <v>13037</v>
      </c>
    </row>
    <row r="2430" spans="1:3">
      <c r="A2430" s="65" t="s">
        <v>12</v>
      </c>
    </row>
    <row r="2431" spans="1:3">
      <c r="A2431" s="65" t="s">
        <v>12</v>
      </c>
      <c r="B2431" s="68" t="s">
        <v>15026</v>
      </c>
    </row>
    <row r="2432" spans="1:3">
      <c r="A2432" s="65" t="s">
        <v>12</v>
      </c>
    </row>
    <row r="2433" spans="1:3" ht="25.5">
      <c r="A2433" s="65" t="s">
        <v>1863</v>
      </c>
      <c r="B2433" s="70" t="s">
        <v>15027</v>
      </c>
      <c r="C2433" s="71" t="s">
        <v>11</v>
      </c>
    </row>
    <row r="2434" spans="1:3" ht="38.25">
      <c r="A2434" s="65" t="s">
        <v>1864</v>
      </c>
      <c r="B2434" s="70" t="s">
        <v>15028</v>
      </c>
      <c r="C2434" s="71" t="s">
        <v>11</v>
      </c>
    </row>
    <row r="2435" spans="1:3" ht="25.5">
      <c r="A2435" s="65" t="s">
        <v>1865</v>
      </c>
      <c r="B2435" s="70" t="s">
        <v>15029</v>
      </c>
      <c r="C2435" s="71" t="s">
        <v>11</v>
      </c>
    </row>
    <row r="2436" spans="1:3" ht="63.75">
      <c r="A2436" s="65" t="s">
        <v>1867</v>
      </c>
      <c r="B2436" s="70" t="s">
        <v>15030</v>
      </c>
      <c r="C2436" s="71" t="s">
        <v>15031</v>
      </c>
    </row>
    <row r="2437" spans="1:3" ht="25.5">
      <c r="A2437" s="65" t="s">
        <v>1869</v>
      </c>
      <c r="B2437" s="70" t="s">
        <v>15032</v>
      </c>
      <c r="C2437" s="71" t="s">
        <v>11</v>
      </c>
    </row>
    <row r="2438" spans="1:3">
      <c r="A2438" s="65" t="s">
        <v>1870</v>
      </c>
      <c r="B2438" s="70" t="s">
        <v>15033</v>
      </c>
      <c r="C2438" s="71" t="s">
        <v>11</v>
      </c>
    </row>
    <row r="2439" spans="1:3" ht="25.5">
      <c r="A2439" s="65" t="s">
        <v>1871</v>
      </c>
      <c r="B2439" s="70" t="s">
        <v>15034</v>
      </c>
      <c r="C2439" s="71" t="s">
        <v>11</v>
      </c>
    </row>
    <row r="2440" spans="1:3" ht="25.5">
      <c r="A2440" s="65" t="s">
        <v>1872</v>
      </c>
      <c r="B2440" s="70" t="s">
        <v>15035</v>
      </c>
      <c r="C2440" s="71" t="s">
        <v>13404</v>
      </c>
    </row>
    <row r="2441" spans="1:3" ht="38.25">
      <c r="A2441" s="65" t="s">
        <v>1873</v>
      </c>
      <c r="B2441" s="70" t="s">
        <v>15036</v>
      </c>
      <c r="C2441" s="71" t="s">
        <v>11</v>
      </c>
    </row>
    <row r="2442" spans="1:3">
      <c r="A2442" s="65" t="s">
        <v>1874</v>
      </c>
      <c r="B2442" s="70" t="s">
        <v>15037</v>
      </c>
      <c r="C2442" s="71" t="s">
        <v>11</v>
      </c>
    </row>
    <row r="2443" spans="1:3" ht="89.25">
      <c r="A2443" s="65" t="s">
        <v>1875</v>
      </c>
      <c r="B2443" s="70" t="s">
        <v>15038</v>
      </c>
      <c r="C2443" s="71" t="s">
        <v>11</v>
      </c>
    </row>
    <row r="2444" spans="1:3" ht="38.25">
      <c r="A2444" s="65" t="s">
        <v>1876</v>
      </c>
      <c r="B2444" s="70" t="s">
        <v>15039</v>
      </c>
      <c r="C2444" s="71" t="s">
        <v>11</v>
      </c>
    </row>
    <row r="2445" spans="1:3">
      <c r="A2445" s="65" t="s">
        <v>1877</v>
      </c>
      <c r="B2445" s="70" t="s">
        <v>15040</v>
      </c>
      <c r="C2445" s="71" t="s">
        <v>11</v>
      </c>
    </row>
    <row r="2446" spans="1:3" ht="76.5">
      <c r="A2446" s="65" t="s">
        <v>1878</v>
      </c>
      <c r="B2446" s="70" t="s">
        <v>15041</v>
      </c>
      <c r="C2446" s="71" t="s">
        <v>11</v>
      </c>
    </row>
    <row r="2447" spans="1:3">
      <c r="A2447" s="65" t="s">
        <v>12</v>
      </c>
    </row>
    <row r="2448" spans="1:3">
      <c r="A2448" s="65" t="s">
        <v>12</v>
      </c>
      <c r="B2448" s="68" t="s">
        <v>15042</v>
      </c>
    </row>
    <row r="2449" spans="1:3">
      <c r="A2449" s="65" t="s">
        <v>12</v>
      </c>
    </row>
    <row r="2450" spans="1:3">
      <c r="A2450" s="65" t="s">
        <v>1880</v>
      </c>
      <c r="B2450" s="70" t="s">
        <v>15043</v>
      </c>
      <c r="C2450" s="71" t="s">
        <v>11</v>
      </c>
    </row>
    <row r="2451" spans="1:3" ht="25.5">
      <c r="A2451" s="65" t="s">
        <v>1881</v>
      </c>
      <c r="B2451" s="70" t="s">
        <v>15044</v>
      </c>
      <c r="C2451" s="71" t="s">
        <v>11</v>
      </c>
    </row>
    <row r="2452" spans="1:3">
      <c r="A2452" s="65" t="s">
        <v>1882</v>
      </c>
      <c r="B2452" s="70" t="s">
        <v>15045</v>
      </c>
      <c r="C2452" s="71" t="s">
        <v>11</v>
      </c>
    </row>
    <row r="2453" spans="1:3">
      <c r="A2453" s="65" t="s">
        <v>1883</v>
      </c>
      <c r="B2453" s="70" t="s">
        <v>15046</v>
      </c>
      <c r="C2453" s="71" t="s">
        <v>11</v>
      </c>
    </row>
    <row r="2454" spans="1:3" ht="38.25">
      <c r="A2454" s="65" t="s">
        <v>1884</v>
      </c>
      <c r="B2454" s="70" t="s">
        <v>15047</v>
      </c>
      <c r="C2454" s="71" t="s">
        <v>11</v>
      </c>
    </row>
    <row r="2455" spans="1:3" ht="38.25">
      <c r="A2455" s="65" t="s">
        <v>1885</v>
      </c>
      <c r="B2455" s="70" t="s">
        <v>15048</v>
      </c>
      <c r="C2455" s="71" t="s">
        <v>11</v>
      </c>
    </row>
    <row r="2456" spans="1:3">
      <c r="A2456" s="65" t="s">
        <v>12</v>
      </c>
    </row>
    <row r="2457" spans="1:3">
      <c r="A2457" s="65" t="s">
        <v>12</v>
      </c>
      <c r="B2457" s="68" t="s">
        <v>15049</v>
      </c>
    </row>
    <row r="2458" spans="1:3">
      <c r="A2458" s="65" t="s">
        <v>12</v>
      </c>
    </row>
    <row r="2459" spans="1:3" ht="25.5">
      <c r="A2459" s="65" t="s">
        <v>1887</v>
      </c>
      <c r="B2459" s="70" t="s">
        <v>15050</v>
      </c>
      <c r="C2459" s="71" t="s">
        <v>11</v>
      </c>
    </row>
    <row r="2460" spans="1:3" ht="38.25">
      <c r="A2460" s="65" t="s">
        <v>1888</v>
      </c>
      <c r="B2460" s="70" t="s">
        <v>15051</v>
      </c>
      <c r="C2460" s="71" t="s">
        <v>11</v>
      </c>
    </row>
    <row r="2461" spans="1:3">
      <c r="A2461" s="65" t="s">
        <v>12</v>
      </c>
    </row>
    <row r="2462" spans="1:3">
      <c r="A2462" s="65" t="s">
        <v>12</v>
      </c>
      <c r="B2462" s="68" t="s">
        <v>15052</v>
      </c>
    </row>
    <row r="2463" spans="1:3">
      <c r="A2463" s="65" t="s">
        <v>12</v>
      </c>
    </row>
    <row r="2464" spans="1:3" ht="25.5">
      <c r="A2464" s="65" t="s">
        <v>1890</v>
      </c>
      <c r="B2464" s="70" t="s">
        <v>15053</v>
      </c>
      <c r="C2464" s="71" t="s">
        <v>11</v>
      </c>
    </row>
    <row r="2465" spans="1:3">
      <c r="A2465" s="65" t="s">
        <v>12</v>
      </c>
    </row>
    <row r="2466" spans="1:3">
      <c r="A2466" s="65" t="s">
        <v>12</v>
      </c>
      <c r="B2466" s="68" t="s">
        <v>15054</v>
      </c>
    </row>
    <row r="2467" spans="1:3">
      <c r="A2467" s="65" t="s">
        <v>12</v>
      </c>
    </row>
    <row r="2468" spans="1:3" ht="38.25">
      <c r="A2468" s="65" t="s">
        <v>1892</v>
      </c>
      <c r="B2468" s="70" t="s">
        <v>15055</v>
      </c>
      <c r="C2468" s="71" t="s">
        <v>13404</v>
      </c>
    </row>
    <row r="2469" spans="1:3" ht="25.5">
      <c r="A2469" s="65" t="s">
        <v>1893</v>
      </c>
      <c r="B2469" s="70" t="s">
        <v>15056</v>
      </c>
      <c r="C2469" s="71" t="s">
        <v>13404</v>
      </c>
    </row>
    <row r="2470" spans="1:3" ht="38.25">
      <c r="A2470" s="65" t="s">
        <v>1894</v>
      </c>
      <c r="B2470" s="70" t="s">
        <v>15057</v>
      </c>
      <c r="C2470" s="71" t="s">
        <v>13404</v>
      </c>
    </row>
    <row r="2471" spans="1:3" ht="25.5">
      <c r="A2471" s="65" t="s">
        <v>1895</v>
      </c>
      <c r="B2471" s="70" t="s">
        <v>15058</v>
      </c>
      <c r="C2471" s="71" t="s">
        <v>13037</v>
      </c>
    </row>
    <row r="2472" spans="1:3">
      <c r="A2472" s="65" t="s">
        <v>12</v>
      </c>
    </row>
    <row r="2473" spans="1:3">
      <c r="A2473" s="65" t="s">
        <v>12</v>
      </c>
      <c r="B2473" s="68" t="s">
        <v>15059</v>
      </c>
    </row>
    <row r="2474" spans="1:3">
      <c r="A2474" s="65" t="s">
        <v>12</v>
      </c>
    </row>
    <row r="2475" spans="1:3" ht="63.75">
      <c r="A2475" s="65" t="s">
        <v>1898</v>
      </c>
      <c r="B2475" s="70" t="s">
        <v>15060</v>
      </c>
      <c r="C2475" s="71" t="s">
        <v>13037</v>
      </c>
    </row>
    <row r="2476" spans="1:3" ht="38.25">
      <c r="A2476" s="65" t="s">
        <v>1899</v>
      </c>
      <c r="B2476" s="70" t="s">
        <v>15061</v>
      </c>
      <c r="C2476" s="71" t="s">
        <v>13037</v>
      </c>
    </row>
    <row r="2477" spans="1:3" ht="63.75">
      <c r="A2477" s="65" t="s">
        <v>1900</v>
      </c>
      <c r="B2477" s="70" t="s">
        <v>15062</v>
      </c>
      <c r="C2477" s="71" t="s">
        <v>13037</v>
      </c>
    </row>
    <row r="2478" spans="1:3" ht="38.25">
      <c r="A2478" s="65" t="s">
        <v>1901</v>
      </c>
      <c r="B2478" s="70" t="s">
        <v>15063</v>
      </c>
      <c r="C2478" s="71" t="s">
        <v>13037</v>
      </c>
    </row>
    <row r="2479" spans="1:3">
      <c r="A2479" s="65" t="s">
        <v>12</v>
      </c>
    </row>
    <row r="2480" spans="1:3">
      <c r="A2480" s="65" t="s">
        <v>12</v>
      </c>
      <c r="B2480" s="68" t="s">
        <v>15064</v>
      </c>
    </row>
    <row r="2481" spans="1:3">
      <c r="A2481" s="65" t="s">
        <v>12</v>
      </c>
    </row>
    <row r="2482" spans="1:3" ht="38.25">
      <c r="A2482" s="65" t="s">
        <v>1903</v>
      </c>
      <c r="B2482" s="70" t="s">
        <v>15065</v>
      </c>
      <c r="C2482" s="71" t="s">
        <v>13404</v>
      </c>
    </row>
    <row r="2483" spans="1:3" ht="51">
      <c r="A2483" s="65" t="s">
        <v>1904</v>
      </c>
      <c r="B2483" s="70" t="s">
        <v>15066</v>
      </c>
      <c r="C2483" s="71" t="s">
        <v>13404</v>
      </c>
    </row>
    <row r="2484" spans="1:3">
      <c r="A2484" s="65" t="s">
        <v>12</v>
      </c>
    </row>
    <row r="2485" spans="1:3">
      <c r="A2485" s="65" t="s">
        <v>12</v>
      </c>
      <c r="B2485" s="68" t="s">
        <v>15067</v>
      </c>
    </row>
    <row r="2486" spans="1:3">
      <c r="A2486" s="65" t="s">
        <v>12</v>
      </c>
    </row>
    <row r="2487" spans="1:3" ht="63.75">
      <c r="A2487" s="65" t="s">
        <v>1906</v>
      </c>
      <c r="B2487" s="70" t="s">
        <v>15068</v>
      </c>
      <c r="C2487" s="71" t="s">
        <v>13404</v>
      </c>
    </row>
    <row r="2488" spans="1:3" ht="25.5">
      <c r="A2488" s="65" t="s">
        <v>1907</v>
      </c>
      <c r="B2488" s="70" t="s">
        <v>15069</v>
      </c>
      <c r="C2488" s="71" t="s">
        <v>13404</v>
      </c>
    </row>
    <row r="2489" spans="1:3" ht="25.5">
      <c r="A2489" s="65" t="s">
        <v>1908</v>
      </c>
      <c r="B2489" s="70" t="s">
        <v>15070</v>
      </c>
      <c r="C2489" s="71" t="s">
        <v>13404</v>
      </c>
    </row>
    <row r="2490" spans="1:3">
      <c r="A2490" s="65" t="s">
        <v>1909</v>
      </c>
      <c r="B2490" s="70" t="s">
        <v>15071</v>
      </c>
      <c r="C2490" s="71" t="s">
        <v>13404</v>
      </c>
    </row>
    <row r="2491" spans="1:3" ht="25.5">
      <c r="A2491" s="65" t="s">
        <v>1910</v>
      </c>
      <c r="B2491" s="70" t="s">
        <v>15072</v>
      </c>
      <c r="C2491" s="71" t="s">
        <v>13404</v>
      </c>
    </row>
    <row r="2492" spans="1:3" ht="25.5">
      <c r="A2492" s="65" t="s">
        <v>1911</v>
      </c>
      <c r="B2492" s="70" t="s">
        <v>15073</v>
      </c>
      <c r="C2492" s="71" t="s">
        <v>13404</v>
      </c>
    </row>
    <row r="2493" spans="1:3">
      <c r="A2493" s="65" t="s">
        <v>1912</v>
      </c>
      <c r="B2493" s="70" t="s">
        <v>15074</v>
      </c>
      <c r="C2493" s="71" t="s">
        <v>13404</v>
      </c>
    </row>
    <row r="2494" spans="1:3" ht="25.5">
      <c r="A2494" s="65" t="s">
        <v>1913</v>
      </c>
      <c r="B2494" s="70" t="s">
        <v>15075</v>
      </c>
      <c r="C2494" s="71" t="s">
        <v>13404</v>
      </c>
    </row>
    <row r="2495" spans="1:3" ht="25.5">
      <c r="A2495" s="65" t="s">
        <v>1914</v>
      </c>
      <c r="B2495" s="70" t="s">
        <v>15076</v>
      </c>
      <c r="C2495" s="71" t="s">
        <v>13404</v>
      </c>
    </row>
    <row r="2496" spans="1:3" ht="63.75">
      <c r="A2496" s="65" t="s">
        <v>1916</v>
      </c>
      <c r="B2496" s="70" t="s">
        <v>15077</v>
      </c>
      <c r="C2496" s="71" t="s">
        <v>13404</v>
      </c>
    </row>
    <row r="2497" spans="1:3" ht="25.5">
      <c r="A2497" s="65" t="s">
        <v>1917</v>
      </c>
      <c r="B2497" s="70" t="s">
        <v>15078</v>
      </c>
      <c r="C2497" s="71" t="s">
        <v>13404</v>
      </c>
    </row>
    <row r="2498" spans="1:3" ht="25.5">
      <c r="A2498" s="65" t="s">
        <v>1918</v>
      </c>
      <c r="B2498" s="70" t="s">
        <v>15079</v>
      </c>
      <c r="C2498" s="71" t="s">
        <v>13404</v>
      </c>
    </row>
    <row r="2499" spans="1:3">
      <c r="A2499" s="65" t="s">
        <v>1919</v>
      </c>
      <c r="B2499" s="70" t="s">
        <v>15080</v>
      </c>
      <c r="C2499" s="71" t="s">
        <v>13404</v>
      </c>
    </row>
    <row r="2500" spans="1:3" ht="25.5">
      <c r="A2500" s="65" t="s">
        <v>1920</v>
      </c>
      <c r="B2500" s="70" t="s">
        <v>15081</v>
      </c>
      <c r="C2500" s="71" t="s">
        <v>13404</v>
      </c>
    </row>
    <row r="2501" spans="1:3" ht="25.5">
      <c r="A2501" s="65" t="s">
        <v>1921</v>
      </c>
      <c r="B2501" s="70" t="s">
        <v>15082</v>
      </c>
      <c r="C2501" s="71" t="s">
        <v>13404</v>
      </c>
    </row>
    <row r="2502" spans="1:3">
      <c r="A2502" s="65" t="s">
        <v>1922</v>
      </c>
      <c r="B2502" s="70" t="s">
        <v>15083</v>
      </c>
      <c r="C2502" s="71" t="s">
        <v>13404</v>
      </c>
    </row>
    <row r="2503" spans="1:3" ht="25.5">
      <c r="A2503" s="65" t="s">
        <v>1923</v>
      </c>
      <c r="B2503" s="70" t="s">
        <v>15084</v>
      </c>
      <c r="C2503" s="71" t="s">
        <v>13404</v>
      </c>
    </row>
    <row r="2504" spans="1:3" ht="25.5">
      <c r="A2504" s="65" t="s">
        <v>1924</v>
      </c>
      <c r="B2504" s="70" t="s">
        <v>15085</v>
      </c>
      <c r="C2504" s="71" t="s">
        <v>13404</v>
      </c>
    </row>
    <row r="2505" spans="1:3">
      <c r="A2505" s="65" t="s">
        <v>12</v>
      </c>
    </row>
    <row r="2506" spans="1:3">
      <c r="A2506" s="65" t="s">
        <v>12</v>
      </c>
      <c r="B2506" s="68" t="s">
        <v>15086</v>
      </c>
    </row>
    <row r="2507" spans="1:3">
      <c r="A2507" s="65" t="s">
        <v>12</v>
      </c>
    </row>
    <row r="2508" spans="1:3" ht="51">
      <c r="A2508" s="65" t="s">
        <v>1925</v>
      </c>
      <c r="B2508" s="70" t="s">
        <v>15087</v>
      </c>
      <c r="C2508" s="71" t="s">
        <v>13404</v>
      </c>
    </row>
    <row r="2509" spans="1:3">
      <c r="A2509" s="65" t="s">
        <v>1926</v>
      </c>
      <c r="B2509" s="70" t="s">
        <v>15088</v>
      </c>
      <c r="C2509" s="71" t="s">
        <v>13404</v>
      </c>
    </row>
    <row r="2510" spans="1:3">
      <c r="A2510" s="65" t="s">
        <v>1927</v>
      </c>
      <c r="B2510" s="70" t="s">
        <v>15089</v>
      </c>
      <c r="C2510" s="71" t="s">
        <v>13404</v>
      </c>
    </row>
    <row r="2511" spans="1:3" ht="51">
      <c r="A2511" s="65" t="s">
        <v>1928</v>
      </c>
      <c r="B2511" s="70" t="s">
        <v>15090</v>
      </c>
      <c r="C2511" s="71" t="s">
        <v>13404</v>
      </c>
    </row>
    <row r="2512" spans="1:3">
      <c r="A2512" s="65" t="s">
        <v>1929</v>
      </c>
      <c r="B2512" s="70" t="s">
        <v>15091</v>
      </c>
      <c r="C2512" s="71" t="s">
        <v>13404</v>
      </c>
    </row>
    <row r="2513" spans="1:3">
      <c r="A2513" s="65" t="s">
        <v>1930</v>
      </c>
      <c r="B2513" s="70" t="s">
        <v>15092</v>
      </c>
      <c r="C2513" s="71" t="s">
        <v>13404</v>
      </c>
    </row>
    <row r="2514" spans="1:3">
      <c r="A2514" s="65" t="s">
        <v>12</v>
      </c>
    </row>
    <row r="2515" spans="1:3">
      <c r="A2515" s="65" t="s">
        <v>12</v>
      </c>
      <c r="B2515" s="68" t="s">
        <v>15093</v>
      </c>
    </row>
    <row r="2516" spans="1:3">
      <c r="A2516" s="65" t="s">
        <v>12</v>
      </c>
    </row>
    <row r="2517" spans="1:3" ht="25.5">
      <c r="A2517" s="65" t="s">
        <v>1932</v>
      </c>
      <c r="B2517" s="70" t="s">
        <v>15094</v>
      </c>
      <c r="C2517" s="71" t="s">
        <v>13404</v>
      </c>
    </row>
    <row r="2518" spans="1:3">
      <c r="A2518" s="65" t="s">
        <v>12</v>
      </c>
    </row>
    <row r="2519" spans="1:3">
      <c r="A2519" s="65" t="s">
        <v>12</v>
      </c>
      <c r="B2519" s="68" t="s">
        <v>15095</v>
      </c>
    </row>
    <row r="2520" spans="1:3">
      <c r="A2520" s="65" t="s">
        <v>12</v>
      </c>
    </row>
    <row r="2521" spans="1:3" ht="76.5">
      <c r="A2521" s="65" t="s">
        <v>1934</v>
      </c>
      <c r="B2521" s="70" t="s">
        <v>15096</v>
      </c>
      <c r="C2521" s="71" t="s">
        <v>13404</v>
      </c>
    </row>
    <row r="2522" spans="1:3" ht="25.5">
      <c r="A2522" s="65" t="s">
        <v>1935</v>
      </c>
      <c r="B2522" s="70" t="s">
        <v>15097</v>
      </c>
      <c r="C2522" s="71" t="s">
        <v>13404</v>
      </c>
    </row>
    <row r="2523" spans="1:3" ht="76.5">
      <c r="A2523" s="65" t="s">
        <v>1936</v>
      </c>
      <c r="B2523" s="70" t="s">
        <v>15098</v>
      </c>
      <c r="C2523" s="71" t="s">
        <v>13404</v>
      </c>
    </row>
    <row r="2524" spans="1:3" ht="25.5">
      <c r="A2524" s="65" t="s">
        <v>1937</v>
      </c>
      <c r="B2524" s="70" t="s">
        <v>15099</v>
      </c>
      <c r="C2524" s="71" t="s">
        <v>13404</v>
      </c>
    </row>
    <row r="2525" spans="1:3" ht="76.5">
      <c r="A2525" s="65" t="s">
        <v>1938</v>
      </c>
      <c r="B2525" s="70" t="s">
        <v>15100</v>
      </c>
      <c r="C2525" s="71" t="s">
        <v>13404</v>
      </c>
    </row>
    <row r="2526" spans="1:3">
      <c r="A2526" s="65" t="s">
        <v>1939</v>
      </c>
      <c r="B2526" s="70" t="s">
        <v>15101</v>
      </c>
      <c r="C2526" s="71" t="s">
        <v>13404</v>
      </c>
    </row>
    <row r="2527" spans="1:3" ht="76.5">
      <c r="A2527" s="65" t="s">
        <v>1940</v>
      </c>
      <c r="B2527" s="70" t="s">
        <v>15102</v>
      </c>
      <c r="C2527" s="71" t="s">
        <v>13404</v>
      </c>
    </row>
    <row r="2528" spans="1:3" ht="25.5">
      <c r="A2528" s="65" t="s">
        <v>1941</v>
      </c>
      <c r="B2528" s="70" t="s">
        <v>15103</v>
      </c>
      <c r="C2528" s="71" t="s">
        <v>13404</v>
      </c>
    </row>
    <row r="2529" spans="1:3" ht="76.5">
      <c r="A2529" s="65" t="s">
        <v>1942</v>
      </c>
      <c r="B2529" s="70" t="s">
        <v>15104</v>
      </c>
      <c r="C2529" s="71" t="s">
        <v>13404</v>
      </c>
    </row>
    <row r="2530" spans="1:3" ht="25.5">
      <c r="A2530" s="65" t="s">
        <v>1943</v>
      </c>
      <c r="B2530" s="70" t="s">
        <v>15105</v>
      </c>
      <c r="C2530" s="71" t="s">
        <v>13404</v>
      </c>
    </row>
    <row r="2531" spans="1:3" ht="89.25">
      <c r="A2531" s="65" t="s">
        <v>1944</v>
      </c>
      <c r="B2531" s="70" t="s">
        <v>15106</v>
      </c>
      <c r="C2531" s="71" t="s">
        <v>13404</v>
      </c>
    </row>
    <row r="2532" spans="1:3">
      <c r="A2532" s="65" t="s">
        <v>1945</v>
      </c>
      <c r="B2532" s="70" t="s">
        <v>15107</v>
      </c>
      <c r="C2532" s="71" t="s">
        <v>13404</v>
      </c>
    </row>
    <row r="2533" spans="1:3" ht="51">
      <c r="A2533" s="65" t="s">
        <v>1947</v>
      </c>
      <c r="B2533" s="70" t="s">
        <v>15108</v>
      </c>
      <c r="C2533" s="71" t="s">
        <v>13404</v>
      </c>
    </row>
    <row r="2534" spans="1:3">
      <c r="A2534" s="65" t="s">
        <v>1948</v>
      </c>
      <c r="B2534" s="70" t="s">
        <v>15109</v>
      </c>
      <c r="C2534" s="71" t="s">
        <v>13404</v>
      </c>
    </row>
    <row r="2535" spans="1:3" ht="63.75">
      <c r="A2535" s="65" t="s">
        <v>1950</v>
      </c>
      <c r="B2535" s="70" t="s">
        <v>15110</v>
      </c>
      <c r="C2535" s="71" t="s">
        <v>13404</v>
      </c>
    </row>
    <row r="2536" spans="1:3" ht="63.75">
      <c r="A2536" s="65" t="s">
        <v>1951</v>
      </c>
      <c r="B2536" s="70" t="s">
        <v>15111</v>
      </c>
      <c r="C2536" s="71" t="s">
        <v>13404</v>
      </c>
    </row>
    <row r="2537" spans="1:3">
      <c r="A2537" s="65" t="s">
        <v>12</v>
      </c>
    </row>
    <row r="2538" spans="1:3">
      <c r="A2538" s="65" t="s">
        <v>12</v>
      </c>
      <c r="B2538" s="68" t="s">
        <v>15112</v>
      </c>
    </row>
    <row r="2539" spans="1:3">
      <c r="A2539" s="65" t="s">
        <v>12</v>
      </c>
    </row>
    <row r="2540" spans="1:3" ht="27">
      <c r="A2540" s="65" t="s">
        <v>1953</v>
      </c>
      <c r="B2540" s="70" t="s">
        <v>15113</v>
      </c>
      <c r="C2540" s="71" t="s">
        <v>11</v>
      </c>
    </row>
    <row r="2541" spans="1:3">
      <c r="A2541" s="65" t="s">
        <v>12</v>
      </c>
    </row>
    <row r="2542" spans="1:3">
      <c r="A2542" s="65" t="s">
        <v>12</v>
      </c>
      <c r="B2542" s="68" t="s">
        <v>15114</v>
      </c>
    </row>
    <row r="2543" spans="1:3">
      <c r="A2543" s="65" t="s">
        <v>12</v>
      </c>
    </row>
    <row r="2544" spans="1:3" ht="63.75">
      <c r="A2544" s="65" t="s">
        <v>1955</v>
      </c>
      <c r="B2544" s="70" t="s">
        <v>15115</v>
      </c>
      <c r="C2544" s="71" t="s">
        <v>13404</v>
      </c>
    </row>
    <row r="2545" spans="1:3">
      <c r="A2545" s="65" t="s">
        <v>12</v>
      </c>
    </row>
    <row r="2546" spans="1:3">
      <c r="A2546" s="65" t="s">
        <v>12</v>
      </c>
      <c r="B2546" s="68" t="s">
        <v>15116</v>
      </c>
    </row>
    <row r="2547" spans="1:3">
      <c r="A2547" s="65" t="s">
        <v>12</v>
      </c>
    </row>
    <row r="2548" spans="1:3" ht="51">
      <c r="A2548" s="65" t="s">
        <v>1957</v>
      </c>
      <c r="B2548" s="70" t="s">
        <v>15117</v>
      </c>
      <c r="C2548" s="71" t="s">
        <v>11</v>
      </c>
    </row>
    <row r="2549" spans="1:3" ht="51">
      <c r="A2549" s="65" t="s">
        <v>1958</v>
      </c>
      <c r="B2549" s="70" t="s">
        <v>15118</v>
      </c>
      <c r="C2549" s="71" t="s">
        <v>13037</v>
      </c>
    </row>
    <row r="2550" spans="1:3" ht="25.5">
      <c r="A2550" s="65" t="s">
        <v>1959</v>
      </c>
      <c r="B2550" s="70" t="s">
        <v>15119</v>
      </c>
      <c r="C2550" s="71" t="s">
        <v>13037</v>
      </c>
    </row>
    <row r="2551" spans="1:3" ht="51">
      <c r="A2551" s="65" t="s">
        <v>1960</v>
      </c>
      <c r="B2551" s="70" t="s">
        <v>15120</v>
      </c>
      <c r="C2551" s="71" t="s">
        <v>11</v>
      </c>
    </row>
    <row r="2552" spans="1:3">
      <c r="A2552" s="65" t="s">
        <v>12</v>
      </c>
    </row>
    <row r="2553" spans="1:3" ht="25.5">
      <c r="A2553" s="65" t="s">
        <v>12</v>
      </c>
      <c r="B2553" s="68" t="s">
        <v>15121</v>
      </c>
    </row>
    <row r="2554" spans="1:3">
      <c r="A2554" s="65" t="s">
        <v>12</v>
      </c>
    </row>
    <row r="2555" spans="1:3" ht="76.5">
      <c r="A2555" s="65" t="s">
        <v>1962</v>
      </c>
      <c r="B2555" s="70" t="s">
        <v>15122</v>
      </c>
      <c r="C2555" s="71" t="s">
        <v>15123</v>
      </c>
    </row>
    <row r="2556" spans="1:3">
      <c r="A2556" s="65" t="s">
        <v>12</v>
      </c>
    </row>
    <row r="2557" spans="1:3">
      <c r="A2557" s="65" t="s">
        <v>12</v>
      </c>
      <c r="B2557" s="68" t="s">
        <v>15124</v>
      </c>
    </row>
    <row r="2558" spans="1:3">
      <c r="A2558" s="65" t="s">
        <v>12</v>
      </c>
    </row>
    <row r="2559" spans="1:3">
      <c r="A2559" s="65" t="s">
        <v>15125</v>
      </c>
      <c r="B2559" s="70" t="s">
        <v>15126</v>
      </c>
    </row>
    <row r="2560" spans="1:3">
      <c r="A2560" s="65" t="s">
        <v>12</v>
      </c>
    </row>
    <row r="2561" spans="1:3">
      <c r="A2561" s="65" t="s">
        <v>12</v>
      </c>
      <c r="B2561" s="68" t="s">
        <v>15127</v>
      </c>
    </row>
    <row r="2562" spans="1:3">
      <c r="A2562" s="65" t="s">
        <v>12</v>
      </c>
    </row>
    <row r="2563" spans="1:3">
      <c r="A2563" s="65" t="s">
        <v>13091</v>
      </c>
      <c r="B2563" s="74" t="s">
        <v>15128</v>
      </c>
    </row>
    <row r="2564" spans="1:3">
      <c r="A2564" s="65" t="s">
        <v>12</v>
      </c>
      <c r="B2564" s="74" t="s">
        <v>15129</v>
      </c>
    </row>
    <row r="2565" spans="1:3">
      <c r="A2565" s="65" t="s">
        <v>12</v>
      </c>
    </row>
    <row r="2566" spans="1:3">
      <c r="A2566" s="65" t="s">
        <v>1966</v>
      </c>
      <c r="B2566" s="70" t="s">
        <v>15130</v>
      </c>
      <c r="C2566" s="71" t="s">
        <v>13744</v>
      </c>
    </row>
    <row r="2567" spans="1:3">
      <c r="A2567" s="65" t="s">
        <v>1967</v>
      </c>
      <c r="B2567" s="70" t="s">
        <v>15131</v>
      </c>
      <c r="C2567" s="71" t="s">
        <v>13744</v>
      </c>
    </row>
    <row r="2568" spans="1:3">
      <c r="A2568" s="65" t="s">
        <v>1968</v>
      </c>
      <c r="B2568" s="70" t="s">
        <v>15132</v>
      </c>
      <c r="C2568" s="71" t="s">
        <v>13744</v>
      </c>
    </row>
    <row r="2569" spans="1:3">
      <c r="A2569" s="65" t="s">
        <v>1969</v>
      </c>
      <c r="B2569" s="70" t="s">
        <v>15133</v>
      </c>
      <c r="C2569" s="71" t="s">
        <v>13744</v>
      </c>
    </row>
    <row r="2570" spans="1:3">
      <c r="A2570" s="65" t="s">
        <v>1970</v>
      </c>
      <c r="B2570" s="70" t="s">
        <v>15134</v>
      </c>
      <c r="C2570" s="71" t="s">
        <v>13744</v>
      </c>
    </row>
    <row r="2571" spans="1:3">
      <c r="A2571" s="65" t="s">
        <v>1971</v>
      </c>
      <c r="B2571" s="70" t="s">
        <v>15135</v>
      </c>
      <c r="C2571" s="71" t="s">
        <v>13744</v>
      </c>
    </row>
    <row r="2572" spans="1:3">
      <c r="A2572" s="65" t="s">
        <v>1972</v>
      </c>
      <c r="B2572" s="70" t="s">
        <v>15136</v>
      </c>
      <c r="C2572" s="71" t="s">
        <v>13744</v>
      </c>
    </row>
    <row r="2573" spans="1:3">
      <c r="A2573" s="65" t="s">
        <v>1973</v>
      </c>
      <c r="B2573" s="70" t="s">
        <v>15137</v>
      </c>
      <c r="C2573" s="71" t="s">
        <v>13744</v>
      </c>
    </row>
    <row r="2574" spans="1:3">
      <c r="A2574" s="65" t="s">
        <v>1974</v>
      </c>
      <c r="B2574" s="70" t="s">
        <v>15138</v>
      </c>
      <c r="C2574" s="71" t="s">
        <v>13744</v>
      </c>
    </row>
    <row r="2575" spans="1:3">
      <c r="A2575" s="65" t="s">
        <v>1975</v>
      </c>
      <c r="B2575" s="70" t="s">
        <v>15139</v>
      </c>
      <c r="C2575" s="71" t="s">
        <v>13744</v>
      </c>
    </row>
    <row r="2576" spans="1:3">
      <c r="A2576" s="65" t="s">
        <v>1976</v>
      </c>
      <c r="B2576" s="70" t="s">
        <v>15140</v>
      </c>
      <c r="C2576" s="71" t="s">
        <v>13744</v>
      </c>
    </row>
    <row r="2577" spans="1:3">
      <c r="A2577" s="65" t="s">
        <v>1977</v>
      </c>
      <c r="B2577" s="70" t="s">
        <v>15141</v>
      </c>
      <c r="C2577" s="71" t="s">
        <v>13744</v>
      </c>
    </row>
    <row r="2578" spans="1:3">
      <c r="A2578" s="65" t="s">
        <v>1978</v>
      </c>
      <c r="B2578" s="70" t="s">
        <v>15142</v>
      </c>
      <c r="C2578" s="71" t="s">
        <v>13744</v>
      </c>
    </row>
    <row r="2579" spans="1:3">
      <c r="A2579" s="65" t="s">
        <v>1979</v>
      </c>
      <c r="B2579" s="70" t="s">
        <v>15143</v>
      </c>
      <c r="C2579" s="71" t="s">
        <v>13744</v>
      </c>
    </row>
    <row r="2580" spans="1:3">
      <c r="A2580" s="65" t="s">
        <v>1980</v>
      </c>
      <c r="B2580" s="70" t="s">
        <v>15144</v>
      </c>
      <c r="C2580" s="71" t="s">
        <v>13744</v>
      </c>
    </row>
    <row r="2581" spans="1:3">
      <c r="A2581" s="65" t="s">
        <v>1981</v>
      </c>
      <c r="B2581" s="70" t="s">
        <v>15145</v>
      </c>
      <c r="C2581" s="71" t="s">
        <v>13744</v>
      </c>
    </row>
    <row r="2582" spans="1:3">
      <c r="A2582" s="65" t="s">
        <v>1982</v>
      </c>
      <c r="B2582" s="70" t="s">
        <v>15146</v>
      </c>
      <c r="C2582" s="71" t="s">
        <v>13744</v>
      </c>
    </row>
    <row r="2583" spans="1:3">
      <c r="A2583" s="65" t="s">
        <v>1983</v>
      </c>
      <c r="B2583" s="70" t="s">
        <v>15147</v>
      </c>
      <c r="C2583" s="71" t="s">
        <v>13744</v>
      </c>
    </row>
    <row r="2584" spans="1:3">
      <c r="A2584" s="65" t="s">
        <v>1984</v>
      </c>
      <c r="B2584" s="70" t="s">
        <v>15148</v>
      </c>
      <c r="C2584" s="71" t="s">
        <v>13744</v>
      </c>
    </row>
    <row r="2585" spans="1:3" ht="25.5">
      <c r="A2585" s="65" t="s">
        <v>1985</v>
      </c>
      <c r="B2585" s="70" t="s">
        <v>15149</v>
      </c>
      <c r="C2585" s="71" t="s">
        <v>13744</v>
      </c>
    </row>
    <row r="2586" spans="1:3">
      <c r="A2586" s="65" t="s">
        <v>1986</v>
      </c>
      <c r="B2586" s="70" t="s">
        <v>15150</v>
      </c>
      <c r="C2586" s="71" t="s">
        <v>13744</v>
      </c>
    </row>
    <row r="2587" spans="1:3">
      <c r="A2587" s="65" t="s">
        <v>1987</v>
      </c>
      <c r="B2587" s="70" t="s">
        <v>15151</v>
      </c>
      <c r="C2587" s="71" t="s">
        <v>13744</v>
      </c>
    </row>
    <row r="2588" spans="1:3">
      <c r="A2588" s="65" t="s">
        <v>1988</v>
      </c>
      <c r="B2588" s="70" t="s">
        <v>15152</v>
      </c>
      <c r="C2588" s="71" t="s">
        <v>13744</v>
      </c>
    </row>
    <row r="2589" spans="1:3">
      <c r="A2589" s="65" t="s">
        <v>1989</v>
      </c>
      <c r="B2589" s="70" t="s">
        <v>15153</v>
      </c>
      <c r="C2589" s="71" t="s">
        <v>13744</v>
      </c>
    </row>
    <row r="2590" spans="1:3">
      <c r="A2590" s="65" t="s">
        <v>1990</v>
      </c>
      <c r="B2590" s="70" t="s">
        <v>15154</v>
      </c>
      <c r="C2590" s="71" t="s">
        <v>13744</v>
      </c>
    </row>
    <row r="2591" spans="1:3">
      <c r="A2591" s="65" t="s">
        <v>1991</v>
      </c>
      <c r="B2591" s="70" t="s">
        <v>15155</v>
      </c>
      <c r="C2591" s="71" t="s">
        <v>13744</v>
      </c>
    </row>
    <row r="2592" spans="1:3" ht="25.5">
      <c r="A2592" s="65" t="s">
        <v>1992</v>
      </c>
      <c r="B2592" s="70" t="s">
        <v>15156</v>
      </c>
      <c r="C2592" s="71" t="s">
        <v>13744</v>
      </c>
    </row>
    <row r="2593" spans="1:3">
      <c r="A2593" s="65" t="s">
        <v>1993</v>
      </c>
      <c r="B2593" s="70" t="s">
        <v>15157</v>
      </c>
      <c r="C2593" s="71" t="s">
        <v>13744</v>
      </c>
    </row>
    <row r="2594" spans="1:3">
      <c r="A2594" s="65" t="s">
        <v>1994</v>
      </c>
      <c r="B2594" s="70" t="s">
        <v>15158</v>
      </c>
      <c r="C2594" s="71" t="s">
        <v>13744</v>
      </c>
    </row>
    <row r="2595" spans="1:3" ht="25.5">
      <c r="A2595" s="65" t="s">
        <v>1995</v>
      </c>
      <c r="B2595" s="70" t="s">
        <v>15159</v>
      </c>
      <c r="C2595" s="71" t="s">
        <v>13744</v>
      </c>
    </row>
    <row r="2596" spans="1:3">
      <c r="A2596" s="65" t="s">
        <v>1996</v>
      </c>
      <c r="B2596" s="70" t="s">
        <v>15160</v>
      </c>
      <c r="C2596" s="71" t="s">
        <v>13744</v>
      </c>
    </row>
    <row r="2597" spans="1:3">
      <c r="A2597" s="65" t="s">
        <v>1997</v>
      </c>
      <c r="B2597" s="70" t="s">
        <v>15161</v>
      </c>
      <c r="C2597" s="71" t="s">
        <v>13744</v>
      </c>
    </row>
    <row r="2598" spans="1:3" ht="25.5">
      <c r="A2598" s="65" t="s">
        <v>1998</v>
      </c>
      <c r="B2598" s="70" t="s">
        <v>15162</v>
      </c>
      <c r="C2598" s="71" t="s">
        <v>13744</v>
      </c>
    </row>
    <row r="2599" spans="1:3">
      <c r="A2599" s="65" t="s">
        <v>1999</v>
      </c>
      <c r="B2599" s="70" t="s">
        <v>15163</v>
      </c>
      <c r="C2599" s="71" t="s">
        <v>13744</v>
      </c>
    </row>
    <row r="2600" spans="1:3">
      <c r="A2600" s="65" t="s">
        <v>2000</v>
      </c>
      <c r="B2600" s="70" t="s">
        <v>15164</v>
      </c>
      <c r="C2600" s="71" t="s">
        <v>13744</v>
      </c>
    </row>
    <row r="2601" spans="1:3">
      <c r="A2601" s="65" t="s">
        <v>2001</v>
      </c>
      <c r="B2601" s="70" t="s">
        <v>15165</v>
      </c>
      <c r="C2601" s="71" t="s">
        <v>13744</v>
      </c>
    </row>
    <row r="2602" spans="1:3">
      <c r="A2602" s="65" t="s">
        <v>2002</v>
      </c>
      <c r="B2602" s="70" t="s">
        <v>15166</v>
      </c>
      <c r="C2602" s="71" t="s">
        <v>13744</v>
      </c>
    </row>
    <row r="2603" spans="1:3">
      <c r="A2603" s="65" t="s">
        <v>2003</v>
      </c>
      <c r="B2603" s="70" t="s">
        <v>15167</v>
      </c>
      <c r="C2603" s="71" t="s">
        <v>13744</v>
      </c>
    </row>
    <row r="2604" spans="1:3">
      <c r="A2604" s="65" t="s">
        <v>2004</v>
      </c>
      <c r="B2604" s="70" t="s">
        <v>15168</v>
      </c>
      <c r="C2604" s="71" t="s">
        <v>13744</v>
      </c>
    </row>
    <row r="2605" spans="1:3">
      <c r="A2605" s="65" t="s">
        <v>2005</v>
      </c>
      <c r="B2605" s="70" t="s">
        <v>15169</v>
      </c>
      <c r="C2605" s="71" t="s">
        <v>13744</v>
      </c>
    </row>
    <row r="2606" spans="1:3">
      <c r="A2606" s="65" t="s">
        <v>2006</v>
      </c>
      <c r="B2606" s="70" t="s">
        <v>15170</v>
      </c>
      <c r="C2606" s="71" t="s">
        <v>13744</v>
      </c>
    </row>
    <row r="2607" spans="1:3">
      <c r="A2607" s="65" t="s">
        <v>2007</v>
      </c>
      <c r="B2607" s="70" t="s">
        <v>15171</v>
      </c>
      <c r="C2607" s="71" t="s">
        <v>13744</v>
      </c>
    </row>
    <row r="2608" spans="1:3">
      <c r="A2608" s="65" t="s">
        <v>2008</v>
      </c>
      <c r="B2608" s="70" t="s">
        <v>15172</v>
      </c>
      <c r="C2608" s="71" t="s">
        <v>13744</v>
      </c>
    </row>
    <row r="2609" spans="1:3">
      <c r="A2609" s="65" t="s">
        <v>2009</v>
      </c>
      <c r="B2609" s="70" t="s">
        <v>15173</v>
      </c>
      <c r="C2609" s="71" t="s">
        <v>13744</v>
      </c>
    </row>
    <row r="2610" spans="1:3">
      <c r="A2610" s="65" t="s">
        <v>2010</v>
      </c>
      <c r="B2610" s="70" t="s">
        <v>15174</v>
      </c>
      <c r="C2610" s="71" t="s">
        <v>13744</v>
      </c>
    </row>
    <row r="2611" spans="1:3">
      <c r="A2611" s="65" t="s">
        <v>2011</v>
      </c>
      <c r="B2611" s="70" t="s">
        <v>15175</v>
      </c>
      <c r="C2611" s="71" t="s">
        <v>13744</v>
      </c>
    </row>
    <row r="2612" spans="1:3">
      <c r="A2612" s="65" t="s">
        <v>2012</v>
      </c>
      <c r="B2612" s="70" t="s">
        <v>15176</v>
      </c>
      <c r="C2612" s="71" t="s">
        <v>13744</v>
      </c>
    </row>
    <row r="2613" spans="1:3">
      <c r="A2613" s="65" t="s">
        <v>2013</v>
      </c>
      <c r="B2613" s="70" t="s">
        <v>15177</v>
      </c>
      <c r="C2613" s="71" t="s">
        <v>13744</v>
      </c>
    </row>
    <row r="2614" spans="1:3">
      <c r="A2614" s="65" t="s">
        <v>2014</v>
      </c>
      <c r="B2614" s="70" t="s">
        <v>15178</v>
      </c>
      <c r="C2614" s="71" t="s">
        <v>13744</v>
      </c>
    </row>
    <row r="2615" spans="1:3">
      <c r="A2615" s="65" t="s">
        <v>2015</v>
      </c>
      <c r="B2615" s="70" t="s">
        <v>15179</v>
      </c>
      <c r="C2615" s="71" t="s">
        <v>13744</v>
      </c>
    </row>
    <row r="2616" spans="1:3">
      <c r="A2616" s="65" t="s">
        <v>2016</v>
      </c>
      <c r="B2616" s="70" t="s">
        <v>15180</v>
      </c>
      <c r="C2616" s="71" t="s">
        <v>13744</v>
      </c>
    </row>
    <row r="2617" spans="1:3">
      <c r="A2617" s="65" t="s">
        <v>2017</v>
      </c>
      <c r="B2617" s="70" t="s">
        <v>15181</v>
      </c>
      <c r="C2617" s="71" t="s">
        <v>13744</v>
      </c>
    </row>
    <row r="2618" spans="1:3">
      <c r="A2618" s="65" t="s">
        <v>2018</v>
      </c>
      <c r="B2618" s="70" t="s">
        <v>15182</v>
      </c>
      <c r="C2618" s="71" t="s">
        <v>13744</v>
      </c>
    </row>
    <row r="2619" spans="1:3">
      <c r="A2619" s="65" t="s">
        <v>2019</v>
      </c>
      <c r="B2619" s="70" t="s">
        <v>15183</v>
      </c>
      <c r="C2619" s="71" t="s">
        <v>13744</v>
      </c>
    </row>
    <row r="2620" spans="1:3" ht="25.5">
      <c r="A2620" s="65" t="s">
        <v>2020</v>
      </c>
      <c r="B2620" s="70" t="s">
        <v>15184</v>
      </c>
      <c r="C2620" s="71" t="s">
        <v>13744</v>
      </c>
    </row>
    <row r="2621" spans="1:3">
      <c r="A2621" s="65" t="s">
        <v>2021</v>
      </c>
      <c r="B2621" s="70" t="s">
        <v>15185</v>
      </c>
      <c r="C2621" s="71" t="s">
        <v>13744</v>
      </c>
    </row>
    <row r="2622" spans="1:3">
      <c r="A2622" s="65" t="s">
        <v>2022</v>
      </c>
      <c r="B2622" s="70" t="s">
        <v>15186</v>
      </c>
      <c r="C2622" s="71" t="s">
        <v>13744</v>
      </c>
    </row>
    <row r="2623" spans="1:3" ht="25.5">
      <c r="A2623" s="65" t="s">
        <v>2023</v>
      </c>
      <c r="B2623" s="70" t="s">
        <v>15187</v>
      </c>
      <c r="C2623" s="71" t="s">
        <v>13744</v>
      </c>
    </row>
    <row r="2624" spans="1:3">
      <c r="A2624" s="65" t="s">
        <v>2024</v>
      </c>
      <c r="B2624" s="70" t="s">
        <v>15188</v>
      </c>
      <c r="C2624" s="71" t="s">
        <v>13744</v>
      </c>
    </row>
    <row r="2625" spans="1:3">
      <c r="A2625" s="65" t="s">
        <v>2025</v>
      </c>
      <c r="B2625" s="70" t="s">
        <v>15189</v>
      </c>
      <c r="C2625" s="71" t="s">
        <v>13744</v>
      </c>
    </row>
    <row r="2626" spans="1:3">
      <c r="A2626" s="65" t="s">
        <v>2026</v>
      </c>
      <c r="B2626" s="70" t="s">
        <v>15190</v>
      </c>
      <c r="C2626" s="71" t="s">
        <v>13744</v>
      </c>
    </row>
    <row r="2627" spans="1:3">
      <c r="A2627" s="65" t="s">
        <v>2027</v>
      </c>
      <c r="B2627" s="70" t="s">
        <v>15191</v>
      </c>
      <c r="C2627" s="71" t="s">
        <v>13744</v>
      </c>
    </row>
    <row r="2628" spans="1:3">
      <c r="A2628" s="65" t="s">
        <v>2028</v>
      </c>
      <c r="B2628" s="70" t="s">
        <v>15192</v>
      </c>
      <c r="C2628" s="71" t="s">
        <v>13744</v>
      </c>
    </row>
    <row r="2629" spans="1:3">
      <c r="A2629" s="65" t="s">
        <v>2029</v>
      </c>
      <c r="B2629" s="70" t="s">
        <v>15193</v>
      </c>
      <c r="C2629" s="71" t="s">
        <v>13744</v>
      </c>
    </row>
    <row r="2630" spans="1:3">
      <c r="A2630" s="65" t="s">
        <v>2030</v>
      </c>
      <c r="B2630" s="70" t="s">
        <v>15194</v>
      </c>
      <c r="C2630" s="71" t="s">
        <v>13744</v>
      </c>
    </row>
    <row r="2631" spans="1:3">
      <c r="A2631" s="65" t="s">
        <v>2031</v>
      </c>
      <c r="B2631" s="70" t="s">
        <v>15195</v>
      </c>
      <c r="C2631" s="71" t="s">
        <v>13744</v>
      </c>
    </row>
    <row r="2632" spans="1:3">
      <c r="A2632" s="65" t="s">
        <v>2032</v>
      </c>
      <c r="B2632" s="70" t="s">
        <v>15196</v>
      </c>
      <c r="C2632" s="71" t="s">
        <v>13744</v>
      </c>
    </row>
    <row r="2633" spans="1:3">
      <c r="A2633" s="65" t="s">
        <v>2033</v>
      </c>
      <c r="B2633" s="70" t="s">
        <v>15197</v>
      </c>
      <c r="C2633" s="71" t="s">
        <v>13744</v>
      </c>
    </row>
    <row r="2634" spans="1:3">
      <c r="A2634" s="65" t="s">
        <v>2034</v>
      </c>
      <c r="B2634" s="70" t="s">
        <v>15198</v>
      </c>
      <c r="C2634" s="71" t="s">
        <v>13744</v>
      </c>
    </row>
    <row r="2635" spans="1:3">
      <c r="A2635" s="65" t="s">
        <v>2035</v>
      </c>
      <c r="B2635" s="70" t="s">
        <v>15199</v>
      </c>
      <c r="C2635" s="71" t="s">
        <v>13744</v>
      </c>
    </row>
    <row r="2636" spans="1:3">
      <c r="A2636" s="65" t="s">
        <v>2036</v>
      </c>
      <c r="B2636" s="70" t="s">
        <v>15200</v>
      </c>
      <c r="C2636" s="71" t="s">
        <v>13744</v>
      </c>
    </row>
    <row r="2637" spans="1:3">
      <c r="A2637" s="65" t="s">
        <v>2037</v>
      </c>
      <c r="B2637" s="70" t="s">
        <v>15201</v>
      </c>
      <c r="C2637" s="71" t="s">
        <v>13744</v>
      </c>
    </row>
    <row r="2638" spans="1:3">
      <c r="A2638" s="65" t="s">
        <v>2038</v>
      </c>
      <c r="B2638" s="70" t="s">
        <v>15202</v>
      </c>
      <c r="C2638" s="71" t="s">
        <v>13744</v>
      </c>
    </row>
    <row r="2639" spans="1:3">
      <c r="A2639" s="87" t="s">
        <v>2039</v>
      </c>
      <c r="B2639" s="70" t="s">
        <v>15201</v>
      </c>
      <c r="C2639" s="71" t="s">
        <v>13781</v>
      </c>
    </row>
    <row r="2640" spans="1:3">
      <c r="A2640" s="65" t="s">
        <v>2040</v>
      </c>
      <c r="B2640" s="70" t="s">
        <v>15130</v>
      </c>
      <c r="C2640" s="71" t="s">
        <v>13781</v>
      </c>
    </row>
    <row r="2641" spans="1:3">
      <c r="A2641" s="65" t="s">
        <v>2041</v>
      </c>
      <c r="B2641" s="70" t="s">
        <v>15131</v>
      </c>
      <c r="C2641" s="71" t="s">
        <v>13781</v>
      </c>
    </row>
    <row r="2642" spans="1:3">
      <c r="A2642" s="65" t="s">
        <v>2042</v>
      </c>
      <c r="B2642" s="70" t="s">
        <v>15132</v>
      </c>
      <c r="C2642" s="71" t="s">
        <v>13781</v>
      </c>
    </row>
    <row r="2643" spans="1:3">
      <c r="A2643" s="65" t="s">
        <v>2043</v>
      </c>
      <c r="B2643" s="70" t="s">
        <v>15133</v>
      </c>
      <c r="C2643" s="71" t="s">
        <v>13781</v>
      </c>
    </row>
    <row r="2644" spans="1:3">
      <c r="A2644" s="65" t="s">
        <v>2044</v>
      </c>
      <c r="B2644" s="70" t="s">
        <v>15134</v>
      </c>
      <c r="C2644" s="71" t="s">
        <v>13781</v>
      </c>
    </row>
    <row r="2645" spans="1:3">
      <c r="A2645" s="65" t="s">
        <v>2045</v>
      </c>
      <c r="B2645" s="70" t="s">
        <v>15135</v>
      </c>
      <c r="C2645" s="71" t="s">
        <v>13781</v>
      </c>
    </row>
    <row r="2646" spans="1:3">
      <c r="A2646" s="65" t="s">
        <v>2046</v>
      </c>
      <c r="B2646" s="70" t="s">
        <v>15136</v>
      </c>
      <c r="C2646" s="71" t="s">
        <v>13781</v>
      </c>
    </row>
    <row r="2647" spans="1:3">
      <c r="A2647" s="65" t="s">
        <v>2047</v>
      </c>
      <c r="B2647" s="70" t="s">
        <v>15137</v>
      </c>
      <c r="C2647" s="71" t="s">
        <v>13781</v>
      </c>
    </row>
    <row r="2648" spans="1:3">
      <c r="A2648" s="65" t="s">
        <v>2048</v>
      </c>
      <c r="B2648" s="70" t="s">
        <v>15138</v>
      </c>
      <c r="C2648" s="71" t="s">
        <v>13781</v>
      </c>
    </row>
    <row r="2649" spans="1:3">
      <c r="A2649" s="65" t="s">
        <v>2049</v>
      </c>
      <c r="B2649" s="70" t="s">
        <v>15139</v>
      </c>
      <c r="C2649" s="71" t="s">
        <v>13781</v>
      </c>
    </row>
    <row r="2650" spans="1:3">
      <c r="A2650" s="65" t="s">
        <v>2050</v>
      </c>
      <c r="B2650" s="70" t="s">
        <v>15140</v>
      </c>
      <c r="C2650" s="71" t="s">
        <v>13781</v>
      </c>
    </row>
    <row r="2651" spans="1:3">
      <c r="A2651" s="65" t="s">
        <v>2051</v>
      </c>
      <c r="B2651" s="70" t="s">
        <v>15141</v>
      </c>
      <c r="C2651" s="71" t="s">
        <v>13781</v>
      </c>
    </row>
    <row r="2652" spans="1:3">
      <c r="A2652" s="65" t="s">
        <v>2052</v>
      </c>
      <c r="B2652" s="70" t="s">
        <v>15142</v>
      </c>
      <c r="C2652" s="71" t="s">
        <v>13781</v>
      </c>
    </row>
    <row r="2653" spans="1:3">
      <c r="A2653" s="65" t="s">
        <v>2053</v>
      </c>
      <c r="B2653" s="70" t="s">
        <v>15143</v>
      </c>
      <c r="C2653" s="71" t="s">
        <v>13781</v>
      </c>
    </row>
    <row r="2654" spans="1:3">
      <c r="A2654" s="65" t="s">
        <v>2054</v>
      </c>
      <c r="B2654" s="70" t="s">
        <v>15144</v>
      </c>
      <c r="C2654" s="71" t="s">
        <v>13781</v>
      </c>
    </row>
    <row r="2655" spans="1:3">
      <c r="A2655" s="65" t="s">
        <v>2055</v>
      </c>
      <c r="B2655" s="70" t="s">
        <v>15145</v>
      </c>
      <c r="C2655" s="71" t="s">
        <v>13781</v>
      </c>
    </row>
    <row r="2656" spans="1:3">
      <c r="A2656" s="65" t="s">
        <v>2056</v>
      </c>
      <c r="B2656" s="70" t="s">
        <v>15146</v>
      </c>
      <c r="C2656" s="71" t="s">
        <v>13781</v>
      </c>
    </row>
    <row r="2657" spans="1:3">
      <c r="A2657" s="65" t="s">
        <v>2057</v>
      </c>
      <c r="B2657" s="70" t="s">
        <v>15147</v>
      </c>
      <c r="C2657" s="71" t="s">
        <v>13781</v>
      </c>
    </row>
    <row r="2658" spans="1:3">
      <c r="A2658" s="65" t="s">
        <v>2058</v>
      </c>
      <c r="B2658" s="70" t="s">
        <v>15148</v>
      </c>
      <c r="C2658" s="71" t="s">
        <v>13781</v>
      </c>
    </row>
    <row r="2659" spans="1:3" ht="25.5">
      <c r="A2659" s="65" t="s">
        <v>2059</v>
      </c>
      <c r="B2659" s="70" t="s">
        <v>15149</v>
      </c>
      <c r="C2659" s="71" t="s">
        <v>13781</v>
      </c>
    </row>
    <row r="2660" spans="1:3">
      <c r="A2660" s="65" t="s">
        <v>2060</v>
      </c>
      <c r="B2660" s="70" t="s">
        <v>15150</v>
      </c>
      <c r="C2660" s="71" t="s">
        <v>13781</v>
      </c>
    </row>
    <row r="2661" spans="1:3">
      <c r="A2661" s="65" t="s">
        <v>2061</v>
      </c>
      <c r="B2661" s="70" t="s">
        <v>15151</v>
      </c>
      <c r="C2661" s="71" t="s">
        <v>13781</v>
      </c>
    </row>
    <row r="2662" spans="1:3">
      <c r="A2662" s="65" t="s">
        <v>2062</v>
      </c>
      <c r="B2662" s="70" t="s">
        <v>15152</v>
      </c>
      <c r="C2662" s="71" t="s">
        <v>13781</v>
      </c>
    </row>
    <row r="2663" spans="1:3">
      <c r="A2663" s="65" t="s">
        <v>2063</v>
      </c>
      <c r="B2663" s="70" t="s">
        <v>15153</v>
      </c>
      <c r="C2663" s="71" t="s">
        <v>13781</v>
      </c>
    </row>
    <row r="2664" spans="1:3">
      <c r="A2664" s="65" t="s">
        <v>2064</v>
      </c>
      <c r="B2664" s="70" t="s">
        <v>15154</v>
      </c>
      <c r="C2664" s="71" t="s">
        <v>13781</v>
      </c>
    </row>
    <row r="2665" spans="1:3">
      <c r="A2665" s="65" t="s">
        <v>2065</v>
      </c>
      <c r="B2665" s="70" t="s">
        <v>15155</v>
      </c>
      <c r="C2665" s="71" t="s">
        <v>13781</v>
      </c>
    </row>
    <row r="2666" spans="1:3">
      <c r="A2666" s="65" t="s">
        <v>2066</v>
      </c>
      <c r="B2666" s="70" t="s">
        <v>15203</v>
      </c>
      <c r="C2666" s="71" t="s">
        <v>13781</v>
      </c>
    </row>
    <row r="2667" spans="1:3">
      <c r="A2667" s="65" t="s">
        <v>2067</v>
      </c>
      <c r="B2667" s="70" t="s">
        <v>15157</v>
      </c>
      <c r="C2667" s="71" t="s">
        <v>13781</v>
      </c>
    </row>
    <row r="2668" spans="1:3">
      <c r="A2668" s="65" t="s">
        <v>2068</v>
      </c>
      <c r="B2668" s="70" t="s">
        <v>15158</v>
      </c>
      <c r="C2668" s="71" t="s">
        <v>13781</v>
      </c>
    </row>
    <row r="2669" spans="1:3">
      <c r="A2669" s="65" t="s">
        <v>2069</v>
      </c>
      <c r="B2669" s="70" t="s">
        <v>15160</v>
      </c>
      <c r="C2669" s="71" t="s">
        <v>13781</v>
      </c>
    </row>
    <row r="2670" spans="1:3">
      <c r="A2670" s="65" t="s">
        <v>2070</v>
      </c>
      <c r="B2670" s="70" t="s">
        <v>15204</v>
      </c>
      <c r="C2670" s="71" t="s">
        <v>13781</v>
      </c>
    </row>
    <row r="2671" spans="1:3" ht="25.5">
      <c r="A2671" s="65" t="s">
        <v>2071</v>
      </c>
      <c r="B2671" s="70" t="s">
        <v>15162</v>
      </c>
      <c r="C2671" s="71" t="s">
        <v>13781</v>
      </c>
    </row>
    <row r="2672" spans="1:3">
      <c r="A2672" s="65" t="s">
        <v>2072</v>
      </c>
      <c r="B2672" s="70" t="s">
        <v>15163</v>
      </c>
      <c r="C2672" s="71" t="s">
        <v>13781</v>
      </c>
    </row>
    <row r="2673" spans="1:3">
      <c r="A2673" s="65" t="s">
        <v>2073</v>
      </c>
      <c r="B2673" s="70" t="s">
        <v>15164</v>
      </c>
      <c r="C2673" s="71" t="s">
        <v>13781</v>
      </c>
    </row>
    <row r="2674" spans="1:3">
      <c r="A2674" s="65" t="s">
        <v>2074</v>
      </c>
      <c r="B2674" s="70" t="s">
        <v>15165</v>
      </c>
      <c r="C2674" s="71" t="s">
        <v>13781</v>
      </c>
    </row>
    <row r="2675" spans="1:3">
      <c r="A2675" s="65" t="s">
        <v>2075</v>
      </c>
      <c r="B2675" s="70" t="s">
        <v>15166</v>
      </c>
      <c r="C2675" s="71" t="s">
        <v>13781</v>
      </c>
    </row>
    <row r="2676" spans="1:3">
      <c r="A2676" s="65" t="s">
        <v>2076</v>
      </c>
      <c r="B2676" s="70" t="s">
        <v>15168</v>
      </c>
      <c r="C2676" s="71" t="s">
        <v>13781</v>
      </c>
    </row>
    <row r="2677" spans="1:3">
      <c r="A2677" s="65" t="s">
        <v>2077</v>
      </c>
      <c r="B2677" s="70" t="s">
        <v>15169</v>
      </c>
      <c r="C2677" s="71" t="s">
        <v>13781</v>
      </c>
    </row>
    <row r="2678" spans="1:3">
      <c r="A2678" s="65" t="s">
        <v>2078</v>
      </c>
      <c r="B2678" s="70" t="s">
        <v>15170</v>
      </c>
      <c r="C2678" s="71" t="s">
        <v>13781</v>
      </c>
    </row>
    <row r="2679" spans="1:3">
      <c r="A2679" s="65" t="s">
        <v>2079</v>
      </c>
      <c r="B2679" s="70" t="s">
        <v>15171</v>
      </c>
      <c r="C2679" s="71" t="s">
        <v>13781</v>
      </c>
    </row>
    <row r="2680" spans="1:3">
      <c r="A2680" s="65" t="s">
        <v>2080</v>
      </c>
      <c r="B2680" s="70" t="s">
        <v>15172</v>
      </c>
      <c r="C2680" s="71" t="s">
        <v>13781</v>
      </c>
    </row>
    <row r="2681" spans="1:3">
      <c r="A2681" s="65" t="s">
        <v>2081</v>
      </c>
      <c r="B2681" s="70" t="s">
        <v>15173</v>
      </c>
      <c r="C2681" s="71" t="s">
        <v>13781</v>
      </c>
    </row>
    <row r="2682" spans="1:3">
      <c r="A2682" s="65" t="s">
        <v>2082</v>
      </c>
      <c r="B2682" s="70" t="s">
        <v>15177</v>
      </c>
      <c r="C2682" s="71" t="s">
        <v>13781</v>
      </c>
    </row>
    <row r="2683" spans="1:3">
      <c r="A2683" s="65" t="s">
        <v>2083</v>
      </c>
      <c r="B2683" s="70" t="s">
        <v>15178</v>
      </c>
      <c r="C2683" s="71" t="s">
        <v>13781</v>
      </c>
    </row>
    <row r="2684" spans="1:3">
      <c r="A2684" s="65" t="s">
        <v>2084</v>
      </c>
      <c r="B2684" s="70" t="s">
        <v>15179</v>
      </c>
      <c r="C2684" s="71" t="s">
        <v>13781</v>
      </c>
    </row>
    <row r="2685" spans="1:3">
      <c r="A2685" s="65" t="s">
        <v>2085</v>
      </c>
      <c r="B2685" s="70" t="s">
        <v>15180</v>
      </c>
      <c r="C2685" s="71" t="s">
        <v>13781</v>
      </c>
    </row>
    <row r="2686" spans="1:3">
      <c r="A2686" s="65" t="s">
        <v>2086</v>
      </c>
      <c r="B2686" s="70" t="s">
        <v>15181</v>
      </c>
      <c r="C2686" s="71" t="s">
        <v>13781</v>
      </c>
    </row>
    <row r="2687" spans="1:3">
      <c r="A2687" s="65" t="s">
        <v>2087</v>
      </c>
      <c r="B2687" s="70" t="s">
        <v>15182</v>
      </c>
      <c r="C2687" s="71" t="s">
        <v>13781</v>
      </c>
    </row>
    <row r="2688" spans="1:3">
      <c r="A2688" s="65" t="s">
        <v>2088</v>
      </c>
      <c r="B2688" s="70" t="s">
        <v>15183</v>
      </c>
      <c r="C2688" s="71" t="s">
        <v>13781</v>
      </c>
    </row>
    <row r="2689" spans="1:3" ht="25.5">
      <c r="A2689" s="65" t="s">
        <v>2089</v>
      </c>
      <c r="B2689" s="70" t="s">
        <v>15184</v>
      </c>
      <c r="C2689" s="71" t="s">
        <v>13781</v>
      </c>
    </row>
    <row r="2690" spans="1:3">
      <c r="A2690" s="65" t="s">
        <v>2090</v>
      </c>
      <c r="B2690" s="70" t="s">
        <v>15185</v>
      </c>
      <c r="C2690" s="71" t="s">
        <v>13781</v>
      </c>
    </row>
    <row r="2691" spans="1:3">
      <c r="A2691" s="65" t="s">
        <v>2091</v>
      </c>
      <c r="B2691" s="70" t="s">
        <v>15186</v>
      </c>
      <c r="C2691" s="71" t="s">
        <v>13781</v>
      </c>
    </row>
    <row r="2692" spans="1:3" ht="25.5">
      <c r="A2692" s="65" t="s">
        <v>2092</v>
      </c>
      <c r="B2692" s="70" t="s">
        <v>15187</v>
      </c>
      <c r="C2692" s="71" t="s">
        <v>13781</v>
      </c>
    </row>
    <row r="2693" spans="1:3">
      <c r="A2693" s="65" t="s">
        <v>2093</v>
      </c>
      <c r="B2693" s="70" t="s">
        <v>15205</v>
      </c>
      <c r="C2693" s="71" t="s">
        <v>13781</v>
      </c>
    </row>
    <row r="2694" spans="1:3">
      <c r="A2694" s="65" t="s">
        <v>2094</v>
      </c>
      <c r="B2694" s="70" t="s">
        <v>15199</v>
      </c>
      <c r="C2694" s="71" t="s">
        <v>13781</v>
      </c>
    </row>
    <row r="2695" spans="1:3">
      <c r="A2695" s="65" t="s">
        <v>2095</v>
      </c>
      <c r="B2695" s="70" t="s">
        <v>15189</v>
      </c>
      <c r="C2695" s="71" t="s">
        <v>13781</v>
      </c>
    </row>
    <row r="2696" spans="1:3">
      <c r="A2696" s="65" t="s">
        <v>2096</v>
      </c>
      <c r="B2696" s="70" t="s">
        <v>15200</v>
      </c>
      <c r="C2696" s="71" t="s">
        <v>13781</v>
      </c>
    </row>
    <row r="2697" spans="1:3">
      <c r="A2697" s="65" t="s">
        <v>2097</v>
      </c>
      <c r="B2697" s="70" t="s">
        <v>15190</v>
      </c>
      <c r="C2697" s="71" t="s">
        <v>13781</v>
      </c>
    </row>
    <row r="2698" spans="1:3" ht="25.5">
      <c r="A2698" s="65" t="s">
        <v>2098</v>
      </c>
      <c r="B2698" s="70" t="s">
        <v>15206</v>
      </c>
      <c r="C2698" s="71" t="s">
        <v>13781</v>
      </c>
    </row>
    <row r="2699" spans="1:3">
      <c r="A2699" s="65" t="s">
        <v>2099</v>
      </c>
      <c r="B2699" s="70" t="s">
        <v>15174</v>
      </c>
      <c r="C2699" s="71" t="s">
        <v>13781</v>
      </c>
    </row>
    <row r="2700" spans="1:3">
      <c r="A2700" s="65" t="s">
        <v>2100</v>
      </c>
      <c r="B2700" s="70" t="s">
        <v>15176</v>
      </c>
      <c r="C2700" s="71" t="s">
        <v>13781</v>
      </c>
    </row>
    <row r="2701" spans="1:3">
      <c r="A2701" s="65" t="s">
        <v>2101</v>
      </c>
      <c r="B2701" s="70" t="s">
        <v>15175</v>
      </c>
      <c r="C2701" s="71" t="s">
        <v>13781</v>
      </c>
    </row>
    <row r="2702" spans="1:3">
      <c r="A2702" s="65" t="s">
        <v>2102</v>
      </c>
      <c r="B2702" s="70" t="s">
        <v>15192</v>
      </c>
      <c r="C2702" s="71" t="s">
        <v>13781</v>
      </c>
    </row>
    <row r="2703" spans="1:3">
      <c r="A2703" s="65" t="s">
        <v>2103</v>
      </c>
      <c r="B2703" s="70" t="s">
        <v>15193</v>
      </c>
      <c r="C2703" s="71" t="s">
        <v>13781</v>
      </c>
    </row>
    <row r="2704" spans="1:3">
      <c r="A2704" s="65" t="s">
        <v>2104</v>
      </c>
      <c r="B2704" s="70" t="s">
        <v>15191</v>
      </c>
      <c r="C2704" s="71" t="s">
        <v>13781</v>
      </c>
    </row>
    <row r="2705" spans="1:3">
      <c r="A2705" s="65" t="s">
        <v>2105</v>
      </c>
      <c r="B2705" s="70" t="s">
        <v>15194</v>
      </c>
      <c r="C2705" s="71" t="s">
        <v>13781</v>
      </c>
    </row>
    <row r="2706" spans="1:3">
      <c r="A2706" s="65" t="s">
        <v>2106</v>
      </c>
      <c r="B2706" s="70" t="s">
        <v>15207</v>
      </c>
      <c r="C2706" s="71" t="s">
        <v>13781</v>
      </c>
    </row>
    <row r="2707" spans="1:3">
      <c r="A2707" s="65" t="s">
        <v>2107</v>
      </c>
      <c r="B2707" s="70" t="s">
        <v>15195</v>
      </c>
      <c r="C2707" s="71" t="s">
        <v>13781</v>
      </c>
    </row>
    <row r="2708" spans="1:3">
      <c r="A2708" s="65" t="s">
        <v>2108</v>
      </c>
      <c r="B2708" s="70" t="s">
        <v>15196</v>
      </c>
      <c r="C2708" s="71" t="s">
        <v>13781</v>
      </c>
    </row>
    <row r="2709" spans="1:3">
      <c r="A2709" s="65" t="s">
        <v>2109</v>
      </c>
      <c r="B2709" s="70" t="s">
        <v>15197</v>
      </c>
      <c r="C2709" s="71" t="s">
        <v>13781</v>
      </c>
    </row>
    <row r="2710" spans="1:3">
      <c r="A2710" s="65" t="s">
        <v>2110</v>
      </c>
      <c r="B2710" s="70" t="s">
        <v>15198</v>
      </c>
      <c r="C2710" s="71" t="s">
        <v>13781</v>
      </c>
    </row>
    <row r="2711" spans="1:3">
      <c r="A2711" s="65" t="s">
        <v>12</v>
      </c>
    </row>
    <row r="2712" spans="1:3">
      <c r="A2712" s="65" t="s">
        <v>12</v>
      </c>
    </row>
    <row r="2713" spans="1:3">
      <c r="A2713" s="65" t="s">
        <v>12</v>
      </c>
      <c r="B2713" s="68" t="s">
        <v>15208</v>
      </c>
    </row>
    <row r="2714" spans="1:3">
      <c r="A2714" s="65" t="s">
        <v>12</v>
      </c>
    </row>
    <row r="2715" spans="1:3">
      <c r="A2715" s="65" t="s">
        <v>2111</v>
      </c>
      <c r="B2715" s="70" t="s">
        <v>15209</v>
      </c>
      <c r="C2715" s="71" t="s">
        <v>13781</v>
      </c>
    </row>
    <row r="2716" spans="1:3">
      <c r="A2716" s="65" t="s">
        <v>2112</v>
      </c>
      <c r="B2716" s="70" t="s">
        <v>15210</v>
      </c>
      <c r="C2716" s="71" t="s">
        <v>13781</v>
      </c>
    </row>
    <row r="2717" spans="1:3">
      <c r="A2717" s="65" t="s">
        <v>2113</v>
      </c>
      <c r="B2717" s="70" t="s">
        <v>15211</v>
      </c>
      <c r="C2717" s="71" t="s">
        <v>13781</v>
      </c>
    </row>
    <row r="2718" spans="1:3">
      <c r="A2718" s="65" t="s">
        <v>12</v>
      </c>
    </row>
    <row r="2719" spans="1:3">
      <c r="A2719" s="65" t="s">
        <v>12</v>
      </c>
      <c r="B2719" s="68" t="s">
        <v>15212</v>
      </c>
    </row>
    <row r="2720" spans="1:3">
      <c r="A2720" s="65" t="s">
        <v>12</v>
      </c>
    </row>
    <row r="2721" spans="1:3">
      <c r="A2721" s="65" t="s">
        <v>2129</v>
      </c>
      <c r="B2721" s="70" t="s">
        <v>15213</v>
      </c>
      <c r="C2721" s="71" t="s">
        <v>13781</v>
      </c>
    </row>
    <row r="2722" spans="1:3">
      <c r="A2722" s="65" t="s">
        <v>2130</v>
      </c>
      <c r="B2722" s="70" t="s">
        <v>15214</v>
      </c>
      <c r="C2722" s="71" t="s">
        <v>13781</v>
      </c>
    </row>
    <row r="2723" spans="1:3">
      <c r="A2723" s="65" t="s">
        <v>2131</v>
      </c>
      <c r="B2723" s="70" t="s">
        <v>15215</v>
      </c>
      <c r="C2723" s="71" t="s">
        <v>13781</v>
      </c>
    </row>
    <row r="2724" spans="1:3">
      <c r="A2724" s="65" t="s">
        <v>2132</v>
      </c>
      <c r="B2724" s="70" t="s">
        <v>15216</v>
      </c>
      <c r="C2724" s="71" t="s">
        <v>13781</v>
      </c>
    </row>
    <row r="2725" spans="1:3">
      <c r="A2725" s="65" t="s">
        <v>12</v>
      </c>
    </row>
    <row r="2726" spans="1:3">
      <c r="A2726" s="65" t="s">
        <v>12</v>
      </c>
      <c r="B2726" s="68" t="s">
        <v>15217</v>
      </c>
    </row>
    <row r="2727" spans="1:3">
      <c r="A2727" s="65" t="s">
        <v>12</v>
      </c>
    </row>
    <row r="2728" spans="1:3">
      <c r="A2728" s="65" t="s">
        <v>15218</v>
      </c>
      <c r="B2728" s="70" t="s">
        <v>15219</v>
      </c>
    </row>
    <row r="2729" spans="1:3">
      <c r="A2729" s="65" t="s">
        <v>15220</v>
      </c>
      <c r="B2729" s="70" t="s">
        <v>15221</v>
      </c>
    </row>
    <row r="2730" spans="1:3">
      <c r="A2730" s="65" t="s">
        <v>15222</v>
      </c>
      <c r="B2730" s="70" t="s">
        <v>15223</v>
      </c>
    </row>
    <row r="2731" spans="1:3">
      <c r="A2731" s="65" t="s">
        <v>15224</v>
      </c>
      <c r="B2731" s="70" t="s">
        <v>15225</v>
      </c>
    </row>
    <row r="2732" spans="1:3">
      <c r="A2732" s="65" t="s">
        <v>15226</v>
      </c>
      <c r="B2732" s="70" t="s">
        <v>15227</v>
      </c>
    </row>
    <row r="2733" spans="1:3">
      <c r="A2733" s="65" t="s">
        <v>15228</v>
      </c>
      <c r="B2733" s="70" t="s">
        <v>15229</v>
      </c>
    </row>
    <row r="2734" spans="1:3" ht="25.5">
      <c r="A2734" s="65" t="s">
        <v>15230</v>
      </c>
      <c r="B2734" s="70" t="s">
        <v>15231</v>
      </c>
    </row>
    <row r="2735" spans="1:3">
      <c r="A2735" s="65" t="s">
        <v>15232</v>
      </c>
      <c r="B2735" s="70" t="s">
        <v>15233</v>
      </c>
    </row>
    <row r="2736" spans="1:3">
      <c r="A2736" s="65" t="s">
        <v>15234</v>
      </c>
      <c r="B2736" s="70" t="s">
        <v>15235</v>
      </c>
    </row>
    <row r="2737" spans="1:2">
      <c r="A2737" s="65" t="s">
        <v>15236</v>
      </c>
      <c r="B2737" s="70" t="s">
        <v>15237</v>
      </c>
    </row>
    <row r="2738" spans="1:2">
      <c r="A2738" s="65" t="s">
        <v>15238</v>
      </c>
      <c r="B2738" s="70" t="s">
        <v>15239</v>
      </c>
    </row>
    <row r="2739" spans="1:2">
      <c r="A2739" s="65" t="s">
        <v>15240</v>
      </c>
      <c r="B2739" s="70" t="s">
        <v>15241</v>
      </c>
    </row>
    <row r="2740" spans="1:2">
      <c r="A2740" s="65" t="s">
        <v>15242</v>
      </c>
      <c r="B2740" s="70" t="s">
        <v>15243</v>
      </c>
    </row>
    <row r="2741" spans="1:2">
      <c r="A2741" s="65" t="s">
        <v>15244</v>
      </c>
      <c r="B2741" s="70" t="s">
        <v>15245</v>
      </c>
    </row>
    <row r="2742" spans="1:2" ht="25.5">
      <c r="A2742" s="65" t="s">
        <v>15246</v>
      </c>
      <c r="B2742" s="70" t="s">
        <v>15247</v>
      </c>
    </row>
    <row r="2743" spans="1:2">
      <c r="A2743" s="65" t="s">
        <v>15248</v>
      </c>
      <c r="B2743" s="70" t="s">
        <v>15249</v>
      </c>
    </row>
    <row r="2744" spans="1:2">
      <c r="A2744" s="65" t="s">
        <v>15250</v>
      </c>
      <c r="B2744" s="70" t="s">
        <v>15251</v>
      </c>
    </row>
    <row r="2745" spans="1:2">
      <c r="A2745" s="65" t="s">
        <v>15252</v>
      </c>
      <c r="B2745" s="70" t="s">
        <v>15253</v>
      </c>
    </row>
    <row r="2746" spans="1:2">
      <c r="A2746" s="65" t="s">
        <v>15254</v>
      </c>
      <c r="B2746" s="70" t="s">
        <v>15255</v>
      </c>
    </row>
    <row r="2747" spans="1:2" ht="25.5">
      <c r="A2747" s="65" t="s">
        <v>15256</v>
      </c>
      <c r="B2747" s="70" t="s">
        <v>15257</v>
      </c>
    </row>
    <row r="2748" spans="1:2">
      <c r="A2748" s="65" t="s">
        <v>15258</v>
      </c>
      <c r="B2748" s="70" t="s">
        <v>15259</v>
      </c>
    </row>
    <row r="2749" spans="1:2">
      <c r="A2749" s="65" t="s">
        <v>15260</v>
      </c>
      <c r="B2749" s="70" t="s">
        <v>15261</v>
      </c>
    </row>
    <row r="2750" spans="1:2">
      <c r="A2750" s="65" t="s">
        <v>15262</v>
      </c>
      <c r="B2750" s="70" t="s">
        <v>15263</v>
      </c>
    </row>
    <row r="2751" spans="1:2">
      <c r="A2751" s="65" t="s">
        <v>15264</v>
      </c>
      <c r="B2751" s="70" t="s">
        <v>15265</v>
      </c>
    </row>
    <row r="2752" spans="1:2">
      <c r="A2752" s="65" t="s">
        <v>15266</v>
      </c>
      <c r="B2752" s="70" t="s">
        <v>15267</v>
      </c>
    </row>
    <row r="2753" spans="1:3">
      <c r="A2753" s="65" t="s">
        <v>15268</v>
      </c>
      <c r="B2753" s="70" t="s">
        <v>15269</v>
      </c>
    </row>
    <row r="2754" spans="1:3">
      <c r="A2754" s="65" t="s">
        <v>15270</v>
      </c>
      <c r="B2754" s="70" t="s">
        <v>15271</v>
      </c>
    </row>
    <row r="2755" spans="1:3">
      <c r="A2755" s="65" t="s">
        <v>15272</v>
      </c>
      <c r="B2755" s="70" t="s">
        <v>15273</v>
      </c>
    </row>
    <row r="2756" spans="1:3">
      <c r="A2756" s="65" t="s">
        <v>15274</v>
      </c>
      <c r="B2756" s="70" t="s">
        <v>15275</v>
      </c>
    </row>
    <row r="2757" spans="1:3">
      <c r="A2757" s="65" t="s">
        <v>15276</v>
      </c>
      <c r="B2757" s="70" t="s">
        <v>15277</v>
      </c>
    </row>
    <row r="2758" spans="1:3">
      <c r="A2758" s="65" t="s">
        <v>15278</v>
      </c>
      <c r="B2758" s="70" t="s">
        <v>15279</v>
      </c>
    </row>
    <row r="2759" spans="1:3">
      <c r="A2759" s="65" t="s">
        <v>15280</v>
      </c>
      <c r="B2759" s="70" t="s">
        <v>15281</v>
      </c>
    </row>
    <row r="2760" spans="1:3">
      <c r="A2760" s="65" t="s">
        <v>15282</v>
      </c>
      <c r="B2760" s="70" t="s">
        <v>15283</v>
      </c>
    </row>
    <row r="2761" spans="1:3">
      <c r="A2761" s="65" t="s">
        <v>15284</v>
      </c>
      <c r="B2761" s="70" t="s">
        <v>15285</v>
      </c>
    </row>
    <row r="2762" spans="1:3" ht="25.5">
      <c r="A2762" s="65" t="s">
        <v>15286</v>
      </c>
      <c r="B2762" s="70" t="s">
        <v>15287</v>
      </c>
    </row>
    <row r="2763" spans="1:3">
      <c r="A2763" s="65" t="s">
        <v>12</v>
      </c>
    </row>
    <row r="2764" spans="1:3">
      <c r="A2764" s="65" t="s">
        <v>12</v>
      </c>
    </row>
    <row r="2765" spans="1:3">
      <c r="A2765" s="65" t="s">
        <v>12</v>
      </c>
    </row>
    <row r="2766" spans="1:3">
      <c r="A2766" s="75" t="s">
        <v>15288</v>
      </c>
      <c r="B2766" s="66"/>
      <c r="C2766" s="67"/>
    </row>
    <row r="2767" spans="1:3">
      <c r="A2767" s="65" t="s">
        <v>12</v>
      </c>
    </row>
    <row r="2768" spans="1:3">
      <c r="A2768" s="65" t="s">
        <v>15289</v>
      </c>
    </row>
    <row r="2769" spans="1:3">
      <c r="A2769" s="65" t="s">
        <v>12</v>
      </c>
    </row>
    <row r="2770" spans="1:3" ht="25.5">
      <c r="A2770" s="65" t="s">
        <v>12</v>
      </c>
      <c r="B2770" s="68" t="s">
        <v>15290</v>
      </c>
    </row>
    <row r="2771" spans="1:3">
      <c r="A2771" s="65" t="s">
        <v>12</v>
      </c>
    </row>
    <row r="2772" spans="1:3">
      <c r="A2772" s="65" t="s">
        <v>13091</v>
      </c>
      <c r="B2772" s="70" t="s">
        <v>15291</v>
      </c>
    </row>
    <row r="2773" spans="1:3">
      <c r="A2773" s="65" t="s">
        <v>12</v>
      </c>
    </row>
    <row r="2774" spans="1:3" ht="63.75">
      <c r="A2774" s="65" t="s">
        <v>2163</v>
      </c>
      <c r="B2774" s="70" t="s">
        <v>15292</v>
      </c>
      <c r="C2774" s="71" t="s">
        <v>13037</v>
      </c>
    </row>
    <row r="2775" spans="1:3">
      <c r="A2775" s="65" t="s">
        <v>2164</v>
      </c>
      <c r="B2775" s="70" t="s">
        <v>15293</v>
      </c>
      <c r="C2775" s="71" t="s">
        <v>13037</v>
      </c>
    </row>
    <row r="2776" spans="1:3">
      <c r="A2776" s="65" t="s">
        <v>2165</v>
      </c>
      <c r="B2776" s="70" t="s">
        <v>15294</v>
      </c>
      <c r="C2776" s="71" t="s">
        <v>13037</v>
      </c>
    </row>
    <row r="2777" spans="1:3">
      <c r="A2777" s="65" t="s">
        <v>2166</v>
      </c>
      <c r="B2777" s="70" t="s">
        <v>15295</v>
      </c>
      <c r="C2777" s="71" t="s">
        <v>13037</v>
      </c>
    </row>
    <row r="2778" spans="1:3">
      <c r="A2778" s="65" t="s">
        <v>2167</v>
      </c>
      <c r="B2778" s="70" t="s">
        <v>15296</v>
      </c>
      <c r="C2778" s="71" t="s">
        <v>13037</v>
      </c>
    </row>
    <row r="2779" spans="1:3">
      <c r="A2779" s="65" t="s">
        <v>12</v>
      </c>
    </row>
    <row r="2780" spans="1:3" ht="25.5">
      <c r="A2780" s="65" t="s">
        <v>12</v>
      </c>
      <c r="B2780" s="68" t="s">
        <v>15297</v>
      </c>
    </row>
    <row r="2781" spans="1:3">
      <c r="A2781" s="65" t="s">
        <v>12</v>
      </c>
    </row>
    <row r="2782" spans="1:3">
      <c r="A2782" s="65" t="s">
        <v>13091</v>
      </c>
      <c r="B2782" s="70" t="s">
        <v>15298</v>
      </c>
    </row>
    <row r="2783" spans="1:3">
      <c r="A2783" s="65" t="s">
        <v>12</v>
      </c>
    </row>
    <row r="2784" spans="1:3" ht="63.75">
      <c r="A2784" s="65" t="s">
        <v>2168</v>
      </c>
      <c r="B2784" s="70" t="s">
        <v>15299</v>
      </c>
      <c r="C2784" s="71" t="s">
        <v>13037</v>
      </c>
    </row>
    <row r="2785" spans="1:3">
      <c r="A2785" s="65" t="s">
        <v>2169</v>
      </c>
      <c r="B2785" s="70" t="s">
        <v>15300</v>
      </c>
      <c r="C2785" s="71" t="s">
        <v>13037</v>
      </c>
    </row>
    <row r="2786" spans="1:3">
      <c r="A2786" s="65" t="s">
        <v>2170</v>
      </c>
      <c r="B2786" s="70" t="s">
        <v>15301</v>
      </c>
      <c r="C2786" s="71" t="s">
        <v>13037</v>
      </c>
    </row>
    <row r="2787" spans="1:3">
      <c r="A2787" s="65" t="s">
        <v>2171</v>
      </c>
      <c r="B2787" s="70" t="s">
        <v>15302</v>
      </c>
      <c r="C2787" s="71" t="s">
        <v>13037</v>
      </c>
    </row>
    <row r="2788" spans="1:3">
      <c r="A2788" s="65" t="s">
        <v>2172</v>
      </c>
      <c r="B2788" s="70" t="s">
        <v>15303</v>
      </c>
      <c r="C2788" s="71" t="s">
        <v>13037</v>
      </c>
    </row>
    <row r="2789" spans="1:3">
      <c r="A2789" s="65" t="s">
        <v>2173</v>
      </c>
      <c r="B2789" s="70" t="s">
        <v>15304</v>
      </c>
      <c r="C2789" s="71" t="s">
        <v>13037</v>
      </c>
    </row>
    <row r="2790" spans="1:3">
      <c r="A2790" s="65" t="s">
        <v>2174</v>
      </c>
      <c r="B2790" s="70" t="s">
        <v>15305</v>
      </c>
      <c r="C2790" s="71" t="s">
        <v>13037</v>
      </c>
    </row>
    <row r="2791" spans="1:3">
      <c r="A2791" s="65" t="s">
        <v>2175</v>
      </c>
      <c r="B2791" s="70" t="s">
        <v>15306</v>
      </c>
      <c r="C2791" s="71" t="s">
        <v>13037</v>
      </c>
    </row>
    <row r="2792" spans="1:3">
      <c r="A2792" s="65" t="s">
        <v>2176</v>
      </c>
      <c r="B2792" s="70" t="s">
        <v>15307</v>
      </c>
      <c r="C2792" s="71" t="s">
        <v>13037</v>
      </c>
    </row>
    <row r="2793" spans="1:3">
      <c r="A2793" s="65" t="s">
        <v>2177</v>
      </c>
      <c r="B2793" s="70" t="s">
        <v>15308</v>
      </c>
      <c r="C2793" s="71" t="s">
        <v>13037</v>
      </c>
    </row>
    <row r="2794" spans="1:3">
      <c r="A2794" s="65" t="s">
        <v>2178</v>
      </c>
      <c r="B2794" s="70" t="s">
        <v>15309</v>
      </c>
      <c r="C2794" s="71" t="s">
        <v>13037</v>
      </c>
    </row>
    <row r="2795" spans="1:3">
      <c r="A2795" s="65" t="s">
        <v>2179</v>
      </c>
      <c r="B2795" s="70" t="s">
        <v>15310</v>
      </c>
      <c r="C2795" s="71" t="s">
        <v>13037</v>
      </c>
    </row>
    <row r="2796" spans="1:3">
      <c r="A2796" s="65" t="s">
        <v>2180</v>
      </c>
      <c r="B2796" s="70" t="s">
        <v>15311</v>
      </c>
      <c r="C2796" s="71" t="s">
        <v>13037</v>
      </c>
    </row>
    <row r="2797" spans="1:3">
      <c r="A2797" s="65" t="s">
        <v>12</v>
      </c>
    </row>
    <row r="2798" spans="1:3" ht="25.5">
      <c r="A2798" s="65" t="s">
        <v>12</v>
      </c>
      <c r="B2798" s="68" t="s">
        <v>15312</v>
      </c>
    </row>
    <row r="2799" spans="1:3">
      <c r="A2799" s="65" t="s">
        <v>12</v>
      </c>
    </row>
    <row r="2800" spans="1:3">
      <c r="A2800" s="65" t="s">
        <v>13091</v>
      </c>
      <c r="B2800" s="70" t="s">
        <v>15313</v>
      </c>
    </row>
    <row r="2801" spans="1:3">
      <c r="A2801" s="65" t="s">
        <v>12</v>
      </c>
    </row>
    <row r="2802" spans="1:3" ht="51">
      <c r="A2802" s="65" t="s">
        <v>2181</v>
      </c>
      <c r="B2802" s="70" t="s">
        <v>15314</v>
      </c>
      <c r="C2802" s="71" t="s">
        <v>13037</v>
      </c>
    </row>
    <row r="2803" spans="1:3">
      <c r="A2803" s="65" t="s">
        <v>2182</v>
      </c>
      <c r="B2803" s="70" t="s">
        <v>15315</v>
      </c>
      <c r="C2803" s="71" t="s">
        <v>13037</v>
      </c>
    </row>
    <row r="2804" spans="1:3">
      <c r="A2804" s="65" t="s">
        <v>2183</v>
      </c>
      <c r="B2804" s="70" t="s">
        <v>15316</v>
      </c>
      <c r="C2804" s="71" t="s">
        <v>13037</v>
      </c>
    </row>
    <row r="2805" spans="1:3">
      <c r="A2805" s="65" t="s">
        <v>2184</v>
      </c>
      <c r="B2805" s="70" t="s">
        <v>15317</v>
      </c>
      <c r="C2805" s="71" t="s">
        <v>13037</v>
      </c>
    </row>
    <row r="2806" spans="1:3">
      <c r="A2806" s="65" t="s">
        <v>2185</v>
      </c>
      <c r="B2806" s="70" t="s">
        <v>15318</v>
      </c>
      <c r="C2806" s="71" t="s">
        <v>13037</v>
      </c>
    </row>
    <row r="2807" spans="1:3">
      <c r="A2807" s="65" t="s">
        <v>2186</v>
      </c>
      <c r="B2807" s="70" t="s">
        <v>15319</v>
      </c>
      <c r="C2807" s="71" t="s">
        <v>13037</v>
      </c>
    </row>
    <row r="2808" spans="1:3">
      <c r="A2808" s="65" t="s">
        <v>2187</v>
      </c>
      <c r="B2808" s="70" t="s">
        <v>15320</v>
      </c>
      <c r="C2808" s="71" t="s">
        <v>13037</v>
      </c>
    </row>
    <row r="2809" spans="1:3">
      <c r="A2809" s="65" t="s">
        <v>2188</v>
      </c>
      <c r="B2809" s="70" t="s">
        <v>15321</v>
      </c>
      <c r="C2809" s="71" t="s">
        <v>13037</v>
      </c>
    </row>
    <row r="2810" spans="1:3">
      <c r="A2810" s="65" t="s">
        <v>2189</v>
      </c>
      <c r="B2810" s="70" t="s">
        <v>15322</v>
      </c>
      <c r="C2810" s="71" t="s">
        <v>13037</v>
      </c>
    </row>
    <row r="2811" spans="1:3">
      <c r="A2811" s="65" t="s">
        <v>2190</v>
      </c>
      <c r="B2811" s="70" t="s">
        <v>15323</v>
      </c>
      <c r="C2811" s="71" t="s">
        <v>13037</v>
      </c>
    </row>
    <row r="2812" spans="1:3">
      <c r="A2812" s="65" t="s">
        <v>2191</v>
      </c>
      <c r="B2812" s="70" t="s">
        <v>15324</v>
      </c>
      <c r="C2812" s="71" t="s">
        <v>13037</v>
      </c>
    </row>
    <row r="2813" spans="1:3">
      <c r="A2813" s="65" t="s">
        <v>2192</v>
      </c>
      <c r="B2813" s="70" t="s">
        <v>15325</v>
      </c>
      <c r="C2813" s="71" t="s">
        <v>13037</v>
      </c>
    </row>
    <row r="2814" spans="1:3">
      <c r="A2814" s="65" t="s">
        <v>2193</v>
      </c>
      <c r="B2814" s="70" t="s">
        <v>15326</v>
      </c>
      <c r="C2814" s="71" t="s">
        <v>13037</v>
      </c>
    </row>
    <row r="2815" spans="1:3">
      <c r="A2815" s="65" t="s">
        <v>12</v>
      </c>
    </row>
    <row r="2816" spans="1:3">
      <c r="A2816" s="65" t="s">
        <v>12</v>
      </c>
      <c r="B2816" s="68" t="s">
        <v>15327</v>
      </c>
    </row>
    <row r="2817" spans="1:3">
      <c r="A2817" s="65" t="s">
        <v>12</v>
      </c>
    </row>
    <row r="2818" spans="1:3" ht="51">
      <c r="A2818" s="65" t="s">
        <v>2194</v>
      </c>
      <c r="B2818" s="70" t="s">
        <v>15328</v>
      </c>
      <c r="C2818" s="71" t="s">
        <v>13037</v>
      </c>
    </row>
    <row r="2819" spans="1:3">
      <c r="A2819" s="65" t="s">
        <v>2195</v>
      </c>
      <c r="B2819" s="70" t="s">
        <v>15329</v>
      </c>
      <c r="C2819" s="71" t="s">
        <v>13037</v>
      </c>
    </row>
    <row r="2820" spans="1:3">
      <c r="A2820" s="65" t="s">
        <v>2196</v>
      </c>
      <c r="B2820" s="70" t="s">
        <v>15330</v>
      </c>
      <c r="C2820" s="71" t="s">
        <v>13037</v>
      </c>
    </row>
    <row r="2821" spans="1:3">
      <c r="A2821" s="65" t="s">
        <v>2197</v>
      </c>
      <c r="B2821" s="70" t="s">
        <v>15331</v>
      </c>
      <c r="C2821" s="71" t="s">
        <v>13037</v>
      </c>
    </row>
    <row r="2822" spans="1:3">
      <c r="A2822" s="65" t="s">
        <v>2198</v>
      </c>
      <c r="B2822" s="70" t="s">
        <v>15332</v>
      </c>
      <c r="C2822" s="71" t="s">
        <v>13037</v>
      </c>
    </row>
    <row r="2823" spans="1:3">
      <c r="A2823" s="65" t="s">
        <v>2199</v>
      </c>
      <c r="B2823" s="70" t="s">
        <v>15333</v>
      </c>
      <c r="C2823" s="71" t="s">
        <v>13037</v>
      </c>
    </row>
    <row r="2824" spans="1:3">
      <c r="A2824" s="65" t="s">
        <v>12</v>
      </c>
    </row>
    <row r="2825" spans="1:3" ht="25.5">
      <c r="A2825" s="65" t="s">
        <v>12</v>
      </c>
      <c r="B2825" s="68" t="s">
        <v>15334</v>
      </c>
    </row>
    <row r="2826" spans="1:3">
      <c r="A2826" s="65" t="s">
        <v>12</v>
      </c>
    </row>
    <row r="2827" spans="1:3">
      <c r="A2827" s="65" t="s">
        <v>13091</v>
      </c>
      <c r="B2827" s="70" t="s">
        <v>15335</v>
      </c>
    </row>
    <row r="2828" spans="1:3">
      <c r="A2828" s="65" t="s">
        <v>12</v>
      </c>
    </row>
    <row r="2829" spans="1:3" ht="63.75">
      <c r="A2829" s="65" t="s">
        <v>2200</v>
      </c>
      <c r="B2829" s="70" t="s">
        <v>15336</v>
      </c>
      <c r="C2829" s="71" t="s">
        <v>13037</v>
      </c>
    </row>
    <row r="2830" spans="1:3">
      <c r="A2830" s="65" t="s">
        <v>2201</v>
      </c>
      <c r="B2830" s="70" t="s">
        <v>15337</v>
      </c>
      <c r="C2830" s="71" t="s">
        <v>13037</v>
      </c>
    </row>
    <row r="2831" spans="1:3">
      <c r="A2831" s="65" t="s">
        <v>2202</v>
      </c>
      <c r="B2831" s="70" t="s">
        <v>15338</v>
      </c>
      <c r="C2831" s="71" t="s">
        <v>13037</v>
      </c>
    </row>
    <row r="2832" spans="1:3">
      <c r="A2832" s="65" t="s">
        <v>2203</v>
      </c>
      <c r="B2832" s="70" t="s">
        <v>15339</v>
      </c>
      <c r="C2832" s="71" t="s">
        <v>13037</v>
      </c>
    </row>
    <row r="2833" spans="1:3">
      <c r="A2833" s="65" t="s">
        <v>2204</v>
      </c>
      <c r="B2833" s="70" t="s">
        <v>15340</v>
      </c>
      <c r="C2833" s="71" t="s">
        <v>13037</v>
      </c>
    </row>
    <row r="2834" spans="1:3">
      <c r="A2834" s="65" t="s">
        <v>12</v>
      </c>
    </row>
    <row r="2835" spans="1:3">
      <c r="A2835" s="65" t="s">
        <v>12</v>
      </c>
      <c r="B2835" s="68" t="s">
        <v>15341</v>
      </c>
    </row>
    <row r="2836" spans="1:3">
      <c r="A2836" s="65" t="s">
        <v>12</v>
      </c>
    </row>
    <row r="2837" spans="1:3" ht="51">
      <c r="A2837" s="65" t="s">
        <v>2205</v>
      </c>
      <c r="B2837" s="70" t="s">
        <v>15342</v>
      </c>
      <c r="C2837" s="71" t="s">
        <v>13037</v>
      </c>
    </row>
    <row r="2838" spans="1:3">
      <c r="A2838" s="65" t="s">
        <v>2206</v>
      </c>
      <c r="B2838" s="70" t="s">
        <v>15343</v>
      </c>
      <c r="C2838" s="71" t="s">
        <v>13037</v>
      </c>
    </row>
    <row r="2839" spans="1:3">
      <c r="A2839" s="65" t="s">
        <v>2207</v>
      </c>
      <c r="B2839" s="70" t="s">
        <v>15344</v>
      </c>
      <c r="C2839" s="71" t="s">
        <v>13037</v>
      </c>
    </row>
    <row r="2840" spans="1:3">
      <c r="A2840" s="65" t="s">
        <v>2208</v>
      </c>
      <c r="B2840" s="70" t="s">
        <v>15345</v>
      </c>
      <c r="C2840" s="71" t="s">
        <v>13037</v>
      </c>
    </row>
    <row r="2841" spans="1:3">
      <c r="A2841" s="65" t="s">
        <v>2209</v>
      </c>
      <c r="B2841" s="70" t="s">
        <v>15346</v>
      </c>
      <c r="C2841" s="71" t="s">
        <v>13037</v>
      </c>
    </row>
    <row r="2842" spans="1:3">
      <c r="A2842" s="65" t="s">
        <v>12</v>
      </c>
    </row>
    <row r="2843" spans="1:3" ht="25.5">
      <c r="A2843" s="65" t="s">
        <v>12</v>
      </c>
      <c r="B2843" s="68" t="s">
        <v>15347</v>
      </c>
    </row>
    <row r="2844" spans="1:3">
      <c r="A2844" s="65" t="s">
        <v>12</v>
      </c>
    </row>
    <row r="2845" spans="1:3" ht="25.5">
      <c r="A2845" s="65" t="s">
        <v>2210</v>
      </c>
      <c r="B2845" s="70" t="s">
        <v>15348</v>
      </c>
      <c r="C2845" s="71" t="s">
        <v>13037</v>
      </c>
    </row>
    <row r="2846" spans="1:3">
      <c r="A2846" s="65" t="s">
        <v>2211</v>
      </c>
      <c r="B2846" s="70" t="s">
        <v>15349</v>
      </c>
      <c r="C2846" s="71" t="s">
        <v>13037</v>
      </c>
    </row>
    <row r="2847" spans="1:3">
      <c r="A2847" s="65" t="s">
        <v>2212</v>
      </c>
      <c r="B2847" s="70" t="s">
        <v>15350</v>
      </c>
      <c r="C2847" s="71" t="s">
        <v>13037</v>
      </c>
    </row>
    <row r="2848" spans="1:3">
      <c r="A2848" s="65" t="s">
        <v>2213</v>
      </c>
      <c r="B2848" s="70" t="s">
        <v>15351</v>
      </c>
      <c r="C2848" s="71" t="s">
        <v>13037</v>
      </c>
    </row>
    <row r="2849" spans="1:3" ht="25.5">
      <c r="A2849" s="65" t="s">
        <v>2214</v>
      </c>
      <c r="B2849" s="70" t="s">
        <v>15352</v>
      </c>
      <c r="C2849" s="71" t="s">
        <v>11</v>
      </c>
    </row>
    <row r="2850" spans="1:3">
      <c r="A2850" s="65" t="s">
        <v>2215</v>
      </c>
      <c r="B2850" s="70" t="s">
        <v>15353</v>
      </c>
      <c r="C2850" s="71" t="s">
        <v>11</v>
      </c>
    </row>
    <row r="2851" spans="1:3">
      <c r="A2851" s="65" t="s">
        <v>2216</v>
      </c>
      <c r="B2851" s="70" t="s">
        <v>15354</v>
      </c>
      <c r="C2851" s="71" t="s">
        <v>11</v>
      </c>
    </row>
    <row r="2852" spans="1:3">
      <c r="A2852" s="65" t="s">
        <v>2217</v>
      </c>
      <c r="B2852" s="70" t="s">
        <v>15355</v>
      </c>
      <c r="C2852" s="71" t="s">
        <v>11</v>
      </c>
    </row>
    <row r="2853" spans="1:3" ht="25.5">
      <c r="A2853" s="65" t="s">
        <v>2218</v>
      </c>
      <c r="B2853" s="70" t="s">
        <v>15356</v>
      </c>
      <c r="C2853" s="71" t="s">
        <v>11</v>
      </c>
    </row>
    <row r="2854" spans="1:3">
      <c r="A2854" s="65" t="s">
        <v>2219</v>
      </c>
      <c r="B2854" s="70" t="s">
        <v>15357</v>
      </c>
      <c r="C2854" s="71" t="s">
        <v>11</v>
      </c>
    </row>
    <row r="2855" spans="1:3">
      <c r="A2855" s="65" t="s">
        <v>2220</v>
      </c>
      <c r="B2855" s="70" t="s">
        <v>15358</v>
      </c>
      <c r="C2855" s="71" t="s">
        <v>11</v>
      </c>
    </row>
    <row r="2856" spans="1:3">
      <c r="A2856" s="65" t="s">
        <v>2221</v>
      </c>
      <c r="B2856" s="70" t="s">
        <v>15359</v>
      </c>
      <c r="C2856" s="71" t="s">
        <v>11</v>
      </c>
    </row>
    <row r="2857" spans="1:3">
      <c r="A2857" s="65" t="s">
        <v>2222</v>
      </c>
      <c r="B2857" s="70" t="s">
        <v>15360</v>
      </c>
      <c r="C2857" s="71" t="s">
        <v>11</v>
      </c>
    </row>
    <row r="2858" spans="1:3">
      <c r="A2858" s="65" t="s">
        <v>12</v>
      </c>
    </row>
    <row r="2859" spans="1:3">
      <c r="A2859" s="65" t="s">
        <v>12</v>
      </c>
      <c r="B2859" s="68" t="s">
        <v>15361</v>
      </c>
    </row>
    <row r="2860" spans="1:3">
      <c r="A2860" s="65" t="s">
        <v>12</v>
      </c>
    </row>
    <row r="2861" spans="1:3">
      <c r="A2861" s="65" t="s">
        <v>14993</v>
      </c>
      <c r="B2861" s="70" t="s">
        <v>15362</v>
      </c>
    </row>
    <row r="2862" spans="1:3">
      <c r="A2862" s="65" t="s">
        <v>12</v>
      </c>
    </row>
    <row r="2863" spans="1:3" ht="38.25">
      <c r="A2863" s="65" t="s">
        <v>2223</v>
      </c>
      <c r="B2863" s="70" t="s">
        <v>15363</v>
      </c>
      <c r="C2863" s="71" t="s">
        <v>13037</v>
      </c>
    </row>
    <row r="2864" spans="1:3">
      <c r="A2864" s="65" t="s">
        <v>2224</v>
      </c>
      <c r="B2864" s="70" t="s">
        <v>15364</v>
      </c>
      <c r="C2864" s="71" t="s">
        <v>13037</v>
      </c>
    </row>
    <row r="2865" spans="1:3">
      <c r="A2865" s="65" t="s">
        <v>2225</v>
      </c>
      <c r="B2865" s="70" t="s">
        <v>15365</v>
      </c>
      <c r="C2865" s="71" t="s">
        <v>13037</v>
      </c>
    </row>
    <row r="2866" spans="1:3">
      <c r="A2866" s="65" t="s">
        <v>2226</v>
      </c>
      <c r="B2866" s="70" t="s">
        <v>15366</v>
      </c>
      <c r="C2866" s="71" t="s">
        <v>13037</v>
      </c>
    </row>
    <row r="2867" spans="1:3">
      <c r="A2867" s="65" t="s">
        <v>2227</v>
      </c>
      <c r="B2867" s="70" t="s">
        <v>15367</v>
      </c>
      <c r="C2867" s="71" t="s">
        <v>13037</v>
      </c>
    </row>
    <row r="2868" spans="1:3">
      <c r="A2868" s="65" t="s">
        <v>2228</v>
      </c>
      <c r="B2868" s="70" t="s">
        <v>15368</v>
      </c>
      <c r="C2868" s="71" t="s">
        <v>13037</v>
      </c>
    </row>
    <row r="2869" spans="1:3">
      <c r="A2869" s="65" t="s">
        <v>2229</v>
      </c>
      <c r="B2869" s="70" t="s">
        <v>15369</v>
      </c>
      <c r="C2869" s="71" t="s">
        <v>13037</v>
      </c>
    </row>
    <row r="2870" spans="1:3">
      <c r="A2870" s="65" t="s">
        <v>2230</v>
      </c>
      <c r="B2870" s="70" t="s">
        <v>15370</v>
      </c>
      <c r="C2870" s="71" t="s">
        <v>13037</v>
      </c>
    </row>
    <row r="2871" spans="1:3">
      <c r="A2871" s="65" t="s">
        <v>2231</v>
      </c>
      <c r="B2871" s="70" t="s">
        <v>15371</v>
      </c>
      <c r="C2871" s="71" t="s">
        <v>13037</v>
      </c>
    </row>
    <row r="2872" spans="1:3">
      <c r="A2872" s="65" t="s">
        <v>2232</v>
      </c>
      <c r="B2872" s="70" t="s">
        <v>15372</v>
      </c>
      <c r="C2872" s="71" t="s">
        <v>13037</v>
      </c>
    </row>
    <row r="2873" spans="1:3">
      <c r="A2873" s="65" t="s">
        <v>2233</v>
      </c>
      <c r="B2873" s="70" t="s">
        <v>15373</v>
      </c>
      <c r="C2873" s="71" t="s">
        <v>13037</v>
      </c>
    </row>
    <row r="2874" spans="1:3">
      <c r="A2874" s="65" t="s">
        <v>2234</v>
      </c>
      <c r="B2874" s="70" t="s">
        <v>15374</v>
      </c>
      <c r="C2874" s="71" t="s">
        <v>13037</v>
      </c>
    </row>
    <row r="2875" spans="1:3">
      <c r="A2875" s="65" t="s">
        <v>2235</v>
      </c>
      <c r="B2875" s="70" t="s">
        <v>15375</v>
      </c>
      <c r="C2875" s="71" t="s">
        <v>13037</v>
      </c>
    </row>
    <row r="2876" spans="1:3">
      <c r="A2876" s="65" t="s">
        <v>2236</v>
      </c>
      <c r="B2876" s="70" t="s">
        <v>15376</v>
      </c>
      <c r="C2876" s="71" t="s">
        <v>13037</v>
      </c>
    </row>
    <row r="2877" spans="1:3">
      <c r="A2877" s="65" t="s">
        <v>2237</v>
      </c>
      <c r="B2877" s="70" t="s">
        <v>15377</v>
      </c>
      <c r="C2877" s="71" t="s">
        <v>13037</v>
      </c>
    </row>
    <row r="2878" spans="1:3">
      <c r="A2878" s="65" t="s">
        <v>12</v>
      </c>
    </row>
    <row r="2879" spans="1:3">
      <c r="A2879" s="65" t="s">
        <v>12</v>
      </c>
      <c r="B2879" s="68" t="s">
        <v>15378</v>
      </c>
    </row>
    <row r="2880" spans="1:3">
      <c r="A2880" s="65" t="s">
        <v>12</v>
      </c>
    </row>
    <row r="2881" spans="1:3">
      <c r="A2881" s="65" t="s">
        <v>14993</v>
      </c>
      <c r="B2881" s="70" t="s">
        <v>15379</v>
      </c>
    </row>
    <row r="2882" spans="1:3">
      <c r="A2882" s="65" t="s">
        <v>12</v>
      </c>
    </row>
    <row r="2883" spans="1:3" ht="38.25">
      <c r="A2883" s="65" t="s">
        <v>2238</v>
      </c>
      <c r="B2883" s="70" t="s">
        <v>15380</v>
      </c>
      <c r="C2883" s="71" t="s">
        <v>13037</v>
      </c>
    </row>
    <row r="2884" spans="1:3">
      <c r="A2884" s="65" t="s">
        <v>2239</v>
      </c>
      <c r="B2884" s="70" t="s">
        <v>15381</v>
      </c>
      <c r="C2884" s="71" t="s">
        <v>13037</v>
      </c>
    </row>
    <row r="2885" spans="1:3">
      <c r="A2885" s="65" t="s">
        <v>2240</v>
      </c>
      <c r="B2885" s="70" t="s">
        <v>15382</v>
      </c>
      <c r="C2885" s="71" t="s">
        <v>13037</v>
      </c>
    </row>
    <row r="2886" spans="1:3">
      <c r="A2886" s="65" t="s">
        <v>2241</v>
      </c>
      <c r="B2886" s="70" t="s">
        <v>15383</v>
      </c>
      <c r="C2886" s="71" t="s">
        <v>13037</v>
      </c>
    </row>
    <row r="2887" spans="1:3">
      <c r="A2887" s="65" t="s">
        <v>2242</v>
      </c>
      <c r="B2887" s="70" t="s">
        <v>15384</v>
      </c>
      <c r="C2887" s="71" t="s">
        <v>13037</v>
      </c>
    </row>
    <row r="2888" spans="1:3">
      <c r="A2888" s="65" t="s">
        <v>2243</v>
      </c>
      <c r="B2888" s="70" t="s">
        <v>15385</v>
      </c>
      <c r="C2888" s="71" t="s">
        <v>13037</v>
      </c>
    </row>
    <row r="2889" spans="1:3">
      <c r="A2889" s="65" t="s">
        <v>2244</v>
      </c>
      <c r="B2889" s="70" t="s">
        <v>15386</v>
      </c>
      <c r="C2889" s="71" t="s">
        <v>13037</v>
      </c>
    </row>
    <row r="2890" spans="1:3">
      <c r="A2890" s="65" t="s">
        <v>2245</v>
      </c>
      <c r="B2890" s="70" t="s">
        <v>15387</v>
      </c>
      <c r="C2890" s="71" t="s">
        <v>13037</v>
      </c>
    </row>
    <row r="2891" spans="1:3">
      <c r="A2891" s="65" t="s">
        <v>2246</v>
      </c>
      <c r="B2891" s="70" t="s">
        <v>15388</v>
      </c>
      <c r="C2891" s="71" t="s">
        <v>13037</v>
      </c>
    </row>
    <row r="2892" spans="1:3">
      <c r="A2892" s="65" t="s">
        <v>2247</v>
      </c>
      <c r="B2892" s="70" t="s">
        <v>15389</v>
      </c>
      <c r="C2892" s="71" t="s">
        <v>13037</v>
      </c>
    </row>
    <row r="2893" spans="1:3">
      <c r="A2893" s="65" t="s">
        <v>2248</v>
      </c>
      <c r="B2893" s="70" t="s">
        <v>15390</v>
      </c>
      <c r="C2893" s="71" t="s">
        <v>13037</v>
      </c>
    </row>
    <row r="2894" spans="1:3">
      <c r="A2894" s="65" t="s">
        <v>2249</v>
      </c>
      <c r="B2894" s="70" t="s">
        <v>15391</v>
      </c>
      <c r="C2894" s="71" t="s">
        <v>13037</v>
      </c>
    </row>
    <row r="2895" spans="1:3">
      <c r="A2895" s="65" t="s">
        <v>2250</v>
      </c>
      <c r="B2895" s="70" t="s">
        <v>15392</v>
      </c>
      <c r="C2895" s="71" t="s">
        <v>13037</v>
      </c>
    </row>
    <row r="2896" spans="1:3">
      <c r="A2896" s="65" t="s">
        <v>12</v>
      </c>
    </row>
    <row r="2897" spans="1:3">
      <c r="A2897" s="65" t="s">
        <v>12</v>
      </c>
      <c r="B2897" s="68" t="s">
        <v>15393</v>
      </c>
    </row>
    <row r="2898" spans="1:3">
      <c r="A2898" s="65" t="s">
        <v>12</v>
      </c>
    </row>
    <row r="2899" spans="1:3">
      <c r="A2899" s="65" t="s">
        <v>13091</v>
      </c>
      <c r="B2899" s="70" t="s">
        <v>15394</v>
      </c>
    </row>
    <row r="2900" spans="1:3">
      <c r="A2900" s="65" t="s">
        <v>12</v>
      </c>
    </row>
    <row r="2901" spans="1:3" ht="38.25">
      <c r="A2901" s="65" t="s">
        <v>2251</v>
      </c>
      <c r="B2901" s="70" t="s">
        <v>15395</v>
      </c>
      <c r="C2901" s="71" t="s">
        <v>13037</v>
      </c>
    </row>
    <row r="2902" spans="1:3">
      <c r="A2902" s="65" t="s">
        <v>2252</v>
      </c>
      <c r="B2902" s="70" t="s">
        <v>15396</v>
      </c>
      <c r="C2902" s="71" t="s">
        <v>13037</v>
      </c>
    </row>
    <row r="2903" spans="1:3">
      <c r="A2903" s="65" t="s">
        <v>2253</v>
      </c>
      <c r="B2903" s="70" t="s">
        <v>15397</v>
      </c>
      <c r="C2903" s="71" t="s">
        <v>13037</v>
      </c>
    </row>
    <row r="2904" spans="1:3">
      <c r="A2904" s="65" t="s">
        <v>2254</v>
      </c>
      <c r="B2904" s="70" t="s">
        <v>15398</v>
      </c>
      <c r="C2904" s="71" t="s">
        <v>13037</v>
      </c>
    </row>
    <row r="2905" spans="1:3">
      <c r="A2905" s="65" t="s">
        <v>2255</v>
      </c>
      <c r="B2905" s="70" t="s">
        <v>15399</v>
      </c>
      <c r="C2905" s="71" t="s">
        <v>13037</v>
      </c>
    </row>
    <row r="2906" spans="1:3">
      <c r="A2906" s="65" t="s">
        <v>2256</v>
      </c>
      <c r="B2906" s="70" t="s">
        <v>15400</v>
      </c>
      <c r="C2906" s="71" t="s">
        <v>13037</v>
      </c>
    </row>
    <row r="2907" spans="1:3">
      <c r="A2907" s="65" t="s">
        <v>2257</v>
      </c>
      <c r="B2907" s="70" t="s">
        <v>15401</v>
      </c>
      <c r="C2907" s="71" t="s">
        <v>13037</v>
      </c>
    </row>
    <row r="2908" spans="1:3">
      <c r="A2908" s="65" t="s">
        <v>12</v>
      </c>
    </row>
    <row r="2909" spans="1:3">
      <c r="A2909" s="65" t="s">
        <v>12</v>
      </c>
      <c r="B2909" s="68" t="s">
        <v>15402</v>
      </c>
    </row>
    <row r="2910" spans="1:3">
      <c r="A2910" s="65" t="s">
        <v>12</v>
      </c>
    </row>
    <row r="2911" spans="1:3">
      <c r="A2911" s="65" t="s">
        <v>13091</v>
      </c>
      <c r="B2911" s="70" t="s">
        <v>15403</v>
      </c>
    </row>
    <row r="2912" spans="1:3">
      <c r="A2912" s="65" t="s">
        <v>12</v>
      </c>
    </row>
    <row r="2913" spans="1:3" ht="63.75">
      <c r="A2913" s="65" t="s">
        <v>2258</v>
      </c>
      <c r="B2913" s="70" t="s">
        <v>15404</v>
      </c>
      <c r="C2913" s="71" t="s">
        <v>13037</v>
      </c>
    </row>
    <row r="2914" spans="1:3">
      <c r="A2914" s="65" t="s">
        <v>2259</v>
      </c>
      <c r="B2914" s="70" t="s">
        <v>15405</v>
      </c>
      <c r="C2914" s="71" t="s">
        <v>13037</v>
      </c>
    </row>
    <row r="2915" spans="1:3">
      <c r="A2915" s="65" t="s">
        <v>2260</v>
      </c>
      <c r="B2915" s="70" t="s">
        <v>15406</v>
      </c>
      <c r="C2915" s="71" t="s">
        <v>13037</v>
      </c>
    </row>
    <row r="2916" spans="1:3">
      <c r="A2916" s="65" t="s">
        <v>2261</v>
      </c>
      <c r="B2916" s="70" t="s">
        <v>15407</v>
      </c>
      <c r="C2916" s="71" t="s">
        <v>13037</v>
      </c>
    </row>
    <row r="2917" spans="1:3">
      <c r="A2917" s="65" t="s">
        <v>2262</v>
      </c>
      <c r="B2917" s="70" t="s">
        <v>15408</v>
      </c>
      <c r="C2917" s="71" t="s">
        <v>13037</v>
      </c>
    </row>
    <row r="2918" spans="1:3">
      <c r="A2918" s="65" t="s">
        <v>2263</v>
      </c>
      <c r="B2918" s="70" t="s">
        <v>15409</v>
      </c>
      <c r="C2918" s="71" t="s">
        <v>13037</v>
      </c>
    </row>
    <row r="2919" spans="1:3">
      <c r="A2919" s="65" t="s">
        <v>2264</v>
      </c>
      <c r="B2919" s="70" t="s">
        <v>15410</v>
      </c>
      <c r="C2919" s="71" t="s">
        <v>13037</v>
      </c>
    </row>
    <row r="2920" spans="1:3">
      <c r="A2920" s="65" t="s">
        <v>2265</v>
      </c>
      <c r="B2920" s="70" t="s">
        <v>15411</v>
      </c>
      <c r="C2920" s="71" t="s">
        <v>13037</v>
      </c>
    </row>
    <row r="2921" spans="1:3">
      <c r="A2921" s="65" t="s">
        <v>2266</v>
      </c>
      <c r="B2921" s="70" t="s">
        <v>15412</v>
      </c>
      <c r="C2921" s="71" t="s">
        <v>13037</v>
      </c>
    </row>
    <row r="2922" spans="1:3">
      <c r="A2922" s="65" t="s">
        <v>12</v>
      </c>
    </row>
    <row r="2923" spans="1:3">
      <c r="A2923" s="65" t="s">
        <v>12</v>
      </c>
      <c r="B2923" s="68" t="s">
        <v>15413</v>
      </c>
    </row>
    <row r="2924" spans="1:3">
      <c r="A2924" s="65" t="s">
        <v>12</v>
      </c>
    </row>
    <row r="2925" spans="1:3" ht="25.5">
      <c r="A2925" s="65" t="s">
        <v>2267</v>
      </c>
      <c r="B2925" s="70" t="s">
        <v>15414</v>
      </c>
      <c r="C2925" s="71" t="s">
        <v>11</v>
      </c>
    </row>
    <row r="2926" spans="1:3">
      <c r="A2926" s="65" t="s">
        <v>2268</v>
      </c>
      <c r="B2926" s="70" t="s">
        <v>15415</v>
      </c>
      <c r="C2926" s="71" t="s">
        <v>11</v>
      </c>
    </row>
    <row r="2927" spans="1:3">
      <c r="A2927" s="65" t="s">
        <v>2269</v>
      </c>
      <c r="B2927" s="70" t="s">
        <v>15416</v>
      </c>
      <c r="C2927" s="71" t="s">
        <v>11</v>
      </c>
    </row>
    <row r="2928" spans="1:3">
      <c r="A2928" s="65" t="s">
        <v>2270</v>
      </c>
      <c r="B2928" s="70" t="s">
        <v>15417</v>
      </c>
      <c r="C2928" s="71" t="s">
        <v>11</v>
      </c>
    </row>
    <row r="2929" spans="1:3">
      <c r="A2929" s="65" t="s">
        <v>2271</v>
      </c>
      <c r="B2929" s="70" t="s">
        <v>15418</v>
      </c>
      <c r="C2929" s="71" t="s">
        <v>11</v>
      </c>
    </row>
    <row r="2930" spans="1:3">
      <c r="A2930" s="65" t="s">
        <v>2272</v>
      </c>
      <c r="B2930" s="70" t="s">
        <v>15419</v>
      </c>
      <c r="C2930" s="71" t="s">
        <v>11</v>
      </c>
    </row>
    <row r="2931" spans="1:3">
      <c r="A2931" s="65" t="s">
        <v>2273</v>
      </c>
      <c r="B2931" s="70" t="s">
        <v>15420</v>
      </c>
      <c r="C2931" s="71" t="s">
        <v>11</v>
      </c>
    </row>
    <row r="2932" spans="1:3">
      <c r="A2932" s="65" t="s">
        <v>2274</v>
      </c>
      <c r="B2932" s="70" t="s">
        <v>15421</v>
      </c>
      <c r="C2932" s="71" t="s">
        <v>11</v>
      </c>
    </row>
    <row r="2933" spans="1:3">
      <c r="A2933" s="65" t="s">
        <v>2275</v>
      </c>
      <c r="B2933" s="70" t="s">
        <v>15422</v>
      </c>
      <c r="C2933" s="71" t="s">
        <v>11</v>
      </c>
    </row>
    <row r="2934" spans="1:3">
      <c r="A2934" s="65" t="s">
        <v>2276</v>
      </c>
      <c r="B2934" s="70" t="s">
        <v>15423</v>
      </c>
      <c r="C2934" s="71" t="s">
        <v>11</v>
      </c>
    </row>
    <row r="2935" spans="1:3">
      <c r="A2935" s="65" t="s">
        <v>12</v>
      </c>
    </row>
    <row r="2936" spans="1:3">
      <c r="A2936" s="65" t="s">
        <v>12</v>
      </c>
      <c r="B2936" s="68" t="s">
        <v>15424</v>
      </c>
    </row>
    <row r="2937" spans="1:3">
      <c r="A2937" s="65" t="s">
        <v>12</v>
      </c>
    </row>
    <row r="2938" spans="1:3" ht="38.25">
      <c r="A2938" s="65" t="s">
        <v>2277</v>
      </c>
      <c r="B2938" s="70" t="s">
        <v>15425</v>
      </c>
      <c r="C2938" s="71" t="s">
        <v>13037</v>
      </c>
    </row>
    <row r="2939" spans="1:3">
      <c r="A2939" s="65" t="s">
        <v>2278</v>
      </c>
      <c r="B2939" s="70" t="s">
        <v>15426</v>
      </c>
      <c r="C2939" s="71" t="s">
        <v>13037</v>
      </c>
    </row>
    <row r="2940" spans="1:3">
      <c r="A2940" s="65" t="s">
        <v>2279</v>
      </c>
      <c r="B2940" s="70" t="s">
        <v>15427</v>
      </c>
      <c r="C2940" s="71" t="s">
        <v>13037</v>
      </c>
    </row>
    <row r="2941" spans="1:3">
      <c r="A2941" s="65" t="s">
        <v>2280</v>
      </c>
      <c r="B2941" s="70" t="s">
        <v>15428</v>
      </c>
      <c r="C2941" s="71" t="s">
        <v>13037</v>
      </c>
    </row>
    <row r="2942" spans="1:3">
      <c r="A2942" s="65" t="s">
        <v>2281</v>
      </c>
      <c r="B2942" s="70" t="s">
        <v>15429</v>
      </c>
      <c r="C2942" s="71" t="s">
        <v>13037</v>
      </c>
    </row>
    <row r="2943" spans="1:3">
      <c r="A2943" s="65" t="s">
        <v>2282</v>
      </c>
      <c r="B2943" s="70" t="s">
        <v>15430</v>
      </c>
      <c r="C2943" s="71" t="s">
        <v>13037</v>
      </c>
    </row>
    <row r="2944" spans="1:3">
      <c r="A2944" s="65" t="s">
        <v>2283</v>
      </c>
      <c r="B2944" s="70" t="s">
        <v>15431</v>
      </c>
      <c r="C2944" s="71" t="s">
        <v>13037</v>
      </c>
    </row>
    <row r="2945" spans="1:3">
      <c r="A2945" s="65" t="s">
        <v>12</v>
      </c>
    </row>
    <row r="2946" spans="1:3">
      <c r="A2946" s="65" t="s">
        <v>12</v>
      </c>
      <c r="B2946" s="68" t="s">
        <v>15432</v>
      </c>
    </row>
    <row r="2947" spans="1:3">
      <c r="A2947" s="65" t="s">
        <v>12</v>
      </c>
    </row>
    <row r="2948" spans="1:3" ht="25.5">
      <c r="A2948" s="65" t="s">
        <v>2284</v>
      </c>
      <c r="B2948" s="70" t="s">
        <v>15433</v>
      </c>
      <c r="C2948" s="71" t="s">
        <v>11</v>
      </c>
    </row>
    <row r="2949" spans="1:3">
      <c r="A2949" s="65" t="s">
        <v>2285</v>
      </c>
      <c r="B2949" s="70" t="s">
        <v>15434</v>
      </c>
      <c r="C2949" s="71" t="s">
        <v>11</v>
      </c>
    </row>
    <row r="2950" spans="1:3" ht="38.25">
      <c r="A2950" s="65" t="s">
        <v>2286</v>
      </c>
      <c r="B2950" s="70" t="s">
        <v>15435</v>
      </c>
      <c r="C2950" s="71" t="s">
        <v>11</v>
      </c>
    </row>
    <row r="2951" spans="1:3" ht="25.5">
      <c r="A2951" s="65" t="s">
        <v>2287</v>
      </c>
      <c r="B2951" s="70" t="s">
        <v>15436</v>
      </c>
      <c r="C2951" s="71" t="s">
        <v>11</v>
      </c>
    </row>
    <row r="2952" spans="1:3">
      <c r="A2952" s="65" t="s">
        <v>2288</v>
      </c>
      <c r="B2952" s="70" t="s">
        <v>15437</v>
      </c>
      <c r="C2952" s="71" t="s">
        <v>11</v>
      </c>
    </row>
    <row r="2953" spans="1:3">
      <c r="A2953" s="65" t="s">
        <v>2289</v>
      </c>
      <c r="B2953" s="70" t="s">
        <v>15438</v>
      </c>
      <c r="C2953" s="71" t="s">
        <v>11</v>
      </c>
    </row>
    <row r="2954" spans="1:3">
      <c r="A2954" s="65" t="s">
        <v>2290</v>
      </c>
      <c r="B2954" s="70" t="s">
        <v>15439</v>
      </c>
      <c r="C2954" s="71" t="s">
        <v>11</v>
      </c>
    </row>
    <row r="2955" spans="1:3">
      <c r="A2955" s="65" t="s">
        <v>2291</v>
      </c>
      <c r="B2955" s="70" t="s">
        <v>15440</v>
      </c>
      <c r="C2955" s="71" t="s">
        <v>11</v>
      </c>
    </row>
    <row r="2956" spans="1:3">
      <c r="A2956" s="65" t="s">
        <v>2292</v>
      </c>
      <c r="B2956" s="70" t="s">
        <v>15441</v>
      </c>
      <c r="C2956" s="71" t="s">
        <v>11</v>
      </c>
    </row>
    <row r="2957" spans="1:3">
      <c r="A2957" s="65" t="s">
        <v>2293</v>
      </c>
      <c r="B2957" s="70" t="s">
        <v>15442</v>
      </c>
      <c r="C2957" s="71" t="s">
        <v>11</v>
      </c>
    </row>
    <row r="2958" spans="1:3" ht="25.5">
      <c r="A2958" s="65" t="s">
        <v>2294</v>
      </c>
      <c r="B2958" s="70" t="s">
        <v>15443</v>
      </c>
      <c r="C2958" s="71" t="s">
        <v>11</v>
      </c>
    </row>
    <row r="2959" spans="1:3">
      <c r="A2959" s="65" t="s">
        <v>2295</v>
      </c>
      <c r="B2959" s="70" t="s">
        <v>15444</v>
      </c>
      <c r="C2959" s="71" t="s">
        <v>11</v>
      </c>
    </row>
    <row r="2960" spans="1:3">
      <c r="A2960" s="65" t="s">
        <v>2296</v>
      </c>
      <c r="B2960" s="70" t="s">
        <v>15445</v>
      </c>
      <c r="C2960" s="71" t="s">
        <v>11</v>
      </c>
    </row>
    <row r="2961" spans="1:3">
      <c r="A2961" s="65" t="s">
        <v>2297</v>
      </c>
      <c r="B2961" s="70" t="s">
        <v>15446</v>
      </c>
      <c r="C2961" s="71" t="s">
        <v>11</v>
      </c>
    </row>
    <row r="2962" spans="1:3">
      <c r="A2962" s="65" t="s">
        <v>2298</v>
      </c>
      <c r="B2962" s="70" t="s">
        <v>15447</v>
      </c>
      <c r="C2962" s="71" t="s">
        <v>11</v>
      </c>
    </row>
    <row r="2963" spans="1:3" ht="25.5">
      <c r="A2963" s="65" t="s">
        <v>2299</v>
      </c>
      <c r="B2963" s="70" t="s">
        <v>15448</v>
      </c>
      <c r="C2963" s="71" t="s">
        <v>11</v>
      </c>
    </row>
    <row r="2964" spans="1:3">
      <c r="A2964" s="65" t="s">
        <v>12</v>
      </c>
    </row>
    <row r="2965" spans="1:3">
      <c r="A2965" s="65" t="s">
        <v>12</v>
      </c>
      <c r="B2965" s="68" t="s">
        <v>15449</v>
      </c>
    </row>
    <row r="2966" spans="1:3">
      <c r="A2966" s="65" t="s">
        <v>12</v>
      </c>
    </row>
    <row r="2967" spans="1:3" ht="38.25">
      <c r="A2967" s="65" t="s">
        <v>2300</v>
      </c>
      <c r="B2967" s="70" t="s">
        <v>15450</v>
      </c>
      <c r="C2967" s="71" t="s">
        <v>11</v>
      </c>
    </row>
    <row r="2968" spans="1:3" ht="25.5">
      <c r="A2968" s="65" t="s">
        <v>2301</v>
      </c>
      <c r="B2968" s="70" t="s">
        <v>15451</v>
      </c>
      <c r="C2968" s="71" t="s">
        <v>11</v>
      </c>
    </row>
    <row r="2969" spans="1:3" ht="25.5">
      <c r="A2969" s="65" t="s">
        <v>2302</v>
      </c>
      <c r="B2969" s="70" t="s">
        <v>15452</v>
      </c>
      <c r="C2969" s="71" t="s">
        <v>11</v>
      </c>
    </row>
    <row r="2970" spans="1:3" ht="25.5">
      <c r="A2970" s="65" t="s">
        <v>2303</v>
      </c>
      <c r="B2970" s="70" t="s">
        <v>15453</v>
      </c>
      <c r="C2970" s="71" t="s">
        <v>11</v>
      </c>
    </row>
    <row r="2971" spans="1:3" ht="25.5">
      <c r="A2971" s="65" t="s">
        <v>2304</v>
      </c>
      <c r="B2971" s="70" t="s">
        <v>15454</v>
      </c>
      <c r="C2971" s="71" t="s">
        <v>11</v>
      </c>
    </row>
    <row r="2972" spans="1:3" ht="25.5">
      <c r="A2972" s="65" t="s">
        <v>2305</v>
      </c>
      <c r="B2972" s="70" t="s">
        <v>15455</v>
      </c>
      <c r="C2972" s="71" t="s">
        <v>11</v>
      </c>
    </row>
    <row r="2973" spans="1:3" ht="25.5">
      <c r="A2973" s="65" t="s">
        <v>2306</v>
      </c>
      <c r="B2973" s="70" t="s">
        <v>15456</v>
      </c>
      <c r="C2973" s="71" t="s">
        <v>11</v>
      </c>
    </row>
    <row r="2974" spans="1:3" ht="25.5">
      <c r="A2974" s="65" t="s">
        <v>2307</v>
      </c>
      <c r="B2974" s="70" t="s">
        <v>15457</v>
      </c>
      <c r="C2974" s="71" t="s">
        <v>11</v>
      </c>
    </row>
    <row r="2975" spans="1:3" ht="25.5">
      <c r="A2975" s="65" t="s">
        <v>2308</v>
      </c>
      <c r="B2975" s="70" t="s">
        <v>15458</v>
      </c>
      <c r="C2975" s="71" t="s">
        <v>11</v>
      </c>
    </row>
    <row r="2976" spans="1:3" ht="25.5">
      <c r="A2976" s="65" t="s">
        <v>2309</v>
      </c>
      <c r="B2976" s="70" t="s">
        <v>15459</v>
      </c>
      <c r="C2976" s="71" t="s">
        <v>11</v>
      </c>
    </row>
    <row r="2977" spans="1:3">
      <c r="A2977" s="65" t="s">
        <v>12</v>
      </c>
    </row>
    <row r="2978" spans="1:3" ht="25.5">
      <c r="A2978" s="65" t="s">
        <v>12</v>
      </c>
      <c r="B2978" s="68" t="s">
        <v>15460</v>
      </c>
    </row>
    <row r="2979" spans="1:3">
      <c r="A2979" s="65" t="s">
        <v>12</v>
      </c>
    </row>
    <row r="2980" spans="1:3">
      <c r="A2980" s="65" t="s">
        <v>13091</v>
      </c>
      <c r="B2980" s="70" t="s">
        <v>15461</v>
      </c>
    </row>
    <row r="2981" spans="1:3">
      <c r="A2981" s="65" t="s">
        <v>12</v>
      </c>
    </row>
    <row r="2982" spans="1:3" ht="63.75">
      <c r="A2982" s="65" t="s">
        <v>2310</v>
      </c>
      <c r="B2982" s="70" t="s">
        <v>15462</v>
      </c>
      <c r="C2982" s="71" t="s">
        <v>13037</v>
      </c>
    </row>
    <row r="2983" spans="1:3">
      <c r="A2983" s="65" t="s">
        <v>2311</v>
      </c>
      <c r="B2983" s="70" t="s">
        <v>15463</v>
      </c>
      <c r="C2983" s="71" t="s">
        <v>13037</v>
      </c>
    </row>
    <row r="2984" spans="1:3">
      <c r="A2984" s="65" t="s">
        <v>2312</v>
      </c>
      <c r="B2984" s="70" t="s">
        <v>15464</v>
      </c>
      <c r="C2984" s="71" t="s">
        <v>13037</v>
      </c>
    </row>
    <row r="2985" spans="1:3">
      <c r="A2985" s="65" t="s">
        <v>2313</v>
      </c>
      <c r="B2985" s="70" t="s">
        <v>15465</v>
      </c>
      <c r="C2985" s="71" t="s">
        <v>13037</v>
      </c>
    </row>
    <row r="2986" spans="1:3">
      <c r="A2986" s="65" t="s">
        <v>2314</v>
      </c>
      <c r="B2986" s="70" t="s">
        <v>15466</v>
      </c>
      <c r="C2986" s="71" t="s">
        <v>13037</v>
      </c>
    </row>
    <row r="2987" spans="1:3">
      <c r="A2987" s="65" t="s">
        <v>2315</v>
      </c>
      <c r="B2987" s="70" t="s">
        <v>15467</v>
      </c>
      <c r="C2987" s="71" t="s">
        <v>13037</v>
      </c>
    </row>
    <row r="2988" spans="1:3">
      <c r="A2988" s="65" t="s">
        <v>2316</v>
      </c>
      <c r="B2988" s="70" t="s">
        <v>15468</v>
      </c>
      <c r="C2988" s="71" t="s">
        <v>13037</v>
      </c>
    </row>
    <row r="2989" spans="1:3">
      <c r="A2989" s="65" t="s">
        <v>2317</v>
      </c>
      <c r="B2989" s="70" t="s">
        <v>15469</v>
      </c>
      <c r="C2989" s="71" t="s">
        <v>13037</v>
      </c>
    </row>
    <row r="2990" spans="1:3">
      <c r="A2990" s="65" t="s">
        <v>2318</v>
      </c>
      <c r="B2990" s="70" t="s">
        <v>15470</v>
      </c>
      <c r="C2990" s="71" t="s">
        <v>13037</v>
      </c>
    </row>
    <row r="2991" spans="1:3">
      <c r="A2991" s="65" t="s">
        <v>2319</v>
      </c>
      <c r="B2991" s="70" t="s">
        <v>15471</v>
      </c>
      <c r="C2991" s="71" t="s">
        <v>13037</v>
      </c>
    </row>
    <row r="2992" spans="1:3">
      <c r="A2992" s="65" t="s">
        <v>2320</v>
      </c>
      <c r="B2992" s="70" t="s">
        <v>15472</v>
      </c>
      <c r="C2992" s="71" t="s">
        <v>13037</v>
      </c>
    </row>
    <row r="2993" spans="1:3">
      <c r="A2993" s="65" t="s">
        <v>2321</v>
      </c>
      <c r="B2993" s="70" t="s">
        <v>15473</v>
      </c>
      <c r="C2993" s="71" t="s">
        <v>13037</v>
      </c>
    </row>
    <row r="2994" spans="1:3">
      <c r="A2994" s="65" t="s">
        <v>2322</v>
      </c>
      <c r="B2994" s="70" t="s">
        <v>15474</v>
      </c>
      <c r="C2994" s="71" t="s">
        <v>13037</v>
      </c>
    </row>
    <row r="2995" spans="1:3">
      <c r="A2995" s="65" t="s">
        <v>2323</v>
      </c>
      <c r="B2995" s="70" t="s">
        <v>15475</v>
      </c>
      <c r="C2995" s="71" t="s">
        <v>13037</v>
      </c>
    </row>
    <row r="2996" spans="1:3">
      <c r="A2996" s="65" t="s">
        <v>2324</v>
      </c>
      <c r="B2996" s="70" t="s">
        <v>15476</v>
      </c>
      <c r="C2996" s="71" t="s">
        <v>13037</v>
      </c>
    </row>
    <row r="2997" spans="1:3">
      <c r="A2997" s="65" t="s">
        <v>2325</v>
      </c>
      <c r="B2997" s="70" t="s">
        <v>15477</v>
      </c>
      <c r="C2997" s="71" t="s">
        <v>13037</v>
      </c>
    </row>
    <row r="2998" spans="1:3">
      <c r="A2998" s="65" t="s">
        <v>2326</v>
      </c>
      <c r="B2998" s="70" t="s">
        <v>15478</v>
      </c>
      <c r="C2998" s="71" t="s">
        <v>13037</v>
      </c>
    </row>
    <row r="2999" spans="1:3" ht="51">
      <c r="A2999" s="65" t="s">
        <v>2327</v>
      </c>
      <c r="B2999" s="70" t="s">
        <v>15479</v>
      </c>
      <c r="C2999" s="71" t="s">
        <v>13037</v>
      </c>
    </row>
    <row r="3000" spans="1:3">
      <c r="A3000" s="65" t="s">
        <v>2328</v>
      </c>
      <c r="B3000" s="70" t="s">
        <v>15480</v>
      </c>
      <c r="C3000" s="71" t="s">
        <v>13037</v>
      </c>
    </row>
    <row r="3001" spans="1:3">
      <c r="A3001" s="65" t="s">
        <v>2329</v>
      </c>
      <c r="B3001" s="70" t="s">
        <v>15481</v>
      </c>
      <c r="C3001" s="71" t="s">
        <v>13037</v>
      </c>
    </row>
    <row r="3002" spans="1:3">
      <c r="A3002" s="65" t="s">
        <v>2330</v>
      </c>
      <c r="B3002" s="70" t="s">
        <v>15482</v>
      </c>
      <c r="C3002" s="71" t="s">
        <v>13037</v>
      </c>
    </row>
    <row r="3003" spans="1:3">
      <c r="A3003" s="65" t="s">
        <v>2331</v>
      </c>
      <c r="B3003" s="70" t="s">
        <v>15483</v>
      </c>
      <c r="C3003" s="71" t="s">
        <v>13037</v>
      </c>
    </row>
    <row r="3004" spans="1:3">
      <c r="A3004" s="65" t="s">
        <v>2332</v>
      </c>
      <c r="B3004" s="70" t="s">
        <v>15484</v>
      </c>
      <c r="C3004" s="71" t="s">
        <v>13037</v>
      </c>
    </row>
    <row r="3005" spans="1:3">
      <c r="A3005" s="65" t="s">
        <v>2333</v>
      </c>
      <c r="B3005" s="70" t="s">
        <v>15485</v>
      </c>
      <c r="C3005" s="71" t="s">
        <v>13037</v>
      </c>
    </row>
    <row r="3006" spans="1:3">
      <c r="A3006" s="65" t="s">
        <v>2334</v>
      </c>
      <c r="B3006" s="70" t="s">
        <v>15486</v>
      </c>
      <c r="C3006" s="71" t="s">
        <v>13037</v>
      </c>
    </row>
    <row r="3007" spans="1:3">
      <c r="A3007" s="65" t="s">
        <v>2335</v>
      </c>
      <c r="B3007" s="70" t="s">
        <v>15487</v>
      </c>
      <c r="C3007" s="71" t="s">
        <v>13037</v>
      </c>
    </row>
    <row r="3008" spans="1:3">
      <c r="A3008" s="65" t="s">
        <v>2336</v>
      </c>
      <c r="B3008" s="70" t="s">
        <v>15488</v>
      </c>
      <c r="C3008" s="71" t="s">
        <v>13037</v>
      </c>
    </row>
    <row r="3009" spans="1:3">
      <c r="A3009" s="65" t="s">
        <v>2337</v>
      </c>
      <c r="B3009" s="70" t="s">
        <v>15489</v>
      </c>
      <c r="C3009" s="71" t="s">
        <v>13037</v>
      </c>
    </row>
    <row r="3010" spans="1:3">
      <c r="A3010" s="65" t="s">
        <v>2338</v>
      </c>
      <c r="B3010" s="70" t="s">
        <v>15490</v>
      </c>
      <c r="C3010" s="71" t="s">
        <v>13037</v>
      </c>
    </row>
    <row r="3011" spans="1:3">
      <c r="A3011" s="65" t="s">
        <v>2339</v>
      </c>
      <c r="B3011" s="70" t="s">
        <v>15491</v>
      </c>
      <c r="C3011" s="71" t="s">
        <v>13037</v>
      </c>
    </row>
    <row r="3012" spans="1:3">
      <c r="A3012" s="65" t="s">
        <v>2340</v>
      </c>
      <c r="B3012" s="70" t="s">
        <v>15492</v>
      </c>
      <c r="C3012" s="71" t="s">
        <v>13037</v>
      </c>
    </row>
    <row r="3013" spans="1:3">
      <c r="A3013" s="65" t="s">
        <v>2341</v>
      </c>
      <c r="B3013" s="70" t="s">
        <v>15493</v>
      </c>
      <c r="C3013" s="71" t="s">
        <v>13037</v>
      </c>
    </row>
    <row r="3014" spans="1:3">
      <c r="A3014" s="65" t="s">
        <v>2342</v>
      </c>
      <c r="B3014" s="70" t="s">
        <v>15494</v>
      </c>
      <c r="C3014" s="71" t="s">
        <v>13037</v>
      </c>
    </row>
    <row r="3015" spans="1:3">
      <c r="A3015" s="65" t="s">
        <v>2343</v>
      </c>
      <c r="B3015" s="70" t="s">
        <v>15495</v>
      </c>
      <c r="C3015" s="71" t="s">
        <v>13037</v>
      </c>
    </row>
    <row r="3016" spans="1:3">
      <c r="A3016" s="65" t="s">
        <v>12</v>
      </c>
    </row>
    <row r="3017" spans="1:3">
      <c r="A3017" s="65" t="s">
        <v>12</v>
      </c>
      <c r="B3017" s="68" t="s">
        <v>15496</v>
      </c>
    </row>
    <row r="3018" spans="1:3">
      <c r="A3018" s="65" t="s">
        <v>12</v>
      </c>
    </row>
    <row r="3019" spans="1:3">
      <c r="A3019" s="65" t="s">
        <v>13091</v>
      </c>
      <c r="B3019" s="70" t="s">
        <v>15497</v>
      </c>
    </row>
    <row r="3020" spans="1:3">
      <c r="A3020" s="65" t="s">
        <v>12</v>
      </c>
    </row>
    <row r="3021" spans="1:3" ht="63.75">
      <c r="A3021" s="65" t="s">
        <v>2344</v>
      </c>
      <c r="B3021" s="70" t="s">
        <v>15498</v>
      </c>
      <c r="C3021" s="71" t="s">
        <v>13037</v>
      </c>
    </row>
    <row r="3022" spans="1:3">
      <c r="A3022" s="65" t="s">
        <v>2345</v>
      </c>
      <c r="B3022" s="70" t="s">
        <v>15499</v>
      </c>
      <c r="C3022" s="71" t="s">
        <v>13037</v>
      </c>
    </row>
    <row r="3023" spans="1:3">
      <c r="A3023" s="65" t="s">
        <v>2346</v>
      </c>
      <c r="B3023" s="70" t="s">
        <v>15500</v>
      </c>
      <c r="C3023" s="71" t="s">
        <v>13037</v>
      </c>
    </row>
    <row r="3024" spans="1:3">
      <c r="A3024" s="65" t="s">
        <v>2347</v>
      </c>
      <c r="B3024" s="70" t="s">
        <v>15501</v>
      </c>
      <c r="C3024" s="71" t="s">
        <v>13037</v>
      </c>
    </row>
    <row r="3025" spans="1:3">
      <c r="A3025" s="65" t="s">
        <v>2348</v>
      </c>
      <c r="B3025" s="70" t="s">
        <v>15502</v>
      </c>
      <c r="C3025" s="71" t="s">
        <v>13037</v>
      </c>
    </row>
    <row r="3026" spans="1:3">
      <c r="A3026" s="65" t="s">
        <v>12</v>
      </c>
    </row>
    <row r="3027" spans="1:3">
      <c r="A3027" s="65" t="s">
        <v>12</v>
      </c>
      <c r="B3027" s="68" t="s">
        <v>15503</v>
      </c>
    </row>
    <row r="3028" spans="1:3">
      <c r="A3028" s="65" t="s">
        <v>12</v>
      </c>
    </row>
    <row r="3029" spans="1:3" ht="25.5">
      <c r="A3029" s="65" t="s">
        <v>2349</v>
      </c>
      <c r="B3029" s="70" t="s">
        <v>15504</v>
      </c>
      <c r="C3029" s="71" t="s">
        <v>11</v>
      </c>
    </row>
    <row r="3030" spans="1:3">
      <c r="A3030" s="65" t="s">
        <v>2350</v>
      </c>
      <c r="B3030" s="70" t="s">
        <v>15505</v>
      </c>
      <c r="C3030" s="71" t="s">
        <v>11</v>
      </c>
    </row>
    <row r="3031" spans="1:3">
      <c r="A3031" s="65" t="s">
        <v>2351</v>
      </c>
      <c r="B3031" s="70" t="s">
        <v>15506</v>
      </c>
      <c r="C3031" s="71" t="s">
        <v>11</v>
      </c>
    </row>
    <row r="3032" spans="1:3">
      <c r="A3032" s="65" t="s">
        <v>2352</v>
      </c>
      <c r="B3032" s="70" t="s">
        <v>15507</v>
      </c>
      <c r="C3032" s="71" t="s">
        <v>11</v>
      </c>
    </row>
    <row r="3033" spans="1:3">
      <c r="A3033" s="65" t="s">
        <v>2353</v>
      </c>
      <c r="B3033" s="70" t="s">
        <v>15508</v>
      </c>
      <c r="C3033" s="71" t="s">
        <v>11</v>
      </c>
    </row>
    <row r="3034" spans="1:3">
      <c r="A3034" s="65" t="s">
        <v>2354</v>
      </c>
      <c r="B3034" s="70" t="s">
        <v>15509</v>
      </c>
      <c r="C3034" s="71" t="s">
        <v>11</v>
      </c>
    </row>
    <row r="3035" spans="1:3">
      <c r="A3035" s="65" t="s">
        <v>2355</v>
      </c>
      <c r="B3035" s="70" t="s">
        <v>15510</v>
      </c>
      <c r="C3035" s="71" t="s">
        <v>11</v>
      </c>
    </row>
    <row r="3036" spans="1:3">
      <c r="A3036" s="65" t="s">
        <v>2356</v>
      </c>
      <c r="B3036" s="70" t="s">
        <v>15511</v>
      </c>
      <c r="C3036" s="71" t="s">
        <v>11</v>
      </c>
    </row>
    <row r="3037" spans="1:3">
      <c r="A3037" s="65" t="s">
        <v>2357</v>
      </c>
      <c r="B3037" s="70" t="s">
        <v>15512</v>
      </c>
      <c r="C3037" s="71" t="s">
        <v>11</v>
      </c>
    </row>
    <row r="3038" spans="1:3">
      <c r="A3038" s="65" t="s">
        <v>2358</v>
      </c>
      <c r="B3038" s="70" t="s">
        <v>15513</v>
      </c>
      <c r="C3038" s="71" t="s">
        <v>11</v>
      </c>
    </row>
    <row r="3039" spans="1:3">
      <c r="A3039" s="65" t="s">
        <v>2359</v>
      </c>
      <c r="B3039" s="70" t="s">
        <v>15514</v>
      </c>
      <c r="C3039" s="71" t="s">
        <v>11</v>
      </c>
    </row>
    <row r="3040" spans="1:3">
      <c r="A3040" s="65" t="s">
        <v>2360</v>
      </c>
      <c r="B3040" s="70" t="s">
        <v>15515</v>
      </c>
      <c r="C3040" s="71" t="s">
        <v>11</v>
      </c>
    </row>
    <row r="3041" spans="1:3">
      <c r="A3041" s="65" t="s">
        <v>2361</v>
      </c>
      <c r="B3041" s="70" t="s">
        <v>15516</v>
      </c>
      <c r="C3041" s="71" t="s">
        <v>11</v>
      </c>
    </row>
    <row r="3042" spans="1:3">
      <c r="A3042" s="65" t="s">
        <v>2362</v>
      </c>
      <c r="B3042" s="70" t="s">
        <v>15517</v>
      </c>
      <c r="C3042" s="71" t="s">
        <v>11</v>
      </c>
    </row>
    <row r="3043" spans="1:3">
      <c r="A3043" s="65" t="s">
        <v>2363</v>
      </c>
      <c r="B3043" s="70" t="s">
        <v>15518</v>
      </c>
      <c r="C3043" s="71" t="s">
        <v>11</v>
      </c>
    </row>
    <row r="3044" spans="1:3">
      <c r="A3044" s="65" t="s">
        <v>2364</v>
      </c>
      <c r="B3044" s="70" t="s">
        <v>15519</v>
      </c>
      <c r="C3044" s="71" t="s">
        <v>11</v>
      </c>
    </row>
    <row r="3045" spans="1:3">
      <c r="A3045" s="65" t="s">
        <v>2365</v>
      </c>
      <c r="B3045" s="70" t="s">
        <v>15520</v>
      </c>
      <c r="C3045" s="71" t="s">
        <v>11</v>
      </c>
    </row>
    <row r="3046" spans="1:3" ht="38.25">
      <c r="A3046" s="65" t="s">
        <v>2366</v>
      </c>
      <c r="B3046" s="70" t="s">
        <v>15521</v>
      </c>
      <c r="C3046" s="71" t="s">
        <v>11</v>
      </c>
    </row>
    <row r="3047" spans="1:3">
      <c r="A3047" s="65" t="s">
        <v>2367</v>
      </c>
      <c r="B3047" s="70" t="s">
        <v>15522</v>
      </c>
      <c r="C3047" s="71" t="s">
        <v>11</v>
      </c>
    </row>
    <row r="3048" spans="1:3">
      <c r="A3048" s="65" t="s">
        <v>2368</v>
      </c>
      <c r="B3048" s="70" t="s">
        <v>15523</v>
      </c>
      <c r="C3048" s="71" t="s">
        <v>11</v>
      </c>
    </row>
    <row r="3049" spans="1:3">
      <c r="A3049" s="65" t="s">
        <v>2369</v>
      </c>
      <c r="B3049" s="70" t="s">
        <v>15524</v>
      </c>
      <c r="C3049" s="71" t="s">
        <v>11</v>
      </c>
    </row>
    <row r="3050" spans="1:3">
      <c r="A3050" s="65" t="s">
        <v>2370</v>
      </c>
      <c r="B3050" s="70" t="s">
        <v>15525</v>
      </c>
      <c r="C3050" s="71" t="s">
        <v>11</v>
      </c>
    </row>
    <row r="3051" spans="1:3">
      <c r="A3051" s="65" t="s">
        <v>2371</v>
      </c>
      <c r="B3051" s="70" t="s">
        <v>15526</v>
      </c>
      <c r="C3051" s="71" t="s">
        <v>11</v>
      </c>
    </row>
    <row r="3052" spans="1:3">
      <c r="A3052" s="65" t="s">
        <v>2372</v>
      </c>
      <c r="B3052" s="70" t="s">
        <v>15527</v>
      </c>
      <c r="C3052" s="71" t="s">
        <v>11</v>
      </c>
    </row>
    <row r="3053" spans="1:3">
      <c r="A3053" s="65" t="s">
        <v>2373</v>
      </c>
      <c r="B3053" s="70" t="s">
        <v>15528</v>
      </c>
      <c r="C3053" s="71" t="s">
        <v>11</v>
      </c>
    </row>
    <row r="3054" spans="1:3">
      <c r="A3054" s="65" t="s">
        <v>2374</v>
      </c>
      <c r="B3054" s="70" t="s">
        <v>15529</v>
      </c>
      <c r="C3054" s="71" t="s">
        <v>11</v>
      </c>
    </row>
    <row r="3055" spans="1:3">
      <c r="A3055" s="65" t="s">
        <v>2375</v>
      </c>
      <c r="B3055" s="70" t="s">
        <v>15530</v>
      </c>
      <c r="C3055" s="71" t="s">
        <v>11</v>
      </c>
    </row>
    <row r="3056" spans="1:3">
      <c r="A3056" s="65" t="s">
        <v>2376</v>
      </c>
      <c r="B3056" s="70" t="s">
        <v>15531</v>
      </c>
      <c r="C3056" s="71" t="s">
        <v>11</v>
      </c>
    </row>
    <row r="3057" spans="1:3">
      <c r="A3057" s="65" t="s">
        <v>2377</v>
      </c>
      <c r="B3057" s="70" t="s">
        <v>15532</v>
      </c>
      <c r="C3057" s="71" t="s">
        <v>11</v>
      </c>
    </row>
    <row r="3058" spans="1:3">
      <c r="A3058" s="65" t="s">
        <v>2378</v>
      </c>
      <c r="B3058" s="70" t="s">
        <v>15533</v>
      </c>
      <c r="C3058" s="71" t="s">
        <v>11</v>
      </c>
    </row>
    <row r="3059" spans="1:3">
      <c r="A3059" s="65" t="s">
        <v>2379</v>
      </c>
      <c r="B3059" s="70" t="s">
        <v>15534</v>
      </c>
      <c r="C3059" s="71" t="s">
        <v>11</v>
      </c>
    </row>
    <row r="3060" spans="1:3">
      <c r="A3060" s="65" t="s">
        <v>2380</v>
      </c>
      <c r="B3060" s="70" t="s">
        <v>15535</v>
      </c>
      <c r="C3060" s="71" t="s">
        <v>11</v>
      </c>
    </row>
    <row r="3061" spans="1:3">
      <c r="A3061" s="65" t="s">
        <v>2381</v>
      </c>
      <c r="B3061" s="70" t="s">
        <v>15536</v>
      </c>
      <c r="C3061" s="71" t="s">
        <v>11</v>
      </c>
    </row>
    <row r="3062" spans="1:3">
      <c r="A3062" s="65" t="s">
        <v>2382</v>
      </c>
      <c r="B3062" s="70" t="s">
        <v>15537</v>
      </c>
      <c r="C3062" s="71" t="s">
        <v>11</v>
      </c>
    </row>
    <row r="3063" spans="1:3">
      <c r="A3063" s="65" t="s">
        <v>12</v>
      </c>
    </row>
    <row r="3064" spans="1:3">
      <c r="A3064" s="65" t="s">
        <v>12</v>
      </c>
      <c r="B3064" s="68" t="s">
        <v>15538</v>
      </c>
    </row>
    <row r="3065" spans="1:3">
      <c r="A3065" s="65" t="s">
        <v>12</v>
      </c>
    </row>
    <row r="3066" spans="1:3" ht="25.5">
      <c r="A3066" s="65" t="s">
        <v>2383</v>
      </c>
      <c r="B3066" s="70" t="s">
        <v>15539</v>
      </c>
      <c r="C3066" s="71" t="s">
        <v>11</v>
      </c>
    </row>
    <row r="3067" spans="1:3">
      <c r="A3067" s="65" t="s">
        <v>2384</v>
      </c>
      <c r="B3067" s="70" t="s">
        <v>15540</v>
      </c>
      <c r="C3067" s="71" t="s">
        <v>11</v>
      </c>
    </row>
    <row r="3068" spans="1:3">
      <c r="A3068" s="65" t="s">
        <v>2385</v>
      </c>
      <c r="B3068" s="70" t="s">
        <v>15541</v>
      </c>
      <c r="C3068" s="71" t="s">
        <v>11</v>
      </c>
    </row>
    <row r="3069" spans="1:3">
      <c r="A3069" s="65" t="s">
        <v>2386</v>
      </c>
      <c r="B3069" s="70" t="s">
        <v>15542</v>
      </c>
      <c r="C3069" s="71" t="s">
        <v>11</v>
      </c>
    </row>
    <row r="3070" spans="1:3">
      <c r="A3070" s="65" t="s">
        <v>2387</v>
      </c>
      <c r="B3070" s="70" t="s">
        <v>15543</v>
      </c>
      <c r="C3070" s="71" t="s">
        <v>11</v>
      </c>
    </row>
    <row r="3071" spans="1:3">
      <c r="A3071" s="65" t="s">
        <v>2388</v>
      </c>
      <c r="B3071" s="70" t="s">
        <v>15544</v>
      </c>
      <c r="C3071" s="71" t="s">
        <v>11</v>
      </c>
    </row>
    <row r="3072" spans="1:3">
      <c r="A3072" s="65" t="s">
        <v>2389</v>
      </c>
      <c r="B3072" s="70" t="s">
        <v>15545</v>
      </c>
      <c r="C3072" s="71" t="s">
        <v>11</v>
      </c>
    </row>
    <row r="3073" spans="1:3">
      <c r="A3073" s="65" t="s">
        <v>2390</v>
      </c>
      <c r="B3073" s="70" t="s">
        <v>15546</v>
      </c>
      <c r="C3073" s="71" t="s">
        <v>11</v>
      </c>
    </row>
    <row r="3074" spans="1:3" ht="25.5">
      <c r="A3074" s="65" t="s">
        <v>2391</v>
      </c>
      <c r="B3074" s="70" t="s">
        <v>15547</v>
      </c>
      <c r="C3074" s="71" t="s">
        <v>11</v>
      </c>
    </row>
    <row r="3075" spans="1:3">
      <c r="A3075" s="65" t="s">
        <v>2392</v>
      </c>
      <c r="B3075" s="70" t="s">
        <v>15548</v>
      </c>
      <c r="C3075" s="71" t="s">
        <v>11</v>
      </c>
    </row>
    <row r="3076" spans="1:3">
      <c r="A3076" s="65" t="s">
        <v>2393</v>
      </c>
      <c r="B3076" s="70" t="s">
        <v>15549</v>
      </c>
      <c r="C3076" s="71" t="s">
        <v>11</v>
      </c>
    </row>
    <row r="3077" spans="1:3">
      <c r="A3077" s="65" t="s">
        <v>2394</v>
      </c>
      <c r="B3077" s="70" t="s">
        <v>15550</v>
      </c>
      <c r="C3077" s="71" t="s">
        <v>11</v>
      </c>
    </row>
    <row r="3078" spans="1:3">
      <c r="A3078" s="65" t="s">
        <v>2395</v>
      </c>
      <c r="B3078" s="70" t="s">
        <v>15551</v>
      </c>
      <c r="C3078" s="71" t="s">
        <v>11</v>
      </c>
    </row>
    <row r="3079" spans="1:3">
      <c r="A3079" s="65" t="s">
        <v>2396</v>
      </c>
      <c r="B3079" s="70" t="s">
        <v>15552</v>
      </c>
      <c r="C3079" s="71" t="s">
        <v>11</v>
      </c>
    </row>
    <row r="3080" spans="1:3">
      <c r="A3080" s="65" t="s">
        <v>2397</v>
      </c>
      <c r="B3080" s="70" t="s">
        <v>15553</v>
      </c>
      <c r="C3080" s="71" t="s">
        <v>11</v>
      </c>
    </row>
    <row r="3081" spans="1:3">
      <c r="A3081" s="65" t="s">
        <v>2398</v>
      </c>
      <c r="B3081" s="70" t="s">
        <v>15554</v>
      </c>
      <c r="C3081" s="71" t="s">
        <v>11</v>
      </c>
    </row>
    <row r="3082" spans="1:3">
      <c r="A3082" s="65" t="s">
        <v>2399</v>
      </c>
      <c r="B3082" s="70" t="s">
        <v>15555</v>
      </c>
      <c r="C3082" s="71" t="s">
        <v>11</v>
      </c>
    </row>
    <row r="3083" spans="1:3">
      <c r="A3083" s="65" t="s">
        <v>2400</v>
      </c>
      <c r="B3083" s="70" t="s">
        <v>15556</v>
      </c>
      <c r="C3083" s="71" t="s">
        <v>11</v>
      </c>
    </row>
    <row r="3084" spans="1:3">
      <c r="A3084" s="65" t="s">
        <v>2401</v>
      </c>
      <c r="B3084" s="70" t="s">
        <v>15557</v>
      </c>
      <c r="C3084" s="71" t="s">
        <v>11</v>
      </c>
    </row>
    <row r="3085" spans="1:3">
      <c r="A3085" s="65" t="s">
        <v>2402</v>
      </c>
      <c r="B3085" s="70" t="s">
        <v>15558</v>
      </c>
      <c r="C3085" s="71" t="s">
        <v>11</v>
      </c>
    </row>
    <row r="3086" spans="1:3">
      <c r="A3086" s="65" t="s">
        <v>2403</v>
      </c>
      <c r="B3086" s="70" t="s">
        <v>15559</v>
      </c>
      <c r="C3086" s="71" t="s">
        <v>11</v>
      </c>
    </row>
    <row r="3087" spans="1:3">
      <c r="A3087" s="65" t="s">
        <v>2404</v>
      </c>
      <c r="B3087" s="70" t="s">
        <v>15560</v>
      </c>
      <c r="C3087" s="71" t="s">
        <v>11</v>
      </c>
    </row>
    <row r="3088" spans="1:3">
      <c r="A3088" s="65" t="s">
        <v>2405</v>
      </c>
      <c r="B3088" s="70" t="s">
        <v>15561</v>
      </c>
      <c r="C3088" s="71" t="s">
        <v>11</v>
      </c>
    </row>
    <row r="3089" spans="1:3">
      <c r="A3089" s="65" t="s">
        <v>2406</v>
      </c>
      <c r="B3089" s="70" t="s">
        <v>15562</v>
      </c>
      <c r="C3089" s="71" t="s">
        <v>11</v>
      </c>
    </row>
    <row r="3090" spans="1:3">
      <c r="A3090" s="65" t="s">
        <v>2407</v>
      </c>
      <c r="B3090" s="70" t="s">
        <v>15563</v>
      </c>
      <c r="C3090" s="71" t="s">
        <v>11</v>
      </c>
    </row>
    <row r="3091" spans="1:3" ht="25.5">
      <c r="A3091" s="65" t="s">
        <v>2408</v>
      </c>
      <c r="B3091" s="70" t="s">
        <v>15564</v>
      </c>
      <c r="C3091" s="71" t="s">
        <v>11</v>
      </c>
    </row>
    <row r="3092" spans="1:3">
      <c r="A3092" s="65" t="s">
        <v>15565</v>
      </c>
      <c r="B3092" s="70" t="s">
        <v>15566</v>
      </c>
    </row>
    <row r="3093" spans="1:3">
      <c r="A3093" s="65" t="s">
        <v>2409</v>
      </c>
      <c r="B3093" s="70" t="s">
        <v>15567</v>
      </c>
      <c r="C3093" s="71" t="s">
        <v>11</v>
      </c>
    </row>
    <row r="3094" spans="1:3">
      <c r="A3094" s="65" t="s">
        <v>2410</v>
      </c>
      <c r="B3094" s="70" t="s">
        <v>15568</v>
      </c>
      <c r="C3094" s="71" t="s">
        <v>11</v>
      </c>
    </row>
    <row r="3095" spans="1:3">
      <c r="A3095" s="65" t="s">
        <v>2411</v>
      </c>
      <c r="B3095" s="70" t="s">
        <v>15569</v>
      </c>
      <c r="C3095" s="71" t="s">
        <v>11</v>
      </c>
    </row>
    <row r="3096" spans="1:3">
      <c r="A3096" s="65" t="s">
        <v>2412</v>
      </c>
      <c r="B3096" s="70" t="s">
        <v>15570</v>
      </c>
      <c r="C3096" s="71" t="s">
        <v>11</v>
      </c>
    </row>
    <row r="3097" spans="1:3">
      <c r="A3097" s="65" t="s">
        <v>2413</v>
      </c>
      <c r="B3097" s="70" t="s">
        <v>15571</v>
      </c>
      <c r="C3097" s="71" t="s">
        <v>11</v>
      </c>
    </row>
    <row r="3098" spans="1:3">
      <c r="A3098" s="65" t="s">
        <v>2414</v>
      </c>
      <c r="B3098" s="70" t="s">
        <v>15572</v>
      </c>
      <c r="C3098" s="71" t="s">
        <v>11</v>
      </c>
    </row>
    <row r="3099" spans="1:3">
      <c r="A3099" s="65" t="s">
        <v>2415</v>
      </c>
      <c r="B3099" s="70" t="s">
        <v>15573</v>
      </c>
      <c r="C3099" s="71" t="s">
        <v>11</v>
      </c>
    </row>
    <row r="3100" spans="1:3">
      <c r="A3100" s="65" t="s">
        <v>2416</v>
      </c>
      <c r="B3100" s="70" t="s">
        <v>15574</v>
      </c>
      <c r="C3100" s="71" t="s">
        <v>11</v>
      </c>
    </row>
    <row r="3101" spans="1:3">
      <c r="A3101" s="65" t="s">
        <v>2417</v>
      </c>
      <c r="B3101" s="70" t="s">
        <v>15575</v>
      </c>
      <c r="C3101" s="71" t="s">
        <v>11</v>
      </c>
    </row>
    <row r="3102" spans="1:3">
      <c r="A3102" s="65" t="s">
        <v>2418</v>
      </c>
      <c r="B3102" s="70" t="s">
        <v>15576</v>
      </c>
      <c r="C3102" s="71" t="s">
        <v>11</v>
      </c>
    </row>
    <row r="3103" spans="1:3">
      <c r="A3103" s="65" t="s">
        <v>2419</v>
      </c>
      <c r="B3103" s="70" t="s">
        <v>15577</v>
      </c>
      <c r="C3103" s="71" t="s">
        <v>11</v>
      </c>
    </row>
    <row r="3104" spans="1:3">
      <c r="A3104" s="65" t="s">
        <v>2420</v>
      </c>
      <c r="B3104" s="70" t="s">
        <v>15578</v>
      </c>
      <c r="C3104" s="71" t="s">
        <v>11</v>
      </c>
    </row>
    <row r="3105" spans="1:3">
      <c r="A3105" s="65" t="s">
        <v>2421</v>
      </c>
      <c r="B3105" s="70" t="s">
        <v>15579</v>
      </c>
      <c r="C3105" s="71" t="s">
        <v>11</v>
      </c>
    </row>
    <row r="3106" spans="1:3">
      <c r="A3106" s="65" t="s">
        <v>2422</v>
      </c>
      <c r="B3106" s="70" t="s">
        <v>15580</v>
      </c>
      <c r="C3106" s="71" t="s">
        <v>11</v>
      </c>
    </row>
    <row r="3107" spans="1:3">
      <c r="A3107" s="65" t="s">
        <v>2423</v>
      </c>
      <c r="B3107" s="70" t="s">
        <v>15581</v>
      </c>
      <c r="C3107" s="71" t="s">
        <v>11</v>
      </c>
    </row>
    <row r="3108" spans="1:3">
      <c r="A3108" s="65" t="s">
        <v>2424</v>
      </c>
      <c r="B3108" s="70" t="s">
        <v>15582</v>
      </c>
      <c r="C3108" s="71" t="s">
        <v>11</v>
      </c>
    </row>
    <row r="3109" spans="1:3">
      <c r="A3109" s="65" t="s">
        <v>2425</v>
      </c>
      <c r="B3109" s="70" t="s">
        <v>15583</v>
      </c>
      <c r="C3109" s="71" t="s">
        <v>11</v>
      </c>
    </row>
    <row r="3110" spans="1:3">
      <c r="A3110" s="65" t="s">
        <v>12</v>
      </c>
    </row>
    <row r="3111" spans="1:3">
      <c r="A3111" s="65" t="s">
        <v>12</v>
      </c>
      <c r="B3111" s="68" t="s">
        <v>15584</v>
      </c>
    </row>
    <row r="3112" spans="1:3">
      <c r="A3112" s="65" t="s">
        <v>12</v>
      </c>
    </row>
    <row r="3113" spans="1:3" ht="25.5">
      <c r="A3113" s="65" t="s">
        <v>2426</v>
      </c>
      <c r="B3113" s="70" t="s">
        <v>15585</v>
      </c>
      <c r="C3113" s="71" t="s">
        <v>13037</v>
      </c>
    </row>
    <row r="3114" spans="1:3">
      <c r="A3114" s="65" t="s">
        <v>2427</v>
      </c>
      <c r="B3114" s="70" t="s">
        <v>15586</v>
      </c>
      <c r="C3114" s="71" t="s">
        <v>13037</v>
      </c>
    </row>
    <row r="3115" spans="1:3">
      <c r="A3115" s="65" t="s">
        <v>2428</v>
      </c>
      <c r="B3115" s="70" t="s">
        <v>15587</v>
      </c>
      <c r="C3115" s="71" t="s">
        <v>13037</v>
      </c>
    </row>
    <row r="3116" spans="1:3">
      <c r="A3116" s="65" t="s">
        <v>2429</v>
      </c>
      <c r="B3116" s="70" t="s">
        <v>15588</v>
      </c>
      <c r="C3116" s="71" t="s">
        <v>13037</v>
      </c>
    </row>
    <row r="3117" spans="1:3">
      <c r="A3117" s="65" t="s">
        <v>2430</v>
      </c>
      <c r="B3117" s="70" t="s">
        <v>15589</v>
      </c>
      <c r="C3117" s="71" t="s">
        <v>13037</v>
      </c>
    </row>
    <row r="3118" spans="1:3">
      <c r="A3118" s="65" t="s">
        <v>2431</v>
      </c>
      <c r="B3118" s="70" t="s">
        <v>15590</v>
      </c>
      <c r="C3118" s="71" t="s">
        <v>13037</v>
      </c>
    </row>
    <row r="3119" spans="1:3">
      <c r="A3119" s="65" t="s">
        <v>2432</v>
      </c>
      <c r="B3119" s="70" t="s">
        <v>15591</v>
      </c>
      <c r="C3119" s="71" t="s">
        <v>13037</v>
      </c>
    </row>
    <row r="3120" spans="1:3">
      <c r="A3120" s="65" t="s">
        <v>2433</v>
      </c>
      <c r="B3120" s="70" t="s">
        <v>15592</v>
      </c>
      <c r="C3120" s="71" t="s">
        <v>13037</v>
      </c>
    </row>
    <row r="3121" spans="1:3">
      <c r="A3121" s="65" t="s">
        <v>2434</v>
      </c>
      <c r="B3121" s="70" t="s">
        <v>15593</v>
      </c>
      <c r="C3121" s="71" t="s">
        <v>13037</v>
      </c>
    </row>
    <row r="3122" spans="1:3">
      <c r="A3122" s="65" t="s">
        <v>2435</v>
      </c>
      <c r="B3122" s="70" t="s">
        <v>15594</v>
      </c>
      <c r="C3122" s="71" t="s">
        <v>13037</v>
      </c>
    </row>
    <row r="3123" spans="1:3">
      <c r="A3123" s="65" t="s">
        <v>2436</v>
      </c>
      <c r="B3123" s="70" t="s">
        <v>15595</v>
      </c>
      <c r="C3123" s="71" t="s">
        <v>13037</v>
      </c>
    </row>
    <row r="3124" spans="1:3">
      <c r="A3124" s="65" t="s">
        <v>2437</v>
      </c>
      <c r="B3124" s="70" t="s">
        <v>15596</v>
      </c>
      <c r="C3124" s="71" t="s">
        <v>13037</v>
      </c>
    </row>
    <row r="3125" spans="1:3" ht="25.5">
      <c r="A3125" s="65" t="s">
        <v>15597</v>
      </c>
      <c r="B3125" s="70" t="s">
        <v>15598</v>
      </c>
      <c r="C3125" s="71" t="s">
        <v>11</v>
      </c>
    </row>
    <row r="3126" spans="1:3">
      <c r="A3126" s="65" t="s">
        <v>15599</v>
      </c>
      <c r="B3126" s="70" t="s">
        <v>15600</v>
      </c>
      <c r="C3126" s="71" t="s">
        <v>11</v>
      </c>
    </row>
    <row r="3127" spans="1:3">
      <c r="A3127" s="65" t="s">
        <v>15601</v>
      </c>
      <c r="B3127" s="70" t="s">
        <v>15602</v>
      </c>
      <c r="C3127" s="71" t="s">
        <v>11</v>
      </c>
    </row>
    <row r="3128" spans="1:3">
      <c r="A3128" s="65" t="s">
        <v>15603</v>
      </c>
      <c r="B3128" s="70" t="s">
        <v>15604</v>
      </c>
      <c r="C3128" s="71" t="s">
        <v>11</v>
      </c>
    </row>
    <row r="3129" spans="1:3">
      <c r="A3129" s="65" t="s">
        <v>15605</v>
      </c>
      <c r="B3129" s="70" t="s">
        <v>15606</v>
      </c>
      <c r="C3129" s="71" t="s">
        <v>11</v>
      </c>
    </row>
    <row r="3130" spans="1:3">
      <c r="A3130" s="65" t="s">
        <v>15607</v>
      </c>
      <c r="B3130" s="70" t="s">
        <v>15608</v>
      </c>
      <c r="C3130" s="71" t="s">
        <v>11</v>
      </c>
    </row>
    <row r="3131" spans="1:3">
      <c r="A3131" s="65" t="s">
        <v>15609</v>
      </c>
      <c r="B3131" s="70" t="s">
        <v>15610</v>
      </c>
      <c r="C3131" s="71" t="s">
        <v>11</v>
      </c>
    </row>
    <row r="3132" spans="1:3">
      <c r="A3132" s="65" t="s">
        <v>15611</v>
      </c>
      <c r="B3132" s="70" t="s">
        <v>15612</v>
      </c>
      <c r="C3132" s="71" t="s">
        <v>11</v>
      </c>
    </row>
    <row r="3133" spans="1:3" ht="25.5">
      <c r="A3133" s="65" t="s">
        <v>15613</v>
      </c>
      <c r="B3133" s="70" t="s">
        <v>15614</v>
      </c>
      <c r="C3133" s="71" t="s">
        <v>11</v>
      </c>
    </row>
    <row r="3134" spans="1:3">
      <c r="A3134" s="65" t="s">
        <v>15615</v>
      </c>
      <c r="B3134" s="70" t="s">
        <v>15616</v>
      </c>
      <c r="C3134" s="71" t="s">
        <v>11</v>
      </c>
    </row>
    <row r="3135" spans="1:3">
      <c r="A3135" s="65" t="s">
        <v>15617</v>
      </c>
      <c r="B3135" s="70" t="s">
        <v>15618</v>
      </c>
      <c r="C3135" s="71" t="s">
        <v>11</v>
      </c>
    </row>
    <row r="3136" spans="1:3">
      <c r="A3136" s="65" t="s">
        <v>15619</v>
      </c>
      <c r="B3136" s="70" t="s">
        <v>15620</v>
      </c>
      <c r="C3136" s="71" t="s">
        <v>11</v>
      </c>
    </row>
    <row r="3137" spans="1:3">
      <c r="A3137" s="65" t="s">
        <v>15621</v>
      </c>
      <c r="B3137" s="70" t="s">
        <v>15622</v>
      </c>
      <c r="C3137" s="71" t="s">
        <v>11</v>
      </c>
    </row>
    <row r="3138" spans="1:3">
      <c r="A3138" s="65" t="s">
        <v>15623</v>
      </c>
      <c r="B3138" s="70" t="s">
        <v>15624</v>
      </c>
      <c r="C3138" s="71" t="s">
        <v>11</v>
      </c>
    </row>
    <row r="3139" spans="1:3">
      <c r="A3139" s="65" t="s">
        <v>15625</v>
      </c>
      <c r="B3139" s="70" t="s">
        <v>15626</v>
      </c>
      <c r="C3139" s="71" t="s">
        <v>11</v>
      </c>
    </row>
    <row r="3140" spans="1:3">
      <c r="A3140" s="65" t="s">
        <v>15627</v>
      </c>
      <c r="B3140" s="70" t="s">
        <v>15628</v>
      </c>
      <c r="C3140" s="71" t="s">
        <v>11</v>
      </c>
    </row>
    <row r="3141" spans="1:3">
      <c r="A3141" s="65" t="s">
        <v>15629</v>
      </c>
      <c r="B3141" s="70" t="s">
        <v>15630</v>
      </c>
      <c r="C3141" s="71" t="s">
        <v>11</v>
      </c>
    </row>
    <row r="3142" spans="1:3">
      <c r="A3142" s="65" t="s">
        <v>15631</v>
      </c>
      <c r="B3142" s="70" t="s">
        <v>15632</v>
      </c>
      <c r="C3142" s="71" t="s">
        <v>11</v>
      </c>
    </row>
    <row r="3143" spans="1:3">
      <c r="A3143" s="65" t="s">
        <v>15633</v>
      </c>
      <c r="B3143" s="70" t="s">
        <v>15634</v>
      </c>
      <c r="C3143" s="71" t="s">
        <v>11</v>
      </c>
    </row>
    <row r="3144" spans="1:3">
      <c r="A3144" s="65" t="s">
        <v>15635</v>
      </c>
      <c r="B3144" s="70" t="s">
        <v>15636</v>
      </c>
      <c r="C3144" s="71" t="s">
        <v>11</v>
      </c>
    </row>
    <row r="3145" spans="1:3" ht="25.5">
      <c r="A3145" s="65" t="s">
        <v>15637</v>
      </c>
      <c r="B3145" s="70" t="s">
        <v>15638</v>
      </c>
      <c r="C3145" s="71" t="s">
        <v>11</v>
      </c>
    </row>
    <row r="3146" spans="1:3">
      <c r="A3146" s="65" t="s">
        <v>15639</v>
      </c>
      <c r="B3146" s="70" t="s">
        <v>15640</v>
      </c>
      <c r="C3146" s="71" t="s">
        <v>11</v>
      </c>
    </row>
    <row r="3147" spans="1:3">
      <c r="A3147" s="65" t="s">
        <v>15641</v>
      </c>
      <c r="B3147" s="70" t="s">
        <v>15642</v>
      </c>
      <c r="C3147" s="71" t="s">
        <v>11</v>
      </c>
    </row>
    <row r="3148" spans="1:3">
      <c r="A3148" s="65" t="s">
        <v>15643</v>
      </c>
      <c r="B3148" s="70" t="s">
        <v>15644</v>
      </c>
      <c r="C3148" s="71" t="s">
        <v>11</v>
      </c>
    </row>
    <row r="3149" spans="1:3">
      <c r="A3149" s="65" t="s">
        <v>15645</v>
      </c>
      <c r="B3149" s="70" t="s">
        <v>15646</v>
      </c>
      <c r="C3149" s="71" t="s">
        <v>11</v>
      </c>
    </row>
    <row r="3150" spans="1:3">
      <c r="A3150" s="65" t="s">
        <v>15647</v>
      </c>
      <c r="B3150" s="70" t="s">
        <v>15648</v>
      </c>
      <c r="C3150" s="71" t="s">
        <v>11</v>
      </c>
    </row>
    <row r="3151" spans="1:3">
      <c r="A3151" s="65" t="s">
        <v>15649</v>
      </c>
      <c r="B3151" s="70" t="s">
        <v>15650</v>
      </c>
      <c r="C3151" s="71" t="s">
        <v>11</v>
      </c>
    </row>
    <row r="3152" spans="1:3">
      <c r="A3152" s="65" t="s">
        <v>15651</v>
      </c>
      <c r="B3152" s="70" t="s">
        <v>15652</v>
      </c>
      <c r="C3152" s="71" t="s">
        <v>11</v>
      </c>
    </row>
    <row r="3153" spans="1:3">
      <c r="A3153" s="65" t="s">
        <v>15653</v>
      </c>
      <c r="B3153" s="70" t="s">
        <v>15654</v>
      </c>
      <c r="C3153" s="71" t="s">
        <v>11</v>
      </c>
    </row>
    <row r="3154" spans="1:3" ht="25.5">
      <c r="A3154" s="65" t="s">
        <v>15655</v>
      </c>
      <c r="B3154" s="70" t="s">
        <v>15656</v>
      </c>
      <c r="C3154" s="71" t="s">
        <v>11</v>
      </c>
    </row>
    <row r="3155" spans="1:3">
      <c r="A3155" s="65" t="s">
        <v>15657</v>
      </c>
      <c r="B3155" s="70" t="s">
        <v>15658</v>
      </c>
      <c r="C3155" s="71" t="s">
        <v>11</v>
      </c>
    </row>
    <row r="3156" spans="1:3">
      <c r="A3156" s="65" t="s">
        <v>15659</v>
      </c>
      <c r="B3156" s="70" t="s">
        <v>15660</v>
      </c>
      <c r="C3156" s="71" t="s">
        <v>11</v>
      </c>
    </row>
    <row r="3157" spans="1:3">
      <c r="A3157" s="65" t="s">
        <v>15661</v>
      </c>
      <c r="B3157" s="70" t="s">
        <v>15662</v>
      </c>
      <c r="C3157" s="71" t="s">
        <v>11</v>
      </c>
    </row>
    <row r="3158" spans="1:3">
      <c r="A3158" s="65" t="s">
        <v>15663</v>
      </c>
      <c r="B3158" s="70" t="s">
        <v>15664</v>
      </c>
      <c r="C3158" s="71" t="s">
        <v>11</v>
      </c>
    </row>
    <row r="3159" spans="1:3">
      <c r="A3159" s="65" t="s">
        <v>15665</v>
      </c>
      <c r="B3159" s="70" t="s">
        <v>15666</v>
      </c>
      <c r="C3159" s="71" t="s">
        <v>11</v>
      </c>
    </row>
    <row r="3160" spans="1:3">
      <c r="A3160" s="65" t="s">
        <v>15667</v>
      </c>
      <c r="B3160" s="70" t="s">
        <v>15668</v>
      </c>
      <c r="C3160" s="71" t="s">
        <v>11</v>
      </c>
    </row>
    <row r="3161" spans="1:3">
      <c r="A3161" s="65" t="s">
        <v>15669</v>
      </c>
      <c r="B3161" s="70" t="s">
        <v>15670</v>
      </c>
      <c r="C3161" s="71" t="s">
        <v>11</v>
      </c>
    </row>
    <row r="3162" spans="1:3">
      <c r="A3162" s="65" t="s">
        <v>12</v>
      </c>
    </row>
    <row r="3163" spans="1:3" ht="25.5">
      <c r="A3163" s="65" t="s">
        <v>12</v>
      </c>
      <c r="B3163" s="68" t="s">
        <v>15671</v>
      </c>
    </row>
    <row r="3164" spans="1:3">
      <c r="A3164" s="65" t="s">
        <v>12</v>
      </c>
    </row>
    <row r="3165" spans="1:3">
      <c r="A3165" s="65" t="s">
        <v>13091</v>
      </c>
      <c r="B3165" s="70" t="s">
        <v>15672</v>
      </c>
    </row>
    <row r="3166" spans="1:3">
      <c r="A3166" s="65" t="s">
        <v>12</v>
      </c>
    </row>
    <row r="3167" spans="1:3" ht="63.75">
      <c r="A3167" s="65" t="s">
        <v>2439</v>
      </c>
      <c r="B3167" s="70" t="s">
        <v>15673</v>
      </c>
      <c r="C3167" s="71" t="s">
        <v>13037</v>
      </c>
    </row>
    <row r="3168" spans="1:3">
      <c r="A3168" s="65" t="s">
        <v>2440</v>
      </c>
      <c r="B3168" s="70" t="s">
        <v>15674</v>
      </c>
      <c r="C3168" s="71" t="s">
        <v>13037</v>
      </c>
    </row>
    <row r="3169" spans="1:3">
      <c r="A3169" s="65" t="s">
        <v>2441</v>
      </c>
      <c r="B3169" s="70" t="s">
        <v>15675</v>
      </c>
      <c r="C3169" s="71" t="s">
        <v>13037</v>
      </c>
    </row>
    <row r="3170" spans="1:3">
      <c r="A3170" s="65" t="s">
        <v>2442</v>
      </c>
      <c r="B3170" s="70" t="s">
        <v>15676</v>
      </c>
      <c r="C3170" s="71" t="s">
        <v>13037</v>
      </c>
    </row>
    <row r="3171" spans="1:3">
      <c r="A3171" s="65" t="s">
        <v>2443</v>
      </c>
      <c r="B3171" s="70" t="s">
        <v>15677</v>
      </c>
      <c r="C3171" s="71" t="s">
        <v>13037</v>
      </c>
    </row>
    <row r="3172" spans="1:3">
      <c r="A3172" s="65" t="s">
        <v>2444</v>
      </c>
      <c r="B3172" s="70" t="s">
        <v>15678</v>
      </c>
      <c r="C3172" s="71" t="s">
        <v>13037</v>
      </c>
    </row>
    <row r="3173" spans="1:3">
      <c r="A3173" s="65" t="s">
        <v>2445</v>
      </c>
      <c r="B3173" s="70" t="s">
        <v>15679</v>
      </c>
      <c r="C3173" s="71" t="s">
        <v>13037</v>
      </c>
    </row>
    <row r="3174" spans="1:3">
      <c r="A3174" s="65" t="s">
        <v>2446</v>
      </c>
      <c r="B3174" s="70" t="s">
        <v>15680</v>
      </c>
      <c r="C3174" s="71" t="s">
        <v>13037</v>
      </c>
    </row>
    <row r="3175" spans="1:3">
      <c r="A3175" s="65" t="s">
        <v>2447</v>
      </c>
      <c r="B3175" s="70" t="s">
        <v>15681</v>
      </c>
      <c r="C3175" s="71" t="s">
        <v>13037</v>
      </c>
    </row>
    <row r="3176" spans="1:3">
      <c r="A3176" s="65" t="s">
        <v>2448</v>
      </c>
      <c r="B3176" s="70" t="s">
        <v>15682</v>
      </c>
      <c r="C3176" s="71" t="s">
        <v>13037</v>
      </c>
    </row>
    <row r="3177" spans="1:3">
      <c r="A3177" s="65" t="s">
        <v>2449</v>
      </c>
      <c r="B3177" s="70" t="s">
        <v>15683</v>
      </c>
      <c r="C3177" s="71" t="s">
        <v>13037</v>
      </c>
    </row>
    <row r="3178" spans="1:3">
      <c r="A3178" s="65" t="s">
        <v>2450</v>
      </c>
      <c r="B3178" s="70" t="s">
        <v>15684</v>
      </c>
      <c r="C3178" s="71" t="s">
        <v>13037</v>
      </c>
    </row>
    <row r="3179" spans="1:3" ht="63.75">
      <c r="A3179" s="65" t="s">
        <v>2451</v>
      </c>
      <c r="B3179" s="70" t="s">
        <v>15685</v>
      </c>
      <c r="C3179" s="71" t="s">
        <v>13037</v>
      </c>
    </row>
    <row r="3180" spans="1:3">
      <c r="A3180" s="65" t="s">
        <v>2452</v>
      </c>
      <c r="B3180" s="70" t="s">
        <v>15686</v>
      </c>
      <c r="C3180" s="71" t="s">
        <v>13037</v>
      </c>
    </row>
    <row r="3181" spans="1:3">
      <c r="A3181" s="65" t="s">
        <v>2453</v>
      </c>
      <c r="B3181" s="70" t="s">
        <v>15687</v>
      </c>
      <c r="C3181" s="71" t="s">
        <v>13037</v>
      </c>
    </row>
    <row r="3182" spans="1:3">
      <c r="A3182" s="65" t="s">
        <v>2454</v>
      </c>
      <c r="B3182" s="70" t="s">
        <v>15688</v>
      </c>
      <c r="C3182" s="71" t="s">
        <v>13037</v>
      </c>
    </row>
    <row r="3183" spans="1:3">
      <c r="A3183" s="65" t="s">
        <v>2455</v>
      </c>
      <c r="B3183" s="70" t="s">
        <v>15689</v>
      </c>
      <c r="C3183" s="71" t="s">
        <v>13037</v>
      </c>
    </row>
    <row r="3184" spans="1:3">
      <c r="A3184" s="65" t="s">
        <v>2456</v>
      </c>
      <c r="B3184" s="70" t="s">
        <v>15690</v>
      </c>
      <c r="C3184" s="71" t="s">
        <v>13037</v>
      </c>
    </row>
    <row r="3185" spans="1:3">
      <c r="A3185" s="65" t="s">
        <v>2457</v>
      </c>
      <c r="B3185" s="70" t="s">
        <v>15691</v>
      </c>
      <c r="C3185" s="71" t="s">
        <v>13037</v>
      </c>
    </row>
    <row r="3186" spans="1:3">
      <c r="A3186" s="65" t="s">
        <v>2458</v>
      </c>
      <c r="B3186" s="70" t="s">
        <v>15692</v>
      </c>
      <c r="C3186" s="71" t="s">
        <v>13037</v>
      </c>
    </row>
    <row r="3187" spans="1:3">
      <c r="A3187" s="65" t="s">
        <v>2459</v>
      </c>
      <c r="B3187" s="70" t="s">
        <v>15693</v>
      </c>
      <c r="C3187" s="71" t="s">
        <v>13037</v>
      </c>
    </row>
    <row r="3188" spans="1:3">
      <c r="A3188" s="65" t="s">
        <v>2460</v>
      </c>
      <c r="B3188" s="70" t="s">
        <v>15694</v>
      </c>
      <c r="C3188" s="71" t="s">
        <v>13037</v>
      </c>
    </row>
    <row r="3189" spans="1:3">
      <c r="A3189" s="65" t="s">
        <v>2461</v>
      </c>
      <c r="B3189" s="70" t="s">
        <v>15695</v>
      </c>
      <c r="C3189" s="71" t="s">
        <v>13037</v>
      </c>
    </row>
    <row r="3190" spans="1:3">
      <c r="A3190" s="65" t="s">
        <v>2462</v>
      </c>
      <c r="B3190" s="70" t="s">
        <v>15696</v>
      </c>
      <c r="C3190" s="71" t="s">
        <v>13037</v>
      </c>
    </row>
    <row r="3191" spans="1:3">
      <c r="A3191" s="65" t="s">
        <v>2463</v>
      </c>
      <c r="B3191" s="70" t="s">
        <v>15697</v>
      </c>
      <c r="C3191" s="71" t="s">
        <v>13037</v>
      </c>
    </row>
    <row r="3192" spans="1:3" ht="63.75">
      <c r="A3192" s="65" t="s">
        <v>2464</v>
      </c>
      <c r="B3192" s="70" t="s">
        <v>15698</v>
      </c>
      <c r="C3192" s="71" t="s">
        <v>13037</v>
      </c>
    </row>
    <row r="3193" spans="1:3">
      <c r="A3193" s="65" t="s">
        <v>2465</v>
      </c>
      <c r="B3193" s="70" t="s">
        <v>15699</v>
      </c>
      <c r="C3193" s="71" t="s">
        <v>13037</v>
      </c>
    </row>
    <row r="3194" spans="1:3">
      <c r="A3194" s="65" t="s">
        <v>2466</v>
      </c>
      <c r="B3194" s="70" t="s">
        <v>15700</v>
      </c>
      <c r="C3194" s="71" t="s">
        <v>13037</v>
      </c>
    </row>
    <row r="3195" spans="1:3">
      <c r="A3195" s="65" t="s">
        <v>2467</v>
      </c>
      <c r="B3195" s="70" t="s">
        <v>15701</v>
      </c>
      <c r="C3195" s="71" t="s">
        <v>13037</v>
      </c>
    </row>
    <row r="3196" spans="1:3">
      <c r="A3196" s="65" t="s">
        <v>2468</v>
      </c>
      <c r="B3196" s="70" t="s">
        <v>15702</v>
      </c>
      <c r="C3196" s="71" t="s">
        <v>13037</v>
      </c>
    </row>
    <row r="3197" spans="1:3">
      <c r="A3197" s="65" t="s">
        <v>2469</v>
      </c>
      <c r="B3197" s="70" t="s">
        <v>15703</v>
      </c>
      <c r="C3197" s="71" t="s">
        <v>13037</v>
      </c>
    </row>
    <row r="3198" spans="1:3">
      <c r="A3198" s="65" t="s">
        <v>2470</v>
      </c>
      <c r="B3198" s="70" t="s">
        <v>15704</v>
      </c>
      <c r="C3198" s="71" t="s">
        <v>13037</v>
      </c>
    </row>
    <row r="3199" spans="1:3">
      <c r="A3199" s="65" t="s">
        <v>2471</v>
      </c>
      <c r="B3199" s="70" t="s">
        <v>15705</v>
      </c>
      <c r="C3199" s="71" t="s">
        <v>13037</v>
      </c>
    </row>
    <row r="3200" spans="1:3">
      <c r="A3200" s="65" t="s">
        <v>2472</v>
      </c>
      <c r="B3200" s="70" t="s">
        <v>15706</v>
      </c>
      <c r="C3200" s="71" t="s">
        <v>13037</v>
      </c>
    </row>
    <row r="3201" spans="1:3">
      <c r="A3201" s="65" t="s">
        <v>2473</v>
      </c>
      <c r="B3201" s="70" t="s">
        <v>15707</v>
      </c>
      <c r="C3201" s="71" t="s">
        <v>13037</v>
      </c>
    </row>
    <row r="3202" spans="1:3">
      <c r="A3202" s="65" t="s">
        <v>2474</v>
      </c>
      <c r="B3202" s="70" t="s">
        <v>15708</v>
      </c>
      <c r="C3202" s="71" t="s">
        <v>13037</v>
      </c>
    </row>
    <row r="3203" spans="1:3">
      <c r="A3203" s="65" t="s">
        <v>2475</v>
      </c>
      <c r="B3203" s="70" t="s">
        <v>15709</v>
      </c>
      <c r="C3203" s="71" t="s">
        <v>13037</v>
      </c>
    </row>
    <row r="3204" spans="1:3">
      <c r="A3204" s="65" t="s">
        <v>2476</v>
      </c>
      <c r="B3204" s="70" t="s">
        <v>15710</v>
      </c>
      <c r="C3204" s="71" t="s">
        <v>13037</v>
      </c>
    </row>
    <row r="3205" spans="1:3">
      <c r="A3205" s="65" t="s">
        <v>12</v>
      </c>
    </row>
    <row r="3206" spans="1:3">
      <c r="A3206" s="65" t="s">
        <v>12</v>
      </c>
      <c r="B3206" s="68" t="s">
        <v>15711</v>
      </c>
    </row>
    <row r="3207" spans="1:3">
      <c r="A3207" s="65" t="s">
        <v>12</v>
      </c>
    </row>
    <row r="3208" spans="1:3" ht="25.5">
      <c r="A3208" s="65" t="s">
        <v>2478</v>
      </c>
      <c r="B3208" s="70" t="s">
        <v>15712</v>
      </c>
      <c r="C3208" s="71" t="s">
        <v>13037</v>
      </c>
    </row>
    <row r="3209" spans="1:3">
      <c r="A3209" s="65" t="s">
        <v>2479</v>
      </c>
      <c r="B3209" s="70" t="s">
        <v>15713</v>
      </c>
      <c r="C3209" s="71" t="s">
        <v>13037</v>
      </c>
    </row>
    <row r="3210" spans="1:3">
      <c r="A3210" s="65" t="s">
        <v>2480</v>
      </c>
      <c r="B3210" s="70" t="s">
        <v>15714</v>
      </c>
      <c r="C3210" s="71" t="s">
        <v>13037</v>
      </c>
    </row>
    <row r="3211" spans="1:3">
      <c r="A3211" s="65" t="s">
        <v>2481</v>
      </c>
      <c r="B3211" s="70" t="s">
        <v>15715</v>
      </c>
      <c r="C3211" s="71" t="s">
        <v>13037</v>
      </c>
    </row>
    <row r="3212" spans="1:3">
      <c r="A3212" s="65" t="s">
        <v>2482</v>
      </c>
      <c r="B3212" s="70" t="s">
        <v>15716</v>
      </c>
      <c r="C3212" s="71" t="s">
        <v>13037</v>
      </c>
    </row>
    <row r="3213" spans="1:3">
      <c r="A3213" s="65" t="s">
        <v>2483</v>
      </c>
      <c r="B3213" s="70" t="s">
        <v>15717</v>
      </c>
      <c r="C3213" s="71" t="s">
        <v>13037</v>
      </c>
    </row>
    <row r="3214" spans="1:3">
      <c r="A3214" s="65" t="s">
        <v>12</v>
      </c>
    </row>
    <row r="3215" spans="1:3">
      <c r="A3215" s="65" t="s">
        <v>12</v>
      </c>
      <c r="B3215" s="68" t="s">
        <v>15718</v>
      </c>
    </row>
    <row r="3216" spans="1:3">
      <c r="A3216" s="65" t="s">
        <v>12</v>
      </c>
    </row>
    <row r="3217" spans="1:3">
      <c r="A3217" s="65" t="s">
        <v>13091</v>
      </c>
      <c r="B3217" s="70" t="s">
        <v>15672</v>
      </c>
    </row>
    <row r="3218" spans="1:3">
      <c r="A3218" s="65" t="s">
        <v>12</v>
      </c>
    </row>
    <row r="3219" spans="1:3" ht="63.75">
      <c r="A3219" s="65" t="s">
        <v>2484</v>
      </c>
      <c r="B3219" s="70" t="s">
        <v>15719</v>
      </c>
      <c r="C3219" s="71" t="s">
        <v>13037</v>
      </c>
    </row>
    <row r="3220" spans="1:3">
      <c r="A3220" s="65" t="s">
        <v>2485</v>
      </c>
      <c r="B3220" s="70" t="s">
        <v>15720</v>
      </c>
      <c r="C3220" s="71" t="s">
        <v>13037</v>
      </c>
    </row>
    <row r="3221" spans="1:3">
      <c r="A3221" s="65" t="s">
        <v>2486</v>
      </c>
      <c r="B3221" s="70" t="s">
        <v>15721</v>
      </c>
      <c r="C3221" s="71" t="s">
        <v>13037</v>
      </c>
    </row>
    <row r="3222" spans="1:3">
      <c r="A3222" s="65" t="s">
        <v>2487</v>
      </c>
      <c r="B3222" s="70" t="s">
        <v>15722</v>
      </c>
      <c r="C3222" s="71" t="s">
        <v>13037</v>
      </c>
    </row>
    <row r="3223" spans="1:3">
      <c r="A3223" s="65" t="s">
        <v>2488</v>
      </c>
      <c r="B3223" s="70" t="s">
        <v>15723</v>
      </c>
      <c r="C3223" s="71" t="s">
        <v>13037</v>
      </c>
    </row>
    <row r="3224" spans="1:3" ht="63.75">
      <c r="A3224" s="65" t="s">
        <v>2489</v>
      </c>
      <c r="B3224" s="70" t="s">
        <v>15724</v>
      </c>
      <c r="C3224" s="71" t="s">
        <v>13037</v>
      </c>
    </row>
    <row r="3225" spans="1:3">
      <c r="A3225" s="65" t="s">
        <v>2490</v>
      </c>
      <c r="B3225" s="70" t="s">
        <v>15725</v>
      </c>
      <c r="C3225" s="71" t="s">
        <v>13037</v>
      </c>
    </row>
    <row r="3226" spans="1:3">
      <c r="A3226" s="65" t="s">
        <v>2491</v>
      </c>
      <c r="B3226" s="70" t="s">
        <v>15726</v>
      </c>
      <c r="C3226" s="71" t="s">
        <v>13037</v>
      </c>
    </row>
    <row r="3227" spans="1:3">
      <c r="A3227" s="65" t="s">
        <v>2492</v>
      </c>
      <c r="B3227" s="70" t="s">
        <v>15727</v>
      </c>
      <c r="C3227" s="71" t="s">
        <v>13037</v>
      </c>
    </row>
    <row r="3228" spans="1:3">
      <c r="A3228" s="65" t="s">
        <v>2493</v>
      </c>
      <c r="B3228" s="70" t="s">
        <v>15728</v>
      </c>
      <c r="C3228" s="71" t="s">
        <v>13037</v>
      </c>
    </row>
    <row r="3229" spans="1:3">
      <c r="A3229" s="65" t="s">
        <v>12</v>
      </c>
    </row>
    <row r="3230" spans="1:3">
      <c r="A3230" s="65" t="s">
        <v>12</v>
      </c>
      <c r="B3230" s="68" t="s">
        <v>15729</v>
      </c>
    </row>
    <row r="3231" spans="1:3">
      <c r="A3231" s="65" t="s">
        <v>12</v>
      </c>
    </row>
    <row r="3232" spans="1:3">
      <c r="A3232" s="65" t="s">
        <v>13091</v>
      </c>
      <c r="B3232" s="70" t="s">
        <v>15672</v>
      </c>
    </row>
    <row r="3233" spans="1:3">
      <c r="A3233" s="65" t="s">
        <v>12</v>
      </c>
    </row>
    <row r="3234" spans="1:3" ht="63.75">
      <c r="A3234" s="65" t="s">
        <v>2495</v>
      </c>
      <c r="B3234" s="70" t="s">
        <v>15730</v>
      </c>
      <c r="C3234" s="71" t="s">
        <v>13037</v>
      </c>
    </row>
    <row r="3235" spans="1:3">
      <c r="A3235" s="65" t="s">
        <v>2496</v>
      </c>
      <c r="B3235" s="70" t="s">
        <v>15731</v>
      </c>
      <c r="C3235" s="71" t="s">
        <v>13037</v>
      </c>
    </row>
    <row r="3236" spans="1:3">
      <c r="A3236" s="65" t="s">
        <v>2497</v>
      </c>
      <c r="B3236" s="70" t="s">
        <v>15732</v>
      </c>
      <c r="C3236" s="71" t="s">
        <v>13037</v>
      </c>
    </row>
    <row r="3237" spans="1:3">
      <c r="A3237" s="65" t="s">
        <v>2498</v>
      </c>
      <c r="B3237" s="70" t="s">
        <v>15733</v>
      </c>
      <c r="C3237" s="71" t="s">
        <v>13037</v>
      </c>
    </row>
    <row r="3238" spans="1:3">
      <c r="A3238" s="65" t="s">
        <v>2499</v>
      </c>
      <c r="B3238" s="70" t="s">
        <v>15734</v>
      </c>
      <c r="C3238" s="71" t="s">
        <v>13037</v>
      </c>
    </row>
    <row r="3239" spans="1:3">
      <c r="A3239" s="65" t="s">
        <v>2500</v>
      </c>
      <c r="B3239" s="70" t="s">
        <v>15735</v>
      </c>
      <c r="C3239" s="71" t="s">
        <v>13037</v>
      </c>
    </row>
    <row r="3240" spans="1:3">
      <c r="A3240" s="65" t="s">
        <v>2501</v>
      </c>
      <c r="B3240" s="70" t="s">
        <v>15736</v>
      </c>
      <c r="C3240" s="71" t="s">
        <v>13037</v>
      </c>
    </row>
    <row r="3241" spans="1:3">
      <c r="A3241" s="65" t="s">
        <v>2502</v>
      </c>
      <c r="B3241" s="70" t="s">
        <v>15737</v>
      </c>
      <c r="C3241" s="71" t="s">
        <v>13037</v>
      </c>
    </row>
    <row r="3242" spans="1:3">
      <c r="A3242" s="65" t="s">
        <v>2503</v>
      </c>
      <c r="B3242" s="70" t="s">
        <v>15738</v>
      </c>
      <c r="C3242" s="71" t="s">
        <v>13037</v>
      </c>
    </row>
    <row r="3243" spans="1:3">
      <c r="A3243" s="65" t="s">
        <v>2504</v>
      </c>
      <c r="B3243" s="70" t="s">
        <v>15739</v>
      </c>
      <c r="C3243" s="71" t="s">
        <v>13037</v>
      </c>
    </row>
    <row r="3244" spans="1:3">
      <c r="A3244" s="65" t="s">
        <v>2505</v>
      </c>
      <c r="B3244" s="70" t="s">
        <v>15740</v>
      </c>
      <c r="C3244" s="71" t="s">
        <v>13037</v>
      </c>
    </row>
    <row r="3245" spans="1:3">
      <c r="A3245" s="65" t="s">
        <v>2506</v>
      </c>
      <c r="B3245" s="70" t="s">
        <v>15741</v>
      </c>
      <c r="C3245" s="71" t="s">
        <v>13037</v>
      </c>
    </row>
    <row r="3246" spans="1:3">
      <c r="A3246" s="65" t="s">
        <v>2507</v>
      </c>
      <c r="B3246" s="70" t="s">
        <v>15742</v>
      </c>
      <c r="C3246" s="71" t="s">
        <v>13037</v>
      </c>
    </row>
    <row r="3247" spans="1:3" ht="63.75">
      <c r="A3247" s="65" t="s">
        <v>2508</v>
      </c>
      <c r="B3247" s="70" t="s">
        <v>15743</v>
      </c>
      <c r="C3247" s="71" t="s">
        <v>13037</v>
      </c>
    </row>
    <row r="3248" spans="1:3">
      <c r="A3248" s="65" t="s">
        <v>2509</v>
      </c>
      <c r="B3248" s="70" t="s">
        <v>15744</v>
      </c>
      <c r="C3248" s="71" t="s">
        <v>13037</v>
      </c>
    </row>
    <row r="3249" spans="1:3">
      <c r="A3249" s="65" t="s">
        <v>2510</v>
      </c>
      <c r="B3249" s="70" t="s">
        <v>15745</v>
      </c>
      <c r="C3249" s="71" t="s">
        <v>13037</v>
      </c>
    </row>
    <row r="3250" spans="1:3">
      <c r="A3250" s="65" t="s">
        <v>2511</v>
      </c>
      <c r="B3250" s="70" t="s">
        <v>15746</v>
      </c>
      <c r="C3250" s="71" t="s">
        <v>13037</v>
      </c>
    </row>
    <row r="3251" spans="1:3">
      <c r="A3251" s="65" t="s">
        <v>2512</v>
      </c>
      <c r="B3251" s="70" t="s">
        <v>15747</v>
      </c>
      <c r="C3251" s="71" t="s">
        <v>13037</v>
      </c>
    </row>
    <row r="3252" spans="1:3">
      <c r="A3252" s="65" t="s">
        <v>2513</v>
      </c>
      <c r="B3252" s="70" t="s">
        <v>15748</v>
      </c>
      <c r="C3252" s="71" t="s">
        <v>13037</v>
      </c>
    </row>
    <row r="3253" spans="1:3">
      <c r="A3253" s="65" t="s">
        <v>2514</v>
      </c>
      <c r="B3253" s="70" t="s">
        <v>15749</v>
      </c>
      <c r="C3253" s="71" t="s">
        <v>13037</v>
      </c>
    </row>
    <row r="3254" spans="1:3">
      <c r="A3254" s="65" t="s">
        <v>2515</v>
      </c>
      <c r="B3254" s="70" t="s">
        <v>15750</v>
      </c>
      <c r="C3254" s="71" t="s">
        <v>13037</v>
      </c>
    </row>
    <row r="3255" spans="1:3">
      <c r="A3255" s="65" t="s">
        <v>2516</v>
      </c>
      <c r="B3255" s="70" t="s">
        <v>15751</v>
      </c>
      <c r="C3255" s="71" t="s">
        <v>13037</v>
      </c>
    </row>
    <row r="3256" spans="1:3">
      <c r="A3256" s="65" t="s">
        <v>2517</v>
      </c>
      <c r="B3256" s="70" t="s">
        <v>15752</v>
      </c>
      <c r="C3256" s="71" t="s">
        <v>13037</v>
      </c>
    </row>
    <row r="3257" spans="1:3">
      <c r="A3257" s="65" t="s">
        <v>2518</v>
      </c>
      <c r="B3257" s="70" t="s">
        <v>15753</v>
      </c>
      <c r="C3257" s="71" t="s">
        <v>13037</v>
      </c>
    </row>
    <row r="3258" spans="1:3">
      <c r="A3258" s="65" t="s">
        <v>2519</v>
      </c>
      <c r="B3258" s="70" t="s">
        <v>15754</v>
      </c>
      <c r="C3258" s="71" t="s">
        <v>13037</v>
      </c>
    </row>
    <row r="3259" spans="1:3">
      <c r="A3259" s="65" t="s">
        <v>2520</v>
      </c>
      <c r="B3259" s="70" t="s">
        <v>15755</v>
      </c>
      <c r="C3259" s="71" t="s">
        <v>13037</v>
      </c>
    </row>
    <row r="3260" spans="1:3" ht="63.75">
      <c r="A3260" s="65" t="s">
        <v>2521</v>
      </c>
      <c r="B3260" s="70" t="s">
        <v>15756</v>
      </c>
      <c r="C3260" s="71" t="s">
        <v>13037</v>
      </c>
    </row>
    <row r="3261" spans="1:3">
      <c r="A3261" s="65" t="s">
        <v>2522</v>
      </c>
      <c r="B3261" s="70" t="s">
        <v>15757</v>
      </c>
      <c r="C3261" s="71" t="s">
        <v>13037</v>
      </c>
    </row>
    <row r="3262" spans="1:3">
      <c r="A3262" s="65" t="s">
        <v>2523</v>
      </c>
      <c r="B3262" s="70" t="s">
        <v>15758</v>
      </c>
      <c r="C3262" s="71" t="s">
        <v>13037</v>
      </c>
    </row>
    <row r="3263" spans="1:3">
      <c r="A3263" s="65" t="s">
        <v>2524</v>
      </c>
      <c r="B3263" s="70" t="s">
        <v>15759</v>
      </c>
      <c r="C3263" s="71" t="s">
        <v>13037</v>
      </c>
    </row>
    <row r="3264" spans="1:3">
      <c r="A3264" s="65" t="s">
        <v>2525</v>
      </c>
      <c r="B3264" s="70" t="s">
        <v>15760</v>
      </c>
      <c r="C3264" s="71" t="s">
        <v>13037</v>
      </c>
    </row>
    <row r="3265" spans="1:3">
      <c r="A3265" s="65" t="s">
        <v>2526</v>
      </c>
      <c r="B3265" s="70" t="s">
        <v>15761</v>
      </c>
      <c r="C3265" s="71" t="s">
        <v>13037</v>
      </c>
    </row>
    <row r="3266" spans="1:3">
      <c r="A3266" s="65" t="s">
        <v>2527</v>
      </c>
      <c r="B3266" s="70" t="s">
        <v>15762</v>
      </c>
      <c r="C3266" s="71" t="s">
        <v>13037</v>
      </c>
    </row>
    <row r="3267" spans="1:3">
      <c r="A3267" s="65" t="s">
        <v>2528</v>
      </c>
      <c r="B3267" s="70" t="s">
        <v>15763</v>
      </c>
      <c r="C3267" s="71" t="s">
        <v>13037</v>
      </c>
    </row>
    <row r="3268" spans="1:3">
      <c r="A3268" s="65" t="s">
        <v>2529</v>
      </c>
      <c r="B3268" s="70" t="s">
        <v>15764</v>
      </c>
      <c r="C3268" s="71" t="s">
        <v>13037</v>
      </c>
    </row>
    <row r="3269" spans="1:3">
      <c r="A3269" s="65" t="s">
        <v>2530</v>
      </c>
      <c r="B3269" s="70" t="s">
        <v>15765</v>
      </c>
      <c r="C3269" s="71" t="s">
        <v>13037</v>
      </c>
    </row>
    <row r="3270" spans="1:3">
      <c r="A3270" s="65" t="s">
        <v>2531</v>
      </c>
      <c r="B3270" s="70" t="s">
        <v>15766</v>
      </c>
      <c r="C3270" s="71" t="s">
        <v>13037</v>
      </c>
    </row>
    <row r="3271" spans="1:3">
      <c r="A3271" s="65" t="s">
        <v>2532</v>
      </c>
      <c r="B3271" s="70" t="s">
        <v>15767</v>
      </c>
      <c r="C3271" s="71" t="s">
        <v>13037</v>
      </c>
    </row>
    <row r="3272" spans="1:3">
      <c r="A3272" s="65" t="s">
        <v>2533</v>
      </c>
      <c r="B3272" s="70" t="s">
        <v>15768</v>
      </c>
      <c r="C3272" s="71" t="s">
        <v>13037</v>
      </c>
    </row>
    <row r="3273" spans="1:3" ht="63.75">
      <c r="A3273" s="65" t="s">
        <v>2534</v>
      </c>
      <c r="B3273" s="70" t="s">
        <v>15769</v>
      </c>
      <c r="C3273" s="71" t="s">
        <v>13037</v>
      </c>
    </row>
    <row r="3274" spans="1:3">
      <c r="A3274" s="65" t="s">
        <v>2535</v>
      </c>
      <c r="B3274" s="70" t="s">
        <v>15770</v>
      </c>
      <c r="C3274" s="71" t="s">
        <v>13037</v>
      </c>
    </row>
    <row r="3275" spans="1:3">
      <c r="A3275" s="65" t="s">
        <v>2536</v>
      </c>
      <c r="B3275" s="70" t="s">
        <v>15771</v>
      </c>
      <c r="C3275" s="71" t="s">
        <v>13037</v>
      </c>
    </row>
    <row r="3276" spans="1:3">
      <c r="A3276" s="65" t="s">
        <v>2537</v>
      </c>
      <c r="B3276" s="70" t="s">
        <v>15772</v>
      </c>
      <c r="C3276" s="71" t="s">
        <v>13037</v>
      </c>
    </row>
    <row r="3277" spans="1:3">
      <c r="A3277" s="65" t="s">
        <v>2538</v>
      </c>
      <c r="B3277" s="70" t="s">
        <v>15773</v>
      </c>
      <c r="C3277" s="71" t="s">
        <v>13037</v>
      </c>
    </row>
    <row r="3278" spans="1:3">
      <c r="A3278" s="65" t="s">
        <v>2539</v>
      </c>
      <c r="B3278" s="70" t="s">
        <v>15774</v>
      </c>
      <c r="C3278" s="71" t="s">
        <v>13037</v>
      </c>
    </row>
    <row r="3279" spans="1:3">
      <c r="A3279" s="65" t="s">
        <v>2540</v>
      </c>
      <c r="B3279" s="70" t="s">
        <v>15775</v>
      </c>
      <c r="C3279" s="71" t="s">
        <v>13037</v>
      </c>
    </row>
    <row r="3280" spans="1:3">
      <c r="A3280" s="65" t="s">
        <v>2541</v>
      </c>
      <c r="B3280" s="70" t="s">
        <v>15776</v>
      </c>
      <c r="C3280" s="71" t="s">
        <v>13037</v>
      </c>
    </row>
    <row r="3281" spans="1:3">
      <c r="A3281" s="65" t="s">
        <v>2542</v>
      </c>
      <c r="B3281" s="70" t="s">
        <v>15777</v>
      </c>
      <c r="C3281" s="71" t="s">
        <v>13037</v>
      </c>
    </row>
    <row r="3282" spans="1:3">
      <c r="A3282" s="65" t="s">
        <v>2543</v>
      </c>
      <c r="B3282" s="70" t="s">
        <v>15778</v>
      </c>
      <c r="C3282" s="71" t="s">
        <v>13037</v>
      </c>
    </row>
    <row r="3283" spans="1:3">
      <c r="A3283" s="65" t="s">
        <v>2544</v>
      </c>
      <c r="B3283" s="70" t="s">
        <v>15779</v>
      </c>
      <c r="C3283" s="71" t="s">
        <v>13037</v>
      </c>
    </row>
    <row r="3284" spans="1:3">
      <c r="A3284" s="65" t="s">
        <v>2545</v>
      </c>
      <c r="B3284" s="70" t="s">
        <v>15780</v>
      </c>
      <c r="C3284" s="71" t="s">
        <v>13037</v>
      </c>
    </row>
    <row r="3285" spans="1:3">
      <c r="A3285" s="65" t="s">
        <v>2546</v>
      </c>
      <c r="B3285" s="70" t="s">
        <v>15781</v>
      </c>
      <c r="C3285" s="71" t="s">
        <v>13037</v>
      </c>
    </row>
    <row r="3286" spans="1:3">
      <c r="A3286" s="65" t="s">
        <v>12</v>
      </c>
    </row>
    <row r="3287" spans="1:3">
      <c r="A3287" s="65" t="s">
        <v>12</v>
      </c>
      <c r="B3287" s="68" t="s">
        <v>15782</v>
      </c>
    </row>
    <row r="3288" spans="1:3">
      <c r="A3288" s="65" t="s">
        <v>12</v>
      </c>
    </row>
    <row r="3289" spans="1:3" ht="38.25">
      <c r="A3289" s="65" t="s">
        <v>2547</v>
      </c>
      <c r="B3289" s="70" t="s">
        <v>15783</v>
      </c>
      <c r="C3289" s="71" t="s">
        <v>13404</v>
      </c>
    </row>
    <row r="3290" spans="1:3" ht="25.5">
      <c r="A3290" s="65" t="s">
        <v>2548</v>
      </c>
      <c r="B3290" s="70" t="s">
        <v>15784</v>
      </c>
      <c r="C3290" s="71" t="s">
        <v>13404</v>
      </c>
    </row>
    <row r="3291" spans="1:3">
      <c r="A3291" s="65" t="s">
        <v>12</v>
      </c>
    </row>
    <row r="3292" spans="1:3">
      <c r="A3292" s="65" t="s">
        <v>12</v>
      </c>
      <c r="B3292" s="68" t="s">
        <v>15785</v>
      </c>
    </row>
    <row r="3293" spans="1:3">
      <c r="A3293" s="65" t="s">
        <v>12</v>
      </c>
    </row>
    <row r="3294" spans="1:3" ht="114.75">
      <c r="A3294" s="65" t="s">
        <v>2549</v>
      </c>
      <c r="B3294" s="70" t="s">
        <v>15786</v>
      </c>
      <c r="C3294" s="71" t="s">
        <v>13037</v>
      </c>
    </row>
    <row r="3295" spans="1:3" ht="38.25">
      <c r="A3295" s="65" t="s">
        <v>2550</v>
      </c>
      <c r="B3295" s="70" t="s">
        <v>15787</v>
      </c>
      <c r="C3295" s="71" t="s">
        <v>13037</v>
      </c>
    </row>
    <row r="3296" spans="1:3" ht="38.25">
      <c r="A3296" s="65" t="s">
        <v>2551</v>
      </c>
      <c r="B3296" s="70" t="s">
        <v>15788</v>
      </c>
      <c r="C3296" s="71" t="s">
        <v>13037</v>
      </c>
    </row>
    <row r="3297" spans="1:3" ht="38.25">
      <c r="A3297" s="65" t="s">
        <v>2552</v>
      </c>
      <c r="B3297" s="70" t="s">
        <v>15789</v>
      </c>
      <c r="C3297" s="71" t="s">
        <v>13037</v>
      </c>
    </row>
    <row r="3298" spans="1:3" ht="114.75">
      <c r="A3298" s="65" t="s">
        <v>2553</v>
      </c>
      <c r="B3298" s="70" t="s">
        <v>15790</v>
      </c>
      <c r="C3298" s="71" t="s">
        <v>13037</v>
      </c>
    </row>
    <row r="3299" spans="1:3" ht="38.25">
      <c r="A3299" s="65" t="s">
        <v>2554</v>
      </c>
      <c r="B3299" s="70" t="s">
        <v>15791</v>
      </c>
      <c r="C3299" s="71" t="s">
        <v>13037</v>
      </c>
    </row>
    <row r="3300" spans="1:3" ht="38.25">
      <c r="A3300" s="65" t="s">
        <v>2555</v>
      </c>
      <c r="B3300" s="70" t="s">
        <v>15792</v>
      </c>
      <c r="C3300" s="71" t="s">
        <v>13037</v>
      </c>
    </row>
    <row r="3301" spans="1:3" ht="38.25">
      <c r="A3301" s="65" t="s">
        <v>2556</v>
      </c>
      <c r="B3301" s="70" t="s">
        <v>15793</v>
      </c>
      <c r="C3301" s="71" t="s">
        <v>13037</v>
      </c>
    </row>
    <row r="3302" spans="1:3" ht="114.75">
      <c r="A3302" s="65" t="s">
        <v>2557</v>
      </c>
      <c r="B3302" s="70" t="s">
        <v>15794</v>
      </c>
      <c r="C3302" s="71" t="s">
        <v>13037</v>
      </c>
    </row>
    <row r="3303" spans="1:3" ht="38.25">
      <c r="A3303" s="65" t="s">
        <v>2558</v>
      </c>
      <c r="B3303" s="70" t="s">
        <v>15795</v>
      </c>
      <c r="C3303" s="71" t="s">
        <v>13037</v>
      </c>
    </row>
    <row r="3304" spans="1:3" ht="38.25">
      <c r="A3304" s="65" t="s">
        <v>2559</v>
      </c>
      <c r="B3304" s="70" t="s">
        <v>15796</v>
      </c>
      <c r="C3304" s="71" t="s">
        <v>13037</v>
      </c>
    </row>
    <row r="3305" spans="1:3" ht="38.25">
      <c r="A3305" s="65" t="s">
        <v>2560</v>
      </c>
      <c r="B3305" s="70" t="s">
        <v>15797</v>
      </c>
      <c r="C3305" s="71" t="s">
        <v>13037</v>
      </c>
    </row>
    <row r="3306" spans="1:3">
      <c r="A3306" s="65" t="s">
        <v>12</v>
      </c>
    </row>
    <row r="3307" spans="1:3">
      <c r="A3307" s="65" t="s">
        <v>12</v>
      </c>
    </row>
    <row r="3308" spans="1:3">
      <c r="A3308" s="65" t="s">
        <v>12</v>
      </c>
    </row>
    <row r="3309" spans="1:3">
      <c r="A3309" s="65" t="s">
        <v>12</v>
      </c>
    </row>
    <row r="3310" spans="1:3">
      <c r="A3310" s="65" t="s">
        <v>12</v>
      </c>
      <c r="B3310" s="68" t="s">
        <v>15798</v>
      </c>
    </row>
    <row r="3311" spans="1:3">
      <c r="A3311" s="65" t="s">
        <v>12</v>
      </c>
    </row>
    <row r="3312" spans="1:3" ht="38.25">
      <c r="A3312" s="65" t="s">
        <v>2561</v>
      </c>
      <c r="B3312" s="70" t="s">
        <v>15799</v>
      </c>
      <c r="C3312" s="71" t="s">
        <v>13037</v>
      </c>
    </row>
    <row r="3313" spans="1:3">
      <c r="A3313" s="65" t="s">
        <v>2562</v>
      </c>
      <c r="B3313" s="70" t="s">
        <v>15800</v>
      </c>
      <c r="C3313" s="71" t="s">
        <v>13037</v>
      </c>
    </row>
    <row r="3314" spans="1:3">
      <c r="A3314" s="65" t="s">
        <v>2563</v>
      </c>
      <c r="B3314" s="70" t="s">
        <v>15801</v>
      </c>
      <c r="C3314" s="71" t="s">
        <v>13037</v>
      </c>
    </row>
    <row r="3315" spans="1:3">
      <c r="A3315" s="65" t="s">
        <v>2564</v>
      </c>
      <c r="B3315" s="70" t="s">
        <v>15802</v>
      </c>
      <c r="C3315" s="71" t="s">
        <v>13037</v>
      </c>
    </row>
    <row r="3316" spans="1:3">
      <c r="A3316" s="65" t="s">
        <v>2565</v>
      </c>
      <c r="B3316" s="70" t="s">
        <v>15803</v>
      </c>
      <c r="C3316" s="71" t="s">
        <v>13037</v>
      </c>
    </row>
    <row r="3317" spans="1:3">
      <c r="A3317" s="65" t="s">
        <v>2566</v>
      </c>
      <c r="B3317" s="70" t="s">
        <v>15804</v>
      </c>
      <c r="C3317" s="71" t="s">
        <v>13037</v>
      </c>
    </row>
    <row r="3318" spans="1:3">
      <c r="A3318" s="65" t="s">
        <v>2567</v>
      </c>
      <c r="B3318" s="70" t="s">
        <v>15805</v>
      </c>
      <c r="C3318" s="71" t="s">
        <v>13037</v>
      </c>
    </row>
    <row r="3319" spans="1:3">
      <c r="A3319" s="65" t="s">
        <v>2568</v>
      </c>
      <c r="B3319" s="70" t="s">
        <v>15806</v>
      </c>
      <c r="C3319" s="71" t="s">
        <v>13037</v>
      </c>
    </row>
    <row r="3320" spans="1:3">
      <c r="A3320" s="65" t="s">
        <v>12</v>
      </c>
    </row>
    <row r="3321" spans="1:3" ht="25.5">
      <c r="A3321" s="65" t="s">
        <v>12</v>
      </c>
      <c r="B3321" s="68" t="s">
        <v>15807</v>
      </c>
    </row>
    <row r="3322" spans="1:3">
      <c r="A3322" s="65" t="s">
        <v>12</v>
      </c>
    </row>
    <row r="3323" spans="1:3">
      <c r="A3323" s="65" t="s">
        <v>13091</v>
      </c>
      <c r="B3323" s="70" t="s">
        <v>15808</v>
      </c>
    </row>
    <row r="3324" spans="1:3">
      <c r="A3324" s="65" t="s">
        <v>12</v>
      </c>
    </row>
    <row r="3325" spans="1:3" ht="63.75">
      <c r="A3325" s="65" t="s">
        <v>2570</v>
      </c>
      <c r="B3325" s="70" t="s">
        <v>15809</v>
      </c>
      <c r="C3325" s="71" t="s">
        <v>13037</v>
      </c>
    </row>
    <row r="3326" spans="1:3">
      <c r="A3326" s="65" t="s">
        <v>2571</v>
      </c>
      <c r="B3326" s="70" t="s">
        <v>15810</v>
      </c>
      <c r="C3326" s="71" t="s">
        <v>13037</v>
      </c>
    </row>
    <row r="3327" spans="1:3">
      <c r="A3327" s="65" t="s">
        <v>2572</v>
      </c>
      <c r="B3327" s="70" t="s">
        <v>15811</v>
      </c>
      <c r="C3327" s="71" t="s">
        <v>13037</v>
      </c>
    </row>
    <row r="3328" spans="1:3">
      <c r="A3328" s="65" t="s">
        <v>2573</v>
      </c>
      <c r="B3328" s="70" t="s">
        <v>15812</v>
      </c>
      <c r="C3328" s="71" t="s">
        <v>13037</v>
      </c>
    </row>
    <row r="3329" spans="1:3">
      <c r="A3329" s="65" t="s">
        <v>2574</v>
      </c>
      <c r="B3329" s="70" t="s">
        <v>15813</v>
      </c>
      <c r="C3329" s="71" t="s">
        <v>13037</v>
      </c>
    </row>
    <row r="3330" spans="1:3">
      <c r="A3330" s="65" t="s">
        <v>12</v>
      </c>
    </row>
    <row r="3331" spans="1:3">
      <c r="A3331" s="65" t="s">
        <v>12</v>
      </c>
      <c r="B3331" s="68" t="s">
        <v>15814</v>
      </c>
    </row>
    <row r="3332" spans="1:3">
      <c r="A3332" s="65" t="s">
        <v>12</v>
      </c>
    </row>
    <row r="3333" spans="1:3" ht="38.25">
      <c r="A3333" s="65" t="s">
        <v>2576</v>
      </c>
      <c r="B3333" s="70" t="s">
        <v>15815</v>
      </c>
      <c r="C3333" s="71" t="s">
        <v>11</v>
      </c>
    </row>
    <row r="3334" spans="1:3">
      <c r="A3334" s="65" t="s">
        <v>2577</v>
      </c>
      <c r="B3334" s="70" t="s">
        <v>15816</v>
      </c>
      <c r="C3334" s="71" t="s">
        <v>13037</v>
      </c>
    </row>
    <row r="3335" spans="1:3">
      <c r="A3335" s="65" t="s">
        <v>2578</v>
      </c>
      <c r="B3335" s="70" t="s">
        <v>15817</v>
      </c>
      <c r="C3335" s="71" t="s">
        <v>11</v>
      </c>
    </row>
    <row r="3336" spans="1:3">
      <c r="A3336" s="65" t="s">
        <v>2579</v>
      </c>
      <c r="B3336" s="70" t="s">
        <v>15818</v>
      </c>
      <c r="C3336" s="71" t="s">
        <v>13037</v>
      </c>
    </row>
    <row r="3337" spans="1:3" ht="38.25">
      <c r="A3337" s="65" t="s">
        <v>2580</v>
      </c>
      <c r="B3337" s="70" t="s">
        <v>15819</v>
      </c>
      <c r="C3337" s="71" t="s">
        <v>11</v>
      </c>
    </row>
    <row r="3338" spans="1:3" ht="38.25">
      <c r="A3338" s="65" t="s">
        <v>2581</v>
      </c>
      <c r="B3338" s="70" t="s">
        <v>15820</v>
      </c>
      <c r="C3338" s="71" t="s">
        <v>11</v>
      </c>
    </row>
    <row r="3339" spans="1:3">
      <c r="A3339" s="65" t="s">
        <v>2582</v>
      </c>
      <c r="B3339" s="70" t="s">
        <v>15821</v>
      </c>
      <c r="C3339" s="71" t="s">
        <v>13037</v>
      </c>
    </row>
    <row r="3340" spans="1:3" ht="38.25">
      <c r="A3340" s="65" t="s">
        <v>2583</v>
      </c>
      <c r="B3340" s="70" t="s">
        <v>15822</v>
      </c>
      <c r="C3340" s="71" t="s">
        <v>11</v>
      </c>
    </row>
    <row r="3341" spans="1:3">
      <c r="A3341" s="65" t="s">
        <v>2584</v>
      </c>
      <c r="B3341" s="70" t="s">
        <v>15823</v>
      </c>
      <c r="C3341" s="71" t="s">
        <v>13037</v>
      </c>
    </row>
    <row r="3342" spans="1:3" ht="38.25">
      <c r="A3342" s="65" t="s">
        <v>2585</v>
      </c>
      <c r="B3342" s="70" t="s">
        <v>15824</v>
      </c>
      <c r="C3342" s="71" t="s">
        <v>11</v>
      </c>
    </row>
    <row r="3343" spans="1:3">
      <c r="A3343" s="65" t="s">
        <v>2586</v>
      </c>
      <c r="B3343" s="70" t="s">
        <v>15825</v>
      </c>
      <c r="C3343" s="71" t="s">
        <v>13037</v>
      </c>
    </row>
    <row r="3344" spans="1:3" ht="38.25">
      <c r="A3344" s="65" t="s">
        <v>2587</v>
      </c>
      <c r="B3344" s="70" t="s">
        <v>15826</v>
      </c>
      <c r="C3344" s="71" t="s">
        <v>11</v>
      </c>
    </row>
    <row r="3345" spans="1:3">
      <c r="A3345" s="65" t="s">
        <v>2588</v>
      </c>
      <c r="B3345" s="70" t="s">
        <v>15827</v>
      </c>
      <c r="C3345" s="71" t="s">
        <v>13037</v>
      </c>
    </row>
    <row r="3346" spans="1:3" ht="38.25">
      <c r="A3346" s="65" t="s">
        <v>2589</v>
      </c>
      <c r="B3346" s="70" t="s">
        <v>15828</v>
      </c>
      <c r="C3346" s="71" t="s">
        <v>11</v>
      </c>
    </row>
    <row r="3347" spans="1:3">
      <c r="A3347" s="65" t="s">
        <v>2590</v>
      </c>
      <c r="B3347" s="70" t="s">
        <v>15829</v>
      </c>
      <c r="C3347" s="71" t="s">
        <v>13037</v>
      </c>
    </row>
    <row r="3348" spans="1:3" ht="25.5">
      <c r="A3348" s="65" t="s">
        <v>12</v>
      </c>
      <c r="B3348" s="68" t="s">
        <v>15830</v>
      </c>
    </row>
    <row r="3349" spans="1:3">
      <c r="A3349" s="65" t="s">
        <v>12</v>
      </c>
    </row>
    <row r="3350" spans="1:3" ht="38.25">
      <c r="A3350" s="65" t="s">
        <v>2591</v>
      </c>
      <c r="B3350" s="70" t="s">
        <v>15831</v>
      </c>
      <c r="C3350" s="71" t="s">
        <v>11</v>
      </c>
    </row>
    <row r="3351" spans="1:3">
      <c r="A3351" s="65" t="s">
        <v>2592</v>
      </c>
      <c r="B3351" s="70" t="s">
        <v>15832</v>
      </c>
      <c r="C3351" s="71" t="s">
        <v>11</v>
      </c>
    </row>
    <row r="3352" spans="1:3">
      <c r="A3352" s="65" t="s">
        <v>12</v>
      </c>
    </row>
    <row r="3353" spans="1:3" ht="25.5">
      <c r="A3353" s="65" t="s">
        <v>12</v>
      </c>
      <c r="B3353" s="68" t="s">
        <v>15833</v>
      </c>
    </row>
    <row r="3354" spans="1:3">
      <c r="A3354" s="65" t="s">
        <v>12</v>
      </c>
    </row>
    <row r="3355" spans="1:3" ht="38.25">
      <c r="A3355" s="65" t="s">
        <v>2594</v>
      </c>
      <c r="B3355" s="70" t="s">
        <v>15834</v>
      </c>
      <c r="C3355" s="71" t="s">
        <v>13037</v>
      </c>
    </row>
    <row r="3356" spans="1:3">
      <c r="A3356" s="65" t="s">
        <v>2595</v>
      </c>
      <c r="B3356" s="70" t="s">
        <v>15835</v>
      </c>
      <c r="C3356" s="71" t="s">
        <v>13037</v>
      </c>
    </row>
    <row r="3357" spans="1:3">
      <c r="A3357" s="65" t="s">
        <v>2596</v>
      </c>
      <c r="B3357" s="70" t="s">
        <v>15836</v>
      </c>
      <c r="C3357" s="71" t="s">
        <v>13037</v>
      </c>
    </row>
    <row r="3358" spans="1:3">
      <c r="A3358" s="65" t="s">
        <v>2597</v>
      </c>
      <c r="B3358" s="70" t="s">
        <v>15837</v>
      </c>
      <c r="C3358" s="71" t="s">
        <v>13037</v>
      </c>
    </row>
    <row r="3359" spans="1:3">
      <c r="A3359" s="65" t="s">
        <v>2598</v>
      </c>
      <c r="B3359" s="70" t="s">
        <v>15838</v>
      </c>
      <c r="C3359" s="71" t="s">
        <v>13037</v>
      </c>
    </row>
    <row r="3360" spans="1:3">
      <c r="A3360" s="65" t="s">
        <v>2599</v>
      </c>
      <c r="B3360" s="70" t="s">
        <v>15839</v>
      </c>
      <c r="C3360" s="71" t="s">
        <v>13037</v>
      </c>
    </row>
    <row r="3361" spans="1:3">
      <c r="A3361" s="65" t="s">
        <v>2600</v>
      </c>
      <c r="B3361" s="70" t="s">
        <v>15840</v>
      </c>
      <c r="C3361" s="71" t="s">
        <v>13037</v>
      </c>
    </row>
    <row r="3362" spans="1:3" ht="38.25">
      <c r="A3362" s="65" t="s">
        <v>2601</v>
      </c>
      <c r="B3362" s="70" t="s">
        <v>15841</v>
      </c>
      <c r="C3362" s="71" t="s">
        <v>11</v>
      </c>
    </row>
    <row r="3363" spans="1:3">
      <c r="A3363" s="65" t="s">
        <v>2602</v>
      </c>
      <c r="B3363" s="70" t="s">
        <v>15842</v>
      </c>
      <c r="C3363" s="71" t="s">
        <v>11</v>
      </c>
    </row>
    <row r="3364" spans="1:3">
      <c r="A3364" s="65" t="s">
        <v>2603</v>
      </c>
      <c r="B3364" s="70" t="s">
        <v>15843</v>
      </c>
      <c r="C3364" s="71" t="s">
        <v>11</v>
      </c>
    </row>
    <row r="3365" spans="1:3">
      <c r="A3365" s="65" t="s">
        <v>2604</v>
      </c>
      <c r="B3365" s="70" t="s">
        <v>15844</v>
      </c>
      <c r="C3365" s="71" t="s">
        <v>11</v>
      </c>
    </row>
    <row r="3366" spans="1:3">
      <c r="A3366" s="65" t="s">
        <v>2605</v>
      </c>
      <c r="B3366" s="70" t="s">
        <v>15845</v>
      </c>
      <c r="C3366" s="71" t="s">
        <v>11</v>
      </c>
    </row>
    <row r="3367" spans="1:3">
      <c r="A3367" s="65" t="s">
        <v>2606</v>
      </c>
      <c r="B3367" s="70" t="s">
        <v>15846</v>
      </c>
      <c r="C3367" s="71" t="s">
        <v>11</v>
      </c>
    </row>
    <row r="3368" spans="1:3" ht="38.25">
      <c r="A3368" s="65" t="s">
        <v>2607</v>
      </c>
      <c r="B3368" s="70" t="s">
        <v>15847</v>
      </c>
      <c r="C3368" s="71" t="s">
        <v>11</v>
      </c>
    </row>
    <row r="3369" spans="1:3">
      <c r="A3369" s="65" t="s">
        <v>2608</v>
      </c>
      <c r="B3369" s="70" t="s">
        <v>15848</v>
      </c>
      <c r="C3369" s="71" t="s">
        <v>11</v>
      </c>
    </row>
    <row r="3370" spans="1:3">
      <c r="A3370" s="65" t="s">
        <v>2609</v>
      </c>
      <c r="B3370" s="70" t="s">
        <v>15849</v>
      </c>
      <c r="C3370" s="71" t="s">
        <v>11</v>
      </c>
    </row>
    <row r="3371" spans="1:3">
      <c r="A3371" s="65" t="s">
        <v>2610</v>
      </c>
      <c r="B3371" s="70" t="s">
        <v>15850</v>
      </c>
      <c r="C3371" s="71" t="s">
        <v>11</v>
      </c>
    </row>
    <row r="3372" spans="1:3">
      <c r="A3372" s="65" t="s">
        <v>2611</v>
      </c>
      <c r="B3372" s="70" t="s">
        <v>15851</v>
      </c>
      <c r="C3372" s="71" t="s">
        <v>11</v>
      </c>
    </row>
    <row r="3373" spans="1:3">
      <c r="A3373" s="65" t="s">
        <v>2612</v>
      </c>
      <c r="B3373" s="70" t="s">
        <v>15852</v>
      </c>
      <c r="C3373" s="71" t="s">
        <v>11</v>
      </c>
    </row>
    <row r="3374" spans="1:3" ht="38.25">
      <c r="A3374" s="65" t="s">
        <v>2613</v>
      </c>
      <c r="B3374" s="70" t="s">
        <v>15853</v>
      </c>
      <c r="C3374" s="71" t="s">
        <v>11</v>
      </c>
    </row>
    <row r="3375" spans="1:3">
      <c r="A3375" s="65" t="s">
        <v>2614</v>
      </c>
      <c r="B3375" s="70" t="s">
        <v>15854</v>
      </c>
      <c r="C3375" s="71" t="s">
        <v>11</v>
      </c>
    </row>
    <row r="3376" spans="1:3">
      <c r="A3376" s="65" t="s">
        <v>2615</v>
      </c>
      <c r="B3376" s="70" t="s">
        <v>15855</v>
      </c>
      <c r="C3376" s="71" t="s">
        <v>11</v>
      </c>
    </row>
    <row r="3377" spans="1:3" ht="38.25">
      <c r="A3377" s="65" t="s">
        <v>2616</v>
      </c>
      <c r="B3377" s="70" t="s">
        <v>15856</v>
      </c>
      <c r="C3377" s="71" t="s">
        <v>11</v>
      </c>
    </row>
    <row r="3378" spans="1:3">
      <c r="A3378" s="65" t="s">
        <v>2617</v>
      </c>
      <c r="B3378" s="70" t="s">
        <v>15857</v>
      </c>
      <c r="C3378" s="71" t="s">
        <v>11</v>
      </c>
    </row>
    <row r="3379" spans="1:3">
      <c r="A3379" s="65" t="s">
        <v>2618</v>
      </c>
      <c r="B3379" s="70" t="s">
        <v>15858</v>
      </c>
      <c r="C3379" s="71" t="s">
        <v>11</v>
      </c>
    </row>
    <row r="3380" spans="1:3">
      <c r="A3380" s="65" t="s">
        <v>2619</v>
      </c>
      <c r="B3380" s="70" t="s">
        <v>15859</v>
      </c>
      <c r="C3380" s="71" t="s">
        <v>11</v>
      </c>
    </row>
    <row r="3381" spans="1:3">
      <c r="A3381" s="65" t="s">
        <v>2620</v>
      </c>
      <c r="B3381" s="70" t="s">
        <v>15860</v>
      </c>
      <c r="C3381" s="71" t="s">
        <v>11</v>
      </c>
    </row>
    <row r="3382" spans="1:3">
      <c r="A3382" s="65" t="s">
        <v>2621</v>
      </c>
      <c r="B3382" s="70" t="s">
        <v>15861</v>
      </c>
      <c r="C3382" s="71" t="s">
        <v>11</v>
      </c>
    </row>
    <row r="3383" spans="1:3">
      <c r="A3383" s="65" t="s">
        <v>12</v>
      </c>
    </row>
    <row r="3384" spans="1:3">
      <c r="A3384" s="65" t="s">
        <v>12</v>
      </c>
      <c r="B3384" s="68" t="s">
        <v>15862</v>
      </c>
    </row>
    <row r="3385" spans="1:3">
      <c r="A3385" s="65" t="s">
        <v>12</v>
      </c>
    </row>
    <row r="3386" spans="1:3" ht="89.25">
      <c r="A3386" s="65" t="s">
        <v>2623</v>
      </c>
      <c r="B3386" s="70" t="s">
        <v>15863</v>
      </c>
      <c r="C3386" s="71" t="s">
        <v>13037</v>
      </c>
    </row>
    <row r="3387" spans="1:3">
      <c r="A3387" s="65" t="s">
        <v>2624</v>
      </c>
      <c r="B3387" s="70" t="s">
        <v>15864</v>
      </c>
      <c r="C3387" s="71" t="s">
        <v>13037</v>
      </c>
    </row>
    <row r="3388" spans="1:3">
      <c r="A3388" s="65" t="s">
        <v>2625</v>
      </c>
      <c r="B3388" s="70" t="s">
        <v>15865</v>
      </c>
      <c r="C3388" s="71" t="s">
        <v>13037</v>
      </c>
    </row>
    <row r="3389" spans="1:3">
      <c r="A3389" s="65" t="s">
        <v>2626</v>
      </c>
      <c r="B3389" s="70" t="s">
        <v>15866</v>
      </c>
      <c r="C3389" s="71" t="s">
        <v>13037</v>
      </c>
    </row>
    <row r="3390" spans="1:3">
      <c r="A3390" s="65" t="s">
        <v>2627</v>
      </c>
      <c r="B3390" s="70" t="s">
        <v>15867</v>
      </c>
      <c r="C3390" s="71" t="s">
        <v>13037</v>
      </c>
    </row>
    <row r="3391" spans="1:3">
      <c r="A3391" s="65" t="s">
        <v>2628</v>
      </c>
      <c r="B3391" s="70" t="s">
        <v>15868</v>
      </c>
      <c r="C3391" s="71" t="s">
        <v>13037</v>
      </c>
    </row>
    <row r="3392" spans="1:3">
      <c r="A3392" s="65" t="s">
        <v>2629</v>
      </c>
      <c r="B3392" s="70" t="s">
        <v>15869</v>
      </c>
      <c r="C3392" s="71" t="s">
        <v>13037</v>
      </c>
    </row>
    <row r="3393" spans="1:3">
      <c r="A3393" s="65" t="s">
        <v>2630</v>
      </c>
      <c r="B3393" s="70" t="s">
        <v>15870</v>
      </c>
      <c r="C3393" s="71" t="s">
        <v>13037</v>
      </c>
    </row>
    <row r="3394" spans="1:3">
      <c r="A3394" s="65" t="s">
        <v>2631</v>
      </c>
      <c r="B3394" s="70" t="s">
        <v>15871</v>
      </c>
      <c r="C3394" s="71" t="s">
        <v>13037</v>
      </c>
    </row>
    <row r="3395" spans="1:3">
      <c r="A3395" s="65" t="s">
        <v>2632</v>
      </c>
      <c r="B3395" s="70" t="s">
        <v>15872</v>
      </c>
      <c r="C3395" s="71" t="s">
        <v>13037</v>
      </c>
    </row>
    <row r="3396" spans="1:3">
      <c r="A3396" s="65" t="s">
        <v>2633</v>
      </c>
      <c r="B3396" s="70" t="s">
        <v>15873</v>
      </c>
      <c r="C3396" s="71" t="s">
        <v>13037</v>
      </c>
    </row>
    <row r="3397" spans="1:3" ht="89.25">
      <c r="A3397" s="65" t="s">
        <v>2634</v>
      </c>
      <c r="B3397" s="70" t="s">
        <v>15874</v>
      </c>
      <c r="C3397" s="71" t="s">
        <v>13037</v>
      </c>
    </row>
    <row r="3398" spans="1:3">
      <c r="A3398" s="65" t="s">
        <v>2635</v>
      </c>
      <c r="B3398" s="70" t="s">
        <v>15875</v>
      </c>
      <c r="C3398" s="71" t="s">
        <v>13037</v>
      </c>
    </row>
    <row r="3399" spans="1:3">
      <c r="A3399" s="65" t="s">
        <v>12</v>
      </c>
    </row>
    <row r="3400" spans="1:3">
      <c r="A3400" s="65" t="s">
        <v>13091</v>
      </c>
      <c r="B3400" s="70" t="s">
        <v>15876</v>
      </c>
    </row>
    <row r="3401" spans="1:3">
      <c r="A3401" s="65" t="s">
        <v>12</v>
      </c>
    </row>
    <row r="3402" spans="1:3">
      <c r="A3402" s="65" t="s">
        <v>12</v>
      </c>
      <c r="B3402" s="68" t="s">
        <v>15877</v>
      </c>
    </row>
    <row r="3403" spans="1:3">
      <c r="A3403" s="65" t="s">
        <v>12</v>
      </c>
    </row>
    <row r="3404" spans="1:3">
      <c r="A3404" s="65" t="s">
        <v>13091</v>
      </c>
      <c r="B3404" s="70" t="s">
        <v>15878</v>
      </c>
    </row>
    <row r="3405" spans="1:3">
      <c r="A3405" s="65" t="s">
        <v>12</v>
      </c>
    </row>
    <row r="3406" spans="1:3" ht="102">
      <c r="A3406" s="65" t="s">
        <v>2637</v>
      </c>
      <c r="B3406" s="70" t="s">
        <v>15879</v>
      </c>
      <c r="C3406" s="71" t="s">
        <v>13037</v>
      </c>
    </row>
    <row r="3407" spans="1:3">
      <c r="A3407" s="65" t="s">
        <v>2638</v>
      </c>
      <c r="B3407" s="70" t="s">
        <v>15880</v>
      </c>
      <c r="C3407" s="71" t="s">
        <v>13037</v>
      </c>
    </row>
    <row r="3408" spans="1:3">
      <c r="A3408" s="65" t="s">
        <v>2639</v>
      </c>
      <c r="B3408" s="70" t="s">
        <v>15881</v>
      </c>
      <c r="C3408" s="71" t="s">
        <v>13037</v>
      </c>
    </row>
    <row r="3409" spans="1:3" ht="76.5">
      <c r="A3409" s="65" t="s">
        <v>2640</v>
      </c>
      <c r="B3409" s="70" t="s">
        <v>15882</v>
      </c>
      <c r="C3409" s="71" t="s">
        <v>13037</v>
      </c>
    </row>
    <row r="3410" spans="1:3">
      <c r="A3410" s="65" t="s">
        <v>2641</v>
      </c>
      <c r="B3410" s="70" t="s">
        <v>15883</v>
      </c>
      <c r="C3410" s="71" t="s">
        <v>13037</v>
      </c>
    </row>
    <row r="3411" spans="1:3">
      <c r="A3411" s="65" t="s">
        <v>2642</v>
      </c>
      <c r="B3411" s="70" t="s">
        <v>15884</v>
      </c>
      <c r="C3411" s="71" t="s">
        <v>13037</v>
      </c>
    </row>
    <row r="3412" spans="1:3">
      <c r="A3412" s="65" t="s">
        <v>2643</v>
      </c>
      <c r="B3412" s="70" t="s">
        <v>15885</v>
      </c>
      <c r="C3412" s="71" t="s">
        <v>13037</v>
      </c>
    </row>
    <row r="3413" spans="1:3">
      <c r="A3413" s="65" t="s">
        <v>2644</v>
      </c>
      <c r="B3413" s="70" t="s">
        <v>15886</v>
      </c>
      <c r="C3413" s="71" t="s">
        <v>13037</v>
      </c>
    </row>
    <row r="3414" spans="1:3">
      <c r="A3414" s="65" t="s">
        <v>2645</v>
      </c>
      <c r="B3414" s="70" t="s">
        <v>15887</v>
      </c>
      <c r="C3414" s="71" t="s">
        <v>13037</v>
      </c>
    </row>
    <row r="3415" spans="1:3">
      <c r="A3415" s="65" t="s">
        <v>2646</v>
      </c>
      <c r="B3415" s="70" t="s">
        <v>15888</v>
      </c>
      <c r="C3415" s="71" t="s">
        <v>13037</v>
      </c>
    </row>
    <row r="3416" spans="1:3">
      <c r="A3416" s="65" t="s">
        <v>2647</v>
      </c>
      <c r="B3416" s="70" t="s">
        <v>15889</v>
      </c>
      <c r="C3416" s="71" t="s">
        <v>13037</v>
      </c>
    </row>
    <row r="3417" spans="1:3">
      <c r="A3417" s="65" t="s">
        <v>2648</v>
      </c>
      <c r="B3417" s="70" t="s">
        <v>15890</v>
      </c>
      <c r="C3417" s="71" t="s">
        <v>13037</v>
      </c>
    </row>
    <row r="3418" spans="1:3">
      <c r="A3418" s="65" t="s">
        <v>2649</v>
      </c>
      <c r="B3418" s="70" t="s">
        <v>15891</v>
      </c>
      <c r="C3418" s="71" t="s">
        <v>13037</v>
      </c>
    </row>
    <row r="3419" spans="1:3">
      <c r="A3419" s="65" t="s">
        <v>2650</v>
      </c>
      <c r="B3419" s="70" t="s">
        <v>15892</v>
      </c>
      <c r="C3419" s="71" t="s">
        <v>13037</v>
      </c>
    </row>
    <row r="3420" spans="1:3">
      <c r="A3420" s="65" t="s">
        <v>2651</v>
      </c>
      <c r="B3420" s="70" t="s">
        <v>15893</v>
      </c>
      <c r="C3420" s="71" t="s">
        <v>13037</v>
      </c>
    </row>
    <row r="3421" spans="1:3">
      <c r="A3421" s="65" t="s">
        <v>2652</v>
      </c>
      <c r="B3421" s="70" t="s">
        <v>15894</v>
      </c>
      <c r="C3421" s="71" t="s">
        <v>13037</v>
      </c>
    </row>
    <row r="3422" spans="1:3">
      <c r="A3422" s="65" t="s">
        <v>2653</v>
      </c>
      <c r="B3422" s="70" t="s">
        <v>15895</v>
      </c>
      <c r="C3422" s="71" t="s">
        <v>13037</v>
      </c>
    </row>
    <row r="3423" spans="1:3" ht="76.5">
      <c r="A3423" s="65" t="s">
        <v>2654</v>
      </c>
      <c r="B3423" s="70" t="s">
        <v>15896</v>
      </c>
      <c r="C3423" s="71" t="s">
        <v>13037</v>
      </c>
    </row>
    <row r="3424" spans="1:3">
      <c r="A3424" s="65" t="s">
        <v>2655</v>
      </c>
      <c r="B3424" s="70" t="s">
        <v>15897</v>
      </c>
      <c r="C3424" s="71" t="s">
        <v>13037</v>
      </c>
    </row>
    <row r="3425" spans="1:3">
      <c r="A3425" s="65" t="s">
        <v>2656</v>
      </c>
      <c r="B3425" s="70" t="s">
        <v>15898</v>
      </c>
      <c r="C3425" s="71" t="s">
        <v>13037</v>
      </c>
    </row>
    <row r="3426" spans="1:3">
      <c r="A3426" s="65" t="s">
        <v>2657</v>
      </c>
      <c r="B3426" s="70" t="s">
        <v>15899</v>
      </c>
      <c r="C3426" s="71" t="s">
        <v>13037</v>
      </c>
    </row>
    <row r="3427" spans="1:3">
      <c r="A3427" s="65" t="s">
        <v>2658</v>
      </c>
      <c r="B3427" s="70" t="s">
        <v>15900</v>
      </c>
      <c r="C3427" s="71" t="s">
        <v>13037</v>
      </c>
    </row>
    <row r="3428" spans="1:3">
      <c r="A3428" s="65" t="s">
        <v>2659</v>
      </c>
      <c r="B3428" s="70" t="s">
        <v>15901</v>
      </c>
      <c r="C3428" s="71" t="s">
        <v>13037</v>
      </c>
    </row>
    <row r="3429" spans="1:3">
      <c r="A3429" s="65" t="s">
        <v>2660</v>
      </c>
      <c r="B3429" s="70" t="s">
        <v>15902</v>
      </c>
      <c r="C3429" s="71" t="s">
        <v>13037</v>
      </c>
    </row>
    <row r="3430" spans="1:3">
      <c r="A3430" s="65" t="s">
        <v>2661</v>
      </c>
      <c r="B3430" s="70" t="s">
        <v>15903</v>
      </c>
      <c r="C3430" s="71" t="s">
        <v>13037</v>
      </c>
    </row>
    <row r="3431" spans="1:3">
      <c r="A3431" s="65" t="s">
        <v>2662</v>
      </c>
      <c r="B3431" s="70" t="s">
        <v>15904</v>
      </c>
      <c r="C3431" s="71" t="s">
        <v>13037</v>
      </c>
    </row>
    <row r="3432" spans="1:3">
      <c r="A3432" s="65" t="s">
        <v>2663</v>
      </c>
      <c r="B3432" s="70" t="s">
        <v>15905</v>
      </c>
      <c r="C3432" s="71" t="s">
        <v>13037</v>
      </c>
    </row>
    <row r="3433" spans="1:3">
      <c r="A3433" s="65" t="s">
        <v>2664</v>
      </c>
      <c r="B3433" s="70" t="s">
        <v>15906</v>
      </c>
      <c r="C3433" s="71" t="s">
        <v>13037</v>
      </c>
    </row>
    <row r="3434" spans="1:3">
      <c r="A3434" s="65" t="s">
        <v>2665</v>
      </c>
      <c r="B3434" s="70" t="s">
        <v>15907</v>
      </c>
      <c r="C3434" s="71" t="s">
        <v>13037</v>
      </c>
    </row>
    <row r="3435" spans="1:3">
      <c r="A3435" s="65" t="s">
        <v>12</v>
      </c>
    </row>
    <row r="3436" spans="1:3">
      <c r="A3436" s="65" t="s">
        <v>12</v>
      </c>
      <c r="B3436" s="68" t="s">
        <v>15908</v>
      </c>
    </row>
    <row r="3437" spans="1:3">
      <c r="A3437" s="65" t="s">
        <v>12</v>
      </c>
    </row>
    <row r="3438" spans="1:3" ht="38.25">
      <c r="A3438" s="65" t="s">
        <v>2667</v>
      </c>
      <c r="B3438" s="70" t="s">
        <v>15909</v>
      </c>
      <c r="C3438" s="71" t="s">
        <v>11</v>
      </c>
    </row>
    <row r="3439" spans="1:3">
      <c r="A3439" s="65" t="s">
        <v>2668</v>
      </c>
      <c r="B3439" s="70" t="s">
        <v>15910</v>
      </c>
      <c r="C3439" s="71" t="s">
        <v>13037</v>
      </c>
    </row>
    <row r="3440" spans="1:3" ht="38.25">
      <c r="A3440" s="65" t="s">
        <v>2669</v>
      </c>
      <c r="B3440" s="70" t="s">
        <v>15911</v>
      </c>
      <c r="C3440" s="71" t="s">
        <v>11</v>
      </c>
    </row>
    <row r="3441" spans="1:3">
      <c r="A3441" s="65" t="s">
        <v>2670</v>
      </c>
      <c r="B3441" s="70" t="s">
        <v>15912</v>
      </c>
      <c r="C3441" s="71" t="s">
        <v>13037</v>
      </c>
    </row>
    <row r="3442" spans="1:3" ht="38.25">
      <c r="A3442" s="65" t="s">
        <v>2671</v>
      </c>
      <c r="B3442" s="70" t="s">
        <v>15913</v>
      </c>
      <c r="C3442" s="71" t="s">
        <v>11</v>
      </c>
    </row>
    <row r="3443" spans="1:3">
      <c r="A3443" s="65" t="s">
        <v>2672</v>
      </c>
      <c r="B3443" s="70" t="s">
        <v>15914</v>
      </c>
      <c r="C3443" s="71" t="s">
        <v>13037</v>
      </c>
    </row>
    <row r="3444" spans="1:3" ht="38.25">
      <c r="A3444" s="65" t="s">
        <v>2673</v>
      </c>
      <c r="B3444" s="70" t="s">
        <v>15915</v>
      </c>
      <c r="C3444" s="71" t="s">
        <v>11</v>
      </c>
    </row>
    <row r="3445" spans="1:3">
      <c r="A3445" s="65" t="s">
        <v>2674</v>
      </c>
      <c r="B3445" s="70" t="s">
        <v>15916</v>
      </c>
      <c r="C3445" s="71" t="s">
        <v>13037</v>
      </c>
    </row>
    <row r="3446" spans="1:3" ht="38.25">
      <c r="A3446" s="65" t="s">
        <v>2675</v>
      </c>
      <c r="B3446" s="70" t="s">
        <v>15917</v>
      </c>
      <c r="C3446" s="71" t="s">
        <v>11</v>
      </c>
    </row>
    <row r="3447" spans="1:3">
      <c r="A3447" s="65" t="s">
        <v>2676</v>
      </c>
      <c r="B3447" s="70" t="s">
        <v>15918</v>
      </c>
      <c r="C3447" s="71" t="s">
        <v>13037</v>
      </c>
    </row>
    <row r="3448" spans="1:3">
      <c r="A3448" s="65" t="s">
        <v>12</v>
      </c>
    </row>
    <row r="3449" spans="1:3" ht="25.5">
      <c r="A3449" s="65" t="s">
        <v>12</v>
      </c>
      <c r="B3449" s="68" t="s">
        <v>15919</v>
      </c>
    </row>
    <row r="3450" spans="1:3">
      <c r="A3450" s="65" t="s">
        <v>12</v>
      </c>
    </row>
    <row r="3451" spans="1:3" ht="51">
      <c r="A3451" s="65" t="s">
        <v>2678</v>
      </c>
      <c r="B3451" s="70" t="s">
        <v>15920</v>
      </c>
      <c r="C3451" s="71" t="s">
        <v>11</v>
      </c>
    </row>
    <row r="3452" spans="1:3">
      <c r="A3452" s="65" t="s">
        <v>2679</v>
      </c>
      <c r="B3452" s="70" t="s">
        <v>15921</v>
      </c>
      <c r="C3452" s="71" t="s">
        <v>11</v>
      </c>
    </row>
    <row r="3453" spans="1:3">
      <c r="A3453" s="65" t="s">
        <v>2680</v>
      </c>
      <c r="B3453" s="70" t="s">
        <v>15922</v>
      </c>
      <c r="C3453" s="71" t="s">
        <v>11</v>
      </c>
    </row>
    <row r="3454" spans="1:3">
      <c r="A3454" s="65" t="s">
        <v>2681</v>
      </c>
      <c r="B3454" s="70" t="s">
        <v>15923</v>
      </c>
      <c r="C3454" s="71" t="s">
        <v>11</v>
      </c>
    </row>
    <row r="3455" spans="1:3">
      <c r="A3455" s="65" t="s">
        <v>2682</v>
      </c>
      <c r="B3455" s="70" t="s">
        <v>15924</v>
      </c>
      <c r="C3455" s="71" t="s">
        <v>11</v>
      </c>
    </row>
    <row r="3456" spans="1:3">
      <c r="A3456" s="65" t="s">
        <v>2683</v>
      </c>
      <c r="B3456" s="70" t="s">
        <v>15925</v>
      </c>
      <c r="C3456" s="71" t="s">
        <v>11</v>
      </c>
    </row>
    <row r="3457" spans="1:3">
      <c r="A3457" s="65" t="s">
        <v>2684</v>
      </c>
      <c r="B3457" s="70" t="s">
        <v>15926</v>
      </c>
      <c r="C3457" s="71" t="s">
        <v>11</v>
      </c>
    </row>
    <row r="3458" spans="1:3">
      <c r="A3458" s="65" t="s">
        <v>2685</v>
      </c>
      <c r="B3458" s="70" t="s">
        <v>15927</v>
      </c>
      <c r="C3458" s="71" t="s">
        <v>11</v>
      </c>
    </row>
    <row r="3459" spans="1:3">
      <c r="A3459" s="65" t="s">
        <v>2686</v>
      </c>
      <c r="B3459" s="70" t="s">
        <v>15928</v>
      </c>
      <c r="C3459" s="71" t="s">
        <v>11</v>
      </c>
    </row>
    <row r="3460" spans="1:3">
      <c r="A3460" s="65" t="s">
        <v>2687</v>
      </c>
      <c r="B3460" s="70" t="s">
        <v>15929</v>
      </c>
      <c r="C3460" s="71" t="s">
        <v>11</v>
      </c>
    </row>
    <row r="3461" spans="1:3">
      <c r="A3461" s="65" t="s">
        <v>2688</v>
      </c>
      <c r="B3461" s="70" t="s">
        <v>15930</v>
      </c>
      <c r="C3461" s="71" t="s">
        <v>11</v>
      </c>
    </row>
    <row r="3462" spans="1:3">
      <c r="A3462" s="65" t="s">
        <v>2689</v>
      </c>
      <c r="B3462" s="70" t="s">
        <v>15931</v>
      </c>
      <c r="C3462" s="71" t="s">
        <v>11</v>
      </c>
    </row>
    <row r="3463" spans="1:3">
      <c r="A3463" s="65" t="s">
        <v>2690</v>
      </c>
      <c r="B3463" s="70" t="s">
        <v>15932</v>
      </c>
      <c r="C3463" s="71" t="s">
        <v>11</v>
      </c>
    </row>
    <row r="3464" spans="1:3">
      <c r="A3464" s="65" t="s">
        <v>2691</v>
      </c>
      <c r="B3464" s="70" t="s">
        <v>15933</v>
      </c>
      <c r="C3464" s="71" t="s">
        <v>11</v>
      </c>
    </row>
    <row r="3465" spans="1:3">
      <c r="A3465" s="65" t="s">
        <v>2692</v>
      </c>
      <c r="B3465" s="70" t="s">
        <v>15934</v>
      </c>
      <c r="C3465" s="71" t="s">
        <v>11</v>
      </c>
    </row>
    <row r="3466" spans="1:3">
      <c r="A3466" s="65" t="s">
        <v>2693</v>
      </c>
      <c r="B3466" s="70" t="s">
        <v>15935</v>
      </c>
      <c r="C3466" s="71" t="s">
        <v>11</v>
      </c>
    </row>
    <row r="3467" spans="1:3">
      <c r="A3467" s="65" t="s">
        <v>2694</v>
      </c>
      <c r="B3467" s="70" t="s">
        <v>15936</v>
      </c>
      <c r="C3467" s="71" t="s">
        <v>11</v>
      </c>
    </row>
    <row r="3468" spans="1:3" ht="51">
      <c r="A3468" s="65" t="s">
        <v>2695</v>
      </c>
      <c r="B3468" s="70" t="s">
        <v>15937</v>
      </c>
      <c r="C3468" s="71" t="s">
        <v>11</v>
      </c>
    </row>
    <row r="3469" spans="1:3">
      <c r="A3469" s="65" t="s">
        <v>2696</v>
      </c>
      <c r="B3469" s="70" t="s">
        <v>15938</v>
      </c>
      <c r="C3469" s="71" t="s">
        <v>11</v>
      </c>
    </row>
    <row r="3470" spans="1:3">
      <c r="A3470" s="65" t="s">
        <v>2697</v>
      </c>
      <c r="B3470" s="70" t="s">
        <v>15939</v>
      </c>
      <c r="C3470" s="71" t="s">
        <v>11</v>
      </c>
    </row>
    <row r="3471" spans="1:3">
      <c r="A3471" s="65" t="s">
        <v>2698</v>
      </c>
      <c r="B3471" s="70" t="s">
        <v>15940</v>
      </c>
      <c r="C3471" s="71" t="s">
        <v>11</v>
      </c>
    </row>
    <row r="3472" spans="1:3">
      <c r="A3472" s="65" t="s">
        <v>2699</v>
      </c>
      <c r="B3472" s="70" t="s">
        <v>15941</v>
      </c>
      <c r="C3472" s="71" t="s">
        <v>11</v>
      </c>
    </row>
    <row r="3473" spans="1:3">
      <c r="A3473" s="65" t="s">
        <v>2700</v>
      </c>
      <c r="B3473" s="70" t="s">
        <v>15942</v>
      </c>
      <c r="C3473" s="71" t="s">
        <v>11</v>
      </c>
    </row>
    <row r="3474" spans="1:3">
      <c r="A3474" s="65" t="s">
        <v>2701</v>
      </c>
      <c r="B3474" s="70" t="s">
        <v>15943</v>
      </c>
      <c r="C3474" s="71" t="s">
        <v>11</v>
      </c>
    </row>
    <row r="3475" spans="1:3">
      <c r="A3475" s="65" t="s">
        <v>2702</v>
      </c>
      <c r="B3475" s="70" t="s">
        <v>15944</v>
      </c>
      <c r="C3475" s="71" t="s">
        <v>11</v>
      </c>
    </row>
    <row r="3476" spans="1:3">
      <c r="A3476" s="65" t="s">
        <v>2703</v>
      </c>
      <c r="B3476" s="70" t="s">
        <v>15945</v>
      </c>
      <c r="C3476" s="71" t="s">
        <v>11</v>
      </c>
    </row>
    <row r="3477" spans="1:3">
      <c r="A3477" s="65" t="s">
        <v>2704</v>
      </c>
      <c r="B3477" s="70" t="s">
        <v>15946</v>
      </c>
      <c r="C3477" s="71" t="s">
        <v>11</v>
      </c>
    </row>
    <row r="3478" spans="1:3">
      <c r="A3478" s="65" t="s">
        <v>2705</v>
      </c>
      <c r="B3478" s="70" t="s">
        <v>15947</v>
      </c>
      <c r="C3478" s="71" t="s">
        <v>11</v>
      </c>
    </row>
    <row r="3479" spans="1:3">
      <c r="A3479" s="65" t="s">
        <v>2706</v>
      </c>
      <c r="B3479" s="70" t="s">
        <v>15948</v>
      </c>
      <c r="C3479" s="71" t="s">
        <v>11</v>
      </c>
    </row>
    <row r="3480" spans="1:3">
      <c r="A3480" s="65" t="s">
        <v>2707</v>
      </c>
      <c r="B3480" s="70" t="s">
        <v>15949</v>
      </c>
      <c r="C3480" s="71" t="s">
        <v>11</v>
      </c>
    </row>
    <row r="3481" spans="1:3">
      <c r="A3481" s="65" t="s">
        <v>2708</v>
      </c>
      <c r="B3481" s="70" t="s">
        <v>15950</v>
      </c>
      <c r="C3481" s="71" t="s">
        <v>11</v>
      </c>
    </row>
    <row r="3482" spans="1:3">
      <c r="A3482" s="65" t="s">
        <v>2709</v>
      </c>
      <c r="B3482" s="70" t="s">
        <v>15951</v>
      </c>
      <c r="C3482" s="71" t="s">
        <v>11</v>
      </c>
    </row>
    <row r="3483" spans="1:3">
      <c r="A3483" s="65" t="s">
        <v>2710</v>
      </c>
      <c r="B3483" s="70" t="s">
        <v>15952</v>
      </c>
      <c r="C3483" s="71" t="s">
        <v>11</v>
      </c>
    </row>
    <row r="3484" spans="1:3" ht="38.25">
      <c r="A3484" s="65" t="s">
        <v>2711</v>
      </c>
      <c r="B3484" s="70" t="s">
        <v>15953</v>
      </c>
      <c r="C3484" s="71" t="s">
        <v>13037</v>
      </c>
    </row>
    <row r="3485" spans="1:3">
      <c r="A3485" s="65" t="s">
        <v>2712</v>
      </c>
      <c r="B3485" s="70" t="s">
        <v>15954</v>
      </c>
      <c r="C3485" s="71" t="s">
        <v>13037</v>
      </c>
    </row>
    <row r="3486" spans="1:3">
      <c r="A3486" s="65" t="s">
        <v>2713</v>
      </c>
      <c r="B3486" s="70" t="s">
        <v>15955</v>
      </c>
      <c r="C3486" s="71" t="s">
        <v>13037</v>
      </c>
    </row>
    <row r="3487" spans="1:3">
      <c r="A3487" s="65" t="s">
        <v>2714</v>
      </c>
      <c r="B3487" s="70" t="s">
        <v>15956</v>
      </c>
      <c r="C3487" s="71" t="s">
        <v>13037</v>
      </c>
    </row>
    <row r="3488" spans="1:3">
      <c r="A3488" s="65" t="s">
        <v>2715</v>
      </c>
      <c r="B3488" s="70" t="s">
        <v>15957</v>
      </c>
      <c r="C3488" s="71" t="s">
        <v>13037</v>
      </c>
    </row>
    <row r="3489" spans="1:3">
      <c r="A3489" s="65" t="s">
        <v>2716</v>
      </c>
      <c r="B3489" s="70" t="s">
        <v>15958</v>
      </c>
      <c r="C3489" s="71" t="s">
        <v>13037</v>
      </c>
    </row>
    <row r="3490" spans="1:3">
      <c r="A3490" s="65" t="s">
        <v>2717</v>
      </c>
      <c r="B3490" s="70" t="s">
        <v>15959</v>
      </c>
      <c r="C3490" s="71" t="s">
        <v>13037</v>
      </c>
    </row>
    <row r="3491" spans="1:3">
      <c r="A3491" s="65" t="s">
        <v>2718</v>
      </c>
      <c r="B3491" s="70" t="s">
        <v>15960</v>
      </c>
      <c r="C3491" s="71" t="s">
        <v>13037</v>
      </c>
    </row>
    <row r="3492" spans="1:3">
      <c r="A3492" s="65" t="s">
        <v>2719</v>
      </c>
      <c r="B3492" s="70" t="s">
        <v>15961</v>
      </c>
      <c r="C3492" s="71" t="s">
        <v>13037</v>
      </c>
    </row>
    <row r="3493" spans="1:3">
      <c r="A3493" s="65" t="s">
        <v>2720</v>
      </c>
      <c r="B3493" s="70" t="s">
        <v>15962</v>
      </c>
      <c r="C3493" s="71" t="s">
        <v>13037</v>
      </c>
    </row>
    <row r="3494" spans="1:3">
      <c r="A3494" s="65" t="s">
        <v>2721</v>
      </c>
      <c r="B3494" s="70" t="s">
        <v>15963</v>
      </c>
      <c r="C3494" s="71" t="s">
        <v>13037</v>
      </c>
    </row>
    <row r="3495" spans="1:3">
      <c r="A3495" s="65" t="s">
        <v>2722</v>
      </c>
      <c r="B3495" s="70" t="s">
        <v>15964</v>
      </c>
      <c r="C3495" s="71" t="s">
        <v>13037</v>
      </c>
    </row>
    <row r="3496" spans="1:3">
      <c r="A3496" s="65" t="s">
        <v>2723</v>
      </c>
      <c r="B3496" s="70" t="s">
        <v>15965</v>
      </c>
      <c r="C3496" s="71" t="s">
        <v>13037</v>
      </c>
    </row>
    <row r="3497" spans="1:3">
      <c r="A3497" s="65" t="s">
        <v>2724</v>
      </c>
      <c r="B3497" s="70" t="s">
        <v>15966</v>
      </c>
      <c r="C3497" s="71" t="s">
        <v>13037</v>
      </c>
    </row>
    <row r="3498" spans="1:3">
      <c r="A3498" s="65" t="s">
        <v>2725</v>
      </c>
      <c r="B3498" s="70" t="s">
        <v>15967</v>
      </c>
      <c r="C3498" s="71" t="s">
        <v>13037</v>
      </c>
    </row>
    <row r="3499" spans="1:3">
      <c r="A3499" s="65" t="s">
        <v>2726</v>
      </c>
      <c r="B3499" s="70" t="s">
        <v>15968</v>
      </c>
      <c r="C3499" s="71" t="s">
        <v>13037</v>
      </c>
    </row>
    <row r="3500" spans="1:3">
      <c r="A3500" s="65" t="s">
        <v>2727</v>
      </c>
      <c r="B3500" s="70" t="s">
        <v>15969</v>
      </c>
      <c r="C3500" s="71" t="s">
        <v>13037</v>
      </c>
    </row>
    <row r="3501" spans="1:3" ht="51">
      <c r="A3501" s="65" t="s">
        <v>2728</v>
      </c>
      <c r="B3501" s="70" t="s">
        <v>15970</v>
      </c>
      <c r="C3501" s="71" t="s">
        <v>11</v>
      </c>
    </row>
    <row r="3502" spans="1:3">
      <c r="A3502" s="65" t="s">
        <v>2729</v>
      </c>
      <c r="B3502" s="70" t="s">
        <v>15971</v>
      </c>
      <c r="C3502" s="71" t="s">
        <v>11</v>
      </c>
    </row>
    <row r="3503" spans="1:3">
      <c r="A3503" s="65" t="s">
        <v>2730</v>
      </c>
      <c r="B3503" s="70" t="s">
        <v>15972</v>
      </c>
      <c r="C3503" s="71" t="s">
        <v>11</v>
      </c>
    </row>
    <row r="3504" spans="1:3">
      <c r="A3504" s="65" t="s">
        <v>2731</v>
      </c>
      <c r="B3504" s="70" t="s">
        <v>15973</v>
      </c>
      <c r="C3504" s="71" t="s">
        <v>11</v>
      </c>
    </row>
    <row r="3505" spans="1:3">
      <c r="A3505" s="65" t="s">
        <v>2732</v>
      </c>
      <c r="B3505" s="70" t="s">
        <v>15974</v>
      </c>
      <c r="C3505" s="71" t="s">
        <v>11</v>
      </c>
    </row>
    <row r="3506" spans="1:3">
      <c r="A3506" s="65" t="s">
        <v>2733</v>
      </c>
      <c r="B3506" s="70" t="s">
        <v>15975</v>
      </c>
      <c r="C3506" s="71" t="s">
        <v>11</v>
      </c>
    </row>
    <row r="3507" spans="1:3">
      <c r="A3507" s="65" t="s">
        <v>2734</v>
      </c>
      <c r="B3507" s="70" t="s">
        <v>15976</v>
      </c>
      <c r="C3507" s="71" t="s">
        <v>11</v>
      </c>
    </row>
    <row r="3508" spans="1:3">
      <c r="A3508" s="65" t="s">
        <v>2735</v>
      </c>
      <c r="B3508" s="70" t="s">
        <v>15977</v>
      </c>
      <c r="C3508" s="71" t="s">
        <v>11</v>
      </c>
    </row>
    <row r="3509" spans="1:3">
      <c r="A3509" s="65" t="s">
        <v>2736</v>
      </c>
      <c r="B3509" s="70" t="s">
        <v>15978</v>
      </c>
      <c r="C3509" s="71" t="s">
        <v>11</v>
      </c>
    </row>
    <row r="3510" spans="1:3">
      <c r="A3510" s="65" t="s">
        <v>2737</v>
      </c>
      <c r="B3510" s="70" t="s">
        <v>15979</v>
      </c>
      <c r="C3510" s="71" t="s">
        <v>11</v>
      </c>
    </row>
    <row r="3511" spans="1:3">
      <c r="A3511" s="65" t="s">
        <v>2738</v>
      </c>
      <c r="B3511" s="70" t="s">
        <v>15980</v>
      </c>
      <c r="C3511" s="71" t="s">
        <v>11</v>
      </c>
    </row>
    <row r="3512" spans="1:3">
      <c r="A3512" s="65" t="s">
        <v>2739</v>
      </c>
      <c r="B3512" s="70" t="s">
        <v>15981</v>
      </c>
      <c r="C3512" s="71" t="s">
        <v>11</v>
      </c>
    </row>
    <row r="3513" spans="1:3">
      <c r="A3513" s="65" t="s">
        <v>2740</v>
      </c>
      <c r="B3513" s="70" t="s">
        <v>15982</v>
      </c>
      <c r="C3513" s="71" t="s">
        <v>11</v>
      </c>
    </row>
    <row r="3514" spans="1:3">
      <c r="A3514" s="65" t="s">
        <v>2741</v>
      </c>
      <c r="B3514" s="70" t="s">
        <v>15983</v>
      </c>
      <c r="C3514" s="71" t="s">
        <v>11</v>
      </c>
    </row>
    <row r="3515" spans="1:3">
      <c r="A3515" s="65" t="s">
        <v>2742</v>
      </c>
      <c r="B3515" s="70" t="s">
        <v>15984</v>
      </c>
      <c r="C3515" s="71" t="s">
        <v>11</v>
      </c>
    </row>
    <row r="3516" spans="1:3">
      <c r="A3516" s="65" t="s">
        <v>2743</v>
      </c>
      <c r="B3516" s="70" t="s">
        <v>15985</v>
      </c>
      <c r="C3516" s="71" t="s">
        <v>11</v>
      </c>
    </row>
    <row r="3517" spans="1:3">
      <c r="A3517" s="65" t="s">
        <v>2744</v>
      </c>
      <c r="B3517" s="70" t="s">
        <v>15986</v>
      </c>
      <c r="C3517" s="71" t="s">
        <v>11</v>
      </c>
    </row>
    <row r="3518" spans="1:3" ht="51">
      <c r="A3518" s="65" t="s">
        <v>2745</v>
      </c>
      <c r="B3518" s="70" t="s">
        <v>15987</v>
      </c>
      <c r="C3518" s="71" t="s">
        <v>11</v>
      </c>
    </row>
    <row r="3519" spans="1:3">
      <c r="A3519" s="65" t="s">
        <v>2746</v>
      </c>
      <c r="B3519" s="70" t="s">
        <v>15988</v>
      </c>
      <c r="C3519" s="71" t="s">
        <v>11</v>
      </c>
    </row>
    <row r="3520" spans="1:3">
      <c r="A3520" s="65" t="s">
        <v>2747</v>
      </c>
      <c r="B3520" s="70" t="s">
        <v>15989</v>
      </c>
      <c r="C3520" s="71" t="s">
        <v>11</v>
      </c>
    </row>
    <row r="3521" spans="1:3">
      <c r="A3521" s="65" t="s">
        <v>2748</v>
      </c>
      <c r="B3521" s="70" t="s">
        <v>15990</v>
      </c>
      <c r="C3521" s="71" t="s">
        <v>11</v>
      </c>
    </row>
    <row r="3522" spans="1:3">
      <c r="A3522" s="65" t="s">
        <v>2749</v>
      </c>
      <c r="B3522" s="70" t="s">
        <v>15991</v>
      </c>
      <c r="C3522" s="71" t="s">
        <v>11</v>
      </c>
    </row>
    <row r="3523" spans="1:3">
      <c r="A3523" s="65" t="s">
        <v>2750</v>
      </c>
      <c r="B3523" s="70" t="s">
        <v>15992</v>
      </c>
      <c r="C3523" s="71" t="s">
        <v>11</v>
      </c>
    </row>
    <row r="3524" spans="1:3">
      <c r="A3524" s="65" t="s">
        <v>2751</v>
      </c>
      <c r="B3524" s="70" t="s">
        <v>15993</v>
      </c>
      <c r="C3524" s="71" t="s">
        <v>11</v>
      </c>
    </row>
    <row r="3525" spans="1:3">
      <c r="A3525" s="65" t="s">
        <v>2752</v>
      </c>
      <c r="B3525" s="70" t="s">
        <v>15994</v>
      </c>
      <c r="C3525" s="71" t="s">
        <v>11</v>
      </c>
    </row>
    <row r="3526" spans="1:3">
      <c r="A3526" s="65" t="s">
        <v>2753</v>
      </c>
      <c r="B3526" s="70" t="s">
        <v>15995</v>
      </c>
      <c r="C3526" s="71" t="s">
        <v>11</v>
      </c>
    </row>
    <row r="3527" spans="1:3">
      <c r="A3527" s="65" t="s">
        <v>2754</v>
      </c>
      <c r="B3527" s="70" t="s">
        <v>15996</v>
      </c>
      <c r="C3527" s="71" t="s">
        <v>11</v>
      </c>
    </row>
    <row r="3528" spans="1:3">
      <c r="A3528" s="65" t="s">
        <v>2755</v>
      </c>
      <c r="B3528" s="70" t="s">
        <v>15997</v>
      </c>
      <c r="C3528" s="71" t="s">
        <v>11</v>
      </c>
    </row>
    <row r="3529" spans="1:3">
      <c r="A3529" s="65" t="s">
        <v>2756</v>
      </c>
      <c r="B3529" s="70" t="s">
        <v>15998</v>
      </c>
      <c r="C3529" s="71" t="s">
        <v>11</v>
      </c>
    </row>
    <row r="3530" spans="1:3">
      <c r="A3530" s="65" t="s">
        <v>2757</v>
      </c>
      <c r="B3530" s="70" t="s">
        <v>15999</v>
      </c>
      <c r="C3530" s="71" t="s">
        <v>11</v>
      </c>
    </row>
    <row r="3531" spans="1:3">
      <c r="A3531" s="65" t="s">
        <v>2758</v>
      </c>
      <c r="B3531" s="70" t="s">
        <v>16000</v>
      </c>
      <c r="C3531" s="71" t="s">
        <v>11</v>
      </c>
    </row>
    <row r="3532" spans="1:3">
      <c r="A3532" s="65" t="s">
        <v>2759</v>
      </c>
      <c r="B3532" s="70" t="s">
        <v>16001</v>
      </c>
      <c r="C3532" s="71" t="s">
        <v>11</v>
      </c>
    </row>
    <row r="3533" spans="1:3">
      <c r="A3533" s="65" t="s">
        <v>2760</v>
      </c>
      <c r="B3533" s="70" t="s">
        <v>16002</v>
      </c>
      <c r="C3533" s="71" t="s">
        <v>11</v>
      </c>
    </row>
    <row r="3534" spans="1:3">
      <c r="A3534" s="65" t="s">
        <v>2761</v>
      </c>
      <c r="B3534" s="70" t="s">
        <v>16003</v>
      </c>
      <c r="C3534" s="71" t="s">
        <v>11</v>
      </c>
    </row>
    <row r="3535" spans="1:3" ht="51">
      <c r="A3535" s="65" t="s">
        <v>2762</v>
      </c>
      <c r="B3535" s="70" t="s">
        <v>16004</v>
      </c>
      <c r="C3535" s="71" t="s">
        <v>11</v>
      </c>
    </row>
    <row r="3536" spans="1:3">
      <c r="A3536" s="65" t="s">
        <v>2763</v>
      </c>
      <c r="B3536" s="70" t="s">
        <v>16005</v>
      </c>
      <c r="C3536" s="71" t="s">
        <v>11</v>
      </c>
    </row>
    <row r="3537" spans="1:3">
      <c r="A3537" s="65" t="s">
        <v>2764</v>
      </c>
      <c r="B3537" s="70" t="s">
        <v>16006</v>
      </c>
      <c r="C3537" s="71" t="s">
        <v>11</v>
      </c>
    </row>
    <row r="3538" spans="1:3">
      <c r="A3538" s="65" t="s">
        <v>2765</v>
      </c>
      <c r="B3538" s="70" t="s">
        <v>16007</v>
      </c>
      <c r="C3538" s="71" t="s">
        <v>11</v>
      </c>
    </row>
    <row r="3539" spans="1:3">
      <c r="A3539" s="65" t="s">
        <v>2766</v>
      </c>
      <c r="B3539" s="70" t="s">
        <v>16008</v>
      </c>
      <c r="C3539" s="71" t="s">
        <v>11</v>
      </c>
    </row>
    <row r="3540" spans="1:3">
      <c r="A3540" s="65" t="s">
        <v>2767</v>
      </c>
      <c r="B3540" s="70" t="s">
        <v>16009</v>
      </c>
      <c r="C3540" s="71" t="s">
        <v>11</v>
      </c>
    </row>
    <row r="3541" spans="1:3">
      <c r="A3541" s="65" t="s">
        <v>2768</v>
      </c>
      <c r="B3541" s="70" t="s">
        <v>16010</v>
      </c>
      <c r="C3541" s="71" t="s">
        <v>11</v>
      </c>
    </row>
    <row r="3542" spans="1:3">
      <c r="A3542" s="65" t="s">
        <v>2769</v>
      </c>
      <c r="B3542" s="70" t="s">
        <v>16011</v>
      </c>
      <c r="C3542" s="71" t="s">
        <v>11</v>
      </c>
    </row>
    <row r="3543" spans="1:3">
      <c r="A3543" s="65" t="s">
        <v>2770</v>
      </c>
      <c r="B3543" s="70" t="s">
        <v>16012</v>
      </c>
      <c r="C3543" s="71" t="s">
        <v>11</v>
      </c>
    </row>
    <row r="3544" spans="1:3">
      <c r="A3544" s="65" t="s">
        <v>2771</v>
      </c>
      <c r="B3544" s="70" t="s">
        <v>16013</v>
      </c>
      <c r="C3544" s="71" t="s">
        <v>11</v>
      </c>
    </row>
    <row r="3545" spans="1:3">
      <c r="A3545" s="65" t="s">
        <v>2772</v>
      </c>
      <c r="B3545" s="70" t="s">
        <v>16014</v>
      </c>
      <c r="C3545" s="71" t="s">
        <v>11</v>
      </c>
    </row>
    <row r="3546" spans="1:3">
      <c r="A3546" s="65" t="s">
        <v>2773</v>
      </c>
      <c r="B3546" s="70" t="s">
        <v>16015</v>
      </c>
      <c r="C3546" s="71" t="s">
        <v>11</v>
      </c>
    </row>
    <row r="3547" spans="1:3">
      <c r="A3547" s="65" t="s">
        <v>2774</v>
      </c>
      <c r="B3547" s="70" t="s">
        <v>16016</v>
      </c>
      <c r="C3547" s="71" t="s">
        <v>11</v>
      </c>
    </row>
    <row r="3548" spans="1:3">
      <c r="A3548" s="65" t="s">
        <v>2775</v>
      </c>
      <c r="B3548" s="70" t="s">
        <v>16017</v>
      </c>
      <c r="C3548" s="71" t="s">
        <v>11</v>
      </c>
    </row>
    <row r="3549" spans="1:3">
      <c r="A3549" s="65" t="s">
        <v>2776</v>
      </c>
      <c r="B3549" s="70" t="s">
        <v>16018</v>
      </c>
      <c r="C3549" s="71" t="s">
        <v>11</v>
      </c>
    </row>
    <row r="3550" spans="1:3">
      <c r="A3550" s="65" t="s">
        <v>2777</v>
      </c>
      <c r="B3550" s="70" t="s">
        <v>16019</v>
      </c>
      <c r="C3550" s="71" t="s">
        <v>11</v>
      </c>
    </row>
    <row r="3551" spans="1:3" ht="51">
      <c r="A3551" s="65" t="s">
        <v>2778</v>
      </c>
      <c r="B3551" s="70" t="s">
        <v>16020</v>
      </c>
      <c r="C3551" s="71" t="s">
        <v>11</v>
      </c>
    </row>
    <row r="3552" spans="1:3">
      <c r="A3552" s="65" t="s">
        <v>2779</v>
      </c>
      <c r="B3552" s="70" t="s">
        <v>16021</v>
      </c>
      <c r="C3552" s="71" t="s">
        <v>11</v>
      </c>
    </row>
    <row r="3553" spans="1:3">
      <c r="A3553" s="65" t="s">
        <v>2780</v>
      </c>
      <c r="B3553" s="70" t="s">
        <v>16022</v>
      </c>
      <c r="C3553" s="71" t="s">
        <v>11</v>
      </c>
    </row>
    <row r="3554" spans="1:3">
      <c r="A3554" s="65" t="s">
        <v>2781</v>
      </c>
      <c r="B3554" s="70" t="s">
        <v>16023</v>
      </c>
      <c r="C3554" s="71" t="s">
        <v>11</v>
      </c>
    </row>
    <row r="3555" spans="1:3">
      <c r="A3555" s="65" t="s">
        <v>2782</v>
      </c>
      <c r="B3555" s="70" t="s">
        <v>16024</v>
      </c>
      <c r="C3555" s="71" t="s">
        <v>11</v>
      </c>
    </row>
    <row r="3556" spans="1:3">
      <c r="A3556" s="65" t="s">
        <v>2783</v>
      </c>
      <c r="B3556" s="70" t="s">
        <v>16025</v>
      </c>
      <c r="C3556" s="71" t="s">
        <v>11</v>
      </c>
    </row>
    <row r="3557" spans="1:3">
      <c r="A3557" s="65" t="s">
        <v>2784</v>
      </c>
      <c r="B3557" s="70" t="s">
        <v>16026</v>
      </c>
      <c r="C3557" s="71" t="s">
        <v>11</v>
      </c>
    </row>
    <row r="3558" spans="1:3">
      <c r="A3558" s="65" t="s">
        <v>2785</v>
      </c>
      <c r="B3558" s="70" t="s">
        <v>16027</v>
      </c>
      <c r="C3558" s="71" t="s">
        <v>11</v>
      </c>
    </row>
    <row r="3559" spans="1:3">
      <c r="A3559" s="65" t="s">
        <v>2786</v>
      </c>
      <c r="B3559" s="70" t="s">
        <v>16028</v>
      </c>
      <c r="C3559" s="71" t="s">
        <v>11</v>
      </c>
    </row>
    <row r="3560" spans="1:3">
      <c r="A3560" s="65" t="s">
        <v>2787</v>
      </c>
      <c r="B3560" s="70" t="s">
        <v>16029</v>
      </c>
      <c r="C3560" s="71" t="s">
        <v>11</v>
      </c>
    </row>
    <row r="3561" spans="1:3">
      <c r="A3561" s="65" t="s">
        <v>2788</v>
      </c>
      <c r="B3561" s="70" t="s">
        <v>16030</v>
      </c>
      <c r="C3561" s="71" t="s">
        <v>11</v>
      </c>
    </row>
    <row r="3562" spans="1:3">
      <c r="A3562" s="65" t="s">
        <v>2789</v>
      </c>
      <c r="B3562" s="70" t="s">
        <v>16031</v>
      </c>
      <c r="C3562" s="71" t="s">
        <v>11</v>
      </c>
    </row>
    <row r="3563" spans="1:3">
      <c r="A3563" s="65" t="s">
        <v>2790</v>
      </c>
      <c r="B3563" s="70" t="s">
        <v>16032</v>
      </c>
      <c r="C3563" s="71" t="s">
        <v>11</v>
      </c>
    </row>
    <row r="3564" spans="1:3">
      <c r="A3564" s="65" t="s">
        <v>2791</v>
      </c>
      <c r="B3564" s="70" t="s">
        <v>16033</v>
      </c>
      <c r="C3564" s="71" t="s">
        <v>11</v>
      </c>
    </row>
    <row r="3565" spans="1:3">
      <c r="A3565" s="65" t="s">
        <v>2792</v>
      </c>
      <c r="B3565" s="70" t="s">
        <v>16034</v>
      </c>
      <c r="C3565" s="71" t="s">
        <v>11</v>
      </c>
    </row>
    <row r="3566" spans="1:3">
      <c r="A3566" s="65" t="s">
        <v>2793</v>
      </c>
      <c r="B3566" s="70" t="s">
        <v>16035</v>
      </c>
      <c r="C3566" s="71" t="s">
        <v>11</v>
      </c>
    </row>
    <row r="3567" spans="1:3" ht="51">
      <c r="A3567" s="65" t="s">
        <v>2794</v>
      </c>
      <c r="B3567" s="70" t="s">
        <v>16036</v>
      </c>
      <c r="C3567" s="71" t="s">
        <v>11</v>
      </c>
    </row>
    <row r="3568" spans="1:3">
      <c r="A3568" s="65" t="s">
        <v>2795</v>
      </c>
      <c r="B3568" s="70" t="s">
        <v>16037</v>
      </c>
      <c r="C3568" s="71" t="s">
        <v>11</v>
      </c>
    </row>
    <row r="3569" spans="1:3">
      <c r="A3569" s="65" t="s">
        <v>2796</v>
      </c>
      <c r="B3569" s="70" t="s">
        <v>16038</v>
      </c>
      <c r="C3569" s="71" t="s">
        <v>11</v>
      </c>
    </row>
    <row r="3570" spans="1:3">
      <c r="A3570" s="65" t="s">
        <v>2797</v>
      </c>
      <c r="B3570" s="70" t="s">
        <v>16039</v>
      </c>
      <c r="C3570" s="71" t="s">
        <v>11</v>
      </c>
    </row>
    <row r="3571" spans="1:3">
      <c r="A3571" s="65" t="s">
        <v>2798</v>
      </c>
      <c r="B3571" s="70" t="s">
        <v>16040</v>
      </c>
      <c r="C3571" s="71" t="s">
        <v>11</v>
      </c>
    </row>
    <row r="3572" spans="1:3">
      <c r="A3572" s="65" t="s">
        <v>2799</v>
      </c>
      <c r="B3572" s="70" t="s">
        <v>16041</v>
      </c>
      <c r="C3572" s="71" t="s">
        <v>11</v>
      </c>
    </row>
    <row r="3573" spans="1:3">
      <c r="A3573" s="65" t="s">
        <v>2800</v>
      </c>
      <c r="B3573" s="70" t="s">
        <v>16042</v>
      </c>
      <c r="C3573" s="71" t="s">
        <v>11</v>
      </c>
    </row>
    <row r="3574" spans="1:3">
      <c r="A3574" s="65" t="s">
        <v>2801</v>
      </c>
      <c r="B3574" s="70" t="s">
        <v>16043</v>
      </c>
      <c r="C3574" s="71" t="s">
        <v>11</v>
      </c>
    </row>
    <row r="3575" spans="1:3">
      <c r="A3575" s="65" t="s">
        <v>2802</v>
      </c>
      <c r="B3575" s="70" t="s">
        <v>16044</v>
      </c>
      <c r="C3575" s="71" t="s">
        <v>11</v>
      </c>
    </row>
    <row r="3576" spans="1:3">
      <c r="A3576" s="65" t="s">
        <v>2803</v>
      </c>
      <c r="B3576" s="70" t="s">
        <v>16045</v>
      </c>
      <c r="C3576" s="71" t="s">
        <v>11</v>
      </c>
    </row>
    <row r="3577" spans="1:3">
      <c r="A3577" s="65" t="s">
        <v>2804</v>
      </c>
      <c r="B3577" s="70" t="s">
        <v>16046</v>
      </c>
      <c r="C3577" s="71" t="s">
        <v>11</v>
      </c>
    </row>
    <row r="3578" spans="1:3">
      <c r="A3578" s="65" t="s">
        <v>2805</v>
      </c>
      <c r="B3578" s="70" t="s">
        <v>16047</v>
      </c>
      <c r="C3578" s="71" t="s">
        <v>11</v>
      </c>
    </row>
    <row r="3579" spans="1:3">
      <c r="A3579" s="65" t="s">
        <v>2806</v>
      </c>
      <c r="B3579" s="70" t="s">
        <v>16048</v>
      </c>
      <c r="C3579" s="71" t="s">
        <v>11</v>
      </c>
    </row>
    <row r="3580" spans="1:3">
      <c r="A3580" s="65" t="s">
        <v>2807</v>
      </c>
      <c r="B3580" s="70" t="s">
        <v>16049</v>
      </c>
      <c r="C3580" s="71" t="s">
        <v>11</v>
      </c>
    </row>
    <row r="3581" spans="1:3" ht="51">
      <c r="A3581" s="65" t="s">
        <v>2808</v>
      </c>
      <c r="B3581" s="70" t="s">
        <v>16050</v>
      </c>
      <c r="C3581" s="71" t="s">
        <v>11</v>
      </c>
    </row>
    <row r="3582" spans="1:3">
      <c r="A3582" s="65" t="s">
        <v>2809</v>
      </c>
      <c r="B3582" s="70" t="s">
        <v>16051</v>
      </c>
      <c r="C3582" s="71" t="s">
        <v>11</v>
      </c>
    </row>
    <row r="3583" spans="1:3">
      <c r="A3583" s="65" t="s">
        <v>2810</v>
      </c>
      <c r="B3583" s="70" t="s">
        <v>16052</v>
      </c>
      <c r="C3583" s="71" t="s">
        <v>11</v>
      </c>
    </row>
    <row r="3584" spans="1:3">
      <c r="A3584" s="65" t="s">
        <v>2811</v>
      </c>
      <c r="B3584" s="70" t="s">
        <v>16053</v>
      </c>
      <c r="C3584" s="71" t="s">
        <v>11</v>
      </c>
    </row>
    <row r="3585" spans="1:3">
      <c r="A3585" s="65" t="s">
        <v>2812</v>
      </c>
      <c r="B3585" s="70" t="s">
        <v>16054</v>
      </c>
      <c r="C3585" s="71" t="s">
        <v>11</v>
      </c>
    </row>
    <row r="3586" spans="1:3">
      <c r="A3586" s="65" t="s">
        <v>2813</v>
      </c>
      <c r="B3586" s="70" t="s">
        <v>16055</v>
      </c>
      <c r="C3586" s="71" t="s">
        <v>11</v>
      </c>
    </row>
    <row r="3587" spans="1:3">
      <c r="A3587" s="65" t="s">
        <v>2814</v>
      </c>
      <c r="B3587" s="70" t="s">
        <v>16056</v>
      </c>
      <c r="C3587" s="71" t="s">
        <v>11</v>
      </c>
    </row>
    <row r="3588" spans="1:3">
      <c r="A3588" s="65" t="s">
        <v>2815</v>
      </c>
      <c r="B3588" s="70" t="s">
        <v>16057</v>
      </c>
      <c r="C3588" s="71" t="s">
        <v>11</v>
      </c>
    </row>
    <row r="3589" spans="1:3">
      <c r="A3589" s="65" t="s">
        <v>2816</v>
      </c>
      <c r="B3589" s="70" t="s">
        <v>16058</v>
      </c>
      <c r="C3589" s="71" t="s">
        <v>11</v>
      </c>
    </row>
    <row r="3590" spans="1:3">
      <c r="A3590" s="65" t="s">
        <v>2817</v>
      </c>
      <c r="B3590" s="70" t="s">
        <v>16059</v>
      </c>
      <c r="C3590" s="71" t="s">
        <v>11</v>
      </c>
    </row>
    <row r="3591" spans="1:3">
      <c r="A3591" s="65" t="s">
        <v>2818</v>
      </c>
      <c r="B3591" s="70" t="s">
        <v>16060</v>
      </c>
      <c r="C3591" s="71" t="s">
        <v>11</v>
      </c>
    </row>
    <row r="3592" spans="1:3">
      <c r="A3592" s="65" t="s">
        <v>2819</v>
      </c>
      <c r="B3592" s="70" t="s">
        <v>16061</v>
      </c>
      <c r="C3592" s="71" t="s">
        <v>11</v>
      </c>
    </row>
    <row r="3593" spans="1:3">
      <c r="A3593" s="65" t="s">
        <v>2820</v>
      </c>
      <c r="B3593" s="70" t="s">
        <v>16062</v>
      </c>
      <c r="C3593" s="71" t="s">
        <v>11</v>
      </c>
    </row>
    <row r="3594" spans="1:3">
      <c r="A3594" s="65" t="s">
        <v>2821</v>
      </c>
      <c r="B3594" s="70" t="s">
        <v>16063</v>
      </c>
      <c r="C3594" s="71" t="s">
        <v>11</v>
      </c>
    </row>
    <row r="3595" spans="1:3">
      <c r="A3595" s="65" t="s">
        <v>2822</v>
      </c>
      <c r="B3595" s="70" t="s">
        <v>16064</v>
      </c>
      <c r="C3595" s="71" t="s">
        <v>11</v>
      </c>
    </row>
    <row r="3596" spans="1:3">
      <c r="A3596" s="65" t="s">
        <v>12</v>
      </c>
    </row>
    <row r="3597" spans="1:3" ht="25.5">
      <c r="A3597" s="65" t="s">
        <v>12</v>
      </c>
      <c r="B3597" s="68" t="s">
        <v>16065</v>
      </c>
    </row>
    <row r="3598" spans="1:3">
      <c r="A3598" s="65" t="s">
        <v>12</v>
      </c>
    </row>
    <row r="3599" spans="1:3" ht="51">
      <c r="A3599" s="65" t="s">
        <v>2823</v>
      </c>
      <c r="B3599" s="70" t="s">
        <v>16066</v>
      </c>
      <c r="C3599" s="71" t="s">
        <v>11</v>
      </c>
    </row>
    <row r="3600" spans="1:3">
      <c r="A3600" s="65" t="s">
        <v>2824</v>
      </c>
      <c r="B3600" s="70" t="s">
        <v>16067</v>
      </c>
      <c r="C3600" s="71" t="s">
        <v>11</v>
      </c>
    </row>
    <row r="3601" spans="1:3">
      <c r="A3601" s="65" t="s">
        <v>2825</v>
      </c>
      <c r="B3601" s="70" t="s">
        <v>16068</v>
      </c>
      <c r="C3601" s="71" t="s">
        <v>11</v>
      </c>
    </row>
    <row r="3602" spans="1:3">
      <c r="A3602" s="65" t="s">
        <v>2826</v>
      </c>
      <c r="B3602" s="70" t="s">
        <v>16069</v>
      </c>
      <c r="C3602" s="71" t="s">
        <v>11</v>
      </c>
    </row>
    <row r="3603" spans="1:3">
      <c r="A3603" s="65" t="s">
        <v>2827</v>
      </c>
      <c r="B3603" s="70" t="s">
        <v>16070</v>
      </c>
      <c r="C3603" s="71" t="s">
        <v>11</v>
      </c>
    </row>
    <row r="3604" spans="1:3">
      <c r="A3604" s="65" t="s">
        <v>2828</v>
      </c>
      <c r="B3604" s="70" t="s">
        <v>16071</v>
      </c>
      <c r="C3604" s="71" t="s">
        <v>11</v>
      </c>
    </row>
    <row r="3605" spans="1:3">
      <c r="A3605" s="65" t="s">
        <v>2829</v>
      </c>
      <c r="B3605" s="70" t="s">
        <v>16072</v>
      </c>
      <c r="C3605" s="71" t="s">
        <v>11</v>
      </c>
    </row>
    <row r="3606" spans="1:3">
      <c r="A3606" s="65" t="s">
        <v>2830</v>
      </c>
      <c r="B3606" s="70" t="s">
        <v>16073</v>
      </c>
      <c r="C3606" s="71" t="s">
        <v>11</v>
      </c>
    </row>
    <row r="3607" spans="1:3">
      <c r="A3607" s="65" t="s">
        <v>2831</v>
      </c>
      <c r="B3607" s="70" t="s">
        <v>16074</v>
      </c>
      <c r="C3607" s="71" t="s">
        <v>11</v>
      </c>
    </row>
    <row r="3608" spans="1:3">
      <c r="A3608" s="65" t="s">
        <v>2832</v>
      </c>
      <c r="B3608" s="70" t="s">
        <v>16075</v>
      </c>
      <c r="C3608" s="71" t="s">
        <v>11</v>
      </c>
    </row>
    <row r="3609" spans="1:3">
      <c r="A3609" s="65" t="s">
        <v>2833</v>
      </c>
      <c r="B3609" s="70" t="s">
        <v>16076</v>
      </c>
      <c r="C3609" s="71" t="s">
        <v>11</v>
      </c>
    </row>
    <row r="3610" spans="1:3">
      <c r="A3610" s="65" t="s">
        <v>2834</v>
      </c>
      <c r="B3610" s="70" t="s">
        <v>16077</v>
      </c>
      <c r="C3610" s="71" t="s">
        <v>11</v>
      </c>
    </row>
    <row r="3611" spans="1:3">
      <c r="A3611" s="65" t="s">
        <v>2835</v>
      </c>
      <c r="B3611" s="70" t="s">
        <v>16078</v>
      </c>
      <c r="C3611" s="71" t="s">
        <v>11</v>
      </c>
    </row>
    <row r="3612" spans="1:3">
      <c r="A3612" s="65" t="s">
        <v>2836</v>
      </c>
      <c r="B3612" s="70" t="s">
        <v>16079</v>
      </c>
      <c r="C3612" s="71" t="s">
        <v>11</v>
      </c>
    </row>
    <row r="3613" spans="1:3">
      <c r="A3613" s="65" t="s">
        <v>2837</v>
      </c>
      <c r="B3613" s="70" t="s">
        <v>16080</v>
      </c>
      <c r="C3613" s="71" t="s">
        <v>11</v>
      </c>
    </row>
    <row r="3614" spans="1:3">
      <c r="A3614" s="65" t="s">
        <v>2838</v>
      </c>
      <c r="B3614" s="70" t="s">
        <v>16081</v>
      </c>
      <c r="C3614" s="71" t="s">
        <v>11</v>
      </c>
    </row>
    <row r="3615" spans="1:3">
      <c r="A3615" s="65" t="s">
        <v>2839</v>
      </c>
      <c r="B3615" s="70" t="s">
        <v>16082</v>
      </c>
      <c r="C3615" s="71" t="s">
        <v>11</v>
      </c>
    </row>
    <row r="3616" spans="1:3" ht="25.5">
      <c r="A3616" s="65" t="s">
        <v>13091</v>
      </c>
      <c r="B3616" s="70" t="s">
        <v>16083</v>
      </c>
    </row>
    <row r="3617" spans="1:3" ht="51">
      <c r="A3617" s="65" t="s">
        <v>2840</v>
      </c>
      <c r="B3617" s="70" t="s">
        <v>16084</v>
      </c>
      <c r="C3617" s="71" t="s">
        <v>11</v>
      </c>
    </row>
    <row r="3618" spans="1:3">
      <c r="A3618" s="65" t="s">
        <v>2841</v>
      </c>
      <c r="B3618" s="70" t="s">
        <v>16085</v>
      </c>
      <c r="C3618" s="71" t="s">
        <v>11</v>
      </c>
    </row>
    <row r="3619" spans="1:3">
      <c r="A3619" s="65" t="s">
        <v>2842</v>
      </c>
      <c r="B3619" s="70" t="s">
        <v>16086</v>
      </c>
      <c r="C3619" s="71" t="s">
        <v>11</v>
      </c>
    </row>
    <row r="3620" spans="1:3">
      <c r="A3620" s="65" t="s">
        <v>2843</v>
      </c>
      <c r="B3620" s="70" t="s">
        <v>16087</v>
      </c>
      <c r="C3620" s="71" t="s">
        <v>11</v>
      </c>
    </row>
    <row r="3621" spans="1:3">
      <c r="A3621" s="65" t="s">
        <v>2844</v>
      </c>
      <c r="B3621" s="70" t="s">
        <v>16088</v>
      </c>
      <c r="C3621" s="71" t="s">
        <v>11</v>
      </c>
    </row>
    <row r="3622" spans="1:3">
      <c r="A3622" s="65" t="s">
        <v>2845</v>
      </c>
      <c r="B3622" s="70" t="s">
        <v>16089</v>
      </c>
      <c r="C3622" s="71" t="s">
        <v>11</v>
      </c>
    </row>
    <row r="3623" spans="1:3">
      <c r="A3623" s="65" t="s">
        <v>2846</v>
      </c>
      <c r="B3623" s="70" t="s">
        <v>16090</v>
      </c>
      <c r="C3623" s="71" t="s">
        <v>11</v>
      </c>
    </row>
    <row r="3624" spans="1:3">
      <c r="A3624" s="65" t="s">
        <v>2847</v>
      </c>
      <c r="B3624" s="70" t="s">
        <v>16091</v>
      </c>
      <c r="C3624" s="71" t="s">
        <v>11</v>
      </c>
    </row>
    <row r="3625" spans="1:3">
      <c r="A3625" s="65" t="s">
        <v>2848</v>
      </c>
      <c r="B3625" s="70" t="s">
        <v>16092</v>
      </c>
      <c r="C3625" s="71" t="s">
        <v>11</v>
      </c>
    </row>
    <row r="3626" spans="1:3">
      <c r="A3626" s="65" t="s">
        <v>2849</v>
      </c>
      <c r="B3626" s="70" t="s">
        <v>16093</v>
      </c>
      <c r="C3626" s="71" t="s">
        <v>11</v>
      </c>
    </row>
    <row r="3627" spans="1:3">
      <c r="A3627" s="65" t="s">
        <v>2850</v>
      </c>
      <c r="B3627" s="70" t="s">
        <v>16094</v>
      </c>
      <c r="C3627" s="71" t="s">
        <v>11</v>
      </c>
    </row>
    <row r="3628" spans="1:3">
      <c r="A3628" s="65" t="s">
        <v>2851</v>
      </c>
      <c r="B3628" s="70" t="s">
        <v>16095</v>
      </c>
      <c r="C3628" s="71" t="s">
        <v>11</v>
      </c>
    </row>
    <row r="3629" spans="1:3">
      <c r="A3629" s="65" t="s">
        <v>2852</v>
      </c>
      <c r="B3629" s="70" t="s">
        <v>16096</v>
      </c>
      <c r="C3629" s="71" t="s">
        <v>11</v>
      </c>
    </row>
    <row r="3630" spans="1:3">
      <c r="A3630" s="65" t="s">
        <v>2853</v>
      </c>
      <c r="B3630" s="70" t="s">
        <v>16097</v>
      </c>
      <c r="C3630" s="71" t="s">
        <v>11</v>
      </c>
    </row>
    <row r="3631" spans="1:3">
      <c r="A3631" s="65" t="s">
        <v>2854</v>
      </c>
      <c r="B3631" s="70" t="s">
        <v>16098</v>
      </c>
      <c r="C3631" s="71" t="s">
        <v>11</v>
      </c>
    </row>
    <row r="3632" spans="1:3">
      <c r="A3632" s="65" t="s">
        <v>2855</v>
      </c>
      <c r="B3632" s="70" t="s">
        <v>16099</v>
      </c>
      <c r="C3632" s="71" t="s">
        <v>11</v>
      </c>
    </row>
    <row r="3633" spans="1:3">
      <c r="A3633" s="65" t="s">
        <v>2856</v>
      </c>
      <c r="B3633" s="70" t="s">
        <v>16100</v>
      </c>
      <c r="C3633" s="71" t="s">
        <v>11</v>
      </c>
    </row>
    <row r="3634" spans="1:3">
      <c r="A3634" s="65" t="s">
        <v>12</v>
      </c>
    </row>
    <row r="3635" spans="1:3">
      <c r="A3635" s="65" t="s">
        <v>12</v>
      </c>
      <c r="B3635" s="68" t="s">
        <v>16101</v>
      </c>
    </row>
    <row r="3636" spans="1:3">
      <c r="A3636" s="65" t="s">
        <v>12</v>
      </c>
    </row>
    <row r="3637" spans="1:3" ht="63.75">
      <c r="A3637" s="65" t="s">
        <v>2858</v>
      </c>
      <c r="B3637" s="70" t="s">
        <v>16102</v>
      </c>
      <c r="C3637" s="71" t="s">
        <v>11</v>
      </c>
    </row>
    <row r="3638" spans="1:3" ht="25.5">
      <c r="A3638" s="65" t="s">
        <v>2859</v>
      </c>
      <c r="B3638" s="70" t="s">
        <v>16103</v>
      </c>
      <c r="C3638" s="71" t="s">
        <v>11</v>
      </c>
    </row>
    <row r="3639" spans="1:3" ht="25.5">
      <c r="A3639" s="65" t="s">
        <v>2860</v>
      </c>
      <c r="B3639" s="70" t="s">
        <v>16104</v>
      </c>
      <c r="C3639" s="71" t="s">
        <v>11</v>
      </c>
    </row>
    <row r="3640" spans="1:3" ht="25.5">
      <c r="A3640" s="65" t="s">
        <v>2861</v>
      </c>
      <c r="B3640" s="70" t="s">
        <v>16105</v>
      </c>
      <c r="C3640" s="71" t="s">
        <v>11</v>
      </c>
    </row>
    <row r="3641" spans="1:3" ht="25.5">
      <c r="A3641" s="65" t="s">
        <v>2862</v>
      </c>
      <c r="B3641" s="70" t="s">
        <v>16106</v>
      </c>
      <c r="C3641" s="71" t="s">
        <v>11</v>
      </c>
    </row>
    <row r="3642" spans="1:3" ht="25.5">
      <c r="A3642" s="65" t="s">
        <v>2863</v>
      </c>
      <c r="B3642" s="70" t="s">
        <v>16107</v>
      </c>
      <c r="C3642" s="71" t="s">
        <v>11</v>
      </c>
    </row>
    <row r="3643" spans="1:3" ht="25.5">
      <c r="A3643" s="65" t="s">
        <v>2864</v>
      </c>
      <c r="B3643" s="70" t="s">
        <v>16108</v>
      </c>
      <c r="C3643" s="71" t="s">
        <v>11</v>
      </c>
    </row>
    <row r="3644" spans="1:3" ht="25.5">
      <c r="A3644" s="65" t="s">
        <v>2865</v>
      </c>
      <c r="B3644" s="70" t="s">
        <v>16109</v>
      </c>
      <c r="C3644" s="71" t="s">
        <v>11</v>
      </c>
    </row>
    <row r="3645" spans="1:3" ht="25.5">
      <c r="A3645" s="65" t="s">
        <v>2866</v>
      </c>
      <c r="B3645" s="70" t="s">
        <v>16110</v>
      </c>
      <c r="C3645" s="71" t="s">
        <v>11</v>
      </c>
    </row>
    <row r="3646" spans="1:3">
      <c r="A3646" s="65" t="s">
        <v>12</v>
      </c>
    </row>
    <row r="3647" spans="1:3">
      <c r="A3647" s="65" t="s">
        <v>12</v>
      </c>
      <c r="B3647" s="68" t="s">
        <v>16111</v>
      </c>
    </row>
    <row r="3648" spans="1:3">
      <c r="A3648" s="65" t="s">
        <v>12</v>
      </c>
    </row>
    <row r="3649" spans="1:3" ht="63.75">
      <c r="A3649" s="65" t="s">
        <v>2867</v>
      </c>
      <c r="B3649" s="70" t="s">
        <v>16112</v>
      </c>
      <c r="C3649" s="71" t="s">
        <v>11</v>
      </c>
    </row>
    <row r="3650" spans="1:3" ht="25.5">
      <c r="A3650" s="65" t="s">
        <v>2868</v>
      </c>
      <c r="B3650" s="70" t="s">
        <v>16113</v>
      </c>
      <c r="C3650" s="71" t="s">
        <v>11</v>
      </c>
    </row>
    <row r="3651" spans="1:3" ht="25.5">
      <c r="A3651" s="65" t="s">
        <v>2869</v>
      </c>
      <c r="B3651" s="70" t="s">
        <v>16114</v>
      </c>
      <c r="C3651" s="71" t="s">
        <v>11</v>
      </c>
    </row>
    <row r="3652" spans="1:3" ht="25.5">
      <c r="A3652" s="65" t="s">
        <v>2870</v>
      </c>
      <c r="B3652" s="70" t="s">
        <v>16115</v>
      </c>
      <c r="C3652" s="71" t="s">
        <v>11</v>
      </c>
    </row>
    <row r="3653" spans="1:3" ht="25.5">
      <c r="A3653" s="65" t="s">
        <v>2871</v>
      </c>
      <c r="B3653" s="70" t="s">
        <v>16116</v>
      </c>
      <c r="C3653" s="71" t="s">
        <v>11</v>
      </c>
    </row>
    <row r="3654" spans="1:3" ht="25.5">
      <c r="A3654" s="65" t="s">
        <v>2872</v>
      </c>
      <c r="B3654" s="70" t="s">
        <v>16117</v>
      </c>
      <c r="C3654" s="71" t="s">
        <v>11</v>
      </c>
    </row>
    <row r="3655" spans="1:3" ht="25.5">
      <c r="A3655" s="65" t="s">
        <v>2873</v>
      </c>
      <c r="B3655" s="70" t="s">
        <v>16118</v>
      </c>
      <c r="C3655" s="71" t="s">
        <v>11</v>
      </c>
    </row>
    <row r="3656" spans="1:3" ht="25.5">
      <c r="A3656" s="65" t="s">
        <v>2874</v>
      </c>
      <c r="B3656" s="70" t="s">
        <v>16119</v>
      </c>
      <c r="C3656" s="71" t="s">
        <v>11</v>
      </c>
    </row>
    <row r="3657" spans="1:3">
      <c r="A3657" s="65" t="s">
        <v>12</v>
      </c>
    </row>
    <row r="3658" spans="1:3">
      <c r="A3658" s="65" t="s">
        <v>12</v>
      </c>
      <c r="B3658" s="68" t="s">
        <v>16120</v>
      </c>
    </row>
    <row r="3659" spans="1:3">
      <c r="A3659" s="65" t="s">
        <v>12</v>
      </c>
    </row>
    <row r="3660" spans="1:3" ht="38.25">
      <c r="A3660" s="65" t="s">
        <v>2875</v>
      </c>
      <c r="B3660" s="70" t="s">
        <v>16121</v>
      </c>
      <c r="C3660" s="71" t="s">
        <v>11</v>
      </c>
    </row>
    <row r="3661" spans="1:3" ht="25.5">
      <c r="A3661" s="65" t="s">
        <v>2876</v>
      </c>
      <c r="B3661" s="70" t="s">
        <v>16122</v>
      </c>
      <c r="C3661" s="71" t="s">
        <v>11</v>
      </c>
    </row>
    <row r="3662" spans="1:3" ht="25.5">
      <c r="A3662" s="65" t="s">
        <v>2877</v>
      </c>
      <c r="B3662" s="70" t="s">
        <v>16123</v>
      </c>
      <c r="C3662" s="71" t="s">
        <v>11</v>
      </c>
    </row>
    <row r="3663" spans="1:3" ht="25.5">
      <c r="A3663" s="65" t="s">
        <v>2878</v>
      </c>
      <c r="B3663" s="70" t="s">
        <v>16124</v>
      </c>
      <c r="C3663" s="71" t="s">
        <v>11</v>
      </c>
    </row>
    <row r="3664" spans="1:3" ht="25.5">
      <c r="A3664" s="65" t="s">
        <v>2879</v>
      </c>
      <c r="B3664" s="70" t="s">
        <v>16125</v>
      </c>
      <c r="C3664" s="71" t="s">
        <v>11</v>
      </c>
    </row>
    <row r="3665" spans="1:3">
      <c r="A3665" s="65" t="s">
        <v>12</v>
      </c>
    </row>
    <row r="3666" spans="1:3">
      <c r="A3666" s="65" t="s">
        <v>12</v>
      </c>
      <c r="B3666" s="68" t="s">
        <v>16126</v>
      </c>
    </row>
    <row r="3667" spans="1:3">
      <c r="A3667" s="65" t="s">
        <v>12</v>
      </c>
    </row>
    <row r="3668" spans="1:3" ht="102">
      <c r="A3668" s="65" t="s">
        <v>2880</v>
      </c>
      <c r="B3668" s="70" t="s">
        <v>16127</v>
      </c>
      <c r="C3668" s="71" t="s">
        <v>11</v>
      </c>
    </row>
    <row r="3669" spans="1:3" ht="25.5">
      <c r="A3669" s="65" t="s">
        <v>2881</v>
      </c>
      <c r="B3669" s="70" t="s">
        <v>16128</v>
      </c>
      <c r="C3669" s="71" t="s">
        <v>11</v>
      </c>
    </row>
    <row r="3670" spans="1:3" ht="25.5">
      <c r="A3670" s="65" t="s">
        <v>2882</v>
      </c>
      <c r="B3670" s="70" t="s">
        <v>16129</v>
      </c>
      <c r="C3670" s="71" t="s">
        <v>11</v>
      </c>
    </row>
    <row r="3671" spans="1:3" ht="25.5">
      <c r="A3671" s="65" t="s">
        <v>2883</v>
      </c>
      <c r="B3671" s="70" t="s">
        <v>16130</v>
      </c>
      <c r="C3671" s="71" t="s">
        <v>11</v>
      </c>
    </row>
    <row r="3672" spans="1:3" ht="25.5">
      <c r="A3672" s="65" t="s">
        <v>2884</v>
      </c>
      <c r="B3672" s="70" t="s">
        <v>16131</v>
      </c>
      <c r="C3672" s="71" t="s">
        <v>11</v>
      </c>
    </row>
    <row r="3673" spans="1:3" ht="25.5">
      <c r="A3673" s="65" t="s">
        <v>2885</v>
      </c>
      <c r="B3673" s="70" t="s">
        <v>16132</v>
      </c>
      <c r="C3673" s="71" t="s">
        <v>11</v>
      </c>
    </row>
    <row r="3674" spans="1:3" ht="25.5">
      <c r="A3674" s="65" t="s">
        <v>2886</v>
      </c>
      <c r="B3674" s="70" t="s">
        <v>16133</v>
      </c>
      <c r="C3674" s="71" t="s">
        <v>11</v>
      </c>
    </row>
    <row r="3675" spans="1:3" ht="25.5">
      <c r="A3675" s="65" t="s">
        <v>2887</v>
      </c>
      <c r="B3675" s="70" t="s">
        <v>16134</v>
      </c>
      <c r="C3675" s="71" t="s">
        <v>11</v>
      </c>
    </row>
    <row r="3676" spans="1:3" ht="25.5">
      <c r="A3676" s="65" t="s">
        <v>2888</v>
      </c>
      <c r="B3676" s="70" t="s">
        <v>16135</v>
      </c>
      <c r="C3676" s="71" t="s">
        <v>11</v>
      </c>
    </row>
    <row r="3677" spans="1:3" ht="25.5">
      <c r="A3677" s="65" t="s">
        <v>2889</v>
      </c>
      <c r="B3677" s="70" t="s">
        <v>16136</v>
      </c>
      <c r="C3677" s="71" t="s">
        <v>11</v>
      </c>
    </row>
    <row r="3678" spans="1:3" ht="25.5">
      <c r="A3678" s="65" t="s">
        <v>2890</v>
      </c>
      <c r="B3678" s="70" t="s">
        <v>16137</v>
      </c>
      <c r="C3678" s="71" t="s">
        <v>11</v>
      </c>
    </row>
    <row r="3679" spans="1:3" ht="25.5">
      <c r="A3679" s="65" t="s">
        <v>2891</v>
      </c>
      <c r="B3679" s="70" t="s">
        <v>16138</v>
      </c>
      <c r="C3679" s="71" t="s">
        <v>11</v>
      </c>
    </row>
    <row r="3680" spans="1:3" ht="25.5">
      <c r="A3680" s="65" t="s">
        <v>2892</v>
      </c>
      <c r="B3680" s="70" t="s">
        <v>16139</v>
      </c>
      <c r="C3680" s="71" t="s">
        <v>11</v>
      </c>
    </row>
    <row r="3681" spans="1:3" ht="25.5">
      <c r="A3681" s="65" t="s">
        <v>2893</v>
      </c>
      <c r="B3681" s="70" t="s">
        <v>16140</v>
      </c>
      <c r="C3681" s="71" t="s">
        <v>11</v>
      </c>
    </row>
    <row r="3682" spans="1:3" ht="25.5">
      <c r="A3682" s="65" t="s">
        <v>2894</v>
      </c>
      <c r="B3682" s="70" t="s">
        <v>16141</v>
      </c>
      <c r="C3682" s="71" t="s">
        <v>11</v>
      </c>
    </row>
    <row r="3683" spans="1:3" ht="25.5">
      <c r="A3683" s="65" t="s">
        <v>2895</v>
      </c>
      <c r="B3683" s="70" t="s">
        <v>16142</v>
      </c>
      <c r="C3683" s="71" t="s">
        <v>11</v>
      </c>
    </row>
    <row r="3684" spans="1:3" ht="25.5">
      <c r="A3684" s="65" t="s">
        <v>2896</v>
      </c>
      <c r="B3684" s="70" t="s">
        <v>16143</v>
      </c>
      <c r="C3684" s="71" t="s">
        <v>11</v>
      </c>
    </row>
    <row r="3685" spans="1:3" ht="25.5">
      <c r="A3685" s="65" t="s">
        <v>2897</v>
      </c>
      <c r="B3685" s="70" t="s">
        <v>16144</v>
      </c>
      <c r="C3685" s="71" t="s">
        <v>11</v>
      </c>
    </row>
    <row r="3686" spans="1:3" ht="25.5">
      <c r="A3686" s="65" t="s">
        <v>2898</v>
      </c>
      <c r="B3686" s="70" t="s">
        <v>16145</v>
      </c>
      <c r="C3686" s="71" t="s">
        <v>11</v>
      </c>
    </row>
    <row r="3687" spans="1:3" ht="25.5">
      <c r="A3687" s="65" t="s">
        <v>2899</v>
      </c>
      <c r="B3687" s="70" t="s">
        <v>16146</v>
      </c>
      <c r="C3687" s="71" t="s">
        <v>11</v>
      </c>
    </row>
    <row r="3688" spans="1:3" ht="25.5">
      <c r="A3688" s="65" t="s">
        <v>2900</v>
      </c>
      <c r="B3688" s="70" t="s">
        <v>16147</v>
      </c>
      <c r="C3688" s="71" t="s">
        <v>11</v>
      </c>
    </row>
    <row r="3689" spans="1:3" ht="25.5">
      <c r="A3689" s="65" t="s">
        <v>2901</v>
      </c>
      <c r="B3689" s="70" t="s">
        <v>16148</v>
      </c>
      <c r="C3689" s="71" t="s">
        <v>11</v>
      </c>
    </row>
    <row r="3690" spans="1:3" ht="25.5">
      <c r="A3690" s="65" t="s">
        <v>2902</v>
      </c>
      <c r="B3690" s="70" t="s">
        <v>16149</v>
      </c>
      <c r="C3690" s="71" t="s">
        <v>11</v>
      </c>
    </row>
    <row r="3691" spans="1:3" ht="25.5">
      <c r="A3691" s="65" t="s">
        <v>2903</v>
      </c>
      <c r="B3691" s="70" t="s">
        <v>16150</v>
      </c>
      <c r="C3691" s="71" t="s">
        <v>11</v>
      </c>
    </row>
    <row r="3692" spans="1:3" ht="25.5">
      <c r="A3692" s="65" t="s">
        <v>2904</v>
      </c>
      <c r="B3692" s="70" t="s">
        <v>16151</v>
      </c>
      <c r="C3692" s="71" t="s">
        <v>11</v>
      </c>
    </row>
    <row r="3693" spans="1:3" ht="25.5">
      <c r="A3693" s="65" t="s">
        <v>2905</v>
      </c>
      <c r="B3693" s="70" t="s">
        <v>16152</v>
      </c>
      <c r="C3693" s="71" t="s">
        <v>11</v>
      </c>
    </row>
    <row r="3694" spans="1:3" ht="25.5">
      <c r="A3694" s="65" t="s">
        <v>2906</v>
      </c>
      <c r="B3694" s="70" t="s">
        <v>16153</v>
      </c>
      <c r="C3694" s="71" t="s">
        <v>11</v>
      </c>
    </row>
    <row r="3695" spans="1:3" ht="25.5">
      <c r="A3695" s="65" t="s">
        <v>2907</v>
      </c>
      <c r="B3695" s="70" t="s">
        <v>16154</v>
      </c>
      <c r="C3695" s="71" t="s">
        <v>11</v>
      </c>
    </row>
    <row r="3696" spans="1:3" ht="25.5">
      <c r="A3696" s="65" t="s">
        <v>2908</v>
      </c>
      <c r="B3696" s="70" t="s">
        <v>16155</v>
      </c>
      <c r="C3696" s="71" t="s">
        <v>11</v>
      </c>
    </row>
    <row r="3697" spans="1:3" ht="25.5">
      <c r="A3697" s="65" t="s">
        <v>2909</v>
      </c>
      <c r="B3697" s="70" t="s">
        <v>16156</v>
      </c>
      <c r="C3697" s="71" t="s">
        <v>11</v>
      </c>
    </row>
    <row r="3698" spans="1:3" ht="25.5">
      <c r="A3698" s="65" t="s">
        <v>2910</v>
      </c>
      <c r="B3698" s="70" t="s">
        <v>16157</v>
      </c>
      <c r="C3698" s="71" t="s">
        <v>11</v>
      </c>
    </row>
    <row r="3699" spans="1:3" ht="25.5">
      <c r="A3699" s="65" t="s">
        <v>2911</v>
      </c>
      <c r="B3699" s="70" t="s">
        <v>16158</v>
      </c>
      <c r="C3699" s="71" t="s">
        <v>11</v>
      </c>
    </row>
    <row r="3700" spans="1:3" ht="25.5">
      <c r="A3700" s="65" t="s">
        <v>2912</v>
      </c>
      <c r="B3700" s="70" t="s">
        <v>16159</v>
      </c>
      <c r="C3700" s="71" t="s">
        <v>11</v>
      </c>
    </row>
    <row r="3701" spans="1:3" ht="25.5">
      <c r="A3701" s="65" t="s">
        <v>2913</v>
      </c>
      <c r="B3701" s="70" t="s">
        <v>16160</v>
      </c>
      <c r="C3701" s="71" t="s">
        <v>11</v>
      </c>
    </row>
    <row r="3702" spans="1:3" ht="25.5">
      <c r="A3702" s="65" t="s">
        <v>2914</v>
      </c>
      <c r="B3702" s="70" t="s">
        <v>16161</v>
      </c>
      <c r="C3702" s="71" t="s">
        <v>11</v>
      </c>
    </row>
    <row r="3703" spans="1:3" ht="25.5">
      <c r="A3703" s="65" t="s">
        <v>2915</v>
      </c>
      <c r="B3703" s="70" t="s">
        <v>16162</v>
      </c>
      <c r="C3703" s="71" t="s">
        <v>11</v>
      </c>
    </row>
    <row r="3704" spans="1:3" ht="25.5">
      <c r="A3704" s="65" t="s">
        <v>2916</v>
      </c>
      <c r="B3704" s="70" t="s">
        <v>16163</v>
      </c>
      <c r="C3704" s="71" t="s">
        <v>11</v>
      </c>
    </row>
    <row r="3705" spans="1:3" ht="25.5">
      <c r="A3705" s="65" t="s">
        <v>2917</v>
      </c>
      <c r="B3705" s="70" t="s">
        <v>16164</v>
      </c>
      <c r="C3705" s="71" t="s">
        <v>11</v>
      </c>
    </row>
    <row r="3706" spans="1:3" ht="25.5">
      <c r="A3706" s="65" t="s">
        <v>2918</v>
      </c>
      <c r="B3706" s="70" t="s">
        <v>16165</v>
      </c>
      <c r="C3706" s="71" t="s">
        <v>11</v>
      </c>
    </row>
    <row r="3707" spans="1:3" ht="25.5">
      <c r="A3707" s="65" t="s">
        <v>2919</v>
      </c>
      <c r="B3707" s="70" t="s">
        <v>16166</v>
      </c>
      <c r="C3707" s="71" t="s">
        <v>11</v>
      </c>
    </row>
    <row r="3708" spans="1:3" ht="25.5">
      <c r="A3708" s="65" t="s">
        <v>2920</v>
      </c>
      <c r="B3708" s="70" t="s">
        <v>16167</v>
      </c>
      <c r="C3708" s="71" t="s">
        <v>11</v>
      </c>
    </row>
    <row r="3709" spans="1:3" ht="25.5">
      <c r="A3709" s="65" t="s">
        <v>2921</v>
      </c>
      <c r="B3709" s="70" t="s">
        <v>16168</v>
      </c>
      <c r="C3709" s="71" t="s">
        <v>11</v>
      </c>
    </row>
    <row r="3710" spans="1:3" ht="25.5">
      <c r="A3710" s="65" t="s">
        <v>2922</v>
      </c>
      <c r="B3710" s="70" t="s">
        <v>16169</v>
      </c>
      <c r="C3710" s="71" t="s">
        <v>11</v>
      </c>
    </row>
    <row r="3711" spans="1:3" ht="25.5">
      <c r="A3711" s="65" t="s">
        <v>2923</v>
      </c>
      <c r="B3711" s="70" t="s">
        <v>16170</v>
      </c>
      <c r="C3711" s="71" t="s">
        <v>11</v>
      </c>
    </row>
    <row r="3712" spans="1:3" ht="25.5">
      <c r="A3712" s="65" t="s">
        <v>2924</v>
      </c>
      <c r="B3712" s="70" t="s">
        <v>16171</v>
      </c>
      <c r="C3712" s="71" t="s">
        <v>11</v>
      </c>
    </row>
    <row r="3713" spans="1:3" ht="25.5">
      <c r="A3713" s="65" t="s">
        <v>2925</v>
      </c>
      <c r="B3713" s="70" t="s">
        <v>16172</v>
      </c>
      <c r="C3713" s="71" t="s">
        <v>11</v>
      </c>
    </row>
    <row r="3714" spans="1:3" ht="25.5">
      <c r="A3714" s="65" t="s">
        <v>2926</v>
      </c>
      <c r="B3714" s="70" t="s">
        <v>16173</v>
      </c>
      <c r="C3714" s="71" t="s">
        <v>11</v>
      </c>
    </row>
    <row r="3715" spans="1:3" ht="25.5">
      <c r="A3715" s="65" t="s">
        <v>2927</v>
      </c>
      <c r="B3715" s="70" t="s">
        <v>16174</v>
      </c>
      <c r="C3715" s="71" t="s">
        <v>11</v>
      </c>
    </row>
    <row r="3716" spans="1:3" ht="25.5">
      <c r="A3716" s="65" t="s">
        <v>2928</v>
      </c>
      <c r="B3716" s="70" t="s">
        <v>16175</v>
      </c>
      <c r="C3716" s="71" t="s">
        <v>11</v>
      </c>
    </row>
    <row r="3717" spans="1:3" ht="25.5">
      <c r="A3717" s="65" t="s">
        <v>2929</v>
      </c>
      <c r="B3717" s="70" t="s">
        <v>16176</v>
      </c>
      <c r="C3717" s="71" t="s">
        <v>11</v>
      </c>
    </row>
    <row r="3718" spans="1:3" ht="25.5">
      <c r="A3718" s="65" t="s">
        <v>2930</v>
      </c>
      <c r="B3718" s="70" t="s">
        <v>16177</v>
      </c>
      <c r="C3718" s="71" t="s">
        <v>11</v>
      </c>
    </row>
    <row r="3719" spans="1:3" ht="25.5">
      <c r="A3719" s="65" t="s">
        <v>2931</v>
      </c>
      <c r="B3719" s="70" t="s">
        <v>16178</v>
      </c>
      <c r="C3719" s="71" t="s">
        <v>11</v>
      </c>
    </row>
    <row r="3720" spans="1:3" ht="25.5">
      <c r="A3720" s="65" t="s">
        <v>2932</v>
      </c>
      <c r="B3720" s="70" t="s">
        <v>16179</v>
      </c>
      <c r="C3720" s="71" t="s">
        <v>11</v>
      </c>
    </row>
    <row r="3721" spans="1:3" ht="25.5">
      <c r="A3721" s="65" t="s">
        <v>2933</v>
      </c>
      <c r="B3721" s="70" t="s">
        <v>16180</v>
      </c>
      <c r="C3721" s="71" t="s">
        <v>11</v>
      </c>
    </row>
    <row r="3722" spans="1:3" ht="25.5">
      <c r="A3722" s="65" t="s">
        <v>2934</v>
      </c>
      <c r="B3722" s="70" t="s">
        <v>16181</v>
      </c>
      <c r="C3722" s="71" t="s">
        <v>11</v>
      </c>
    </row>
    <row r="3723" spans="1:3" ht="25.5">
      <c r="A3723" s="65" t="s">
        <v>2935</v>
      </c>
      <c r="B3723" s="70" t="s">
        <v>16182</v>
      </c>
      <c r="C3723" s="71" t="s">
        <v>11</v>
      </c>
    </row>
    <row r="3724" spans="1:3" ht="25.5">
      <c r="A3724" s="65" t="s">
        <v>2936</v>
      </c>
      <c r="B3724" s="70" t="s">
        <v>16183</v>
      </c>
      <c r="C3724" s="71" t="s">
        <v>11</v>
      </c>
    </row>
    <row r="3725" spans="1:3" ht="25.5">
      <c r="A3725" s="65" t="s">
        <v>2937</v>
      </c>
      <c r="B3725" s="70" t="s">
        <v>16184</v>
      </c>
      <c r="C3725" s="71" t="s">
        <v>11</v>
      </c>
    </row>
    <row r="3726" spans="1:3" ht="25.5">
      <c r="A3726" s="65" t="s">
        <v>2938</v>
      </c>
      <c r="B3726" s="70" t="s">
        <v>16185</v>
      </c>
      <c r="C3726" s="71" t="s">
        <v>11</v>
      </c>
    </row>
    <row r="3727" spans="1:3" ht="25.5">
      <c r="A3727" s="65" t="s">
        <v>2939</v>
      </c>
      <c r="B3727" s="70" t="s">
        <v>16186</v>
      </c>
      <c r="C3727" s="71" t="s">
        <v>11</v>
      </c>
    </row>
    <row r="3728" spans="1:3" ht="25.5">
      <c r="A3728" s="65" t="s">
        <v>2940</v>
      </c>
      <c r="B3728" s="70" t="s">
        <v>16187</v>
      </c>
      <c r="C3728" s="71" t="s">
        <v>11</v>
      </c>
    </row>
    <row r="3729" spans="1:3" ht="25.5">
      <c r="A3729" s="65" t="s">
        <v>2941</v>
      </c>
      <c r="B3729" s="70" t="s">
        <v>16188</v>
      </c>
      <c r="C3729" s="71" t="s">
        <v>11</v>
      </c>
    </row>
    <row r="3730" spans="1:3" ht="25.5">
      <c r="A3730" s="65" t="s">
        <v>2942</v>
      </c>
      <c r="B3730" s="70" t="s">
        <v>16189</v>
      </c>
      <c r="C3730" s="71" t="s">
        <v>11</v>
      </c>
    </row>
    <row r="3731" spans="1:3" ht="25.5">
      <c r="A3731" s="65" t="s">
        <v>2943</v>
      </c>
      <c r="B3731" s="70" t="s">
        <v>16190</v>
      </c>
      <c r="C3731" s="71" t="s">
        <v>11</v>
      </c>
    </row>
    <row r="3732" spans="1:3" ht="25.5">
      <c r="A3732" s="65" t="s">
        <v>2944</v>
      </c>
      <c r="B3732" s="70" t="s">
        <v>16191</v>
      </c>
      <c r="C3732" s="71" t="s">
        <v>11</v>
      </c>
    </row>
    <row r="3733" spans="1:3" ht="25.5">
      <c r="A3733" s="65" t="s">
        <v>2945</v>
      </c>
      <c r="B3733" s="70" t="s">
        <v>16192</v>
      </c>
      <c r="C3733" s="71" t="s">
        <v>11</v>
      </c>
    </row>
    <row r="3734" spans="1:3" ht="25.5">
      <c r="A3734" s="65" t="s">
        <v>2946</v>
      </c>
      <c r="B3734" s="70" t="s">
        <v>16193</v>
      </c>
      <c r="C3734" s="71" t="s">
        <v>11</v>
      </c>
    </row>
    <row r="3735" spans="1:3" ht="25.5">
      <c r="A3735" s="65" t="s">
        <v>2947</v>
      </c>
      <c r="B3735" s="70" t="s">
        <v>16194</v>
      </c>
      <c r="C3735" s="71" t="s">
        <v>11</v>
      </c>
    </row>
    <row r="3736" spans="1:3" ht="25.5">
      <c r="A3736" s="65" t="s">
        <v>2948</v>
      </c>
      <c r="B3736" s="70" t="s">
        <v>16195</v>
      </c>
      <c r="C3736" s="71" t="s">
        <v>11</v>
      </c>
    </row>
    <row r="3737" spans="1:3" ht="25.5">
      <c r="A3737" s="65" t="s">
        <v>2949</v>
      </c>
      <c r="B3737" s="70" t="s">
        <v>16196</v>
      </c>
      <c r="C3737" s="71" t="s">
        <v>11</v>
      </c>
    </row>
    <row r="3738" spans="1:3" ht="25.5">
      <c r="A3738" s="65" t="s">
        <v>2950</v>
      </c>
      <c r="B3738" s="70" t="s">
        <v>16197</v>
      </c>
      <c r="C3738" s="71" t="s">
        <v>11</v>
      </c>
    </row>
    <row r="3739" spans="1:3" ht="25.5">
      <c r="A3739" s="65" t="s">
        <v>2951</v>
      </c>
      <c r="B3739" s="70" t="s">
        <v>16198</v>
      </c>
      <c r="C3739" s="71" t="s">
        <v>11</v>
      </c>
    </row>
    <row r="3740" spans="1:3" ht="25.5">
      <c r="A3740" s="65" t="s">
        <v>2952</v>
      </c>
      <c r="B3740" s="70" t="s">
        <v>16199</v>
      </c>
      <c r="C3740" s="71" t="s">
        <v>11</v>
      </c>
    </row>
    <row r="3741" spans="1:3" ht="25.5">
      <c r="A3741" s="65" t="s">
        <v>2953</v>
      </c>
      <c r="B3741" s="70" t="s">
        <v>16200</v>
      </c>
      <c r="C3741" s="71" t="s">
        <v>11</v>
      </c>
    </row>
    <row r="3742" spans="1:3" ht="25.5">
      <c r="A3742" s="65" t="s">
        <v>2954</v>
      </c>
      <c r="B3742" s="70" t="s">
        <v>16201</v>
      </c>
      <c r="C3742" s="71" t="s">
        <v>11</v>
      </c>
    </row>
    <row r="3743" spans="1:3" ht="25.5">
      <c r="A3743" s="65" t="s">
        <v>2955</v>
      </c>
      <c r="B3743" s="70" t="s">
        <v>16202</v>
      </c>
      <c r="C3743" s="71" t="s">
        <v>11</v>
      </c>
    </row>
    <row r="3744" spans="1:3" ht="25.5">
      <c r="A3744" s="65" t="s">
        <v>2956</v>
      </c>
      <c r="B3744" s="70" t="s">
        <v>16203</v>
      </c>
      <c r="C3744" s="71" t="s">
        <v>11</v>
      </c>
    </row>
    <row r="3745" spans="1:3" ht="25.5">
      <c r="A3745" s="65" t="s">
        <v>2957</v>
      </c>
      <c r="B3745" s="70" t="s">
        <v>16204</v>
      </c>
      <c r="C3745" s="71" t="s">
        <v>11</v>
      </c>
    </row>
    <row r="3746" spans="1:3" ht="25.5">
      <c r="A3746" s="65" t="s">
        <v>2958</v>
      </c>
      <c r="B3746" s="70" t="s">
        <v>16205</v>
      </c>
      <c r="C3746" s="71" t="s">
        <v>11</v>
      </c>
    </row>
    <row r="3747" spans="1:3" ht="25.5">
      <c r="A3747" s="65" t="s">
        <v>2959</v>
      </c>
      <c r="B3747" s="70" t="s">
        <v>16206</v>
      </c>
      <c r="C3747" s="71" t="s">
        <v>11</v>
      </c>
    </row>
    <row r="3748" spans="1:3" ht="25.5">
      <c r="A3748" s="65" t="s">
        <v>2960</v>
      </c>
      <c r="B3748" s="70" t="s">
        <v>16207</v>
      </c>
      <c r="C3748" s="71" t="s">
        <v>11</v>
      </c>
    </row>
    <row r="3749" spans="1:3" ht="25.5">
      <c r="A3749" s="65" t="s">
        <v>2961</v>
      </c>
      <c r="B3749" s="70" t="s">
        <v>16208</v>
      </c>
      <c r="C3749" s="71" t="s">
        <v>11</v>
      </c>
    </row>
    <row r="3750" spans="1:3" ht="25.5">
      <c r="A3750" s="65" t="s">
        <v>2962</v>
      </c>
      <c r="B3750" s="70" t="s">
        <v>16209</v>
      </c>
      <c r="C3750" s="71" t="s">
        <v>11</v>
      </c>
    </row>
    <row r="3751" spans="1:3" ht="25.5">
      <c r="A3751" s="65" t="s">
        <v>2963</v>
      </c>
      <c r="B3751" s="70" t="s">
        <v>16210</v>
      </c>
      <c r="C3751" s="71" t="s">
        <v>11</v>
      </c>
    </row>
    <row r="3752" spans="1:3" ht="25.5">
      <c r="A3752" s="65" t="s">
        <v>2964</v>
      </c>
      <c r="B3752" s="70" t="s">
        <v>16211</v>
      </c>
      <c r="C3752" s="71" t="s">
        <v>11</v>
      </c>
    </row>
    <row r="3753" spans="1:3" ht="25.5">
      <c r="A3753" s="65" t="s">
        <v>2965</v>
      </c>
      <c r="B3753" s="70" t="s">
        <v>16212</v>
      </c>
      <c r="C3753" s="71" t="s">
        <v>11</v>
      </c>
    </row>
    <row r="3754" spans="1:3" ht="25.5">
      <c r="A3754" s="65" t="s">
        <v>2966</v>
      </c>
      <c r="B3754" s="70" t="s">
        <v>16213</v>
      </c>
      <c r="C3754" s="71" t="s">
        <v>11</v>
      </c>
    </row>
    <row r="3755" spans="1:3" ht="25.5">
      <c r="A3755" s="65" t="s">
        <v>2967</v>
      </c>
      <c r="B3755" s="70" t="s">
        <v>16214</v>
      </c>
      <c r="C3755" s="71" t="s">
        <v>11</v>
      </c>
    </row>
    <row r="3756" spans="1:3" ht="25.5">
      <c r="A3756" s="65" t="s">
        <v>2968</v>
      </c>
      <c r="B3756" s="70" t="s">
        <v>16215</v>
      </c>
      <c r="C3756" s="71" t="s">
        <v>11</v>
      </c>
    </row>
    <row r="3757" spans="1:3" ht="25.5">
      <c r="A3757" s="65" t="s">
        <v>2969</v>
      </c>
      <c r="B3757" s="70" t="s">
        <v>16216</v>
      </c>
      <c r="C3757" s="71" t="s">
        <v>11</v>
      </c>
    </row>
    <row r="3758" spans="1:3" ht="25.5">
      <c r="A3758" s="65" t="s">
        <v>2970</v>
      </c>
      <c r="B3758" s="70" t="s">
        <v>16217</v>
      </c>
      <c r="C3758" s="71" t="s">
        <v>11</v>
      </c>
    </row>
    <row r="3759" spans="1:3" ht="25.5">
      <c r="A3759" s="65" t="s">
        <v>2971</v>
      </c>
      <c r="B3759" s="70" t="s">
        <v>16218</v>
      </c>
      <c r="C3759" s="71" t="s">
        <v>11</v>
      </c>
    </row>
    <row r="3760" spans="1:3" ht="25.5">
      <c r="A3760" s="65" t="s">
        <v>2972</v>
      </c>
      <c r="B3760" s="70" t="s">
        <v>16219</v>
      </c>
      <c r="C3760" s="71" t="s">
        <v>11</v>
      </c>
    </row>
    <row r="3761" spans="1:3" ht="25.5">
      <c r="A3761" s="65" t="s">
        <v>2973</v>
      </c>
      <c r="B3761" s="70" t="s">
        <v>16220</v>
      </c>
      <c r="C3761" s="71" t="s">
        <v>11</v>
      </c>
    </row>
    <row r="3762" spans="1:3" ht="25.5">
      <c r="A3762" s="65" t="s">
        <v>2974</v>
      </c>
      <c r="B3762" s="70" t="s">
        <v>16221</v>
      </c>
      <c r="C3762" s="71" t="s">
        <v>11</v>
      </c>
    </row>
    <row r="3763" spans="1:3" ht="25.5">
      <c r="A3763" s="65" t="s">
        <v>2975</v>
      </c>
      <c r="B3763" s="70" t="s">
        <v>16222</v>
      </c>
      <c r="C3763" s="71" t="s">
        <v>11</v>
      </c>
    </row>
    <row r="3764" spans="1:3" ht="25.5">
      <c r="A3764" s="65" t="s">
        <v>2976</v>
      </c>
      <c r="B3764" s="70" t="s">
        <v>16223</v>
      </c>
      <c r="C3764" s="71" t="s">
        <v>11</v>
      </c>
    </row>
    <row r="3765" spans="1:3" ht="25.5">
      <c r="A3765" s="65" t="s">
        <v>2977</v>
      </c>
      <c r="B3765" s="70" t="s">
        <v>16224</v>
      </c>
      <c r="C3765" s="71" t="s">
        <v>11</v>
      </c>
    </row>
    <row r="3766" spans="1:3" ht="25.5">
      <c r="A3766" s="65" t="s">
        <v>2978</v>
      </c>
      <c r="B3766" s="70" t="s">
        <v>16225</v>
      </c>
      <c r="C3766" s="71" t="s">
        <v>11</v>
      </c>
    </row>
    <row r="3767" spans="1:3" ht="25.5">
      <c r="A3767" s="65" t="s">
        <v>2979</v>
      </c>
      <c r="B3767" s="70" t="s">
        <v>16226</v>
      </c>
      <c r="C3767" s="71" t="s">
        <v>11</v>
      </c>
    </row>
    <row r="3768" spans="1:3" ht="25.5">
      <c r="A3768" s="65" t="s">
        <v>2980</v>
      </c>
      <c r="B3768" s="70" t="s">
        <v>16227</v>
      </c>
      <c r="C3768" s="71" t="s">
        <v>11</v>
      </c>
    </row>
    <row r="3769" spans="1:3" ht="25.5">
      <c r="A3769" s="65" t="s">
        <v>2981</v>
      </c>
      <c r="B3769" s="70" t="s">
        <v>16228</v>
      </c>
      <c r="C3769" s="71" t="s">
        <v>11</v>
      </c>
    </row>
    <row r="3770" spans="1:3" ht="25.5">
      <c r="A3770" s="65" t="s">
        <v>2982</v>
      </c>
      <c r="B3770" s="70" t="s">
        <v>16229</v>
      </c>
      <c r="C3770" s="71" t="s">
        <v>11</v>
      </c>
    </row>
    <row r="3771" spans="1:3" ht="25.5">
      <c r="A3771" s="65" t="s">
        <v>2983</v>
      </c>
      <c r="B3771" s="70" t="s">
        <v>16230</v>
      </c>
      <c r="C3771" s="71" t="s">
        <v>11</v>
      </c>
    </row>
    <row r="3772" spans="1:3" ht="25.5">
      <c r="A3772" s="65" t="s">
        <v>2984</v>
      </c>
      <c r="B3772" s="70" t="s">
        <v>16231</v>
      </c>
      <c r="C3772" s="71" t="s">
        <v>11</v>
      </c>
    </row>
    <row r="3773" spans="1:3" ht="25.5">
      <c r="A3773" s="65" t="s">
        <v>2985</v>
      </c>
      <c r="B3773" s="70" t="s">
        <v>16232</v>
      </c>
      <c r="C3773" s="71" t="s">
        <v>11</v>
      </c>
    </row>
    <row r="3774" spans="1:3" ht="25.5">
      <c r="A3774" s="65" t="s">
        <v>2986</v>
      </c>
      <c r="B3774" s="70" t="s">
        <v>16233</v>
      </c>
      <c r="C3774" s="71" t="s">
        <v>11</v>
      </c>
    </row>
    <row r="3775" spans="1:3" ht="25.5">
      <c r="A3775" s="65" t="s">
        <v>2987</v>
      </c>
      <c r="B3775" s="70" t="s">
        <v>16234</v>
      </c>
      <c r="C3775" s="71" t="s">
        <v>11</v>
      </c>
    </row>
    <row r="3776" spans="1:3" ht="25.5">
      <c r="A3776" s="65" t="s">
        <v>2988</v>
      </c>
      <c r="B3776" s="70" t="s">
        <v>16235</v>
      </c>
      <c r="C3776" s="71" t="s">
        <v>11</v>
      </c>
    </row>
    <row r="3777" spans="1:3" ht="25.5">
      <c r="A3777" s="65" t="s">
        <v>2989</v>
      </c>
      <c r="B3777" s="70" t="s">
        <v>16236</v>
      </c>
      <c r="C3777" s="71" t="s">
        <v>11</v>
      </c>
    </row>
    <row r="3778" spans="1:3" ht="25.5">
      <c r="A3778" s="65" t="s">
        <v>2990</v>
      </c>
      <c r="B3778" s="70" t="s">
        <v>16237</v>
      </c>
      <c r="C3778" s="71" t="s">
        <v>11</v>
      </c>
    </row>
    <row r="3779" spans="1:3" ht="25.5">
      <c r="A3779" s="65" t="s">
        <v>2991</v>
      </c>
      <c r="B3779" s="70" t="s">
        <v>16238</v>
      </c>
      <c r="C3779" s="71" t="s">
        <v>11</v>
      </c>
    </row>
    <row r="3780" spans="1:3" ht="25.5">
      <c r="A3780" s="65" t="s">
        <v>2992</v>
      </c>
      <c r="B3780" s="70" t="s">
        <v>16239</v>
      </c>
      <c r="C3780" s="71" t="s">
        <v>11</v>
      </c>
    </row>
    <row r="3781" spans="1:3" ht="25.5">
      <c r="A3781" s="65" t="s">
        <v>2993</v>
      </c>
      <c r="B3781" s="70" t="s">
        <v>16240</v>
      </c>
      <c r="C3781" s="71" t="s">
        <v>11</v>
      </c>
    </row>
    <row r="3782" spans="1:3" ht="25.5">
      <c r="A3782" s="65" t="s">
        <v>2994</v>
      </c>
      <c r="B3782" s="70" t="s">
        <v>16241</v>
      </c>
      <c r="C3782" s="71" t="s">
        <v>11</v>
      </c>
    </row>
    <row r="3783" spans="1:3" ht="25.5">
      <c r="A3783" s="65" t="s">
        <v>2995</v>
      </c>
      <c r="B3783" s="70" t="s">
        <v>16242</v>
      </c>
      <c r="C3783" s="71" t="s">
        <v>11</v>
      </c>
    </row>
    <row r="3784" spans="1:3" ht="25.5">
      <c r="A3784" s="65" t="s">
        <v>2996</v>
      </c>
      <c r="B3784" s="70" t="s">
        <v>16243</v>
      </c>
      <c r="C3784" s="71" t="s">
        <v>11</v>
      </c>
    </row>
    <row r="3785" spans="1:3" ht="25.5">
      <c r="A3785" s="65" t="s">
        <v>2997</v>
      </c>
      <c r="B3785" s="70" t="s">
        <v>16244</v>
      </c>
      <c r="C3785" s="71" t="s">
        <v>11</v>
      </c>
    </row>
    <row r="3786" spans="1:3" ht="25.5">
      <c r="A3786" s="65" t="s">
        <v>2998</v>
      </c>
      <c r="B3786" s="70" t="s">
        <v>16245</v>
      </c>
      <c r="C3786" s="71" t="s">
        <v>11</v>
      </c>
    </row>
    <row r="3787" spans="1:3" ht="25.5">
      <c r="A3787" s="65" t="s">
        <v>2999</v>
      </c>
      <c r="B3787" s="70" t="s">
        <v>16246</v>
      </c>
      <c r="C3787" s="71" t="s">
        <v>11</v>
      </c>
    </row>
    <row r="3788" spans="1:3" ht="25.5">
      <c r="A3788" s="65" t="s">
        <v>3000</v>
      </c>
      <c r="B3788" s="70" t="s">
        <v>16247</v>
      </c>
      <c r="C3788" s="71" t="s">
        <v>11</v>
      </c>
    </row>
    <row r="3789" spans="1:3" ht="25.5">
      <c r="A3789" s="65" t="s">
        <v>3001</v>
      </c>
      <c r="B3789" s="70" t="s">
        <v>16248</v>
      </c>
      <c r="C3789" s="71" t="s">
        <v>11</v>
      </c>
    </row>
    <row r="3790" spans="1:3">
      <c r="A3790" s="65" t="s">
        <v>12</v>
      </c>
    </row>
    <row r="3791" spans="1:3">
      <c r="A3791" s="65" t="s">
        <v>12</v>
      </c>
      <c r="B3791" s="68" t="s">
        <v>16249</v>
      </c>
    </row>
    <row r="3792" spans="1:3">
      <c r="A3792" s="65" t="s">
        <v>12</v>
      </c>
    </row>
    <row r="3793" spans="1:3" ht="76.5">
      <c r="A3793" s="65" t="s">
        <v>3004</v>
      </c>
      <c r="B3793" s="70" t="s">
        <v>16250</v>
      </c>
      <c r="C3793" s="71" t="s">
        <v>11</v>
      </c>
    </row>
    <row r="3794" spans="1:3" ht="25.5">
      <c r="A3794" s="65" t="s">
        <v>3005</v>
      </c>
      <c r="B3794" s="70" t="s">
        <v>16251</v>
      </c>
      <c r="C3794" s="71" t="s">
        <v>11</v>
      </c>
    </row>
    <row r="3795" spans="1:3" ht="25.5">
      <c r="A3795" s="65" t="s">
        <v>3006</v>
      </c>
      <c r="B3795" s="70" t="s">
        <v>16252</v>
      </c>
      <c r="C3795" s="71" t="s">
        <v>11</v>
      </c>
    </row>
    <row r="3796" spans="1:3" ht="25.5">
      <c r="A3796" s="65" t="s">
        <v>3007</v>
      </c>
      <c r="B3796" s="70" t="s">
        <v>16253</v>
      </c>
      <c r="C3796" s="71" t="s">
        <v>11</v>
      </c>
    </row>
    <row r="3797" spans="1:3" ht="25.5">
      <c r="A3797" s="65" t="s">
        <v>3008</v>
      </c>
      <c r="B3797" s="70" t="s">
        <v>16254</v>
      </c>
      <c r="C3797" s="71" t="s">
        <v>11</v>
      </c>
    </row>
    <row r="3798" spans="1:3">
      <c r="A3798" s="65" t="s">
        <v>12</v>
      </c>
    </row>
    <row r="3799" spans="1:3">
      <c r="A3799" s="65" t="s">
        <v>12</v>
      </c>
      <c r="B3799" s="68" t="s">
        <v>16255</v>
      </c>
    </row>
    <row r="3800" spans="1:3">
      <c r="A3800" s="65" t="s">
        <v>12</v>
      </c>
    </row>
    <row r="3801" spans="1:3" ht="63.75">
      <c r="A3801" s="65" t="s">
        <v>3009</v>
      </c>
      <c r="B3801" s="70" t="s">
        <v>16256</v>
      </c>
      <c r="C3801" s="71" t="s">
        <v>11</v>
      </c>
    </row>
    <row r="3802" spans="1:3">
      <c r="A3802" s="65" t="s">
        <v>3010</v>
      </c>
      <c r="B3802" s="70" t="s">
        <v>16257</v>
      </c>
      <c r="C3802" s="71" t="s">
        <v>11</v>
      </c>
    </row>
    <row r="3803" spans="1:3">
      <c r="A3803" s="65" t="s">
        <v>3011</v>
      </c>
      <c r="B3803" s="70" t="s">
        <v>16258</v>
      </c>
      <c r="C3803" s="71" t="s">
        <v>11</v>
      </c>
    </row>
    <row r="3804" spans="1:3">
      <c r="A3804" s="65" t="s">
        <v>3012</v>
      </c>
      <c r="B3804" s="70" t="s">
        <v>16259</v>
      </c>
      <c r="C3804" s="71" t="s">
        <v>11</v>
      </c>
    </row>
    <row r="3805" spans="1:3">
      <c r="A3805" s="65" t="s">
        <v>3013</v>
      </c>
      <c r="B3805" s="70" t="s">
        <v>16260</v>
      </c>
      <c r="C3805" s="71" t="s">
        <v>11</v>
      </c>
    </row>
    <row r="3806" spans="1:3" ht="63.75">
      <c r="A3806" s="65" t="s">
        <v>3014</v>
      </c>
      <c r="B3806" s="70" t="s">
        <v>16261</v>
      </c>
      <c r="C3806" s="71" t="s">
        <v>11</v>
      </c>
    </row>
    <row r="3807" spans="1:3">
      <c r="A3807" s="65" t="s">
        <v>3015</v>
      </c>
      <c r="B3807" s="70" t="s">
        <v>16262</v>
      </c>
      <c r="C3807" s="71" t="s">
        <v>11</v>
      </c>
    </row>
    <row r="3808" spans="1:3">
      <c r="A3808" s="65" t="s">
        <v>3016</v>
      </c>
      <c r="B3808" s="70" t="s">
        <v>16263</v>
      </c>
      <c r="C3808" s="71" t="s">
        <v>11</v>
      </c>
    </row>
    <row r="3809" spans="1:3">
      <c r="A3809" s="65" t="s">
        <v>3017</v>
      </c>
      <c r="B3809" s="70" t="s">
        <v>16264</v>
      </c>
      <c r="C3809" s="71" t="s">
        <v>11</v>
      </c>
    </row>
    <row r="3810" spans="1:3">
      <c r="A3810" s="65" t="s">
        <v>3018</v>
      </c>
      <c r="B3810" s="70" t="s">
        <v>16265</v>
      </c>
      <c r="C3810" s="71" t="s">
        <v>11</v>
      </c>
    </row>
    <row r="3811" spans="1:3">
      <c r="A3811" s="65" t="s">
        <v>12</v>
      </c>
    </row>
    <row r="3812" spans="1:3">
      <c r="A3812" s="65" t="s">
        <v>12</v>
      </c>
      <c r="B3812" s="68" t="s">
        <v>16266</v>
      </c>
    </row>
    <row r="3813" spans="1:3">
      <c r="A3813" s="65" t="s">
        <v>12</v>
      </c>
    </row>
    <row r="3814" spans="1:3" ht="63.75">
      <c r="A3814" s="65" t="s">
        <v>3019</v>
      </c>
      <c r="B3814" s="70" t="s">
        <v>16267</v>
      </c>
      <c r="C3814" s="71" t="s">
        <v>11</v>
      </c>
    </row>
    <row r="3815" spans="1:3" ht="63.75">
      <c r="A3815" s="65" t="s">
        <v>3020</v>
      </c>
      <c r="B3815" s="70" t="s">
        <v>16268</v>
      </c>
      <c r="C3815" s="71" t="s">
        <v>11</v>
      </c>
    </row>
    <row r="3816" spans="1:3" ht="25.5">
      <c r="A3816" s="65" t="s">
        <v>3021</v>
      </c>
      <c r="B3816" s="70" t="s">
        <v>16269</v>
      </c>
      <c r="C3816" s="71" t="s">
        <v>11</v>
      </c>
    </row>
    <row r="3817" spans="1:3" ht="25.5">
      <c r="A3817" s="65" t="s">
        <v>3022</v>
      </c>
      <c r="B3817" s="70" t="s">
        <v>16270</v>
      </c>
      <c r="C3817" s="71" t="s">
        <v>11</v>
      </c>
    </row>
    <row r="3818" spans="1:3">
      <c r="A3818" s="65" t="s">
        <v>12</v>
      </c>
    </row>
    <row r="3819" spans="1:3">
      <c r="A3819" s="65" t="s">
        <v>12</v>
      </c>
      <c r="B3819" s="68" t="s">
        <v>16271</v>
      </c>
    </row>
    <row r="3820" spans="1:3">
      <c r="A3820" s="65" t="s">
        <v>12</v>
      </c>
    </row>
    <row r="3821" spans="1:3" ht="76.5">
      <c r="A3821" s="65" t="s">
        <v>3023</v>
      </c>
      <c r="B3821" s="70" t="s">
        <v>16272</v>
      </c>
      <c r="C3821" s="71" t="s">
        <v>11</v>
      </c>
    </row>
    <row r="3822" spans="1:3">
      <c r="A3822" s="65" t="s">
        <v>3024</v>
      </c>
      <c r="B3822" s="70" t="s">
        <v>16273</v>
      </c>
      <c r="C3822" s="71" t="s">
        <v>11</v>
      </c>
    </row>
    <row r="3823" spans="1:3">
      <c r="A3823" s="65" t="s">
        <v>3025</v>
      </c>
      <c r="B3823" s="70" t="s">
        <v>16274</v>
      </c>
      <c r="C3823" s="71" t="s">
        <v>11</v>
      </c>
    </row>
    <row r="3824" spans="1:3" ht="63.75">
      <c r="A3824" s="65" t="s">
        <v>3026</v>
      </c>
      <c r="B3824" s="70" t="s">
        <v>16275</v>
      </c>
      <c r="C3824" s="71" t="s">
        <v>11</v>
      </c>
    </row>
    <row r="3825" spans="1:3">
      <c r="A3825" s="65" t="s">
        <v>3027</v>
      </c>
      <c r="B3825" s="70" t="s">
        <v>16276</v>
      </c>
      <c r="C3825" s="71" t="s">
        <v>11</v>
      </c>
    </row>
    <row r="3826" spans="1:3">
      <c r="A3826" s="65" t="s">
        <v>3028</v>
      </c>
      <c r="B3826" s="70" t="s">
        <v>16277</v>
      </c>
      <c r="C3826" s="71" t="s">
        <v>11</v>
      </c>
    </row>
    <row r="3827" spans="1:3" ht="76.5">
      <c r="A3827" s="65" t="s">
        <v>3029</v>
      </c>
      <c r="B3827" s="70" t="s">
        <v>16278</v>
      </c>
      <c r="C3827" s="71" t="s">
        <v>11</v>
      </c>
    </row>
    <row r="3828" spans="1:3">
      <c r="A3828" s="65" t="s">
        <v>3030</v>
      </c>
      <c r="B3828" s="70" t="s">
        <v>16279</v>
      </c>
      <c r="C3828" s="71" t="s">
        <v>11</v>
      </c>
    </row>
    <row r="3829" spans="1:3">
      <c r="A3829" s="65" t="s">
        <v>3031</v>
      </c>
      <c r="B3829" s="70" t="s">
        <v>16280</v>
      </c>
      <c r="C3829" s="71" t="s">
        <v>11</v>
      </c>
    </row>
    <row r="3830" spans="1:3" ht="76.5">
      <c r="A3830" s="65" t="s">
        <v>3032</v>
      </c>
      <c r="B3830" s="70" t="s">
        <v>16281</v>
      </c>
      <c r="C3830" s="71" t="s">
        <v>11</v>
      </c>
    </row>
    <row r="3831" spans="1:3">
      <c r="A3831" s="65" t="s">
        <v>3033</v>
      </c>
      <c r="B3831" s="70" t="s">
        <v>16282</v>
      </c>
      <c r="C3831" s="71" t="s">
        <v>11</v>
      </c>
    </row>
    <row r="3832" spans="1:3">
      <c r="A3832" s="65" t="s">
        <v>3034</v>
      </c>
      <c r="B3832" s="70" t="s">
        <v>16283</v>
      </c>
      <c r="C3832" s="71" t="s">
        <v>11</v>
      </c>
    </row>
    <row r="3833" spans="1:3">
      <c r="A3833" s="65" t="s">
        <v>12</v>
      </c>
      <c r="B3833" s="68" t="s">
        <v>16284</v>
      </c>
    </row>
    <row r="3834" spans="1:3">
      <c r="A3834" s="65" t="s">
        <v>12</v>
      </c>
    </row>
    <row r="3835" spans="1:3" ht="89.25">
      <c r="A3835" s="65" t="s">
        <v>3036</v>
      </c>
      <c r="B3835" s="70" t="s">
        <v>16285</v>
      </c>
      <c r="C3835" s="71" t="s">
        <v>11</v>
      </c>
    </row>
    <row r="3836" spans="1:3" ht="25.5">
      <c r="A3836" s="65" t="s">
        <v>3037</v>
      </c>
      <c r="B3836" s="70" t="s">
        <v>16286</v>
      </c>
      <c r="C3836" s="71" t="s">
        <v>11</v>
      </c>
    </row>
    <row r="3837" spans="1:3" ht="25.5">
      <c r="A3837" s="65" t="s">
        <v>3038</v>
      </c>
      <c r="B3837" s="70" t="s">
        <v>16287</v>
      </c>
      <c r="C3837" s="71" t="s">
        <v>11</v>
      </c>
    </row>
    <row r="3838" spans="1:3" ht="25.5">
      <c r="A3838" s="65" t="s">
        <v>3039</v>
      </c>
      <c r="B3838" s="70" t="s">
        <v>16288</v>
      </c>
      <c r="C3838" s="71" t="s">
        <v>11</v>
      </c>
    </row>
    <row r="3839" spans="1:3" ht="25.5">
      <c r="A3839" s="65" t="s">
        <v>3040</v>
      </c>
      <c r="B3839" s="70" t="s">
        <v>16289</v>
      </c>
      <c r="C3839" s="71" t="s">
        <v>11</v>
      </c>
    </row>
    <row r="3840" spans="1:3" ht="25.5">
      <c r="A3840" s="65" t="s">
        <v>3041</v>
      </c>
      <c r="B3840" s="70" t="s">
        <v>16290</v>
      </c>
      <c r="C3840" s="71" t="s">
        <v>11</v>
      </c>
    </row>
    <row r="3841" spans="1:3" ht="25.5">
      <c r="A3841" s="65" t="s">
        <v>3042</v>
      </c>
      <c r="B3841" s="70" t="s">
        <v>16291</v>
      </c>
      <c r="C3841" s="71" t="s">
        <v>11</v>
      </c>
    </row>
    <row r="3842" spans="1:3">
      <c r="A3842" s="65" t="s">
        <v>12</v>
      </c>
    </row>
    <row r="3843" spans="1:3">
      <c r="A3843" s="65" t="s">
        <v>12</v>
      </c>
      <c r="B3843" s="68" t="s">
        <v>16292</v>
      </c>
    </row>
    <row r="3844" spans="1:3">
      <c r="A3844" s="65" t="s">
        <v>12</v>
      </c>
    </row>
    <row r="3845" spans="1:3" ht="76.5">
      <c r="A3845" s="65" t="s">
        <v>3043</v>
      </c>
      <c r="B3845" s="70" t="s">
        <v>16293</v>
      </c>
      <c r="C3845" s="71" t="s">
        <v>11</v>
      </c>
    </row>
    <row r="3846" spans="1:3" ht="25.5">
      <c r="A3846" s="65" t="s">
        <v>3044</v>
      </c>
      <c r="B3846" s="70" t="s">
        <v>16294</v>
      </c>
      <c r="C3846" s="71" t="s">
        <v>11</v>
      </c>
    </row>
    <row r="3847" spans="1:3">
      <c r="A3847" s="65" t="s">
        <v>12</v>
      </c>
    </row>
    <row r="3848" spans="1:3">
      <c r="A3848" s="65" t="s">
        <v>12</v>
      </c>
      <c r="B3848" s="68" t="s">
        <v>16295</v>
      </c>
    </row>
    <row r="3849" spans="1:3">
      <c r="A3849" s="65" t="s">
        <v>12</v>
      </c>
    </row>
    <row r="3850" spans="1:3" ht="25.5">
      <c r="A3850" s="65" t="s">
        <v>3045</v>
      </c>
      <c r="B3850" s="70" t="s">
        <v>16296</v>
      </c>
      <c r="C3850" s="71" t="s">
        <v>11</v>
      </c>
    </row>
    <row r="3851" spans="1:3">
      <c r="A3851" s="65" t="s">
        <v>3046</v>
      </c>
      <c r="B3851" s="70" t="s">
        <v>16297</v>
      </c>
      <c r="C3851" s="71" t="s">
        <v>11</v>
      </c>
    </row>
    <row r="3852" spans="1:3" ht="38.25">
      <c r="A3852" s="65" t="s">
        <v>3047</v>
      </c>
      <c r="B3852" s="70" t="s">
        <v>16298</v>
      </c>
      <c r="C3852" s="71" t="s">
        <v>11</v>
      </c>
    </row>
    <row r="3853" spans="1:3">
      <c r="A3853" s="65" t="s">
        <v>12</v>
      </c>
    </row>
    <row r="3854" spans="1:3">
      <c r="A3854" s="65" t="s">
        <v>12</v>
      </c>
      <c r="B3854" s="68" t="s">
        <v>16299</v>
      </c>
    </row>
    <row r="3855" spans="1:3">
      <c r="A3855" s="65" t="s">
        <v>12</v>
      </c>
    </row>
    <row r="3856" spans="1:3" ht="63.75">
      <c r="A3856" s="65" t="s">
        <v>3049</v>
      </c>
      <c r="B3856" s="70" t="s">
        <v>16300</v>
      </c>
      <c r="C3856" s="71" t="s">
        <v>11</v>
      </c>
    </row>
    <row r="3857" spans="1:3" ht="63.75">
      <c r="A3857" s="65" t="s">
        <v>3050</v>
      </c>
      <c r="B3857" s="70" t="s">
        <v>16301</v>
      </c>
      <c r="C3857" s="71" t="s">
        <v>11</v>
      </c>
    </row>
    <row r="3858" spans="1:3" ht="38.25">
      <c r="A3858" s="65" t="s">
        <v>3051</v>
      </c>
      <c r="B3858" s="70" t="s">
        <v>16302</v>
      </c>
      <c r="C3858" s="71" t="s">
        <v>11</v>
      </c>
    </row>
    <row r="3859" spans="1:3" ht="63.75">
      <c r="A3859" s="65" t="s">
        <v>3052</v>
      </c>
      <c r="B3859" s="70" t="s">
        <v>16303</v>
      </c>
      <c r="C3859" s="71" t="s">
        <v>11</v>
      </c>
    </row>
    <row r="3860" spans="1:3" ht="63.75">
      <c r="A3860" s="65" t="s">
        <v>3053</v>
      </c>
      <c r="B3860" s="70" t="s">
        <v>16304</v>
      </c>
      <c r="C3860" s="71" t="s">
        <v>11</v>
      </c>
    </row>
    <row r="3861" spans="1:3" ht="63.75">
      <c r="A3861" s="65" t="s">
        <v>3054</v>
      </c>
      <c r="B3861" s="70" t="s">
        <v>16305</v>
      </c>
      <c r="C3861" s="71" t="s">
        <v>11</v>
      </c>
    </row>
    <row r="3862" spans="1:3" ht="51">
      <c r="A3862" s="65" t="s">
        <v>3055</v>
      </c>
      <c r="B3862" s="70" t="s">
        <v>16306</v>
      </c>
      <c r="C3862" s="71" t="s">
        <v>11</v>
      </c>
    </row>
    <row r="3863" spans="1:3" ht="51">
      <c r="A3863" s="65" t="s">
        <v>3056</v>
      </c>
      <c r="B3863" s="70" t="s">
        <v>16307</v>
      </c>
      <c r="C3863" s="71" t="s">
        <v>11</v>
      </c>
    </row>
    <row r="3864" spans="1:3" ht="51">
      <c r="A3864" s="65" t="s">
        <v>3057</v>
      </c>
      <c r="B3864" s="70" t="s">
        <v>16308</v>
      </c>
      <c r="C3864" s="71" t="s">
        <v>11</v>
      </c>
    </row>
    <row r="3865" spans="1:3" ht="25.5">
      <c r="A3865" s="65" t="s">
        <v>3058</v>
      </c>
      <c r="B3865" s="70" t="s">
        <v>16309</v>
      </c>
      <c r="C3865" s="71" t="s">
        <v>11</v>
      </c>
    </row>
    <row r="3866" spans="1:3">
      <c r="A3866" s="65" t="s">
        <v>3059</v>
      </c>
      <c r="B3866" s="70" t="s">
        <v>16310</v>
      </c>
      <c r="C3866" s="71" t="s">
        <v>11</v>
      </c>
    </row>
    <row r="3867" spans="1:3" ht="51">
      <c r="A3867" s="65" t="s">
        <v>3060</v>
      </c>
      <c r="B3867" s="70" t="s">
        <v>16311</v>
      </c>
      <c r="C3867" s="71" t="s">
        <v>11</v>
      </c>
    </row>
    <row r="3868" spans="1:3" ht="63.75">
      <c r="A3868" s="65" t="s">
        <v>3061</v>
      </c>
      <c r="B3868" s="70" t="s">
        <v>16312</v>
      </c>
      <c r="C3868" s="71" t="s">
        <v>11</v>
      </c>
    </row>
    <row r="3869" spans="1:3" ht="51">
      <c r="A3869" s="65" t="s">
        <v>3062</v>
      </c>
      <c r="B3869" s="70" t="s">
        <v>16313</v>
      </c>
      <c r="C3869" s="71" t="s">
        <v>11</v>
      </c>
    </row>
    <row r="3870" spans="1:3" ht="25.5">
      <c r="A3870" s="65" t="s">
        <v>3063</v>
      </c>
      <c r="B3870" s="70" t="s">
        <v>16314</v>
      </c>
      <c r="C3870" s="71" t="s">
        <v>11</v>
      </c>
    </row>
    <row r="3871" spans="1:3" ht="25.5">
      <c r="A3871" s="65" t="s">
        <v>3064</v>
      </c>
      <c r="B3871" s="70" t="s">
        <v>16315</v>
      </c>
      <c r="C3871" s="71" t="s">
        <v>11</v>
      </c>
    </row>
    <row r="3872" spans="1:3" ht="51">
      <c r="A3872" s="65" t="s">
        <v>3065</v>
      </c>
      <c r="B3872" s="70" t="s">
        <v>16316</v>
      </c>
      <c r="C3872" s="71" t="s">
        <v>11</v>
      </c>
    </row>
    <row r="3873" spans="1:3" ht="25.5">
      <c r="A3873" s="65" t="s">
        <v>3066</v>
      </c>
      <c r="B3873" s="70" t="s">
        <v>16317</v>
      </c>
      <c r="C3873" s="71" t="s">
        <v>11</v>
      </c>
    </row>
    <row r="3874" spans="1:3" ht="38.25">
      <c r="A3874" s="65" t="s">
        <v>3067</v>
      </c>
      <c r="B3874" s="70" t="s">
        <v>16318</v>
      </c>
      <c r="C3874" s="71" t="s">
        <v>13037</v>
      </c>
    </row>
    <row r="3875" spans="1:3" ht="25.5">
      <c r="A3875" s="65" t="s">
        <v>3068</v>
      </c>
      <c r="B3875" s="70" t="s">
        <v>16319</v>
      </c>
      <c r="C3875" s="71" t="s">
        <v>13037</v>
      </c>
    </row>
    <row r="3876" spans="1:3" ht="25.5">
      <c r="A3876" s="65" t="s">
        <v>3069</v>
      </c>
      <c r="B3876" s="70" t="s">
        <v>16320</v>
      </c>
      <c r="C3876" s="71" t="s">
        <v>13037</v>
      </c>
    </row>
    <row r="3877" spans="1:3" ht="25.5">
      <c r="A3877" s="65" t="s">
        <v>3070</v>
      </c>
      <c r="B3877" s="70" t="s">
        <v>16321</v>
      </c>
      <c r="C3877" s="71" t="s">
        <v>13037</v>
      </c>
    </row>
    <row r="3878" spans="1:3" ht="51">
      <c r="A3878" s="65" t="s">
        <v>3071</v>
      </c>
      <c r="B3878" s="70" t="s">
        <v>16322</v>
      </c>
      <c r="C3878" s="71" t="s">
        <v>11</v>
      </c>
    </row>
    <row r="3879" spans="1:3" ht="38.25">
      <c r="A3879" s="65" t="s">
        <v>3072</v>
      </c>
      <c r="B3879" s="70" t="s">
        <v>16323</v>
      </c>
      <c r="C3879" s="71" t="s">
        <v>11</v>
      </c>
    </row>
    <row r="3880" spans="1:3" ht="25.5">
      <c r="A3880" s="65" t="s">
        <v>3073</v>
      </c>
      <c r="B3880" s="70" t="s">
        <v>16324</v>
      </c>
      <c r="C3880" s="71" t="s">
        <v>11</v>
      </c>
    </row>
    <row r="3881" spans="1:3">
      <c r="A3881" s="65" t="s">
        <v>3074</v>
      </c>
      <c r="B3881" s="70" t="s">
        <v>16325</v>
      </c>
      <c r="C3881" s="71" t="s">
        <v>11</v>
      </c>
    </row>
    <row r="3882" spans="1:3">
      <c r="A3882" s="65" t="s">
        <v>12</v>
      </c>
    </row>
    <row r="3883" spans="1:3">
      <c r="A3883" s="65" t="s">
        <v>12</v>
      </c>
      <c r="B3883" s="68" t="s">
        <v>16326</v>
      </c>
    </row>
    <row r="3884" spans="1:3">
      <c r="A3884" s="65" t="s">
        <v>12</v>
      </c>
    </row>
    <row r="3885" spans="1:3" ht="51">
      <c r="A3885" s="65" t="s">
        <v>3075</v>
      </c>
      <c r="B3885" s="70" t="s">
        <v>16327</v>
      </c>
      <c r="C3885" s="71" t="s">
        <v>11</v>
      </c>
    </row>
    <row r="3886" spans="1:3">
      <c r="A3886" s="65" t="s">
        <v>3076</v>
      </c>
      <c r="B3886" s="70" t="s">
        <v>16328</v>
      </c>
      <c r="C3886" s="71" t="s">
        <v>11</v>
      </c>
    </row>
    <row r="3887" spans="1:3">
      <c r="A3887" s="65" t="s">
        <v>12</v>
      </c>
    </row>
    <row r="3888" spans="1:3">
      <c r="A3888" s="65" t="s">
        <v>12</v>
      </c>
      <c r="B3888" s="68" t="s">
        <v>16329</v>
      </c>
    </row>
    <row r="3889" spans="1:3">
      <c r="A3889" s="65" t="s">
        <v>12</v>
      </c>
    </row>
    <row r="3890" spans="1:3" ht="38.25">
      <c r="A3890" s="65" t="s">
        <v>3078</v>
      </c>
      <c r="B3890" s="70" t="s">
        <v>16330</v>
      </c>
      <c r="C3890" s="71" t="s">
        <v>11</v>
      </c>
    </row>
    <row r="3891" spans="1:3" ht="25.5">
      <c r="A3891" s="65" t="s">
        <v>15565</v>
      </c>
      <c r="B3891" s="70" t="s">
        <v>16331</v>
      </c>
    </row>
    <row r="3892" spans="1:3">
      <c r="A3892" s="65" t="s">
        <v>3079</v>
      </c>
      <c r="B3892" s="70" t="s">
        <v>16332</v>
      </c>
      <c r="C3892" s="71" t="s">
        <v>11</v>
      </c>
    </row>
    <row r="3893" spans="1:3">
      <c r="A3893" s="65" t="s">
        <v>3080</v>
      </c>
      <c r="B3893" s="70" t="s">
        <v>16333</v>
      </c>
      <c r="C3893" s="71" t="s">
        <v>11</v>
      </c>
    </row>
    <row r="3894" spans="1:3">
      <c r="A3894" s="65" t="s">
        <v>3081</v>
      </c>
      <c r="B3894" s="70" t="s">
        <v>16334</v>
      </c>
      <c r="C3894" s="71" t="s">
        <v>11</v>
      </c>
    </row>
    <row r="3895" spans="1:3">
      <c r="A3895" s="65" t="s">
        <v>3082</v>
      </c>
      <c r="B3895" s="70" t="s">
        <v>16335</v>
      </c>
      <c r="C3895" s="71" t="s">
        <v>11</v>
      </c>
    </row>
    <row r="3896" spans="1:3">
      <c r="A3896" s="65" t="s">
        <v>3083</v>
      </c>
      <c r="B3896" s="70" t="s">
        <v>16336</v>
      </c>
      <c r="C3896" s="71" t="s">
        <v>11</v>
      </c>
    </row>
    <row r="3897" spans="1:3">
      <c r="A3897" s="65" t="s">
        <v>3084</v>
      </c>
      <c r="B3897" s="70" t="s">
        <v>16337</v>
      </c>
      <c r="C3897" s="71" t="s">
        <v>11</v>
      </c>
    </row>
    <row r="3898" spans="1:3">
      <c r="A3898" s="65" t="s">
        <v>3085</v>
      </c>
      <c r="B3898" s="70" t="s">
        <v>16338</v>
      </c>
      <c r="C3898" s="71" t="s">
        <v>11</v>
      </c>
    </row>
    <row r="3899" spans="1:3">
      <c r="A3899" s="65" t="s">
        <v>3086</v>
      </c>
      <c r="B3899" s="70" t="s">
        <v>16339</v>
      </c>
      <c r="C3899" s="71" t="s">
        <v>11</v>
      </c>
    </row>
    <row r="3900" spans="1:3">
      <c r="A3900" s="65" t="s">
        <v>3087</v>
      </c>
      <c r="B3900" s="70" t="s">
        <v>16340</v>
      </c>
      <c r="C3900" s="71" t="s">
        <v>11</v>
      </c>
    </row>
    <row r="3901" spans="1:3">
      <c r="A3901" s="65" t="s">
        <v>3088</v>
      </c>
      <c r="B3901" s="70" t="s">
        <v>16341</v>
      </c>
      <c r="C3901" s="71" t="s">
        <v>11</v>
      </c>
    </row>
    <row r="3902" spans="1:3">
      <c r="A3902" s="65" t="s">
        <v>3089</v>
      </c>
      <c r="B3902" s="70" t="s">
        <v>16342</v>
      </c>
      <c r="C3902" s="71" t="s">
        <v>11</v>
      </c>
    </row>
    <row r="3903" spans="1:3">
      <c r="A3903" s="65" t="s">
        <v>3090</v>
      </c>
      <c r="B3903" s="70" t="s">
        <v>16343</v>
      </c>
      <c r="C3903" s="71" t="s">
        <v>11</v>
      </c>
    </row>
    <row r="3904" spans="1:3">
      <c r="A3904" s="65" t="s">
        <v>3091</v>
      </c>
      <c r="B3904" s="70" t="s">
        <v>16344</v>
      </c>
      <c r="C3904" s="71" t="s">
        <v>11</v>
      </c>
    </row>
    <row r="3905" spans="1:3">
      <c r="A3905" s="65" t="s">
        <v>3092</v>
      </c>
      <c r="B3905" s="70" t="s">
        <v>16345</v>
      </c>
      <c r="C3905" s="71" t="s">
        <v>11</v>
      </c>
    </row>
    <row r="3906" spans="1:3">
      <c r="A3906" s="65" t="s">
        <v>3093</v>
      </c>
      <c r="B3906" s="70" t="s">
        <v>16346</v>
      </c>
      <c r="C3906" s="71" t="s">
        <v>11</v>
      </c>
    </row>
    <row r="3907" spans="1:3">
      <c r="A3907" s="65" t="s">
        <v>3094</v>
      </c>
      <c r="B3907" s="70" t="s">
        <v>16347</v>
      </c>
      <c r="C3907" s="71" t="s">
        <v>11</v>
      </c>
    </row>
    <row r="3908" spans="1:3">
      <c r="A3908" s="65" t="s">
        <v>3095</v>
      </c>
      <c r="B3908" s="70" t="s">
        <v>16348</v>
      </c>
      <c r="C3908" s="71" t="s">
        <v>11</v>
      </c>
    </row>
    <row r="3909" spans="1:3">
      <c r="A3909" s="65" t="s">
        <v>3096</v>
      </c>
      <c r="B3909" s="70" t="s">
        <v>16349</v>
      </c>
      <c r="C3909" s="71" t="s">
        <v>11</v>
      </c>
    </row>
    <row r="3910" spans="1:3">
      <c r="A3910" s="65" t="s">
        <v>3097</v>
      </c>
      <c r="B3910" s="70" t="s">
        <v>16350</v>
      </c>
      <c r="C3910" s="71" t="s">
        <v>11</v>
      </c>
    </row>
    <row r="3911" spans="1:3">
      <c r="A3911" s="65" t="s">
        <v>3098</v>
      </c>
      <c r="B3911" s="70" t="s">
        <v>16351</v>
      </c>
      <c r="C3911" s="71" t="s">
        <v>11</v>
      </c>
    </row>
    <row r="3912" spans="1:3">
      <c r="A3912" s="65" t="s">
        <v>3099</v>
      </c>
      <c r="B3912" s="70" t="s">
        <v>16352</v>
      </c>
      <c r="C3912" s="71" t="s">
        <v>11</v>
      </c>
    </row>
    <row r="3913" spans="1:3">
      <c r="A3913" s="65" t="s">
        <v>3100</v>
      </c>
      <c r="B3913" s="70" t="s">
        <v>16353</v>
      </c>
      <c r="C3913" s="71" t="s">
        <v>11</v>
      </c>
    </row>
    <row r="3914" spans="1:3">
      <c r="A3914" s="65" t="s">
        <v>3101</v>
      </c>
      <c r="B3914" s="70" t="s">
        <v>16354</v>
      </c>
      <c r="C3914" s="71" t="s">
        <v>11</v>
      </c>
    </row>
    <row r="3915" spans="1:3">
      <c r="A3915" s="65" t="s">
        <v>3102</v>
      </c>
      <c r="B3915" s="70" t="s">
        <v>16355</v>
      </c>
      <c r="C3915" s="71" t="s">
        <v>11</v>
      </c>
    </row>
    <row r="3916" spans="1:3">
      <c r="A3916" s="65" t="s">
        <v>3103</v>
      </c>
      <c r="B3916" s="70" t="s">
        <v>16356</v>
      </c>
      <c r="C3916" s="71" t="s">
        <v>11</v>
      </c>
    </row>
    <row r="3917" spans="1:3">
      <c r="A3917" s="65" t="s">
        <v>3104</v>
      </c>
      <c r="B3917" s="70" t="s">
        <v>16357</v>
      </c>
      <c r="C3917" s="71" t="s">
        <v>11</v>
      </c>
    </row>
    <row r="3918" spans="1:3">
      <c r="A3918" s="65" t="s">
        <v>12</v>
      </c>
    </row>
    <row r="3919" spans="1:3">
      <c r="A3919" s="65" t="s">
        <v>12</v>
      </c>
      <c r="B3919" s="68" t="s">
        <v>16358</v>
      </c>
    </row>
    <row r="3920" spans="1:3">
      <c r="A3920" s="65" t="s">
        <v>12</v>
      </c>
    </row>
    <row r="3921" spans="1:3" ht="25.5">
      <c r="A3921" s="65" t="s">
        <v>3105</v>
      </c>
      <c r="B3921" s="70" t="s">
        <v>16359</v>
      </c>
      <c r="C3921" s="71" t="s">
        <v>11</v>
      </c>
    </row>
    <row r="3922" spans="1:3" ht="25.5">
      <c r="A3922" s="65" t="s">
        <v>3106</v>
      </c>
      <c r="B3922" s="70" t="s">
        <v>16360</v>
      </c>
      <c r="C3922" s="71" t="s">
        <v>11</v>
      </c>
    </row>
    <row r="3923" spans="1:3" ht="25.5">
      <c r="A3923" s="65" t="s">
        <v>3107</v>
      </c>
      <c r="B3923" s="70" t="s">
        <v>16361</v>
      </c>
      <c r="C3923" s="71" t="s">
        <v>11</v>
      </c>
    </row>
    <row r="3924" spans="1:3" ht="25.5">
      <c r="A3924" s="65" t="s">
        <v>3108</v>
      </c>
      <c r="B3924" s="70" t="s">
        <v>16362</v>
      </c>
      <c r="C3924" s="71" t="s">
        <v>11</v>
      </c>
    </row>
    <row r="3925" spans="1:3" ht="25.5">
      <c r="A3925" s="65" t="s">
        <v>3109</v>
      </c>
      <c r="B3925" s="70" t="s">
        <v>16363</v>
      </c>
      <c r="C3925" s="71" t="s">
        <v>13037</v>
      </c>
    </row>
    <row r="3926" spans="1:3">
      <c r="A3926" s="65" t="s">
        <v>3110</v>
      </c>
      <c r="B3926" s="70" t="s">
        <v>16364</v>
      </c>
      <c r="C3926" s="71" t="s">
        <v>13037</v>
      </c>
    </row>
    <row r="3927" spans="1:3">
      <c r="A3927" s="65" t="s">
        <v>3111</v>
      </c>
      <c r="B3927" s="70" t="s">
        <v>16365</v>
      </c>
      <c r="C3927" s="71" t="s">
        <v>13037</v>
      </c>
    </row>
    <row r="3928" spans="1:3">
      <c r="A3928" s="65" t="s">
        <v>3112</v>
      </c>
      <c r="B3928" s="70" t="s">
        <v>16366</v>
      </c>
      <c r="C3928" s="71" t="s">
        <v>13037</v>
      </c>
    </row>
    <row r="3929" spans="1:3" ht="25.5">
      <c r="A3929" s="65" t="s">
        <v>3113</v>
      </c>
      <c r="B3929" s="70" t="s">
        <v>16367</v>
      </c>
      <c r="C3929" s="71" t="s">
        <v>13037</v>
      </c>
    </row>
    <row r="3930" spans="1:3">
      <c r="A3930" s="65" t="s">
        <v>3114</v>
      </c>
      <c r="B3930" s="70" t="s">
        <v>16368</v>
      </c>
      <c r="C3930" s="71" t="s">
        <v>13037</v>
      </c>
    </row>
    <row r="3931" spans="1:3">
      <c r="A3931" s="65" t="s">
        <v>3115</v>
      </c>
      <c r="B3931" s="70" t="s">
        <v>16369</v>
      </c>
      <c r="C3931" s="71" t="s">
        <v>13037</v>
      </c>
    </row>
    <row r="3932" spans="1:3">
      <c r="A3932" s="65" t="s">
        <v>3116</v>
      </c>
      <c r="B3932" s="70" t="s">
        <v>16370</v>
      </c>
      <c r="C3932" s="71" t="s">
        <v>13037</v>
      </c>
    </row>
    <row r="3933" spans="1:3">
      <c r="A3933" s="65" t="s">
        <v>12</v>
      </c>
    </row>
    <row r="3934" spans="1:3">
      <c r="A3934" s="65" t="s">
        <v>12</v>
      </c>
      <c r="B3934" s="68" t="s">
        <v>16371</v>
      </c>
    </row>
    <row r="3935" spans="1:3">
      <c r="A3935" s="65" t="s">
        <v>12</v>
      </c>
    </row>
    <row r="3936" spans="1:3" ht="25.5">
      <c r="A3936" s="65" t="s">
        <v>3118</v>
      </c>
      <c r="B3936" s="70" t="s">
        <v>16372</v>
      </c>
      <c r="C3936" s="71" t="s">
        <v>11</v>
      </c>
    </row>
    <row r="3937" spans="1:3" ht="25.5">
      <c r="A3937" s="65" t="s">
        <v>3119</v>
      </c>
      <c r="B3937" s="70" t="s">
        <v>16373</v>
      </c>
      <c r="C3937" s="71" t="s">
        <v>11</v>
      </c>
    </row>
    <row r="3938" spans="1:3">
      <c r="A3938" s="65" t="s">
        <v>3120</v>
      </c>
      <c r="B3938" s="70" t="s">
        <v>16374</v>
      </c>
      <c r="C3938" s="71" t="s">
        <v>11</v>
      </c>
    </row>
    <row r="3939" spans="1:3">
      <c r="A3939" s="65" t="s">
        <v>12</v>
      </c>
    </row>
    <row r="3940" spans="1:3">
      <c r="A3940" s="65" t="s">
        <v>12</v>
      </c>
      <c r="B3940" s="68" t="s">
        <v>16375</v>
      </c>
    </row>
    <row r="3941" spans="1:3">
      <c r="A3941" s="65" t="s">
        <v>12</v>
      </c>
    </row>
    <row r="3942" spans="1:3" ht="25.5">
      <c r="A3942" s="65" t="s">
        <v>3121</v>
      </c>
      <c r="B3942" s="70" t="s">
        <v>16376</v>
      </c>
      <c r="C3942" s="71" t="s">
        <v>13037</v>
      </c>
    </row>
    <row r="3943" spans="1:3">
      <c r="A3943" s="65" t="s">
        <v>3122</v>
      </c>
      <c r="B3943" s="70" t="s">
        <v>16377</v>
      </c>
      <c r="C3943" s="71" t="s">
        <v>13037</v>
      </c>
    </row>
    <row r="3944" spans="1:3">
      <c r="A3944" s="65" t="s">
        <v>3123</v>
      </c>
      <c r="B3944" s="70" t="s">
        <v>16378</v>
      </c>
      <c r="C3944" s="71" t="s">
        <v>13037</v>
      </c>
    </row>
    <row r="3945" spans="1:3">
      <c r="A3945" s="65" t="s">
        <v>3124</v>
      </c>
      <c r="B3945" s="70" t="s">
        <v>16379</v>
      </c>
      <c r="C3945" s="71" t="s">
        <v>13037</v>
      </c>
    </row>
    <row r="3946" spans="1:3">
      <c r="A3946" s="65" t="s">
        <v>3125</v>
      </c>
      <c r="B3946" s="70" t="s">
        <v>16380</v>
      </c>
      <c r="C3946" s="71" t="s">
        <v>13037</v>
      </c>
    </row>
    <row r="3947" spans="1:3">
      <c r="A3947" s="65" t="s">
        <v>12</v>
      </c>
    </row>
    <row r="3948" spans="1:3">
      <c r="A3948" s="65" t="s">
        <v>12</v>
      </c>
      <c r="B3948" s="68" t="s">
        <v>16381</v>
      </c>
    </row>
    <row r="3949" spans="1:3">
      <c r="A3949" s="65" t="s">
        <v>12</v>
      </c>
    </row>
    <row r="3950" spans="1:3">
      <c r="A3950" s="65" t="s">
        <v>12</v>
      </c>
    </row>
    <row r="3951" spans="1:3">
      <c r="A3951" s="65" t="s">
        <v>13091</v>
      </c>
      <c r="B3951" s="74" t="s">
        <v>16382</v>
      </c>
    </row>
    <row r="3952" spans="1:3">
      <c r="A3952" s="65" t="s">
        <v>12</v>
      </c>
    </row>
    <row r="3953" spans="1:3" ht="25.5">
      <c r="A3953" s="65" t="s">
        <v>3127</v>
      </c>
      <c r="B3953" s="70" t="s">
        <v>16383</v>
      </c>
      <c r="C3953" s="71" t="s">
        <v>13037</v>
      </c>
    </row>
    <row r="3954" spans="1:3">
      <c r="A3954" s="65" t="s">
        <v>3128</v>
      </c>
      <c r="B3954" s="70" t="s">
        <v>16384</v>
      </c>
      <c r="C3954" s="71" t="s">
        <v>13037</v>
      </c>
    </row>
    <row r="3955" spans="1:3">
      <c r="A3955" s="65" t="s">
        <v>3129</v>
      </c>
      <c r="B3955" s="70" t="s">
        <v>16385</v>
      </c>
      <c r="C3955" s="71" t="s">
        <v>13037</v>
      </c>
    </row>
    <row r="3956" spans="1:3" ht="51">
      <c r="A3956" s="65" t="s">
        <v>3130</v>
      </c>
      <c r="B3956" s="70" t="s">
        <v>16386</v>
      </c>
      <c r="C3956" s="71" t="s">
        <v>13037</v>
      </c>
    </row>
    <row r="3957" spans="1:3">
      <c r="A3957" s="65" t="s">
        <v>3131</v>
      </c>
      <c r="B3957" s="70" t="s">
        <v>16387</v>
      </c>
      <c r="C3957" s="71" t="s">
        <v>13037</v>
      </c>
    </row>
    <row r="3958" spans="1:3">
      <c r="A3958" s="65" t="s">
        <v>3132</v>
      </c>
      <c r="B3958" s="70" t="s">
        <v>16388</v>
      </c>
      <c r="C3958" s="71" t="s">
        <v>13037</v>
      </c>
    </row>
    <row r="3959" spans="1:3">
      <c r="A3959" s="65" t="s">
        <v>3133</v>
      </c>
      <c r="B3959" s="70" t="s">
        <v>16389</v>
      </c>
      <c r="C3959" s="71" t="s">
        <v>13037</v>
      </c>
    </row>
    <row r="3960" spans="1:3">
      <c r="A3960" s="65" t="s">
        <v>3134</v>
      </c>
      <c r="B3960" s="70" t="s">
        <v>16390</v>
      </c>
      <c r="C3960" s="71" t="s">
        <v>13037</v>
      </c>
    </row>
    <row r="3961" spans="1:3">
      <c r="A3961" s="65" t="s">
        <v>3135</v>
      </c>
      <c r="B3961" s="70" t="s">
        <v>16391</v>
      </c>
      <c r="C3961" s="71" t="s">
        <v>13037</v>
      </c>
    </row>
    <row r="3962" spans="1:3">
      <c r="A3962" s="65" t="s">
        <v>3136</v>
      </c>
      <c r="B3962" s="70" t="s">
        <v>16392</v>
      </c>
      <c r="C3962" s="71" t="s">
        <v>13037</v>
      </c>
    </row>
    <row r="3963" spans="1:3">
      <c r="A3963" s="65" t="s">
        <v>3137</v>
      </c>
      <c r="B3963" s="70" t="s">
        <v>16393</v>
      </c>
      <c r="C3963" s="71" t="s">
        <v>13037</v>
      </c>
    </row>
    <row r="3964" spans="1:3">
      <c r="A3964" s="65" t="s">
        <v>3138</v>
      </c>
      <c r="B3964" s="70" t="s">
        <v>16394</v>
      </c>
      <c r="C3964" s="71" t="s">
        <v>13037</v>
      </c>
    </row>
    <row r="3965" spans="1:3">
      <c r="A3965" s="65" t="s">
        <v>3139</v>
      </c>
      <c r="B3965" s="70" t="s">
        <v>16395</v>
      </c>
      <c r="C3965" s="71" t="s">
        <v>13037</v>
      </c>
    </row>
    <row r="3966" spans="1:3">
      <c r="A3966" s="65" t="s">
        <v>3140</v>
      </c>
      <c r="B3966" s="70" t="s">
        <v>16396</v>
      </c>
      <c r="C3966" s="71" t="s">
        <v>13037</v>
      </c>
    </row>
    <row r="3967" spans="1:3">
      <c r="A3967" s="65" t="s">
        <v>3141</v>
      </c>
      <c r="B3967" s="70" t="s">
        <v>16397</v>
      </c>
      <c r="C3967" s="71" t="s">
        <v>13037</v>
      </c>
    </row>
    <row r="3968" spans="1:3">
      <c r="A3968" s="65" t="s">
        <v>3142</v>
      </c>
      <c r="B3968" s="70" t="s">
        <v>16398</v>
      </c>
      <c r="C3968" s="71" t="s">
        <v>13037</v>
      </c>
    </row>
    <row r="3969" spans="1:3">
      <c r="A3969" s="65" t="s">
        <v>3143</v>
      </c>
      <c r="B3969" s="70" t="s">
        <v>16399</v>
      </c>
      <c r="C3969" s="71" t="s">
        <v>13037</v>
      </c>
    </row>
    <row r="3970" spans="1:3">
      <c r="A3970" s="65" t="s">
        <v>3144</v>
      </c>
      <c r="B3970" s="70" t="s">
        <v>16400</v>
      </c>
      <c r="C3970" s="71" t="s">
        <v>13037</v>
      </c>
    </row>
    <row r="3971" spans="1:3">
      <c r="A3971" s="65" t="s">
        <v>3145</v>
      </c>
      <c r="B3971" s="70" t="s">
        <v>16401</v>
      </c>
      <c r="C3971" s="71" t="s">
        <v>13037</v>
      </c>
    </row>
    <row r="3972" spans="1:3">
      <c r="A3972" s="65" t="s">
        <v>3146</v>
      </c>
      <c r="B3972" s="70" t="s">
        <v>16402</v>
      </c>
      <c r="C3972" s="71" t="s">
        <v>13037</v>
      </c>
    </row>
    <row r="3973" spans="1:3">
      <c r="A3973" s="65" t="s">
        <v>3147</v>
      </c>
      <c r="B3973" s="70" t="s">
        <v>16403</v>
      </c>
      <c r="C3973" s="71" t="s">
        <v>13037</v>
      </c>
    </row>
    <row r="3974" spans="1:3">
      <c r="A3974" s="65" t="s">
        <v>3148</v>
      </c>
      <c r="B3974" s="70" t="s">
        <v>16404</v>
      </c>
      <c r="C3974" s="71" t="s">
        <v>13037</v>
      </c>
    </row>
    <row r="3975" spans="1:3">
      <c r="A3975" s="65" t="s">
        <v>3149</v>
      </c>
      <c r="B3975" s="70" t="s">
        <v>16405</v>
      </c>
      <c r="C3975" s="71" t="s">
        <v>13037</v>
      </c>
    </row>
    <row r="3976" spans="1:3">
      <c r="A3976" s="65" t="s">
        <v>3150</v>
      </c>
      <c r="B3976" s="70" t="s">
        <v>16406</v>
      </c>
      <c r="C3976" s="71" t="s">
        <v>13037</v>
      </c>
    </row>
    <row r="3977" spans="1:3">
      <c r="A3977" s="65" t="s">
        <v>3151</v>
      </c>
      <c r="B3977" s="70" t="s">
        <v>16407</v>
      </c>
      <c r="C3977" s="71" t="s">
        <v>13037</v>
      </c>
    </row>
    <row r="3978" spans="1:3">
      <c r="A3978" s="65" t="s">
        <v>3152</v>
      </c>
      <c r="B3978" s="70" t="s">
        <v>16408</v>
      </c>
      <c r="C3978" s="71" t="s">
        <v>13037</v>
      </c>
    </row>
    <row r="3979" spans="1:3">
      <c r="A3979" s="65" t="s">
        <v>3153</v>
      </c>
      <c r="B3979" s="70" t="s">
        <v>16409</v>
      </c>
      <c r="C3979" s="71" t="s">
        <v>13037</v>
      </c>
    </row>
    <row r="3980" spans="1:3">
      <c r="A3980" s="65" t="s">
        <v>3154</v>
      </c>
      <c r="B3980" s="70" t="s">
        <v>16410</v>
      </c>
      <c r="C3980" s="71" t="s">
        <v>13037</v>
      </c>
    </row>
    <row r="3981" spans="1:3">
      <c r="A3981" s="65" t="s">
        <v>3155</v>
      </c>
      <c r="B3981" s="70" t="s">
        <v>16411</v>
      </c>
      <c r="C3981" s="71" t="s">
        <v>13037</v>
      </c>
    </row>
    <row r="3982" spans="1:3">
      <c r="A3982" s="65" t="s">
        <v>3156</v>
      </c>
      <c r="B3982" s="70" t="s">
        <v>16412</v>
      </c>
      <c r="C3982" s="71" t="s">
        <v>13037</v>
      </c>
    </row>
    <row r="3983" spans="1:3">
      <c r="A3983" s="65" t="s">
        <v>3157</v>
      </c>
      <c r="B3983" s="70" t="s">
        <v>16413</v>
      </c>
      <c r="C3983" s="71" t="s">
        <v>13037</v>
      </c>
    </row>
    <row r="3984" spans="1:3">
      <c r="A3984" s="65" t="s">
        <v>3158</v>
      </c>
      <c r="B3984" s="70" t="s">
        <v>16414</v>
      </c>
      <c r="C3984" s="71" t="s">
        <v>13037</v>
      </c>
    </row>
    <row r="3985" spans="1:3">
      <c r="A3985" s="65" t="s">
        <v>3159</v>
      </c>
      <c r="B3985" s="70" t="s">
        <v>16415</v>
      </c>
      <c r="C3985" s="71" t="s">
        <v>13037</v>
      </c>
    </row>
    <row r="3986" spans="1:3">
      <c r="A3986" s="65" t="s">
        <v>3160</v>
      </c>
      <c r="B3986" s="70" t="s">
        <v>16416</v>
      </c>
      <c r="C3986" s="71" t="s">
        <v>13037</v>
      </c>
    </row>
    <row r="3987" spans="1:3">
      <c r="A3987" s="65" t="s">
        <v>3161</v>
      </c>
      <c r="B3987" s="70" t="s">
        <v>16417</v>
      </c>
      <c r="C3987" s="71" t="s">
        <v>13037</v>
      </c>
    </row>
    <row r="3988" spans="1:3">
      <c r="A3988" s="65" t="s">
        <v>3162</v>
      </c>
      <c r="B3988" s="70" t="s">
        <v>16418</v>
      </c>
      <c r="C3988" s="71" t="s">
        <v>13037</v>
      </c>
    </row>
    <row r="3989" spans="1:3">
      <c r="A3989" s="65" t="s">
        <v>3163</v>
      </c>
      <c r="B3989" s="70" t="s">
        <v>16419</v>
      </c>
      <c r="C3989" s="71" t="s">
        <v>13037</v>
      </c>
    </row>
    <row r="3990" spans="1:3">
      <c r="A3990" s="65" t="s">
        <v>3164</v>
      </c>
      <c r="B3990" s="70" t="s">
        <v>16420</v>
      </c>
      <c r="C3990" s="71" t="s">
        <v>13037</v>
      </c>
    </row>
    <row r="3991" spans="1:3">
      <c r="A3991" s="65" t="s">
        <v>3165</v>
      </c>
      <c r="B3991" s="70" t="s">
        <v>16421</v>
      </c>
      <c r="C3991" s="71" t="s">
        <v>13037</v>
      </c>
    </row>
    <row r="3992" spans="1:3">
      <c r="A3992" s="65" t="s">
        <v>3166</v>
      </c>
      <c r="B3992" s="70" t="s">
        <v>16422</v>
      </c>
      <c r="C3992" s="71" t="s">
        <v>13037</v>
      </c>
    </row>
    <row r="3993" spans="1:3">
      <c r="A3993" s="65" t="s">
        <v>3167</v>
      </c>
      <c r="B3993" s="70" t="s">
        <v>16423</v>
      </c>
      <c r="C3993" s="71" t="s">
        <v>13037</v>
      </c>
    </row>
    <row r="3994" spans="1:3">
      <c r="A3994" s="65" t="s">
        <v>3168</v>
      </c>
      <c r="B3994" s="70" t="s">
        <v>16424</v>
      </c>
      <c r="C3994" s="71" t="s">
        <v>13037</v>
      </c>
    </row>
    <row r="3995" spans="1:3">
      <c r="A3995" s="65" t="s">
        <v>3169</v>
      </c>
      <c r="B3995" s="70" t="s">
        <v>16425</v>
      </c>
      <c r="C3995" s="71" t="s">
        <v>13037</v>
      </c>
    </row>
    <row r="3996" spans="1:3">
      <c r="A3996" s="65" t="s">
        <v>3170</v>
      </c>
      <c r="B3996" s="70" t="s">
        <v>16426</v>
      </c>
      <c r="C3996" s="71" t="s">
        <v>13037</v>
      </c>
    </row>
    <row r="3997" spans="1:3">
      <c r="A3997" s="65" t="s">
        <v>3171</v>
      </c>
      <c r="B3997" s="70" t="s">
        <v>16427</v>
      </c>
      <c r="C3997" s="71" t="s">
        <v>13037</v>
      </c>
    </row>
    <row r="3998" spans="1:3">
      <c r="A3998" s="65" t="s">
        <v>3172</v>
      </c>
      <c r="B3998" s="70" t="s">
        <v>16428</v>
      </c>
      <c r="C3998" s="71" t="s">
        <v>13037</v>
      </c>
    </row>
    <row r="3999" spans="1:3">
      <c r="A3999" s="65" t="s">
        <v>3173</v>
      </c>
      <c r="B3999" s="70" t="s">
        <v>16429</v>
      </c>
      <c r="C3999" s="71" t="s">
        <v>13037</v>
      </c>
    </row>
    <row r="4000" spans="1:3">
      <c r="A4000" s="65" t="s">
        <v>3174</v>
      </c>
      <c r="B4000" s="70" t="s">
        <v>16430</v>
      </c>
      <c r="C4000" s="71" t="s">
        <v>13037</v>
      </c>
    </row>
    <row r="4001" spans="1:3">
      <c r="A4001" s="65" t="s">
        <v>3175</v>
      </c>
      <c r="B4001" s="70" t="s">
        <v>16431</v>
      </c>
      <c r="C4001" s="71" t="s">
        <v>13037</v>
      </c>
    </row>
    <row r="4002" spans="1:3">
      <c r="A4002" s="65" t="s">
        <v>3176</v>
      </c>
      <c r="B4002" s="70" t="s">
        <v>16432</v>
      </c>
      <c r="C4002" s="71" t="s">
        <v>13037</v>
      </c>
    </row>
    <row r="4003" spans="1:3">
      <c r="A4003" s="65" t="s">
        <v>3177</v>
      </c>
      <c r="B4003" s="70" t="s">
        <v>16433</v>
      </c>
      <c r="C4003" s="71" t="s">
        <v>13037</v>
      </c>
    </row>
    <row r="4004" spans="1:3">
      <c r="A4004" s="65" t="s">
        <v>3178</v>
      </c>
      <c r="B4004" s="70" t="s">
        <v>16434</v>
      </c>
      <c r="C4004" s="71" t="s">
        <v>13037</v>
      </c>
    </row>
    <row r="4005" spans="1:3">
      <c r="A4005" s="65" t="s">
        <v>3179</v>
      </c>
      <c r="B4005" s="70" t="s">
        <v>16435</v>
      </c>
      <c r="C4005" s="71" t="s">
        <v>13037</v>
      </c>
    </row>
    <row r="4006" spans="1:3">
      <c r="A4006" s="65" t="s">
        <v>3180</v>
      </c>
      <c r="B4006" s="70" t="s">
        <v>16436</v>
      </c>
      <c r="C4006" s="71" t="s">
        <v>13037</v>
      </c>
    </row>
    <row r="4007" spans="1:3">
      <c r="A4007" s="65" t="s">
        <v>3181</v>
      </c>
      <c r="B4007" s="70" t="s">
        <v>16437</v>
      </c>
      <c r="C4007" s="71" t="s">
        <v>13037</v>
      </c>
    </row>
    <row r="4008" spans="1:3">
      <c r="A4008" s="65" t="s">
        <v>3182</v>
      </c>
      <c r="B4008" s="70" t="s">
        <v>16438</v>
      </c>
      <c r="C4008" s="71" t="s">
        <v>13037</v>
      </c>
    </row>
    <row r="4009" spans="1:3">
      <c r="A4009" s="65" t="s">
        <v>3183</v>
      </c>
      <c r="B4009" s="70" t="s">
        <v>16439</v>
      </c>
      <c r="C4009" s="71" t="s">
        <v>13037</v>
      </c>
    </row>
    <row r="4010" spans="1:3">
      <c r="A4010" s="65" t="s">
        <v>3184</v>
      </c>
      <c r="B4010" s="70" t="s">
        <v>16440</v>
      </c>
      <c r="C4010" s="71" t="s">
        <v>13037</v>
      </c>
    </row>
    <row r="4011" spans="1:3">
      <c r="A4011" s="65" t="s">
        <v>3185</v>
      </c>
      <c r="B4011" s="70" t="s">
        <v>16441</v>
      </c>
      <c r="C4011" s="71" t="s">
        <v>13037</v>
      </c>
    </row>
    <row r="4012" spans="1:3">
      <c r="A4012" s="65" t="s">
        <v>3186</v>
      </c>
      <c r="B4012" s="70" t="s">
        <v>16442</v>
      </c>
      <c r="C4012" s="71" t="s">
        <v>13037</v>
      </c>
    </row>
    <row r="4013" spans="1:3">
      <c r="A4013" s="65" t="s">
        <v>3187</v>
      </c>
      <c r="B4013" s="70" t="s">
        <v>16443</v>
      </c>
      <c r="C4013" s="71" t="s">
        <v>13037</v>
      </c>
    </row>
    <row r="4014" spans="1:3">
      <c r="A4014" s="65" t="s">
        <v>3188</v>
      </c>
      <c r="B4014" s="70" t="s">
        <v>16444</v>
      </c>
      <c r="C4014" s="71" t="s">
        <v>13037</v>
      </c>
    </row>
    <row r="4015" spans="1:3">
      <c r="A4015" s="65" t="s">
        <v>3189</v>
      </c>
      <c r="B4015" s="70" t="s">
        <v>16445</v>
      </c>
      <c r="C4015" s="71" t="s">
        <v>13037</v>
      </c>
    </row>
    <row r="4016" spans="1:3" ht="51">
      <c r="A4016" s="65" t="s">
        <v>3190</v>
      </c>
      <c r="B4016" s="70" t="s">
        <v>16446</v>
      </c>
      <c r="C4016" s="71" t="s">
        <v>13037</v>
      </c>
    </row>
    <row r="4017" spans="1:3">
      <c r="A4017" s="65" t="s">
        <v>3191</v>
      </c>
      <c r="B4017" s="70" t="s">
        <v>16447</v>
      </c>
      <c r="C4017" s="71" t="s">
        <v>13037</v>
      </c>
    </row>
    <row r="4018" spans="1:3">
      <c r="A4018" s="65" t="s">
        <v>3192</v>
      </c>
      <c r="B4018" s="70" t="s">
        <v>16448</v>
      </c>
      <c r="C4018" s="71" t="s">
        <v>13037</v>
      </c>
    </row>
    <row r="4019" spans="1:3">
      <c r="A4019" s="65" t="s">
        <v>3193</v>
      </c>
      <c r="B4019" s="70" t="s">
        <v>16449</v>
      </c>
      <c r="C4019" s="71" t="s">
        <v>13037</v>
      </c>
    </row>
    <row r="4020" spans="1:3">
      <c r="A4020" s="65" t="s">
        <v>3194</v>
      </c>
      <c r="B4020" s="70" t="s">
        <v>16450</v>
      </c>
      <c r="C4020" s="71" t="s">
        <v>13037</v>
      </c>
    </row>
    <row r="4021" spans="1:3">
      <c r="A4021" s="65" t="s">
        <v>3195</v>
      </c>
      <c r="B4021" s="70" t="s">
        <v>16451</v>
      </c>
      <c r="C4021" s="71" t="s">
        <v>13037</v>
      </c>
    </row>
    <row r="4022" spans="1:3">
      <c r="A4022" s="65" t="s">
        <v>3196</v>
      </c>
      <c r="B4022" s="70" t="s">
        <v>16452</v>
      </c>
      <c r="C4022" s="71" t="s">
        <v>13037</v>
      </c>
    </row>
    <row r="4023" spans="1:3">
      <c r="A4023" s="65" t="s">
        <v>3197</v>
      </c>
      <c r="B4023" s="70" t="s">
        <v>16453</v>
      </c>
      <c r="C4023" s="71" t="s">
        <v>13037</v>
      </c>
    </row>
    <row r="4024" spans="1:3">
      <c r="A4024" s="65" t="s">
        <v>3198</v>
      </c>
      <c r="B4024" s="70" t="s">
        <v>16454</v>
      </c>
      <c r="C4024" s="71" t="s">
        <v>13037</v>
      </c>
    </row>
    <row r="4025" spans="1:3">
      <c r="A4025" s="65" t="s">
        <v>3199</v>
      </c>
      <c r="B4025" s="70" t="s">
        <v>16455</v>
      </c>
      <c r="C4025" s="71" t="s">
        <v>13037</v>
      </c>
    </row>
    <row r="4026" spans="1:3">
      <c r="A4026" s="65" t="s">
        <v>3200</v>
      </c>
      <c r="B4026" s="70" t="s">
        <v>16456</v>
      </c>
      <c r="C4026" s="71" t="s">
        <v>13037</v>
      </c>
    </row>
    <row r="4027" spans="1:3">
      <c r="A4027" s="65" t="s">
        <v>3201</v>
      </c>
      <c r="B4027" s="70" t="s">
        <v>16457</v>
      </c>
      <c r="C4027" s="71" t="s">
        <v>13037</v>
      </c>
    </row>
    <row r="4028" spans="1:3">
      <c r="A4028" s="65" t="s">
        <v>3202</v>
      </c>
      <c r="B4028" s="70" t="s">
        <v>16458</v>
      </c>
      <c r="C4028" s="71" t="s">
        <v>13037</v>
      </c>
    </row>
    <row r="4029" spans="1:3">
      <c r="A4029" s="65" t="s">
        <v>3203</v>
      </c>
      <c r="B4029" s="70" t="s">
        <v>16459</v>
      </c>
      <c r="C4029" s="71" t="s">
        <v>13037</v>
      </c>
    </row>
    <row r="4030" spans="1:3">
      <c r="A4030" s="65" t="s">
        <v>3204</v>
      </c>
      <c r="B4030" s="70" t="s">
        <v>16460</v>
      </c>
      <c r="C4030" s="71" t="s">
        <v>13037</v>
      </c>
    </row>
    <row r="4031" spans="1:3">
      <c r="A4031" s="65" t="s">
        <v>3205</v>
      </c>
      <c r="B4031" s="70" t="s">
        <v>16461</v>
      </c>
      <c r="C4031" s="71" t="s">
        <v>13037</v>
      </c>
    </row>
    <row r="4032" spans="1:3">
      <c r="A4032" s="65" t="s">
        <v>3206</v>
      </c>
      <c r="B4032" s="70" t="s">
        <v>16462</v>
      </c>
      <c r="C4032" s="71" t="s">
        <v>13037</v>
      </c>
    </row>
    <row r="4033" spans="1:3">
      <c r="A4033" s="65" t="s">
        <v>3207</v>
      </c>
      <c r="B4033" s="70" t="s">
        <v>16463</v>
      </c>
      <c r="C4033" s="71" t="s">
        <v>13037</v>
      </c>
    </row>
    <row r="4034" spans="1:3">
      <c r="A4034" s="65" t="s">
        <v>3208</v>
      </c>
      <c r="B4034" s="70" t="s">
        <v>16464</v>
      </c>
      <c r="C4034" s="71" t="s">
        <v>13037</v>
      </c>
    </row>
    <row r="4035" spans="1:3">
      <c r="A4035" s="65" t="s">
        <v>3209</v>
      </c>
      <c r="B4035" s="70" t="s">
        <v>16465</v>
      </c>
      <c r="C4035" s="71" t="s">
        <v>13037</v>
      </c>
    </row>
    <row r="4036" spans="1:3">
      <c r="A4036" s="65" t="s">
        <v>3210</v>
      </c>
      <c r="B4036" s="70" t="s">
        <v>16466</v>
      </c>
      <c r="C4036" s="71" t="s">
        <v>13037</v>
      </c>
    </row>
    <row r="4037" spans="1:3">
      <c r="A4037" s="65" t="s">
        <v>3211</v>
      </c>
      <c r="B4037" s="70" t="s">
        <v>16467</v>
      </c>
      <c r="C4037" s="71" t="s">
        <v>13037</v>
      </c>
    </row>
    <row r="4038" spans="1:3">
      <c r="A4038" s="65" t="s">
        <v>3212</v>
      </c>
      <c r="B4038" s="70" t="s">
        <v>16468</v>
      </c>
      <c r="C4038" s="71" t="s">
        <v>13037</v>
      </c>
    </row>
    <row r="4039" spans="1:3">
      <c r="A4039" s="65" t="s">
        <v>3213</v>
      </c>
      <c r="B4039" s="70" t="s">
        <v>16469</v>
      </c>
      <c r="C4039" s="71" t="s">
        <v>13037</v>
      </c>
    </row>
    <row r="4040" spans="1:3">
      <c r="A4040" s="65" t="s">
        <v>3214</v>
      </c>
      <c r="B4040" s="70" t="s">
        <v>16470</v>
      </c>
      <c r="C4040" s="71" t="s">
        <v>13037</v>
      </c>
    </row>
    <row r="4041" spans="1:3">
      <c r="A4041" s="65" t="s">
        <v>3215</v>
      </c>
      <c r="B4041" s="70" t="s">
        <v>16471</v>
      </c>
      <c r="C4041" s="71" t="s">
        <v>13037</v>
      </c>
    </row>
    <row r="4042" spans="1:3">
      <c r="A4042" s="65" t="s">
        <v>3216</v>
      </c>
      <c r="B4042" s="70" t="s">
        <v>16472</v>
      </c>
      <c r="C4042" s="71" t="s">
        <v>13037</v>
      </c>
    </row>
    <row r="4043" spans="1:3">
      <c r="A4043" s="65" t="s">
        <v>3217</v>
      </c>
      <c r="B4043" s="70" t="s">
        <v>16473</v>
      </c>
      <c r="C4043" s="71" t="s">
        <v>13037</v>
      </c>
    </row>
    <row r="4044" spans="1:3">
      <c r="A4044" s="65" t="s">
        <v>3218</v>
      </c>
      <c r="B4044" s="70" t="s">
        <v>16474</v>
      </c>
      <c r="C4044" s="71" t="s">
        <v>13037</v>
      </c>
    </row>
    <row r="4045" spans="1:3">
      <c r="A4045" s="65" t="s">
        <v>3219</v>
      </c>
      <c r="B4045" s="70" t="s">
        <v>16475</v>
      </c>
      <c r="C4045" s="71" t="s">
        <v>13037</v>
      </c>
    </row>
    <row r="4046" spans="1:3">
      <c r="A4046" s="65" t="s">
        <v>3220</v>
      </c>
      <c r="B4046" s="70" t="s">
        <v>16476</v>
      </c>
      <c r="C4046" s="71" t="s">
        <v>13037</v>
      </c>
    </row>
    <row r="4047" spans="1:3">
      <c r="A4047" s="65" t="s">
        <v>3221</v>
      </c>
      <c r="B4047" s="70" t="s">
        <v>16477</v>
      </c>
      <c r="C4047" s="71" t="s">
        <v>13037</v>
      </c>
    </row>
    <row r="4048" spans="1:3">
      <c r="A4048" s="65" t="s">
        <v>3222</v>
      </c>
      <c r="B4048" s="70" t="s">
        <v>16478</v>
      </c>
      <c r="C4048" s="71" t="s">
        <v>13037</v>
      </c>
    </row>
    <row r="4049" spans="1:3">
      <c r="A4049" s="65" t="s">
        <v>3223</v>
      </c>
      <c r="B4049" s="70" t="s">
        <v>16479</v>
      </c>
      <c r="C4049" s="71" t="s">
        <v>13037</v>
      </c>
    </row>
    <row r="4050" spans="1:3">
      <c r="A4050" s="65" t="s">
        <v>3224</v>
      </c>
      <c r="B4050" s="70" t="s">
        <v>16480</v>
      </c>
      <c r="C4050" s="71" t="s">
        <v>13037</v>
      </c>
    </row>
    <row r="4051" spans="1:3">
      <c r="A4051" s="65" t="s">
        <v>3225</v>
      </c>
      <c r="B4051" s="70" t="s">
        <v>16481</v>
      </c>
      <c r="C4051" s="71" t="s">
        <v>13037</v>
      </c>
    </row>
    <row r="4052" spans="1:3">
      <c r="A4052" s="65" t="s">
        <v>3226</v>
      </c>
      <c r="B4052" s="70" t="s">
        <v>16482</v>
      </c>
      <c r="C4052" s="71" t="s">
        <v>13037</v>
      </c>
    </row>
    <row r="4053" spans="1:3">
      <c r="A4053" s="65" t="s">
        <v>3227</v>
      </c>
      <c r="B4053" s="70" t="s">
        <v>16483</v>
      </c>
      <c r="C4053" s="71" t="s">
        <v>13037</v>
      </c>
    </row>
    <row r="4054" spans="1:3">
      <c r="A4054" s="65" t="s">
        <v>3228</v>
      </c>
      <c r="B4054" s="70" t="s">
        <v>16484</v>
      </c>
      <c r="C4054" s="71" t="s">
        <v>13037</v>
      </c>
    </row>
    <row r="4055" spans="1:3">
      <c r="A4055" s="65" t="s">
        <v>3229</v>
      </c>
      <c r="B4055" s="70" t="s">
        <v>16485</v>
      </c>
      <c r="C4055" s="71" t="s">
        <v>13037</v>
      </c>
    </row>
    <row r="4056" spans="1:3">
      <c r="A4056" s="65" t="s">
        <v>3230</v>
      </c>
      <c r="B4056" s="70" t="s">
        <v>16486</v>
      </c>
      <c r="C4056" s="71" t="s">
        <v>13037</v>
      </c>
    </row>
    <row r="4057" spans="1:3">
      <c r="A4057" s="65" t="s">
        <v>3231</v>
      </c>
      <c r="B4057" s="70" t="s">
        <v>16487</v>
      </c>
      <c r="C4057" s="71" t="s">
        <v>13037</v>
      </c>
    </row>
    <row r="4058" spans="1:3">
      <c r="A4058" s="65" t="s">
        <v>3232</v>
      </c>
      <c r="B4058" s="70" t="s">
        <v>16488</v>
      </c>
      <c r="C4058" s="71" t="s">
        <v>13037</v>
      </c>
    </row>
    <row r="4059" spans="1:3">
      <c r="A4059" s="65" t="s">
        <v>3233</v>
      </c>
      <c r="B4059" s="70" t="s">
        <v>16489</v>
      </c>
      <c r="C4059" s="71" t="s">
        <v>13037</v>
      </c>
    </row>
    <row r="4060" spans="1:3">
      <c r="A4060" s="65" t="s">
        <v>3234</v>
      </c>
      <c r="B4060" s="70" t="s">
        <v>16490</v>
      </c>
      <c r="C4060" s="71" t="s">
        <v>13037</v>
      </c>
    </row>
    <row r="4061" spans="1:3">
      <c r="A4061" s="65" t="s">
        <v>3235</v>
      </c>
      <c r="B4061" s="70" t="s">
        <v>16491</v>
      </c>
      <c r="C4061" s="71" t="s">
        <v>13037</v>
      </c>
    </row>
    <row r="4062" spans="1:3">
      <c r="A4062" s="65" t="s">
        <v>3236</v>
      </c>
      <c r="B4062" s="70" t="s">
        <v>16492</v>
      </c>
      <c r="C4062" s="71" t="s">
        <v>13037</v>
      </c>
    </row>
    <row r="4063" spans="1:3">
      <c r="A4063" s="65" t="s">
        <v>3237</v>
      </c>
      <c r="B4063" s="70" t="s">
        <v>16493</v>
      </c>
      <c r="C4063" s="71" t="s">
        <v>13037</v>
      </c>
    </row>
    <row r="4064" spans="1:3">
      <c r="A4064" s="65" t="s">
        <v>3238</v>
      </c>
      <c r="B4064" s="70" t="s">
        <v>16494</v>
      </c>
      <c r="C4064" s="71" t="s">
        <v>13037</v>
      </c>
    </row>
    <row r="4065" spans="1:3">
      <c r="A4065" s="65" t="s">
        <v>3239</v>
      </c>
      <c r="B4065" s="70" t="s">
        <v>16495</v>
      </c>
      <c r="C4065" s="71" t="s">
        <v>13037</v>
      </c>
    </row>
    <row r="4066" spans="1:3">
      <c r="A4066" s="65" t="s">
        <v>3240</v>
      </c>
      <c r="B4066" s="70" t="s">
        <v>16496</v>
      </c>
      <c r="C4066" s="71" t="s">
        <v>13037</v>
      </c>
    </row>
    <row r="4067" spans="1:3">
      <c r="A4067" s="65" t="s">
        <v>3241</v>
      </c>
      <c r="B4067" s="70" t="s">
        <v>16497</v>
      </c>
      <c r="C4067" s="71" t="s">
        <v>13037</v>
      </c>
    </row>
    <row r="4068" spans="1:3">
      <c r="A4068" s="65" t="s">
        <v>3242</v>
      </c>
      <c r="B4068" s="70" t="s">
        <v>16498</v>
      </c>
      <c r="C4068" s="71" t="s">
        <v>13037</v>
      </c>
    </row>
    <row r="4069" spans="1:3">
      <c r="A4069" s="65" t="s">
        <v>3243</v>
      </c>
      <c r="B4069" s="70" t="s">
        <v>16499</v>
      </c>
      <c r="C4069" s="71" t="s">
        <v>13037</v>
      </c>
    </row>
    <row r="4070" spans="1:3">
      <c r="A4070" s="65" t="s">
        <v>3244</v>
      </c>
      <c r="B4070" s="70" t="s">
        <v>16500</v>
      </c>
      <c r="C4070" s="71" t="s">
        <v>13037</v>
      </c>
    </row>
    <row r="4071" spans="1:3">
      <c r="A4071" s="65" t="s">
        <v>3245</v>
      </c>
      <c r="B4071" s="70" t="s">
        <v>16501</v>
      </c>
      <c r="C4071" s="71" t="s">
        <v>13037</v>
      </c>
    </row>
    <row r="4072" spans="1:3">
      <c r="A4072" s="65" t="s">
        <v>3246</v>
      </c>
      <c r="B4072" s="70" t="s">
        <v>16502</v>
      </c>
      <c r="C4072" s="71" t="s">
        <v>13037</v>
      </c>
    </row>
    <row r="4073" spans="1:3">
      <c r="A4073" s="65" t="s">
        <v>3247</v>
      </c>
      <c r="B4073" s="70" t="s">
        <v>16503</v>
      </c>
      <c r="C4073" s="71" t="s">
        <v>13037</v>
      </c>
    </row>
    <row r="4074" spans="1:3">
      <c r="A4074" s="65" t="s">
        <v>3248</v>
      </c>
      <c r="B4074" s="70" t="s">
        <v>16504</v>
      </c>
      <c r="C4074" s="71" t="s">
        <v>13037</v>
      </c>
    </row>
    <row r="4075" spans="1:3">
      <c r="A4075" s="65" t="s">
        <v>3249</v>
      </c>
      <c r="B4075" s="70" t="s">
        <v>16505</v>
      </c>
      <c r="C4075" s="71" t="s">
        <v>13037</v>
      </c>
    </row>
    <row r="4076" spans="1:3" ht="25.5">
      <c r="A4076" s="65" t="s">
        <v>3250</v>
      </c>
      <c r="B4076" s="70" t="s">
        <v>16506</v>
      </c>
      <c r="C4076" s="71" t="s">
        <v>11</v>
      </c>
    </row>
    <row r="4077" spans="1:3">
      <c r="A4077" s="65" t="s">
        <v>3251</v>
      </c>
      <c r="B4077" s="70" t="s">
        <v>16507</v>
      </c>
      <c r="C4077" s="71" t="s">
        <v>11</v>
      </c>
    </row>
    <row r="4078" spans="1:3">
      <c r="A4078" s="65" t="s">
        <v>3252</v>
      </c>
      <c r="B4078" s="70" t="s">
        <v>16508</v>
      </c>
      <c r="C4078" s="71" t="s">
        <v>11</v>
      </c>
    </row>
    <row r="4079" spans="1:3" ht="38.25">
      <c r="A4079" s="65" t="s">
        <v>3253</v>
      </c>
      <c r="B4079" s="70" t="s">
        <v>16509</v>
      </c>
      <c r="C4079" s="71" t="s">
        <v>11</v>
      </c>
    </row>
    <row r="4080" spans="1:3">
      <c r="A4080" s="65" t="s">
        <v>3254</v>
      </c>
      <c r="B4080" s="70" t="s">
        <v>16510</v>
      </c>
      <c r="C4080" s="71" t="s">
        <v>11</v>
      </c>
    </row>
    <row r="4081" spans="1:3">
      <c r="A4081" s="65" t="s">
        <v>3255</v>
      </c>
      <c r="B4081" s="70" t="s">
        <v>16511</v>
      </c>
      <c r="C4081" s="71" t="s">
        <v>11</v>
      </c>
    </row>
    <row r="4082" spans="1:3">
      <c r="A4082" s="65" t="s">
        <v>3256</v>
      </c>
      <c r="B4082" s="70" t="s">
        <v>16512</v>
      </c>
      <c r="C4082" s="71" t="s">
        <v>11</v>
      </c>
    </row>
    <row r="4083" spans="1:3">
      <c r="A4083" s="65" t="s">
        <v>3257</v>
      </c>
      <c r="B4083" s="70" t="s">
        <v>16513</v>
      </c>
      <c r="C4083" s="71" t="s">
        <v>11</v>
      </c>
    </row>
    <row r="4084" spans="1:3">
      <c r="A4084" s="65" t="s">
        <v>3258</v>
      </c>
      <c r="B4084" s="70" t="s">
        <v>16514</v>
      </c>
      <c r="C4084" s="71" t="s">
        <v>11</v>
      </c>
    </row>
    <row r="4085" spans="1:3">
      <c r="A4085" s="65" t="s">
        <v>3259</v>
      </c>
      <c r="B4085" s="70" t="s">
        <v>16515</v>
      </c>
      <c r="C4085" s="71" t="s">
        <v>11</v>
      </c>
    </row>
    <row r="4086" spans="1:3">
      <c r="A4086" s="65" t="s">
        <v>3260</v>
      </c>
      <c r="B4086" s="70" t="s">
        <v>16516</v>
      </c>
      <c r="C4086" s="71" t="s">
        <v>11</v>
      </c>
    </row>
    <row r="4087" spans="1:3">
      <c r="A4087" s="65" t="s">
        <v>3261</v>
      </c>
      <c r="B4087" s="70" t="s">
        <v>16517</v>
      </c>
      <c r="C4087" s="71" t="s">
        <v>11</v>
      </c>
    </row>
    <row r="4088" spans="1:3">
      <c r="A4088" s="65" t="s">
        <v>3262</v>
      </c>
      <c r="B4088" s="70" t="s">
        <v>16518</v>
      </c>
      <c r="C4088" s="71" t="s">
        <v>11</v>
      </c>
    </row>
    <row r="4089" spans="1:3">
      <c r="A4089" s="65" t="s">
        <v>3263</v>
      </c>
      <c r="B4089" s="70" t="s">
        <v>16519</v>
      </c>
      <c r="C4089" s="71" t="s">
        <v>11</v>
      </c>
    </row>
    <row r="4090" spans="1:3">
      <c r="A4090" s="65" t="s">
        <v>3264</v>
      </c>
      <c r="B4090" s="70" t="s">
        <v>16520</v>
      </c>
      <c r="C4090" s="71" t="s">
        <v>11</v>
      </c>
    </row>
    <row r="4091" spans="1:3">
      <c r="A4091" s="65" t="s">
        <v>3265</v>
      </c>
      <c r="B4091" s="70" t="s">
        <v>16521</v>
      </c>
      <c r="C4091" s="71" t="s">
        <v>11</v>
      </c>
    </row>
    <row r="4092" spans="1:3">
      <c r="A4092" s="65" t="s">
        <v>3266</v>
      </c>
      <c r="B4092" s="70" t="s">
        <v>16522</v>
      </c>
      <c r="C4092" s="71" t="s">
        <v>11</v>
      </c>
    </row>
    <row r="4093" spans="1:3">
      <c r="A4093" s="65" t="s">
        <v>3267</v>
      </c>
      <c r="B4093" s="70" t="s">
        <v>16523</v>
      </c>
      <c r="C4093" s="71" t="s">
        <v>11</v>
      </c>
    </row>
    <row r="4094" spans="1:3">
      <c r="A4094" s="65" t="s">
        <v>3268</v>
      </c>
      <c r="B4094" s="70" t="s">
        <v>16524</v>
      </c>
      <c r="C4094" s="71" t="s">
        <v>11</v>
      </c>
    </row>
    <row r="4095" spans="1:3">
      <c r="A4095" s="65" t="s">
        <v>3269</v>
      </c>
      <c r="B4095" s="70" t="s">
        <v>16525</v>
      </c>
      <c r="C4095" s="71" t="s">
        <v>11</v>
      </c>
    </row>
    <row r="4096" spans="1:3">
      <c r="A4096" s="65" t="s">
        <v>3270</v>
      </c>
      <c r="B4096" s="70" t="s">
        <v>16526</v>
      </c>
      <c r="C4096" s="71" t="s">
        <v>11</v>
      </c>
    </row>
    <row r="4097" spans="1:3">
      <c r="A4097" s="65" t="s">
        <v>3271</v>
      </c>
      <c r="B4097" s="70" t="s">
        <v>16527</v>
      </c>
      <c r="C4097" s="71" t="s">
        <v>11</v>
      </c>
    </row>
    <row r="4098" spans="1:3">
      <c r="A4098" s="65" t="s">
        <v>3272</v>
      </c>
      <c r="B4098" s="70" t="s">
        <v>16528</v>
      </c>
      <c r="C4098" s="71" t="s">
        <v>11</v>
      </c>
    </row>
    <row r="4099" spans="1:3">
      <c r="A4099" s="65" t="s">
        <v>3273</v>
      </c>
      <c r="B4099" s="70" t="s">
        <v>16529</v>
      </c>
      <c r="C4099" s="71" t="s">
        <v>11</v>
      </c>
    </row>
    <row r="4100" spans="1:3">
      <c r="A4100" s="65" t="s">
        <v>3274</v>
      </c>
      <c r="B4100" s="70" t="s">
        <v>16530</v>
      </c>
      <c r="C4100" s="71" t="s">
        <v>11</v>
      </c>
    </row>
    <row r="4101" spans="1:3">
      <c r="A4101" s="65" t="s">
        <v>3275</v>
      </c>
      <c r="B4101" s="70" t="s">
        <v>16531</v>
      </c>
      <c r="C4101" s="71" t="s">
        <v>11</v>
      </c>
    </row>
    <row r="4102" spans="1:3">
      <c r="A4102" s="65" t="s">
        <v>3276</v>
      </c>
      <c r="B4102" s="70" t="s">
        <v>16532</v>
      </c>
      <c r="C4102" s="71" t="s">
        <v>11</v>
      </c>
    </row>
    <row r="4103" spans="1:3">
      <c r="A4103" s="65" t="s">
        <v>3277</v>
      </c>
      <c r="B4103" s="70" t="s">
        <v>16533</v>
      </c>
      <c r="C4103" s="71" t="s">
        <v>11</v>
      </c>
    </row>
    <row r="4104" spans="1:3">
      <c r="A4104" s="65" t="s">
        <v>3278</v>
      </c>
      <c r="B4104" s="70" t="s">
        <v>16534</v>
      </c>
      <c r="C4104" s="71" t="s">
        <v>11</v>
      </c>
    </row>
    <row r="4105" spans="1:3">
      <c r="A4105" s="65" t="s">
        <v>3279</v>
      </c>
      <c r="B4105" s="70" t="s">
        <v>16535</v>
      </c>
      <c r="C4105" s="71" t="s">
        <v>11</v>
      </c>
    </row>
    <row r="4106" spans="1:3">
      <c r="A4106" s="65" t="s">
        <v>3280</v>
      </c>
      <c r="B4106" s="70" t="s">
        <v>16536</v>
      </c>
      <c r="C4106" s="71" t="s">
        <v>11</v>
      </c>
    </row>
    <row r="4107" spans="1:3">
      <c r="A4107" s="65" t="s">
        <v>3281</v>
      </c>
      <c r="B4107" s="70" t="s">
        <v>16537</v>
      </c>
      <c r="C4107" s="71" t="s">
        <v>11</v>
      </c>
    </row>
    <row r="4108" spans="1:3">
      <c r="A4108" s="65" t="s">
        <v>3282</v>
      </c>
      <c r="B4108" s="70" t="s">
        <v>16538</v>
      </c>
      <c r="C4108" s="71" t="s">
        <v>11</v>
      </c>
    </row>
    <row r="4109" spans="1:3">
      <c r="A4109" s="65" t="s">
        <v>3283</v>
      </c>
      <c r="B4109" s="70" t="s">
        <v>16539</v>
      </c>
      <c r="C4109" s="71" t="s">
        <v>11</v>
      </c>
    </row>
    <row r="4110" spans="1:3">
      <c r="A4110" s="65" t="s">
        <v>3284</v>
      </c>
      <c r="B4110" s="70" t="s">
        <v>16540</v>
      </c>
      <c r="C4110" s="71" t="s">
        <v>11</v>
      </c>
    </row>
    <row r="4111" spans="1:3">
      <c r="A4111" s="65" t="s">
        <v>3285</v>
      </c>
      <c r="B4111" s="70" t="s">
        <v>16541</v>
      </c>
      <c r="C4111" s="71" t="s">
        <v>11</v>
      </c>
    </row>
    <row r="4112" spans="1:3">
      <c r="A4112" s="65" t="s">
        <v>3286</v>
      </c>
      <c r="B4112" s="70" t="s">
        <v>16542</v>
      </c>
      <c r="C4112" s="71" t="s">
        <v>11</v>
      </c>
    </row>
    <row r="4113" spans="1:3">
      <c r="A4113" s="65" t="s">
        <v>3287</v>
      </c>
      <c r="B4113" s="70" t="s">
        <v>16543</v>
      </c>
      <c r="C4113" s="71" t="s">
        <v>11</v>
      </c>
    </row>
    <row r="4114" spans="1:3">
      <c r="A4114" s="65" t="s">
        <v>3288</v>
      </c>
      <c r="B4114" s="70" t="s">
        <v>16544</v>
      </c>
      <c r="C4114" s="71" t="s">
        <v>11</v>
      </c>
    </row>
    <row r="4115" spans="1:3">
      <c r="A4115" s="65" t="s">
        <v>3289</v>
      </c>
      <c r="B4115" s="70" t="s">
        <v>16545</v>
      </c>
      <c r="C4115" s="71" t="s">
        <v>11</v>
      </c>
    </row>
    <row r="4116" spans="1:3">
      <c r="A4116" s="65" t="s">
        <v>3290</v>
      </c>
      <c r="B4116" s="70" t="s">
        <v>16546</v>
      </c>
      <c r="C4116" s="71" t="s">
        <v>11</v>
      </c>
    </row>
    <row r="4117" spans="1:3">
      <c r="A4117" s="65" t="s">
        <v>3291</v>
      </c>
      <c r="B4117" s="70" t="s">
        <v>16547</v>
      </c>
      <c r="C4117" s="71" t="s">
        <v>11</v>
      </c>
    </row>
    <row r="4118" spans="1:3">
      <c r="A4118" s="65" t="s">
        <v>3292</v>
      </c>
      <c r="B4118" s="70" t="s">
        <v>16548</v>
      </c>
      <c r="C4118" s="71" t="s">
        <v>11</v>
      </c>
    </row>
    <row r="4119" spans="1:3">
      <c r="A4119" s="65" t="s">
        <v>3293</v>
      </c>
      <c r="B4119" s="70" t="s">
        <v>16549</v>
      </c>
      <c r="C4119" s="71" t="s">
        <v>11</v>
      </c>
    </row>
    <row r="4120" spans="1:3">
      <c r="A4120" s="65" t="s">
        <v>3294</v>
      </c>
      <c r="B4120" s="70" t="s">
        <v>16550</v>
      </c>
      <c r="C4120" s="71" t="s">
        <v>11</v>
      </c>
    </row>
    <row r="4121" spans="1:3">
      <c r="A4121" s="65" t="s">
        <v>3295</v>
      </c>
      <c r="B4121" s="70" t="s">
        <v>16551</v>
      </c>
      <c r="C4121" s="71" t="s">
        <v>11</v>
      </c>
    </row>
    <row r="4122" spans="1:3">
      <c r="A4122" s="65" t="s">
        <v>3296</v>
      </c>
      <c r="B4122" s="70" t="s">
        <v>16552</v>
      </c>
      <c r="C4122" s="71" t="s">
        <v>11</v>
      </c>
    </row>
    <row r="4123" spans="1:3">
      <c r="A4123" s="65" t="s">
        <v>3297</v>
      </c>
      <c r="B4123" s="70" t="s">
        <v>16553</v>
      </c>
      <c r="C4123" s="71" t="s">
        <v>11</v>
      </c>
    </row>
    <row r="4124" spans="1:3">
      <c r="A4124" s="65" t="s">
        <v>3298</v>
      </c>
      <c r="B4124" s="70" t="s">
        <v>16554</v>
      </c>
      <c r="C4124" s="71" t="s">
        <v>11</v>
      </c>
    </row>
    <row r="4125" spans="1:3">
      <c r="A4125" s="65" t="s">
        <v>3299</v>
      </c>
      <c r="B4125" s="70" t="s">
        <v>16555</v>
      </c>
      <c r="C4125" s="71" t="s">
        <v>11</v>
      </c>
    </row>
    <row r="4126" spans="1:3">
      <c r="A4126" s="65" t="s">
        <v>3300</v>
      </c>
      <c r="B4126" s="70" t="s">
        <v>16556</v>
      </c>
      <c r="C4126" s="71" t="s">
        <v>11</v>
      </c>
    </row>
    <row r="4127" spans="1:3">
      <c r="A4127" s="65" t="s">
        <v>3301</v>
      </c>
      <c r="B4127" s="70" t="s">
        <v>16557</v>
      </c>
      <c r="C4127" s="71" t="s">
        <v>11</v>
      </c>
    </row>
    <row r="4128" spans="1:3">
      <c r="A4128" s="65" t="s">
        <v>3302</v>
      </c>
      <c r="B4128" s="70" t="s">
        <v>16558</v>
      </c>
      <c r="C4128" s="71" t="s">
        <v>11</v>
      </c>
    </row>
    <row r="4129" spans="1:3">
      <c r="A4129" s="65" t="s">
        <v>3303</v>
      </c>
      <c r="B4129" s="70" t="s">
        <v>16559</v>
      </c>
      <c r="C4129" s="71" t="s">
        <v>11</v>
      </c>
    </row>
    <row r="4130" spans="1:3">
      <c r="A4130" s="65" t="s">
        <v>3304</v>
      </c>
      <c r="B4130" s="70" t="s">
        <v>16560</v>
      </c>
      <c r="C4130" s="71" t="s">
        <v>11</v>
      </c>
    </row>
    <row r="4131" spans="1:3">
      <c r="A4131" s="65" t="s">
        <v>3305</v>
      </c>
      <c r="B4131" s="70" t="s">
        <v>16561</v>
      </c>
      <c r="C4131" s="71" t="s">
        <v>11</v>
      </c>
    </row>
    <row r="4132" spans="1:3">
      <c r="A4132" s="65" t="s">
        <v>3306</v>
      </c>
      <c r="B4132" s="70" t="s">
        <v>16562</v>
      </c>
      <c r="C4132" s="71" t="s">
        <v>11</v>
      </c>
    </row>
    <row r="4133" spans="1:3">
      <c r="A4133" s="65" t="s">
        <v>3307</v>
      </c>
      <c r="B4133" s="70" t="s">
        <v>16563</v>
      </c>
      <c r="C4133" s="71" t="s">
        <v>11</v>
      </c>
    </row>
    <row r="4134" spans="1:3">
      <c r="A4134" s="65" t="s">
        <v>3308</v>
      </c>
      <c r="B4134" s="70" t="s">
        <v>16564</v>
      </c>
      <c r="C4134" s="71" t="s">
        <v>11</v>
      </c>
    </row>
    <row r="4135" spans="1:3">
      <c r="A4135" s="65" t="s">
        <v>3309</v>
      </c>
      <c r="B4135" s="70" t="s">
        <v>16565</v>
      </c>
      <c r="C4135" s="71" t="s">
        <v>11</v>
      </c>
    </row>
    <row r="4136" spans="1:3">
      <c r="A4136" s="65" t="s">
        <v>3310</v>
      </c>
      <c r="B4136" s="70" t="s">
        <v>16566</v>
      </c>
      <c r="C4136" s="71" t="s">
        <v>11</v>
      </c>
    </row>
    <row r="4137" spans="1:3">
      <c r="A4137" s="65" t="s">
        <v>3311</v>
      </c>
      <c r="B4137" s="70" t="s">
        <v>16567</v>
      </c>
      <c r="C4137" s="71" t="s">
        <v>11</v>
      </c>
    </row>
    <row r="4138" spans="1:3">
      <c r="A4138" s="65" t="s">
        <v>3312</v>
      </c>
      <c r="B4138" s="70" t="s">
        <v>16568</v>
      </c>
      <c r="C4138" s="71" t="s">
        <v>11</v>
      </c>
    </row>
    <row r="4139" spans="1:3" ht="51">
      <c r="A4139" s="65" t="s">
        <v>3313</v>
      </c>
      <c r="B4139" s="70" t="s">
        <v>16569</v>
      </c>
      <c r="C4139" s="71" t="s">
        <v>11</v>
      </c>
    </row>
    <row r="4140" spans="1:3">
      <c r="A4140" s="65" t="s">
        <v>3314</v>
      </c>
      <c r="B4140" s="70" t="s">
        <v>16570</v>
      </c>
      <c r="C4140" s="71" t="s">
        <v>11</v>
      </c>
    </row>
    <row r="4141" spans="1:3">
      <c r="A4141" s="65" t="s">
        <v>3315</v>
      </c>
      <c r="B4141" s="70" t="s">
        <v>16571</v>
      </c>
      <c r="C4141" s="71" t="s">
        <v>11</v>
      </c>
    </row>
    <row r="4142" spans="1:3">
      <c r="A4142" s="65" t="s">
        <v>3316</v>
      </c>
      <c r="B4142" s="70" t="s">
        <v>16572</v>
      </c>
      <c r="C4142" s="71" t="s">
        <v>11</v>
      </c>
    </row>
    <row r="4143" spans="1:3">
      <c r="A4143" s="65" t="s">
        <v>3317</v>
      </c>
      <c r="B4143" s="70" t="s">
        <v>16573</v>
      </c>
      <c r="C4143" s="71" t="s">
        <v>11</v>
      </c>
    </row>
    <row r="4144" spans="1:3">
      <c r="A4144" s="65" t="s">
        <v>3318</v>
      </c>
      <c r="B4144" s="70" t="s">
        <v>16574</v>
      </c>
      <c r="C4144" s="71" t="s">
        <v>11</v>
      </c>
    </row>
    <row r="4145" spans="1:3">
      <c r="A4145" s="65" t="s">
        <v>3319</v>
      </c>
      <c r="B4145" s="70" t="s">
        <v>16575</v>
      </c>
      <c r="C4145" s="71" t="s">
        <v>11</v>
      </c>
    </row>
    <row r="4146" spans="1:3">
      <c r="A4146" s="65" t="s">
        <v>3320</v>
      </c>
      <c r="B4146" s="70" t="s">
        <v>16576</v>
      </c>
      <c r="C4146" s="71" t="s">
        <v>11</v>
      </c>
    </row>
    <row r="4147" spans="1:3">
      <c r="A4147" s="65" t="s">
        <v>3321</v>
      </c>
      <c r="B4147" s="70" t="s">
        <v>16577</v>
      </c>
      <c r="C4147" s="71" t="s">
        <v>11</v>
      </c>
    </row>
    <row r="4148" spans="1:3">
      <c r="A4148" s="65" t="s">
        <v>3322</v>
      </c>
      <c r="B4148" s="70" t="s">
        <v>16578</v>
      </c>
      <c r="C4148" s="71" t="s">
        <v>11</v>
      </c>
    </row>
    <row r="4149" spans="1:3">
      <c r="A4149" s="65" t="s">
        <v>3323</v>
      </c>
      <c r="B4149" s="70" t="s">
        <v>16579</v>
      </c>
      <c r="C4149" s="71" t="s">
        <v>11</v>
      </c>
    </row>
    <row r="4150" spans="1:3">
      <c r="A4150" s="65" t="s">
        <v>3324</v>
      </c>
      <c r="B4150" s="70" t="s">
        <v>16580</v>
      </c>
      <c r="C4150" s="71" t="s">
        <v>11</v>
      </c>
    </row>
    <row r="4151" spans="1:3">
      <c r="A4151" s="65" t="s">
        <v>3325</v>
      </c>
      <c r="B4151" s="70" t="s">
        <v>16581</v>
      </c>
      <c r="C4151" s="71" t="s">
        <v>11</v>
      </c>
    </row>
    <row r="4152" spans="1:3">
      <c r="A4152" s="65" t="s">
        <v>3326</v>
      </c>
      <c r="B4152" s="70" t="s">
        <v>16582</v>
      </c>
      <c r="C4152" s="71" t="s">
        <v>11</v>
      </c>
    </row>
    <row r="4153" spans="1:3">
      <c r="A4153" s="65" t="s">
        <v>3327</v>
      </c>
      <c r="B4153" s="70" t="s">
        <v>16583</v>
      </c>
      <c r="C4153" s="71" t="s">
        <v>11</v>
      </c>
    </row>
    <row r="4154" spans="1:3">
      <c r="A4154" s="65" t="s">
        <v>3328</v>
      </c>
      <c r="B4154" s="70" t="s">
        <v>16584</v>
      </c>
      <c r="C4154" s="71" t="s">
        <v>11</v>
      </c>
    </row>
    <row r="4155" spans="1:3">
      <c r="A4155" s="65" t="s">
        <v>3329</v>
      </c>
      <c r="B4155" s="70" t="s">
        <v>16585</v>
      </c>
      <c r="C4155" s="71" t="s">
        <v>11</v>
      </c>
    </row>
    <row r="4156" spans="1:3">
      <c r="A4156" s="65" t="s">
        <v>3330</v>
      </c>
      <c r="B4156" s="70" t="s">
        <v>16586</v>
      </c>
      <c r="C4156" s="71" t="s">
        <v>11</v>
      </c>
    </row>
    <row r="4157" spans="1:3">
      <c r="A4157" s="65" t="s">
        <v>3331</v>
      </c>
      <c r="B4157" s="70" t="s">
        <v>16587</v>
      </c>
      <c r="C4157" s="71" t="s">
        <v>11</v>
      </c>
    </row>
    <row r="4158" spans="1:3">
      <c r="A4158" s="65" t="s">
        <v>3332</v>
      </c>
      <c r="B4158" s="70" t="s">
        <v>16588</v>
      </c>
      <c r="C4158" s="71" t="s">
        <v>11</v>
      </c>
    </row>
    <row r="4159" spans="1:3">
      <c r="A4159" s="65" t="s">
        <v>3333</v>
      </c>
      <c r="B4159" s="70" t="s">
        <v>16589</v>
      </c>
      <c r="C4159" s="71" t="s">
        <v>11</v>
      </c>
    </row>
    <row r="4160" spans="1:3">
      <c r="A4160" s="65" t="s">
        <v>3334</v>
      </c>
      <c r="B4160" s="70" t="s">
        <v>16590</v>
      </c>
      <c r="C4160" s="71" t="s">
        <v>11</v>
      </c>
    </row>
    <row r="4161" spans="1:3">
      <c r="A4161" s="65" t="s">
        <v>3335</v>
      </c>
      <c r="B4161" s="70" t="s">
        <v>16591</v>
      </c>
      <c r="C4161" s="71" t="s">
        <v>11</v>
      </c>
    </row>
    <row r="4162" spans="1:3">
      <c r="A4162" s="65" t="s">
        <v>3336</v>
      </c>
      <c r="B4162" s="70" t="s">
        <v>16592</v>
      </c>
      <c r="C4162" s="71" t="s">
        <v>11</v>
      </c>
    </row>
    <row r="4163" spans="1:3">
      <c r="A4163" s="65" t="s">
        <v>3337</v>
      </c>
      <c r="B4163" s="70" t="s">
        <v>16593</v>
      </c>
      <c r="C4163" s="71" t="s">
        <v>11</v>
      </c>
    </row>
    <row r="4164" spans="1:3">
      <c r="A4164" s="65" t="s">
        <v>3338</v>
      </c>
      <c r="B4164" s="70" t="s">
        <v>16594</v>
      </c>
      <c r="C4164" s="71" t="s">
        <v>11</v>
      </c>
    </row>
    <row r="4165" spans="1:3">
      <c r="A4165" s="65" t="s">
        <v>3339</v>
      </c>
      <c r="B4165" s="70" t="s">
        <v>16595</v>
      </c>
      <c r="C4165" s="71" t="s">
        <v>11</v>
      </c>
    </row>
    <row r="4166" spans="1:3">
      <c r="A4166" s="65" t="s">
        <v>3340</v>
      </c>
      <c r="B4166" s="70" t="s">
        <v>16596</v>
      </c>
      <c r="C4166" s="71" t="s">
        <v>11</v>
      </c>
    </row>
    <row r="4167" spans="1:3">
      <c r="A4167" s="65" t="s">
        <v>3341</v>
      </c>
      <c r="B4167" s="70" t="s">
        <v>16597</v>
      </c>
      <c r="C4167" s="71" t="s">
        <v>11</v>
      </c>
    </row>
    <row r="4168" spans="1:3">
      <c r="A4168" s="65" t="s">
        <v>3342</v>
      </c>
      <c r="B4168" s="70" t="s">
        <v>16598</v>
      </c>
      <c r="C4168" s="71" t="s">
        <v>11</v>
      </c>
    </row>
    <row r="4169" spans="1:3">
      <c r="A4169" s="65" t="s">
        <v>3343</v>
      </c>
      <c r="B4169" s="70" t="s">
        <v>16599</v>
      </c>
      <c r="C4169" s="71" t="s">
        <v>11</v>
      </c>
    </row>
    <row r="4170" spans="1:3">
      <c r="A4170" s="65" t="s">
        <v>3344</v>
      </c>
      <c r="B4170" s="70" t="s">
        <v>16600</v>
      </c>
      <c r="C4170" s="71" t="s">
        <v>11</v>
      </c>
    </row>
    <row r="4171" spans="1:3">
      <c r="A4171" s="65" t="s">
        <v>3345</v>
      </c>
      <c r="B4171" s="70" t="s">
        <v>16601</v>
      </c>
      <c r="C4171" s="71" t="s">
        <v>11</v>
      </c>
    </row>
    <row r="4172" spans="1:3">
      <c r="A4172" s="65" t="s">
        <v>3346</v>
      </c>
      <c r="B4172" s="70" t="s">
        <v>16602</v>
      </c>
      <c r="C4172" s="71" t="s">
        <v>11</v>
      </c>
    </row>
    <row r="4173" spans="1:3">
      <c r="A4173" s="65" t="s">
        <v>3347</v>
      </c>
      <c r="B4173" s="70" t="s">
        <v>16603</v>
      </c>
      <c r="C4173" s="71" t="s">
        <v>11</v>
      </c>
    </row>
    <row r="4174" spans="1:3">
      <c r="A4174" s="65" t="s">
        <v>3348</v>
      </c>
      <c r="B4174" s="70" t="s">
        <v>16604</v>
      </c>
      <c r="C4174" s="71" t="s">
        <v>11</v>
      </c>
    </row>
    <row r="4175" spans="1:3">
      <c r="A4175" s="65" t="s">
        <v>3349</v>
      </c>
      <c r="B4175" s="70" t="s">
        <v>16605</v>
      </c>
      <c r="C4175" s="71" t="s">
        <v>11</v>
      </c>
    </row>
    <row r="4176" spans="1:3">
      <c r="A4176" s="65" t="s">
        <v>3350</v>
      </c>
      <c r="B4176" s="70" t="s">
        <v>16606</v>
      </c>
      <c r="C4176" s="71" t="s">
        <v>11</v>
      </c>
    </row>
    <row r="4177" spans="1:3">
      <c r="A4177" s="65" t="s">
        <v>3351</v>
      </c>
      <c r="B4177" s="70" t="s">
        <v>16607</v>
      </c>
      <c r="C4177" s="71" t="s">
        <v>11</v>
      </c>
    </row>
    <row r="4178" spans="1:3">
      <c r="A4178" s="65" t="s">
        <v>3352</v>
      </c>
      <c r="B4178" s="70" t="s">
        <v>16608</v>
      </c>
      <c r="C4178" s="71" t="s">
        <v>11</v>
      </c>
    </row>
    <row r="4179" spans="1:3">
      <c r="A4179" s="65" t="s">
        <v>3353</v>
      </c>
      <c r="B4179" s="70" t="s">
        <v>16609</v>
      </c>
      <c r="C4179" s="71" t="s">
        <v>11</v>
      </c>
    </row>
    <row r="4180" spans="1:3">
      <c r="A4180" s="65" t="s">
        <v>3354</v>
      </c>
      <c r="B4180" s="70" t="s">
        <v>16610</v>
      </c>
      <c r="C4180" s="71" t="s">
        <v>11</v>
      </c>
    </row>
    <row r="4181" spans="1:3">
      <c r="A4181" s="65" t="s">
        <v>3355</v>
      </c>
      <c r="B4181" s="70" t="s">
        <v>16611</v>
      </c>
      <c r="C4181" s="71" t="s">
        <v>11</v>
      </c>
    </row>
    <row r="4182" spans="1:3">
      <c r="A4182" s="65" t="s">
        <v>3356</v>
      </c>
      <c r="B4182" s="70" t="s">
        <v>16612</v>
      </c>
      <c r="C4182" s="71" t="s">
        <v>11</v>
      </c>
    </row>
    <row r="4183" spans="1:3">
      <c r="A4183" s="65" t="s">
        <v>3357</v>
      </c>
      <c r="B4183" s="70" t="s">
        <v>16613</v>
      </c>
      <c r="C4183" s="71" t="s">
        <v>11</v>
      </c>
    </row>
    <row r="4184" spans="1:3">
      <c r="A4184" s="65" t="s">
        <v>3358</v>
      </c>
      <c r="B4184" s="70" t="s">
        <v>16614</v>
      </c>
      <c r="C4184" s="71" t="s">
        <v>11</v>
      </c>
    </row>
    <row r="4185" spans="1:3">
      <c r="A4185" s="65" t="s">
        <v>3359</v>
      </c>
      <c r="B4185" s="70" t="s">
        <v>16615</v>
      </c>
      <c r="C4185" s="71" t="s">
        <v>11</v>
      </c>
    </row>
    <row r="4186" spans="1:3">
      <c r="A4186" s="65" t="s">
        <v>3360</v>
      </c>
      <c r="B4186" s="70" t="s">
        <v>16616</v>
      </c>
      <c r="C4186" s="71" t="s">
        <v>11</v>
      </c>
    </row>
    <row r="4187" spans="1:3">
      <c r="A4187" s="65" t="s">
        <v>3361</v>
      </c>
      <c r="B4187" s="70" t="s">
        <v>16617</v>
      </c>
      <c r="C4187" s="71" t="s">
        <v>11</v>
      </c>
    </row>
    <row r="4188" spans="1:3">
      <c r="A4188" s="65" t="s">
        <v>3362</v>
      </c>
      <c r="B4188" s="70" t="s">
        <v>16618</v>
      </c>
      <c r="C4188" s="71" t="s">
        <v>11</v>
      </c>
    </row>
    <row r="4189" spans="1:3">
      <c r="A4189" s="65" t="s">
        <v>3363</v>
      </c>
      <c r="B4189" s="70" t="s">
        <v>16619</v>
      </c>
      <c r="C4189" s="71" t="s">
        <v>11</v>
      </c>
    </row>
    <row r="4190" spans="1:3">
      <c r="A4190" s="65" t="s">
        <v>3364</v>
      </c>
      <c r="B4190" s="70" t="s">
        <v>16620</v>
      </c>
      <c r="C4190" s="71" t="s">
        <v>11</v>
      </c>
    </row>
    <row r="4191" spans="1:3">
      <c r="A4191" s="65" t="s">
        <v>3365</v>
      </c>
      <c r="B4191" s="70" t="s">
        <v>16621</v>
      </c>
      <c r="C4191" s="71" t="s">
        <v>11</v>
      </c>
    </row>
    <row r="4192" spans="1:3">
      <c r="A4192" s="65" t="s">
        <v>3366</v>
      </c>
      <c r="B4192" s="70" t="s">
        <v>16622</v>
      </c>
      <c r="C4192" s="71" t="s">
        <v>11</v>
      </c>
    </row>
    <row r="4193" spans="1:3">
      <c r="A4193" s="65" t="s">
        <v>3367</v>
      </c>
      <c r="B4193" s="70" t="s">
        <v>16623</v>
      </c>
      <c r="C4193" s="71" t="s">
        <v>11</v>
      </c>
    </row>
    <row r="4194" spans="1:3">
      <c r="A4194" s="65" t="s">
        <v>3368</v>
      </c>
      <c r="B4194" s="70" t="s">
        <v>16624</v>
      </c>
      <c r="C4194" s="71" t="s">
        <v>11</v>
      </c>
    </row>
    <row r="4195" spans="1:3">
      <c r="A4195" s="65" t="s">
        <v>3369</v>
      </c>
      <c r="B4195" s="70" t="s">
        <v>16625</v>
      </c>
      <c r="C4195" s="71" t="s">
        <v>11</v>
      </c>
    </row>
    <row r="4196" spans="1:3">
      <c r="A4196" s="65" t="s">
        <v>3370</v>
      </c>
      <c r="B4196" s="70" t="s">
        <v>16626</v>
      </c>
      <c r="C4196" s="71" t="s">
        <v>11</v>
      </c>
    </row>
    <row r="4197" spans="1:3">
      <c r="A4197" s="65" t="s">
        <v>3371</v>
      </c>
      <c r="B4197" s="70" t="s">
        <v>16627</v>
      </c>
      <c r="C4197" s="71" t="s">
        <v>11</v>
      </c>
    </row>
    <row r="4198" spans="1:3">
      <c r="A4198" s="65" t="s">
        <v>3372</v>
      </c>
      <c r="B4198" s="70" t="s">
        <v>16628</v>
      </c>
      <c r="C4198" s="71" t="s">
        <v>11</v>
      </c>
    </row>
    <row r="4199" spans="1:3">
      <c r="A4199" s="65" t="s">
        <v>3373</v>
      </c>
      <c r="B4199" s="70" t="s">
        <v>16629</v>
      </c>
      <c r="C4199" s="71" t="s">
        <v>11</v>
      </c>
    </row>
    <row r="4200" spans="1:3" ht="25.5">
      <c r="A4200" s="65" t="s">
        <v>3374</v>
      </c>
      <c r="B4200" s="70" t="s">
        <v>16630</v>
      </c>
      <c r="C4200" s="71" t="s">
        <v>11</v>
      </c>
    </row>
    <row r="4201" spans="1:3">
      <c r="A4201" s="65" t="s">
        <v>3375</v>
      </c>
      <c r="B4201" s="70" t="s">
        <v>16631</v>
      </c>
      <c r="C4201" s="71" t="s">
        <v>11</v>
      </c>
    </row>
    <row r="4202" spans="1:3">
      <c r="A4202" s="65" t="s">
        <v>3376</v>
      </c>
      <c r="B4202" s="70" t="s">
        <v>16632</v>
      </c>
      <c r="C4202" s="71" t="s">
        <v>11</v>
      </c>
    </row>
    <row r="4203" spans="1:3">
      <c r="A4203" s="65" t="s">
        <v>3377</v>
      </c>
      <c r="B4203" s="70" t="s">
        <v>16633</v>
      </c>
      <c r="C4203" s="71" t="s">
        <v>11</v>
      </c>
    </row>
    <row r="4204" spans="1:3" ht="25.5">
      <c r="A4204" s="65" t="s">
        <v>3378</v>
      </c>
      <c r="B4204" s="70" t="s">
        <v>16634</v>
      </c>
      <c r="C4204" s="71" t="s">
        <v>11</v>
      </c>
    </row>
    <row r="4205" spans="1:3">
      <c r="A4205" s="65" t="s">
        <v>13456</v>
      </c>
      <c r="B4205" s="70" t="s">
        <v>16635</v>
      </c>
    </row>
    <row r="4206" spans="1:3">
      <c r="A4206" s="65" t="s">
        <v>3379</v>
      </c>
      <c r="B4206" s="70" t="s">
        <v>16636</v>
      </c>
      <c r="C4206" s="71" t="s">
        <v>11</v>
      </c>
    </row>
    <row r="4207" spans="1:3">
      <c r="A4207" s="65" t="s">
        <v>3380</v>
      </c>
      <c r="B4207" s="70" t="s">
        <v>16637</v>
      </c>
      <c r="C4207" s="71" t="s">
        <v>11</v>
      </c>
    </row>
    <row r="4208" spans="1:3">
      <c r="A4208" s="65" t="s">
        <v>3381</v>
      </c>
      <c r="B4208" s="70" t="s">
        <v>16638</v>
      </c>
      <c r="C4208" s="71" t="s">
        <v>11</v>
      </c>
    </row>
    <row r="4209" spans="1:3">
      <c r="A4209" s="65" t="s">
        <v>3382</v>
      </c>
      <c r="B4209" s="70" t="s">
        <v>16639</v>
      </c>
      <c r="C4209" s="71" t="s">
        <v>11</v>
      </c>
    </row>
    <row r="4210" spans="1:3">
      <c r="A4210" s="65" t="s">
        <v>3383</v>
      </c>
      <c r="B4210" s="70" t="s">
        <v>16640</v>
      </c>
      <c r="C4210" s="71" t="s">
        <v>11</v>
      </c>
    </row>
    <row r="4211" spans="1:3">
      <c r="A4211" s="65" t="s">
        <v>3384</v>
      </c>
      <c r="B4211" s="70" t="s">
        <v>16641</v>
      </c>
      <c r="C4211" s="71" t="s">
        <v>11</v>
      </c>
    </row>
    <row r="4212" spans="1:3">
      <c r="A4212" s="65" t="s">
        <v>3385</v>
      </c>
      <c r="B4212" s="70" t="s">
        <v>16642</v>
      </c>
      <c r="C4212" s="71" t="s">
        <v>11</v>
      </c>
    </row>
    <row r="4213" spans="1:3">
      <c r="A4213" s="65" t="s">
        <v>3386</v>
      </c>
      <c r="B4213" s="70" t="s">
        <v>16643</v>
      </c>
      <c r="C4213" s="71" t="s">
        <v>11</v>
      </c>
    </row>
    <row r="4214" spans="1:3">
      <c r="A4214" s="65" t="s">
        <v>3387</v>
      </c>
      <c r="B4214" s="70" t="s">
        <v>16644</v>
      </c>
      <c r="C4214" s="71" t="s">
        <v>11</v>
      </c>
    </row>
    <row r="4215" spans="1:3">
      <c r="A4215" s="65" t="s">
        <v>3388</v>
      </c>
      <c r="B4215" s="70" t="s">
        <v>16645</v>
      </c>
      <c r="C4215" s="71" t="s">
        <v>11</v>
      </c>
    </row>
    <row r="4216" spans="1:3">
      <c r="A4216" s="65" t="s">
        <v>3389</v>
      </c>
      <c r="B4216" s="70" t="s">
        <v>16646</v>
      </c>
      <c r="C4216" s="71" t="s">
        <v>11</v>
      </c>
    </row>
    <row r="4217" spans="1:3">
      <c r="A4217" s="65" t="s">
        <v>3390</v>
      </c>
      <c r="B4217" s="70" t="s">
        <v>16647</v>
      </c>
      <c r="C4217" s="71" t="s">
        <v>11</v>
      </c>
    </row>
    <row r="4218" spans="1:3">
      <c r="A4218" s="65" t="s">
        <v>3391</v>
      </c>
      <c r="B4218" s="70" t="s">
        <v>16648</v>
      </c>
      <c r="C4218" s="71" t="s">
        <v>11</v>
      </c>
    </row>
    <row r="4219" spans="1:3">
      <c r="A4219" s="65" t="s">
        <v>3392</v>
      </c>
      <c r="B4219" s="70" t="s">
        <v>16649</v>
      </c>
      <c r="C4219" s="71" t="s">
        <v>11</v>
      </c>
    </row>
    <row r="4220" spans="1:3">
      <c r="A4220" s="65" t="s">
        <v>3393</v>
      </c>
      <c r="B4220" s="70" t="s">
        <v>16650</v>
      </c>
      <c r="C4220" s="71" t="s">
        <v>11</v>
      </c>
    </row>
    <row r="4221" spans="1:3">
      <c r="A4221" s="65" t="s">
        <v>3394</v>
      </c>
      <c r="B4221" s="70" t="s">
        <v>16651</v>
      </c>
      <c r="C4221" s="71" t="s">
        <v>11</v>
      </c>
    </row>
    <row r="4222" spans="1:3">
      <c r="A4222" s="65" t="s">
        <v>3395</v>
      </c>
      <c r="B4222" s="70" t="s">
        <v>16652</v>
      </c>
      <c r="C4222" s="71" t="s">
        <v>11</v>
      </c>
    </row>
    <row r="4223" spans="1:3">
      <c r="A4223" s="65" t="s">
        <v>12</v>
      </c>
    </row>
    <row r="4224" spans="1:3">
      <c r="A4224" s="65" t="s">
        <v>12</v>
      </c>
      <c r="B4224" s="68" t="s">
        <v>16653</v>
      </c>
    </row>
    <row r="4225" spans="1:3">
      <c r="A4225" s="65" t="s">
        <v>12</v>
      </c>
    </row>
    <row r="4226" spans="1:3" ht="25.5">
      <c r="A4226" s="65" t="s">
        <v>3397</v>
      </c>
      <c r="B4226" s="70" t="s">
        <v>16654</v>
      </c>
      <c r="C4226" s="71" t="s">
        <v>13037</v>
      </c>
    </row>
    <row r="4227" spans="1:3">
      <c r="A4227" s="65" t="s">
        <v>3398</v>
      </c>
      <c r="B4227" s="70" t="s">
        <v>16655</v>
      </c>
      <c r="C4227" s="71" t="s">
        <v>13037</v>
      </c>
    </row>
    <row r="4228" spans="1:3">
      <c r="A4228" s="65" t="s">
        <v>3399</v>
      </c>
      <c r="B4228" s="70" t="s">
        <v>16656</v>
      </c>
      <c r="C4228" s="71" t="s">
        <v>13037</v>
      </c>
    </row>
    <row r="4229" spans="1:3">
      <c r="A4229" s="65" t="s">
        <v>3400</v>
      </c>
      <c r="B4229" s="70" t="s">
        <v>16657</v>
      </c>
      <c r="C4229" s="71" t="s">
        <v>13037</v>
      </c>
    </row>
    <row r="4230" spans="1:3">
      <c r="A4230" s="65" t="s">
        <v>3401</v>
      </c>
      <c r="B4230" s="70" t="s">
        <v>16658</v>
      </c>
      <c r="C4230" s="71" t="s">
        <v>13037</v>
      </c>
    </row>
    <row r="4231" spans="1:3">
      <c r="A4231" s="65" t="s">
        <v>3402</v>
      </c>
      <c r="B4231" s="70" t="s">
        <v>16659</v>
      </c>
      <c r="C4231" s="71" t="s">
        <v>13037</v>
      </c>
    </row>
    <row r="4232" spans="1:3">
      <c r="A4232" s="65" t="s">
        <v>3403</v>
      </c>
      <c r="B4232" s="70" t="s">
        <v>16660</v>
      </c>
      <c r="C4232" s="71" t="s">
        <v>13037</v>
      </c>
    </row>
    <row r="4233" spans="1:3">
      <c r="A4233" s="65" t="s">
        <v>3404</v>
      </c>
      <c r="B4233" s="70" t="s">
        <v>16661</v>
      </c>
      <c r="C4233" s="71" t="s">
        <v>13037</v>
      </c>
    </row>
    <row r="4234" spans="1:3">
      <c r="A4234" s="65" t="s">
        <v>3405</v>
      </c>
      <c r="B4234" s="70" t="s">
        <v>16662</v>
      </c>
      <c r="C4234" s="71" t="s">
        <v>13037</v>
      </c>
    </row>
    <row r="4235" spans="1:3">
      <c r="A4235" s="65" t="s">
        <v>3406</v>
      </c>
      <c r="B4235" s="70" t="s">
        <v>16663</v>
      </c>
      <c r="C4235" s="71" t="s">
        <v>13037</v>
      </c>
    </row>
    <row r="4236" spans="1:3">
      <c r="A4236" s="65" t="s">
        <v>3407</v>
      </c>
      <c r="B4236" s="70" t="s">
        <v>16664</v>
      </c>
      <c r="C4236" s="71" t="s">
        <v>13037</v>
      </c>
    </row>
    <row r="4237" spans="1:3">
      <c r="A4237" s="65" t="s">
        <v>3408</v>
      </c>
      <c r="B4237" s="70" t="s">
        <v>16665</v>
      </c>
      <c r="C4237" s="71" t="s">
        <v>13037</v>
      </c>
    </row>
    <row r="4238" spans="1:3" ht="25.5">
      <c r="A4238" s="65" t="s">
        <v>3409</v>
      </c>
      <c r="B4238" s="70" t="s">
        <v>16666</v>
      </c>
      <c r="C4238" s="71" t="s">
        <v>13037</v>
      </c>
    </row>
    <row r="4239" spans="1:3">
      <c r="A4239" s="65" t="s">
        <v>3410</v>
      </c>
      <c r="B4239" s="70" t="s">
        <v>16667</v>
      </c>
      <c r="C4239" s="71" t="s">
        <v>13037</v>
      </c>
    </row>
    <row r="4240" spans="1:3">
      <c r="A4240" s="65" t="s">
        <v>3411</v>
      </c>
      <c r="B4240" s="70" t="s">
        <v>16668</v>
      </c>
      <c r="C4240" s="71" t="s">
        <v>13037</v>
      </c>
    </row>
    <row r="4241" spans="1:3">
      <c r="A4241" s="65" t="s">
        <v>3412</v>
      </c>
      <c r="B4241" s="70" t="s">
        <v>16669</v>
      </c>
      <c r="C4241" s="71" t="s">
        <v>13037</v>
      </c>
    </row>
    <row r="4242" spans="1:3">
      <c r="A4242" s="65" t="s">
        <v>3413</v>
      </c>
      <c r="B4242" s="70" t="s">
        <v>16670</v>
      </c>
      <c r="C4242" s="71" t="s">
        <v>13037</v>
      </c>
    </row>
    <row r="4243" spans="1:3">
      <c r="A4243" s="65" t="s">
        <v>3414</v>
      </c>
      <c r="B4243" s="70" t="s">
        <v>16671</v>
      </c>
      <c r="C4243" s="71" t="s">
        <v>13037</v>
      </c>
    </row>
    <row r="4244" spans="1:3">
      <c r="A4244" s="65" t="s">
        <v>3415</v>
      </c>
      <c r="B4244" s="70" t="s">
        <v>16672</v>
      </c>
      <c r="C4244" s="71" t="s">
        <v>13037</v>
      </c>
    </row>
    <row r="4245" spans="1:3">
      <c r="A4245" s="65" t="s">
        <v>3416</v>
      </c>
      <c r="B4245" s="70" t="s">
        <v>16673</v>
      </c>
      <c r="C4245" s="71" t="s">
        <v>13037</v>
      </c>
    </row>
    <row r="4246" spans="1:3">
      <c r="A4246" s="65" t="s">
        <v>3417</v>
      </c>
      <c r="B4246" s="70" t="s">
        <v>16674</v>
      </c>
      <c r="C4246" s="71" t="s">
        <v>13037</v>
      </c>
    </row>
    <row r="4247" spans="1:3">
      <c r="A4247" s="65" t="s">
        <v>3418</v>
      </c>
      <c r="B4247" s="70" t="s">
        <v>16675</v>
      </c>
      <c r="C4247" s="71" t="s">
        <v>13037</v>
      </c>
    </row>
    <row r="4248" spans="1:3">
      <c r="A4248" s="65" t="s">
        <v>3419</v>
      </c>
      <c r="B4248" s="70" t="s">
        <v>16676</v>
      </c>
      <c r="C4248" s="71" t="s">
        <v>13037</v>
      </c>
    </row>
    <row r="4249" spans="1:3">
      <c r="A4249" s="65" t="s">
        <v>3420</v>
      </c>
      <c r="B4249" s="70" t="s">
        <v>16677</v>
      </c>
      <c r="C4249" s="71" t="s">
        <v>13037</v>
      </c>
    </row>
    <row r="4250" spans="1:3" ht="25.5">
      <c r="A4250" s="65" t="s">
        <v>3421</v>
      </c>
      <c r="B4250" s="70" t="s">
        <v>16678</v>
      </c>
      <c r="C4250" s="71" t="s">
        <v>11</v>
      </c>
    </row>
    <row r="4251" spans="1:3" ht="25.5">
      <c r="A4251" s="65" t="s">
        <v>3422</v>
      </c>
      <c r="B4251" s="70" t="s">
        <v>16679</v>
      </c>
      <c r="C4251" s="71" t="s">
        <v>11</v>
      </c>
    </row>
    <row r="4252" spans="1:3">
      <c r="A4252" s="65" t="s">
        <v>12</v>
      </c>
    </row>
    <row r="4253" spans="1:3">
      <c r="A4253" s="65" t="s">
        <v>12</v>
      </c>
    </row>
    <row r="4254" spans="1:3">
      <c r="A4254" s="65" t="s">
        <v>12</v>
      </c>
    </row>
    <row r="4255" spans="1:3">
      <c r="A4255" s="65" t="s">
        <v>12</v>
      </c>
      <c r="B4255" s="68" t="s">
        <v>16680</v>
      </c>
    </row>
    <row r="4256" spans="1:3">
      <c r="A4256" s="65" t="s">
        <v>12</v>
      </c>
    </row>
    <row r="4257" spans="1:3" ht="51">
      <c r="A4257" s="65" t="s">
        <v>3424</v>
      </c>
      <c r="B4257" s="70" t="s">
        <v>16681</v>
      </c>
      <c r="C4257" s="71" t="s">
        <v>14508</v>
      </c>
    </row>
    <row r="4258" spans="1:3">
      <c r="A4258" s="65" t="s">
        <v>12</v>
      </c>
    </row>
    <row r="4259" spans="1:3">
      <c r="A4259" s="65" t="s">
        <v>12</v>
      </c>
      <c r="B4259" s="68" t="s">
        <v>16682</v>
      </c>
    </row>
    <row r="4260" spans="1:3">
      <c r="A4260" s="65" t="s">
        <v>12</v>
      </c>
    </row>
    <row r="4261" spans="1:3">
      <c r="A4261" s="65" t="s">
        <v>13091</v>
      </c>
      <c r="B4261" s="70" t="s">
        <v>16683</v>
      </c>
    </row>
    <row r="4262" spans="1:3">
      <c r="A4262" s="65" t="s">
        <v>12</v>
      </c>
    </row>
    <row r="4263" spans="1:3" ht="38.25">
      <c r="A4263" s="65" t="s">
        <v>3426</v>
      </c>
      <c r="B4263" s="70" t="s">
        <v>16684</v>
      </c>
      <c r="C4263" s="71" t="s">
        <v>14508</v>
      </c>
    </row>
    <row r="4264" spans="1:3">
      <c r="A4264" s="65" t="s">
        <v>12</v>
      </c>
    </row>
    <row r="4265" spans="1:3">
      <c r="A4265" s="65" t="s">
        <v>12</v>
      </c>
      <c r="B4265" s="68" t="s">
        <v>16685</v>
      </c>
    </row>
    <row r="4266" spans="1:3">
      <c r="A4266" s="65" t="s">
        <v>12</v>
      </c>
    </row>
    <row r="4267" spans="1:3">
      <c r="A4267" s="65" t="s">
        <v>13091</v>
      </c>
      <c r="B4267" s="70" t="s">
        <v>16686</v>
      </c>
    </row>
    <row r="4268" spans="1:3">
      <c r="A4268" s="65" t="s">
        <v>12</v>
      </c>
    </row>
    <row r="4269" spans="1:3" ht="63.75">
      <c r="A4269" s="65" t="s">
        <v>3428</v>
      </c>
      <c r="B4269" s="70" t="s">
        <v>16687</v>
      </c>
      <c r="C4269" s="71" t="s">
        <v>13037</v>
      </c>
    </row>
    <row r="4270" spans="1:3">
      <c r="A4270" s="65" t="s">
        <v>3429</v>
      </c>
      <c r="B4270" s="70" t="s">
        <v>16688</v>
      </c>
      <c r="C4270" s="71" t="s">
        <v>13037</v>
      </c>
    </row>
    <row r="4271" spans="1:3">
      <c r="A4271" s="65" t="s">
        <v>3430</v>
      </c>
      <c r="B4271" s="70" t="s">
        <v>16689</v>
      </c>
      <c r="C4271" s="71" t="s">
        <v>13037</v>
      </c>
    </row>
    <row r="4272" spans="1:3">
      <c r="A4272" s="65" t="s">
        <v>3431</v>
      </c>
      <c r="B4272" s="70" t="s">
        <v>16690</v>
      </c>
      <c r="C4272" s="71" t="s">
        <v>13037</v>
      </c>
    </row>
    <row r="4273" spans="1:3">
      <c r="A4273" s="65" t="s">
        <v>3432</v>
      </c>
      <c r="B4273" s="70" t="s">
        <v>16691</v>
      </c>
      <c r="C4273" s="71" t="s">
        <v>13037</v>
      </c>
    </row>
    <row r="4274" spans="1:3">
      <c r="A4274" s="65" t="s">
        <v>3433</v>
      </c>
      <c r="B4274" s="70" t="s">
        <v>16692</v>
      </c>
      <c r="C4274" s="71" t="s">
        <v>13037</v>
      </c>
    </row>
    <row r="4275" spans="1:3">
      <c r="A4275" s="65" t="s">
        <v>3434</v>
      </c>
      <c r="B4275" s="70" t="s">
        <v>16693</v>
      </c>
      <c r="C4275" s="71" t="s">
        <v>13037</v>
      </c>
    </row>
    <row r="4276" spans="1:3">
      <c r="A4276" s="65" t="s">
        <v>3435</v>
      </c>
      <c r="B4276" s="70" t="s">
        <v>16694</v>
      </c>
      <c r="C4276" s="71" t="s">
        <v>13037</v>
      </c>
    </row>
    <row r="4277" spans="1:3">
      <c r="A4277" s="65" t="s">
        <v>3436</v>
      </c>
      <c r="B4277" s="70" t="s">
        <v>16695</v>
      </c>
      <c r="C4277" s="71" t="s">
        <v>13037</v>
      </c>
    </row>
    <row r="4278" spans="1:3">
      <c r="A4278" s="65" t="s">
        <v>3437</v>
      </c>
      <c r="B4278" s="70" t="s">
        <v>16696</v>
      </c>
      <c r="C4278" s="71" t="s">
        <v>13037</v>
      </c>
    </row>
    <row r="4279" spans="1:3">
      <c r="A4279" s="65" t="s">
        <v>3438</v>
      </c>
      <c r="B4279" s="70" t="s">
        <v>16697</v>
      </c>
      <c r="C4279" s="71" t="s">
        <v>13037</v>
      </c>
    </row>
    <row r="4280" spans="1:3">
      <c r="A4280" s="65" t="s">
        <v>3439</v>
      </c>
      <c r="B4280" s="70" t="s">
        <v>16698</v>
      </c>
      <c r="C4280" s="71" t="s">
        <v>13037</v>
      </c>
    </row>
    <row r="4281" spans="1:3">
      <c r="A4281" s="65" t="s">
        <v>3440</v>
      </c>
      <c r="B4281" s="70" t="s">
        <v>16699</v>
      </c>
      <c r="C4281" s="71" t="s">
        <v>13037</v>
      </c>
    </row>
    <row r="4282" spans="1:3">
      <c r="A4282" s="65" t="s">
        <v>3441</v>
      </c>
      <c r="B4282" s="70" t="s">
        <v>16700</v>
      </c>
      <c r="C4282" s="71" t="s">
        <v>13037</v>
      </c>
    </row>
    <row r="4283" spans="1:3">
      <c r="A4283" s="65" t="s">
        <v>3442</v>
      </c>
      <c r="B4283" s="70" t="s">
        <v>16701</v>
      </c>
      <c r="C4283" s="71" t="s">
        <v>13037</v>
      </c>
    </row>
    <row r="4284" spans="1:3">
      <c r="A4284" s="65" t="s">
        <v>3443</v>
      </c>
      <c r="B4284" s="70" t="s">
        <v>16702</v>
      </c>
      <c r="C4284" s="71" t="s">
        <v>13037</v>
      </c>
    </row>
    <row r="4285" spans="1:3">
      <c r="A4285" s="65" t="s">
        <v>3444</v>
      </c>
      <c r="B4285" s="70" t="s">
        <v>16703</v>
      </c>
      <c r="C4285" s="71" t="s">
        <v>13037</v>
      </c>
    </row>
    <row r="4286" spans="1:3">
      <c r="A4286" s="65" t="s">
        <v>3445</v>
      </c>
      <c r="B4286" s="70" t="s">
        <v>16704</v>
      </c>
      <c r="C4286" s="71" t="s">
        <v>13037</v>
      </c>
    </row>
    <row r="4287" spans="1:3">
      <c r="A4287" s="65" t="s">
        <v>3446</v>
      </c>
      <c r="B4287" s="70" t="s">
        <v>16705</v>
      </c>
      <c r="C4287" s="71" t="s">
        <v>13037</v>
      </c>
    </row>
    <row r="4288" spans="1:3">
      <c r="A4288" s="65" t="s">
        <v>3447</v>
      </c>
      <c r="B4288" s="70" t="s">
        <v>16706</v>
      </c>
      <c r="C4288" s="71" t="s">
        <v>13037</v>
      </c>
    </row>
    <row r="4289" spans="1:3">
      <c r="A4289" s="65" t="s">
        <v>3448</v>
      </c>
      <c r="B4289" s="70" t="s">
        <v>16707</v>
      </c>
      <c r="C4289" s="71" t="s">
        <v>13037</v>
      </c>
    </row>
    <row r="4290" spans="1:3">
      <c r="A4290" s="65" t="s">
        <v>3449</v>
      </c>
      <c r="B4290" s="70" t="s">
        <v>16708</v>
      </c>
      <c r="C4290" s="71" t="s">
        <v>13037</v>
      </c>
    </row>
    <row r="4291" spans="1:3">
      <c r="A4291" s="65" t="s">
        <v>3450</v>
      </c>
      <c r="B4291" s="70" t="s">
        <v>16709</v>
      </c>
      <c r="C4291" s="71" t="s">
        <v>13037</v>
      </c>
    </row>
    <row r="4292" spans="1:3">
      <c r="A4292" s="65" t="s">
        <v>3451</v>
      </c>
      <c r="B4292" s="70" t="s">
        <v>16710</v>
      </c>
      <c r="C4292" s="71" t="s">
        <v>13037</v>
      </c>
    </row>
    <row r="4293" spans="1:3">
      <c r="A4293" s="65" t="s">
        <v>3452</v>
      </c>
      <c r="B4293" s="70" t="s">
        <v>16711</v>
      </c>
      <c r="C4293" s="71" t="s">
        <v>13037</v>
      </c>
    </row>
    <row r="4294" spans="1:3">
      <c r="A4294" s="65" t="s">
        <v>3453</v>
      </c>
      <c r="B4294" s="70" t="s">
        <v>16712</v>
      </c>
      <c r="C4294" s="71" t="s">
        <v>13037</v>
      </c>
    </row>
    <row r="4295" spans="1:3">
      <c r="A4295" s="65" t="s">
        <v>3454</v>
      </c>
      <c r="B4295" s="70" t="s">
        <v>16713</v>
      </c>
      <c r="C4295" s="71" t="s">
        <v>13037</v>
      </c>
    </row>
    <row r="4296" spans="1:3">
      <c r="A4296" s="65" t="s">
        <v>3455</v>
      </c>
      <c r="B4296" s="70" t="s">
        <v>16714</v>
      </c>
      <c r="C4296" s="71" t="s">
        <v>13037</v>
      </c>
    </row>
    <row r="4297" spans="1:3">
      <c r="A4297" s="65" t="s">
        <v>3456</v>
      </c>
      <c r="B4297" s="70" t="s">
        <v>16715</v>
      </c>
      <c r="C4297" s="71" t="s">
        <v>13037</v>
      </c>
    </row>
    <row r="4298" spans="1:3">
      <c r="A4298" s="65" t="s">
        <v>3457</v>
      </c>
      <c r="B4298" s="70" t="s">
        <v>16716</v>
      </c>
      <c r="C4298" s="71" t="s">
        <v>13037</v>
      </c>
    </row>
    <row r="4299" spans="1:3">
      <c r="A4299" s="65" t="s">
        <v>3458</v>
      </c>
      <c r="B4299" s="70" t="s">
        <v>16717</v>
      </c>
      <c r="C4299" s="71" t="s">
        <v>13037</v>
      </c>
    </row>
    <row r="4300" spans="1:3">
      <c r="A4300" s="65" t="s">
        <v>3459</v>
      </c>
      <c r="B4300" s="70" t="s">
        <v>16718</v>
      </c>
      <c r="C4300" s="71" t="s">
        <v>13037</v>
      </c>
    </row>
    <row r="4301" spans="1:3">
      <c r="A4301" s="65" t="s">
        <v>3460</v>
      </c>
      <c r="B4301" s="70" t="s">
        <v>16719</v>
      </c>
      <c r="C4301" s="71" t="s">
        <v>13037</v>
      </c>
    </row>
    <row r="4302" spans="1:3">
      <c r="A4302" s="65" t="s">
        <v>3461</v>
      </c>
      <c r="B4302" s="70" t="s">
        <v>16720</v>
      </c>
      <c r="C4302" s="71" t="s">
        <v>13037</v>
      </c>
    </row>
    <row r="4303" spans="1:3">
      <c r="A4303" s="65" t="s">
        <v>3462</v>
      </c>
      <c r="B4303" s="70" t="s">
        <v>16721</v>
      </c>
      <c r="C4303" s="71" t="s">
        <v>13037</v>
      </c>
    </row>
    <row r="4304" spans="1:3">
      <c r="A4304" s="65" t="s">
        <v>3463</v>
      </c>
      <c r="B4304" s="70" t="s">
        <v>16722</v>
      </c>
      <c r="C4304" s="71" t="s">
        <v>13037</v>
      </c>
    </row>
    <row r="4305" spans="1:3">
      <c r="A4305" s="65" t="s">
        <v>3464</v>
      </c>
      <c r="B4305" s="70" t="s">
        <v>16723</v>
      </c>
      <c r="C4305" s="71" t="s">
        <v>13037</v>
      </c>
    </row>
    <row r="4306" spans="1:3">
      <c r="A4306" s="65" t="s">
        <v>3465</v>
      </c>
      <c r="B4306" s="70" t="s">
        <v>16724</v>
      </c>
      <c r="C4306" s="71" t="s">
        <v>13037</v>
      </c>
    </row>
    <row r="4307" spans="1:3">
      <c r="A4307" s="65" t="s">
        <v>3466</v>
      </c>
      <c r="B4307" s="70" t="s">
        <v>16725</v>
      </c>
      <c r="C4307" s="71" t="s">
        <v>13037</v>
      </c>
    </row>
    <row r="4308" spans="1:3">
      <c r="A4308" s="65" t="s">
        <v>3467</v>
      </c>
      <c r="B4308" s="70" t="s">
        <v>16726</v>
      </c>
      <c r="C4308" s="71" t="s">
        <v>13037</v>
      </c>
    </row>
    <row r="4309" spans="1:3">
      <c r="A4309" s="65" t="s">
        <v>3468</v>
      </c>
      <c r="B4309" s="70" t="s">
        <v>16727</v>
      </c>
      <c r="C4309" s="71" t="s">
        <v>13037</v>
      </c>
    </row>
    <row r="4310" spans="1:3">
      <c r="A4310" s="65" t="s">
        <v>3469</v>
      </c>
      <c r="B4310" s="70" t="s">
        <v>16728</v>
      </c>
      <c r="C4310" s="71" t="s">
        <v>13037</v>
      </c>
    </row>
    <row r="4311" spans="1:3">
      <c r="A4311" s="65" t="s">
        <v>3470</v>
      </c>
      <c r="B4311" s="70" t="s">
        <v>16729</v>
      </c>
      <c r="C4311" s="71" t="s">
        <v>13037</v>
      </c>
    </row>
    <row r="4312" spans="1:3">
      <c r="A4312" s="65" t="s">
        <v>3471</v>
      </c>
      <c r="B4312" s="70" t="s">
        <v>16730</v>
      </c>
      <c r="C4312" s="71" t="s">
        <v>13037</v>
      </c>
    </row>
    <row r="4313" spans="1:3">
      <c r="A4313" s="65" t="s">
        <v>3472</v>
      </c>
      <c r="B4313" s="70" t="s">
        <v>16731</v>
      </c>
      <c r="C4313" s="71" t="s">
        <v>13037</v>
      </c>
    </row>
    <row r="4314" spans="1:3">
      <c r="A4314" s="65" t="s">
        <v>3473</v>
      </c>
      <c r="B4314" s="70" t="s">
        <v>16732</v>
      </c>
      <c r="C4314" s="71" t="s">
        <v>13037</v>
      </c>
    </row>
    <row r="4315" spans="1:3">
      <c r="A4315" s="65" t="s">
        <v>3474</v>
      </c>
      <c r="B4315" s="70" t="s">
        <v>16733</v>
      </c>
      <c r="C4315" s="71" t="s">
        <v>13037</v>
      </c>
    </row>
    <row r="4316" spans="1:3">
      <c r="A4316" s="65" t="s">
        <v>3475</v>
      </c>
      <c r="B4316" s="70" t="s">
        <v>16734</v>
      </c>
      <c r="C4316" s="71" t="s">
        <v>13037</v>
      </c>
    </row>
    <row r="4317" spans="1:3">
      <c r="A4317" s="65" t="s">
        <v>3476</v>
      </c>
      <c r="B4317" s="70" t="s">
        <v>16735</v>
      </c>
      <c r="C4317" s="71" t="s">
        <v>13037</v>
      </c>
    </row>
    <row r="4318" spans="1:3">
      <c r="A4318" s="65" t="s">
        <v>3477</v>
      </c>
      <c r="B4318" s="70" t="s">
        <v>16736</v>
      </c>
      <c r="C4318" s="71" t="s">
        <v>13037</v>
      </c>
    </row>
    <row r="4319" spans="1:3">
      <c r="A4319" s="65" t="s">
        <v>3478</v>
      </c>
      <c r="B4319" s="70" t="s">
        <v>16737</v>
      </c>
      <c r="C4319" s="71" t="s">
        <v>13037</v>
      </c>
    </row>
    <row r="4320" spans="1:3">
      <c r="A4320" s="65" t="s">
        <v>3479</v>
      </c>
      <c r="B4320" s="70" t="s">
        <v>16738</v>
      </c>
      <c r="C4320" s="71" t="s">
        <v>13037</v>
      </c>
    </row>
    <row r="4321" spans="1:3">
      <c r="A4321" s="65" t="s">
        <v>3480</v>
      </c>
      <c r="B4321" s="70" t="s">
        <v>16739</v>
      </c>
      <c r="C4321" s="71" t="s">
        <v>13037</v>
      </c>
    </row>
    <row r="4322" spans="1:3">
      <c r="A4322" s="65" t="s">
        <v>3481</v>
      </c>
      <c r="B4322" s="70" t="s">
        <v>16740</v>
      </c>
      <c r="C4322" s="71" t="s">
        <v>13037</v>
      </c>
    </row>
    <row r="4323" spans="1:3">
      <c r="A4323" s="65" t="s">
        <v>3482</v>
      </c>
      <c r="B4323" s="70" t="s">
        <v>16741</v>
      </c>
      <c r="C4323" s="71" t="s">
        <v>13037</v>
      </c>
    </row>
    <row r="4324" spans="1:3">
      <c r="A4324" s="65" t="s">
        <v>3483</v>
      </c>
      <c r="B4324" s="70" t="s">
        <v>16742</v>
      </c>
      <c r="C4324" s="71" t="s">
        <v>13037</v>
      </c>
    </row>
    <row r="4325" spans="1:3">
      <c r="A4325" s="65" t="s">
        <v>3484</v>
      </c>
      <c r="B4325" s="70" t="s">
        <v>16743</v>
      </c>
      <c r="C4325" s="71" t="s">
        <v>13037</v>
      </c>
    </row>
    <row r="4326" spans="1:3">
      <c r="A4326" s="65" t="s">
        <v>3485</v>
      </c>
      <c r="B4326" s="70" t="s">
        <v>16744</v>
      </c>
      <c r="C4326" s="71" t="s">
        <v>13037</v>
      </c>
    </row>
    <row r="4327" spans="1:3">
      <c r="A4327" s="65" t="s">
        <v>3486</v>
      </c>
      <c r="B4327" s="70" t="s">
        <v>16745</v>
      </c>
      <c r="C4327" s="71" t="s">
        <v>13037</v>
      </c>
    </row>
    <row r="4328" spans="1:3">
      <c r="A4328" s="65" t="s">
        <v>12</v>
      </c>
    </row>
    <row r="4329" spans="1:3">
      <c r="A4329" s="65" t="s">
        <v>12</v>
      </c>
      <c r="B4329" s="68" t="s">
        <v>16746</v>
      </c>
    </row>
    <row r="4330" spans="1:3">
      <c r="A4330" s="65" t="s">
        <v>12</v>
      </c>
    </row>
    <row r="4331" spans="1:3" ht="76.5">
      <c r="A4331" s="65" t="s">
        <v>3488</v>
      </c>
      <c r="B4331" s="70" t="s">
        <v>16747</v>
      </c>
      <c r="C4331" s="71" t="s">
        <v>11</v>
      </c>
    </row>
    <row r="4332" spans="1:3" ht="25.5">
      <c r="A4332" s="65" t="s">
        <v>3489</v>
      </c>
      <c r="B4332" s="70" t="s">
        <v>16748</v>
      </c>
      <c r="C4332" s="71" t="s">
        <v>11</v>
      </c>
    </row>
    <row r="4333" spans="1:3" ht="25.5">
      <c r="A4333" s="65" t="s">
        <v>3490</v>
      </c>
      <c r="B4333" s="70" t="s">
        <v>16749</v>
      </c>
      <c r="C4333" s="71" t="s">
        <v>11</v>
      </c>
    </row>
    <row r="4334" spans="1:3" ht="25.5">
      <c r="A4334" s="65" t="s">
        <v>3491</v>
      </c>
      <c r="B4334" s="70" t="s">
        <v>16750</v>
      </c>
      <c r="C4334" s="71" t="s">
        <v>11</v>
      </c>
    </row>
    <row r="4335" spans="1:3" ht="25.5">
      <c r="A4335" s="65" t="s">
        <v>3492</v>
      </c>
      <c r="B4335" s="70" t="s">
        <v>16751</v>
      </c>
      <c r="C4335" s="71" t="s">
        <v>11</v>
      </c>
    </row>
    <row r="4336" spans="1:3" ht="25.5">
      <c r="A4336" s="65" t="s">
        <v>3493</v>
      </c>
      <c r="B4336" s="70" t="s">
        <v>16752</v>
      </c>
      <c r="C4336" s="71" t="s">
        <v>11</v>
      </c>
    </row>
    <row r="4337" spans="1:3">
      <c r="A4337" s="65" t="s">
        <v>3494</v>
      </c>
      <c r="B4337" s="70" t="s">
        <v>16753</v>
      </c>
      <c r="C4337" s="71" t="s">
        <v>11</v>
      </c>
    </row>
    <row r="4338" spans="1:3">
      <c r="A4338" s="65" t="s">
        <v>3495</v>
      </c>
      <c r="B4338" s="70" t="s">
        <v>16754</v>
      </c>
      <c r="C4338" s="71" t="s">
        <v>11</v>
      </c>
    </row>
    <row r="4339" spans="1:3">
      <c r="A4339" s="65" t="s">
        <v>3496</v>
      </c>
      <c r="B4339" s="70" t="s">
        <v>16755</v>
      </c>
      <c r="C4339" s="71" t="s">
        <v>11</v>
      </c>
    </row>
    <row r="4340" spans="1:3">
      <c r="A4340" s="65" t="s">
        <v>3497</v>
      </c>
      <c r="B4340" s="70" t="s">
        <v>16756</v>
      </c>
      <c r="C4340" s="71" t="s">
        <v>11</v>
      </c>
    </row>
    <row r="4341" spans="1:3">
      <c r="A4341" s="65" t="s">
        <v>3498</v>
      </c>
      <c r="B4341" s="70" t="s">
        <v>16757</v>
      </c>
      <c r="C4341" s="71" t="s">
        <v>11</v>
      </c>
    </row>
    <row r="4342" spans="1:3">
      <c r="A4342" s="65" t="s">
        <v>3499</v>
      </c>
      <c r="B4342" s="70" t="s">
        <v>16758</v>
      </c>
      <c r="C4342" s="71" t="s">
        <v>11</v>
      </c>
    </row>
    <row r="4343" spans="1:3">
      <c r="A4343" s="65" t="s">
        <v>3500</v>
      </c>
      <c r="B4343" s="70" t="s">
        <v>16759</v>
      </c>
      <c r="C4343" s="71" t="s">
        <v>11</v>
      </c>
    </row>
    <row r="4344" spans="1:3">
      <c r="A4344" s="65" t="s">
        <v>3501</v>
      </c>
      <c r="B4344" s="70" t="s">
        <v>16760</v>
      </c>
      <c r="C4344" s="71" t="s">
        <v>11</v>
      </c>
    </row>
    <row r="4345" spans="1:3">
      <c r="A4345" s="65" t="s">
        <v>3502</v>
      </c>
      <c r="B4345" s="70" t="s">
        <v>16761</v>
      </c>
      <c r="C4345" s="71" t="s">
        <v>11</v>
      </c>
    </row>
    <row r="4346" spans="1:3">
      <c r="A4346" s="65" t="s">
        <v>3503</v>
      </c>
      <c r="B4346" s="70" t="s">
        <v>16762</v>
      </c>
      <c r="C4346" s="71" t="s">
        <v>11</v>
      </c>
    </row>
    <row r="4347" spans="1:3">
      <c r="A4347" s="65" t="s">
        <v>3504</v>
      </c>
      <c r="B4347" s="70" t="s">
        <v>16763</v>
      </c>
      <c r="C4347" s="71" t="s">
        <v>11</v>
      </c>
    </row>
    <row r="4348" spans="1:3">
      <c r="A4348" s="65" t="s">
        <v>3505</v>
      </c>
      <c r="B4348" s="70" t="s">
        <v>16764</v>
      </c>
      <c r="C4348" s="71" t="s">
        <v>11</v>
      </c>
    </row>
    <row r="4349" spans="1:3">
      <c r="A4349" s="65" t="s">
        <v>3506</v>
      </c>
      <c r="B4349" s="70" t="s">
        <v>16765</v>
      </c>
      <c r="C4349" s="71" t="s">
        <v>11</v>
      </c>
    </row>
    <row r="4350" spans="1:3">
      <c r="A4350" s="65" t="s">
        <v>3507</v>
      </c>
      <c r="B4350" s="70" t="s">
        <v>16766</v>
      </c>
      <c r="C4350" s="71" t="s">
        <v>11</v>
      </c>
    </row>
    <row r="4351" spans="1:3">
      <c r="A4351" s="65" t="s">
        <v>3508</v>
      </c>
      <c r="B4351" s="70" t="s">
        <v>16767</v>
      </c>
      <c r="C4351" s="71" t="s">
        <v>11</v>
      </c>
    </row>
    <row r="4352" spans="1:3">
      <c r="A4352" s="65" t="s">
        <v>3509</v>
      </c>
      <c r="B4352" s="70" t="s">
        <v>16768</v>
      </c>
      <c r="C4352" s="71" t="s">
        <v>11</v>
      </c>
    </row>
    <row r="4353" spans="1:3">
      <c r="A4353" s="65" t="s">
        <v>3510</v>
      </c>
      <c r="B4353" s="70" t="s">
        <v>16769</v>
      </c>
      <c r="C4353" s="71" t="s">
        <v>11</v>
      </c>
    </row>
    <row r="4354" spans="1:3" ht="25.5">
      <c r="A4354" s="65" t="s">
        <v>3511</v>
      </c>
      <c r="B4354" s="70" t="s">
        <v>16770</v>
      </c>
      <c r="C4354" s="71" t="s">
        <v>11</v>
      </c>
    </row>
    <row r="4355" spans="1:3">
      <c r="A4355" s="65" t="s">
        <v>3512</v>
      </c>
      <c r="B4355" s="70" t="s">
        <v>16771</v>
      </c>
      <c r="C4355" s="71" t="s">
        <v>11</v>
      </c>
    </row>
    <row r="4356" spans="1:3">
      <c r="A4356" s="65" t="s">
        <v>3513</v>
      </c>
      <c r="B4356" s="70" t="s">
        <v>16772</v>
      </c>
      <c r="C4356" s="71" t="s">
        <v>11</v>
      </c>
    </row>
    <row r="4357" spans="1:3">
      <c r="A4357" s="65" t="s">
        <v>3514</v>
      </c>
      <c r="B4357" s="70" t="s">
        <v>16773</v>
      </c>
      <c r="C4357" s="71" t="s">
        <v>11</v>
      </c>
    </row>
    <row r="4358" spans="1:3">
      <c r="A4358" s="65" t="s">
        <v>3515</v>
      </c>
      <c r="B4358" s="70" t="s">
        <v>16774</v>
      </c>
      <c r="C4358" s="71" t="s">
        <v>11</v>
      </c>
    </row>
    <row r="4359" spans="1:3">
      <c r="A4359" s="65" t="s">
        <v>3516</v>
      </c>
      <c r="B4359" s="70" t="s">
        <v>16775</v>
      </c>
      <c r="C4359" s="71" t="s">
        <v>11</v>
      </c>
    </row>
    <row r="4360" spans="1:3">
      <c r="A4360" s="65" t="s">
        <v>3517</v>
      </c>
      <c r="B4360" s="70" t="s">
        <v>16776</v>
      </c>
      <c r="C4360" s="71" t="s">
        <v>11</v>
      </c>
    </row>
    <row r="4361" spans="1:3">
      <c r="A4361" s="65" t="s">
        <v>3518</v>
      </c>
      <c r="B4361" s="70" t="s">
        <v>16777</v>
      </c>
      <c r="C4361" s="71" t="s">
        <v>11</v>
      </c>
    </row>
    <row r="4362" spans="1:3">
      <c r="A4362" s="65" t="s">
        <v>3519</v>
      </c>
      <c r="B4362" s="70" t="s">
        <v>16778</v>
      </c>
      <c r="C4362" s="71" t="s">
        <v>11</v>
      </c>
    </row>
    <row r="4363" spans="1:3">
      <c r="A4363" s="65" t="s">
        <v>3520</v>
      </c>
      <c r="B4363" s="70" t="s">
        <v>16779</v>
      </c>
      <c r="C4363" s="71" t="s">
        <v>11</v>
      </c>
    </row>
    <row r="4364" spans="1:3">
      <c r="A4364" s="65" t="s">
        <v>3521</v>
      </c>
      <c r="B4364" s="70" t="s">
        <v>16780</v>
      </c>
      <c r="C4364" s="71" t="s">
        <v>11</v>
      </c>
    </row>
    <row r="4365" spans="1:3">
      <c r="A4365" s="65" t="s">
        <v>3522</v>
      </c>
      <c r="B4365" s="70" t="s">
        <v>16781</v>
      </c>
      <c r="C4365" s="71" t="s">
        <v>11</v>
      </c>
    </row>
    <row r="4366" spans="1:3">
      <c r="A4366" s="65" t="s">
        <v>3523</v>
      </c>
      <c r="B4366" s="70" t="s">
        <v>16782</v>
      </c>
      <c r="C4366" s="71" t="s">
        <v>11</v>
      </c>
    </row>
    <row r="4367" spans="1:3">
      <c r="A4367" s="65" t="s">
        <v>3524</v>
      </c>
      <c r="B4367" s="70" t="s">
        <v>16783</v>
      </c>
      <c r="C4367" s="71" t="s">
        <v>11</v>
      </c>
    </row>
    <row r="4368" spans="1:3">
      <c r="A4368" s="65" t="s">
        <v>3525</v>
      </c>
      <c r="B4368" s="70" t="s">
        <v>16784</v>
      </c>
      <c r="C4368" s="71" t="s">
        <v>11</v>
      </c>
    </row>
    <row r="4369" spans="1:3">
      <c r="A4369" s="65" t="s">
        <v>3526</v>
      </c>
      <c r="B4369" s="70" t="s">
        <v>16785</v>
      </c>
      <c r="C4369" s="71" t="s">
        <v>11</v>
      </c>
    </row>
    <row r="4370" spans="1:3">
      <c r="A4370" s="65" t="s">
        <v>3527</v>
      </c>
      <c r="B4370" s="70" t="s">
        <v>16786</v>
      </c>
      <c r="C4370" s="71" t="s">
        <v>11</v>
      </c>
    </row>
    <row r="4371" spans="1:3">
      <c r="A4371" s="65" t="s">
        <v>3528</v>
      </c>
      <c r="B4371" s="70" t="s">
        <v>16787</v>
      </c>
      <c r="C4371" s="71" t="s">
        <v>11</v>
      </c>
    </row>
    <row r="4372" spans="1:3">
      <c r="A4372" s="65" t="s">
        <v>12</v>
      </c>
    </row>
    <row r="4373" spans="1:3">
      <c r="A4373" s="65" t="s">
        <v>12</v>
      </c>
      <c r="B4373" s="68" t="s">
        <v>16788</v>
      </c>
    </row>
    <row r="4374" spans="1:3">
      <c r="A4374" s="65" t="s">
        <v>12</v>
      </c>
    </row>
    <row r="4375" spans="1:3" ht="25.5">
      <c r="A4375" s="65" t="s">
        <v>3530</v>
      </c>
      <c r="B4375" s="70" t="s">
        <v>16789</v>
      </c>
      <c r="C4375" s="71" t="s">
        <v>14508</v>
      </c>
    </row>
    <row r="4376" spans="1:3">
      <c r="A4376" s="65" t="s">
        <v>3531</v>
      </c>
      <c r="B4376" s="70" t="s">
        <v>16790</v>
      </c>
      <c r="C4376" s="71" t="s">
        <v>14508</v>
      </c>
    </row>
    <row r="4377" spans="1:3">
      <c r="A4377" s="65" t="s">
        <v>3532</v>
      </c>
      <c r="B4377" s="70" t="s">
        <v>16791</v>
      </c>
      <c r="C4377" s="71" t="s">
        <v>14508</v>
      </c>
    </row>
    <row r="4378" spans="1:3">
      <c r="A4378" s="65" t="s">
        <v>12</v>
      </c>
    </row>
    <row r="4379" spans="1:3">
      <c r="A4379" s="65" t="s">
        <v>12</v>
      </c>
      <c r="B4379" s="68" t="s">
        <v>16792</v>
      </c>
    </row>
    <row r="4380" spans="1:3">
      <c r="A4380" s="65" t="s">
        <v>12</v>
      </c>
    </row>
    <row r="4381" spans="1:3">
      <c r="A4381" s="65" t="s">
        <v>13091</v>
      </c>
      <c r="B4381" s="70" t="s">
        <v>16793</v>
      </c>
    </row>
    <row r="4382" spans="1:3">
      <c r="A4382" s="65" t="s">
        <v>12</v>
      </c>
    </row>
    <row r="4383" spans="1:3" ht="51">
      <c r="A4383" s="65" t="s">
        <v>3534</v>
      </c>
      <c r="B4383" s="70" t="s">
        <v>16794</v>
      </c>
      <c r="C4383" s="71" t="s">
        <v>13037</v>
      </c>
    </row>
    <row r="4384" spans="1:3">
      <c r="A4384" s="65" t="s">
        <v>3535</v>
      </c>
      <c r="B4384" s="70" t="s">
        <v>16795</v>
      </c>
      <c r="C4384" s="71" t="s">
        <v>13037</v>
      </c>
    </row>
    <row r="4385" spans="1:3">
      <c r="A4385" s="65" t="s">
        <v>3536</v>
      </c>
      <c r="B4385" s="70" t="s">
        <v>16796</v>
      </c>
      <c r="C4385" s="71" t="s">
        <v>13037</v>
      </c>
    </row>
    <row r="4386" spans="1:3">
      <c r="A4386" s="65" t="s">
        <v>3537</v>
      </c>
      <c r="B4386" s="70" t="s">
        <v>16797</v>
      </c>
      <c r="C4386" s="71" t="s">
        <v>13037</v>
      </c>
    </row>
    <row r="4387" spans="1:3">
      <c r="A4387" s="65" t="s">
        <v>3538</v>
      </c>
      <c r="B4387" s="70" t="s">
        <v>16798</v>
      </c>
      <c r="C4387" s="71" t="s">
        <v>13037</v>
      </c>
    </row>
    <row r="4388" spans="1:3">
      <c r="A4388" s="65" t="s">
        <v>3539</v>
      </c>
      <c r="B4388" s="70" t="s">
        <v>16799</v>
      </c>
      <c r="C4388" s="71" t="s">
        <v>13037</v>
      </c>
    </row>
    <row r="4389" spans="1:3">
      <c r="A4389" s="65" t="s">
        <v>3540</v>
      </c>
      <c r="B4389" s="70" t="s">
        <v>16800</v>
      </c>
      <c r="C4389" s="71" t="s">
        <v>13037</v>
      </c>
    </row>
    <row r="4390" spans="1:3">
      <c r="A4390" s="65" t="s">
        <v>3541</v>
      </c>
      <c r="B4390" s="70" t="s">
        <v>16801</v>
      </c>
      <c r="C4390" s="71" t="s">
        <v>13037</v>
      </c>
    </row>
    <row r="4391" spans="1:3">
      <c r="A4391" s="65" t="s">
        <v>3542</v>
      </c>
      <c r="B4391" s="70" t="s">
        <v>16802</v>
      </c>
      <c r="C4391" s="71" t="s">
        <v>13037</v>
      </c>
    </row>
    <row r="4392" spans="1:3">
      <c r="A4392" s="65" t="s">
        <v>3543</v>
      </c>
      <c r="B4392" s="70" t="s">
        <v>16803</v>
      </c>
      <c r="C4392" s="71" t="s">
        <v>13037</v>
      </c>
    </row>
    <row r="4393" spans="1:3">
      <c r="A4393" s="65" t="s">
        <v>3544</v>
      </c>
      <c r="B4393" s="70" t="s">
        <v>16804</v>
      </c>
      <c r="C4393" s="71" t="s">
        <v>13037</v>
      </c>
    </row>
    <row r="4394" spans="1:3">
      <c r="A4394" s="65" t="s">
        <v>3545</v>
      </c>
      <c r="B4394" s="70" t="s">
        <v>16805</v>
      </c>
      <c r="C4394" s="71" t="s">
        <v>13037</v>
      </c>
    </row>
    <row r="4395" spans="1:3">
      <c r="A4395" s="65" t="s">
        <v>3546</v>
      </c>
      <c r="B4395" s="70" t="s">
        <v>16806</v>
      </c>
      <c r="C4395" s="71" t="s">
        <v>13037</v>
      </c>
    </row>
    <row r="4396" spans="1:3">
      <c r="A4396" s="65" t="s">
        <v>3547</v>
      </c>
      <c r="B4396" s="70" t="s">
        <v>16807</v>
      </c>
      <c r="C4396" s="71" t="s">
        <v>13037</v>
      </c>
    </row>
    <row r="4397" spans="1:3">
      <c r="A4397" s="65" t="s">
        <v>3548</v>
      </c>
      <c r="B4397" s="70" t="s">
        <v>16808</v>
      </c>
      <c r="C4397" s="71" t="s">
        <v>13037</v>
      </c>
    </row>
    <row r="4398" spans="1:3">
      <c r="A4398" s="65" t="s">
        <v>3549</v>
      </c>
      <c r="B4398" s="70" t="s">
        <v>16809</v>
      </c>
      <c r="C4398" s="71" t="s">
        <v>13037</v>
      </c>
    </row>
    <row r="4399" spans="1:3">
      <c r="A4399" s="65" t="s">
        <v>3550</v>
      </c>
      <c r="B4399" s="70" t="s">
        <v>16810</v>
      </c>
      <c r="C4399" s="71" t="s">
        <v>13037</v>
      </c>
    </row>
    <row r="4400" spans="1:3">
      <c r="A4400" s="65" t="s">
        <v>3551</v>
      </c>
      <c r="B4400" s="70" t="s">
        <v>16811</v>
      </c>
      <c r="C4400" s="71" t="s">
        <v>13037</v>
      </c>
    </row>
    <row r="4401" spans="1:3">
      <c r="A4401" s="65" t="s">
        <v>3552</v>
      </c>
      <c r="B4401" s="70" t="s">
        <v>16812</v>
      </c>
      <c r="C4401" s="71" t="s">
        <v>13037</v>
      </c>
    </row>
    <row r="4402" spans="1:3">
      <c r="A4402" s="65" t="s">
        <v>3553</v>
      </c>
      <c r="B4402" s="70" t="s">
        <v>16813</v>
      </c>
      <c r="C4402" s="71" t="s">
        <v>13037</v>
      </c>
    </row>
    <row r="4403" spans="1:3">
      <c r="A4403" s="65" t="s">
        <v>3554</v>
      </c>
      <c r="B4403" s="70" t="s">
        <v>16814</v>
      </c>
      <c r="C4403" s="71" t="s">
        <v>13037</v>
      </c>
    </row>
    <row r="4404" spans="1:3">
      <c r="A4404" s="65" t="s">
        <v>3555</v>
      </c>
      <c r="B4404" s="70" t="s">
        <v>16815</v>
      </c>
      <c r="C4404" s="71" t="s">
        <v>13037</v>
      </c>
    </row>
    <row r="4405" spans="1:3">
      <c r="A4405" s="65" t="s">
        <v>3556</v>
      </c>
      <c r="B4405" s="70" t="s">
        <v>16816</v>
      </c>
      <c r="C4405" s="71" t="s">
        <v>13037</v>
      </c>
    </row>
    <row r="4406" spans="1:3">
      <c r="A4406" s="65" t="s">
        <v>3557</v>
      </c>
      <c r="B4406" s="70" t="s">
        <v>16817</v>
      </c>
      <c r="C4406" s="71" t="s">
        <v>13037</v>
      </c>
    </row>
    <row r="4407" spans="1:3">
      <c r="A4407" s="65" t="s">
        <v>3558</v>
      </c>
      <c r="B4407" s="70" t="s">
        <v>16818</v>
      </c>
      <c r="C4407" s="71" t="s">
        <v>13037</v>
      </c>
    </row>
    <row r="4408" spans="1:3">
      <c r="A4408" s="65" t="s">
        <v>3559</v>
      </c>
      <c r="B4408" s="70" t="s">
        <v>16819</v>
      </c>
      <c r="C4408" s="71" t="s">
        <v>13037</v>
      </c>
    </row>
    <row r="4409" spans="1:3">
      <c r="A4409" s="65" t="s">
        <v>3560</v>
      </c>
      <c r="B4409" s="70" t="s">
        <v>16820</v>
      </c>
      <c r="C4409" s="71" t="s">
        <v>13037</v>
      </c>
    </row>
    <row r="4410" spans="1:3">
      <c r="A4410" s="65" t="s">
        <v>3561</v>
      </c>
      <c r="B4410" s="70" t="s">
        <v>16821</v>
      </c>
      <c r="C4410" s="71" t="s">
        <v>13037</v>
      </c>
    </row>
    <row r="4411" spans="1:3">
      <c r="A4411" s="65" t="s">
        <v>3562</v>
      </c>
      <c r="B4411" s="70" t="s">
        <v>16822</v>
      </c>
      <c r="C4411" s="71" t="s">
        <v>13037</v>
      </c>
    </row>
    <row r="4412" spans="1:3">
      <c r="A4412" s="65" t="s">
        <v>3563</v>
      </c>
      <c r="B4412" s="70" t="s">
        <v>16823</v>
      </c>
      <c r="C4412" s="71" t="s">
        <v>13037</v>
      </c>
    </row>
    <row r="4413" spans="1:3">
      <c r="A4413" s="65" t="s">
        <v>3564</v>
      </c>
      <c r="B4413" s="70" t="s">
        <v>16824</v>
      </c>
      <c r="C4413" s="71" t="s">
        <v>13037</v>
      </c>
    </row>
    <row r="4414" spans="1:3">
      <c r="A4414" s="65" t="s">
        <v>3565</v>
      </c>
      <c r="B4414" s="70" t="s">
        <v>16825</v>
      </c>
      <c r="C4414" s="71" t="s">
        <v>13037</v>
      </c>
    </row>
    <row r="4415" spans="1:3">
      <c r="A4415" s="65" t="s">
        <v>3566</v>
      </c>
      <c r="B4415" s="70" t="s">
        <v>16826</v>
      </c>
      <c r="C4415" s="71" t="s">
        <v>13037</v>
      </c>
    </row>
    <row r="4416" spans="1:3">
      <c r="A4416" s="65" t="s">
        <v>3567</v>
      </c>
      <c r="B4416" s="70" t="s">
        <v>16827</v>
      </c>
      <c r="C4416" s="71" t="s">
        <v>13037</v>
      </c>
    </row>
    <row r="4417" spans="1:3">
      <c r="A4417" s="65" t="s">
        <v>3568</v>
      </c>
      <c r="B4417" s="70" t="s">
        <v>16828</v>
      </c>
      <c r="C4417" s="71" t="s">
        <v>13037</v>
      </c>
    </row>
    <row r="4418" spans="1:3">
      <c r="A4418" s="65" t="s">
        <v>3569</v>
      </c>
      <c r="B4418" s="70" t="s">
        <v>16829</v>
      </c>
      <c r="C4418" s="71" t="s">
        <v>13037</v>
      </c>
    </row>
    <row r="4419" spans="1:3">
      <c r="A4419" s="65" t="s">
        <v>3570</v>
      </c>
      <c r="B4419" s="70" t="s">
        <v>16830</v>
      </c>
      <c r="C4419" s="71" t="s">
        <v>13037</v>
      </c>
    </row>
    <row r="4420" spans="1:3">
      <c r="A4420" s="65" t="s">
        <v>3571</v>
      </c>
      <c r="B4420" s="70" t="s">
        <v>16831</v>
      </c>
      <c r="C4420" s="71" t="s">
        <v>13037</v>
      </c>
    </row>
    <row r="4421" spans="1:3">
      <c r="A4421" s="65" t="s">
        <v>3572</v>
      </c>
      <c r="B4421" s="70" t="s">
        <v>16832</v>
      </c>
      <c r="C4421" s="71" t="s">
        <v>13037</v>
      </c>
    </row>
    <row r="4422" spans="1:3">
      <c r="A4422" s="65" t="s">
        <v>3573</v>
      </c>
      <c r="B4422" s="70" t="s">
        <v>16833</v>
      </c>
      <c r="C4422" s="71" t="s">
        <v>13037</v>
      </c>
    </row>
    <row r="4423" spans="1:3">
      <c r="A4423" s="65" t="s">
        <v>3574</v>
      </c>
      <c r="B4423" s="70" t="s">
        <v>16834</v>
      </c>
      <c r="C4423" s="71" t="s">
        <v>13037</v>
      </c>
    </row>
    <row r="4424" spans="1:3">
      <c r="A4424" s="65" t="s">
        <v>3575</v>
      </c>
      <c r="B4424" s="70" t="s">
        <v>16835</v>
      </c>
      <c r="C4424" s="71" t="s">
        <v>13037</v>
      </c>
    </row>
    <row r="4425" spans="1:3">
      <c r="A4425" s="65" t="s">
        <v>3576</v>
      </c>
      <c r="B4425" s="70" t="s">
        <v>16836</v>
      </c>
      <c r="C4425" s="71" t="s">
        <v>13037</v>
      </c>
    </row>
    <row r="4426" spans="1:3">
      <c r="A4426" s="65" t="s">
        <v>3577</v>
      </c>
      <c r="B4426" s="70" t="s">
        <v>16837</v>
      </c>
      <c r="C4426" s="71" t="s">
        <v>13037</v>
      </c>
    </row>
    <row r="4427" spans="1:3">
      <c r="A4427" s="65" t="s">
        <v>3578</v>
      </c>
      <c r="B4427" s="70" t="s">
        <v>16838</v>
      </c>
      <c r="C4427" s="71" t="s">
        <v>13037</v>
      </c>
    </row>
    <row r="4428" spans="1:3">
      <c r="A4428" s="65" t="s">
        <v>3579</v>
      </c>
      <c r="B4428" s="70" t="s">
        <v>16839</v>
      </c>
      <c r="C4428" s="71" t="s">
        <v>13037</v>
      </c>
    </row>
    <row r="4429" spans="1:3">
      <c r="A4429" s="65" t="s">
        <v>3580</v>
      </c>
      <c r="B4429" s="70" t="s">
        <v>16840</v>
      </c>
      <c r="C4429" s="71" t="s">
        <v>13037</v>
      </c>
    </row>
    <row r="4430" spans="1:3">
      <c r="A4430" s="65" t="s">
        <v>3581</v>
      </c>
      <c r="B4430" s="70" t="s">
        <v>16841</v>
      </c>
      <c r="C4430" s="71" t="s">
        <v>13037</v>
      </c>
    </row>
    <row r="4431" spans="1:3">
      <c r="A4431" s="65" t="s">
        <v>3582</v>
      </c>
      <c r="B4431" s="70" t="s">
        <v>16842</v>
      </c>
      <c r="C4431" s="71" t="s">
        <v>13037</v>
      </c>
    </row>
    <row r="4432" spans="1:3">
      <c r="A4432" s="65" t="s">
        <v>3583</v>
      </c>
      <c r="B4432" s="70" t="s">
        <v>16843</v>
      </c>
      <c r="C4432" s="71" t="s">
        <v>13037</v>
      </c>
    </row>
    <row r="4433" spans="1:3">
      <c r="A4433" s="65" t="s">
        <v>3584</v>
      </c>
      <c r="B4433" s="70" t="s">
        <v>16844</v>
      </c>
      <c r="C4433" s="71" t="s">
        <v>13037</v>
      </c>
    </row>
    <row r="4434" spans="1:3">
      <c r="A4434" s="65" t="s">
        <v>3585</v>
      </c>
      <c r="B4434" s="70" t="s">
        <v>16845</v>
      </c>
      <c r="C4434" s="71" t="s">
        <v>13037</v>
      </c>
    </row>
    <row r="4435" spans="1:3">
      <c r="A4435" s="65" t="s">
        <v>3586</v>
      </c>
      <c r="B4435" s="70" t="s">
        <v>16846</v>
      </c>
      <c r="C4435" s="71" t="s">
        <v>13037</v>
      </c>
    </row>
    <row r="4436" spans="1:3">
      <c r="A4436" s="65" t="s">
        <v>3587</v>
      </c>
      <c r="B4436" s="70" t="s">
        <v>16847</v>
      </c>
      <c r="C4436" s="71" t="s">
        <v>13037</v>
      </c>
    </row>
    <row r="4437" spans="1:3">
      <c r="A4437" s="65" t="s">
        <v>3588</v>
      </c>
      <c r="B4437" s="70" t="s">
        <v>16848</v>
      </c>
      <c r="C4437" s="71" t="s">
        <v>13037</v>
      </c>
    </row>
    <row r="4438" spans="1:3">
      <c r="A4438" s="65" t="s">
        <v>3589</v>
      </c>
      <c r="B4438" s="70" t="s">
        <v>16849</v>
      </c>
      <c r="C4438" s="71" t="s">
        <v>13037</v>
      </c>
    </row>
    <row r="4439" spans="1:3">
      <c r="A4439" s="65" t="s">
        <v>16850</v>
      </c>
      <c r="B4439" s="70" t="s">
        <v>16851</v>
      </c>
    </row>
    <row r="4440" spans="1:3">
      <c r="A4440" s="65" t="s">
        <v>16852</v>
      </c>
      <c r="B4440" s="70" t="s">
        <v>16853</v>
      </c>
    </row>
    <row r="4441" spans="1:3">
      <c r="A4441" s="65" t="s">
        <v>12</v>
      </c>
    </row>
    <row r="4442" spans="1:3">
      <c r="A4442" s="65" t="s">
        <v>12</v>
      </c>
      <c r="B4442" s="68" t="s">
        <v>16854</v>
      </c>
    </row>
    <row r="4443" spans="1:3">
      <c r="A4443" s="65" t="s">
        <v>12</v>
      </c>
    </row>
    <row r="4444" spans="1:3" ht="51">
      <c r="A4444" s="65" t="s">
        <v>3594</v>
      </c>
      <c r="B4444" s="70" t="s">
        <v>16855</v>
      </c>
      <c r="C4444" s="71" t="s">
        <v>11</v>
      </c>
    </row>
    <row r="4445" spans="1:3">
      <c r="A4445" s="65" t="s">
        <v>3595</v>
      </c>
      <c r="B4445" s="70" t="s">
        <v>16856</v>
      </c>
      <c r="C4445" s="71" t="s">
        <v>11</v>
      </c>
    </row>
    <row r="4446" spans="1:3">
      <c r="A4446" s="65" t="s">
        <v>3596</v>
      </c>
      <c r="B4446" s="70" t="s">
        <v>16857</v>
      </c>
      <c r="C4446" s="71" t="s">
        <v>11</v>
      </c>
    </row>
    <row r="4447" spans="1:3">
      <c r="A4447" s="65" t="s">
        <v>3597</v>
      </c>
      <c r="B4447" s="70" t="s">
        <v>16858</v>
      </c>
      <c r="C4447" s="71" t="s">
        <v>11</v>
      </c>
    </row>
    <row r="4448" spans="1:3" ht="38.25">
      <c r="A4448" s="65" t="s">
        <v>3598</v>
      </c>
      <c r="B4448" s="70" t="s">
        <v>16859</v>
      </c>
      <c r="C4448" s="71" t="s">
        <v>11</v>
      </c>
    </row>
    <row r="4449" spans="1:3">
      <c r="A4449" s="65" t="s">
        <v>3599</v>
      </c>
      <c r="B4449" s="70" t="s">
        <v>16860</v>
      </c>
      <c r="C4449" s="71" t="s">
        <v>11</v>
      </c>
    </row>
    <row r="4450" spans="1:3">
      <c r="A4450" s="65" t="s">
        <v>3600</v>
      </c>
      <c r="B4450" s="70" t="s">
        <v>16861</v>
      </c>
      <c r="C4450" s="71" t="s">
        <v>11</v>
      </c>
    </row>
    <row r="4451" spans="1:3">
      <c r="A4451" s="65" t="s">
        <v>3601</v>
      </c>
      <c r="B4451" s="70" t="s">
        <v>16862</v>
      </c>
      <c r="C4451" s="71" t="s">
        <v>11</v>
      </c>
    </row>
    <row r="4452" spans="1:3" ht="25.5">
      <c r="A4452" s="65" t="s">
        <v>3602</v>
      </c>
      <c r="B4452" s="70" t="s">
        <v>16863</v>
      </c>
      <c r="C4452" s="71" t="s">
        <v>11</v>
      </c>
    </row>
    <row r="4453" spans="1:3">
      <c r="A4453" s="65" t="s">
        <v>3603</v>
      </c>
      <c r="B4453" s="70" t="s">
        <v>16864</v>
      </c>
      <c r="C4453" s="71" t="s">
        <v>11</v>
      </c>
    </row>
    <row r="4454" spans="1:3">
      <c r="A4454" s="65" t="s">
        <v>3604</v>
      </c>
      <c r="B4454" s="70" t="s">
        <v>16865</v>
      </c>
      <c r="C4454" s="71" t="s">
        <v>11</v>
      </c>
    </row>
    <row r="4455" spans="1:3">
      <c r="A4455" s="65" t="s">
        <v>3605</v>
      </c>
      <c r="B4455" s="70" t="s">
        <v>16866</v>
      </c>
      <c r="C4455" s="71" t="s">
        <v>11</v>
      </c>
    </row>
    <row r="4456" spans="1:3">
      <c r="A4456" s="65" t="s">
        <v>3606</v>
      </c>
      <c r="B4456" s="70" t="s">
        <v>16867</v>
      </c>
      <c r="C4456" s="71" t="s">
        <v>11</v>
      </c>
    </row>
    <row r="4457" spans="1:3">
      <c r="A4457" s="65" t="s">
        <v>3607</v>
      </c>
      <c r="B4457" s="70" t="s">
        <v>16868</v>
      </c>
      <c r="C4457" s="71" t="s">
        <v>11</v>
      </c>
    </row>
    <row r="4458" spans="1:3">
      <c r="A4458" s="65" t="s">
        <v>3608</v>
      </c>
      <c r="B4458" s="70" t="s">
        <v>16869</v>
      </c>
      <c r="C4458" s="71" t="s">
        <v>11</v>
      </c>
    </row>
    <row r="4459" spans="1:3">
      <c r="A4459" s="65" t="s">
        <v>12</v>
      </c>
    </row>
    <row r="4460" spans="1:3">
      <c r="A4460" s="65" t="s">
        <v>12</v>
      </c>
    </row>
    <row r="4461" spans="1:3">
      <c r="A4461" s="65" t="s">
        <v>12</v>
      </c>
    </row>
    <row r="4462" spans="1:3">
      <c r="A4462" s="65" t="s">
        <v>12</v>
      </c>
      <c r="B4462" s="68" t="s">
        <v>16870</v>
      </c>
    </row>
    <row r="4463" spans="1:3">
      <c r="A4463" s="65" t="s">
        <v>12</v>
      </c>
      <c r="B4463" s="68" t="s">
        <v>16871</v>
      </c>
    </row>
    <row r="4464" spans="1:3">
      <c r="A4464" s="65" t="s">
        <v>12</v>
      </c>
    </row>
    <row r="4465" spans="1:3" ht="25.5">
      <c r="A4465" s="65" t="s">
        <v>13091</v>
      </c>
      <c r="B4465" s="70" t="s">
        <v>16872</v>
      </c>
    </row>
    <row r="4466" spans="1:3">
      <c r="A4466" s="65" t="s">
        <v>12</v>
      </c>
    </row>
    <row r="4467" spans="1:3" ht="63.75">
      <c r="A4467" s="65" t="s">
        <v>3610</v>
      </c>
      <c r="B4467" s="70" t="s">
        <v>16873</v>
      </c>
      <c r="C4467" s="71" t="s">
        <v>11</v>
      </c>
    </row>
    <row r="4468" spans="1:3" ht="63.75">
      <c r="A4468" s="65" t="s">
        <v>3611</v>
      </c>
      <c r="B4468" s="70" t="s">
        <v>16874</v>
      </c>
      <c r="C4468" s="71" t="s">
        <v>11</v>
      </c>
    </row>
    <row r="4469" spans="1:3">
      <c r="A4469" s="65" t="s">
        <v>12</v>
      </c>
    </row>
    <row r="4470" spans="1:3">
      <c r="A4470" s="65" t="s">
        <v>12</v>
      </c>
      <c r="B4470" s="68" t="s">
        <v>16875</v>
      </c>
    </row>
    <row r="4471" spans="1:3">
      <c r="A4471" s="65" t="s">
        <v>12</v>
      </c>
    </row>
    <row r="4472" spans="1:3" ht="25.5">
      <c r="A4472" s="65" t="s">
        <v>3613</v>
      </c>
      <c r="B4472" s="70" t="s">
        <v>16876</v>
      </c>
      <c r="C4472" s="71" t="s">
        <v>13037</v>
      </c>
    </row>
    <row r="4473" spans="1:3">
      <c r="A4473" s="65" t="s">
        <v>3614</v>
      </c>
      <c r="B4473" s="70" t="s">
        <v>16877</v>
      </c>
      <c r="C4473" s="71" t="s">
        <v>13037</v>
      </c>
    </row>
    <row r="4474" spans="1:3">
      <c r="A4474" s="65" t="s">
        <v>3615</v>
      </c>
      <c r="B4474" s="70" t="s">
        <v>16878</v>
      </c>
      <c r="C4474" s="71" t="s">
        <v>13037</v>
      </c>
    </row>
    <row r="4475" spans="1:3">
      <c r="A4475" s="65" t="s">
        <v>3616</v>
      </c>
      <c r="B4475" s="70" t="s">
        <v>16879</v>
      </c>
      <c r="C4475" s="71" t="s">
        <v>13037</v>
      </c>
    </row>
    <row r="4476" spans="1:3">
      <c r="A4476" s="65" t="s">
        <v>3617</v>
      </c>
      <c r="B4476" s="70" t="s">
        <v>16880</v>
      </c>
      <c r="C4476" s="71" t="s">
        <v>13037</v>
      </c>
    </row>
    <row r="4477" spans="1:3">
      <c r="A4477" s="65" t="s">
        <v>3618</v>
      </c>
      <c r="B4477" s="70" t="s">
        <v>16881</v>
      </c>
      <c r="C4477" s="71" t="s">
        <v>13037</v>
      </c>
    </row>
    <row r="4478" spans="1:3">
      <c r="A4478" s="65" t="s">
        <v>3619</v>
      </c>
      <c r="B4478" s="70" t="s">
        <v>16882</v>
      </c>
      <c r="C4478" s="71" t="s">
        <v>13037</v>
      </c>
    </row>
    <row r="4479" spans="1:3">
      <c r="A4479" s="65" t="s">
        <v>3620</v>
      </c>
      <c r="B4479" s="70" t="s">
        <v>16883</v>
      </c>
      <c r="C4479" s="71" t="s">
        <v>13037</v>
      </c>
    </row>
    <row r="4480" spans="1:3">
      <c r="A4480" s="65" t="s">
        <v>3621</v>
      </c>
      <c r="B4480" s="70" t="s">
        <v>16884</v>
      </c>
      <c r="C4480" s="71" t="s">
        <v>13037</v>
      </c>
    </row>
    <row r="4481" spans="1:3">
      <c r="A4481" s="65" t="s">
        <v>3622</v>
      </c>
      <c r="B4481" s="70" t="s">
        <v>16885</v>
      </c>
      <c r="C4481" s="71" t="s">
        <v>13037</v>
      </c>
    </row>
    <row r="4482" spans="1:3">
      <c r="A4482" s="65" t="s">
        <v>3623</v>
      </c>
      <c r="B4482" s="70" t="s">
        <v>16886</v>
      </c>
      <c r="C4482" s="71" t="s">
        <v>13037</v>
      </c>
    </row>
    <row r="4483" spans="1:3">
      <c r="A4483" s="65" t="s">
        <v>3624</v>
      </c>
      <c r="B4483" s="70" t="s">
        <v>16887</v>
      </c>
      <c r="C4483" s="71" t="s">
        <v>13037</v>
      </c>
    </row>
    <row r="4484" spans="1:3">
      <c r="A4484" s="65" t="s">
        <v>12</v>
      </c>
    </row>
    <row r="4485" spans="1:3">
      <c r="A4485" s="65" t="s">
        <v>12</v>
      </c>
      <c r="B4485" s="68" t="s">
        <v>16888</v>
      </c>
    </row>
    <row r="4486" spans="1:3">
      <c r="A4486" s="65" t="s">
        <v>12</v>
      </c>
    </row>
    <row r="4487" spans="1:3" ht="25.5">
      <c r="A4487" s="65" t="s">
        <v>16889</v>
      </c>
      <c r="B4487" s="70" t="s">
        <v>16890</v>
      </c>
    </row>
    <row r="4488" spans="1:3">
      <c r="A4488" s="65" t="s">
        <v>12</v>
      </c>
    </row>
    <row r="4489" spans="1:3">
      <c r="A4489" s="65" t="s">
        <v>12</v>
      </c>
      <c r="B4489" s="68" t="s">
        <v>16891</v>
      </c>
    </row>
    <row r="4490" spans="1:3">
      <c r="A4490" s="65" t="s">
        <v>12</v>
      </c>
    </row>
    <row r="4491" spans="1:3" ht="51">
      <c r="A4491" s="65" t="s">
        <v>3630</v>
      </c>
      <c r="B4491" s="70" t="s">
        <v>16892</v>
      </c>
      <c r="C4491" s="71" t="s">
        <v>13037</v>
      </c>
    </row>
    <row r="4492" spans="1:3">
      <c r="A4492" s="65" t="s">
        <v>3631</v>
      </c>
      <c r="B4492" s="70" t="s">
        <v>16893</v>
      </c>
      <c r="C4492" s="71" t="s">
        <v>13037</v>
      </c>
    </row>
    <row r="4493" spans="1:3" ht="51">
      <c r="A4493" s="65" t="s">
        <v>3632</v>
      </c>
      <c r="B4493" s="70" t="s">
        <v>16894</v>
      </c>
      <c r="C4493" s="71" t="s">
        <v>13037</v>
      </c>
    </row>
    <row r="4494" spans="1:3">
      <c r="A4494" s="65" t="s">
        <v>3633</v>
      </c>
      <c r="B4494" s="70" t="s">
        <v>16895</v>
      </c>
      <c r="C4494" s="71" t="s">
        <v>13037</v>
      </c>
    </row>
    <row r="4495" spans="1:3" ht="51">
      <c r="A4495" s="65" t="s">
        <v>3634</v>
      </c>
      <c r="B4495" s="70" t="s">
        <v>16896</v>
      </c>
      <c r="C4495" s="71" t="s">
        <v>13037</v>
      </c>
    </row>
    <row r="4496" spans="1:3">
      <c r="A4496" s="65" t="s">
        <v>3635</v>
      </c>
      <c r="B4496" s="70" t="s">
        <v>16897</v>
      </c>
      <c r="C4496" s="71" t="s">
        <v>13037</v>
      </c>
    </row>
    <row r="4497" spans="1:3" ht="51">
      <c r="A4497" s="65" t="s">
        <v>3636</v>
      </c>
      <c r="B4497" s="70" t="s">
        <v>16898</v>
      </c>
      <c r="C4497" s="71" t="s">
        <v>13037</v>
      </c>
    </row>
    <row r="4498" spans="1:3">
      <c r="A4498" s="65" t="s">
        <v>3637</v>
      </c>
      <c r="B4498" s="70" t="s">
        <v>16899</v>
      </c>
      <c r="C4498" s="71" t="s">
        <v>13037</v>
      </c>
    </row>
    <row r="4499" spans="1:3" ht="51">
      <c r="A4499" s="65" t="s">
        <v>3638</v>
      </c>
      <c r="B4499" s="70" t="s">
        <v>16900</v>
      </c>
      <c r="C4499" s="71" t="s">
        <v>13037</v>
      </c>
    </row>
    <row r="4500" spans="1:3">
      <c r="A4500" s="65" t="s">
        <v>3639</v>
      </c>
      <c r="B4500" s="70" t="s">
        <v>16901</v>
      </c>
      <c r="C4500" s="71" t="s">
        <v>13037</v>
      </c>
    </row>
    <row r="4501" spans="1:3" ht="51">
      <c r="A4501" s="65" t="s">
        <v>3640</v>
      </c>
      <c r="B4501" s="70" t="s">
        <v>16902</v>
      </c>
      <c r="C4501" s="71" t="s">
        <v>13037</v>
      </c>
    </row>
    <row r="4502" spans="1:3">
      <c r="A4502" s="65" t="s">
        <v>3641</v>
      </c>
      <c r="B4502" s="70" t="s">
        <v>16903</v>
      </c>
      <c r="C4502" s="71" t="s">
        <v>13037</v>
      </c>
    </row>
    <row r="4503" spans="1:3" ht="51">
      <c r="A4503" s="65" t="s">
        <v>3642</v>
      </c>
      <c r="B4503" s="70" t="s">
        <v>16904</v>
      </c>
      <c r="C4503" s="71" t="s">
        <v>13037</v>
      </c>
    </row>
    <row r="4504" spans="1:3">
      <c r="A4504" s="65" t="s">
        <v>3643</v>
      </c>
      <c r="B4504" s="70" t="s">
        <v>16905</v>
      </c>
      <c r="C4504" s="71" t="s">
        <v>13037</v>
      </c>
    </row>
    <row r="4505" spans="1:3" ht="76.5">
      <c r="A4505" s="65" t="s">
        <v>3644</v>
      </c>
      <c r="B4505" s="70" t="s">
        <v>16906</v>
      </c>
      <c r="C4505" s="71" t="s">
        <v>13037</v>
      </c>
    </row>
    <row r="4506" spans="1:3">
      <c r="A4506" s="65" t="s">
        <v>3645</v>
      </c>
      <c r="B4506" s="70" t="s">
        <v>16907</v>
      </c>
      <c r="C4506" s="71" t="s">
        <v>13037</v>
      </c>
    </row>
    <row r="4507" spans="1:3" ht="76.5">
      <c r="A4507" s="65" t="s">
        <v>3646</v>
      </c>
      <c r="B4507" s="70" t="s">
        <v>16908</v>
      </c>
      <c r="C4507" s="71" t="s">
        <v>13037</v>
      </c>
    </row>
    <row r="4508" spans="1:3">
      <c r="A4508" s="65" t="s">
        <v>3647</v>
      </c>
      <c r="B4508" s="70" t="s">
        <v>16909</v>
      </c>
      <c r="C4508" s="71" t="s">
        <v>13037</v>
      </c>
    </row>
    <row r="4509" spans="1:3" ht="76.5">
      <c r="A4509" s="65" t="s">
        <v>3648</v>
      </c>
      <c r="B4509" s="70" t="s">
        <v>16910</v>
      </c>
      <c r="C4509" s="71" t="s">
        <v>13037</v>
      </c>
    </row>
    <row r="4510" spans="1:3">
      <c r="A4510" s="65" t="s">
        <v>3649</v>
      </c>
      <c r="B4510" s="70" t="s">
        <v>16911</v>
      </c>
      <c r="C4510" s="71" t="s">
        <v>13037</v>
      </c>
    </row>
    <row r="4511" spans="1:3" ht="76.5">
      <c r="A4511" s="65" t="s">
        <v>3650</v>
      </c>
      <c r="B4511" s="70" t="s">
        <v>16912</v>
      </c>
      <c r="C4511" s="71" t="s">
        <v>13037</v>
      </c>
    </row>
    <row r="4512" spans="1:3">
      <c r="A4512" s="65" t="s">
        <v>3651</v>
      </c>
      <c r="B4512" s="70" t="s">
        <v>16913</v>
      </c>
      <c r="C4512" s="71" t="s">
        <v>13037</v>
      </c>
    </row>
    <row r="4513" spans="1:3" ht="76.5">
      <c r="A4513" s="65" t="s">
        <v>3652</v>
      </c>
      <c r="B4513" s="70" t="s">
        <v>16914</v>
      </c>
      <c r="C4513" s="71" t="s">
        <v>13037</v>
      </c>
    </row>
    <row r="4514" spans="1:3">
      <c r="A4514" s="65" t="s">
        <v>3653</v>
      </c>
      <c r="B4514" s="70" t="s">
        <v>16915</v>
      </c>
      <c r="C4514" s="71" t="s">
        <v>13037</v>
      </c>
    </row>
    <row r="4515" spans="1:3" ht="76.5">
      <c r="A4515" s="65" t="s">
        <v>3654</v>
      </c>
      <c r="B4515" s="70" t="s">
        <v>16916</v>
      </c>
      <c r="C4515" s="71" t="s">
        <v>13037</v>
      </c>
    </row>
    <row r="4516" spans="1:3">
      <c r="A4516" s="65" t="s">
        <v>3655</v>
      </c>
      <c r="B4516" s="70" t="s">
        <v>16917</v>
      </c>
      <c r="C4516" s="71" t="s">
        <v>13037</v>
      </c>
    </row>
    <row r="4517" spans="1:3" ht="76.5">
      <c r="A4517" s="65" t="s">
        <v>3656</v>
      </c>
      <c r="B4517" s="70" t="s">
        <v>16918</v>
      </c>
      <c r="C4517" s="71" t="s">
        <v>13037</v>
      </c>
    </row>
    <row r="4518" spans="1:3">
      <c r="A4518" s="65" t="s">
        <v>3657</v>
      </c>
      <c r="B4518" s="70" t="s">
        <v>16919</v>
      </c>
      <c r="C4518" s="71" t="s">
        <v>13037</v>
      </c>
    </row>
    <row r="4519" spans="1:3" ht="76.5">
      <c r="A4519" s="65" t="s">
        <v>3658</v>
      </c>
      <c r="B4519" s="70" t="s">
        <v>16920</v>
      </c>
      <c r="C4519" s="71" t="s">
        <v>13037</v>
      </c>
    </row>
    <row r="4520" spans="1:3">
      <c r="A4520" s="65" t="s">
        <v>3659</v>
      </c>
      <c r="B4520" s="70" t="s">
        <v>16921</v>
      </c>
      <c r="C4520" s="71" t="s">
        <v>13037</v>
      </c>
    </row>
    <row r="4521" spans="1:3">
      <c r="A4521" s="65" t="s">
        <v>12</v>
      </c>
    </row>
    <row r="4522" spans="1:3">
      <c r="A4522" s="65" t="s">
        <v>12</v>
      </c>
      <c r="B4522" s="68" t="s">
        <v>16922</v>
      </c>
    </row>
    <row r="4523" spans="1:3">
      <c r="A4523" s="65" t="s">
        <v>12</v>
      </c>
    </row>
    <row r="4524" spans="1:3" ht="25.5">
      <c r="A4524" s="65" t="s">
        <v>3662</v>
      </c>
      <c r="B4524" s="70" t="s">
        <v>16923</v>
      </c>
      <c r="C4524" s="71" t="s">
        <v>13121</v>
      </c>
    </row>
    <row r="4525" spans="1:3">
      <c r="A4525" s="65" t="s">
        <v>3663</v>
      </c>
      <c r="B4525" s="70" t="s">
        <v>16924</v>
      </c>
      <c r="C4525" s="71" t="s">
        <v>13121</v>
      </c>
    </row>
    <row r="4526" spans="1:3" ht="25.5">
      <c r="A4526" s="65" t="s">
        <v>3665</v>
      </c>
      <c r="B4526" s="70" t="s">
        <v>16925</v>
      </c>
      <c r="C4526" s="71" t="s">
        <v>13121</v>
      </c>
    </row>
    <row r="4527" spans="1:3">
      <c r="A4527" s="65" t="s">
        <v>3666</v>
      </c>
      <c r="B4527" s="70" t="s">
        <v>16926</v>
      </c>
      <c r="C4527" s="71" t="s">
        <v>13121</v>
      </c>
    </row>
    <row r="4528" spans="1:3" ht="38.25">
      <c r="A4528" s="65" t="s">
        <v>3668</v>
      </c>
      <c r="B4528" s="70" t="s">
        <v>16927</v>
      </c>
      <c r="C4528" s="71" t="s">
        <v>13121</v>
      </c>
    </row>
    <row r="4529" spans="1:3">
      <c r="A4529" s="65" t="s">
        <v>3669</v>
      </c>
      <c r="B4529" s="70" t="s">
        <v>16928</v>
      </c>
      <c r="C4529" s="71" t="s">
        <v>13121</v>
      </c>
    </row>
    <row r="4530" spans="1:3" ht="38.25">
      <c r="A4530" s="65" t="s">
        <v>3670</v>
      </c>
      <c r="B4530" s="70" t="s">
        <v>16929</v>
      </c>
      <c r="C4530" s="71" t="s">
        <v>13121</v>
      </c>
    </row>
    <row r="4531" spans="1:3" ht="38.25">
      <c r="A4531" s="65" t="s">
        <v>3671</v>
      </c>
      <c r="B4531" s="70" t="s">
        <v>16930</v>
      </c>
      <c r="C4531" s="71" t="s">
        <v>13404</v>
      </c>
    </row>
    <row r="4532" spans="1:3">
      <c r="A4532" s="65" t="s">
        <v>3672</v>
      </c>
      <c r="B4532" s="70" t="s">
        <v>16931</v>
      </c>
      <c r="C4532" s="71" t="s">
        <v>13404</v>
      </c>
    </row>
    <row r="4533" spans="1:3" ht="25.5">
      <c r="A4533" s="65" t="s">
        <v>3674</v>
      </c>
      <c r="B4533" s="70" t="s">
        <v>16932</v>
      </c>
      <c r="C4533" s="71" t="s">
        <v>13121</v>
      </c>
    </row>
    <row r="4534" spans="1:3">
      <c r="A4534" s="65" t="s">
        <v>3675</v>
      </c>
      <c r="B4534" s="70" t="s">
        <v>16933</v>
      </c>
      <c r="C4534" s="71" t="s">
        <v>13121</v>
      </c>
    </row>
    <row r="4535" spans="1:3" ht="38.25">
      <c r="A4535" s="65" t="s">
        <v>3676</v>
      </c>
      <c r="B4535" s="70" t="s">
        <v>16934</v>
      </c>
      <c r="C4535" s="71" t="s">
        <v>13121</v>
      </c>
    </row>
    <row r="4536" spans="1:3" ht="25.5">
      <c r="A4536" s="65" t="s">
        <v>3677</v>
      </c>
      <c r="B4536" s="70" t="s">
        <v>16935</v>
      </c>
      <c r="C4536" s="71" t="s">
        <v>13404</v>
      </c>
    </row>
    <row r="4537" spans="1:3">
      <c r="A4537" s="65" t="s">
        <v>3678</v>
      </c>
      <c r="B4537" s="70" t="s">
        <v>16936</v>
      </c>
      <c r="C4537" s="71" t="s">
        <v>13404</v>
      </c>
    </row>
    <row r="4538" spans="1:3">
      <c r="A4538" s="65" t="s">
        <v>12</v>
      </c>
    </row>
    <row r="4539" spans="1:3">
      <c r="A4539" s="65" t="s">
        <v>12</v>
      </c>
      <c r="B4539" s="68" t="s">
        <v>16937</v>
      </c>
    </row>
    <row r="4540" spans="1:3">
      <c r="A4540" s="65" t="s">
        <v>12</v>
      </c>
    </row>
    <row r="4541" spans="1:3" ht="38.25">
      <c r="A4541" s="65" t="s">
        <v>3680</v>
      </c>
      <c r="B4541" s="70" t="s">
        <v>16938</v>
      </c>
      <c r="C4541" s="71" t="s">
        <v>13037</v>
      </c>
    </row>
    <row r="4542" spans="1:3" ht="25.5">
      <c r="A4542" s="65" t="s">
        <v>3682</v>
      </c>
      <c r="B4542" s="70" t="s">
        <v>16939</v>
      </c>
      <c r="C4542" s="71" t="s">
        <v>13037</v>
      </c>
    </row>
    <row r="4543" spans="1:3">
      <c r="A4543" s="65" t="s">
        <v>3683</v>
      </c>
      <c r="B4543" s="70" t="s">
        <v>16940</v>
      </c>
      <c r="C4543" s="71" t="s">
        <v>13037</v>
      </c>
    </row>
    <row r="4544" spans="1:3">
      <c r="A4544" s="65" t="s">
        <v>3684</v>
      </c>
      <c r="B4544" s="70" t="s">
        <v>16941</v>
      </c>
      <c r="C4544" s="71" t="s">
        <v>13037</v>
      </c>
    </row>
    <row r="4545" spans="1:3" ht="25.5">
      <c r="A4545" s="65" t="s">
        <v>3685</v>
      </c>
      <c r="B4545" s="70" t="s">
        <v>16942</v>
      </c>
      <c r="C4545" s="71" t="s">
        <v>13037</v>
      </c>
    </row>
    <row r="4546" spans="1:3">
      <c r="A4546" s="65" t="s">
        <v>3686</v>
      </c>
      <c r="B4546" s="70" t="s">
        <v>16943</v>
      </c>
      <c r="C4546" s="71" t="s">
        <v>13037</v>
      </c>
    </row>
    <row r="4547" spans="1:3">
      <c r="A4547" s="65" t="s">
        <v>3687</v>
      </c>
      <c r="B4547" s="70" t="s">
        <v>16944</v>
      </c>
      <c r="C4547" s="71" t="s">
        <v>13037</v>
      </c>
    </row>
    <row r="4548" spans="1:3" ht="25.5">
      <c r="A4548" s="65" t="s">
        <v>3688</v>
      </c>
      <c r="B4548" s="70" t="s">
        <v>16945</v>
      </c>
      <c r="C4548" s="71" t="s">
        <v>13037</v>
      </c>
    </row>
    <row r="4549" spans="1:3">
      <c r="A4549" s="65" t="s">
        <v>3689</v>
      </c>
      <c r="B4549" s="70" t="s">
        <v>16946</v>
      </c>
      <c r="C4549" s="71" t="s">
        <v>13037</v>
      </c>
    </row>
    <row r="4550" spans="1:3" ht="25.5">
      <c r="A4550" s="65" t="s">
        <v>3691</v>
      </c>
      <c r="B4550" s="70" t="s">
        <v>16947</v>
      </c>
      <c r="C4550" s="71" t="s">
        <v>13121</v>
      </c>
    </row>
    <row r="4551" spans="1:3" ht="51">
      <c r="A4551" s="65" t="s">
        <v>3693</v>
      </c>
      <c r="B4551" s="70" t="s">
        <v>16948</v>
      </c>
      <c r="C4551" s="71" t="s">
        <v>13404</v>
      </c>
    </row>
    <row r="4552" spans="1:3" ht="25.5">
      <c r="A4552" s="65" t="s">
        <v>3694</v>
      </c>
      <c r="B4552" s="70" t="s">
        <v>16949</v>
      </c>
      <c r="C4552" s="71" t="s">
        <v>13037</v>
      </c>
    </row>
    <row r="4553" spans="1:3" ht="25.5">
      <c r="A4553" s="65" t="s">
        <v>3695</v>
      </c>
      <c r="B4553" s="70" t="s">
        <v>16950</v>
      </c>
      <c r="C4553" s="71" t="s">
        <v>13121</v>
      </c>
    </row>
    <row r="4554" spans="1:3" ht="25.5">
      <c r="A4554" s="65" t="s">
        <v>3696</v>
      </c>
      <c r="B4554" s="70" t="s">
        <v>16951</v>
      </c>
      <c r="C4554" s="71" t="s">
        <v>13121</v>
      </c>
    </row>
    <row r="4555" spans="1:3">
      <c r="A4555" s="65" t="s">
        <v>3697</v>
      </c>
      <c r="B4555" s="70" t="s">
        <v>16952</v>
      </c>
      <c r="C4555" s="71" t="s">
        <v>13121</v>
      </c>
    </row>
    <row r="4556" spans="1:3">
      <c r="A4556" s="65" t="s">
        <v>3698</v>
      </c>
      <c r="B4556" s="70" t="s">
        <v>16953</v>
      </c>
      <c r="C4556" s="71" t="s">
        <v>16954</v>
      </c>
    </row>
    <row r="4557" spans="1:3">
      <c r="A4557" s="65" t="s">
        <v>3699</v>
      </c>
      <c r="B4557" s="70" t="s">
        <v>16955</v>
      </c>
      <c r="C4557" s="71" t="s">
        <v>13121</v>
      </c>
    </row>
    <row r="4558" spans="1:3">
      <c r="A4558" s="65" t="s">
        <v>3700</v>
      </c>
      <c r="B4558" s="70" t="s">
        <v>16956</v>
      </c>
      <c r="C4558" s="71" t="s">
        <v>13121</v>
      </c>
    </row>
    <row r="4559" spans="1:3" ht="25.5">
      <c r="A4559" s="65" t="s">
        <v>3701</v>
      </c>
      <c r="B4559" s="70" t="s">
        <v>16957</v>
      </c>
      <c r="C4559" s="71" t="s">
        <v>13121</v>
      </c>
    </row>
    <row r="4560" spans="1:3" ht="25.5">
      <c r="A4560" s="65" t="s">
        <v>3702</v>
      </c>
      <c r="B4560" s="70" t="s">
        <v>16958</v>
      </c>
      <c r="C4560" s="71" t="s">
        <v>13121</v>
      </c>
    </row>
    <row r="4561" spans="1:3" ht="38.25">
      <c r="A4561" s="65" t="s">
        <v>3703</v>
      </c>
      <c r="B4561" s="70" t="s">
        <v>16959</v>
      </c>
      <c r="C4561" s="71" t="s">
        <v>13121</v>
      </c>
    </row>
    <row r="4562" spans="1:3">
      <c r="A4562" s="65" t="s">
        <v>3704</v>
      </c>
      <c r="B4562" s="70" t="s">
        <v>16960</v>
      </c>
      <c r="C4562" s="71" t="s">
        <v>13121</v>
      </c>
    </row>
    <row r="4563" spans="1:3">
      <c r="A4563" s="65" t="s">
        <v>3705</v>
      </c>
      <c r="B4563" s="70" t="s">
        <v>16961</v>
      </c>
      <c r="C4563" s="71" t="s">
        <v>16954</v>
      </c>
    </row>
    <row r="4564" spans="1:3" ht="25.5">
      <c r="A4564" s="65" t="s">
        <v>3706</v>
      </c>
      <c r="B4564" s="70" t="s">
        <v>16962</v>
      </c>
      <c r="C4564" s="71" t="s">
        <v>16954</v>
      </c>
    </row>
    <row r="4565" spans="1:3">
      <c r="A4565" s="65" t="s">
        <v>3707</v>
      </c>
      <c r="B4565" s="70" t="s">
        <v>16963</v>
      </c>
      <c r="C4565" s="71" t="s">
        <v>16954</v>
      </c>
    </row>
    <row r="4566" spans="1:3">
      <c r="A4566" s="65" t="s">
        <v>3708</v>
      </c>
      <c r="B4566" s="70" t="s">
        <v>16964</v>
      </c>
      <c r="C4566" s="71" t="s">
        <v>16954</v>
      </c>
    </row>
    <row r="4567" spans="1:3" ht="25.5">
      <c r="A4567" s="65" t="s">
        <v>3710</v>
      </c>
      <c r="B4567" s="70" t="s">
        <v>16965</v>
      </c>
      <c r="C4567" s="71" t="s">
        <v>13121</v>
      </c>
    </row>
    <row r="4568" spans="1:3">
      <c r="A4568" s="65" t="s">
        <v>3712</v>
      </c>
      <c r="B4568" s="70" t="s">
        <v>16966</v>
      </c>
      <c r="C4568" s="71" t="s">
        <v>13121</v>
      </c>
    </row>
    <row r="4569" spans="1:3">
      <c r="A4569" s="65" t="s">
        <v>3714</v>
      </c>
      <c r="B4569" s="70" t="s">
        <v>16967</v>
      </c>
      <c r="C4569" s="71" t="s">
        <v>13121</v>
      </c>
    </row>
    <row r="4570" spans="1:3">
      <c r="A4570" s="65" t="s">
        <v>12</v>
      </c>
    </row>
    <row r="4571" spans="1:3">
      <c r="A4571" s="65" t="s">
        <v>12</v>
      </c>
      <c r="B4571" s="68" t="s">
        <v>16968</v>
      </c>
    </row>
    <row r="4572" spans="1:3">
      <c r="A4572" s="65" t="s">
        <v>12</v>
      </c>
    </row>
    <row r="4573" spans="1:3" ht="25.5">
      <c r="A4573" s="65" t="s">
        <v>3716</v>
      </c>
      <c r="B4573" s="70" t="s">
        <v>16969</v>
      </c>
      <c r="C4573" s="71" t="s">
        <v>13037</v>
      </c>
    </row>
    <row r="4574" spans="1:3">
      <c r="A4574" s="65" t="s">
        <v>12</v>
      </c>
    </row>
    <row r="4575" spans="1:3">
      <c r="A4575" s="65" t="s">
        <v>12</v>
      </c>
      <c r="B4575" s="68" t="s">
        <v>16970</v>
      </c>
    </row>
    <row r="4576" spans="1:3">
      <c r="A4576" s="65" t="s">
        <v>12</v>
      </c>
    </row>
    <row r="4577" spans="1:3" ht="51">
      <c r="A4577" s="65" t="s">
        <v>3718</v>
      </c>
      <c r="B4577" s="70" t="s">
        <v>16971</v>
      </c>
      <c r="C4577" s="71" t="s">
        <v>13404</v>
      </c>
    </row>
    <row r="4578" spans="1:3">
      <c r="A4578" s="65" t="s">
        <v>3719</v>
      </c>
      <c r="B4578" s="70" t="s">
        <v>16972</v>
      </c>
      <c r="C4578" s="71" t="s">
        <v>13404</v>
      </c>
    </row>
    <row r="4579" spans="1:3">
      <c r="A4579" s="65" t="s">
        <v>3720</v>
      </c>
      <c r="B4579" s="70" t="s">
        <v>16973</v>
      </c>
      <c r="C4579" s="71" t="s">
        <v>13404</v>
      </c>
    </row>
    <row r="4580" spans="1:3">
      <c r="A4580" s="65" t="s">
        <v>3721</v>
      </c>
      <c r="B4580" s="70" t="s">
        <v>16974</v>
      </c>
      <c r="C4580" s="71" t="s">
        <v>13404</v>
      </c>
    </row>
    <row r="4581" spans="1:3">
      <c r="A4581" s="65" t="s">
        <v>3722</v>
      </c>
      <c r="B4581" s="70" t="s">
        <v>16975</v>
      </c>
      <c r="C4581" s="71" t="s">
        <v>13404</v>
      </c>
    </row>
    <row r="4582" spans="1:3">
      <c r="A4582" s="65" t="s">
        <v>3723</v>
      </c>
      <c r="B4582" s="70" t="s">
        <v>16976</v>
      </c>
      <c r="C4582" s="71" t="s">
        <v>13404</v>
      </c>
    </row>
    <row r="4583" spans="1:3">
      <c r="A4583" s="65" t="s">
        <v>3724</v>
      </c>
      <c r="B4583" s="70" t="s">
        <v>16977</v>
      </c>
      <c r="C4583" s="71" t="s">
        <v>13404</v>
      </c>
    </row>
    <row r="4584" spans="1:3">
      <c r="A4584" s="65" t="s">
        <v>3725</v>
      </c>
      <c r="B4584" s="70" t="s">
        <v>16978</v>
      </c>
      <c r="C4584" s="71" t="s">
        <v>13404</v>
      </c>
    </row>
    <row r="4585" spans="1:3">
      <c r="A4585" s="65" t="s">
        <v>3726</v>
      </c>
      <c r="B4585" s="70" t="s">
        <v>16979</v>
      </c>
      <c r="C4585" s="71" t="s">
        <v>13404</v>
      </c>
    </row>
    <row r="4586" spans="1:3">
      <c r="A4586" s="65" t="s">
        <v>12</v>
      </c>
    </row>
    <row r="4587" spans="1:3">
      <c r="A4587" s="65" t="s">
        <v>12</v>
      </c>
      <c r="B4587" s="68" t="s">
        <v>16980</v>
      </c>
    </row>
    <row r="4588" spans="1:3">
      <c r="A4588" s="65" t="s">
        <v>12</v>
      </c>
    </row>
    <row r="4589" spans="1:3" ht="25.5">
      <c r="A4589" s="65" t="s">
        <v>3728</v>
      </c>
      <c r="B4589" s="70" t="s">
        <v>16981</v>
      </c>
      <c r="C4589" s="71" t="s">
        <v>13404</v>
      </c>
    </row>
    <row r="4590" spans="1:3" ht="25.5">
      <c r="A4590" s="65" t="s">
        <v>3729</v>
      </c>
      <c r="B4590" s="70" t="s">
        <v>16982</v>
      </c>
      <c r="C4590" s="71" t="s">
        <v>13404</v>
      </c>
    </row>
    <row r="4591" spans="1:3" ht="25.5">
      <c r="A4591" s="65" t="s">
        <v>3730</v>
      </c>
      <c r="B4591" s="70" t="s">
        <v>16983</v>
      </c>
      <c r="C4591" s="71" t="s">
        <v>13404</v>
      </c>
    </row>
    <row r="4592" spans="1:3" ht="25.5">
      <c r="A4592" s="65" t="s">
        <v>3731</v>
      </c>
      <c r="B4592" s="70" t="s">
        <v>16984</v>
      </c>
      <c r="C4592" s="71" t="s">
        <v>13404</v>
      </c>
    </row>
    <row r="4593" spans="1:3" ht="25.5">
      <c r="A4593" s="65" t="s">
        <v>3732</v>
      </c>
      <c r="B4593" s="70" t="s">
        <v>16985</v>
      </c>
      <c r="C4593" s="71" t="s">
        <v>13404</v>
      </c>
    </row>
    <row r="4594" spans="1:3" ht="25.5">
      <c r="A4594" s="65" t="s">
        <v>3733</v>
      </c>
      <c r="B4594" s="70" t="s">
        <v>16986</v>
      </c>
      <c r="C4594" s="71" t="s">
        <v>13404</v>
      </c>
    </row>
    <row r="4595" spans="1:3" ht="25.5">
      <c r="A4595" s="65" t="s">
        <v>3734</v>
      </c>
      <c r="B4595" s="70" t="s">
        <v>16987</v>
      </c>
      <c r="C4595" s="71" t="s">
        <v>13404</v>
      </c>
    </row>
    <row r="4596" spans="1:3" ht="38.25">
      <c r="A4596" s="65" t="s">
        <v>3735</v>
      </c>
      <c r="B4596" s="70" t="s">
        <v>16988</v>
      </c>
      <c r="C4596" s="71" t="s">
        <v>13404</v>
      </c>
    </row>
    <row r="4597" spans="1:3">
      <c r="A4597" s="65" t="s">
        <v>3736</v>
      </c>
      <c r="B4597" s="70" t="s">
        <v>16989</v>
      </c>
      <c r="C4597" s="71" t="s">
        <v>13404</v>
      </c>
    </row>
    <row r="4598" spans="1:3">
      <c r="A4598" s="65" t="s">
        <v>3737</v>
      </c>
      <c r="B4598" s="70" t="s">
        <v>16990</v>
      </c>
      <c r="C4598" s="71" t="s">
        <v>13404</v>
      </c>
    </row>
    <row r="4599" spans="1:3">
      <c r="A4599" s="65" t="s">
        <v>3738</v>
      </c>
      <c r="B4599" s="70" t="s">
        <v>16991</v>
      </c>
      <c r="C4599" s="71" t="s">
        <v>13404</v>
      </c>
    </row>
    <row r="4600" spans="1:3">
      <c r="A4600" s="65" t="s">
        <v>3739</v>
      </c>
      <c r="B4600" s="70" t="s">
        <v>16992</v>
      </c>
      <c r="C4600" s="71" t="s">
        <v>13404</v>
      </c>
    </row>
    <row r="4601" spans="1:3" ht="25.5">
      <c r="A4601" s="65" t="s">
        <v>3740</v>
      </c>
      <c r="B4601" s="70" t="s">
        <v>16993</v>
      </c>
      <c r="C4601" s="71" t="s">
        <v>13404</v>
      </c>
    </row>
    <row r="4602" spans="1:3">
      <c r="A4602" s="65" t="s">
        <v>12</v>
      </c>
    </row>
    <row r="4603" spans="1:3">
      <c r="A4603" s="65" t="s">
        <v>12</v>
      </c>
      <c r="B4603" s="68" t="s">
        <v>16994</v>
      </c>
    </row>
    <row r="4604" spans="1:3">
      <c r="A4604" s="65" t="s">
        <v>12</v>
      </c>
    </row>
    <row r="4605" spans="1:3" ht="38.25">
      <c r="A4605" s="65" t="s">
        <v>3741</v>
      </c>
      <c r="B4605" s="70" t="s">
        <v>16995</v>
      </c>
      <c r="C4605" s="71" t="s">
        <v>13404</v>
      </c>
    </row>
    <row r="4606" spans="1:3">
      <c r="A4606" s="65" t="s">
        <v>3742</v>
      </c>
      <c r="B4606" s="70" t="s">
        <v>16996</v>
      </c>
      <c r="C4606" s="71" t="s">
        <v>13404</v>
      </c>
    </row>
    <row r="4607" spans="1:3">
      <c r="A4607" s="65" t="s">
        <v>3743</v>
      </c>
      <c r="B4607" s="70" t="s">
        <v>16997</v>
      </c>
      <c r="C4607" s="71" t="s">
        <v>13404</v>
      </c>
    </row>
    <row r="4608" spans="1:3">
      <c r="A4608" s="65" t="s">
        <v>3744</v>
      </c>
      <c r="B4608" s="70" t="s">
        <v>16998</v>
      </c>
      <c r="C4608" s="71" t="s">
        <v>13404</v>
      </c>
    </row>
    <row r="4609" spans="1:3">
      <c r="A4609" s="65" t="s">
        <v>3745</v>
      </c>
      <c r="B4609" s="70" t="s">
        <v>16999</v>
      </c>
      <c r="C4609" s="71" t="s">
        <v>13404</v>
      </c>
    </row>
    <row r="4610" spans="1:3">
      <c r="A4610" s="65" t="s">
        <v>3746</v>
      </c>
      <c r="B4610" s="70" t="s">
        <v>17000</v>
      </c>
      <c r="C4610" s="71" t="s">
        <v>13404</v>
      </c>
    </row>
    <row r="4611" spans="1:3">
      <c r="A4611" s="65" t="s">
        <v>3747</v>
      </c>
      <c r="B4611" s="70" t="s">
        <v>17001</v>
      </c>
      <c r="C4611" s="71" t="s">
        <v>13404</v>
      </c>
    </row>
    <row r="4612" spans="1:3">
      <c r="A4612" s="65" t="s">
        <v>3748</v>
      </c>
      <c r="B4612" s="70" t="s">
        <v>17002</v>
      </c>
      <c r="C4612" s="71" t="s">
        <v>13404</v>
      </c>
    </row>
    <row r="4613" spans="1:3">
      <c r="A4613" s="65" t="s">
        <v>3749</v>
      </c>
      <c r="B4613" s="70" t="s">
        <v>17003</v>
      </c>
      <c r="C4613" s="71" t="s">
        <v>13404</v>
      </c>
    </row>
    <row r="4614" spans="1:3">
      <c r="A4614" s="65" t="s">
        <v>3750</v>
      </c>
      <c r="B4614" s="70" t="s">
        <v>17004</v>
      </c>
      <c r="C4614" s="71" t="s">
        <v>13404</v>
      </c>
    </row>
    <row r="4615" spans="1:3">
      <c r="A4615" s="65" t="s">
        <v>3751</v>
      </c>
      <c r="B4615" s="70" t="s">
        <v>17005</v>
      </c>
      <c r="C4615" s="71" t="s">
        <v>13404</v>
      </c>
    </row>
    <row r="4616" spans="1:3">
      <c r="A4616" s="65" t="s">
        <v>3752</v>
      </c>
      <c r="B4616" s="70" t="s">
        <v>17006</v>
      </c>
      <c r="C4616" s="71" t="s">
        <v>13404</v>
      </c>
    </row>
    <row r="4617" spans="1:3" ht="25.5">
      <c r="A4617" s="65" t="s">
        <v>3753</v>
      </c>
      <c r="B4617" s="70" t="s">
        <v>17007</v>
      </c>
      <c r="C4617" s="71" t="s">
        <v>13404</v>
      </c>
    </row>
    <row r="4618" spans="1:3">
      <c r="A4618" s="65" t="s">
        <v>3754</v>
      </c>
      <c r="B4618" s="70" t="s">
        <v>17008</v>
      </c>
      <c r="C4618" s="71" t="s">
        <v>13404</v>
      </c>
    </row>
    <row r="4619" spans="1:3">
      <c r="A4619" s="65" t="s">
        <v>3755</v>
      </c>
      <c r="B4619" s="70" t="s">
        <v>17009</v>
      </c>
      <c r="C4619" s="71" t="s">
        <v>13404</v>
      </c>
    </row>
    <row r="4620" spans="1:3">
      <c r="A4620" s="65" t="s">
        <v>3756</v>
      </c>
      <c r="B4620" s="70" t="s">
        <v>17010</v>
      </c>
      <c r="C4620" s="71" t="s">
        <v>13404</v>
      </c>
    </row>
    <row r="4621" spans="1:3">
      <c r="A4621" s="65" t="s">
        <v>17011</v>
      </c>
      <c r="B4621" s="70" t="s">
        <v>17012</v>
      </c>
      <c r="C4621" s="71" t="s">
        <v>13404</v>
      </c>
    </row>
    <row r="4622" spans="1:3">
      <c r="A4622" s="65" t="s">
        <v>17013</v>
      </c>
      <c r="B4622" s="70" t="s">
        <v>17014</v>
      </c>
      <c r="C4622" s="71" t="s">
        <v>13404</v>
      </c>
    </row>
    <row r="4623" spans="1:3">
      <c r="A4623" s="65" t="s">
        <v>17015</v>
      </c>
      <c r="B4623" s="70" t="s">
        <v>17016</v>
      </c>
      <c r="C4623" s="71" t="s">
        <v>13404</v>
      </c>
    </row>
    <row r="4624" spans="1:3">
      <c r="A4624" s="65" t="s">
        <v>17017</v>
      </c>
      <c r="B4624" s="70" t="s">
        <v>17018</v>
      </c>
      <c r="C4624" s="71" t="s">
        <v>13404</v>
      </c>
    </row>
    <row r="4625" spans="1:3" ht="63.75">
      <c r="A4625" s="65" t="s">
        <v>3761</v>
      </c>
      <c r="B4625" s="70" t="s">
        <v>17019</v>
      </c>
      <c r="C4625" s="71" t="s">
        <v>13404</v>
      </c>
    </row>
    <row r="4626" spans="1:3">
      <c r="A4626" s="65" t="s">
        <v>12</v>
      </c>
    </row>
    <row r="4627" spans="1:3">
      <c r="A4627" s="65" t="s">
        <v>12</v>
      </c>
      <c r="B4627" s="68" t="s">
        <v>17020</v>
      </c>
    </row>
    <row r="4628" spans="1:3">
      <c r="A4628" s="65" t="s">
        <v>12</v>
      </c>
    </row>
    <row r="4629" spans="1:3" ht="38.25">
      <c r="A4629" s="65" t="s">
        <v>3762</v>
      </c>
      <c r="B4629" s="70" t="s">
        <v>17021</v>
      </c>
      <c r="C4629" s="71" t="s">
        <v>13404</v>
      </c>
    </row>
    <row r="4630" spans="1:3">
      <c r="A4630" s="65" t="s">
        <v>3763</v>
      </c>
      <c r="B4630" s="70" t="s">
        <v>17022</v>
      </c>
      <c r="C4630" s="71" t="s">
        <v>13404</v>
      </c>
    </row>
    <row r="4631" spans="1:3" ht="25.5">
      <c r="A4631" s="65" t="s">
        <v>3764</v>
      </c>
      <c r="B4631" s="70" t="s">
        <v>17023</v>
      </c>
      <c r="C4631" s="71" t="s">
        <v>13404</v>
      </c>
    </row>
    <row r="4632" spans="1:3" ht="25.5">
      <c r="A4632" s="65" t="s">
        <v>3765</v>
      </c>
      <c r="B4632" s="70" t="s">
        <v>17024</v>
      </c>
      <c r="C4632" s="71" t="s">
        <v>13404</v>
      </c>
    </row>
    <row r="4633" spans="1:3" ht="25.5">
      <c r="A4633" s="65" t="s">
        <v>3766</v>
      </c>
      <c r="B4633" s="70" t="s">
        <v>17025</v>
      </c>
      <c r="C4633" s="71" t="s">
        <v>13404</v>
      </c>
    </row>
    <row r="4634" spans="1:3" ht="25.5">
      <c r="A4634" s="65" t="s">
        <v>3767</v>
      </c>
      <c r="B4634" s="70" t="s">
        <v>17026</v>
      </c>
      <c r="C4634" s="71" t="s">
        <v>13404</v>
      </c>
    </row>
    <row r="4635" spans="1:3" ht="38.25">
      <c r="A4635" s="65" t="s">
        <v>3768</v>
      </c>
      <c r="B4635" s="70" t="s">
        <v>17027</v>
      </c>
      <c r="C4635" s="71" t="s">
        <v>13404</v>
      </c>
    </row>
    <row r="4636" spans="1:3" ht="38.25">
      <c r="A4636" s="65" t="s">
        <v>3769</v>
      </c>
      <c r="B4636" s="70" t="s">
        <v>17028</v>
      </c>
      <c r="C4636" s="71" t="s">
        <v>13404</v>
      </c>
    </row>
    <row r="4637" spans="1:3" ht="51">
      <c r="A4637" s="65" t="s">
        <v>3770</v>
      </c>
      <c r="B4637" s="70" t="s">
        <v>17029</v>
      </c>
      <c r="C4637" s="71" t="s">
        <v>13404</v>
      </c>
    </row>
    <row r="4638" spans="1:3">
      <c r="A4638" s="65" t="s">
        <v>12</v>
      </c>
    </row>
    <row r="4639" spans="1:3">
      <c r="A4639" s="65" t="s">
        <v>12</v>
      </c>
      <c r="B4639" s="68" t="s">
        <v>17030</v>
      </c>
    </row>
    <row r="4640" spans="1:3">
      <c r="A4640" s="65" t="s">
        <v>12</v>
      </c>
    </row>
    <row r="4641" spans="1:3" ht="51">
      <c r="A4641" s="65" t="s">
        <v>3771</v>
      </c>
      <c r="B4641" s="70" t="s">
        <v>17031</v>
      </c>
      <c r="C4641" s="71" t="s">
        <v>13404</v>
      </c>
    </row>
    <row r="4642" spans="1:3">
      <c r="A4642" s="65" t="s">
        <v>12</v>
      </c>
    </row>
    <row r="4643" spans="1:3">
      <c r="A4643" s="65" t="s">
        <v>12</v>
      </c>
      <c r="B4643" s="68" t="s">
        <v>17032</v>
      </c>
    </row>
    <row r="4644" spans="1:3">
      <c r="A4644" s="65" t="s">
        <v>12</v>
      </c>
    </row>
    <row r="4645" spans="1:3" ht="38.25">
      <c r="A4645" s="65" t="s">
        <v>3773</v>
      </c>
      <c r="B4645" s="70" t="s">
        <v>17033</v>
      </c>
      <c r="C4645" s="71" t="s">
        <v>13404</v>
      </c>
    </row>
    <row r="4646" spans="1:3">
      <c r="A4646" s="65" t="s">
        <v>12</v>
      </c>
    </row>
    <row r="4647" spans="1:3">
      <c r="A4647" s="65" t="s">
        <v>12</v>
      </c>
      <c r="B4647" s="68" t="s">
        <v>17034</v>
      </c>
    </row>
    <row r="4648" spans="1:3">
      <c r="A4648" s="65" t="s">
        <v>12</v>
      </c>
    </row>
    <row r="4649" spans="1:3" ht="51">
      <c r="A4649" s="65" t="s">
        <v>3775</v>
      </c>
      <c r="B4649" s="70" t="s">
        <v>17035</v>
      </c>
      <c r="C4649" s="71" t="s">
        <v>13404</v>
      </c>
    </row>
    <row r="4650" spans="1:3">
      <c r="A4650" s="65" t="s">
        <v>12</v>
      </c>
    </row>
    <row r="4651" spans="1:3">
      <c r="A4651" s="65" t="s">
        <v>12</v>
      </c>
      <c r="B4651" s="68" t="s">
        <v>17036</v>
      </c>
    </row>
    <row r="4652" spans="1:3">
      <c r="A4652" s="65" t="s">
        <v>12</v>
      </c>
    </row>
    <row r="4653" spans="1:3" ht="38.25">
      <c r="A4653" s="65" t="s">
        <v>3777</v>
      </c>
      <c r="B4653" s="70" t="s">
        <v>17037</v>
      </c>
      <c r="C4653" s="71" t="s">
        <v>11</v>
      </c>
    </row>
    <row r="4654" spans="1:3">
      <c r="A4654" s="65" t="s">
        <v>3778</v>
      </c>
      <c r="B4654" s="70" t="s">
        <v>17038</v>
      </c>
      <c r="C4654" s="71" t="s">
        <v>11</v>
      </c>
    </row>
    <row r="4655" spans="1:3">
      <c r="A4655" s="65" t="s">
        <v>3779</v>
      </c>
      <c r="B4655" s="70" t="s">
        <v>17039</v>
      </c>
      <c r="C4655" s="71" t="s">
        <v>11</v>
      </c>
    </row>
    <row r="4656" spans="1:3">
      <c r="A4656" s="65" t="s">
        <v>3780</v>
      </c>
      <c r="B4656" s="70" t="s">
        <v>17040</v>
      </c>
      <c r="C4656" s="71" t="s">
        <v>11</v>
      </c>
    </row>
    <row r="4657" spans="1:3">
      <c r="A4657" s="65" t="s">
        <v>3781</v>
      </c>
      <c r="B4657" s="70" t="s">
        <v>17041</v>
      </c>
      <c r="C4657" s="71" t="s">
        <v>11</v>
      </c>
    </row>
    <row r="4658" spans="1:3">
      <c r="A4658" s="65" t="s">
        <v>3782</v>
      </c>
      <c r="B4658" s="70" t="s">
        <v>17042</v>
      </c>
      <c r="C4658" s="71" t="s">
        <v>11</v>
      </c>
    </row>
    <row r="4659" spans="1:3">
      <c r="A4659" s="65" t="s">
        <v>3783</v>
      </c>
      <c r="B4659" s="70" t="s">
        <v>17043</v>
      </c>
      <c r="C4659" s="71" t="s">
        <v>11</v>
      </c>
    </row>
    <row r="4660" spans="1:3">
      <c r="A4660" s="65" t="s">
        <v>3784</v>
      </c>
      <c r="B4660" s="70" t="s">
        <v>17044</v>
      </c>
      <c r="C4660" s="71" t="s">
        <v>11</v>
      </c>
    </row>
    <row r="4661" spans="1:3">
      <c r="A4661" s="65" t="s">
        <v>3785</v>
      </c>
      <c r="B4661" s="70" t="s">
        <v>17045</v>
      </c>
      <c r="C4661" s="71" t="s">
        <v>11</v>
      </c>
    </row>
    <row r="4662" spans="1:3">
      <c r="A4662" s="65" t="s">
        <v>3786</v>
      </c>
      <c r="B4662" s="70" t="s">
        <v>17046</v>
      </c>
      <c r="C4662" s="71" t="s">
        <v>11</v>
      </c>
    </row>
    <row r="4663" spans="1:3">
      <c r="A4663" s="65" t="s">
        <v>3787</v>
      </c>
      <c r="B4663" s="70" t="s">
        <v>17047</v>
      </c>
      <c r="C4663" s="71" t="s">
        <v>11</v>
      </c>
    </row>
    <row r="4664" spans="1:3">
      <c r="A4664" s="65" t="s">
        <v>3788</v>
      </c>
      <c r="B4664" s="70" t="s">
        <v>17048</v>
      </c>
      <c r="C4664" s="71" t="s">
        <v>11</v>
      </c>
    </row>
    <row r="4665" spans="1:3">
      <c r="A4665" s="65" t="s">
        <v>3789</v>
      </c>
      <c r="B4665" s="70" t="s">
        <v>17049</v>
      </c>
      <c r="C4665" s="71" t="s">
        <v>11</v>
      </c>
    </row>
    <row r="4666" spans="1:3">
      <c r="A4666" s="65" t="s">
        <v>3790</v>
      </c>
      <c r="B4666" s="70" t="s">
        <v>17050</v>
      </c>
      <c r="C4666" s="71" t="s">
        <v>11</v>
      </c>
    </row>
    <row r="4667" spans="1:3">
      <c r="A4667" s="65" t="s">
        <v>3791</v>
      </c>
      <c r="B4667" s="70" t="s">
        <v>17051</v>
      </c>
      <c r="C4667" s="71" t="s">
        <v>11</v>
      </c>
    </row>
    <row r="4668" spans="1:3">
      <c r="A4668" s="65" t="s">
        <v>3792</v>
      </c>
      <c r="B4668" s="70" t="s">
        <v>17052</v>
      </c>
      <c r="C4668" s="71" t="s">
        <v>11</v>
      </c>
    </row>
    <row r="4669" spans="1:3">
      <c r="A4669" s="65" t="s">
        <v>3793</v>
      </c>
      <c r="B4669" s="70" t="s">
        <v>17053</v>
      </c>
      <c r="C4669" s="71" t="s">
        <v>11</v>
      </c>
    </row>
    <row r="4670" spans="1:3">
      <c r="A4670" s="65" t="s">
        <v>3794</v>
      </c>
      <c r="B4670" s="70" t="s">
        <v>17054</v>
      </c>
      <c r="C4670" s="71" t="s">
        <v>11</v>
      </c>
    </row>
    <row r="4671" spans="1:3">
      <c r="A4671" s="65" t="s">
        <v>3795</v>
      </c>
      <c r="B4671" s="70" t="s">
        <v>17055</v>
      </c>
      <c r="C4671" s="71" t="s">
        <v>11</v>
      </c>
    </row>
    <row r="4672" spans="1:3">
      <c r="A4672" s="65" t="s">
        <v>3796</v>
      </c>
      <c r="B4672" s="70" t="s">
        <v>17056</v>
      </c>
      <c r="C4672" s="71" t="s">
        <v>11</v>
      </c>
    </row>
    <row r="4673" spans="1:3" ht="38.25">
      <c r="A4673" s="65" t="s">
        <v>3797</v>
      </c>
      <c r="B4673" s="70" t="s">
        <v>17057</v>
      </c>
      <c r="C4673" s="71" t="s">
        <v>13404</v>
      </c>
    </row>
    <row r="4674" spans="1:3">
      <c r="A4674" s="65" t="s">
        <v>12</v>
      </c>
    </row>
    <row r="4675" spans="1:3">
      <c r="A4675" s="65" t="s">
        <v>12</v>
      </c>
      <c r="B4675" s="68" t="s">
        <v>17058</v>
      </c>
    </row>
    <row r="4676" spans="1:3">
      <c r="A4676" s="65" t="s">
        <v>12</v>
      </c>
    </row>
    <row r="4677" spans="1:3" ht="76.5">
      <c r="A4677" s="65" t="s">
        <v>3800</v>
      </c>
      <c r="B4677" s="70" t="s">
        <v>17059</v>
      </c>
      <c r="C4677" s="71" t="s">
        <v>13037</v>
      </c>
    </row>
    <row r="4678" spans="1:3">
      <c r="A4678" s="65" t="s">
        <v>3801</v>
      </c>
      <c r="B4678" s="70" t="s">
        <v>17060</v>
      </c>
      <c r="C4678" s="71" t="s">
        <v>13037</v>
      </c>
    </row>
    <row r="4679" spans="1:3">
      <c r="A4679" s="65" t="s">
        <v>3802</v>
      </c>
      <c r="B4679" s="70" t="s">
        <v>17061</v>
      </c>
      <c r="C4679" s="71" t="s">
        <v>13037</v>
      </c>
    </row>
    <row r="4680" spans="1:3">
      <c r="A4680" s="65" t="s">
        <v>12</v>
      </c>
    </row>
    <row r="4681" spans="1:3">
      <c r="A4681" s="65" t="s">
        <v>12</v>
      </c>
      <c r="B4681" s="68" t="s">
        <v>17062</v>
      </c>
    </row>
    <row r="4682" spans="1:3">
      <c r="A4682" s="65" t="s">
        <v>12</v>
      </c>
    </row>
    <row r="4683" spans="1:3" ht="51">
      <c r="A4683" s="65" t="s">
        <v>3805</v>
      </c>
      <c r="B4683" s="70" t="s">
        <v>17063</v>
      </c>
      <c r="C4683" s="71" t="s">
        <v>13037</v>
      </c>
    </row>
    <row r="4684" spans="1:3">
      <c r="A4684" s="65" t="s">
        <v>3806</v>
      </c>
      <c r="B4684" s="70" t="s">
        <v>17064</v>
      </c>
      <c r="C4684" s="71" t="s">
        <v>13037</v>
      </c>
    </row>
    <row r="4685" spans="1:3">
      <c r="A4685" s="65" t="s">
        <v>3807</v>
      </c>
      <c r="B4685" s="70" t="s">
        <v>17065</v>
      </c>
      <c r="C4685" s="71" t="s">
        <v>13037</v>
      </c>
    </row>
    <row r="4686" spans="1:3">
      <c r="A4686" s="65" t="s">
        <v>3808</v>
      </c>
      <c r="B4686" s="70" t="s">
        <v>17066</v>
      </c>
      <c r="C4686" s="71" t="s">
        <v>13037</v>
      </c>
    </row>
    <row r="4687" spans="1:3">
      <c r="A4687" s="65" t="s">
        <v>3809</v>
      </c>
      <c r="B4687" s="70" t="s">
        <v>17067</v>
      </c>
      <c r="C4687" s="71" t="s">
        <v>13037</v>
      </c>
    </row>
    <row r="4688" spans="1:3">
      <c r="A4688" s="65" t="s">
        <v>12</v>
      </c>
    </row>
    <row r="4689" spans="1:3" ht="25.5">
      <c r="A4689" s="65" t="s">
        <v>12</v>
      </c>
      <c r="B4689" s="68" t="s">
        <v>17068</v>
      </c>
    </row>
    <row r="4690" spans="1:3">
      <c r="A4690" s="65" t="s">
        <v>12</v>
      </c>
    </row>
    <row r="4691" spans="1:3" ht="38.25">
      <c r="A4691" s="65" t="s">
        <v>3811</v>
      </c>
      <c r="B4691" s="70" t="s">
        <v>17069</v>
      </c>
      <c r="C4691" s="71" t="s">
        <v>13121</v>
      </c>
    </row>
    <row r="4692" spans="1:3">
      <c r="A4692" s="65" t="s">
        <v>12</v>
      </c>
    </row>
    <row r="4693" spans="1:3">
      <c r="A4693" s="65" t="s">
        <v>12</v>
      </c>
      <c r="B4693" s="68" t="s">
        <v>17070</v>
      </c>
    </row>
    <row r="4694" spans="1:3">
      <c r="A4694" s="65" t="s">
        <v>12</v>
      </c>
    </row>
    <row r="4695" spans="1:3" ht="25.5">
      <c r="A4695" s="65" t="s">
        <v>3813</v>
      </c>
      <c r="B4695" s="70" t="s">
        <v>17071</v>
      </c>
      <c r="C4695" s="71" t="s">
        <v>13121</v>
      </c>
    </row>
    <row r="4696" spans="1:3">
      <c r="A4696" s="65" t="s">
        <v>12</v>
      </c>
    </row>
    <row r="4697" spans="1:3">
      <c r="A4697" s="65" t="s">
        <v>12</v>
      </c>
      <c r="B4697" s="68" t="s">
        <v>17072</v>
      </c>
    </row>
    <row r="4698" spans="1:3">
      <c r="A4698" s="65" t="s">
        <v>12</v>
      </c>
    </row>
    <row r="4699" spans="1:3">
      <c r="A4699" s="65" t="s">
        <v>13091</v>
      </c>
      <c r="B4699" s="70" t="s">
        <v>17073</v>
      </c>
    </row>
    <row r="4700" spans="1:3">
      <c r="A4700" s="65" t="s">
        <v>12</v>
      </c>
    </row>
    <row r="4701" spans="1:3" ht="63.75">
      <c r="A4701" s="65" t="s">
        <v>3815</v>
      </c>
      <c r="B4701" s="70" t="s">
        <v>17074</v>
      </c>
      <c r="C4701" s="71" t="s">
        <v>13037</v>
      </c>
    </row>
    <row r="4702" spans="1:3">
      <c r="A4702" s="65" t="s">
        <v>3816</v>
      </c>
      <c r="B4702" s="70" t="s">
        <v>17075</v>
      </c>
      <c r="C4702" s="71" t="s">
        <v>13037</v>
      </c>
    </row>
    <row r="4703" spans="1:3">
      <c r="A4703" s="65" t="s">
        <v>3817</v>
      </c>
      <c r="B4703" s="70" t="s">
        <v>17076</v>
      </c>
      <c r="C4703" s="71" t="s">
        <v>13037</v>
      </c>
    </row>
    <row r="4704" spans="1:3" ht="51">
      <c r="A4704" s="65" t="s">
        <v>3818</v>
      </c>
      <c r="B4704" s="70" t="s">
        <v>17077</v>
      </c>
      <c r="C4704" s="71" t="s">
        <v>13037</v>
      </c>
    </row>
    <row r="4705" spans="1:3">
      <c r="A4705" s="65" t="s">
        <v>3819</v>
      </c>
      <c r="B4705" s="70" t="s">
        <v>17078</v>
      </c>
      <c r="C4705" s="71" t="s">
        <v>13037</v>
      </c>
    </row>
    <row r="4706" spans="1:3">
      <c r="A4706" s="65" t="s">
        <v>3820</v>
      </c>
      <c r="B4706" s="70" t="s">
        <v>17079</v>
      </c>
      <c r="C4706" s="71" t="s">
        <v>13037</v>
      </c>
    </row>
    <row r="4707" spans="1:3">
      <c r="A4707" s="65" t="s">
        <v>3821</v>
      </c>
      <c r="B4707" s="70" t="s">
        <v>17080</v>
      </c>
      <c r="C4707" s="71" t="s">
        <v>13037</v>
      </c>
    </row>
    <row r="4708" spans="1:3">
      <c r="A4708" s="65" t="s">
        <v>3822</v>
      </c>
      <c r="B4708" s="70" t="s">
        <v>17081</v>
      </c>
      <c r="C4708" s="71" t="s">
        <v>13037</v>
      </c>
    </row>
    <row r="4709" spans="1:3">
      <c r="A4709" s="65" t="s">
        <v>3823</v>
      </c>
      <c r="B4709" s="70" t="s">
        <v>17082</v>
      </c>
      <c r="C4709" s="71" t="s">
        <v>13037</v>
      </c>
    </row>
    <row r="4710" spans="1:3">
      <c r="A4710" s="65" t="s">
        <v>3824</v>
      </c>
      <c r="B4710" s="70" t="s">
        <v>17083</v>
      </c>
      <c r="C4710" s="71" t="s">
        <v>13037</v>
      </c>
    </row>
    <row r="4711" spans="1:3">
      <c r="A4711" s="65" t="s">
        <v>3825</v>
      </c>
      <c r="B4711" s="70" t="s">
        <v>17084</v>
      </c>
      <c r="C4711" s="71" t="s">
        <v>13037</v>
      </c>
    </row>
    <row r="4712" spans="1:3">
      <c r="A4712" s="65" t="s">
        <v>3826</v>
      </c>
      <c r="B4712" s="70" t="s">
        <v>17085</v>
      </c>
      <c r="C4712" s="71" t="s">
        <v>13037</v>
      </c>
    </row>
    <row r="4713" spans="1:3">
      <c r="A4713" s="65" t="s">
        <v>3827</v>
      </c>
      <c r="B4713" s="70" t="s">
        <v>17086</v>
      </c>
      <c r="C4713" s="71" t="s">
        <v>13037</v>
      </c>
    </row>
    <row r="4714" spans="1:3">
      <c r="A4714" s="65" t="s">
        <v>3828</v>
      </c>
      <c r="B4714" s="70" t="s">
        <v>17087</v>
      </c>
      <c r="C4714" s="71" t="s">
        <v>13037</v>
      </c>
    </row>
    <row r="4715" spans="1:3">
      <c r="A4715" s="65" t="s">
        <v>3829</v>
      </c>
      <c r="B4715" s="70" t="s">
        <v>17088</v>
      </c>
      <c r="C4715" s="71" t="s">
        <v>13037</v>
      </c>
    </row>
    <row r="4716" spans="1:3">
      <c r="A4716" s="65" t="s">
        <v>3830</v>
      </c>
      <c r="B4716" s="70" t="s">
        <v>17089</v>
      </c>
      <c r="C4716" s="71" t="s">
        <v>13037</v>
      </c>
    </row>
    <row r="4717" spans="1:3">
      <c r="A4717" s="65" t="s">
        <v>3831</v>
      </c>
      <c r="B4717" s="70" t="s">
        <v>17090</v>
      </c>
      <c r="C4717" s="71" t="s">
        <v>13037</v>
      </c>
    </row>
    <row r="4718" spans="1:3">
      <c r="A4718" s="65" t="s">
        <v>3832</v>
      </c>
      <c r="B4718" s="70" t="s">
        <v>17091</v>
      </c>
      <c r="C4718" s="71" t="s">
        <v>13037</v>
      </c>
    </row>
    <row r="4719" spans="1:3">
      <c r="A4719" s="65" t="s">
        <v>3833</v>
      </c>
      <c r="B4719" s="70" t="s">
        <v>17092</v>
      </c>
      <c r="C4719" s="71" t="s">
        <v>13037</v>
      </c>
    </row>
    <row r="4720" spans="1:3" ht="51">
      <c r="A4720" s="65" t="s">
        <v>3834</v>
      </c>
      <c r="B4720" s="70" t="s">
        <v>17093</v>
      </c>
      <c r="C4720" s="71" t="s">
        <v>13037</v>
      </c>
    </row>
    <row r="4721" spans="1:3">
      <c r="A4721" s="65" t="s">
        <v>3835</v>
      </c>
      <c r="B4721" s="70" t="s">
        <v>17094</v>
      </c>
      <c r="C4721" s="71" t="s">
        <v>13037</v>
      </c>
    </row>
    <row r="4722" spans="1:3">
      <c r="A4722" s="65" t="s">
        <v>3836</v>
      </c>
      <c r="B4722" s="70" t="s">
        <v>17095</v>
      </c>
      <c r="C4722" s="71" t="s">
        <v>13037</v>
      </c>
    </row>
    <row r="4723" spans="1:3">
      <c r="A4723" s="65" t="s">
        <v>3837</v>
      </c>
      <c r="B4723" s="70" t="s">
        <v>17096</v>
      </c>
      <c r="C4723" s="71" t="s">
        <v>13037</v>
      </c>
    </row>
    <row r="4724" spans="1:3">
      <c r="A4724" s="65" t="s">
        <v>3838</v>
      </c>
      <c r="B4724" s="70" t="s">
        <v>17097</v>
      </c>
      <c r="C4724" s="71" t="s">
        <v>13037</v>
      </c>
    </row>
    <row r="4725" spans="1:3">
      <c r="A4725" s="65" t="s">
        <v>3839</v>
      </c>
      <c r="B4725" s="70" t="s">
        <v>17098</v>
      </c>
      <c r="C4725" s="71" t="s">
        <v>13037</v>
      </c>
    </row>
    <row r="4726" spans="1:3">
      <c r="A4726" s="65" t="s">
        <v>3840</v>
      </c>
      <c r="B4726" s="70" t="s">
        <v>17099</v>
      </c>
      <c r="C4726" s="71" t="s">
        <v>13037</v>
      </c>
    </row>
    <row r="4727" spans="1:3">
      <c r="A4727" s="65" t="s">
        <v>3841</v>
      </c>
      <c r="B4727" s="70" t="s">
        <v>17100</v>
      </c>
      <c r="C4727" s="71" t="s">
        <v>13037</v>
      </c>
    </row>
    <row r="4728" spans="1:3">
      <c r="A4728" s="65" t="s">
        <v>3842</v>
      </c>
      <c r="B4728" s="70" t="s">
        <v>17101</v>
      </c>
      <c r="C4728" s="71" t="s">
        <v>13037</v>
      </c>
    </row>
    <row r="4729" spans="1:3">
      <c r="A4729" s="65" t="s">
        <v>3843</v>
      </c>
      <c r="B4729" s="70" t="s">
        <v>17102</v>
      </c>
      <c r="C4729" s="71" t="s">
        <v>13037</v>
      </c>
    </row>
    <row r="4730" spans="1:3">
      <c r="A4730" s="65" t="s">
        <v>3844</v>
      </c>
      <c r="B4730" s="70" t="s">
        <v>17103</v>
      </c>
      <c r="C4730" s="71" t="s">
        <v>13037</v>
      </c>
    </row>
    <row r="4731" spans="1:3">
      <c r="A4731" s="65" t="s">
        <v>3845</v>
      </c>
      <c r="B4731" s="70" t="s">
        <v>17104</v>
      </c>
      <c r="C4731" s="71" t="s">
        <v>13037</v>
      </c>
    </row>
    <row r="4732" spans="1:3">
      <c r="A4732" s="65" t="s">
        <v>3846</v>
      </c>
      <c r="B4732" s="70" t="s">
        <v>17105</v>
      </c>
      <c r="C4732" s="71" t="s">
        <v>13037</v>
      </c>
    </row>
    <row r="4733" spans="1:3">
      <c r="A4733" s="65" t="s">
        <v>3847</v>
      </c>
      <c r="B4733" s="70" t="s">
        <v>17106</v>
      </c>
      <c r="C4733" s="71" t="s">
        <v>13037</v>
      </c>
    </row>
    <row r="4734" spans="1:3">
      <c r="A4734" s="65" t="s">
        <v>12</v>
      </c>
    </row>
    <row r="4735" spans="1:3">
      <c r="A4735" s="65" t="s">
        <v>12</v>
      </c>
      <c r="B4735" s="68" t="s">
        <v>17107</v>
      </c>
    </row>
    <row r="4736" spans="1:3">
      <c r="A4736" s="65" t="s">
        <v>12</v>
      </c>
    </row>
    <row r="4737" spans="1:3" ht="63.75">
      <c r="A4737" s="65" t="s">
        <v>3848</v>
      </c>
      <c r="B4737" s="70" t="s">
        <v>17108</v>
      </c>
      <c r="C4737" s="71" t="s">
        <v>13037</v>
      </c>
    </row>
    <row r="4738" spans="1:3">
      <c r="A4738" s="65" t="s">
        <v>3849</v>
      </c>
      <c r="B4738" s="70" t="s">
        <v>17109</v>
      </c>
      <c r="C4738" s="71" t="s">
        <v>13037</v>
      </c>
    </row>
    <row r="4739" spans="1:3">
      <c r="A4739" s="65" t="s">
        <v>3850</v>
      </c>
      <c r="B4739" s="70" t="s">
        <v>17110</v>
      </c>
      <c r="C4739" s="71" t="s">
        <v>13037</v>
      </c>
    </row>
    <row r="4740" spans="1:3">
      <c r="A4740" s="65" t="s">
        <v>3851</v>
      </c>
      <c r="B4740" s="70" t="s">
        <v>17111</v>
      </c>
      <c r="C4740" s="71" t="s">
        <v>13037</v>
      </c>
    </row>
    <row r="4741" spans="1:3">
      <c r="A4741" s="65" t="s">
        <v>3852</v>
      </c>
      <c r="B4741" s="70" t="s">
        <v>17112</v>
      </c>
      <c r="C4741" s="71" t="s">
        <v>13037</v>
      </c>
    </row>
    <row r="4742" spans="1:3">
      <c r="A4742" s="65" t="s">
        <v>3853</v>
      </c>
      <c r="B4742" s="70" t="s">
        <v>17113</v>
      </c>
      <c r="C4742" s="71" t="s">
        <v>13037</v>
      </c>
    </row>
    <row r="4743" spans="1:3">
      <c r="A4743" s="65" t="s">
        <v>3854</v>
      </c>
      <c r="B4743" s="70" t="s">
        <v>17114</v>
      </c>
      <c r="C4743" s="71" t="s">
        <v>13037</v>
      </c>
    </row>
    <row r="4744" spans="1:3">
      <c r="A4744" s="65" t="s">
        <v>3855</v>
      </c>
      <c r="B4744" s="70" t="s">
        <v>17115</v>
      </c>
      <c r="C4744" s="71" t="s">
        <v>13037</v>
      </c>
    </row>
    <row r="4745" spans="1:3">
      <c r="A4745" s="65" t="s">
        <v>3856</v>
      </c>
      <c r="B4745" s="70" t="s">
        <v>17116</v>
      </c>
      <c r="C4745" s="71" t="s">
        <v>13037</v>
      </c>
    </row>
    <row r="4746" spans="1:3">
      <c r="A4746" s="65" t="s">
        <v>3857</v>
      </c>
      <c r="B4746" s="70" t="s">
        <v>17117</v>
      </c>
      <c r="C4746" s="71" t="s">
        <v>13037</v>
      </c>
    </row>
    <row r="4747" spans="1:3">
      <c r="A4747" s="65" t="s">
        <v>3858</v>
      </c>
      <c r="B4747" s="70" t="s">
        <v>17118</v>
      </c>
      <c r="C4747" s="71" t="s">
        <v>13037</v>
      </c>
    </row>
    <row r="4748" spans="1:3">
      <c r="A4748" s="65" t="s">
        <v>3859</v>
      </c>
      <c r="B4748" s="70" t="s">
        <v>17119</v>
      </c>
      <c r="C4748" s="71" t="s">
        <v>13037</v>
      </c>
    </row>
    <row r="4749" spans="1:3">
      <c r="A4749" s="65" t="s">
        <v>3860</v>
      </c>
      <c r="B4749" s="70" t="s">
        <v>17120</v>
      </c>
      <c r="C4749" s="71" t="s">
        <v>13037</v>
      </c>
    </row>
    <row r="4750" spans="1:3">
      <c r="A4750" s="65" t="s">
        <v>3861</v>
      </c>
      <c r="B4750" s="70" t="s">
        <v>17121</v>
      </c>
      <c r="C4750" s="71" t="s">
        <v>13037</v>
      </c>
    </row>
    <row r="4751" spans="1:3">
      <c r="A4751" s="65" t="s">
        <v>3862</v>
      </c>
      <c r="B4751" s="70" t="s">
        <v>17122</v>
      </c>
      <c r="C4751" s="71" t="s">
        <v>13037</v>
      </c>
    </row>
    <row r="4752" spans="1:3">
      <c r="A4752" s="65" t="s">
        <v>3863</v>
      </c>
      <c r="B4752" s="70" t="s">
        <v>17123</v>
      </c>
      <c r="C4752" s="71" t="s">
        <v>13037</v>
      </c>
    </row>
    <row r="4753" spans="1:3">
      <c r="A4753" s="65" t="s">
        <v>12</v>
      </c>
    </row>
    <row r="4754" spans="1:3">
      <c r="A4754" s="65" t="s">
        <v>12</v>
      </c>
      <c r="B4754" s="68" t="s">
        <v>17124</v>
      </c>
    </row>
    <row r="4755" spans="1:3">
      <c r="A4755" s="65" t="s">
        <v>12</v>
      </c>
    </row>
    <row r="4756" spans="1:3" ht="63.75">
      <c r="A4756" s="65" t="s">
        <v>3865</v>
      </c>
      <c r="B4756" s="70" t="s">
        <v>17125</v>
      </c>
      <c r="C4756" s="71" t="s">
        <v>11</v>
      </c>
    </row>
    <row r="4757" spans="1:3" ht="25.5">
      <c r="A4757" s="65" t="s">
        <v>13456</v>
      </c>
      <c r="B4757" s="70" t="s">
        <v>17126</v>
      </c>
    </row>
    <row r="4758" spans="1:3">
      <c r="A4758" s="65" t="s">
        <v>3866</v>
      </c>
      <c r="B4758" s="70" t="s">
        <v>17127</v>
      </c>
      <c r="C4758" s="71" t="s">
        <v>11</v>
      </c>
    </row>
    <row r="4759" spans="1:3">
      <c r="A4759" s="65" t="s">
        <v>3867</v>
      </c>
      <c r="B4759" s="70" t="s">
        <v>17128</v>
      </c>
      <c r="C4759" s="71" t="s">
        <v>11</v>
      </c>
    </row>
    <row r="4760" spans="1:3">
      <c r="A4760" s="65" t="s">
        <v>3868</v>
      </c>
      <c r="B4760" s="70" t="s">
        <v>17129</v>
      </c>
      <c r="C4760" s="71" t="s">
        <v>11</v>
      </c>
    </row>
    <row r="4761" spans="1:3">
      <c r="A4761" s="65" t="s">
        <v>3869</v>
      </c>
      <c r="B4761" s="70" t="s">
        <v>17130</v>
      </c>
      <c r="C4761" s="71" t="s">
        <v>11</v>
      </c>
    </row>
    <row r="4762" spans="1:3">
      <c r="A4762" s="65" t="s">
        <v>3870</v>
      </c>
      <c r="B4762" s="70" t="s">
        <v>17131</v>
      </c>
      <c r="C4762" s="71" t="s">
        <v>11</v>
      </c>
    </row>
    <row r="4763" spans="1:3">
      <c r="A4763" s="65" t="s">
        <v>3871</v>
      </c>
      <c r="B4763" s="70" t="s">
        <v>17132</v>
      </c>
      <c r="C4763" s="71" t="s">
        <v>11</v>
      </c>
    </row>
    <row r="4764" spans="1:3">
      <c r="A4764" s="65" t="s">
        <v>3872</v>
      </c>
      <c r="B4764" s="70" t="s">
        <v>17133</v>
      </c>
      <c r="C4764" s="71" t="s">
        <v>11</v>
      </c>
    </row>
    <row r="4765" spans="1:3">
      <c r="A4765" s="65" t="s">
        <v>3873</v>
      </c>
      <c r="B4765" s="70" t="s">
        <v>17134</v>
      </c>
      <c r="C4765" s="71" t="s">
        <v>11</v>
      </c>
    </row>
    <row r="4766" spans="1:3">
      <c r="A4766" s="65" t="s">
        <v>3874</v>
      </c>
      <c r="B4766" s="70" t="s">
        <v>17135</v>
      </c>
      <c r="C4766" s="71" t="s">
        <v>11</v>
      </c>
    </row>
    <row r="4767" spans="1:3">
      <c r="A4767" s="65" t="s">
        <v>3875</v>
      </c>
      <c r="B4767" s="70" t="s">
        <v>17136</v>
      </c>
      <c r="C4767" s="71" t="s">
        <v>11</v>
      </c>
    </row>
    <row r="4768" spans="1:3" ht="63.75">
      <c r="A4768" s="65" t="s">
        <v>3876</v>
      </c>
      <c r="B4768" s="70" t="s">
        <v>17137</v>
      </c>
      <c r="C4768" s="71" t="s">
        <v>11</v>
      </c>
    </row>
    <row r="4769" spans="1:3">
      <c r="A4769" s="65" t="s">
        <v>3877</v>
      </c>
      <c r="B4769" s="70" t="s">
        <v>17138</v>
      </c>
      <c r="C4769" s="71" t="s">
        <v>11</v>
      </c>
    </row>
    <row r="4770" spans="1:3">
      <c r="A4770" s="65" t="s">
        <v>3878</v>
      </c>
      <c r="B4770" s="70" t="s">
        <v>17139</v>
      </c>
      <c r="C4770" s="71" t="s">
        <v>11</v>
      </c>
    </row>
    <row r="4771" spans="1:3">
      <c r="A4771" s="65" t="s">
        <v>3879</v>
      </c>
      <c r="B4771" s="70" t="s">
        <v>17140</v>
      </c>
      <c r="C4771" s="71" t="s">
        <v>11</v>
      </c>
    </row>
    <row r="4772" spans="1:3">
      <c r="A4772" s="65" t="s">
        <v>3880</v>
      </c>
      <c r="B4772" s="70" t="s">
        <v>17141</v>
      </c>
      <c r="C4772" s="71" t="s">
        <v>11</v>
      </c>
    </row>
    <row r="4773" spans="1:3" ht="63.75">
      <c r="A4773" s="65" t="s">
        <v>3881</v>
      </c>
      <c r="B4773" s="70" t="s">
        <v>17142</v>
      </c>
      <c r="C4773" s="71" t="s">
        <v>11</v>
      </c>
    </row>
    <row r="4774" spans="1:3" ht="25.5">
      <c r="A4774" s="65" t="s">
        <v>13456</v>
      </c>
      <c r="B4774" s="70" t="s">
        <v>17143</v>
      </c>
    </row>
    <row r="4775" spans="1:3">
      <c r="A4775" s="65" t="s">
        <v>3882</v>
      </c>
      <c r="B4775" s="70" t="s">
        <v>17144</v>
      </c>
      <c r="C4775" s="71" t="s">
        <v>11</v>
      </c>
    </row>
    <row r="4776" spans="1:3">
      <c r="A4776" s="65" t="s">
        <v>3883</v>
      </c>
      <c r="B4776" s="70" t="s">
        <v>17145</v>
      </c>
      <c r="C4776" s="71" t="s">
        <v>11</v>
      </c>
    </row>
    <row r="4777" spans="1:3">
      <c r="A4777" s="65" t="s">
        <v>3884</v>
      </c>
      <c r="B4777" s="70" t="s">
        <v>17146</v>
      </c>
      <c r="C4777" s="71" t="s">
        <v>11</v>
      </c>
    </row>
    <row r="4778" spans="1:3">
      <c r="A4778" s="65" t="s">
        <v>3885</v>
      </c>
      <c r="B4778" s="70" t="s">
        <v>17147</v>
      </c>
      <c r="C4778" s="71" t="s">
        <v>11</v>
      </c>
    </row>
    <row r="4779" spans="1:3">
      <c r="A4779" s="65" t="s">
        <v>3886</v>
      </c>
      <c r="B4779" s="70" t="s">
        <v>17148</v>
      </c>
      <c r="C4779" s="71" t="s">
        <v>11</v>
      </c>
    </row>
    <row r="4780" spans="1:3">
      <c r="A4780" s="65" t="s">
        <v>3887</v>
      </c>
      <c r="B4780" s="70" t="s">
        <v>17149</v>
      </c>
      <c r="C4780" s="71" t="s">
        <v>11</v>
      </c>
    </row>
    <row r="4781" spans="1:3">
      <c r="A4781" s="65" t="s">
        <v>3888</v>
      </c>
      <c r="B4781" s="70" t="s">
        <v>17150</v>
      </c>
      <c r="C4781" s="71" t="s">
        <v>11</v>
      </c>
    </row>
    <row r="4782" spans="1:3">
      <c r="A4782" s="65" t="s">
        <v>3889</v>
      </c>
      <c r="B4782" s="70" t="s">
        <v>17151</v>
      </c>
      <c r="C4782" s="71" t="s">
        <v>11</v>
      </c>
    </row>
    <row r="4783" spans="1:3">
      <c r="A4783" s="65" t="s">
        <v>3890</v>
      </c>
      <c r="B4783" s="70" t="s">
        <v>17152</v>
      </c>
      <c r="C4783" s="71" t="s">
        <v>11</v>
      </c>
    </row>
    <row r="4784" spans="1:3">
      <c r="A4784" s="65" t="s">
        <v>3891</v>
      </c>
      <c r="B4784" s="70" t="s">
        <v>17153</v>
      </c>
      <c r="C4784" s="71" t="s">
        <v>11</v>
      </c>
    </row>
    <row r="4785" spans="1:3" ht="63.75">
      <c r="A4785" s="65" t="s">
        <v>3892</v>
      </c>
      <c r="B4785" s="70" t="s">
        <v>17154</v>
      </c>
      <c r="C4785" s="71" t="s">
        <v>11</v>
      </c>
    </row>
    <row r="4786" spans="1:3" ht="63.75">
      <c r="A4786" s="65" t="s">
        <v>3893</v>
      </c>
      <c r="B4786" s="70" t="s">
        <v>17155</v>
      </c>
      <c r="C4786" s="71" t="s">
        <v>11</v>
      </c>
    </row>
    <row r="4787" spans="1:3">
      <c r="A4787" s="65" t="s">
        <v>3894</v>
      </c>
      <c r="B4787" s="70" t="s">
        <v>17156</v>
      </c>
      <c r="C4787" s="71" t="s">
        <v>11</v>
      </c>
    </row>
    <row r="4788" spans="1:3">
      <c r="A4788" s="65" t="s">
        <v>3895</v>
      </c>
      <c r="B4788" s="70" t="s">
        <v>17157</v>
      </c>
      <c r="C4788" s="71" t="s">
        <v>11</v>
      </c>
    </row>
    <row r="4789" spans="1:3">
      <c r="A4789" s="65" t="s">
        <v>3896</v>
      </c>
      <c r="B4789" s="70" t="s">
        <v>17158</v>
      </c>
      <c r="C4789" s="71" t="s">
        <v>11</v>
      </c>
    </row>
    <row r="4790" spans="1:3">
      <c r="A4790" s="65" t="s">
        <v>3897</v>
      </c>
      <c r="B4790" s="70" t="s">
        <v>17159</v>
      </c>
      <c r="C4790" s="71" t="s">
        <v>11</v>
      </c>
    </row>
    <row r="4791" spans="1:3">
      <c r="A4791" s="65" t="s">
        <v>3898</v>
      </c>
      <c r="B4791" s="70" t="s">
        <v>17160</v>
      </c>
      <c r="C4791" s="71" t="s">
        <v>11</v>
      </c>
    </row>
    <row r="4792" spans="1:3">
      <c r="A4792" s="65" t="s">
        <v>3899</v>
      </c>
      <c r="B4792" s="70" t="s">
        <v>17161</v>
      </c>
      <c r="C4792" s="71" t="s">
        <v>11</v>
      </c>
    </row>
    <row r="4793" spans="1:3">
      <c r="A4793" s="65" t="s">
        <v>3900</v>
      </c>
      <c r="B4793" s="70" t="s">
        <v>17162</v>
      </c>
      <c r="C4793" s="71" t="s">
        <v>11</v>
      </c>
    </row>
    <row r="4794" spans="1:3">
      <c r="A4794" s="65" t="s">
        <v>3901</v>
      </c>
      <c r="B4794" s="70" t="s">
        <v>17163</v>
      </c>
      <c r="C4794" s="71" t="s">
        <v>11</v>
      </c>
    </row>
    <row r="4795" spans="1:3">
      <c r="A4795" s="65" t="s">
        <v>3902</v>
      </c>
      <c r="B4795" s="70" t="s">
        <v>17164</v>
      </c>
      <c r="C4795" s="71" t="s">
        <v>11</v>
      </c>
    </row>
    <row r="4796" spans="1:3">
      <c r="A4796" s="65" t="s">
        <v>3903</v>
      </c>
      <c r="B4796" s="70" t="s">
        <v>17165</v>
      </c>
      <c r="C4796" s="71" t="s">
        <v>11</v>
      </c>
    </row>
    <row r="4797" spans="1:3">
      <c r="A4797" s="65" t="s">
        <v>3904</v>
      </c>
      <c r="B4797" s="70" t="s">
        <v>17166</v>
      </c>
      <c r="C4797" s="71" t="s">
        <v>11</v>
      </c>
    </row>
    <row r="4798" spans="1:3" ht="63.75">
      <c r="A4798" s="65" t="s">
        <v>3905</v>
      </c>
      <c r="B4798" s="70" t="s">
        <v>17167</v>
      </c>
      <c r="C4798" s="71" t="s">
        <v>11</v>
      </c>
    </row>
    <row r="4799" spans="1:3" ht="25.5">
      <c r="A4799" s="65" t="s">
        <v>13456</v>
      </c>
      <c r="B4799" s="70" t="s">
        <v>17126</v>
      </c>
    </row>
    <row r="4800" spans="1:3">
      <c r="A4800" s="65" t="s">
        <v>3906</v>
      </c>
      <c r="B4800" s="70" t="s">
        <v>17168</v>
      </c>
      <c r="C4800" s="71" t="s">
        <v>11</v>
      </c>
    </row>
    <row r="4801" spans="1:3">
      <c r="A4801" s="65" t="s">
        <v>3907</v>
      </c>
      <c r="B4801" s="70" t="s">
        <v>17169</v>
      </c>
      <c r="C4801" s="71" t="s">
        <v>11</v>
      </c>
    </row>
    <row r="4802" spans="1:3">
      <c r="A4802" s="65" t="s">
        <v>3908</v>
      </c>
      <c r="B4802" s="70" t="s">
        <v>17170</v>
      </c>
      <c r="C4802" s="71" t="s">
        <v>11</v>
      </c>
    </row>
    <row r="4803" spans="1:3">
      <c r="A4803" s="65" t="s">
        <v>3909</v>
      </c>
      <c r="B4803" s="70" t="s">
        <v>17171</v>
      </c>
      <c r="C4803" s="71" t="s">
        <v>11</v>
      </c>
    </row>
    <row r="4804" spans="1:3">
      <c r="A4804" s="65" t="s">
        <v>3910</v>
      </c>
      <c r="B4804" s="70" t="s">
        <v>17172</v>
      </c>
      <c r="C4804" s="71" t="s">
        <v>11</v>
      </c>
    </row>
    <row r="4805" spans="1:3">
      <c r="A4805" s="65" t="s">
        <v>3911</v>
      </c>
      <c r="B4805" s="70" t="s">
        <v>17173</v>
      </c>
      <c r="C4805" s="71" t="s">
        <v>11</v>
      </c>
    </row>
    <row r="4806" spans="1:3">
      <c r="A4806" s="65" t="s">
        <v>3912</v>
      </c>
      <c r="B4806" s="70" t="s">
        <v>17174</v>
      </c>
      <c r="C4806" s="71" t="s">
        <v>11</v>
      </c>
    </row>
    <row r="4807" spans="1:3">
      <c r="A4807" s="65" t="s">
        <v>3913</v>
      </c>
      <c r="B4807" s="70" t="s">
        <v>17175</v>
      </c>
      <c r="C4807" s="71" t="s">
        <v>11</v>
      </c>
    </row>
    <row r="4808" spans="1:3">
      <c r="A4808" s="65" t="s">
        <v>3914</v>
      </c>
      <c r="B4808" s="70" t="s">
        <v>17176</v>
      </c>
      <c r="C4808" s="71" t="s">
        <v>11</v>
      </c>
    </row>
    <row r="4809" spans="1:3">
      <c r="A4809" s="65" t="s">
        <v>3915</v>
      </c>
      <c r="B4809" s="70" t="s">
        <v>17177</v>
      </c>
      <c r="C4809" s="71" t="s">
        <v>11</v>
      </c>
    </row>
    <row r="4810" spans="1:3" ht="63.75">
      <c r="A4810" s="65" t="s">
        <v>3916</v>
      </c>
      <c r="B4810" s="70" t="s">
        <v>17178</v>
      </c>
      <c r="C4810" s="71" t="s">
        <v>11</v>
      </c>
    </row>
    <row r="4811" spans="1:3">
      <c r="A4811" s="65" t="s">
        <v>3917</v>
      </c>
      <c r="B4811" s="70" t="s">
        <v>17179</v>
      </c>
      <c r="C4811" s="71" t="s">
        <v>11</v>
      </c>
    </row>
    <row r="4812" spans="1:3">
      <c r="A4812" s="65" t="s">
        <v>3918</v>
      </c>
      <c r="B4812" s="70" t="s">
        <v>17180</v>
      </c>
      <c r="C4812" s="71" t="s">
        <v>11</v>
      </c>
    </row>
    <row r="4813" spans="1:3">
      <c r="A4813" s="65" t="s">
        <v>3919</v>
      </c>
      <c r="B4813" s="70" t="s">
        <v>17181</v>
      </c>
      <c r="C4813" s="71" t="s">
        <v>11</v>
      </c>
    </row>
    <row r="4814" spans="1:3">
      <c r="A4814" s="65" t="s">
        <v>3920</v>
      </c>
      <c r="B4814" s="70" t="s">
        <v>17182</v>
      </c>
      <c r="C4814" s="71" t="s">
        <v>11</v>
      </c>
    </row>
    <row r="4815" spans="1:3" ht="63.75">
      <c r="A4815" s="65" t="s">
        <v>3921</v>
      </c>
      <c r="B4815" s="70" t="s">
        <v>17183</v>
      </c>
      <c r="C4815" s="71" t="s">
        <v>11</v>
      </c>
    </row>
    <row r="4816" spans="1:3" ht="25.5">
      <c r="A4816" s="65" t="s">
        <v>13456</v>
      </c>
      <c r="B4816" s="70" t="s">
        <v>17143</v>
      </c>
    </row>
    <row r="4817" spans="1:3">
      <c r="A4817" s="65" t="s">
        <v>3922</v>
      </c>
      <c r="B4817" s="70" t="s">
        <v>17184</v>
      </c>
      <c r="C4817" s="71" t="s">
        <v>11</v>
      </c>
    </row>
    <row r="4818" spans="1:3">
      <c r="A4818" s="65" t="s">
        <v>3923</v>
      </c>
      <c r="B4818" s="70" t="s">
        <v>17185</v>
      </c>
      <c r="C4818" s="71" t="s">
        <v>11</v>
      </c>
    </row>
    <row r="4819" spans="1:3">
      <c r="A4819" s="65" t="s">
        <v>3924</v>
      </c>
      <c r="B4819" s="70" t="s">
        <v>17186</v>
      </c>
      <c r="C4819" s="71" t="s">
        <v>11</v>
      </c>
    </row>
    <row r="4820" spans="1:3">
      <c r="A4820" s="65" t="s">
        <v>3925</v>
      </c>
      <c r="B4820" s="70" t="s">
        <v>17187</v>
      </c>
      <c r="C4820" s="71" t="s">
        <v>11</v>
      </c>
    </row>
    <row r="4821" spans="1:3">
      <c r="A4821" s="65" t="s">
        <v>3926</v>
      </c>
      <c r="B4821" s="70" t="s">
        <v>17188</v>
      </c>
      <c r="C4821" s="71" t="s">
        <v>11</v>
      </c>
    </row>
    <row r="4822" spans="1:3">
      <c r="A4822" s="65" t="s">
        <v>3927</v>
      </c>
      <c r="B4822" s="70" t="s">
        <v>17189</v>
      </c>
      <c r="C4822" s="71" t="s">
        <v>11</v>
      </c>
    </row>
    <row r="4823" spans="1:3">
      <c r="A4823" s="65" t="s">
        <v>3928</v>
      </c>
      <c r="B4823" s="70" t="s">
        <v>17190</v>
      </c>
      <c r="C4823" s="71" t="s">
        <v>11</v>
      </c>
    </row>
    <row r="4824" spans="1:3">
      <c r="A4824" s="65" t="s">
        <v>3929</v>
      </c>
      <c r="B4824" s="70" t="s">
        <v>17191</v>
      </c>
      <c r="C4824" s="71" t="s">
        <v>11</v>
      </c>
    </row>
    <row r="4825" spans="1:3">
      <c r="A4825" s="65" t="s">
        <v>3930</v>
      </c>
      <c r="B4825" s="70" t="s">
        <v>17192</v>
      </c>
      <c r="C4825" s="71" t="s">
        <v>11</v>
      </c>
    </row>
    <row r="4826" spans="1:3">
      <c r="A4826" s="65" t="s">
        <v>3931</v>
      </c>
      <c r="B4826" s="70" t="s">
        <v>17193</v>
      </c>
      <c r="C4826" s="71" t="s">
        <v>11</v>
      </c>
    </row>
    <row r="4827" spans="1:3" ht="63.75">
      <c r="A4827" s="65" t="s">
        <v>3932</v>
      </c>
      <c r="B4827" s="70" t="s">
        <v>17194</v>
      </c>
      <c r="C4827" s="71" t="s">
        <v>11</v>
      </c>
    </row>
    <row r="4828" spans="1:3" ht="63.75">
      <c r="A4828" s="65" t="s">
        <v>3933</v>
      </c>
      <c r="B4828" s="70" t="s">
        <v>17195</v>
      </c>
      <c r="C4828" s="71" t="s">
        <v>11</v>
      </c>
    </row>
    <row r="4829" spans="1:3" ht="25.5">
      <c r="A4829" s="65" t="s">
        <v>13456</v>
      </c>
      <c r="B4829" s="70" t="s">
        <v>17196</v>
      </c>
    </row>
    <row r="4830" spans="1:3">
      <c r="A4830" s="65" t="s">
        <v>3934</v>
      </c>
      <c r="B4830" s="70" t="s">
        <v>17197</v>
      </c>
      <c r="C4830" s="71" t="s">
        <v>11</v>
      </c>
    </row>
    <row r="4831" spans="1:3">
      <c r="A4831" s="65" t="s">
        <v>3935</v>
      </c>
      <c r="B4831" s="70" t="s">
        <v>17198</v>
      </c>
      <c r="C4831" s="71" t="s">
        <v>11</v>
      </c>
    </row>
    <row r="4832" spans="1:3">
      <c r="A4832" s="65" t="s">
        <v>3936</v>
      </c>
      <c r="B4832" s="70" t="s">
        <v>17199</v>
      </c>
      <c r="C4832" s="71" t="s">
        <v>11</v>
      </c>
    </row>
    <row r="4833" spans="1:3">
      <c r="A4833" s="65" t="s">
        <v>3937</v>
      </c>
      <c r="B4833" s="70" t="s">
        <v>17200</v>
      </c>
      <c r="C4833" s="71" t="s">
        <v>11</v>
      </c>
    </row>
    <row r="4834" spans="1:3">
      <c r="A4834" s="65" t="s">
        <v>3938</v>
      </c>
      <c r="B4834" s="70" t="s">
        <v>17201</v>
      </c>
      <c r="C4834" s="71" t="s">
        <v>11</v>
      </c>
    </row>
    <row r="4835" spans="1:3">
      <c r="A4835" s="65" t="s">
        <v>3939</v>
      </c>
      <c r="B4835" s="70" t="s">
        <v>17202</v>
      </c>
      <c r="C4835" s="71" t="s">
        <v>11</v>
      </c>
    </row>
    <row r="4836" spans="1:3">
      <c r="A4836" s="65" t="s">
        <v>3940</v>
      </c>
      <c r="B4836" s="70" t="s">
        <v>17203</v>
      </c>
      <c r="C4836" s="71" t="s">
        <v>11</v>
      </c>
    </row>
    <row r="4837" spans="1:3">
      <c r="A4837" s="65" t="s">
        <v>3941</v>
      </c>
      <c r="B4837" s="70" t="s">
        <v>17204</v>
      </c>
      <c r="C4837" s="71" t="s">
        <v>11</v>
      </c>
    </row>
    <row r="4838" spans="1:3">
      <c r="A4838" s="65" t="s">
        <v>3942</v>
      </c>
      <c r="B4838" s="70" t="s">
        <v>17205</v>
      </c>
      <c r="C4838" s="71" t="s">
        <v>11</v>
      </c>
    </row>
    <row r="4839" spans="1:3">
      <c r="A4839" s="65" t="s">
        <v>3943</v>
      </c>
      <c r="B4839" s="70" t="s">
        <v>17206</v>
      </c>
      <c r="C4839" s="71" t="s">
        <v>11</v>
      </c>
    </row>
    <row r="4840" spans="1:3" ht="63.75">
      <c r="A4840" s="65" t="s">
        <v>3944</v>
      </c>
      <c r="B4840" s="70" t="s">
        <v>17207</v>
      </c>
      <c r="C4840" s="71" t="s">
        <v>11</v>
      </c>
    </row>
    <row r="4841" spans="1:3">
      <c r="A4841" s="65" t="s">
        <v>3945</v>
      </c>
      <c r="B4841" s="70" t="s">
        <v>17208</v>
      </c>
      <c r="C4841" s="71" t="s">
        <v>11</v>
      </c>
    </row>
    <row r="4842" spans="1:3">
      <c r="A4842" s="65" t="s">
        <v>3946</v>
      </c>
      <c r="B4842" s="70" t="s">
        <v>17209</v>
      </c>
      <c r="C4842" s="71" t="s">
        <v>11</v>
      </c>
    </row>
    <row r="4843" spans="1:3">
      <c r="A4843" s="65" t="s">
        <v>3947</v>
      </c>
      <c r="B4843" s="70" t="s">
        <v>17210</v>
      </c>
      <c r="C4843" s="71" t="s">
        <v>11</v>
      </c>
    </row>
    <row r="4844" spans="1:3">
      <c r="A4844" s="65" t="s">
        <v>3948</v>
      </c>
      <c r="B4844" s="70" t="s">
        <v>17211</v>
      </c>
      <c r="C4844" s="71" t="s">
        <v>11</v>
      </c>
    </row>
    <row r="4845" spans="1:3" ht="63.75">
      <c r="A4845" s="65" t="s">
        <v>3949</v>
      </c>
      <c r="B4845" s="70" t="s">
        <v>17212</v>
      </c>
      <c r="C4845" s="71" t="s">
        <v>11</v>
      </c>
    </row>
    <row r="4846" spans="1:3" ht="25.5">
      <c r="A4846" s="65" t="s">
        <v>13456</v>
      </c>
      <c r="B4846" s="70" t="s">
        <v>17143</v>
      </c>
    </row>
    <row r="4847" spans="1:3">
      <c r="A4847" s="65" t="s">
        <v>3950</v>
      </c>
      <c r="B4847" s="70" t="s">
        <v>17213</v>
      </c>
      <c r="C4847" s="71" t="s">
        <v>11</v>
      </c>
    </row>
    <row r="4848" spans="1:3">
      <c r="A4848" s="65" t="s">
        <v>3951</v>
      </c>
      <c r="B4848" s="70" t="s">
        <v>17214</v>
      </c>
      <c r="C4848" s="71" t="s">
        <v>11</v>
      </c>
    </row>
    <row r="4849" spans="1:3">
      <c r="A4849" s="65" t="s">
        <v>3952</v>
      </c>
      <c r="B4849" s="70" t="s">
        <v>17215</v>
      </c>
      <c r="C4849" s="71" t="s">
        <v>11</v>
      </c>
    </row>
    <row r="4850" spans="1:3">
      <c r="A4850" s="65" t="s">
        <v>3953</v>
      </c>
      <c r="B4850" s="70" t="s">
        <v>17216</v>
      </c>
      <c r="C4850" s="71" t="s">
        <v>11</v>
      </c>
    </row>
    <row r="4851" spans="1:3">
      <c r="A4851" s="65" t="s">
        <v>3954</v>
      </c>
      <c r="B4851" s="70" t="s">
        <v>17217</v>
      </c>
      <c r="C4851" s="71" t="s">
        <v>11</v>
      </c>
    </row>
    <row r="4852" spans="1:3">
      <c r="A4852" s="65" t="s">
        <v>3955</v>
      </c>
      <c r="B4852" s="70" t="s">
        <v>17218</v>
      </c>
      <c r="C4852" s="71" t="s">
        <v>11</v>
      </c>
    </row>
    <row r="4853" spans="1:3">
      <c r="A4853" s="65" t="s">
        <v>3956</v>
      </c>
      <c r="B4853" s="70" t="s">
        <v>17219</v>
      </c>
      <c r="C4853" s="71" t="s">
        <v>11</v>
      </c>
    </row>
    <row r="4854" spans="1:3">
      <c r="A4854" s="65" t="s">
        <v>3957</v>
      </c>
      <c r="B4854" s="70" t="s">
        <v>17220</v>
      </c>
      <c r="C4854" s="71" t="s">
        <v>11</v>
      </c>
    </row>
    <row r="4855" spans="1:3">
      <c r="A4855" s="65" t="s">
        <v>3958</v>
      </c>
      <c r="B4855" s="70" t="s">
        <v>17221</v>
      </c>
      <c r="C4855" s="71" t="s">
        <v>11</v>
      </c>
    </row>
    <row r="4856" spans="1:3">
      <c r="A4856" s="65" t="s">
        <v>3959</v>
      </c>
      <c r="B4856" s="70" t="s">
        <v>17222</v>
      </c>
      <c r="C4856" s="71" t="s">
        <v>11</v>
      </c>
    </row>
    <row r="4857" spans="1:3" ht="63.75">
      <c r="A4857" s="65" t="s">
        <v>3960</v>
      </c>
      <c r="B4857" s="70" t="s">
        <v>17223</v>
      </c>
      <c r="C4857" s="71" t="s">
        <v>11</v>
      </c>
    </row>
    <row r="4858" spans="1:3" ht="38.25">
      <c r="A4858" s="65" t="s">
        <v>3961</v>
      </c>
      <c r="B4858" s="70" t="s">
        <v>17224</v>
      </c>
      <c r="C4858" s="71" t="s">
        <v>13037</v>
      </c>
    </row>
    <row r="4859" spans="1:3">
      <c r="A4859" s="65" t="s">
        <v>3962</v>
      </c>
      <c r="B4859" s="70" t="s">
        <v>17225</v>
      </c>
      <c r="C4859" s="71" t="s">
        <v>13037</v>
      </c>
    </row>
    <row r="4860" spans="1:3">
      <c r="A4860" s="65" t="s">
        <v>3963</v>
      </c>
      <c r="B4860" s="70" t="s">
        <v>17226</v>
      </c>
      <c r="C4860" s="71" t="s">
        <v>13037</v>
      </c>
    </row>
    <row r="4861" spans="1:3">
      <c r="A4861" s="65" t="s">
        <v>3964</v>
      </c>
      <c r="B4861" s="70" t="s">
        <v>17227</v>
      </c>
      <c r="C4861" s="71" t="s">
        <v>13037</v>
      </c>
    </row>
    <row r="4862" spans="1:3">
      <c r="A4862" s="65" t="s">
        <v>3965</v>
      </c>
      <c r="B4862" s="70" t="s">
        <v>17228</v>
      </c>
      <c r="C4862" s="71" t="s">
        <v>13037</v>
      </c>
    </row>
    <row r="4863" spans="1:3">
      <c r="A4863" s="65" t="s">
        <v>3966</v>
      </c>
      <c r="B4863" s="70" t="s">
        <v>17229</v>
      </c>
      <c r="C4863" s="71" t="s">
        <v>13037</v>
      </c>
    </row>
    <row r="4864" spans="1:3">
      <c r="A4864" s="65" t="s">
        <v>3967</v>
      </c>
      <c r="B4864" s="70" t="s">
        <v>17230</v>
      </c>
      <c r="C4864" s="71" t="s">
        <v>13037</v>
      </c>
    </row>
    <row r="4865" spans="1:3">
      <c r="A4865" s="65" t="s">
        <v>3968</v>
      </c>
      <c r="B4865" s="70" t="s">
        <v>17231</v>
      </c>
      <c r="C4865" s="71" t="s">
        <v>13037</v>
      </c>
    </row>
    <row r="4866" spans="1:3">
      <c r="A4866" s="65" t="s">
        <v>3969</v>
      </c>
      <c r="B4866" s="70" t="s">
        <v>17232</v>
      </c>
      <c r="C4866" s="71" t="s">
        <v>13037</v>
      </c>
    </row>
    <row r="4867" spans="1:3">
      <c r="A4867" s="65" t="s">
        <v>3970</v>
      </c>
      <c r="B4867" s="70" t="s">
        <v>17233</v>
      </c>
      <c r="C4867" s="71" t="s">
        <v>13037</v>
      </c>
    </row>
    <row r="4868" spans="1:3">
      <c r="A4868" s="65" t="s">
        <v>3971</v>
      </c>
      <c r="B4868" s="70" t="s">
        <v>17234</v>
      </c>
      <c r="C4868" s="71" t="s">
        <v>13037</v>
      </c>
    </row>
    <row r="4869" spans="1:3">
      <c r="A4869" s="65" t="s">
        <v>3972</v>
      </c>
      <c r="B4869" s="70" t="s">
        <v>17235</v>
      </c>
      <c r="C4869" s="71" t="s">
        <v>13037</v>
      </c>
    </row>
    <row r="4870" spans="1:3">
      <c r="A4870" s="65" t="s">
        <v>3973</v>
      </c>
      <c r="B4870" s="70" t="s">
        <v>17236</v>
      </c>
      <c r="C4870" s="71" t="s">
        <v>13037</v>
      </c>
    </row>
    <row r="4871" spans="1:3">
      <c r="A4871" s="65" t="s">
        <v>3974</v>
      </c>
      <c r="B4871" s="70" t="s">
        <v>17237</v>
      </c>
      <c r="C4871" s="71" t="s">
        <v>13037</v>
      </c>
    </row>
    <row r="4872" spans="1:3" ht="25.5">
      <c r="A4872" s="65" t="s">
        <v>3975</v>
      </c>
      <c r="B4872" s="70" t="s">
        <v>17238</v>
      </c>
      <c r="C4872" s="71" t="s">
        <v>13037</v>
      </c>
    </row>
    <row r="4873" spans="1:3" ht="25.5">
      <c r="A4873" s="65" t="s">
        <v>3976</v>
      </c>
      <c r="B4873" s="70" t="s">
        <v>17239</v>
      </c>
      <c r="C4873" s="71" t="s">
        <v>13037</v>
      </c>
    </row>
    <row r="4874" spans="1:3" ht="38.25">
      <c r="A4874" s="65" t="s">
        <v>3977</v>
      </c>
      <c r="B4874" s="70" t="s">
        <v>17240</v>
      </c>
      <c r="C4874" s="71" t="s">
        <v>13037</v>
      </c>
    </row>
    <row r="4875" spans="1:3">
      <c r="A4875" s="65" t="s">
        <v>3978</v>
      </c>
      <c r="B4875" s="70" t="s">
        <v>17241</v>
      </c>
      <c r="C4875" s="71" t="s">
        <v>13037</v>
      </c>
    </row>
    <row r="4876" spans="1:3">
      <c r="A4876" s="65" t="s">
        <v>3979</v>
      </c>
      <c r="B4876" s="70" t="s">
        <v>17242</v>
      </c>
      <c r="C4876" s="71" t="s">
        <v>13037</v>
      </c>
    </row>
    <row r="4877" spans="1:3">
      <c r="A4877" s="65" t="s">
        <v>3980</v>
      </c>
      <c r="B4877" s="70" t="s">
        <v>17243</v>
      </c>
      <c r="C4877" s="71" t="s">
        <v>13037</v>
      </c>
    </row>
    <row r="4878" spans="1:3">
      <c r="A4878" s="65" t="s">
        <v>3981</v>
      </c>
      <c r="B4878" s="70" t="s">
        <v>17244</v>
      </c>
      <c r="C4878" s="71" t="s">
        <v>13037</v>
      </c>
    </row>
    <row r="4879" spans="1:3">
      <c r="A4879" s="65" t="s">
        <v>3982</v>
      </c>
      <c r="B4879" s="70" t="s">
        <v>17245</v>
      </c>
      <c r="C4879" s="71" t="s">
        <v>13037</v>
      </c>
    </row>
    <row r="4880" spans="1:3">
      <c r="A4880" s="65" t="s">
        <v>3983</v>
      </c>
      <c r="B4880" s="70" t="s">
        <v>17246</v>
      </c>
      <c r="C4880" s="71" t="s">
        <v>13037</v>
      </c>
    </row>
    <row r="4881" spans="1:3">
      <c r="A4881" s="65" t="s">
        <v>3984</v>
      </c>
      <c r="B4881" s="70" t="s">
        <v>17247</v>
      </c>
      <c r="C4881" s="71" t="s">
        <v>13037</v>
      </c>
    </row>
    <row r="4882" spans="1:3">
      <c r="A4882" s="65" t="s">
        <v>3985</v>
      </c>
      <c r="B4882" s="70" t="s">
        <v>17248</v>
      </c>
      <c r="C4882" s="71" t="s">
        <v>13037</v>
      </c>
    </row>
    <row r="4883" spans="1:3">
      <c r="A4883" s="65" t="s">
        <v>3986</v>
      </c>
      <c r="B4883" s="70" t="s">
        <v>17249</v>
      </c>
      <c r="C4883" s="71" t="s">
        <v>13037</v>
      </c>
    </row>
    <row r="4884" spans="1:3">
      <c r="A4884" s="65" t="s">
        <v>3987</v>
      </c>
      <c r="B4884" s="70" t="s">
        <v>17250</v>
      </c>
      <c r="C4884" s="71" t="s">
        <v>13037</v>
      </c>
    </row>
    <row r="4885" spans="1:3" ht="25.5">
      <c r="A4885" s="65" t="s">
        <v>3988</v>
      </c>
      <c r="B4885" s="70" t="s">
        <v>17251</v>
      </c>
      <c r="C4885" s="71" t="s">
        <v>13037</v>
      </c>
    </row>
    <row r="4886" spans="1:3" ht="25.5">
      <c r="A4886" s="65" t="s">
        <v>3989</v>
      </c>
      <c r="B4886" s="70" t="s">
        <v>17252</v>
      </c>
      <c r="C4886" s="71" t="s">
        <v>13037</v>
      </c>
    </row>
    <row r="4887" spans="1:3" ht="25.5">
      <c r="A4887" s="65" t="s">
        <v>3990</v>
      </c>
      <c r="B4887" s="70" t="s">
        <v>17253</v>
      </c>
      <c r="C4887" s="71" t="s">
        <v>13037</v>
      </c>
    </row>
    <row r="4888" spans="1:3" ht="25.5">
      <c r="A4888" s="65" t="s">
        <v>3991</v>
      </c>
      <c r="B4888" s="70" t="s">
        <v>17254</v>
      </c>
      <c r="C4888" s="71" t="s">
        <v>13037</v>
      </c>
    </row>
    <row r="4889" spans="1:3" ht="25.5">
      <c r="A4889" s="65" t="s">
        <v>3992</v>
      </c>
      <c r="B4889" s="70" t="s">
        <v>17255</v>
      </c>
      <c r="C4889" s="71" t="s">
        <v>13037</v>
      </c>
    </row>
    <row r="4890" spans="1:3">
      <c r="A4890" s="65" t="s">
        <v>12</v>
      </c>
    </row>
    <row r="4891" spans="1:3">
      <c r="A4891" s="65" t="s">
        <v>12</v>
      </c>
      <c r="B4891" s="68" t="s">
        <v>17256</v>
      </c>
    </row>
    <row r="4892" spans="1:3">
      <c r="A4892" s="65" t="s">
        <v>12</v>
      </c>
    </row>
    <row r="4893" spans="1:3" ht="63.75">
      <c r="A4893" s="65" t="s">
        <v>3993</v>
      </c>
      <c r="B4893" s="70" t="s">
        <v>17257</v>
      </c>
      <c r="C4893" s="71" t="s">
        <v>11</v>
      </c>
    </row>
    <row r="4894" spans="1:3" ht="25.5">
      <c r="A4894" s="65" t="s">
        <v>13456</v>
      </c>
      <c r="B4894" s="70" t="s">
        <v>17258</v>
      </c>
    </row>
    <row r="4895" spans="1:3">
      <c r="A4895" s="65" t="s">
        <v>3994</v>
      </c>
      <c r="B4895" s="70" t="s">
        <v>17259</v>
      </c>
      <c r="C4895" s="71" t="s">
        <v>11</v>
      </c>
    </row>
    <row r="4896" spans="1:3">
      <c r="A4896" s="65" t="s">
        <v>3995</v>
      </c>
      <c r="B4896" s="70" t="s">
        <v>17260</v>
      </c>
      <c r="C4896" s="71" t="s">
        <v>11</v>
      </c>
    </row>
    <row r="4897" spans="1:3">
      <c r="A4897" s="65" t="s">
        <v>3996</v>
      </c>
      <c r="B4897" s="70" t="s">
        <v>17261</v>
      </c>
      <c r="C4897" s="71" t="s">
        <v>11</v>
      </c>
    </row>
    <row r="4898" spans="1:3">
      <c r="A4898" s="65" t="s">
        <v>3997</v>
      </c>
      <c r="B4898" s="70" t="s">
        <v>17262</v>
      </c>
      <c r="C4898" s="71" t="s">
        <v>11</v>
      </c>
    </row>
    <row r="4899" spans="1:3">
      <c r="A4899" s="65" t="s">
        <v>3998</v>
      </c>
      <c r="B4899" s="70" t="s">
        <v>17263</v>
      </c>
      <c r="C4899" s="71" t="s">
        <v>11</v>
      </c>
    </row>
    <row r="4900" spans="1:3">
      <c r="A4900" s="65" t="s">
        <v>3999</v>
      </c>
      <c r="B4900" s="70" t="s">
        <v>17264</v>
      </c>
      <c r="C4900" s="71" t="s">
        <v>11</v>
      </c>
    </row>
    <row r="4901" spans="1:3">
      <c r="A4901" s="65" t="s">
        <v>4000</v>
      </c>
      <c r="B4901" s="70" t="s">
        <v>17265</v>
      </c>
      <c r="C4901" s="71" t="s">
        <v>11</v>
      </c>
    </row>
    <row r="4902" spans="1:3">
      <c r="A4902" s="65" t="s">
        <v>4001</v>
      </c>
      <c r="B4902" s="70" t="s">
        <v>17266</v>
      </c>
      <c r="C4902" s="71" t="s">
        <v>11</v>
      </c>
    </row>
    <row r="4903" spans="1:3">
      <c r="A4903" s="65" t="s">
        <v>4002</v>
      </c>
      <c r="B4903" s="70" t="s">
        <v>17267</v>
      </c>
      <c r="C4903" s="71" t="s">
        <v>11</v>
      </c>
    </row>
    <row r="4904" spans="1:3">
      <c r="A4904" s="65" t="s">
        <v>4003</v>
      </c>
      <c r="B4904" s="70" t="s">
        <v>17268</v>
      </c>
      <c r="C4904" s="71" t="s">
        <v>11</v>
      </c>
    </row>
    <row r="4905" spans="1:3" ht="63.75">
      <c r="A4905" s="65" t="s">
        <v>4004</v>
      </c>
      <c r="B4905" s="70" t="s">
        <v>17269</v>
      </c>
      <c r="C4905" s="71" t="s">
        <v>11</v>
      </c>
    </row>
    <row r="4906" spans="1:3">
      <c r="A4906" s="65" t="s">
        <v>4005</v>
      </c>
      <c r="B4906" s="70" t="s">
        <v>17270</v>
      </c>
      <c r="C4906" s="71" t="s">
        <v>11</v>
      </c>
    </row>
    <row r="4907" spans="1:3">
      <c r="A4907" s="65" t="s">
        <v>4006</v>
      </c>
      <c r="B4907" s="70" t="s">
        <v>17271</v>
      </c>
      <c r="C4907" s="71" t="s">
        <v>11</v>
      </c>
    </row>
    <row r="4908" spans="1:3">
      <c r="A4908" s="65" t="s">
        <v>4007</v>
      </c>
      <c r="B4908" s="70" t="s">
        <v>17272</v>
      </c>
      <c r="C4908" s="71" t="s">
        <v>11</v>
      </c>
    </row>
    <row r="4909" spans="1:3">
      <c r="A4909" s="65" t="s">
        <v>4008</v>
      </c>
      <c r="B4909" s="70" t="s">
        <v>17273</v>
      </c>
      <c r="C4909" s="71" t="s">
        <v>11</v>
      </c>
    </row>
    <row r="4910" spans="1:3" ht="63.75">
      <c r="A4910" s="65" t="s">
        <v>4009</v>
      </c>
      <c r="B4910" s="70" t="s">
        <v>17274</v>
      </c>
      <c r="C4910" s="71" t="s">
        <v>11</v>
      </c>
    </row>
    <row r="4911" spans="1:3" ht="25.5">
      <c r="A4911" s="65" t="s">
        <v>13456</v>
      </c>
      <c r="B4911" s="70" t="s">
        <v>17275</v>
      </c>
    </row>
    <row r="4912" spans="1:3">
      <c r="A4912" s="65" t="s">
        <v>4010</v>
      </c>
      <c r="B4912" s="70" t="s">
        <v>17276</v>
      </c>
      <c r="C4912" s="71" t="s">
        <v>11</v>
      </c>
    </row>
    <row r="4913" spans="1:3">
      <c r="A4913" s="65" t="s">
        <v>4011</v>
      </c>
      <c r="B4913" s="70" t="s">
        <v>17277</v>
      </c>
      <c r="C4913" s="71" t="s">
        <v>11</v>
      </c>
    </row>
    <row r="4914" spans="1:3">
      <c r="A4914" s="65" t="s">
        <v>4012</v>
      </c>
      <c r="B4914" s="70" t="s">
        <v>17278</v>
      </c>
      <c r="C4914" s="71" t="s">
        <v>11</v>
      </c>
    </row>
    <row r="4915" spans="1:3">
      <c r="A4915" s="65" t="s">
        <v>4013</v>
      </c>
      <c r="B4915" s="70" t="s">
        <v>17279</v>
      </c>
      <c r="C4915" s="71" t="s">
        <v>11</v>
      </c>
    </row>
    <row r="4916" spans="1:3">
      <c r="A4916" s="65" t="s">
        <v>4014</v>
      </c>
      <c r="B4916" s="70" t="s">
        <v>17280</v>
      </c>
      <c r="C4916" s="71" t="s">
        <v>11</v>
      </c>
    </row>
    <row r="4917" spans="1:3">
      <c r="A4917" s="65" t="s">
        <v>4015</v>
      </c>
      <c r="B4917" s="70" t="s">
        <v>17281</v>
      </c>
      <c r="C4917" s="71" t="s">
        <v>11</v>
      </c>
    </row>
    <row r="4918" spans="1:3">
      <c r="A4918" s="65" t="s">
        <v>4016</v>
      </c>
      <c r="B4918" s="70" t="s">
        <v>17282</v>
      </c>
      <c r="C4918" s="71" t="s">
        <v>11</v>
      </c>
    </row>
    <row r="4919" spans="1:3">
      <c r="A4919" s="65" t="s">
        <v>4017</v>
      </c>
      <c r="B4919" s="70" t="s">
        <v>17283</v>
      </c>
      <c r="C4919" s="71" t="s">
        <v>11</v>
      </c>
    </row>
    <row r="4920" spans="1:3">
      <c r="A4920" s="65" t="s">
        <v>4018</v>
      </c>
      <c r="B4920" s="70" t="s">
        <v>17284</v>
      </c>
      <c r="C4920" s="71" t="s">
        <v>11</v>
      </c>
    </row>
    <row r="4921" spans="1:3">
      <c r="A4921" s="65" t="s">
        <v>4019</v>
      </c>
      <c r="B4921" s="70" t="s">
        <v>17285</v>
      </c>
      <c r="C4921" s="71" t="s">
        <v>11</v>
      </c>
    </row>
    <row r="4922" spans="1:3" ht="63.75">
      <c r="A4922" s="65" t="s">
        <v>4020</v>
      </c>
      <c r="B4922" s="70" t="s">
        <v>17286</v>
      </c>
      <c r="C4922" s="71" t="s">
        <v>11</v>
      </c>
    </row>
    <row r="4923" spans="1:3" ht="63.75">
      <c r="A4923" s="65" t="s">
        <v>4021</v>
      </c>
      <c r="B4923" s="70" t="s">
        <v>17287</v>
      </c>
      <c r="C4923" s="71" t="s">
        <v>11</v>
      </c>
    </row>
    <row r="4924" spans="1:3">
      <c r="A4924" s="65" t="s">
        <v>4022</v>
      </c>
      <c r="B4924" s="70" t="s">
        <v>17288</v>
      </c>
      <c r="C4924" s="71" t="s">
        <v>11</v>
      </c>
    </row>
    <row r="4925" spans="1:3">
      <c r="A4925" s="65" t="s">
        <v>4023</v>
      </c>
      <c r="B4925" s="70" t="s">
        <v>17289</v>
      </c>
      <c r="C4925" s="71" t="s">
        <v>11</v>
      </c>
    </row>
    <row r="4926" spans="1:3">
      <c r="A4926" s="65" t="s">
        <v>4024</v>
      </c>
      <c r="B4926" s="70" t="s">
        <v>17290</v>
      </c>
      <c r="C4926" s="71" t="s">
        <v>11</v>
      </c>
    </row>
    <row r="4927" spans="1:3">
      <c r="A4927" s="65" t="s">
        <v>4025</v>
      </c>
      <c r="B4927" s="70" t="s">
        <v>17291</v>
      </c>
      <c r="C4927" s="71" t="s">
        <v>11</v>
      </c>
    </row>
    <row r="4928" spans="1:3">
      <c r="A4928" s="65" t="s">
        <v>4026</v>
      </c>
      <c r="B4928" s="70" t="s">
        <v>17292</v>
      </c>
      <c r="C4928" s="71" t="s">
        <v>11</v>
      </c>
    </row>
    <row r="4929" spans="1:3">
      <c r="A4929" s="65" t="s">
        <v>4027</v>
      </c>
      <c r="B4929" s="70" t="s">
        <v>17293</v>
      </c>
      <c r="C4929" s="71" t="s">
        <v>11</v>
      </c>
    </row>
    <row r="4930" spans="1:3">
      <c r="A4930" s="65" t="s">
        <v>4028</v>
      </c>
      <c r="B4930" s="70" t="s">
        <v>17294</v>
      </c>
      <c r="C4930" s="71" t="s">
        <v>11</v>
      </c>
    </row>
    <row r="4931" spans="1:3">
      <c r="A4931" s="65" t="s">
        <v>4029</v>
      </c>
      <c r="B4931" s="70" t="s">
        <v>17295</v>
      </c>
      <c r="C4931" s="71" t="s">
        <v>11</v>
      </c>
    </row>
    <row r="4932" spans="1:3">
      <c r="A4932" s="65" t="s">
        <v>4030</v>
      </c>
      <c r="B4932" s="70" t="s">
        <v>17296</v>
      </c>
      <c r="C4932" s="71" t="s">
        <v>11</v>
      </c>
    </row>
    <row r="4933" spans="1:3">
      <c r="A4933" s="65" t="s">
        <v>4031</v>
      </c>
      <c r="B4933" s="70" t="s">
        <v>17297</v>
      </c>
      <c r="C4933" s="71" t="s">
        <v>11</v>
      </c>
    </row>
    <row r="4934" spans="1:3">
      <c r="A4934" s="65" t="s">
        <v>4032</v>
      </c>
      <c r="B4934" s="70" t="s">
        <v>17298</v>
      </c>
      <c r="C4934" s="71" t="s">
        <v>11</v>
      </c>
    </row>
    <row r="4935" spans="1:3" ht="63.75">
      <c r="A4935" s="65" t="s">
        <v>4033</v>
      </c>
      <c r="B4935" s="70" t="s">
        <v>17299</v>
      </c>
      <c r="C4935" s="71" t="s">
        <v>11</v>
      </c>
    </row>
    <row r="4936" spans="1:3" ht="25.5">
      <c r="A4936" s="65" t="s">
        <v>13456</v>
      </c>
      <c r="B4936" s="70" t="s">
        <v>17258</v>
      </c>
    </row>
    <row r="4937" spans="1:3">
      <c r="A4937" s="65" t="s">
        <v>4034</v>
      </c>
      <c r="B4937" s="70" t="s">
        <v>17300</v>
      </c>
      <c r="C4937" s="71" t="s">
        <v>11</v>
      </c>
    </row>
    <row r="4938" spans="1:3">
      <c r="A4938" s="65" t="s">
        <v>4035</v>
      </c>
      <c r="B4938" s="70" t="s">
        <v>17301</v>
      </c>
      <c r="C4938" s="71" t="s">
        <v>11</v>
      </c>
    </row>
    <row r="4939" spans="1:3">
      <c r="A4939" s="65" t="s">
        <v>4036</v>
      </c>
      <c r="B4939" s="70" t="s">
        <v>17302</v>
      </c>
      <c r="C4939" s="71" t="s">
        <v>11</v>
      </c>
    </row>
    <row r="4940" spans="1:3">
      <c r="A4940" s="65" t="s">
        <v>4037</v>
      </c>
      <c r="B4940" s="70" t="s">
        <v>17303</v>
      </c>
      <c r="C4940" s="71" t="s">
        <v>11</v>
      </c>
    </row>
    <row r="4941" spans="1:3">
      <c r="A4941" s="65" t="s">
        <v>4038</v>
      </c>
      <c r="B4941" s="70" t="s">
        <v>17304</v>
      </c>
      <c r="C4941" s="71" t="s">
        <v>11</v>
      </c>
    </row>
    <row r="4942" spans="1:3">
      <c r="A4942" s="65" t="s">
        <v>4039</v>
      </c>
      <c r="B4942" s="70" t="s">
        <v>17305</v>
      </c>
      <c r="C4942" s="71" t="s">
        <v>11</v>
      </c>
    </row>
    <row r="4943" spans="1:3">
      <c r="A4943" s="65" t="s">
        <v>4040</v>
      </c>
      <c r="B4943" s="70" t="s">
        <v>17306</v>
      </c>
      <c r="C4943" s="71" t="s">
        <v>11</v>
      </c>
    </row>
    <row r="4944" spans="1:3">
      <c r="A4944" s="65" t="s">
        <v>4041</v>
      </c>
      <c r="B4944" s="70" t="s">
        <v>17307</v>
      </c>
      <c r="C4944" s="71" t="s">
        <v>11</v>
      </c>
    </row>
    <row r="4945" spans="1:3">
      <c r="A4945" s="65" t="s">
        <v>4042</v>
      </c>
      <c r="B4945" s="70" t="s">
        <v>17308</v>
      </c>
      <c r="C4945" s="71" t="s">
        <v>11</v>
      </c>
    </row>
    <row r="4946" spans="1:3">
      <c r="A4946" s="65" t="s">
        <v>4043</v>
      </c>
      <c r="B4946" s="70" t="s">
        <v>17309</v>
      </c>
      <c r="C4946" s="71" t="s">
        <v>11</v>
      </c>
    </row>
    <row r="4947" spans="1:3" ht="63.75">
      <c r="A4947" s="65" t="s">
        <v>4044</v>
      </c>
      <c r="B4947" s="70" t="s">
        <v>17310</v>
      </c>
      <c r="C4947" s="71" t="s">
        <v>11</v>
      </c>
    </row>
    <row r="4948" spans="1:3">
      <c r="A4948" s="65" t="s">
        <v>4045</v>
      </c>
      <c r="B4948" s="70" t="s">
        <v>17311</v>
      </c>
      <c r="C4948" s="71" t="s">
        <v>11</v>
      </c>
    </row>
    <row r="4949" spans="1:3">
      <c r="A4949" s="65" t="s">
        <v>4046</v>
      </c>
      <c r="B4949" s="70" t="s">
        <v>17312</v>
      </c>
      <c r="C4949" s="71" t="s">
        <v>11</v>
      </c>
    </row>
    <row r="4950" spans="1:3">
      <c r="A4950" s="65" t="s">
        <v>4047</v>
      </c>
      <c r="B4950" s="70" t="s">
        <v>17313</v>
      </c>
      <c r="C4950" s="71" t="s">
        <v>11</v>
      </c>
    </row>
    <row r="4951" spans="1:3">
      <c r="A4951" s="65" t="s">
        <v>4048</v>
      </c>
      <c r="B4951" s="70" t="s">
        <v>17314</v>
      </c>
      <c r="C4951" s="71" t="s">
        <v>11</v>
      </c>
    </row>
    <row r="4952" spans="1:3" ht="76.5">
      <c r="A4952" s="65" t="s">
        <v>4049</v>
      </c>
      <c r="B4952" s="70" t="s">
        <v>17315</v>
      </c>
      <c r="C4952" s="71" t="s">
        <v>11</v>
      </c>
    </row>
    <row r="4953" spans="1:3" ht="25.5">
      <c r="A4953" s="65" t="s">
        <v>13456</v>
      </c>
      <c r="B4953" s="70" t="s">
        <v>17275</v>
      </c>
    </row>
    <row r="4954" spans="1:3">
      <c r="A4954" s="65" t="s">
        <v>4050</v>
      </c>
      <c r="B4954" s="70" t="s">
        <v>17316</v>
      </c>
      <c r="C4954" s="71" t="s">
        <v>11</v>
      </c>
    </row>
    <row r="4955" spans="1:3">
      <c r="A4955" s="65" t="s">
        <v>4051</v>
      </c>
      <c r="B4955" s="70" t="s">
        <v>17317</v>
      </c>
      <c r="C4955" s="71" t="s">
        <v>11</v>
      </c>
    </row>
    <row r="4956" spans="1:3">
      <c r="A4956" s="65" t="s">
        <v>4052</v>
      </c>
      <c r="B4956" s="70" t="s">
        <v>17318</v>
      </c>
      <c r="C4956" s="71" t="s">
        <v>11</v>
      </c>
    </row>
    <row r="4957" spans="1:3">
      <c r="A4957" s="65" t="s">
        <v>4053</v>
      </c>
      <c r="B4957" s="70" t="s">
        <v>17319</v>
      </c>
      <c r="C4957" s="71" t="s">
        <v>11</v>
      </c>
    </row>
    <row r="4958" spans="1:3">
      <c r="A4958" s="65" t="s">
        <v>4054</v>
      </c>
      <c r="B4958" s="70" t="s">
        <v>17320</v>
      </c>
      <c r="C4958" s="71" t="s">
        <v>11</v>
      </c>
    </row>
    <row r="4959" spans="1:3">
      <c r="A4959" s="65" t="s">
        <v>4055</v>
      </c>
      <c r="B4959" s="70" t="s">
        <v>17321</v>
      </c>
      <c r="C4959" s="71" t="s">
        <v>11</v>
      </c>
    </row>
    <row r="4960" spans="1:3">
      <c r="A4960" s="65" t="s">
        <v>4056</v>
      </c>
      <c r="B4960" s="70" t="s">
        <v>17322</v>
      </c>
      <c r="C4960" s="71" t="s">
        <v>11</v>
      </c>
    </row>
    <row r="4961" spans="1:3">
      <c r="A4961" s="65" t="s">
        <v>4057</v>
      </c>
      <c r="B4961" s="70" t="s">
        <v>17323</v>
      </c>
      <c r="C4961" s="71" t="s">
        <v>11</v>
      </c>
    </row>
    <row r="4962" spans="1:3">
      <c r="A4962" s="65" t="s">
        <v>4058</v>
      </c>
      <c r="B4962" s="70" t="s">
        <v>17324</v>
      </c>
      <c r="C4962" s="71" t="s">
        <v>11</v>
      </c>
    </row>
    <row r="4963" spans="1:3">
      <c r="A4963" s="65" t="s">
        <v>4059</v>
      </c>
      <c r="B4963" s="70" t="s">
        <v>17325</v>
      </c>
      <c r="C4963" s="71" t="s">
        <v>11</v>
      </c>
    </row>
    <row r="4964" spans="1:3" ht="63.75">
      <c r="A4964" s="65" t="s">
        <v>4060</v>
      </c>
      <c r="B4964" s="70" t="s">
        <v>17326</v>
      </c>
      <c r="C4964" s="71" t="s">
        <v>11</v>
      </c>
    </row>
    <row r="4965" spans="1:3" ht="76.5">
      <c r="A4965" s="65" t="s">
        <v>4061</v>
      </c>
      <c r="B4965" s="70" t="s">
        <v>17327</v>
      </c>
      <c r="C4965" s="71" t="s">
        <v>11</v>
      </c>
    </row>
    <row r="4966" spans="1:3" ht="25.5">
      <c r="A4966" s="65" t="s">
        <v>13456</v>
      </c>
      <c r="B4966" s="70" t="s">
        <v>17258</v>
      </c>
    </row>
    <row r="4967" spans="1:3">
      <c r="A4967" s="65" t="s">
        <v>4062</v>
      </c>
      <c r="B4967" s="70" t="s">
        <v>17328</v>
      </c>
      <c r="C4967" s="71" t="s">
        <v>11</v>
      </c>
    </row>
    <row r="4968" spans="1:3">
      <c r="A4968" s="65" t="s">
        <v>4063</v>
      </c>
      <c r="B4968" s="70" t="s">
        <v>17329</v>
      </c>
      <c r="C4968" s="71" t="s">
        <v>11</v>
      </c>
    </row>
    <row r="4969" spans="1:3">
      <c r="A4969" s="65" t="s">
        <v>4064</v>
      </c>
      <c r="B4969" s="70" t="s">
        <v>17330</v>
      </c>
      <c r="C4969" s="71" t="s">
        <v>11</v>
      </c>
    </row>
    <row r="4970" spans="1:3">
      <c r="A4970" s="65" t="s">
        <v>4065</v>
      </c>
      <c r="B4970" s="70" t="s">
        <v>17331</v>
      </c>
      <c r="C4970" s="71" t="s">
        <v>11</v>
      </c>
    </row>
    <row r="4971" spans="1:3">
      <c r="A4971" s="65" t="s">
        <v>4066</v>
      </c>
      <c r="B4971" s="70" t="s">
        <v>17332</v>
      </c>
      <c r="C4971" s="71" t="s">
        <v>11</v>
      </c>
    </row>
    <row r="4972" spans="1:3">
      <c r="A4972" s="65" t="s">
        <v>4067</v>
      </c>
      <c r="B4972" s="70" t="s">
        <v>17333</v>
      </c>
      <c r="C4972" s="71" t="s">
        <v>11</v>
      </c>
    </row>
    <row r="4973" spans="1:3">
      <c r="A4973" s="65" t="s">
        <v>4068</v>
      </c>
      <c r="B4973" s="70" t="s">
        <v>17334</v>
      </c>
      <c r="C4973" s="71" t="s">
        <v>11</v>
      </c>
    </row>
    <row r="4974" spans="1:3">
      <c r="A4974" s="65" t="s">
        <v>4069</v>
      </c>
      <c r="B4974" s="70" t="s">
        <v>17335</v>
      </c>
      <c r="C4974" s="71" t="s">
        <v>11</v>
      </c>
    </row>
    <row r="4975" spans="1:3">
      <c r="A4975" s="65" t="s">
        <v>4070</v>
      </c>
      <c r="B4975" s="70" t="s">
        <v>17336</v>
      </c>
      <c r="C4975" s="71" t="s">
        <v>11</v>
      </c>
    </row>
    <row r="4976" spans="1:3">
      <c r="A4976" s="65" t="s">
        <v>4071</v>
      </c>
      <c r="B4976" s="70" t="s">
        <v>17337</v>
      </c>
      <c r="C4976" s="71" t="s">
        <v>11</v>
      </c>
    </row>
    <row r="4977" spans="1:3" ht="63.75">
      <c r="A4977" s="65" t="s">
        <v>4072</v>
      </c>
      <c r="B4977" s="70" t="s">
        <v>17338</v>
      </c>
      <c r="C4977" s="71" t="s">
        <v>11</v>
      </c>
    </row>
    <row r="4978" spans="1:3">
      <c r="A4978" s="65" t="s">
        <v>4073</v>
      </c>
      <c r="B4978" s="70" t="s">
        <v>17339</v>
      </c>
      <c r="C4978" s="71" t="s">
        <v>11</v>
      </c>
    </row>
    <row r="4979" spans="1:3">
      <c r="A4979" s="65" t="s">
        <v>4074</v>
      </c>
      <c r="B4979" s="70" t="s">
        <v>17340</v>
      </c>
      <c r="C4979" s="71" t="s">
        <v>11</v>
      </c>
    </row>
    <row r="4980" spans="1:3">
      <c r="A4980" s="65" t="s">
        <v>4075</v>
      </c>
      <c r="B4980" s="70" t="s">
        <v>17341</v>
      </c>
      <c r="C4980" s="71" t="s">
        <v>11</v>
      </c>
    </row>
    <row r="4981" spans="1:3">
      <c r="A4981" s="65" t="s">
        <v>4076</v>
      </c>
      <c r="B4981" s="70" t="s">
        <v>17342</v>
      </c>
      <c r="C4981" s="71" t="s">
        <v>11</v>
      </c>
    </row>
    <row r="4982" spans="1:3" ht="63.75">
      <c r="A4982" s="65" t="s">
        <v>4077</v>
      </c>
      <c r="B4982" s="70" t="s">
        <v>17343</v>
      </c>
      <c r="C4982" s="71" t="s">
        <v>11</v>
      </c>
    </row>
    <row r="4983" spans="1:3" ht="25.5">
      <c r="A4983" s="65" t="s">
        <v>13456</v>
      </c>
      <c r="B4983" s="70" t="s">
        <v>17275</v>
      </c>
    </row>
    <row r="4984" spans="1:3">
      <c r="A4984" s="65" t="s">
        <v>4078</v>
      </c>
      <c r="B4984" s="70" t="s">
        <v>17344</v>
      </c>
      <c r="C4984" s="71" t="s">
        <v>11</v>
      </c>
    </row>
    <row r="4985" spans="1:3">
      <c r="A4985" s="65" t="s">
        <v>4079</v>
      </c>
      <c r="B4985" s="70" t="s">
        <v>17345</v>
      </c>
      <c r="C4985" s="71" t="s">
        <v>11</v>
      </c>
    </row>
    <row r="4986" spans="1:3">
      <c r="A4986" s="65" t="s">
        <v>4080</v>
      </c>
      <c r="B4986" s="70" t="s">
        <v>17346</v>
      </c>
      <c r="C4986" s="71" t="s">
        <v>11</v>
      </c>
    </row>
    <row r="4987" spans="1:3">
      <c r="A4987" s="65" t="s">
        <v>4081</v>
      </c>
      <c r="B4987" s="70" t="s">
        <v>17347</v>
      </c>
      <c r="C4987" s="71" t="s">
        <v>11</v>
      </c>
    </row>
    <row r="4988" spans="1:3">
      <c r="A4988" s="65" t="s">
        <v>4082</v>
      </c>
      <c r="B4988" s="70" t="s">
        <v>17348</v>
      </c>
      <c r="C4988" s="71" t="s">
        <v>11</v>
      </c>
    </row>
    <row r="4989" spans="1:3">
      <c r="A4989" s="65" t="s">
        <v>4083</v>
      </c>
      <c r="B4989" s="70" t="s">
        <v>17349</v>
      </c>
      <c r="C4989" s="71" t="s">
        <v>11</v>
      </c>
    </row>
    <row r="4990" spans="1:3">
      <c r="A4990" s="65" t="s">
        <v>4084</v>
      </c>
      <c r="B4990" s="70" t="s">
        <v>17350</v>
      </c>
      <c r="C4990" s="71" t="s">
        <v>11</v>
      </c>
    </row>
    <row r="4991" spans="1:3">
      <c r="A4991" s="65" t="s">
        <v>4085</v>
      </c>
      <c r="B4991" s="70" t="s">
        <v>17351</v>
      </c>
      <c r="C4991" s="71" t="s">
        <v>11</v>
      </c>
    </row>
    <row r="4992" spans="1:3">
      <c r="A4992" s="65" t="s">
        <v>4086</v>
      </c>
      <c r="B4992" s="70" t="s">
        <v>17352</v>
      </c>
      <c r="C4992" s="71" t="s">
        <v>11</v>
      </c>
    </row>
    <row r="4993" spans="1:3">
      <c r="A4993" s="65" t="s">
        <v>4087</v>
      </c>
      <c r="B4993" s="70" t="s">
        <v>17353</v>
      </c>
      <c r="C4993" s="71" t="s">
        <v>11</v>
      </c>
    </row>
    <row r="4994" spans="1:3" ht="63.75">
      <c r="A4994" s="65" t="s">
        <v>4088</v>
      </c>
      <c r="B4994" s="70" t="s">
        <v>17354</v>
      </c>
      <c r="C4994" s="71" t="s">
        <v>11</v>
      </c>
    </row>
    <row r="4995" spans="1:3" ht="38.25">
      <c r="A4995" s="65" t="s">
        <v>4089</v>
      </c>
      <c r="B4995" s="70" t="s">
        <v>17355</v>
      </c>
      <c r="C4995" s="71" t="s">
        <v>13037</v>
      </c>
    </row>
    <row r="4996" spans="1:3">
      <c r="A4996" s="65" t="s">
        <v>4090</v>
      </c>
      <c r="B4996" s="70" t="s">
        <v>17356</v>
      </c>
      <c r="C4996" s="71" t="s">
        <v>13037</v>
      </c>
    </row>
    <row r="4997" spans="1:3">
      <c r="A4997" s="65" t="s">
        <v>4091</v>
      </c>
      <c r="B4997" s="70" t="s">
        <v>17357</v>
      </c>
      <c r="C4997" s="71" t="s">
        <v>13037</v>
      </c>
    </row>
    <row r="4998" spans="1:3">
      <c r="A4998" s="65" t="s">
        <v>4092</v>
      </c>
      <c r="B4998" s="70" t="s">
        <v>17358</v>
      </c>
      <c r="C4998" s="71" t="s">
        <v>13037</v>
      </c>
    </row>
    <row r="4999" spans="1:3">
      <c r="A4999" s="65" t="s">
        <v>4093</v>
      </c>
      <c r="B4999" s="70" t="s">
        <v>17359</v>
      </c>
      <c r="C4999" s="71" t="s">
        <v>13037</v>
      </c>
    </row>
    <row r="5000" spans="1:3">
      <c r="A5000" s="65" t="s">
        <v>4094</v>
      </c>
      <c r="B5000" s="70" t="s">
        <v>17360</v>
      </c>
      <c r="C5000" s="71" t="s">
        <v>13037</v>
      </c>
    </row>
    <row r="5001" spans="1:3">
      <c r="A5001" s="65" t="s">
        <v>4095</v>
      </c>
      <c r="B5001" s="70" t="s">
        <v>17361</v>
      </c>
      <c r="C5001" s="71" t="s">
        <v>13037</v>
      </c>
    </row>
    <row r="5002" spans="1:3">
      <c r="A5002" s="65" t="s">
        <v>4096</v>
      </c>
      <c r="B5002" s="70" t="s">
        <v>17362</v>
      </c>
      <c r="C5002" s="71" t="s">
        <v>13037</v>
      </c>
    </row>
    <row r="5003" spans="1:3">
      <c r="A5003" s="65" t="s">
        <v>4097</v>
      </c>
      <c r="B5003" s="70" t="s">
        <v>17363</v>
      </c>
      <c r="C5003" s="71" t="s">
        <v>13037</v>
      </c>
    </row>
    <row r="5004" spans="1:3">
      <c r="A5004" s="65" t="s">
        <v>4098</v>
      </c>
      <c r="B5004" s="70" t="s">
        <v>17364</v>
      </c>
      <c r="C5004" s="71" t="s">
        <v>13037</v>
      </c>
    </row>
    <row r="5005" spans="1:3">
      <c r="A5005" s="65" t="s">
        <v>4099</v>
      </c>
      <c r="B5005" s="70" t="s">
        <v>17365</v>
      </c>
      <c r="C5005" s="71" t="s">
        <v>13037</v>
      </c>
    </row>
    <row r="5006" spans="1:3">
      <c r="A5006" s="65" t="s">
        <v>4100</v>
      </c>
      <c r="B5006" s="70" t="s">
        <v>17366</v>
      </c>
      <c r="C5006" s="71" t="s">
        <v>13037</v>
      </c>
    </row>
    <row r="5007" spans="1:3">
      <c r="A5007" s="65" t="s">
        <v>4101</v>
      </c>
      <c r="B5007" s="70" t="s">
        <v>17367</v>
      </c>
      <c r="C5007" s="71" t="s">
        <v>13037</v>
      </c>
    </row>
    <row r="5008" spans="1:3">
      <c r="A5008" s="65" t="s">
        <v>4102</v>
      </c>
      <c r="B5008" s="70" t="s">
        <v>17368</v>
      </c>
      <c r="C5008" s="71" t="s">
        <v>13037</v>
      </c>
    </row>
    <row r="5009" spans="1:3" ht="25.5">
      <c r="A5009" s="65" t="s">
        <v>4103</v>
      </c>
      <c r="B5009" s="70" t="s">
        <v>17369</v>
      </c>
      <c r="C5009" s="71" t="s">
        <v>13037</v>
      </c>
    </row>
    <row r="5010" spans="1:3" ht="25.5">
      <c r="A5010" s="65" t="s">
        <v>4104</v>
      </c>
      <c r="B5010" s="70" t="s">
        <v>17370</v>
      </c>
      <c r="C5010" s="71" t="s">
        <v>13037</v>
      </c>
    </row>
    <row r="5011" spans="1:3" ht="38.25">
      <c r="A5011" s="65" t="s">
        <v>4105</v>
      </c>
      <c r="B5011" s="70" t="s">
        <v>17371</v>
      </c>
      <c r="C5011" s="71" t="s">
        <v>13037</v>
      </c>
    </row>
    <row r="5012" spans="1:3">
      <c r="A5012" s="65" t="s">
        <v>4106</v>
      </c>
      <c r="B5012" s="70" t="s">
        <v>17372</v>
      </c>
      <c r="C5012" s="71" t="s">
        <v>13037</v>
      </c>
    </row>
    <row r="5013" spans="1:3">
      <c r="A5013" s="65" t="s">
        <v>4107</v>
      </c>
      <c r="B5013" s="70" t="s">
        <v>17373</v>
      </c>
      <c r="C5013" s="71" t="s">
        <v>13037</v>
      </c>
    </row>
    <row r="5014" spans="1:3">
      <c r="A5014" s="65" t="s">
        <v>4108</v>
      </c>
      <c r="B5014" s="70" t="s">
        <v>17374</v>
      </c>
      <c r="C5014" s="71" t="s">
        <v>13037</v>
      </c>
    </row>
    <row r="5015" spans="1:3">
      <c r="A5015" s="65" t="s">
        <v>4109</v>
      </c>
      <c r="B5015" s="70" t="s">
        <v>17375</v>
      </c>
      <c r="C5015" s="71" t="s">
        <v>13037</v>
      </c>
    </row>
    <row r="5016" spans="1:3">
      <c r="A5016" s="65" t="s">
        <v>4110</v>
      </c>
      <c r="B5016" s="70" t="s">
        <v>17376</v>
      </c>
      <c r="C5016" s="71" t="s">
        <v>13037</v>
      </c>
    </row>
    <row r="5017" spans="1:3">
      <c r="A5017" s="65" t="s">
        <v>4111</v>
      </c>
      <c r="B5017" s="70" t="s">
        <v>17377</v>
      </c>
      <c r="C5017" s="71" t="s">
        <v>13037</v>
      </c>
    </row>
    <row r="5018" spans="1:3">
      <c r="A5018" s="65" t="s">
        <v>4112</v>
      </c>
      <c r="B5018" s="70" t="s">
        <v>17378</v>
      </c>
      <c r="C5018" s="71" t="s">
        <v>13037</v>
      </c>
    </row>
    <row r="5019" spans="1:3">
      <c r="A5019" s="65" t="s">
        <v>4113</v>
      </c>
      <c r="B5019" s="70" t="s">
        <v>17379</v>
      </c>
      <c r="C5019" s="71" t="s">
        <v>13037</v>
      </c>
    </row>
    <row r="5020" spans="1:3">
      <c r="A5020" s="65" t="s">
        <v>4114</v>
      </c>
      <c r="B5020" s="70" t="s">
        <v>17380</v>
      </c>
      <c r="C5020" s="71" t="s">
        <v>13037</v>
      </c>
    </row>
    <row r="5021" spans="1:3">
      <c r="A5021" s="65" t="s">
        <v>4115</v>
      </c>
      <c r="B5021" s="70" t="s">
        <v>17381</v>
      </c>
      <c r="C5021" s="71" t="s">
        <v>13037</v>
      </c>
    </row>
    <row r="5022" spans="1:3" ht="25.5">
      <c r="A5022" s="65" t="s">
        <v>4116</v>
      </c>
      <c r="B5022" s="70" t="s">
        <v>17382</v>
      </c>
      <c r="C5022" s="71" t="s">
        <v>13037</v>
      </c>
    </row>
    <row r="5023" spans="1:3" ht="25.5">
      <c r="A5023" s="65" t="s">
        <v>4117</v>
      </c>
      <c r="B5023" s="70" t="s">
        <v>17383</v>
      </c>
      <c r="C5023" s="71" t="s">
        <v>13037</v>
      </c>
    </row>
    <row r="5024" spans="1:3" ht="25.5">
      <c r="A5024" s="65" t="s">
        <v>4118</v>
      </c>
      <c r="B5024" s="70" t="s">
        <v>17384</v>
      </c>
      <c r="C5024" s="71" t="s">
        <v>13037</v>
      </c>
    </row>
    <row r="5025" spans="1:3" ht="25.5">
      <c r="A5025" s="65" t="s">
        <v>4119</v>
      </c>
      <c r="B5025" s="70" t="s">
        <v>17385</v>
      </c>
      <c r="C5025" s="71" t="s">
        <v>13037</v>
      </c>
    </row>
    <row r="5026" spans="1:3" ht="25.5">
      <c r="A5026" s="65" t="s">
        <v>4120</v>
      </c>
      <c r="B5026" s="70" t="s">
        <v>17386</v>
      </c>
      <c r="C5026" s="71" t="s">
        <v>13037</v>
      </c>
    </row>
    <row r="5027" spans="1:3">
      <c r="A5027" s="65" t="s">
        <v>12</v>
      </c>
    </row>
    <row r="5028" spans="1:3">
      <c r="A5028" s="65" t="s">
        <v>12</v>
      </c>
      <c r="B5028" s="68" t="s">
        <v>17387</v>
      </c>
    </row>
    <row r="5029" spans="1:3">
      <c r="A5029" s="65" t="s">
        <v>12</v>
      </c>
    </row>
    <row r="5030" spans="1:3" ht="25.5">
      <c r="A5030" s="65" t="s">
        <v>4122</v>
      </c>
      <c r="B5030" s="70" t="s">
        <v>17388</v>
      </c>
      <c r="C5030" s="71" t="s">
        <v>13037</v>
      </c>
    </row>
    <row r="5031" spans="1:3">
      <c r="A5031" s="65" t="s">
        <v>4123</v>
      </c>
      <c r="B5031" s="70" t="s">
        <v>17389</v>
      </c>
      <c r="C5031" s="71" t="s">
        <v>13037</v>
      </c>
    </row>
    <row r="5032" spans="1:3">
      <c r="A5032" s="65" t="s">
        <v>4124</v>
      </c>
      <c r="B5032" s="70" t="s">
        <v>17390</v>
      </c>
      <c r="C5032" s="71" t="s">
        <v>13037</v>
      </c>
    </row>
    <row r="5033" spans="1:3">
      <c r="A5033" s="65" t="s">
        <v>4125</v>
      </c>
      <c r="B5033" s="70" t="s">
        <v>17391</v>
      </c>
      <c r="C5033" s="71" t="s">
        <v>13037</v>
      </c>
    </row>
    <row r="5034" spans="1:3">
      <c r="A5034" s="65" t="s">
        <v>4126</v>
      </c>
      <c r="B5034" s="70" t="s">
        <v>17392</v>
      </c>
      <c r="C5034" s="71" t="s">
        <v>13037</v>
      </c>
    </row>
    <row r="5035" spans="1:3">
      <c r="A5035" s="65" t="s">
        <v>4127</v>
      </c>
      <c r="B5035" s="70" t="s">
        <v>17393</v>
      </c>
      <c r="C5035" s="71" t="s">
        <v>13037</v>
      </c>
    </row>
    <row r="5036" spans="1:3">
      <c r="A5036" s="65" t="s">
        <v>4128</v>
      </c>
      <c r="B5036" s="70" t="s">
        <v>17394</v>
      </c>
      <c r="C5036" s="71" t="s">
        <v>13037</v>
      </c>
    </row>
    <row r="5037" spans="1:3">
      <c r="A5037" s="65" t="s">
        <v>4129</v>
      </c>
      <c r="B5037" s="70" t="s">
        <v>17395</v>
      </c>
      <c r="C5037" s="71" t="s">
        <v>13037</v>
      </c>
    </row>
    <row r="5038" spans="1:3">
      <c r="A5038" s="65" t="s">
        <v>4130</v>
      </c>
      <c r="B5038" s="70" t="s">
        <v>17396</v>
      </c>
      <c r="C5038" s="71" t="s">
        <v>13037</v>
      </c>
    </row>
    <row r="5039" spans="1:3">
      <c r="A5039" s="65" t="s">
        <v>4131</v>
      </c>
      <c r="B5039" s="70" t="s">
        <v>17397</v>
      </c>
      <c r="C5039" s="71" t="s">
        <v>13037</v>
      </c>
    </row>
    <row r="5040" spans="1:3">
      <c r="A5040" s="65" t="s">
        <v>4132</v>
      </c>
      <c r="B5040" s="70" t="s">
        <v>17398</v>
      </c>
      <c r="C5040" s="71" t="s">
        <v>13037</v>
      </c>
    </row>
    <row r="5041" spans="1:3">
      <c r="A5041" s="65" t="s">
        <v>4133</v>
      </c>
      <c r="B5041" s="70" t="s">
        <v>17399</v>
      </c>
      <c r="C5041" s="71" t="s">
        <v>13037</v>
      </c>
    </row>
    <row r="5042" spans="1:3">
      <c r="A5042" s="65" t="s">
        <v>4134</v>
      </c>
      <c r="B5042" s="70" t="s">
        <v>17400</v>
      </c>
      <c r="C5042" s="71" t="s">
        <v>13037</v>
      </c>
    </row>
    <row r="5043" spans="1:3">
      <c r="A5043" s="65" t="s">
        <v>4135</v>
      </c>
      <c r="B5043" s="70" t="s">
        <v>17401</v>
      </c>
      <c r="C5043" s="71" t="s">
        <v>13037</v>
      </c>
    </row>
    <row r="5044" spans="1:3">
      <c r="A5044" s="65" t="s">
        <v>4136</v>
      </c>
      <c r="B5044" s="70" t="s">
        <v>17402</v>
      </c>
      <c r="C5044" s="71" t="s">
        <v>13037</v>
      </c>
    </row>
    <row r="5045" spans="1:3">
      <c r="A5045" s="65" t="s">
        <v>4137</v>
      </c>
      <c r="B5045" s="70" t="s">
        <v>17403</v>
      </c>
      <c r="C5045" s="71" t="s">
        <v>13037</v>
      </c>
    </row>
    <row r="5046" spans="1:3">
      <c r="A5046" s="65" t="s">
        <v>4138</v>
      </c>
      <c r="B5046" s="70" t="s">
        <v>17404</v>
      </c>
      <c r="C5046" s="71" t="s">
        <v>13037</v>
      </c>
    </row>
    <row r="5047" spans="1:3">
      <c r="A5047" s="65" t="s">
        <v>4139</v>
      </c>
      <c r="B5047" s="70" t="s">
        <v>17405</v>
      </c>
      <c r="C5047" s="71" t="s">
        <v>13037</v>
      </c>
    </row>
    <row r="5048" spans="1:3">
      <c r="A5048" s="65" t="s">
        <v>4140</v>
      </c>
      <c r="B5048" s="70" t="s">
        <v>17406</v>
      </c>
      <c r="C5048" s="71" t="s">
        <v>13037</v>
      </c>
    </row>
    <row r="5049" spans="1:3">
      <c r="A5049" s="65" t="s">
        <v>4141</v>
      </c>
      <c r="B5049" s="70" t="s">
        <v>17407</v>
      </c>
      <c r="C5049" s="71" t="s">
        <v>13037</v>
      </c>
    </row>
    <row r="5050" spans="1:3">
      <c r="A5050" s="65" t="s">
        <v>4142</v>
      </c>
      <c r="B5050" s="70" t="s">
        <v>17408</v>
      </c>
      <c r="C5050" s="71" t="s">
        <v>13037</v>
      </c>
    </row>
    <row r="5051" spans="1:3">
      <c r="A5051" s="65" t="s">
        <v>4143</v>
      </c>
      <c r="B5051" s="70" t="s">
        <v>17409</v>
      </c>
      <c r="C5051" s="71" t="s">
        <v>13037</v>
      </c>
    </row>
    <row r="5052" spans="1:3">
      <c r="A5052" s="65" t="s">
        <v>4144</v>
      </c>
      <c r="B5052" s="70" t="s">
        <v>17410</v>
      </c>
      <c r="C5052" s="71" t="s">
        <v>13037</v>
      </c>
    </row>
    <row r="5053" spans="1:3" ht="25.5">
      <c r="A5053" s="65" t="s">
        <v>4145</v>
      </c>
      <c r="B5053" s="70" t="s">
        <v>17411</v>
      </c>
      <c r="C5053" s="71" t="s">
        <v>13037</v>
      </c>
    </row>
    <row r="5054" spans="1:3">
      <c r="A5054" s="65" t="s">
        <v>4146</v>
      </c>
      <c r="B5054" s="70" t="s">
        <v>17412</v>
      </c>
      <c r="C5054" s="71" t="s">
        <v>13037</v>
      </c>
    </row>
    <row r="5055" spans="1:3">
      <c r="A5055" s="65" t="s">
        <v>4147</v>
      </c>
      <c r="B5055" s="70" t="s">
        <v>17413</v>
      </c>
      <c r="C5055" s="71" t="s">
        <v>13037</v>
      </c>
    </row>
    <row r="5056" spans="1:3">
      <c r="A5056" s="65" t="s">
        <v>4148</v>
      </c>
      <c r="B5056" s="70" t="s">
        <v>17414</v>
      </c>
      <c r="C5056" s="71" t="s">
        <v>13037</v>
      </c>
    </row>
    <row r="5057" spans="1:3">
      <c r="A5057" s="65" t="s">
        <v>4149</v>
      </c>
      <c r="B5057" s="70" t="s">
        <v>17415</v>
      </c>
      <c r="C5057" s="71" t="s">
        <v>13037</v>
      </c>
    </row>
    <row r="5058" spans="1:3">
      <c r="A5058" s="65" t="s">
        <v>4150</v>
      </c>
      <c r="B5058" s="70" t="s">
        <v>17416</v>
      </c>
      <c r="C5058" s="71" t="s">
        <v>13037</v>
      </c>
    </row>
    <row r="5059" spans="1:3">
      <c r="A5059" s="65" t="s">
        <v>4151</v>
      </c>
      <c r="B5059" s="70" t="s">
        <v>17417</v>
      </c>
      <c r="C5059" s="71" t="s">
        <v>13037</v>
      </c>
    </row>
    <row r="5060" spans="1:3">
      <c r="A5060" s="65" t="s">
        <v>4152</v>
      </c>
      <c r="B5060" s="70" t="s">
        <v>17418</v>
      </c>
      <c r="C5060" s="71" t="s">
        <v>13037</v>
      </c>
    </row>
    <row r="5061" spans="1:3">
      <c r="A5061" s="65" t="s">
        <v>4153</v>
      </c>
      <c r="B5061" s="70" t="s">
        <v>17419</v>
      </c>
      <c r="C5061" s="71" t="s">
        <v>13037</v>
      </c>
    </row>
    <row r="5062" spans="1:3">
      <c r="A5062" s="65" t="s">
        <v>4154</v>
      </c>
      <c r="B5062" s="70" t="s">
        <v>17420</v>
      </c>
      <c r="C5062" s="71" t="s">
        <v>13037</v>
      </c>
    </row>
    <row r="5063" spans="1:3">
      <c r="A5063" s="65" t="s">
        <v>4155</v>
      </c>
      <c r="B5063" s="70" t="s">
        <v>17421</v>
      </c>
      <c r="C5063" s="71" t="s">
        <v>13037</v>
      </c>
    </row>
    <row r="5064" spans="1:3">
      <c r="A5064" s="65" t="s">
        <v>4156</v>
      </c>
      <c r="B5064" s="70" t="s">
        <v>17422</v>
      </c>
      <c r="C5064" s="71" t="s">
        <v>13037</v>
      </c>
    </row>
    <row r="5065" spans="1:3">
      <c r="A5065" s="65" t="s">
        <v>4157</v>
      </c>
      <c r="B5065" s="70" t="s">
        <v>17423</v>
      </c>
      <c r="C5065" s="71" t="s">
        <v>13037</v>
      </c>
    </row>
    <row r="5066" spans="1:3">
      <c r="A5066" s="65" t="s">
        <v>4158</v>
      </c>
      <c r="B5066" s="70" t="s">
        <v>17424</v>
      </c>
      <c r="C5066" s="71" t="s">
        <v>13037</v>
      </c>
    </row>
    <row r="5067" spans="1:3">
      <c r="A5067" s="65" t="s">
        <v>4159</v>
      </c>
      <c r="B5067" s="70" t="s">
        <v>17425</v>
      </c>
      <c r="C5067" s="71" t="s">
        <v>13037</v>
      </c>
    </row>
    <row r="5068" spans="1:3">
      <c r="A5068" s="65" t="s">
        <v>4160</v>
      </c>
      <c r="B5068" s="70" t="s">
        <v>17426</v>
      </c>
      <c r="C5068" s="71" t="s">
        <v>13037</v>
      </c>
    </row>
    <row r="5069" spans="1:3">
      <c r="A5069" s="65" t="s">
        <v>4161</v>
      </c>
      <c r="B5069" s="70" t="s">
        <v>17427</v>
      </c>
      <c r="C5069" s="71" t="s">
        <v>13037</v>
      </c>
    </row>
    <row r="5070" spans="1:3">
      <c r="A5070" s="65" t="s">
        <v>4162</v>
      </c>
      <c r="B5070" s="70" t="s">
        <v>17428</v>
      </c>
      <c r="C5070" s="71" t="s">
        <v>13037</v>
      </c>
    </row>
    <row r="5071" spans="1:3">
      <c r="A5071" s="65" t="s">
        <v>4163</v>
      </c>
      <c r="B5071" s="70" t="s">
        <v>17429</v>
      </c>
      <c r="C5071" s="71" t="s">
        <v>13037</v>
      </c>
    </row>
    <row r="5072" spans="1:3">
      <c r="A5072" s="65" t="s">
        <v>4164</v>
      </c>
      <c r="B5072" s="70" t="s">
        <v>17430</v>
      </c>
      <c r="C5072" s="71" t="s">
        <v>13037</v>
      </c>
    </row>
    <row r="5073" spans="1:3">
      <c r="A5073" s="65" t="s">
        <v>4165</v>
      </c>
      <c r="B5073" s="70" t="s">
        <v>17431</v>
      </c>
      <c r="C5073" s="71" t="s">
        <v>13037</v>
      </c>
    </row>
    <row r="5074" spans="1:3">
      <c r="A5074" s="65" t="s">
        <v>4166</v>
      </c>
      <c r="B5074" s="70" t="s">
        <v>17432</v>
      </c>
      <c r="C5074" s="71" t="s">
        <v>13037</v>
      </c>
    </row>
    <row r="5075" spans="1:3" ht="25.5">
      <c r="A5075" s="65" t="s">
        <v>4167</v>
      </c>
      <c r="B5075" s="70" t="s">
        <v>17433</v>
      </c>
      <c r="C5075" s="71" t="s">
        <v>13037</v>
      </c>
    </row>
    <row r="5076" spans="1:3">
      <c r="A5076" s="65" t="s">
        <v>4168</v>
      </c>
      <c r="B5076" s="70" t="s">
        <v>17434</v>
      </c>
      <c r="C5076" s="71" t="s">
        <v>13037</v>
      </c>
    </row>
    <row r="5077" spans="1:3">
      <c r="A5077" s="65" t="s">
        <v>4169</v>
      </c>
      <c r="B5077" s="70" t="s">
        <v>17435</v>
      </c>
      <c r="C5077" s="71" t="s">
        <v>13037</v>
      </c>
    </row>
    <row r="5078" spans="1:3">
      <c r="A5078" s="65" t="s">
        <v>4170</v>
      </c>
      <c r="B5078" s="70" t="s">
        <v>17436</v>
      </c>
      <c r="C5078" s="71" t="s">
        <v>13037</v>
      </c>
    </row>
    <row r="5079" spans="1:3">
      <c r="A5079" s="65" t="s">
        <v>4171</v>
      </c>
      <c r="B5079" s="70" t="s">
        <v>17437</v>
      </c>
      <c r="C5079" s="71" t="s">
        <v>13037</v>
      </c>
    </row>
    <row r="5080" spans="1:3">
      <c r="A5080" s="65" t="s">
        <v>4172</v>
      </c>
      <c r="B5080" s="70" t="s">
        <v>17438</v>
      </c>
      <c r="C5080" s="71" t="s">
        <v>13037</v>
      </c>
    </row>
    <row r="5081" spans="1:3">
      <c r="A5081" s="65" t="s">
        <v>4173</v>
      </c>
      <c r="B5081" s="70" t="s">
        <v>17439</v>
      </c>
      <c r="C5081" s="71" t="s">
        <v>13037</v>
      </c>
    </row>
    <row r="5082" spans="1:3">
      <c r="A5082" s="65" t="s">
        <v>4174</v>
      </c>
      <c r="B5082" s="70" t="s">
        <v>17440</v>
      </c>
      <c r="C5082" s="71" t="s">
        <v>13037</v>
      </c>
    </row>
    <row r="5083" spans="1:3">
      <c r="A5083" s="65" t="s">
        <v>4175</v>
      </c>
      <c r="B5083" s="70" t="s">
        <v>17441</v>
      </c>
      <c r="C5083" s="71" t="s">
        <v>13037</v>
      </c>
    </row>
    <row r="5084" spans="1:3">
      <c r="A5084" s="65" t="s">
        <v>4176</v>
      </c>
      <c r="B5084" s="70" t="s">
        <v>17442</v>
      </c>
      <c r="C5084" s="71" t="s">
        <v>13037</v>
      </c>
    </row>
    <row r="5085" spans="1:3">
      <c r="A5085" s="65" t="s">
        <v>4177</v>
      </c>
      <c r="B5085" s="70" t="s">
        <v>17443</v>
      </c>
      <c r="C5085" s="71" t="s">
        <v>13037</v>
      </c>
    </row>
    <row r="5086" spans="1:3">
      <c r="A5086" s="65" t="s">
        <v>4178</v>
      </c>
      <c r="B5086" s="70" t="s">
        <v>17444</v>
      </c>
      <c r="C5086" s="71" t="s">
        <v>13037</v>
      </c>
    </row>
    <row r="5087" spans="1:3">
      <c r="A5087" s="65" t="s">
        <v>4179</v>
      </c>
      <c r="B5087" s="70" t="s">
        <v>17445</v>
      </c>
      <c r="C5087" s="71" t="s">
        <v>13037</v>
      </c>
    </row>
    <row r="5088" spans="1:3">
      <c r="A5088" s="65" t="s">
        <v>4180</v>
      </c>
      <c r="B5088" s="70" t="s">
        <v>17446</v>
      </c>
      <c r="C5088" s="71" t="s">
        <v>13037</v>
      </c>
    </row>
    <row r="5089" spans="1:3">
      <c r="A5089" s="65" t="s">
        <v>4181</v>
      </c>
      <c r="B5089" s="70" t="s">
        <v>17447</v>
      </c>
      <c r="C5089" s="71" t="s">
        <v>13037</v>
      </c>
    </row>
    <row r="5090" spans="1:3">
      <c r="A5090" s="65" t="s">
        <v>4182</v>
      </c>
      <c r="B5090" s="70" t="s">
        <v>17448</v>
      </c>
      <c r="C5090" s="71" t="s">
        <v>13037</v>
      </c>
    </row>
    <row r="5091" spans="1:3">
      <c r="A5091" s="65" t="s">
        <v>4183</v>
      </c>
      <c r="B5091" s="70" t="s">
        <v>17449</v>
      </c>
      <c r="C5091" s="71" t="s">
        <v>13037</v>
      </c>
    </row>
    <row r="5092" spans="1:3">
      <c r="A5092" s="65" t="s">
        <v>4184</v>
      </c>
      <c r="B5092" s="70" t="s">
        <v>17450</v>
      </c>
      <c r="C5092" s="71" t="s">
        <v>13037</v>
      </c>
    </row>
    <row r="5093" spans="1:3">
      <c r="A5093" s="65" t="s">
        <v>4185</v>
      </c>
      <c r="B5093" s="70" t="s">
        <v>17451</v>
      </c>
      <c r="C5093" s="71" t="s">
        <v>13037</v>
      </c>
    </row>
    <row r="5094" spans="1:3">
      <c r="A5094" s="65" t="s">
        <v>4186</v>
      </c>
      <c r="B5094" s="70" t="s">
        <v>17452</v>
      </c>
      <c r="C5094" s="71" t="s">
        <v>13037</v>
      </c>
    </row>
    <row r="5095" spans="1:3">
      <c r="A5095" s="65" t="s">
        <v>4187</v>
      </c>
      <c r="B5095" s="70" t="s">
        <v>17453</v>
      </c>
      <c r="C5095" s="71" t="s">
        <v>13037</v>
      </c>
    </row>
    <row r="5096" spans="1:3">
      <c r="A5096" s="65" t="s">
        <v>4188</v>
      </c>
      <c r="B5096" s="70" t="s">
        <v>17454</v>
      </c>
      <c r="C5096" s="71" t="s">
        <v>13037</v>
      </c>
    </row>
    <row r="5097" spans="1:3" ht="25.5">
      <c r="A5097" s="65" t="s">
        <v>4189</v>
      </c>
      <c r="B5097" s="70" t="s">
        <v>17455</v>
      </c>
      <c r="C5097" s="71" t="s">
        <v>11</v>
      </c>
    </row>
    <row r="5098" spans="1:3">
      <c r="A5098" s="65" t="s">
        <v>4190</v>
      </c>
      <c r="B5098" s="70" t="s">
        <v>17456</v>
      </c>
      <c r="C5098" s="71" t="s">
        <v>11</v>
      </c>
    </row>
    <row r="5099" spans="1:3">
      <c r="A5099" s="65" t="s">
        <v>4191</v>
      </c>
      <c r="B5099" s="70" t="s">
        <v>17457</v>
      </c>
      <c r="C5099" s="71" t="s">
        <v>11</v>
      </c>
    </row>
    <row r="5100" spans="1:3">
      <c r="A5100" s="65" t="s">
        <v>4192</v>
      </c>
      <c r="B5100" s="70" t="s">
        <v>17458</v>
      </c>
    </row>
    <row r="5101" spans="1:3">
      <c r="A5101" s="65" t="s">
        <v>4193</v>
      </c>
      <c r="B5101" s="70" t="s">
        <v>17459</v>
      </c>
      <c r="C5101" s="71" t="s">
        <v>11</v>
      </c>
    </row>
    <row r="5102" spans="1:3">
      <c r="A5102" s="65" t="s">
        <v>4194</v>
      </c>
      <c r="B5102" s="70" t="s">
        <v>17460</v>
      </c>
      <c r="C5102" s="71" t="s">
        <v>11</v>
      </c>
    </row>
    <row r="5103" spans="1:3">
      <c r="A5103" s="65" t="s">
        <v>4195</v>
      </c>
      <c r="B5103" s="70" t="s">
        <v>17461</v>
      </c>
      <c r="C5103" s="71" t="s">
        <v>11</v>
      </c>
    </row>
    <row r="5104" spans="1:3">
      <c r="A5104" s="65" t="s">
        <v>4196</v>
      </c>
      <c r="B5104" s="70" t="s">
        <v>17462</v>
      </c>
      <c r="C5104" s="71" t="s">
        <v>11</v>
      </c>
    </row>
    <row r="5105" spans="1:3">
      <c r="A5105" s="65" t="s">
        <v>4197</v>
      </c>
      <c r="B5105" s="70" t="s">
        <v>17463</v>
      </c>
      <c r="C5105" s="71" t="s">
        <v>11</v>
      </c>
    </row>
    <row r="5106" spans="1:3">
      <c r="A5106" s="65" t="s">
        <v>4198</v>
      </c>
      <c r="B5106" s="70" t="s">
        <v>17464</v>
      </c>
      <c r="C5106" s="71" t="s">
        <v>11</v>
      </c>
    </row>
    <row r="5107" spans="1:3">
      <c r="A5107" s="65" t="s">
        <v>4199</v>
      </c>
      <c r="B5107" s="70" t="s">
        <v>17465</v>
      </c>
      <c r="C5107" s="71" t="s">
        <v>11</v>
      </c>
    </row>
    <row r="5108" spans="1:3">
      <c r="A5108" s="65" t="s">
        <v>4200</v>
      </c>
      <c r="B5108" s="70" t="s">
        <v>17466</v>
      </c>
      <c r="C5108" s="71" t="s">
        <v>11</v>
      </c>
    </row>
    <row r="5109" spans="1:3">
      <c r="A5109" s="65" t="s">
        <v>4201</v>
      </c>
      <c r="B5109" s="70" t="s">
        <v>17467</v>
      </c>
      <c r="C5109" s="71" t="s">
        <v>11</v>
      </c>
    </row>
    <row r="5110" spans="1:3">
      <c r="A5110" s="65" t="s">
        <v>4202</v>
      </c>
      <c r="B5110" s="70" t="s">
        <v>17468</v>
      </c>
      <c r="C5110" s="71" t="s">
        <v>11</v>
      </c>
    </row>
    <row r="5111" spans="1:3">
      <c r="A5111" s="65" t="s">
        <v>4203</v>
      </c>
      <c r="B5111" s="70" t="s">
        <v>17469</v>
      </c>
      <c r="C5111" s="71" t="s">
        <v>11</v>
      </c>
    </row>
    <row r="5112" spans="1:3">
      <c r="A5112" s="65" t="s">
        <v>4204</v>
      </c>
      <c r="B5112" s="70" t="s">
        <v>17470</v>
      </c>
      <c r="C5112" s="71" t="s">
        <v>11</v>
      </c>
    </row>
    <row r="5113" spans="1:3">
      <c r="A5113" s="65" t="s">
        <v>4205</v>
      </c>
      <c r="B5113" s="70" t="s">
        <v>17471</v>
      </c>
      <c r="C5113" s="71" t="s">
        <v>11</v>
      </c>
    </row>
    <row r="5114" spans="1:3">
      <c r="A5114" s="65" t="s">
        <v>4206</v>
      </c>
      <c r="B5114" s="70" t="s">
        <v>17472</v>
      </c>
      <c r="C5114" s="71" t="s">
        <v>11</v>
      </c>
    </row>
    <row r="5115" spans="1:3">
      <c r="A5115" s="65" t="s">
        <v>4207</v>
      </c>
      <c r="B5115" s="70" t="s">
        <v>17473</v>
      </c>
      <c r="C5115" s="71" t="s">
        <v>11</v>
      </c>
    </row>
    <row r="5116" spans="1:3">
      <c r="A5116" s="65" t="s">
        <v>4208</v>
      </c>
      <c r="B5116" s="70" t="s">
        <v>17474</v>
      </c>
      <c r="C5116" s="71" t="s">
        <v>11</v>
      </c>
    </row>
    <row r="5117" spans="1:3">
      <c r="A5117" s="65" t="s">
        <v>4209</v>
      </c>
      <c r="B5117" s="70" t="s">
        <v>17475</v>
      </c>
      <c r="C5117" s="71" t="s">
        <v>11</v>
      </c>
    </row>
    <row r="5118" spans="1:3">
      <c r="A5118" s="65" t="s">
        <v>4210</v>
      </c>
      <c r="B5118" s="70" t="s">
        <v>17476</v>
      </c>
      <c r="C5118" s="71" t="s">
        <v>11</v>
      </c>
    </row>
    <row r="5119" spans="1:3">
      <c r="A5119" s="65" t="s">
        <v>4211</v>
      </c>
      <c r="B5119" s="70" t="s">
        <v>17477</v>
      </c>
      <c r="C5119" s="71" t="s">
        <v>11</v>
      </c>
    </row>
    <row r="5120" spans="1:3" ht="25.5">
      <c r="A5120" s="65" t="s">
        <v>4212</v>
      </c>
      <c r="B5120" s="70" t="s">
        <v>17478</v>
      </c>
      <c r="C5120" s="71" t="s">
        <v>11</v>
      </c>
    </row>
    <row r="5121" spans="1:3">
      <c r="A5121" s="65" t="s">
        <v>4213</v>
      </c>
      <c r="B5121" s="70" t="s">
        <v>17479</v>
      </c>
      <c r="C5121" s="71" t="s">
        <v>11</v>
      </c>
    </row>
    <row r="5122" spans="1:3">
      <c r="A5122" s="65" t="s">
        <v>4214</v>
      </c>
      <c r="B5122" s="70" t="s">
        <v>17480</v>
      </c>
      <c r="C5122" s="71" t="s">
        <v>11</v>
      </c>
    </row>
    <row r="5123" spans="1:3">
      <c r="A5123" s="65" t="s">
        <v>4215</v>
      </c>
      <c r="B5123" s="70" t="s">
        <v>17481</v>
      </c>
      <c r="C5123" s="71" t="s">
        <v>11</v>
      </c>
    </row>
    <row r="5124" spans="1:3">
      <c r="A5124" s="65" t="s">
        <v>4216</v>
      </c>
      <c r="B5124" s="70" t="s">
        <v>17482</v>
      </c>
      <c r="C5124" s="71" t="s">
        <v>11</v>
      </c>
    </row>
    <row r="5125" spans="1:3">
      <c r="A5125" s="65" t="s">
        <v>4217</v>
      </c>
      <c r="B5125" s="70" t="s">
        <v>17483</v>
      </c>
      <c r="C5125" s="71" t="s">
        <v>11</v>
      </c>
    </row>
    <row r="5126" spans="1:3">
      <c r="A5126" s="65" t="s">
        <v>4218</v>
      </c>
      <c r="B5126" s="70" t="s">
        <v>17484</v>
      </c>
      <c r="C5126" s="71" t="s">
        <v>11</v>
      </c>
    </row>
    <row r="5127" spans="1:3">
      <c r="A5127" s="65" t="s">
        <v>4219</v>
      </c>
      <c r="B5127" s="70" t="s">
        <v>17485</v>
      </c>
      <c r="C5127" s="71" t="s">
        <v>11</v>
      </c>
    </row>
    <row r="5128" spans="1:3">
      <c r="A5128" s="65" t="s">
        <v>4220</v>
      </c>
      <c r="B5128" s="70" t="s">
        <v>17486</v>
      </c>
      <c r="C5128" s="71" t="s">
        <v>11</v>
      </c>
    </row>
    <row r="5129" spans="1:3">
      <c r="A5129" s="65" t="s">
        <v>4221</v>
      </c>
      <c r="B5129" s="70" t="s">
        <v>17487</v>
      </c>
      <c r="C5129" s="71" t="s">
        <v>11</v>
      </c>
    </row>
    <row r="5130" spans="1:3">
      <c r="A5130" s="65" t="s">
        <v>4222</v>
      </c>
      <c r="B5130" s="70" t="s">
        <v>17488</v>
      </c>
      <c r="C5130" s="71" t="s">
        <v>11</v>
      </c>
    </row>
    <row r="5131" spans="1:3">
      <c r="A5131" s="65" t="s">
        <v>4223</v>
      </c>
      <c r="B5131" s="70" t="s">
        <v>17489</v>
      </c>
      <c r="C5131" s="71" t="s">
        <v>11</v>
      </c>
    </row>
    <row r="5132" spans="1:3">
      <c r="A5132" s="65" t="s">
        <v>4224</v>
      </c>
      <c r="B5132" s="70" t="s">
        <v>17490</v>
      </c>
      <c r="C5132" s="71" t="s">
        <v>11</v>
      </c>
    </row>
    <row r="5133" spans="1:3">
      <c r="A5133" s="65" t="s">
        <v>4225</v>
      </c>
      <c r="B5133" s="70" t="s">
        <v>17491</v>
      </c>
      <c r="C5133" s="71" t="s">
        <v>11</v>
      </c>
    </row>
    <row r="5134" spans="1:3">
      <c r="A5134" s="65" t="s">
        <v>4226</v>
      </c>
      <c r="B5134" s="70" t="s">
        <v>17492</v>
      </c>
      <c r="C5134" s="71" t="s">
        <v>11</v>
      </c>
    </row>
    <row r="5135" spans="1:3">
      <c r="A5135" s="65" t="s">
        <v>4227</v>
      </c>
      <c r="B5135" s="70" t="s">
        <v>17493</v>
      </c>
      <c r="C5135" s="71" t="s">
        <v>11</v>
      </c>
    </row>
    <row r="5136" spans="1:3">
      <c r="A5136" s="65" t="s">
        <v>4228</v>
      </c>
      <c r="B5136" s="70" t="s">
        <v>17494</v>
      </c>
      <c r="C5136" s="71" t="s">
        <v>11</v>
      </c>
    </row>
    <row r="5137" spans="1:3">
      <c r="A5137" s="65" t="s">
        <v>4229</v>
      </c>
      <c r="B5137" s="70" t="s">
        <v>17495</v>
      </c>
      <c r="C5137" s="71" t="s">
        <v>11</v>
      </c>
    </row>
    <row r="5138" spans="1:3">
      <c r="A5138" s="65" t="s">
        <v>4230</v>
      </c>
      <c r="B5138" s="70" t="s">
        <v>17496</v>
      </c>
      <c r="C5138" s="71" t="s">
        <v>11</v>
      </c>
    </row>
    <row r="5139" spans="1:3">
      <c r="A5139" s="65" t="s">
        <v>4231</v>
      </c>
      <c r="B5139" s="70" t="s">
        <v>17497</v>
      </c>
      <c r="C5139" s="71" t="s">
        <v>11</v>
      </c>
    </row>
    <row r="5140" spans="1:3" ht="25.5">
      <c r="A5140" s="65" t="s">
        <v>4232</v>
      </c>
      <c r="B5140" s="70" t="s">
        <v>17498</v>
      </c>
      <c r="C5140" s="71" t="s">
        <v>11</v>
      </c>
    </row>
    <row r="5141" spans="1:3">
      <c r="A5141" s="65" t="s">
        <v>4233</v>
      </c>
      <c r="B5141" s="70" t="s">
        <v>17499</v>
      </c>
      <c r="C5141" s="71" t="s">
        <v>11</v>
      </c>
    </row>
    <row r="5142" spans="1:3">
      <c r="A5142" s="65" t="s">
        <v>4234</v>
      </c>
      <c r="B5142" s="70" t="s">
        <v>17500</v>
      </c>
      <c r="C5142" s="71" t="s">
        <v>11</v>
      </c>
    </row>
    <row r="5143" spans="1:3">
      <c r="A5143" s="65" t="s">
        <v>4235</v>
      </c>
      <c r="B5143" s="70" t="s">
        <v>17501</v>
      </c>
      <c r="C5143" s="71" t="s">
        <v>11</v>
      </c>
    </row>
    <row r="5144" spans="1:3">
      <c r="A5144" s="65" t="s">
        <v>4236</v>
      </c>
      <c r="B5144" s="70" t="s">
        <v>17502</v>
      </c>
      <c r="C5144" s="71" t="s">
        <v>11</v>
      </c>
    </row>
    <row r="5145" spans="1:3">
      <c r="A5145" s="65" t="s">
        <v>4237</v>
      </c>
      <c r="B5145" s="70" t="s">
        <v>17503</v>
      </c>
      <c r="C5145" s="71" t="s">
        <v>11</v>
      </c>
    </row>
    <row r="5146" spans="1:3">
      <c r="A5146" s="65" t="s">
        <v>4238</v>
      </c>
      <c r="B5146" s="70" t="s">
        <v>17504</v>
      </c>
      <c r="C5146" s="71" t="s">
        <v>11</v>
      </c>
    </row>
    <row r="5147" spans="1:3">
      <c r="A5147" s="65" t="s">
        <v>4239</v>
      </c>
      <c r="B5147" s="70" t="s">
        <v>17505</v>
      </c>
      <c r="C5147" s="71" t="s">
        <v>11</v>
      </c>
    </row>
    <row r="5148" spans="1:3">
      <c r="A5148" s="65" t="s">
        <v>4240</v>
      </c>
      <c r="B5148" s="70" t="s">
        <v>17506</v>
      </c>
      <c r="C5148" s="71" t="s">
        <v>11</v>
      </c>
    </row>
    <row r="5149" spans="1:3">
      <c r="A5149" s="65" t="s">
        <v>4241</v>
      </c>
      <c r="B5149" s="70" t="s">
        <v>17507</v>
      </c>
      <c r="C5149" s="71" t="s">
        <v>11</v>
      </c>
    </row>
    <row r="5150" spans="1:3">
      <c r="A5150" s="65" t="s">
        <v>4242</v>
      </c>
      <c r="B5150" s="70" t="s">
        <v>17508</v>
      </c>
      <c r="C5150" s="71" t="s">
        <v>11</v>
      </c>
    </row>
    <row r="5151" spans="1:3">
      <c r="A5151" s="65" t="s">
        <v>4243</v>
      </c>
      <c r="B5151" s="70" t="s">
        <v>17509</v>
      </c>
      <c r="C5151" s="71" t="s">
        <v>11</v>
      </c>
    </row>
    <row r="5152" spans="1:3">
      <c r="A5152" s="65" t="s">
        <v>4244</v>
      </c>
      <c r="B5152" s="70" t="s">
        <v>17510</v>
      </c>
      <c r="C5152" s="71" t="s">
        <v>11</v>
      </c>
    </row>
    <row r="5153" spans="1:3">
      <c r="A5153" s="65" t="s">
        <v>4245</v>
      </c>
      <c r="B5153" s="70" t="s">
        <v>17511</v>
      </c>
      <c r="C5153" s="71" t="s">
        <v>11</v>
      </c>
    </row>
    <row r="5154" spans="1:3">
      <c r="A5154" s="65" t="s">
        <v>4246</v>
      </c>
      <c r="B5154" s="70" t="s">
        <v>17512</v>
      </c>
      <c r="C5154" s="71" t="s">
        <v>11</v>
      </c>
    </row>
    <row r="5155" spans="1:3">
      <c r="A5155" s="65" t="s">
        <v>4247</v>
      </c>
      <c r="B5155" s="70" t="s">
        <v>17513</v>
      </c>
      <c r="C5155" s="71" t="s">
        <v>11</v>
      </c>
    </row>
    <row r="5156" spans="1:3">
      <c r="A5156" s="65" t="s">
        <v>4248</v>
      </c>
      <c r="B5156" s="70" t="s">
        <v>17514</v>
      </c>
      <c r="C5156" s="71" t="s">
        <v>11</v>
      </c>
    </row>
    <row r="5157" spans="1:3">
      <c r="A5157" s="65" t="s">
        <v>4249</v>
      </c>
      <c r="B5157" s="70" t="s">
        <v>17515</v>
      </c>
      <c r="C5157" s="71" t="s">
        <v>11</v>
      </c>
    </row>
    <row r="5158" spans="1:3" ht="25.5">
      <c r="A5158" s="65" t="s">
        <v>4250</v>
      </c>
      <c r="B5158" s="70" t="s">
        <v>17516</v>
      </c>
      <c r="C5158" s="71" t="s">
        <v>11</v>
      </c>
    </row>
    <row r="5159" spans="1:3">
      <c r="A5159" s="65" t="s">
        <v>4251</v>
      </c>
      <c r="B5159" s="70" t="s">
        <v>17517</v>
      </c>
      <c r="C5159" s="71" t="s">
        <v>11</v>
      </c>
    </row>
    <row r="5160" spans="1:3">
      <c r="A5160" s="65" t="s">
        <v>4252</v>
      </c>
      <c r="B5160" s="70" t="s">
        <v>17518</v>
      </c>
      <c r="C5160" s="71" t="s">
        <v>11</v>
      </c>
    </row>
    <row r="5161" spans="1:3">
      <c r="A5161" s="65" t="s">
        <v>4253</v>
      </c>
      <c r="B5161" s="70" t="s">
        <v>17519</v>
      </c>
      <c r="C5161" s="71" t="s">
        <v>11</v>
      </c>
    </row>
    <row r="5162" spans="1:3">
      <c r="A5162" s="65" t="s">
        <v>4254</v>
      </c>
      <c r="B5162" s="70" t="s">
        <v>17520</v>
      </c>
      <c r="C5162" s="71" t="s">
        <v>11</v>
      </c>
    </row>
    <row r="5163" spans="1:3">
      <c r="A5163" s="65" t="s">
        <v>4255</v>
      </c>
      <c r="B5163" s="70" t="s">
        <v>17521</v>
      </c>
      <c r="C5163" s="71" t="s">
        <v>11</v>
      </c>
    </row>
    <row r="5164" spans="1:3">
      <c r="A5164" s="65" t="s">
        <v>4256</v>
      </c>
      <c r="B5164" s="70" t="s">
        <v>17522</v>
      </c>
      <c r="C5164" s="71" t="s">
        <v>11</v>
      </c>
    </row>
    <row r="5165" spans="1:3">
      <c r="A5165" s="65" t="s">
        <v>4257</v>
      </c>
      <c r="B5165" s="70" t="s">
        <v>17523</v>
      </c>
      <c r="C5165" s="71" t="s">
        <v>11</v>
      </c>
    </row>
    <row r="5166" spans="1:3">
      <c r="A5166" s="65" t="s">
        <v>4258</v>
      </c>
      <c r="B5166" s="70" t="s">
        <v>17524</v>
      </c>
      <c r="C5166" s="71" t="s">
        <v>11</v>
      </c>
    </row>
    <row r="5167" spans="1:3">
      <c r="A5167" s="65" t="s">
        <v>4259</v>
      </c>
      <c r="B5167" s="70" t="s">
        <v>17525</v>
      </c>
      <c r="C5167" s="71" t="s">
        <v>11</v>
      </c>
    </row>
    <row r="5168" spans="1:3">
      <c r="A5168" s="65" t="s">
        <v>4260</v>
      </c>
      <c r="B5168" s="70" t="s">
        <v>17526</v>
      </c>
      <c r="C5168" s="71" t="s">
        <v>11</v>
      </c>
    </row>
    <row r="5169" spans="1:3">
      <c r="A5169" s="65" t="s">
        <v>4261</v>
      </c>
      <c r="B5169" s="70" t="s">
        <v>17527</v>
      </c>
      <c r="C5169" s="71" t="s">
        <v>11</v>
      </c>
    </row>
    <row r="5170" spans="1:3">
      <c r="A5170" s="65" t="s">
        <v>4262</v>
      </c>
      <c r="B5170" s="70" t="s">
        <v>17528</v>
      </c>
      <c r="C5170" s="71" t="s">
        <v>11</v>
      </c>
    </row>
    <row r="5171" spans="1:3">
      <c r="A5171" s="65" t="s">
        <v>4263</v>
      </c>
      <c r="B5171" s="70" t="s">
        <v>17529</v>
      </c>
      <c r="C5171" s="71" t="s">
        <v>11</v>
      </c>
    </row>
    <row r="5172" spans="1:3">
      <c r="A5172" s="65" t="s">
        <v>4264</v>
      </c>
      <c r="B5172" s="70" t="s">
        <v>17530</v>
      </c>
      <c r="C5172" s="71" t="s">
        <v>11</v>
      </c>
    </row>
    <row r="5173" spans="1:3">
      <c r="A5173" s="65" t="s">
        <v>4265</v>
      </c>
      <c r="B5173" s="70" t="s">
        <v>17531</v>
      </c>
      <c r="C5173" s="71" t="s">
        <v>11</v>
      </c>
    </row>
    <row r="5174" spans="1:3">
      <c r="A5174" s="65" t="s">
        <v>4266</v>
      </c>
      <c r="B5174" s="70" t="s">
        <v>17532</v>
      </c>
      <c r="C5174" s="71" t="s">
        <v>11</v>
      </c>
    </row>
    <row r="5175" spans="1:3">
      <c r="A5175" s="65" t="s">
        <v>4267</v>
      </c>
      <c r="B5175" s="70" t="s">
        <v>17533</v>
      </c>
      <c r="C5175" s="71" t="s">
        <v>11</v>
      </c>
    </row>
    <row r="5176" spans="1:3">
      <c r="A5176" s="65" t="s">
        <v>4268</v>
      </c>
      <c r="B5176" s="70" t="s">
        <v>17534</v>
      </c>
      <c r="C5176" s="71" t="s">
        <v>11</v>
      </c>
    </row>
    <row r="5177" spans="1:3">
      <c r="A5177" s="65" t="s">
        <v>12</v>
      </c>
    </row>
    <row r="5178" spans="1:3">
      <c r="A5178" s="65" t="s">
        <v>12</v>
      </c>
      <c r="B5178" s="68" t="s">
        <v>17535</v>
      </c>
    </row>
    <row r="5179" spans="1:3">
      <c r="A5179" s="65" t="s">
        <v>12</v>
      </c>
    </row>
    <row r="5180" spans="1:3" ht="25.5">
      <c r="A5180" s="65" t="s">
        <v>4270</v>
      </c>
      <c r="B5180" s="70" t="s">
        <v>17536</v>
      </c>
      <c r="C5180" s="71" t="s">
        <v>13037</v>
      </c>
    </row>
    <row r="5181" spans="1:3">
      <c r="A5181" s="65" t="s">
        <v>4271</v>
      </c>
      <c r="B5181" s="70" t="s">
        <v>17537</v>
      </c>
      <c r="C5181" s="71" t="s">
        <v>13037</v>
      </c>
    </row>
    <row r="5182" spans="1:3">
      <c r="A5182" s="65" t="s">
        <v>4272</v>
      </c>
      <c r="B5182" s="70" t="s">
        <v>17538</v>
      </c>
      <c r="C5182" s="71" t="s">
        <v>13037</v>
      </c>
    </row>
    <row r="5183" spans="1:3">
      <c r="A5183" s="65" t="s">
        <v>4273</v>
      </c>
      <c r="B5183" s="70" t="s">
        <v>17539</v>
      </c>
      <c r="C5183" s="71" t="s">
        <v>13037</v>
      </c>
    </row>
    <row r="5184" spans="1:3">
      <c r="A5184" s="65" t="s">
        <v>4274</v>
      </c>
      <c r="B5184" s="70" t="s">
        <v>17540</v>
      </c>
      <c r="C5184" s="71" t="s">
        <v>13037</v>
      </c>
    </row>
    <row r="5185" spans="1:3">
      <c r="A5185" s="65" t="s">
        <v>4275</v>
      </c>
      <c r="B5185" s="70" t="s">
        <v>17541</v>
      </c>
      <c r="C5185" s="71" t="s">
        <v>13037</v>
      </c>
    </row>
    <row r="5186" spans="1:3">
      <c r="A5186" s="65" t="s">
        <v>4276</v>
      </c>
      <c r="B5186" s="70" t="s">
        <v>17542</v>
      </c>
      <c r="C5186" s="71" t="s">
        <v>13037</v>
      </c>
    </row>
    <row r="5187" spans="1:3">
      <c r="A5187" s="65" t="s">
        <v>4277</v>
      </c>
      <c r="B5187" s="70" t="s">
        <v>17543</v>
      </c>
      <c r="C5187" s="71" t="s">
        <v>13037</v>
      </c>
    </row>
    <row r="5188" spans="1:3">
      <c r="A5188" s="65" t="s">
        <v>4278</v>
      </c>
      <c r="B5188" s="70" t="s">
        <v>17544</v>
      </c>
      <c r="C5188" s="71" t="s">
        <v>13037</v>
      </c>
    </row>
    <row r="5189" spans="1:3">
      <c r="A5189" s="65" t="s">
        <v>4279</v>
      </c>
      <c r="B5189" s="70" t="s">
        <v>17545</v>
      </c>
      <c r="C5189" s="71" t="s">
        <v>13037</v>
      </c>
    </row>
    <row r="5190" spans="1:3">
      <c r="A5190" s="65" t="s">
        <v>4280</v>
      </c>
      <c r="B5190" s="70" t="s">
        <v>17546</v>
      </c>
      <c r="C5190" s="71" t="s">
        <v>13037</v>
      </c>
    </row>
    <row r="5191" spans="1:3">
      <c r="A5191" s="65" t="s">
        <v>4281</v>
      </c>
      <c r="B5191" s="70" t="s">
        <v>17547</v>
      </c>
      <c r="C5191" s="71" t="s">
        <v>13037</v>
      </c>
    </row>
    <row r="5192" spans="1:3">
      <c r="A5192" s="65" t="s">
        <v>4282</v>
      </c>
      <c r="B5192" s="70" t="s">
        <v>17548</v>
      </c>
      <c r="C5192" s="71" t="s">
        <v>13037</v>
      </c>
    </row>
    <row r="5193" spans="1:3">
      <c r="A5193" s="65" t="s">
        <v>4283</v>
      </c>
      <c r="B5193" s="70" t="s">
        <v>17549</v>
      </c>
      <c r="C5193" s="71" t="s">
        <v>13037</v>
      </c>
    </row>
    <row r="5194" spans="1:3">
      <c r="A5194" s="65" t="s">
        <v>4284</v>
      </c>
      <c r="B5194" s="70" t="s">
        <v>17550</v>
      </c>
      <c r="C5194" s="71" t="s">
        <v>13037</v>
      </c>
    </row>
    <row r="5195" spans="1:3">
      <c r="A5195" s="65" t="s">
        <v>4285</v>
      </c>
      <c r="B5195" s="70" t="s">
        <v>17551</v>
      </c>
      <c r="C5195" s="71" t="s">
        <v>13037</v>
      </c>
    </row>
    <row r="5196" spans="1:3">
      <c r="A5196" s="65" t="s">
        <v>4286</v>
      </c>
      <c r="B5196" s="70" t="s">
        <v>17552</v>
      </c>
      <c r="C5196" s="71" t="s">
        <v>13037</v>
      </c>
    </row>
    <row r="5197" spans="1:3">
      <c r="A5197" s="65" t="s">
        <v>4287</v>
      </c>
      <c r="B5197" s="70" t="s">
        <v>17553</v>
      </c>
      <c r="C5197" s="71" t="s">
        <v>13037</v>
      </c>
    </row>
    <row r="5198" spans="1:3" ht="25.5">
      <c r="A5198" s="65" t="s">
        <v>4288</v>
      </c>
      <c r="B5198" s="70" t="s">
        <v>17554</v>
      </c>
      <c r="C5198" s="71" t="s">
        <v>13037</v>
      </c>
    </row>
    <row r="5199" spans="1:3">
      <c r="A5199" s="65" t="s">
        <v>4289</v>
      </c>
      <c r="B5199" s="70" t="s">
        <v>17555</v>
      </c>
      <c r="C5199" s="71" t="s">
        <v>13037</v>
      </c>
    </row>
    <row r="5200" spans="1:3">
      <c r="A5200" s="65" t="s">
        <v>4290</v>
      </c>
      <c r="B5200" s="70" t="s">
        <v>17556</v>
      </c>
      <c r="C5200" s="71" t="s">
        <v>13037</v>
      </c>
    </row>
    <row r="5201" spans="1:3">
      <c r="A5201" s="65" t="s">
        <v>4291</v>
      </c>
      <c r="B5201" s="70" t="s">
        <v>17557</v>
      </c>
      <c r="C5201" s="71" t="s">
        <v>13037</v>
      </c>
    </row>
    <row r="5202" spans="1:3">
      <c r="A5202" s="65" t="s">
        <v>4292</v>
      </c>
      <c r="B5202" s="70" t="s">
        <v>17558</v>
      </c>
      <c r="C5202" s="71" t="s">
        <v>13037</v>
      </c>
    </row>
    <row r="5203" spans="1:3">
      <c r="A5203" s="65" t="s">
        <v>4293</v>
      </c>
      <c r="B5203" s="70" t="s">
        <v>17559</v>
      </c>
      <c r="C5203" s="71" t="s">
        <v>13037</v>
      </c>
    </row>
    <row r="5204" spans="1:3">
      <c r="A5204" s="65" t="s">
        <v>4294</v>
      </c>
      <c r="B5204" s="70" t="s">
        <v>17560</v>
      </c>
      <c r="C5204" s="71" t="s">
        <v>13037</v>
      </c>
    </row>
    <row r="5205" spans="1:3">
      <c r="A5205" s="65" t="s">
        <v>4295</v>
      </c>
      <c r="B5205" s="70" t="s">
        <v>17561</v>
      </c>
      <c r="C5205" s="71" t="s">
        <v>13037</v>
      </c>
    </row>
    <row r="5206" spans="1:3">
      <c r="A5206" s="65" t="s">
        <v>4296</v>
      </c>
      <c r="B5206" s="70" t="s">
        <v>17562</v>
      </c>
      <c r="C5206" s="71" t="s">
        <v>13037</v>
      </c>
    </row>
    <row r="5207" spans="1:3">
      <c r="A5207" s="65" t="s">
        <v>4297</v>
      </c>
      <c r="B5207" s="70" t="s">
        <v>17563</v>
      </c>
      <c r="C5207" s="71" t="s">
        <v>13037</v>
      </c>
    </row>
    <row r="5208" spans="1:3">
      <c r="A5208" s="65" t="s">
        <v>4298</v>
      </c>
      <c r="B5208" s="70" t="s">
        <v>17564</v>
      </c>
      <c r="C5208" s="71" t="s">
        <v>13037</v>
      </c>
    </row>
    <row r="5209" spans="1:3">
      <c r="A5209" s="65" t="s">
        <v>4299</v>
      </c>
      <c r="B5209" s="70" t="s">
        <v>17565</v>
      </c>
      <c r="C5209" s="71" t="s">
        <v>13037</v>
      </c>
    </row>
    <row r="5210" spans="1:3">
      <c r="A5210" s="65" t="s">
        <v>4300</v>
      </c>
      <c r="B5210" s="70" t="s">
        <v>17566</v>
      </c>
      <c r="C5210" s="71" t="s">
        <v>13037</v>
      </c>
    </row>
    <row r="5211" spans="1:3">
      <c r="A5211" s="65" t="s">
        <v>4301</v>
      </c>
      <c r="B5211" s="70" t="s">
        <v>17567</v>
      </c>
      <c r="C5211" s="71" t="s">
        <v>13037</v>
      </c>
    </row>
    <row r="5212" spans="1:3">
      <c r="A5212" s="65" t="s">
        <v>4302</v>
      </c>
      <c r="B5212" s="70" t="s">
        <v>17568</v>
      </c>
      <c r="C5212" s="71" t="s">
        <v>13037</v>
      </c>
    </row>
    <row r="5213" spans="1:3">
      <c r="A5213" s="65" t="s">
        <v>4303</v>
      </c>
      <c r="B5213" s="70" t="s">
        <v>17569</v>
      </c>
      <c r="C5213" s="71" t="s">
        <v>13037</v>
      </c>
    </row>
    <row r="5214" spans="1:3">
      <c r="A5214" s="65" t="s">
        <v>4304</v>
      </c>
      <c r="B5214" s="70" t="s">
        <v>17570</v>
      </c>
      <c r="C5214" s="71" t="s">
        <v>13037</v>
      </c>
    </row>
    <row r="5215" spans="1:3">
      <c r="A5215" s="65" t="s">
        <v>4305</v>
      </c>
      <c r="B5215" s="70" t="s">
        <v>17571</v>
      </c>
      <c r="C5215" s="71" t="s">
        <v>13037</v>
      </c>
    </row>
    <row r="5216" spans="1:3" ht="25.5">
      <c r="A5216" s="65" t="s">
        <v>4306</v>
      </c>
      <c r="B5216" s="70" t="s">
        <v>17572</v>
      </c>
      <c r="C5216" s="71" t="s">
        <v>13037</v>
      </c>
    </row>
    <row r="5217" spans="1:3">
      <c r="A5217" s="65" t="s">
        <v>4307</v>
      </c>
      <c r="B5217" s="70" t="s">
        <v>17573</v>
      </c>
      <c r="C5217" s="71" t="s">
        <v>13037</v>
      </c>
    </row>
    <row r="5218" spans="1:3">
      <c r="A5218" s="65" t="s">
        <v>4308</v>
      </c>
      <c r="B5218" s="70" t="s">
        <v>17574</v>
      </c>
      <c r="C5218" s="71" t="s">
        <v>13037</v>
      </c>
    </row>
    <row r="5219" spans="1:3">
      <c r="A5219" s="65" t="s">
        <v>4309</v>
      </c>
      <c r="B5219" s="70" t="s">
        <v>17575</v>
      </c>
      <c r="C5219" s="71" t="s">
        <v>13037</v>
      </c>
    </row>
    <row r="5220" spans="1:3">
      <c r="A5220" s="65" t="s">
        <v>4310</v>
      </c>
      <c r="B5220" s="70" t="s">
        <v>17576</v>
      </c>
      <c r="C5220" s="71" t="s">
        <v>13037</v>
      </c>
    </row>
    <row r="5221" spans="1:3">
      <c r="A5221" s="65" t="s">
        <v>4311</v>
      </c>
      <c r="B5221" s="70" t="s">
        <v>17577</v>
      </c>
      <c r="C5221" s="71" t="s">
        <v>13037</v>
      </c>
    </row>
    <row r="5222" spans="1:3">
      <c r="A5222" s="65" t="s">
        <v>4312</v>
      </c>
      <c r="B5222" s="70" t="s">
        <v>17578</v>
      </c>
      <c r="C5222" s="71" t="s">
        <v>13037</v>
      </c>
    </row>
    <row r="5223" spans="1:3">
      <c r="A5223" s="65" t="s">
        <v>4313</v>
      </c>
      <c r="B5223" s="70" t="s">
        <v>17579</v>
      </c>
      <c r="C5223" s="71" t="s">
        <v>13037</v>
      </c>
    </row>
    <row r="5224" spans="1:3">
      <c r="A5224" s="65" t="s">
        <v>4314</v>
      </c>
      <c r="B5224" s="70" t="s">
        <v>17580</v>
      </c>
      <c r="C5224" s="71" t="s">
        <v>13037</v>
      </c>
    </row>
    <row r="5225" spans="1:3">
      <c r="A5225" s="65" t="s">
        <v>4315</v>
      </c>
      <c r="B5225" s="70" t="s">
        <v>17581</v>
      </c>
      <c r="C5225" s="71" t="s">
        <v>13037</v>
      </c>
    </row>
    <row r="5226" spans="1:3">
      <c r="A5226" s="65" t="s">
        <v>4316</v>
      </c>
      <c r="B5226" s="70" t="s">
        <v>17582</v>
      </c>
      <c r="C5226" s="71" t="s">
        <v>13037</v>
      </c>
    </row>
    <row r="5227" spans="1:3">
      <c r="A5227" s="65" t="s">
        <v>4317</v>
      </c>
      <c r="B5227" s="70" t="s">
        <v>17583</v>
      </c>
      <c r="C5227" s="71" t="s">
        <v>13037</v>
      </c>
    </row>
    <row r="5228" spans="1:3">
      <c r="A5228" s="65" t="s">
        <v>4318</v>
      </c>
      <c r="B5228" s="70" t="s">
        <v>17584</v>
      </c>
      <c r="C5228" s="71" t="s">
        <v>13037</v>
      </c>
    </row>
    <row r="5229" spans="1:3">
      <c r="A5229" s="65" t="s">
        <v>4319</v>
      </c>
      <c r="B5229" s="70" t="s">
        <v>17585</v>
      </c>
      <c r="C5229" s="71" t="s">
        <v>13037</v>
      </c>
    </row>
    <row r="5230" spans="1:3">
      <c r="A5230" s="65" t="s">
        <v>4320</v>
      </c>
      <c r="B5230" s="70" t="s">
        <v>17586</v>
      </c>
      <c r="C5230" s="71" t="s">
        <v>13037</v>
      </c>
    </row>
    <row r="5231" spans="1:3">
      <c r="A5231" s="65" t="s">
        <v>4321</v>
      </c>
      <c r="B5231" s="70" t="s">
        <v>17587</v>
      </c>
      <c r="C5231" s="71" t="s">
        <v>13037</v>
      </c>
    </row>
    <row r="5232" spans="1:3">
      <c r="A5232" s="65" t="s">
        <v>4322</v>
      </c>
      <c r="B5232" s="70" t="s">
        <v>17588</v>
      </c>
      <c r="C5232" s="71" t="s">
        <v>13037</v>
      </c>
    </row>
    <row r="5233" spans="1:3">
      <c r="A5233" s="65" t="s">
        <v>4323</v>
      </c>
      <c r="B5233" s="70" t="s">
        <v>17589</v>
      </c>
      <c r="C5233" s="71" t="s">
        <v>13037</v>
      </c>
    </row>
    <row r="5234" spans="1:3" ht="25.5">
      <c r="A5234" s="65" t="s">
        <v>4324</v>
      </c>
      <c r="B5234" s="70" t="s">
        <v>17590</v>
      </c>
      <c r="C5234" s="71" t="s">
        <v>13037</v>
      </c>
    </row>
    <row r="5235" spans="1:3">
      <c r="A5235" s="65" t="s">
        <v>4325</v>
      </c>
      <c r="B5235" s="70" t="s">
        <v>17591</v>
      </c>
      <c r="C5235" s="71" t="s">
        <v>13037</v>
      </c>
    </row>
    <row r="5236" spans="1:3">
      <c r="A5236" s="65" t="s">
        <v>4326</v>
      </c>
      <c r="B5236" s="70" t="s">
        <v>17592</v>
      </c>
      <c r="C5236" s="71" t="s">
        <v>13037</v>
      </c>
    </row>
    <row r="5237" spans="1:3">
      <c r="A5237" s="65" t="s">
        <v>4327</v>
      </c>
      <c r="B5237" s="70" t="s">
        <v>17593</v>
      </c>
      <c r="C5237" s="71" t="s">
        <v>13037</v>
      </c>
    </row>
    <row r="5238" spans="1:3">
      <c r="A5238" s="65" t="s">
        <v>4328</v>
      </c>
      <c r="B5238" s="70" t="s">
        <v>17594</v>
      </c>
      <c r="C5238" s="71" t="s">
        <v>13037</v>
      </c>
    </row>
    <row r="5239" spans="1:3">
      <c r="A5239" s="65" t="s">
        <v>4329</v>
      </c>
      <c r="B5239" s="70" t="s">
        <v>17595</v>
      </c>
      <c r="C5239" s="71" t="s">
        <v>13037</v>
      </c>
    </row>
    <row r="5240" spans="1:3">
      <c r="A5240" s="65" t="s">
        <v>4330</v>
      </c>
      <c r="B5240" s="70" t="s">
        <v>17596</v>
      </c>
      <c r="C5240" s="71" t="s">
        <v>13037</v>
      </c>
    </row>
    <row r="5241" spans="1:3">
      <c r="A5241" s="65" t="s">
        <v>4331</v>
      </c>
      <c r="B5241" s="70" t="s">
        <v>17597</v>
      </c>
      <c r="C5241" s="71" t="s">
        <v>13037</v>
      </c>
    </row>
    <row r="5242" spans="1:3">
      <c r="A5242" s="65" t="s">
        <v>4332</v>
      </c>
      <c r="B5242" s="70" t="s">
        <v>17598</v>
      </c>
      <c r="C5242" s="71" t="s">
        <v>13037</v>
      </c>
    </row>
    <row r="5243" spans="1:3">
      <c r="A5243" s="65" t="s">
        <v>4333</v>
      </c>
      <c r="B5243" s="70" t="s">
        <v>17599</v>
      </c>
      <c r="C5243" s="71" t="s">
        <v>13037</v>
      </c>
    </row>
    <row r="5244" spans="1:3">
      <c r="A5244" s="65" t="s">
        <v>4334</v>
      </c>
      <c r="B5244" s="70" t="s">
        <v>17600</v>
      </c>
      <c r="C5244" s="71" t="s">
        <v>13037</v>
      </c>
    </row>
    <row r="5245" spans="1:3">
      <c r="A5245" s="65" t="s">
        <v>4335</v>
      </c>
      <c r="B5245" s="70" t="s">
        <v>17601</v>
      </c>
      <c r="C5245" s="71" t="s">
        <v>13037</v>
      </c>
    </row>
    <row r="5246" spans="1:3">
      <c r="A5246" s="65" t="s">
        <v>4336</v>
      </c>
      <c r="B5246" s="70" t="s">
        <v>17602</v>
      </c>
      <c r="C5246" s="71" t="s">
        <v>13037</v>
      </c>
    </row>
    <row r="5247" spans="1:3">
      <c r="A5247" s="65" t="s">
        <v>4337</v>
      </c>
      <c r="B5247" s="70" t="s">
        <v>17603</v>
      </c>
      <c r="C5247" s="71" t="s">
        <v>13037</v>
      </c>
    </row>
    <row r="5248" spans="1:3">
      <c r="A5248" s="65" t="s">
        <v>4338</v>
      </c>
      <c r="B5248" s="70" t="s">
        <v>17604</v>
      </c>
      <c r="C5248" s="71" t="s">
        <v>13037</v>
      </c>
    </row>
    <row r="5249" spans="1:3">
      <c r="A5249" s="65" t="s">
        <v>4339</v>
      </c>
      <c r="B5249" s="70" t="s">
        <v>17605</v>
      </c>
      <c r="C5249" s="71" t="s">
        <v>13037</v>
      </c>
    </row>
    <row r="5250" spans="1:3">
      <c r="A5250" s="65" t="s">
        <v>4340</v>
      </c>
      <c r="B5250" s="70" t="s">
        <v>17606</v>
      </c>
      <c r="C5250" s="71" t="s">
        <v>13037</v>
      </c>
    </row>
    <row r="5251" spans="1:3">
      <c r="A5251" s="65" t="s">
        <v>4341</v>
      </c>
      <c r="B5251" s="70" t="s">
        <v>17607</v>
      </c>
      <c r="C5251" s="71" t="s">
        <v>13037</v>
      </c>
    </row>
    <row r="5252" spans="1:3" ht="25.5">
      <c r="A5252" s="65" t="s">
        <v>4342</v>
      </c>
      <c r="B5252" s="70" t="s">
        <v>17608</v>
      </c>
      <c r="C5252" s="71" t="s">
        <v>13037</v>
      </c>
    </row>
    <row r="5253" spans="1:3">
      <c r="A5253" s="65" t="s">
        <v>4343</v>
      </c>
      <c r="B5253" s="70" t="s">
        <v>17609</v>
      </c>
      <c r="C5253" s="71" t="s">
        <v>13037</v>
      </c>
    </row>
    <row r="5254" spans="1:3">
      <c r="A5254" s="65" t="s">
        <v>4344</v>
      </c>
      <c r="B5254" s="70" t="s">
        <v>17610</v>
      </c>
      <c r="C5254" s="71" t="s">
        <v>13037</v>
      </c>
    </row>
    <row r="5255" spans="1:3">
      <c r="A5255" s="65" t="s">
        <v>4345</v>
      </c>
      <c r="B5255" s="70" t="s">
        <v>17611</v>
      </c>
      <c r="C5255" s="71" t="s">
        <v>13037</v>
      </c>
    </row>
    <row r="5256" spans="1:3">
      <c r="A5256" s="65" t="s">
        <v>4346</v>
      </c>
      <c r="B5256" s="70" t="s">
        <v>17612</v>
      </c>
      <c r="C5256" s="71" t="s">
        <v>13037</v>
      </c>
    </row>
    <row r="5257" spans="1:3">
      <c r="A5257" s="65" t="s">
        <v>4347</v>
      </c>
      <c r="B5257" s="70" t="s">
        <v>17613</v>
      </c>
      <c r="C5257" s="71" t="s">
        <v>13037</v>
      </c>
    </row>
    <row r="5258" spans="1:3">
      <c r="A5258" s="65" t="s">
        <v>4348</v>
      </c>
      <c r="B5258" s="70" t="s">
        <v>17614</v>
      </c>
      <c r="C5258" s="71" t="s">
        <v>13037</v>
      </c>
    </row>
    <row r="5259" spans="1:3">
      <c r="A5259" s="65" t="s">
        <v>4349</v>
      </c>
      <c r="B5259" s="70" t="s">
        <v>17615</v>
      </c>
      <c r="C5259" s="71" t="s">
        <v>13037</v>
      </c>
    </row>
    <row r="5260" spans="1:3">
      <c r="A5260" s="65" t="s">
        <v>4350</v>
      </c>
      <c r="B5260" s="70" t="s">
        <v>17616</v>
      </c>
      <c r="C5260" s="71" t="s">
        <v>13037</v>
      </c>
    </row>
    <row r="5261" spans="1:3">
      <c r="A5261" s="65" t="s">
        <v>4351</v>
      </c>
      <c r="B5261" s="70" t="s">
        <v>17617</v>
      </c>
      <c r="C5261" s="71" t="s">
        <v>13037</v>
      </c>
    </row>
    <row r="5262" spans="1:3">
      <c r="A5262" s="65" t="s">
        <v>4352</v>
      </c>
      <c r="B5262" s="70" t="s">
        <v>17618</v>
      </c>
      <c r="C5262" s="71" t="s">
        <v>13037</v>
      </c>
    </row>
    <row r="5263" spans="1:3">
      <c r="A5263" s="65" t="s">
        <v>4353</v>
      </c>
      <c r="B5263" s="70" t="s">
        <v>17619</v>
      </c>
      <c r="C5263" s="71" t="s">
        <v>13037</v>
      </c>
    </row>
    <row r="5264" spans="1:3">
      <c r="A5264" s="65" t="s">
        <v>4354</v>
      </c>
      <c r="B5264" s="70" t="s">
        <v>17620</v>
      </c>
      <c r="C5264" s="71" t="s">
        <v>13037</v>
      </c>
    </row>
    <row r="5265" spans="1:3">
      <c r="A5265" s="65" t="s">
        <v>4355</v>
      </c>
      <c r="B5265" s="70" t="s">
        <v>17621</v>
      </c>
      <c r="C5265" s="71" t="s">
        <v>13037</v>
      </c>
    </row>
    <row r="5266" spans="1:3">
      <c r="A5266" s="65" t="s">
        <v>4356</v>
      </c>
      <c r="B5266" s="70" t="s">
        <v>17622</v>
      </c>
      <c r="C5266" s="71" t="s">
        <v>13037</v>
      </c>
    </row>
    <row r="5267" spans="1:3">
      <c r="A5267" s="65" t="s">
        <v>4357</v>
      </c>
      <c r="B5267" s="70" t="s">
        <v>17623</v>
      </c>
      <c r="C5267" s="71" t="s">
        <v>13037</v>
      </c>
    </row>
    <row r="5268" spans="1:3">
      <c r="A5268" s="65" t="s">
        <v>4358</v>
      </c>
      <c r="B5268" s="70" t="s">
        <v>17624</v>
      </c>
      <c r="C5268" s="71" t="s">
        <v>13037</v>
      </c>
    </row>
    <row r="5269" spans="1:3">
      <c r="A5269" s="65" t="s">
        <v>4359</v>
      </c>
      <c r="B5269" s="70" t="s">
        <v>17625</v>
      </c>
      <c r="C5269" s="71" t="s">
        <v>13037</v>
      </c>
    </row>
    <row r="5270" spans="1:3" ht="25.5">
      <c r="A5270" s="65" t="s">
        <v>4360</v>
      </c>
      <c r="B5270" s="70" t="s">
        <v>17626</v>
      </c>
      <c r="C5270" s="71" t="s">
        <v>13037</v>
      </c>
    </row>
    <row r="5271" spans="1:3">
      <c r="A5271" s="65" t="s">
        <v>4361</v>
      </c>
      <c r="B5271" s="70" t="s">
        <v>17627</v>
      </c>
      <c r="C5271" s="71" t="s">
        <v>13037</v>
      </c>
    </row>
    <row r="5272" spans="1:3">
      <c r="A5272" s="65" t="s">
        <v>4362</v>
      </c>
      <c r="B5272" s="70" t="s">
        <v>17628</v>
      </c>
      <c r="C5272" s="71" t="s">
        <v>13037</v>
      </c>
    </row>
    <row r="5273" spans="1:3">
      <c r="A5273" s="65" t="s">
        <v>4363</v>
      </c>
      <c r="B5273" s="70" t="s">
        <v>17629</v>
      </c>
      <c r="C5273" s="71" t="s">
        <v>13037</v>
      </c>
    </row>
    <row r="5274" spans="1:3">
      <c r="A5274" s="65" t="s">
        <v>4364</v>
      </c>
      <c r="B5274" s="70" t="s">
        <v>17630</v>
      </c>
      <c r="C5274" s="71" t="s">
        <v>13037</v>
      </c>
    </row>
    <row r="5275" spans="1:3">
      <c r="A5275" s="65" t="s">
        <v>4365</v>
      </c>
      <c r="B5275" s="70" t="s">
        <v>17631</v>
      </c>
      <c r="C5275" s="71" t="s">
        <v>13037</v>
      </c>
    </row>
    <row r="5276" spans="1:3">
      <c r="A5276" s="65" t="s">
        <v>4366</v>
      </c>
      <c r="B5276" s="70" t="s">
        <v>17632</v>
      </c>
      <c r="C5276" s="71" t="s">
        <v>13037</v>
      </c>
    </row>
    <row r="5277" spans="1:3">
      <c r="A5277" s="65" t="s">
        <v>4367</v>
      </c>
      <c r="B5277" s="70" t="s">
        <v>17633</v>
      </c>
      <c r="C5277" s="71" t="s">
        <v>13037</v>
      </c>
    </row>
    <row r="5278" spans="1:3">
      <c r="A5278" s="65" t="s">
        <v>4368</v>
      </c>
      <c r="B5278" s="70" t="s">
        <v>17634</v>
      </c>
      <c r="C5278" s="71" t="s">
        <v>13037</v>
      </c>
    </row>
    <row r="5279" spans="1:3">
      <c r="A5279" s="65" t="s">
        <v>4369</v>
      </c>
      <c r="B5279" s="70" t="s">
        <v>17635</v>
      </c>
      <c r="C5279" s="71" t="s">
        <v>13037</v>
      </c>
    </row>
    <row r="5280" spans="1:3">
      <c r="A5280" s="65" t="s">
        <v>4370</v>
      </c>
      <c r="B5280" s="70" t="s">
        <v>17636</v>
      </c>
      <c r="C5280" s="71" t="s">
        <v>13037</v>
      </c>
    </row>
    <row r="5281" spans="1:3">
      <c r="A5281" s="65" t="s">
        <v>4371</v>
      </c>
      <c r="B5281" s="70" t="s">
        <v>17637</v>
      </c>
      <c r="C5281" s="71" t="s">
        <v>13037</v>
      </c>
    </row>
    <row r="5282" spans="1:3">
      <c r="A5282" s="65" t="s">
        <v>4372</v>
      </c>
      <c r="B5282" s="70" t="s">
        <v>17638</v>
      </c>
      <c r="C5282" s="71" t="s">
        <v>13037</v>
      </c>
    </row>
    <row r="5283" spans="1:3">
      <c r="A5283" s="65" t="s">
        <v>4373</v>
      </c>
      <c r="B5283" s="70" t="s">
        <v>17639</v>
      </c>
      <c r="C5283" s="71" t="s">
        <v>13037</v>
      </c>
    </row>
    <row r="5284" spans="1:3">
      <c r="A5284" s="65" t="s">
        <v>4374</v>
      </c>
      <c r="B5284" s="70" t="s">
        <v>17640</v>
      </c>
      <c r="C5284" s="71" t="s">
        <v>13037</v>
      </c>
    </row>
    <row r="5285" spans="1:3">
      <c r="A5285" s="65" t="s">
        <v>4375</v>
      </c>
      <c r="B5285" s="70" t="s">
        <v>17641</v>
      </c>
      <c r="C5285" s="71" t="s">
        <v>13037</v>
      </c>
    </row>
    <row r="5286" spans="1:3">
      <c r="A5286" s="65" t="s">
        <v>4376</v>
      </c>
      <c r="B5286" s="70" t="s">
        <v>17642</v>
      </c>
      <c r="C5286" s="71" t="s">
        <v>13037</v>
      </c>
    </row>
    <row r="5287" spans="1:3">
      <c r="A5287" s="65" t="s">
        <v>4377</v>
      </c>
      <c r="B5287" s="70" t="s">
        <v>17643</v>
      </c>
      <c r="C5287" s="71" t="s">
        <v>13037</v>
      </c>
    </row>
    <row r="5288" spans="1:3">
      <c r="A5288" s="65" t="s">
        <v>12</v>
      </c>
    </row>
    <row r="5289" spans="1:3">
      <c r="A5289" s="65" t="s">
        <v>12</v>
      </c>
      <c r="B5289" s="68" t="s">
        <v>17644</v>
      </c>
    </row>
    <row r="5290" spans="1:3">
      <c r="A5290" s="65" t="s">
        <v>12</v>
      </c>
    </row>
    <row r="5291" spans="1:3">
      <c r="A5291" s="65" t="s">
        <v>13091</v>
      </c>
      <c r="B5291" s="70" t="s">
        <v>17645</v>
      </c>
    </row>
    <row r="5292" spans="1:3">
      <c r="A5292" s="65" t="s">
        <v>12</v>
      </c>
    </row>
    <row r="5293" spans="1:3" ht="25.5">
      <c r="A5293" s="65" t="s">
        <v>4382</v>
      </c>
      <c r="B5293" s="70" t="s">
        <v>17646</v>
      </c>
      <c r="C5293" s="71" t="s">
        <v>13037</v>
      </c>
    </row>
    <row r="5294" spans="1:3">
      <c r="A5294" s="65" t="s">
        <v>4383</v>
      </c>
      <c r="B5294" s="70" t="s">
        <v>17647</v>
      </c>
      <c r="C5294" s="71" t="s">
        <v>13037</v>
      </c>
    </row>
    <row r="5295" spans="1:3">
      <c r="A5295" s="65" t="s">
        <v>4384</v>
      </c>
      <c r="B5295" s="70" t="s">
        <v>17648</v>
      </c>
      <c r="C5295" s="71" t="s">
        <v>13037</v>
      </c>
    </row>
    <row r="5296" spans="1:3">
      <c r="A5296" s="65" t="s">
        <v>4385</v>
      </c>
      <c r="B5296" s="70" t="s">
        <v>17649</v>
      </c>
      <c r="C5296" s="71" t="s">
        <v>13037</v>
      </c>
    </row>
    <row r="5297" spans="1:3">
      <c r="A5297" s="65" t="s">
        <v>4386</v>
      </c>
      <c r="B5297" s="70" t="s">
        <v>17650</v>
      </c>
      <c r="C5297" s="71" t="s">
        <v>13037</v>
      </c>
    </row>
    <row r="5298" spans="1:3">
      <c r="A5298" s="65" t="s">
        <v>4387</v>
      </c>
      <c r="B5298" s="70" t="s">
        <v>17651</v>
      </c>
      <c r="C5298" s="71" t="s">
        <v>13037</v>
      </c>
    </row>
    <row r="5299" spans="1:3">
      <c r="A5299" s="65" t="s">
        <v>4388</v>
      </c>
      <c r="B5299" s="70" t="s">
        <v>17652</v>
      </c>
      <c r="C5299" s="71" t="s">
        <v>13037</v>
      </c>
    </row>
    <row r="5300" spans="1:3">
      <c r="A5300" s="65" t="s">
        <v>4389</v>
      </c>
      <c r="B5300" s="70" t="s">
        <v>17653</v>
      </c>
      <c r="C5300" s="71" t="s">
        <v>13037</v>
      </c>
    </row>
    <row r="5301" spans="1:3">
      <c r="A5301" s="65" t="s">
        <v>4390</v>
      </c>
      <c r="B5301" s="70" t="s">
        <v>17654</v>
      </c>
      <c r="C5301" s="71" t="s">
        <v>13037</v>
      </c>
    </row>
    <row r="5302" spans="1:3">
      <c r="A5302" s="65" t="s">
        <v>4391</v>
      </c>
      <c r="B5302" s="70" t="s">
        <v>17655</v>
      </c>
      <c r="C5302" s="71" t="s">
        <v>13037</v>
      </c>
    </row>
    <row r="5303" spans="1:3">
      <c r="A5303" s="65" t="s">
        <v>4392</v>
      </c>
      <c r="B5303" s="70" t="s">
        <v>17656</v>
      </c>
      <c r="C5303" s="71" t="s">
        <v>13037</v>
      </c>
    </row>
    <row r="5304" spans="1:3">
      <c r="A5304" s="65" t="s">
        <v>4393</v>
      </c>
      <c r="B5304" s="70" t="s">
        <v>17657</v>
      </c>
      <c r="C5304" s="71" t="s">
        <v>13037</v>
      </c>
    </row>
    <row r="5305" spans="1:3">
      <c r="A5305" s="65" t="s">
        <v>4394</v>
      </c>
      <c r="B5305" s="70" t="s">
        <v>17658</v>
      </c>
      <c r="C5305" s="71" t="s">
        <v>13037</v>
      </c>
    </row>
    <row r="5306" spans="1:3" ht="25.5">
      <c r="A5306" s="65" t="s">
        <v>4395</v>
      </c>
      <c r="B5306" s="70" t="s">
        <v>17659</v>
      </c>
      <c r="C5306" s="71" t="s">
        <v>13037</v>
      </c>
    </row>
    <row r="5307" spans="1:3">
      <c r="A5307" s="65" t="s">
        <v>4396</v>
      </c>
      <c r="B5307" s="70" t="s">
        <v>17660</v>
      </c>
      <c r="C5307" s="71" t="s">
        <v>13037</v>
      </c>
    </row>
    <row r="5308" spans="1:3">
      <c r="A5308" s="65" t="s">
        <v>4397</v>
      </c>
      <c r="B5308" s="70" t="s">
        <v>17661</v>
      </c>
      <c r="C5308" s="71" t="s">
        <v>13037</v>
      </c>
    </row>
    <row r="5309" spans="1:3">
      <c r="A5309" s="65" t="s">
        <v>4398</v>
      </c>
      <c r="B5309" s="70" t="s">
        <v>17662</v>
      </c>
      <c r="C5309" s="71" t="s">
        <v>13037</v>
      </c>
    </row>
    <row r="5310" spans="1:3">
      <c r="A5310" s="65" t="s">
        <v>4399</v>
      </c>
      <c r="B5310" s="70" t="s">
        <v>17663</v>
      </c>
      <c r="C5310" s="71" t="s">
        <v>13037</v>
      </c>
    </row>
    <row r="5311" spans="1:3">
      <c r="A5311" s="65" t="s">
        <v>4400</v>
      </c>
      <c r="B5311" s="70" t="s">
        <v>17664</v>
      </c>
      <c r="C5311" s="71" t="s">
        <v>13037</v>
      </c>
    </row>
    <row r="5312" spans="1:3">
      <c r="A5312" s="65" t="s">
        <v>4401</v>
      </c>
      <c r="B5312" s="70" t="s">
        <v>17665</v>
      </c>
      <c r="C5312" s="71" t="s">
        <v>13037</v>
      </c>
    </row>
    <row r="5313" spans="1:3">
      <c r="A5313" s="65" t="s">
        <v>4402</v>
      </c>
      <c r="B5313" s="70" t="s">
        <v>17666</v>
      </c>
      <c r="C5313" s="71" t="s">
        <v>13037</v>
      </c>
    </row>
    <row r="5314" spans="1:3">
      <c r="A5314" s="65" t="s">
        <v>4403</v>
      </c>
      <c r="B5314" s="70" t="s">
        <v>17667</v>
      </c>
      <c r="C5314" s="71" t="s">
        <v>13037</v>
      </c>
    </row>
    <row r="5315" spans="1:3">
      <c r="A5315" s="65" t="s">
        <v>4404</v>
      </c>
      <c r="B5315" s="70" t="s">
        <v>17668</v>
      </c>
      <c r="C5315" s="71" t="s">
        <v>13037</v>
      </c>
    </row>
    <row r="5316" spans="1:3">
      <c r="A5316" s="65" t="s">
        <v>4405</v>
      </c>
      <c r="B5316" s="70" t="s">
        <v>17669</v>
      </c>
      <c r="C5316" s="71" t="s">
        <v>13037</v>
      </c>
    </row>
    <row r="5317" spans="1:3">
      <c r="A5317" s="65" t="s">
        <v>4406</v>
      </c>
      <c r="B5317" s="70" t="s">
        <v>17670</v>
      </c>
      <c r="C5317" s="71" t="s">
        <v>13037</v>
      </c>
    </row>
    <row r="5318" spans="1:3">
      <c r="A5318" s="65" t="s">
        <v>4407</v>
      </c>
      <c r="B5318" s="70" t="s">
        <v>17671</v>
      </c>
      <c r="C5318" s="71" t="s">
        <v>13037</v>
      </c>
    </row>
    <row r="5319" spans="1:3" ht="25.5">
      <c r="A5319" s="65" t="s">
        <v>4408</v>
      </c>
      <c r="B5319" s="70" t="s">
        <v>17672</v>
      </c>
      <c r="C5319" s="71" t="s">
        <v>13037</v>
      </c>
    </row>
    <row r="5320" spans="1:3">
      <c r="A5320" s="65" t="s">
        <v>4409</v>
      </c>
      <c r="B5320" s="70" t="s">
        <v>17673</v>
      </c>
      <c r="C5320" s="71" t="s">
        <v>13037</v>
      </c>
    </row>
    <row r="5321" spans="1:3">
      <c r="A5321" s="65" t="s">
        <v>4410</v>
      </c>
      <c r="B5321" s="70" t="s">
        <v>17674</v>
      </c>
      <c r="C5321" s="71" t="s">
        <v>13037</v>
      </c>
    </row>
    <row r="5322" spans="1:3">
      <c r="A5322" s="65" t="s">
        <v>4411</v>
      </c>
      <c r="B5322" s="70" t="s">
        <v>17675</v>
      </c>
      <c r="C5322" s="71" t="s">
        <v>13037</v>
      </c>
    </row>
    <row r="5323" spans="1:3">
      <c r="A5323" s="65" t="s">
        <v>4412</v>
      </c>
      <c r="B5323" s="70" t="s">
        <v>17676</v>
      </c>
      <c r="C5323" s="71" t="s">
        <v>13037</v>
      </c>
    </row>
    <row r="5324" spans="1:3">
      <c r="A5324" s="65" t="s">
        <v>4413</v>
      </c>
      <c r="B5324" s="70" t="s">
        <v>17677</v>
      </c>
      <c r="C5324" s="71" t="s">
        <v>13037</v>
      </c>
    </row>
    <row r="5325" spans="1:3">
      <c r="A5325" s="65" t="s">
        <v>4414</v>
      </c>
      <c r="B5325" s="70" t="s">
        <v>17678</v>
      </c>
      <c r="C5325" s="71" t="s">
        <v>13037</v>
      </c>
    </row>
    <row r="5326" spans="1:3">
      <c r="A5326" s="65" t="s">
        <v>4415</v>
      </c>
      <c r="B5326" s="70" t="s">
        <v>17679</v>
      </c>
      <c r="C5326" s="71" t="s">
        <v>13037</v>
      </c>
    </row>
    <row r="5327" spans="1:3">
      <c r="A5327" s="65" t="s">
        <v>4416</v>
      </c>
      <c r="B5327" s="70" t="s">
        <v>17680</v>
      </c>
      <c r="C5327" s="71" t="s">
        <v>13037</v>
      </c>
    </row>
    <row r="5328" spans="1:3">
      <c r="A5328" s="65" t="s">
        <v>4417</v>
      </c>
      <c r="B5328" s="70" t="s">
        <v>17681</v>
      </c>
      <c r="C5328" s="71" t="s">
        <v>13037</v>
      </c>
    </row>
    <row r="5329" spans="1:3">
      <c r="A5329" s="65" t="s">
        <v>4418</v>
      </c>
      <c r="B5329" s="70" t="s">
        <v>17682</v>
      </c>
      <c r="C5329" s="71" t="s">
        <v>13037</v>
      </c>
    </row>
    <row r="5330" spans="1:3">
      <c r="A5330" s="65" t="s">
        <v>4419</v>
      </c>
      <c r="B5330" s="70" t="s">
        <v>17683</v>
      </c>
      <c r="C5330" s="71" t="s">
        <v>13037</v>
      </c>
    </row>
    <row r="5331" spans="1:3">
      <c r="A5331" s="65" t="s">
        <v>4420</v>
      </c>
      <c r="B5331" s="70" t="s">
        <v>17684</v>
      </c>
      <c r="C5331" s="71" t="s">
        <v>13037</v>
      </c>
    </row>
    <row r="5332" spans="1:3" ht="25.5">
      <c r="A5332" s="65" t="s">
        <v>4422</v>
      </c>
      <c r="B5332" s="70" t="s">
        <v>17685</v>
      </c>
      <c r="C5332" s="71" t="s">
        <v>13037</v>
      </c>
    </row>
    <row r="5333" spans="1:3">
      <c r="A5333" s="65" t="s">
        <v>4423</v>
      </c>
      <c r="B5333" s="70" t="s">
        <v>17686</v>
      </c>
      <c r="C5333" s="71" t="s">
        <v>13037</v>
      </c>
    </row>
    <row r="5334" spans="1:3">
      <c r="A5334" s="65" t="s">
        <v>4424</v>
      </c>
      <c r="B5334" s="70" t="s">
        <v>17687</v>
      </c>
      <c r="C5334" s="71" t="s">
        <v>13037</v>
      </c>
    </row>
    <row r="5335" spans="1:3">
      <c r="A5335" s="65" t="s">
        <v>4425</v>
      </c>
      <c r="B5335" s="70" t="s">
        <v>17688</v>
      </c>
      <c r="C5335" s="71" t="s">
        <v>13037</v>
      </c>
    </row>
    <row r="5336" spans="1:3">
      <c r="A5336" s="65" t="s">
        <v>4426</v>
      </c>
      <c r="B5336" s="70" t="s">
        <v>17689</v>
      </c>
      <c r="C5336" s="71" t="s">
        <v>13037</v>
      </c>
    </row>
    <row r="5337" spans="1:3">
      <c r="A5337" s="65" t="s">
        <v>4427</v>
      </c>
      <c r="B5337" s="70" t="s">
        <v>17690</v>
      </c>
      <c r="C5337" s="71" t="s">
        <v>13037</v>
      </c>
    </row>
    <row r="5338" spans="1:3">
      <c r="A5338" s="65" t="s">
        <v>4428</v>
      </c>
      <c r="B5338" s="70" t="s">
        <v>17691</v>
      </c>
      <c r="C5338" s="71" t="s">
        <v>13037</v>
      </c>
    </row>
    <row r="5339" spans="1:3">
      <c r="A5339" s="65" t="s">
        <v>4429</v>
      </c>
      <c r="B5339" s="70" t="s">
        <v>17692</v>
      </c>
      <c r="C5339" s="71" t="s">
        <v>13037</v>
      </c>
    </row>
    <row r="5340" spans="1:3">
      <c r="A5340" s="65" t="s">
        <v>4430</v>
      </c>
      <c r="B5340" s="70" t="s">
        <v>17693</v>
      </c>
      <c r="C5340" s="71" t="s">
        <v>13037</v>
      </c>
    </row>
    <row r="5341" spans="1:3">
      <c r="A5341" s="65" t="s">
        <v>4431</v>
      </c>
      <c r="B5341" s="70" t="s">
        <v>17694</v>
      </c>
      <c r="C5341" s="71" t="s">
        <v>13037</v>
      </c>
    </row>
    <row r="5342" spans="1:3" ht="25.5">
      <c r="A5342" s="65" t="s">
        <v>4432</v>
      </c>
      <c r="B5342" s="70" t="s">
        <v>17695</v>
      </c>
      <c r="C5342" s="71" t="s">
        <v>13037</v>
      </c>
    </row>
    <row r="5343" spans="1:3">
      <c r="A5343" s="65" t="s">
        <v>4433</v>
      </c>
      <c r="B5343" s="70" t="s">
        <v>17696</v>
      </c>
      <c r="C5343" s="71" t="s">
        <v>13037</v>
      </c>
    </row>
    <row r="5344" spans="1:3">
      <c r="A5344" s="65" t="s">
        <v>4434</v>
      </c>
      <c r="B5344" s="70" t="s">
        <v>17697</v>
      </c>
      <c r="C5344" s="71" t="s">
        <v>13037</v>
      </c>
    </row>
    <row r="5345" spans="1:3">
      <c r="A5345" s="65" t="s">
        <v>4435</v>
      </c>
      <c r="B5345" s="70" t="s">
        <v>17698</v>
      </c>
      <c r="C5345" s="71" t="s">
        <v>13037</v>
      </c>
    </row>
    <row r="5346" spans="1:3">
      <c r="A5346" s="65" t="s">
        <v>4436</v>
      </c>
      <c r="B5346" s="70" t="s">
        <v>17699</v>
      </c>
      <c r="C5346" s="71" t="s">
        <v>13037</v>
      </c>
    </row>
    <row r="5347" spans="1:3">
      <c r="A5347" s="65" t="s">
        <v>4437</v>
      </c>
      <c r="B5347" s="70" t="s">
        <v>17700</v>
      </c>
      <c r="C5347" s="71" t="s">
        <v>13037</v>
      </c>
    </row>
    <row r="5348" spans="1:3">
      <c r="A5348" s="65" t="s">
        <v>4438</v>
      </c>
      <c r="B5348" s="70" t="s">
        <v>17701</v>
      </c>
      <c r="C5348" s="71" t="s">
        <v>13037</v>
      </c>
    </row>
    <row r="5349" spans="1:3">
      <c r="A5349" s="65" t="s">
        <v>4439</v>
      </c>
      <c r="B5349" s="70" t="s">
        <v>17702</v>
      </c>
      <c r="C5349" s="71" t="s">
        <v>13037</v>
      </c>
    </row>
    <row r="5350" spans="1:3">
      <c r="A5350" s="65" t="s">
        <v>4440</v>
      </c>
      <c r="B5350" s="70" t="s">
        <v>17703</v>
      </c>
      <c r="C5350" s="71" t="s">
        <v>13037</v>
      </c>
    </row>
    <row r="5351" spans="1:3">
      <c r="A5351" s="65" t="s">
        <v>4441</v>
      </c>
      <c r="B5351" s="70" t="s">
        <v>17704</v>
      </c>
      <c r="C5351" s="71" t="s">
        <v>13037</v>
      </c>
    </row>
    <row r="5352" spans="1:3" ht="25.5">
      <c r="A5352" s="65" t="s">
        <v>4442</v>
      </c>
      <c r="B5352" s="70" t="s">
        <v>17705</v>
      </c>
      <c r="C5352" s="71" t="s">
        <v>13037</v>
      </c>
    </row>
    <row r="5353" spans="1:3">
      <c r="A5353" s="65" t="s">
        <v>4443</v>
      </c>
      <c r="B5353" s="70" t="s">
        <v>17706</v>
      </c>
      <c r="C5353" s="71" t="s">
        <v>13037</v>
      </c>
    </row>
    <row r="5354" spans="1:3">
      <c r="A5354" s="65" t="s">
        <v>4444</v>
      </c>
      <c r="B5354" s="70" t="s">
        <v>17707</v>
      </c>
      <c r="C5354" s="71" t="s">
        <v>13037</v>
      </c>
    </row>
    <row r="5355" spans="1:3">
      <c r="A5355" s="65" t="s">
        <v>4445</v>
      </c>
      <c r="B5355" s="70" t="s">
        <v>17708</v>
      </c>
      <c r="C5355" s="71" t="s">
        <v>13037</v>
      </c>
    </row>
    <row r="5356" spans="1:3">
      <c r="A5356" s="65" t="s">
        <v>4446</v>
      </c>
      <c r="B5356" s="70" t="s">
        <v>17709</v>
      </c>
      <c r="C5356" s="71" t="s">
        <v>13037</v>
      </c>
    </row>
    <row r="5357" spans="1:3">
      <c r="A5357" s="65" t="s">
        <v>4447</v>
      </c>
      <c r="B5357" s="70" t="s">
        <v>17710</v>
      </c>
      <c r="C5357" s="71" t="s">
        <v>13037</v>
      </c>
    </row>
    <row r="5358" spans="1:3">
      <c r="A5358" s="65" t="s">
        <v>4448</v>
      </c>
      <c r="B5358" s="70" t="s">
        <v>17711</v>
      </c>
      <c r="C5358" s="71" t="s">
        <v>13037</v>
      </c>
    </row>
    <row r="5359" spans="1:3">
      <c r="A5359" s="65" t="s">
        <v>4449</v>
      </c>
      <c r="B5359" s="70" t="s">
        <v>17712</v>
      </c>
      <c r="C5359" s="71" t="s">
        <v>13037</v>
      </c>
    </row>
    <row r="5360" spans="1:3">
      <c r="A5360" s="65" t="s">
        <v>4450</v>
      </c>
      <c r="B5360" s="70" t="s">
        <v>17713</v>
      </c>
      <c r="C5360" s="71" t="s">
        <v>13037</v>
      </c>
    </row>
    <row r="5361" spans="1:3">
      <c r="A5361" s="65" t="s">
        <v>4451</v>
      </c>
      <c r="B5361" s="70" t="s">
        <v>17714</v>
      </c>
      <c r="C5361" s="71" t="s">
        <v>13037</v>
      </c>
    </row>
    <row r="5362" spans="1:3" ht="25.5">
      <c r="A5362" s="65" t="s">
        <v>4452</v>
      </c>
      <c r="B5362" s="70" t="s">
        <v>17715</v>
      </c>
      <c r="C5362" s="71" t="s">
        <v>13037</v>
      </c>
    </row>
    <row r="5363" spans="1:3">
      <c r="A5363" s="65" t="s">
        <v>4453</v>
      </c>
      <c r="B5363" s="70" t="s">
        <v>17716</v>
      </c>
      <c r="C5363" s="71" t="s">
        <v>13037</v>
      </c>
    </row>
    <row r="5364" spans="1:3">
      <c r="A5364" s="65" t="s">
        <v>4454</v>
      </c>
      <c r="B5364" s="70" t="s">
        <v>17717</v>
      </c>
      <c r="C5364" s="71" t="s">
        <v>13037</v>
      </c>
    </row>
    <row r="5365" spans="1:3">
      <c r="A5365" s="65" t="s">
        <v>4455</v>
      </c>
      <c r="B5365" s="70" t="s">
        <v>17718</v>
      </c>
      <c r="C5365" s="71" t="s">
        <v>13037</v>
      </c>
    </row>
    <row r="5366" spans="1:3">
      <c r="A5366" s="65" t="s">
        <v>4456</v>
      </c>
      <c r="B5366" s="70" t="s">
        <v>17719</v>
      </c>
      <c r="C5366" s="71" t="s">
        <v>13037</v>
      </c>
    </row>
    <row r="5367" spans="1:3">
      <c r="A5367" s="65" t="s">
        <v>4457</v>
      </c>
      <c r="B5367" s="70" t="s">
        <v>17720</v>
      </c>
      <c r="C5367" s="71" t="s">
        <v>13037</v>
      </c>
    </row>
    <row r="5368" spans="1:3">
      <c r="A5368" s="65" t="s">
        <v>4458</v>
      </c>
      <c r="B5368" s="70" t="s">
        <v>17721</v>
      </c>
      <c r="C5368" s="71" t="s">
        <v>13037</v>
      </c>
    </row>
    <row r="5369" spans="1:3">
      <c r="A5369" s="65" t="s">
        <v>4459</v>
      </c>
      <c r="B5369" s="70" t="s">
        <v>17722</v>
      </c>
      <c r="C5369" s="71" t="s">
        <v>13037</v>
      </c>
    </row>
    <row r="5370" spans="1:3">
      <c r="A5370" s="65" t="s">
        <v>4460</v>
      </c>
      <c r="B5370" s="70" t="s">
        <v>17723</v>
      </c>
      <c r="C5370" s="71" t="s">
        <v>13037</v>
      </c>
    </row>
    <row r="5371" spans="1:3">
      <c r="A5371" s="65" t="s">
        <v>4461</v>
      </c>
      <c r="B5371" s="70" t="s">
        <v>17724</v>
      </c>
      <c r="C5371" s="71" t="s">
        <v>13037</v>
      </c>
    </row>
    <row r="5372" spans="1:3">
      <c r="A5372" s="65" t="s">
        <v>12</v>
      </c>
    </row>
    <row r="5373" spans="1:3">
      <c r="A5373" s="65" t="s">
        <v>12</v>
      </c>
      <c r="B5373" s="68" t="s">
        <v>17725</v>
      </c>
    </row>
    <row r="5374" spans="1:3">
      <c r="A5374" s="65" t="s">
        <v>12</v>
      </c>
    </row>
    <row r="5375" spans="1:3">
      <c r="A5375" s="65" t="s">
        <v>13091</v>
      </c>
      <c r="B5375" s="70" t="s">
        <v>15672</v>
      </c>
    </row>
    <row r="5376" spans="1:3">
      <c r="A5376" s="65" t="s">
        <v>12</v>
      </c>
    </row>
    <row r="5377" spans="1:3" ht="25.5">
      <c r="A5377" s="65" t="s">
        <v>4463</v>
      </c>
      <c r="B5377" s="70" t="s">
        <v>17726</v>
      </c>
      <c r="C5377" s="71" t="s">
        <v>13037</v>
      </c>
    </row>
    <row r="5378" spans="1:3">
      <c r="A5378" s="65" t="s">
        <v>4464</v>
      </c>
      <c r="B5378" s="70" t="s">
        <v>17727</v>
      </c>
      <c r="C5378" s="71" t="s">
        <v>13037</v>
      </c>
    </row>
    <row r="5379" spans="1:3">
      <c r="A5379" s="65" t="s">
        <v>4465</v>
      </c>
      <c r="B5379" s="70" t="s">
        <v>17728</v>
      </c>
      <c r="C5379" s="71" t="s">
        <v>13037</v>
      </c>
    </row>
    <row r="5380" spans="1:3" ht="25.5">
      <c r="A5380" s="65" t="s">
        <v>4466</v>
      </c>
      <c r="B5380" s="70" t="s">
        <v>17729</v>
      </c>
      <c r="C5380" s="71" t="s">
        <v>13037</v>
      </c>
    </row>
    <row r="5381" spans="1:3">
      <c r="A5381" s="65" t="s">
        <v>4467</v>
      </c>
      <c r="B5381" s="70" t="s">
        <v>17730</v>
      </c>
      <c r="C5381" s="71" t="s">
        <v>13037</v>
      </c>
    </row>
    <row r="5382" spans="1:3">
      <c r="A5382" s="65" t="s">
        <v>4468</v>
      </c>
      <c r="B5382" s="70" t="s">
        <v>17731</v>
      </c>
      <c r="C5382" s="71" t="s">
        <v>13037</v>
      </c>
    </row>
    <row r="5383" spans="1:3">
      <c r="A5383" s="65" t="s">
        <v>12</v>
      </c>
    </row>
    <row r="5384" spans="1:3">
      <c r="A5384" s="65" t="s">
        <v>12</v>
      </c>
      <c r="B5384" s="68" t="s">
        <v>17732</v>
      </c>
    </row>
    <row r="5385" spans="1:3">
      <c r="A5385" s="65" t="s">
        <v>12</v>
      </c>
    </row>
    <row r="5386" spans="1:3" ht="25.5">
      <c r="A5386" s="65" t="s">
        <v>4469</v>
      </c>
      <c r="B5386" s="70" t="s">
        <v>17733</v>
      </c>
      <c r="C5386" s="71" t="s">
        <v>11</v>
      </c>
    </row>
    <row r="5387" spans="1:3">
      <c r="A5387" s="65" t="s">
        <v>4470</v>
      </c>
      <c r="B5387" s="70" t="s">
        <v>17734</v>
      </c>
      <c r="C5387" s="71" t="s">
        <v>11</v>
      </c>
    </row>
    <row r="5388" spans="1:3">
      <c r="A5388" s="65" t="s">
        <v>4471</v>
      </c>
      <c r="B5388" s="70" t="s">
        <v>17735</v>
      </c>
      <c r="C5388" s="71" t="s">
        <v>11</v>
      </c>
    </row>
    <row r="5389" spans="1:3" ht="25.5">
      <c r="A5389" s="65" t="s">
        <v>4472</v>
      </c>
      <c r="B5389" s="70" t="s">
        <v>17736</v>
      </c>
      <c r="C5389" s="71" t="s">
        <v>11</v>
      </c>
    </row>
    <row r="5390" spans="1:3">
      <c r="A5390" s="65" t="s">
        <v>4473</v>
      </c>
      <c r="B5390" s="70" t="s">
        <v>17737</v>
      </c>
      <c r="C5390" s="71" t="s">
        <v>11</v>
      </c>
    </row>
    <row r="5391" spans="1:3">
      <c r="A5391" s="65" t="s">
        <v>4474</v>
      </c>
      <c r="B5391" s="70" t="s">
        <v>17738</v>
      </c>
      <c r="C5391" s="71" t="s">
        <v>11</v>
      </c>
    </row>
    <row r="5392" spans="1:3" ht="25.5">
      <c r="A5392" s="65" t="s">
        <v>4475</v>
      </c>
      <c r="B5392" s="70" t="s">
        <v>17739</v>
      </c>
      <c r="C5392" s="71" t="s">
        <v>11</v>
      </c>
    </row>
    <row r="5393" spans="1:3">
      <c r="A5393" s="65" t="s">
        <v>4476</v>
      </c>
      <c r="B5393" s="70" t="s">
        <v>17740</v>
      </c>
      <c r="C5393" s="71" t="s">
        <v>11</v>
      </c>
    </row>
    <row r="5394" spans="1:3">
      <c r="A5394" s="65" t="s">
        <v>4477</v>
      </c>
      <c r="B5394" s="70" t="s">
        <v>17741</v>
      </c>
      <c r="C5394" s="71" t="s">
        <v>11</v>
      </c>
    </row>
    <row r="5395" spans="1:3" ht="25.5">
      <c r="A5395" s="65" t="s">
        <v>4478</v>
      </c>
      <c r="B5395" s="70" t="s">
        <v>17742</v>
      </c>
      <c r="C5395" s="71" t="s">
        <v>11</v>
      </c>
    </row>
    <row r="5396" spans="1:3">
      <c r="A5396" s="65" t="s">
        <v>4479</v>
      </c>
      <c r="B5396" s="70" t="s">
        <v>17743</v>
      </c>
      <c r="C5396" s="71" t="s">
        <v>11</v>
      </c>
    </row>
    <row r="5397" spans="1:3">
      <c r="A5397" s="65" t="s">
        <v>4480</v>
      </c>
      <c r="B5397" s="70" t="s">
        <v>17744</v>
      </c>
      <c r="C5397" s="71" t="s">
        <v>11</v>
      </c>
    </row>
    <row r="5398" spans="1:3">
      <c r="A5398" s="65" t="s">
        <v>4481</v>
      </c>
      <c r="B5398" s="70" t="s">
        <v>17745</v>
      </c>
      <c r="C5398" s="71" t="s">
        <v>11</v>
      </c>
    </row>
    <row r="5399" spans="1:3" ht="25.5">
      <c r="A5399" s="65" t="s">
        <v>4482</v>
      </c>
      <c r="B5399" s="70" t="s">
        <v>17746</v>
      </c>
      <c r="C5399" s="71" t="s">
        <v>11</v>
      </c>
    </row>
    <row r="5400" spans="1:3">
      <c r="A5400" s="65" t="s">
        <v>4483</v>
      </c>
      <c r="B5400" s="70" t="s">
        <v>17747</v>
      </c>
      <c r="C5400" s="71" t="s">
        <v>11</v>
      </c>
    </row>
    <row r="5401" spans="1:3">
      <c r="A5401" s="65" t="s">
        <v>4484</v>
      </c>
      <c r="B5401" s="70" t="s">
        <v>17748</v>
      </c>
      <c r="C5401" s="71" t="s">
        <v>11</v>
      </c>
    </row>
    <row r="5402" spans="1:3" ht="25.5">
      <c r="A5402" s="65" t="s">
        <v>4485</v>
      </c>
      <c r="B5402" s="70" t="s">
        <v>17749</v>
      </c>
      <c r="C5402" s="71" t="s">
        <v>11</v>
      </c>
    </row>
    <row r="5403" spans="1:3">
      <c r="A5403" s="65" t="s">
        <v>4486</v>
      </c>
      <c r="B5403" s="70" t="s">
        <v>17750</v>
      </c>
      <c r="C5403" s="71" t="s">
        <v>11</v>
      </c>
    </row>
    <row r="5404" spans="1:3">
      <c r="A5404" s="65" t="s">
        <v>4487</v>
      </c>
      <c r="B5404" s="70" t="s">
        <v>17751</v>
      </c>
      <c r="C5404" s="71" t="s">
        <v>11</v>
      </c>
    </row>
    <row r="5405" spans="1:3" ht="25.5">
      <c r="A5405" s="65" t="s">
        <v>4488</v>
      </c>
      <c r="B5405" s="70" t="s">
        <v>17752</v>
      </c>
      <c r="C5405" s="71" t="s">
        <v>11</v>
      </c>
    </row>
    <row r="5406" spans="1:3">
      <c r="A5406" s="65" t="s">
        <v>4489</v>
      </c>
      <c r="B5406" s="70" t="s">
        <v>17753</v>
      </c>
      <c r="C5406" s="71" t="s">
        <v>11</v>
      </c>
    </row>
    <row r="5407" spans="1:3">
      <c r="A5407" s="65" t="s">
        <v>4490</v>
      </c>
      <c r="B5407" s="70" t="s">
        <v>17754</v>
      </c>
      <c r="C5407" s="71" t="s">
        <v>11</v>
      </c>
    </row>
    <row r="5408" spans="1:3" ht="25.5">
      <c r="A5408" s="65" t="s">
        <v>4491</v>
      </c>
      <c r="B5408" s="70" t="s">
        <v>17755</v>
      </c>
      <c r="C5408" s="71" t="s">
        <v>11</v>
      </c>
    </row>
    <row r="5409" spans="1:3">
      <c r="A5409" s="65" t="s">
        <v>4492</v>
      </c>
      <c r="B5409" s="70" t="s">
        <v>17756</v>
      </c>
      <c r="C5409" s="71" t="s">
        <v>11</v>
      </c>
    </row>
    <row r="5410" spans="1:3">
      <c r="A5410" s="65" t="s">
        <v>4493</v>
      </c>
      <c r="B5410" s="70" t="s">
        <v>17757</v>
      </c>
      <c r="C5410" s="71" t="s">
        <v>11</v>
      </c>
    </row>
    <row r="5411" spans="1:3" ht="25.5">
      <c r="A5411" s="65" t="s">
        <v>4494</v>
      </c>
      <c r="B5411" s="70" t="s">
        <v>17758</v>
      </c>
      <c r="C5411" s="71" t="s">
        <v>11</v>
      </c>
    </row>
    <row r="5412" spans="1:3">
      <c r="A5412" s="65" t="s">
        <v>4495</v>
      </c>
      <c r="B5412" s="70" t="s">
        <v>17759</v>
      </c>
      <c r="C5412" s="71" t="s">
        <v>11</v>
      </c>
    </row>
    <row r="5413" spans="1:3">
      <c r="A5413" s="65" t="s">
        <v>4496</v>
      </c>
      <c r="B5413" s="70" t="s">
        <v>17760</v>
      </c>
      <c r="C5413" s="71" t="s">
        <v>11</v>
      </c>
    </row>
    <row r="5414" spans="1:3" ht="25.5">
      <c r="A5414" s="65" t="s">
        <v>4497</v>
      </c>
      <c r="B5414" s="70" t="s">
        <v>17761</v>
      </c>
      <c r="C5414" s="71" t="s">
        <v>11</v>
      </c>
    </row>
    <row r="5415" spans="1:3">
      <c r="A5415" s="65" t="s">
        <v>4498</v>
      </c>
      <c r="B5415" s="70" t="s">
        <v>17762</v>
      </c>
      <c r="C5415" s="71" t="s">
        <v>11</v>
      </c>
    </row>
    <row r="5416" spans="1:3">
      <c r="A5416" s="65" t="s">
        <v>4499</v>
      </c>
      <c r="B5416" s="70" t="s">
        <v>17763</v>
      </c>
      <c r="C5416" s="71" t="s">
        <v>11</v>
      </c>
    </row>
    <row r="5417" spans="1:3" ht="25.5">
      <c r="A5417" s="65" t="s">
        <v>4500</v>
      </c>
      <c r="B5417" s="70" t="s">
        <v>17764</v>
      </c>
      <c r="C5417" s="71" t="s">
        <v>11</v>
      </c>
    </row>
    <row r="5418" spans="1:3">
      <c r="A5418" s="65" t="s">
        <v>4501</v>
      </c>
      <c r="B5418" s="70" t="s">
        <v>17765</v>
      </c>
      <c r="C5418" s="71" t="s">
        <v>11</v>
      </c>
    </row>
    <row r="5419" spans="1:3">
      <c r="A5419" s="65" t="s">
        <v>4502</v>
      </c>
      <c r="B5419" s="70" t="s">
        <v>17766</v>
      </c>
      <c r="C5419" s="71" t="s">
        <v>11</v>
      </c>
    </row>
    <row r="5420" spans="1:3" ht="25.5">
      <c r="A5420" s="65" t="s">
        <v>4503</v>
      </c>
      <c r="B5420" s="70" t="s">
        <v>17767</v>
      </c>
      <c r="C5420" s="71" t="s">
        <v>11</v>
      </c>
    </row>
    <row r="5421" spans="1:3">
      <c r="A5421" s="65" t="s">
        <v>4504</v>
      </c>
      <c r="B5421" s="70" t="s">
        <v>17768</v>
      </c>
      <c r="C5421" s="71" t="s">
        <v>11</v>
      </c>
    </row>
    <row r="5422" spans="1:3">
      <c r="A5422" s="65" t="s">
        <v>4505</v>
      </c>
      <c r="B5422" s="70" t="s">
        <v>17769</v>
      </c>
      <c r="C5422" s="71" t="s">
        <v>11</v>
      </c>
    </row>
    <row r="5423" spans="1:3" ht="25.5">
      <c r="A5423" s="65" t="s">
        <v>4506</v>
      </c>
      <c r="B5423" s="70" t="s">
        <v>17770</v>
      </c>
      <c r="C5423" s="71" t="s">
        <v>11</v>
      </c>
    </row>
    <row r="5424" spans="1:3">
      <c r="A5424" s="65" t="s">
        <v>4507</v>
      </c>
      <c r="B5424" s="70" t="s">
        <v>17771</v>
      </c>
      <c r="C5424" s="71" t="s">
        <v>11</v>
      </c>
    </row>
    <row r="5425" spans="1:3">
      <c r="A5425" s="65" t="s">
        <v>4508</v>
      </c>
      <c r="B5425" s="70" t="s">
        <v>17772</v>
      </c>
      <c r="C5425" s="71" t="s">
        <v>11</v>
      </c>
    </row>
    <row r="5426" spans="1:3">
      <c r="A5426" s="65" t="s">
        <v>4509</v>
      </c>
      <c r="B5426" s="70" t="s">
        <v>17773</v>
      </c>
      <c r="C5426" s="71" t="s">
        <v>11</v>
      </c>
    </row>
    <row r="5427" spans="1:3">
      <c r="A5427" s="65" t="s">
        <v>4510</v>
      </c>
      <c r="B5427" s="70" t="s">
        <v>17774</v>
      </c>
      <c r="C5427" s="71" t="s">
        <v>11</v>
      </c>
    </row>
    <row r="5428" spans="1:3">
      <c r="A5428" s="65" t="s">
        <v>4511</v>
      </c>
      <c r="B5428" s="70" t="s">
        <v>17775</v>
      </c>
      <c r="C5428" s="71" t="s">
        <v>11</v>
      </c>
    </row>
    <row r="5429" spans="1:3" ht="25.5">
      <c r="A5429" s="65" t="s">
        <v>4512</v>
      </c>
      <c r="B5429" s="70" t="s">
        <v>17776</v>
      </c>
      <c r="C5429" s="71" t="s">
        <v>11</v>
      </c>
    </row>
    <row r="5430" spans="1:3">
      <c r="A5430" s="65" t="s">
        <v>4513</v>
      </c>
      <c r="B5430" s="70" t="s">
        <v>17777</v>
      </c>
      <c r="C5430" s="71" t="s">
        <v>11</v>
      </c>
    </row>
    <row r="5431" spans="1:3">
      <c r="A5431" s="65" t="s">
        <v>12</v>
      </c>
    </row>
    <row r="5432" spans="1:3">
      <c r="A5432" s="65" t="s">
        <v>12</v>
      </c>
      <c r="B5432" s="68" t="s">
        <v>17778</v>
      </c>
    </row>
    <row r="5433" spans="1:3">
      <c r="A5433" s="65" t="s">
        <v>12</v>
      </c>
    </row>
    <row r="5434" spans="1:3" ht="25.5">
      <c r="A5434" s="65" t="s">
        <v>4515</v>
      </c>
      <c r="B5434" s="70" t="s">
        <v>17779</v>
      </c>
      <c r="C5434" s="71" t="s">
        <v>13037</v>
      </c>
    </row>
    <row r="5435" spans="1:3">
      <c r="A5435" s="65" t="s">
        <v>4516</v>
      </c>
      <c r="B5435" s="70" t="s">
        <v>17780</v>
      </c>
      <c r="C5435" s="71" t="s">
        <v>13037</v>
      </c>
    </row>
    <row r="5436" spans="1:3">
      <c r="A5436" s="65" t="s">
        <v>4517</v>
      </c>
      <c r="B5436" s="70" t="s">
        <v>17781</v>
      </c>
      <c r="C5436" s="71" t="s">
        <v>13037</v>
      </c>
    </row>
    <row r="5437" spans="1:3">
      <c r="A5437" s="65" t="s">
        <v>4518</v>
      </c>
      <c r="B5437" s="70" t="s">
        <v>17782</v>
      </c>
      <c r="C5437" s="71" t="s">
        <v>13037</v>
      </c>
    </row>
    <row r="5438" spans="1:3">
      <c r="A5438" s="65" t="s">
        <v>4519</v>
      </c>
      <c r="B5438" s="70" t="s">
        <v>17783</v>
      </c>
      <c r="C5438" s="71" t="s">
        <v>13037</v>
      </c>
    </row>
    <row r="5439" spans="1:3">
      <c r="A5439" s="65" t="s">
        <v>4520</v>
      </c>
      <c r="B5439" s="70" t="s">
        <v>17784</v>
      </c>
      <c r="C5439" s="71" t="s">
        <v>13037</v>
      </c>
    </row>
    <row r="5440" spans="1:3">
      <c r="A5440" s="65" t="s">
        <v>4521</v>
      </c>
      <c r="B5440" s="70" t="s">
        <v>17785</v>
      </c>
      <c r="C5440" s="71" t="s">
        <v>13037</v>
      </c>
    </row>
    <row r="5441" spans="1:3">
      <c r="A5441" s="65" t="s">
        <v>12</v>
      </c>
    </row>
    <row r="5442" spans="1:3">
      <c r="A5442" s="65" t="s">
        <v>12</v>
      </c>
      <c r="B5442" s="68" t="s">
        <v>17786</v>
      </c>
    </row>
    <row r="5443" spans="1:3">
      <c r="A5443" s="65" t="s">
        <v>12</v>
      </c>
    </row>
    <row r="5444" spans="1:3" ht="25.5">
      <c r="A5444" s="65" t="s">
        <v>4522</v>
      </c>
      <c r="B5444" s="70" t="s">
        <v>17787</v>
      </c>
      <c r="C5444" s="71" t="s">
        <v>11</v>
      </c>
    </row>
    <row r="5445" spans="1:3">
      <c r="A5445" s="65" t="s">
        <v>4523</v>
      </c>
      <c r="B5445" s="70" t="s">
        <v>17788</v>
      </c>
      <c r="C5445" s="71" t="s">
        <v>11</v>
      </c>
    </row>
    <row r="5446" spans="1:3">
      <c r="A5446" s="65" t="s">
        <v>4524</v>
      </c>
      <c r="B5446" s="70" t="s">
        <v>17789</v>
      </c>
      <c r="C5446" s="71" t="s">
        <v>11</v>
      </c>
    </row>
    <row r="5447" spans="1:3">
      <c r="A5447" s="65" t="s">
        <v>4525</v>
      </c>
      <c r="B5447" s="70" t="s">
        <v>17790</v>
      </c>
      <c r="C5447" s="71" t="s">
        <v>11</v>
      </c>
    </row>
    <row r="5448" spans="1:3">
      <c r="A5448" s="65" t="s">
        <v>4526</v>
      </c>
      <c r="B5448" s="70" t="s">
        <v>17791</v>
      </c>
      <c r="C5448" s="71" t="s">
        <v>11</v>
      </c>
    </row>
    <row r="5449" spans="1:3">
      <c r="A5449" s="65" t="s">
        <v>4527</v>
      </c>
      <c r="B5449" s="70" t="s">
        <v>17792</v>
      </c>
      <c r="C5449" s="71" t="s">
        <v>11</v>
      </c>
    </row>
    <row r="5450" spans="1:3">
      <c r="A5450" s="65" t="s">
        <v>4528</v>
      </c>
      <c r="B5450" s="70" t="s">
        <v>17793</v>
      </c>
      <c r="C5450" s="71" t="s">
        <v>11</v>
      </c>
    </row>
    <row r="5451" spans="1:3">
      <c r="A5451" s="65" t="s">
        <v>12</v>
      </c>
    </row>
    <row r="5452" spans="1:3">
      <c r="A5452" s="65" t="s">
        <v>12</v>
      </c>
      <c r="B5452" s="68" t="s">
        <v>17794</v>
      </c>
    </row>
    <row r="5453" spans="1:3">
      <c r="A5453" s="65" t="s">
        <v>12</v>
      </c>
    </row>
    <row r="5454" spans="1:3" ht="25.5">
      <c r="A5454" s="65" t="s">
        <v>4529</v>
      </c>
      <c r="B5454" s="70" t="s">
        <v>17795</v>
      </c>
      <c r="C5454" s="71" t="s">
        <v>13037</v>
      </c>
    </row>
    <row r="5455" spans="1:3">
      <c r="A5455" s="65" t="s">
        <v>4530</v>
      </c>
      <c r="B5455" s="70" t="s">
        <v>17796</v>
      </c>
      <c r="C5455" s="71" t="s">
        <v>13037</v>
      </c>
    </row>
    <row r="5456" spans="1:3">
      <c r="A5456" s="65" t="s">
        <v>4531</v>
      </c>
      <c r="B5456" s="70" t="s">
        <v>17797</v>
      </c>
      <c r="C5456" s="71" t="s">
        <v>13037</v>
      </c>
    </row>
    <row r="5457" spans="1:3">
      <c r="A5457" s="65" t="s">
        <v>4532</v>
      </c>
      <c r="B5457" s="70" t="s">
        <v>17798</v>
      </c>
      <c r="C5457" s="71" t="s">
        <v>13037</v>
      </c>
    </row>
    <row r="5458" spans="1:3">
      <c r="A5458" s="65" t="s">
        <v>4533</v>
      </c>
      <c r="B5458" s="70" t="s">
        <v>17799</v>
      </c>
      <c r="C5458" s="71" t="s">
        <v>13037</v>
      </c>
    </row>
    <row r="5459" spans="1:3">
      <c r="A5459" s="65" t="s">
        <v>4534</v>
      </c>
      <c r="B5459" s="70" t="s">
        <v>17800</v>
      </c>
      <c r="C5459" s="71" t="s">
        <v>13037</v>
      </c>
    </row>
    <row r="5460" spans="1:3">
      <c r="A5460" s="65" t="s">
        <v>4535</v>
      </c>
      <c r="B5460" s="70" t="s">
        <v>17801</v>
      </c>
      <c r="C5460" s="71" t="s">
        <v>13037</v>
      </c>
    </row>
    <row r="5461" spans="1:3">
      <c r="A5461" s="65" t="s">
        <v>12</v>
      </c>
    </row>
    <row r="5462" spans="1:3">
      <c r="A5462" s="65" t="s">
        <v>12</v>
      </c>
      <c r="B5462" s="68" t="s">
        <v>17802</v>
      </c>
    </row>
    <row r="5463" spans="1:3">
      <c r="A5463" s="65" t="s">
        <v>12</v>
      </c>
    </row>
    <row r="5464" spans="1:3" ht="25.5">
      <c r="A5464" s="65" t="s">
        <v>4536</v>
      </c>
      <c r="B5464" s="70" t="s">
        <v>17803</v>
      </c>
      <c r="C5464" s="71" t="s">
        <v>13037</v>
      </c>
    </row>
    <row r="5465" spans="1:3">
      <c r="A5465" s="65" t="s">
        <v>4537</v>
      </c>
      <c r="B5465" s="70" t="s">
        <v>17804</v>
      </c>
      <c r="C5465" s="71" t="s">
        <v>13037</v>
      </c>
    </row>
    <row r="5466" spans="1:3">
      <c r="A5466" s="65" t="s">
        <v>4538</v>
      </c>
      <c r="B5466" s="70" t="s">
        <v>17805</v>
      </c>
      <c r="C5466" s="71" t="s">
        <v>13037</v>
      </c>
    </row>
    <row r="5467" spans="1:3">
      <c r="A5467" s="65" t="s">
        <v>4539</v>
      </c>
      <c r="B5467" s="70" t="s">
        <v>17806</v>
      </c>
      <c r="C5467" s="71" t="s">
        <v>13037</v>
      </c>
    </row>
    <row r="5468" spans="1:3">
      <c r="A5468" s="65" t="s">
        <v>4540</v>
      </c>
      <c r="B5468" s="70" t="s">
        <v>17807</v>
      </c>
      <c r="C5468" s="71" t="s">
        <v>13037</v>
      </c>
    </row>
    <row r="5469" spans="1:3">
      <c r="A5469" s="65" t="s">
        <v>4541</v>
      </c>
      <c r="B5469" s="70" t="s">
        <v>17808</v>
      </c>
      <c r="C5469" s="71" t="s">
        <v>13037</v>
      </c>
    </row>
    <row r="5470" spans="1:3">
      <c r="A5470" s="65" t="s">
        <v>4542</v>
      </c>
      <c r="B5470" s="70" t="s">
        <v>17809</v>
      </c>
      <c r="C5470" s="71" t="s">
        <v>13037</v>
      </c>
    </row>
    <row r="5471" spans="1:3">
      <c r="A5471" s="65" t="s">
        <v>4543</v>
      </c>
      <c r="B5471" s="70" t="s">
        <v>17810</v>
      </c>
      <c r="C5471" s="71" t="s">
        <v>13037</v>
      </c>
    </row>
    <row r="5472" spans="1:3">
      <c r="A5472" s="65" t="s">
        <v>4544</v>
      </c>
      <c r="B5472" s="70" t="s">
        <v>17811</v>
      </c>
      <c r="C5472" s="71" t="s">
        <v>13037</v>
      </c>
    </row>
    <row r="5473" spans="1:3">
      <c r="A5473" s="65" t="s">
        <v>12</v>
      </c>
    </row>
    <row r="5474" spans="1:3">
      <c r="A5474" s="65" t="s">
        <v>12</v>
      </c>
      <c r="B5474" s="68" t="s">
        <v>17812</v>
      </c>
    </row>
    <row r="5475" spans="1:3">
      <c r="A5475" s="65" t="s">
        <v>12</v>
      </c>
    </row>
    <row r="5476" spans="1:3">
      <c r="A5476" s="65" t="s">
        <v>13091</v>
      </c>
      <c r="B5476" s="70" t="s">
        <v>15672</v>
      </c>
    </row>
    <row r="5477" spans="1:3">
      <c r="A5477" s="65" t="s">
        <v>12</v>
      </c>
    </row>
    <row r="5478" spans="1:3" ht="25.5">
      <c r="A5478" s="65" t="s">
        <v>4546</v>
      </c>
      <c r="B5478" s="70" t="s">
        <v>17813</v>
      </c>
      <c r="C5478" s="71" t="s">
        <v>13037</v>
      </c>
    </row>
    <row r="5479" spans="1:3">
      <c r="A5479" s="65" t="s">
        <v>4547</v>
      </c>
      <c r="B5479" s="70" t="s">
        <v>17814</v>
      </c>
      <c r="C5479" s="71" t="s">
        <v>13037</v>
      </c>
    </row>
    <row r="5480" spans="1:3">
      <c r="A5480" s="65" t="s">
        <v>4548</v>
      </c>
      <c r="B5480" s="70" t="s">
        <v>17815</v>
      </c>
      <c r="C5480" s="71" t="s">
        <v>13037</v>
      </c>
    </row>
    <row r="5481" spans="1:3">
      <c r="A5481" s="65" t="s">
        <v>4549</v>
      </c>
      <c r="B5481" s="70" t="s">
        <v>17816</v>
      </c>
      <c r="C5481" s="71" t="s">
        <v>13037</v>
      </c>
    </row>
    <row r="5482" spans="1:3">
      <c r="A5482" s="65" t="s">
        <v>4550</v>
      </c>
      <c r="B5482" s="70" t="s">
        <v>17817</v>
      </c>
      <c r="C5482" s="71" t="s">
        <v>13037</v>
      </c>
    </row>
    <row r="5483" spans="1:3">
      <c r="A5483" s="65" t="s">
        <v>4551</v>
      </c>
      <c r="B5483" s="70" t="s">
        <v>17818</v>
      </c>
      <c r="C5483" s="71" t="s">
        <v>13037</v>
      </c>
    </row>
    <row r="5484" spans="1:3">
      <c r="A5484" s="65" t="s">
        <v>4552</v>
      </c>
      <c r="B5484" s="70" t="s">
        <v>17819</v>
      </c>
      <c r="C5484" s="71" t="s">
        <v>13037</v>
      </c>
    </row>
    <row r="5485" spans="1:3">
      <c r="A5485" s="65" t="s">
        <v>12</v>
      </c>
    </row>
    <row r="5486" spans="1:3">
      <c r="A5486" s="65" t="s">
        <v>12</v>
      </c>
      <c r="B5486" s="68" t="s">
        <v>17820</v>
      </c>
    </row>
    <row r="5487" spans="1:3">
      <c r="A5487" s="65" t="s">
        <v>12</v>
      </c>
    </row>
    <row r="5488" spans="1:3" ht="25.5">
      <c r="A5488" s="65" t="s">
        <v>4553</v>
      </c>
      <c r="B5488" s="70" t="s">
        <v>17821</v>
      </c>
      <c r="C5488" s="71" t="s">
        <v>11</v>
      </c>
    </row>
    <row r="5489" spans="1:3">
      <c r="A5489" s="65" t="s">
        <v>4554</v>
      </c>
      <c r="B5489" s="70" t="s">
        <v>17822</v>
      </c>
      <c r="C5489" s="71" t="s">
        <v>11</v>
      </c>
    </row>
    <row r="5490" spans="1:3" ht="25.5">
      <c r="A5490" s="65" t="s">
        <v>4555</v>
      </c>
      <c r="B5490" s="70" t="s">
        <v>17823</v>
      </c>
      <c r="C5490" s="71" t="s">
        <v>11</v>
      </c>
    </row>
    <row r="5491" spans="1:3">
      <c r="A5491" s="65" t="s">
        <v>4556</v>
      </c>
      <c r="B5491" s="70" t="s">
        <v>17824</v>
      </c>
      <c r="C5491" s="71" t="s">
        <v>11</v>
      </c>
    </row>
    <row r="5492" spans="1:3" ht="25.5">
      <c r="A5492" s="65" t="s">
        <v>4557</v>
      </c>
      <c r="B5492" s="70" t="s">
        <v>17825</v>
      </c>
      <c r="C5492" s="71" t="s">
        <v>11</v>
      </c>
    </row>
    <row r="5493" spans="1:3">
      <c r="A5493" s="65" t="s">
        <v>4558</v>
      </c>
      <c r="B5493" s="70" t="s">
        <v>17826</v>
      </c>
      <c r="C5493" s="71" t="s">
        <v>11</v>
      </c>
    </row>
    <row r="5494" spans="1:3" ht="25.5">
      <c r="A5494" s="65" t="s">
        <v>4559</v>
      </c>
      <c r="B5494" s="70" t="s">
        <v>17827</v>
      </c>
      <c r="C5494" s="71" t="s">
        <v>11</v>
      </c>
    </row>
    <row r="5495" spans="1:3">
      <c r="A5495" s="65" t="s">
        <v>4560</v>
      </c>
      <c r="B5495" s="70" t="s">
        <v>17828</v>
      </c>
      <c r="C5495" s="71" t="s">
        <v>11</v>
      </c>
    </row>
    <row r="5496" spans="1:3" ht="25.5">
      <c r="A5496" s="65" t="s">
        <v>4561</v>
      </c>
      <c r="B5496" s="70" t="s">
        <v>17829</v>
      </c>
      <c r="C5496" s="71" t="s">
        <v>11</v>
      </c>
    </row>
    <row r="5497" spans="1:3" ht="25.5">
      <c r="A5497" s="65" t="s">
        <v>4562</v>
      </c>
      <c r="B5497" s="70" t="s">
        <v>17830</v>
      </c>
      <c r="C5497" s="71" t="s">
        <v>11</v>
      </c>
    </row>
    <row r="5498" spans="1:3" ht="25.5">
      <c r="A5498" s="65" t="s">
        <v>4563</v>
      </c>
      <c r="B5498" s="70" t="s">
        <v>17831</v>
      </c>
      <c r="C5498" s="71" t="s">
        <v>11</v>
      </c>
    </row>
    <row r="5499" spans="1:3" ht="25.5">
      <c r="A5499" s="65" t="s">
        <v>4564</v>
      </c>
      <c r="B5499" s="70" t="s">
        <v>17832</v>
      </c>
      <c r="C5499" s="71" t="s">
        <v>11</v>
      </c>
    </row>
    <row r="5500" spans="1:3">
      <c r="A5500" s="65" t="s">
        <v>4565</v>
      </c>
      <c r="B5500" s="70" t="s">
        <v>17833</v>
      </c>
      <c r="C5500" s="71" t="s">
        <v>11</v>
      </c>
    </row>
    <row r="5501" spans="1:3">
      <c r="A5501" s="65" t="s">
        <v>12</v>
      </c>
    </row>
    <row r="5502" spans="1:3">
      <c r="A5502" s="65" t="s">
        <v>12</v>
      </c>
      <c r="B5502" s="68" t="s">
        <v>17834</v>
      </c>
    </row>
    <row r="5503" spans="1:3">
      <c r="A5503" s="65" t="s">
        <v>12</v>
      </c>
    </row>
    <row r="5504" spans="1:3">
      <c r="A5504" s="65" t="s">
        <v>13091</v>
      </c>
      <c r="B5504" s="70" t="s">
        <v>15672</v>
      </c>
    </row>
    <row r="5505" spans="1:3">
      <c r="A5505" s="65" t="s">
        <v>12</v>
      </c>
    </row>
    <row r="5506" spans="1:3" ht="25.5">
      <c r="A5506" s="65" t="s">
        <v>4567</v>
      </c>
      <c r="B5506" s="70" t="s">
        <v>17835</v>
      </c>
      <c r="C5506" s="71" t="s">
        <v>13037</v>
      </c>
    </row>
    <row r="5507" spans="1:3">
      <c r="A5507" s="65" t="s">
        <v>4568</v>
      </c>
      <c r="B5507" s="70" t="s">
        <v>17836</v>
      </c>
      <c r="C5507" s="71" t="s">
        <v>13037</v>
      </c>
    </row>
    <row r="5508" spans="1:3">
      <c r="A5508" s="65" t="s">
        <v>4569</v>
      </c>
      <c r="B5508" s="70" t="s">
        <v>17837</v>
      </c>
      <c r="C5508" s="71" t="s">
        <v>13037</v>
      </c>
    </row>
    <row r="5509" spans="1:3">
      <c r="A5509" s="65" t="s">
        <v>4570</v>
      </c>
      <c r="B5509" s="70" t="s">
        <v>17838</v>
      </c>
      <c r="C5509" s="71" t="s">
        <v>13037</v>
      </c>
    </row>
    <row r="5510" spans="1:3">
      <c r="A5510" s="65" t="s">
        <v>4571</v>
      </c>
      <c r="B5510" s="70" t="s">
        <v>17839</v>
      </c>
      <c r="C5510" s="71" t="s">
        <v>13037</v>
      </c>
    </row>
    <row r="5511" spans="1:3">
      <c r="A5511" s="65" t="s">
        <v>4572</v>
      </c>
      <c r="B5511" s="70" t="s">
        <v>17840</v>
      </c>
      <c r="C5511" s="71" t="s">
        <v>13037</v>
      </c>
    </row>
    <row r="5512" spans="1:3">
      <c r="A5512" s="65" t="s">
        <v>4573</v>
      </c>
      <c r="B5512" s="70" t="s">
        <v>17841</v>
      </c>
      <c r="C5512" s="71" t="s">
        <v>13037</v>
      </c>
    </row>
    <row r="5513" spans="1:3">
      <c r="A5513" s="65" t="s">
        <v>4574</v>
      </c>
      <c r="B5513" s="70" t="s">
        <v>17842</v>
      </c>
      <c r="C5513" s="71" t="s">
        <v>13037</v>
      </c>
    </row>
    <row r="5514" spans="1:3">
      <c r="A5514" s="65" t="s">
        <v>4575</v>
      </c>
      <c r="B5514" s="70" t="s">
        <v>17843</v>
      </c>
      <c r="C5514" s="71" t="s">
        <v>13037</v>
      </c>
    </row>
    <row r="5515" spans="1:3">
      <c r="A5515" s="65" t="s">
        <v>4576</v>
      </c>
      <c r="B5515" s="70" t="s">
        <v>17844</v>
      </c>
      <c r="C5515" s="71" t="s">
        <v>13037</v>
      </c>
    </row>
    <row r="5516" spans="1:3">
      <c r="A5516" s="65" t="s">
        <v>4577</v>
      </c>
      <c r="B5516" s="70" t="s">
        <v>17845</v>
      </c>
      <c r="C5516" s="71" t="s">
        <v>13037</v>
      </c>
    </row>
    <row r="5517" spans="1:3">
      <c r="A5517" s="65" t="s">
        <v>4578</v>
      </c>
      <c r="B5517" s="70" t="s">
        <v>17846</v>
      </c>
      <c r="C5517" s="71" t="s">
        <v>13037</v>
      </c>
    </row>
    <row r="5518" spans="1:3">
      <c r="A5518" s="65" t="s">
        <v>4579</v>
      </c>
      <c r="B5518" s="70" t="s">
        <v>17847</v>
      </c>
      <c r="C5518" s="71" t="s">
        <v>13037</v>
      </c>
    </row>
    <row r="5519" spans="1:3">
      <c r="A5519" s="65" t="s">
        <v>4580</v>
      </c>
      <c r="B5519" s="70" t="s">
        <v>17848</v>
      </c>
      <c r="C5519" s="71" t="s">
        <v>13037</v>
      </c>
    </row>
    <row r="5520" spans="1:3">
      <c r="A5520" s="65" t="s">
        <v>4581</v>
      </c>
      <c r="B5520" s="70" t="s">
        <v>17849</v>
      </c>
      <c r="C5520" s="71" t="s">
        <v>13037</v>
      </c>
    </row>
    <row r="5521" spans="1:3">
      <c r="A5521" s="65" t="s">
        <v>12</v>
      </c>
    </row>
    <row r="5522" spans="1:3">
      <c r="A5522" s="65" t="s">
        <v>12</v>
      </c>
      <c r="B5522" s="68" t="s">
        <v>17850</v>
      </c>
    </row>
    <row r="5523" spans="1:3">
      <c r="A5523" s="65" t="s">
        <v>12</v>
      </c>
    </row>
    <row r="5524" spans="1:3" ht="25.5">
      <c r="A5524" s="65" t="s">
        <v>4583</v>
      </c>
      <c r="B5524" s="70" t="s">
        <v>17851</v>
      </c>
      <c r="C5524" s="71" t="s">
        <v>11</v>
      </c>
    </row>
    <row r="5525" spans="1:3">
      <c r="A5525" s="65" t="s">
        <v>4584</v>
      </c>
      <c r="B5525" s="70" t="s">
        <v>17852</v>
      </c>
      <c r="C5525" s="71" t="s">
        <v>11</v>
      </c>
    </row>
    <row r="5526" spans="1:3">
      <c r="A5526" s="65" t="s">
        <v>4585</v>
      </c>
      <c r="B5526" s="70" t="s">
        <v>17853</v>
      </c>
      <c r="C5526" s="71" t="s">
        <v>11</v>
      </c>
    </row>
    <row r="5527" spans="1:3">
      <c r="A5527" s="65" t="s">
        <v>12</v>
      </c>
    </row>
    <row r="5528" spans="1:3">
      <c r="A5528" s="65" t="s">
        <v>12</v>
      </c>
      <c r="B5528" s="68" t="s">
        <v>17854</v>
      </c>
    </row>
    <row r="5529" spans="1:3">
      <c r="A5529" s="65" t="s">
        <v>12</v>
      </c>
    </row>
    <row r="5530" spans="1:3" ht="25.5">
      <c r="A5530" s="65" t="s">
        <v>4586</v>
      </c>
      <c r="B5530" s="70" t="s">
        <v>17855</v>
      </c>
      <c r="C5530" s="71" t="s">
        <v>11</v>
      </c>
    </row>
    <row r="5531" spans="1:3">
      <c r="A5531" s="65" t="s">
        <v>4587</v>
      </c>
      <c r="B5531" s="70" t="s">
        <v>17856</v>
      </c>
      <c r="C5531" s="71" t="s">
        <v>11</v>
      </c>
    </row>
    <row r="5532" spans="1:3">
      <c r="A5532" s="65" t="s">
        <v>12</v>
      </c>
    </row>
    <row r="5533" spans="1:3">
      <c r="A5533" s="65" t="s">
        <v>12</v>
      </c>
      <c r="B5533" s="68" t="s">
        <v>17857</v>
      </c>
    </row>
    <row r="5534" spans="1:3">
      <c r="A5534" s="65" t="s">
        <v>12</v>
      </c>
    </row>
    <row r="5535" spans="1:3" ht="25.5">
      <c r="A5535" s="65" t="s">
        <v>4588</v>
      </c>
      <c r="B5535" s="70" t="s">
        <v>17858</v>
      </c>
      <c r="C5535" s="71" t="s">
        <v>11</v>
      </c>
    </row>
    <row r="5536" spans="1:3">
      <c r="A5536" s="65" t="s">
        <v>4589</v>
      </c>
      <c r="B5536" s="70" t="s">
        <v>17859</v>
      </c>
      <c r="C5536" s="71" t="s">
        <v>11</v>
      </c>
    </row>
    <row r="5537" spans="1:3">
      <c r="A5537" s="65" t="s">
        <v>4590</v>
      </c>
      <c r="B5537" s="70" t="s">
        <v>17860</v>
      </c>
      <c r="C5537" s="71" t="s">
        <v>11</v>
      </c>
    </row>
    <row r="5538" spans="1:3">
      <c r="A5538" s="65" t="s">
        <v>12</v>
      </c>
    </row>
    <row r="5539" spans="1:3">
      <c r="A5539" s="65" t="s">
        <v>12</v>
      </c>
      <c r="B5539" s="68" t="s">
        <v>17861</v>
      </c>
    </row>
    <row r="5540" spans="1:3">
      <c r="A5540" s="65" t="s">
        <v>12</v>
      </c>
    </row>
    <row r="5541" spans="1:3">
      <c r="A5541" s="65" t="s">
        <v>13091</v>
      </c>
      <c r="B5541" s="70" t="s">
        <v>17862</v>
      </c>
    </row>
    <row r="5542" spans="1:3">
      <c r="A5542" s="65" t="s">
        <v>12</v>
      </c>
    </row>
    <row r="5543" spans="1:3" ht="25.5">
      <c r="A5543" s="65" t="s">
        <v>4592</v>
      </c>
      <c r="B5543" s="70" t="s">
        <v>17863</v>
      </c>
      <c r="C5543" s="71" t="s">
        <v>13037</v>
      </c>
    </row>
    <row r="5544" spans="1:3">
      <c r="A5544" s="65" t="s">
        <v>4593</v>
      </c>
      <c r="B5544" s="70" t="s">
        <v>17864</v>
      </c>
      <c r="C5544" s="71" t="s">
        <v>13037</v>
      </c>
    </row>
    <row r="5545" spans="1:3">
      <c r="A5545" s="65" t="s">
        <v>4594</v>
      </c>
      <c r="B5545" s="70" t="s">
        <v>17865</v>
      </c>
      <c r="C5545" s="71" t="s">
        <v>13037</v>
      </c>
    </row>
    <row r="5546" spans="1:3">
      <c r="A5546" s="65" t="s">
        <v>4595</v>
      </c>
      <c r="B5546" s="70" t="s">
        <v>17866</v>
      </c>
      <c r="C5546" s="71" t="s">
        <v>13037</v>
      </c>
    </row>
    <row r="5547" spans="1:3">
      <c r="A5547" s="65" t="s">
        <v>4596</v>
      </c>
      <c r="B5547" s="70" t="s">
        <v>17867</v>
      </c>
      <c r="C5547" s="71" t="s">
        <v>13037</v>
      </c>
    </row>
    <row r="5548" spans="1:3">
      <c r="A5548" s="65" t="s">
        <v>12</v>
      </c>
    </row>
    <row r="5549" spans="1:3">
      <c r="A5549" s="65" t="s">
        <v>12</v>
      </c>
      <c r="B5549" s="68" t="s">
        <v>17868</v>
      </c>
    </row>
    <row r="5550" spans="1:3">
      <c r="A5550" s="65" t="s">
        <v>12</v>
      </c>
    </row>
    <row r="5551" spans="1:3" ht="38.25">
      <c r="A5551" s="65" t="s">
        <v>4598</v>
      </c>
      <c r="B5551" s="70" t="s">
        <v>17869</v>
      </c>
      <c r="C5551" s="71" t="s">
        <v>11</v>
      </c>
    </row>
    <row r="5552" spans="1:3">
      <c r="A5552" s="65" t="s">
        <v>4599</v>
      </c>
      <c r="B5552" s="70" t="s">
        <v>17870</v>
      </c>
      <c r="C5552" s="71" t="s">
        <v>11</v>
      </c>
    </row>
    <row r="5553" spans="1:3">
      <c r="A5553" s="65" t="s">
        <v>4600</v>
      </c>
      <c r="B5553" s="70" t="s">
        <v>17871</v>
      </c>
      <c r="C5553" s="71" t="s">
        <v>11</v>
      </c>
    </row>
    <row r="5554" spans="1:3">
      <c r="A5554" s="65" t="s">
        <v>4601</v>
      </c>
      <c r="B5554" s="70" t="s">
        <v>17872</v>
      </c>
      <c r="C5554" s="71" t="s">
        <v>11</v>
      </c>
    </row>
    <row r="5555" spans="1:3">
      <c r="A5555" s="65" t="s">
        <v>4602</v>
      </c>
      <c r="B5555" s="70" t="s">
        <v>17873</v>
      </c>
      <c r="C5555" s="71" t="s">
        <v>11</v>
      </c>
    </row>
    <row r="5556" spans="1:3">
      <c r="A5556" s="65" t="s">
        <v>4603</v>
      </c>
      <c r="B5556" s="70" t="s">
        <v>17874</v>
      </c>
      <c r="C5556" s="71" t="s">
        <v>11</v>
      </c>
    </row>
    <row r="5557" spans="1:3" ht="25.5">
      <c r="A5557" s="65" t="s">
        <v>4604</v>
      </c>
      <c r="B5557" s="70" t="s">
        <v>17875</v>
      </c>
      <c r="C5557" s="71" t="s">
        <v>11</v>
      </c>
    </row>
    <row r="5558" spans="1:3">
      <c r="A5558" s="65" t="s">
        <v>4605</v>
      </c>
      <c r="B5558" s="70" t="s">
        <v>17876</v>
      </c>
      <c r="C5558" s="71" t="s">
        <v>11</v>
      </c>
    </row>
    <row r="5559" spans="1:3">
      <c r="A5559" s="65" t="s">
        <v>4606</v>
      </c>
      <c r="B5559" s="70" t="s">
        <v>17877</v>
      </c>
      <c r="C5559" s="71" t="s">
        <v>11</v>
      </c>
    </row>
    <row r="5560" spans="1:3">
      <c r="A5560" s="65" t="s">
        <v>4607</v>
      </c>
      <c r="B5560" s="70" t="s">
        <v>17878</v>
      </c>
      <c r="C5560" s="71" t="s">
        <v>11</v>
      </c>
    </row>
    <row r="5561" spans="1:3">
      <c r="A5561" s="65" t="s">
        <v>4608</v>
      </c>
      <c r="B5561" s="70" t="s">
        <v>17879</v>
      </c>
      <c r="C5561" s="71" t="s">
        <v>11</v>
      </c>
    </row>
    <row r="5562" spans="1:3">
      <c r="A5562" s="65" t="s">
        <v>4609</v>
      </c>
      <c r="B5562" s="70" t="s">
        <v>17880</v>
      </c>
      <c r="C5562" s="71" t="s">
        <v>11</v>
      </c>
    </row>
    <row r="5563" spans="1:3" ht="51">
      <c r="A5563" s="65" t="s">
        <v>4610</v>
      </c>
      <c r="B5563" s="70" t="s">
        <v>17881</v>
      </c>
      <c r="C5563" s="71" t="s">
        <v>11</v>
      </c>
    </row>
    <row r="5564" spans="1:3">
      <c r="A5564" s="65" t="s">
        <v>12</v>
      </c>
    </row>
    <row r="5565" spans="1:3">
      <c r="A5565" s="65" t="s">
        <v>12</v>
      </c>
      <c r="B5565" s="68" t="s">
        <v>17882</v>
      </c>
    </row>
    <row r="5566" spans="1:3">
      <c r="A5566" s="65" t="s">
        <v>12</v>
      </c>
    </row>
    <row r="5567" spans="1:3" ht="25.5">
      <c r="A5567" s="65" t="s">
        <v>4612</v>
      </c>
      <c r="B5567" s="70" t="s">
        <v>17883</v>
      </c>
      <c r="C5567" s="71" t="s">
        <v>13121</v>
      </c>
    </row>
    <row r="5568" spans="1:3" ht="25.5">
      <c r="A5568" s="65" t="s">
        <v>4614</v>
      </c>
      <c r="B5568" s="70" t="s">
        <v>17884</v>
      </c>
      <c r="C5568" s="71" t="s">
        <v>13121</v>
      </c>
    </row>
    <row r="5569" spans="1:3" ht="25.5">
      <c r="A5569" s="65" t="s">
        <v>4616</v>
      </c>
      <c r="B5569" s="70" t="s">
        <v>17885</v>
      </c>
      <c r="C5569" s="71" t="s">
        <v>13121</v>
      </c>
    </row>
    <row r="5570" spans="1:3">
      <c r="A5570" s="65" t="s">
        <v>4617</v>
      </c>
      <c r="B5570" s="70" t="s">
        <v>17886</v>
      </c>
      <c r="C5570" s="71" t="s">
        <v>13121</v>
      </c>
    </row>
    <row r="5571" spans="1:3">
      <c r="A5571" s="65" t="s">
        <v>4618</v>
      </c>
      <c r="B5571" s="70" t="s">
        <v>17887</v>
      </c>
      <c r="C5571" s="71" t="s">
        <v>13121</v>
      </c>
    </row>
    <row r="5572" spans="1:3">
      <c r="A5572" s="65" t="s">
        <v>4619</v>
      </c>
      <c r="B5572" s="70" t="s">
        <v>17888</v>
      </c>
      <c r="C5572" s="71" t="s">
        <v>13121</v>
      </c>
    </row>
    <row r="5573" spans="1:3">
      <c r="A5573" s="65" t="s">
        <v>12</v>
      </c>
    </row>
    <row r="5574" spans="1:3">
      <c r="A5574" s="65" t="s">
        <v>12</v>
      </c>
    </row>
    <row r="5575" spans="1:3">
      <c r="A5575" s="65" t="s">
        <v>12</v>
      </c>
    </row>
    <row r="5576" spans="1:3">
      <c r="A5576" s="65" t="s">
        <v>12</v>
      </c>
    </row>
    <row r="5577" spans="1:3">
      <c r="A5577" s="75" t="s">
        <v>17889</v>
      </c>
      <c r="B5577" s="66"/>
      <c r="C5577" s="67"/>
    </row>
    <row r="5578" spans="1:3">
      <c r="A5578" s="65" t="s">
        <v>12</v>
      </c>
    </row>
    <row r="5579" spans="1:3">
      <c r="A5579" s="65" t="s">
        <v>17890</v>
      </c>
    </row>
    <row r="5580" spans="1:3">
      <c r="A5580" s="65" t="s">
        <v>12</v>
      </c>
    </row>
    <row r="5581" spans="1:3">
      <c r="A5581" s="65" t="s">
        <v>17891</v>
      </c>
    </row>
    <row r="5582" spans="1:3">
      <c r="A5582" s="65" t="s">
        <v>17892</v>
      </c>
      <c r="B5582" s="70" t="s">
        <v>17893</v>
      </c>
    </row>
    <row r="5583" spans="1:3">
      <c r="A5583" s="65" t="s">
        <v>17894</v>
      </c>
      <c r="B5583" s="70" t="s">
        <v>17895</v>
      </c>
    </row>
    <row r="5584" spans="1:3" ht="25.5">
      <c r="A5584" s="65" t="s">
        <v>17896</v>
      </c>
      <c r="B5584" s="70" t="s">
        <v>17897</v>
      </c>
    </row>
    <row r="5585" spans="1:3">
      <c r="A5585" s="65" t="s">
        <v>17898</v>
      </c>
      <c r="B5585" s="70" t="s">
        <v>17899</v>
      </c>
    </row>
    <row r="5586" spans="1:3" ht="25.5">
      <c r="A5586" s="65" t="s">
        <v>17900</v>
      </c>
      <c r="B5586" s="70" t="s">
        <v>17901</v>
      </c>
    </row>
    <row r="5587" spans="1:3">
      <c r="A5587" s="65" t="s">
        <v>12</v>
      </c>
    </row>
    <row r="5588" spans="1:3">
      <c r="A5588" s="65" t="s">
        <v>12</v>
      </c>
      <c r="B5588" s="68" t="s">
        <v>17902</v>
      </c>
    </row>
    <row r="5589" spans="1:3">
      <c r="A5589" s="65" t="s">
        <v>12</v>
      </c>
    </row>
    <row r="5590" spans="1:3">
      <c r="A5590" s="65" t="s">
        <v>4621</v>
      </c>
      <c r="B5590" s="70" t="s">
        <v>17903</v>
      </c>
      <c r="C5590" s="71" t="s">
        <v>13121</v>
      </c>
    </row>
    <row r="5591" spans="1:3">
      <c r="A5591" s="65" t="s">
        <v>4622</v>
      </c>
      <c r="B5591" s="70" t="s">
        <v>17904</v>
      </c>
      <c r="C5591" s="71" t="s">
        <v>13121</v>
      </c>
    </row>
    <row r="5592" spans="1:3">
      <c r="A5592" s="65" t="s">
        <v>4623</v>
      </c>
      <c r="B5592" s="70" t="s">
        <v>17905</v>
      </c>
      <c r="C5592" s="71" t="s">
        <v>13121</v>
      </c>
    </row>
    <row r="5593" spans="1:3">
      <c r="A5593" s="65" t="s">
        <v>4624</v>
      </c>
      <c r="B5593" s="70" t="s">
        <v>17906</v>
      </c>
      <c r="C5593" s="71" t="s">
        <v>13121</v>
      </c>
    </row>
    <row r="5594" spans="1:3">
      <c r="A5594" s="65" t="s">
        <v>4625</v>
      </c>
      <c r="B5594" s="70" t="s">
        <v>17907</v>
      </c>
      <c r="C5594" s="71" t="s">
        <v>13121</v>
      </c>
    </row>
    <row r="5595" spans="1:3">
      <c r="A5595" s="65" t="s">
        <v>12</v>
      </c>
    </row>
    <row r="5596" spans="1:3">
      <c r="A5596" s="65" t="s">
        <v>12</v>
      </c>
      <c r="B5596" s="68" t="s">
        <v>17908</v>
      </c>
    </row>
    <row r="5597" spans="1:3">
      <c r="A5597" s="65" t="s">
        <v>12</v>
      </c>
    </row>
    <row r="5598" spans="1:3">
      <c r="A5598" s="65" t="s">
        <v>4626</v>
      </c>
      <c r="B5598" s="70" t="s">
        <v>17909</v>
      </c>
      <c r="C5598" s="71" t="s">
        <v>13121</v>
      </c>
    </row>
    <row r="5599" spans="1:3">
      <c r="A5599" s="65" t="s">
        <v>4627</v>
      </c>
      <c r="B5599" s="70" t="s">
        <v>17910</v>
      </c>
      <c r="C5599" s="71" t="s">
        <v>13121</v>
      </c>
    </row>
    <row r="5600" spans="1:3">
      <c r="A5600" s="65" t="s">
        <v>4628</v>
      </c>
      <c r="B5600" s="70" t="s">
        <v>17911</v>
      </c>
      <c r="C5600" s="71" t="s">
        <v>13121</v>
      </c>
    </row>
    <row r="5601" spans="1:3">
      <c r="A5601" s="65" t="s">
        <v>4629</v>
      </c>
      <c r="B5601" s="70" t="s">
        <v>17912</v>
      </c>
      <c r="C5601" s="71" t="s">
        <v>13121</v>
      </c>
    </row>
    <row r="5602" spans="1:3">
      <c r="A5602" s="65" t="s">
        <v>4630</v>
      </c>
      <c r="B5602" s="70" t="s">
        <v>17913</v>
      </c>
      <c r="C5602" s="71" t="s">
        <v>13121</v>
      </c>
    </row>
    <row r="5603" spans="1:3">
      <c r="A5603" s="65" t="s">
        <v>4631</v>
      </c>
      <c r="B5603" s="70" t="s">
        <v>17914</v>
      </c>
      <c r="C5603" s="71" t="s">
        <v>13121</v>
      </c>
    </row>
    <row r="5604" spans="1:3">
      <c r="A5604" s="65" t="s">
        <v>4632</v>
      </c>
      <c r="B5604" s="70" t="s">
        <v>17915</v>
      </c>
      <c r="C5604" s="71" t="s">
        <v>13121</v>
      </c>
    </row>
    <row r="5605" spans="1:3">
      <c r="A5605" s="65" t="s">
        <v>4633</v>
      </c>
      <c r="B5605" s="70" t="s">
        <v>17916</v>
      </c>
      <c r="C5605" s="71" t="s">
        <v>13121</v>
      </c>
    </row>
    <row r="5606" spans="1:3">
      <c r="A5606" s="65" t="s">
        <v>4634</v>
      </c>
      <c r="B5606" s="70" t="s">
        <v>17917</v>
      </c>
      <c r="C5606" s="71" t="s">
        <v>13121</v>
      </c>
    </row>
    <row r="5607" spans="1:3">
      <c r="A5607" s="65" t="s">
        <v>4635</v>
      </c>
      <c r="B5607" s="70" t="s">
        <v>17918</v>
      </c>
      <c r="C5607" s="71" t="s">
        <v>13121</v>
      </c>
    </row>
    <row r="5608" spans="1:3">
      <c r="A5608" s="65" t="s">
        <v>4636</v>
      </c>
      <c r="B5608" s="70" t="s">
        <v>17919</v>
      </c>
      <c r="C5608" s="71" t="s">
        <v>13121</v>
      </c>
    </row>
    <row r="5609" spans="1:3">
      <c r="A5609" s="65" t="s">
        <v>4637</v>
      </c>
      <c r="B5609" s="70" t="s">
        <v>17920</v>
      </c>
      <c r="C5609" s="71" t="s">
        <v>13121</v>
      </c>
    </row>
    <row r="5610" spans="1:3">
      <c r="A5610" s="65" t="s">
        <v>4638</v>
      </c>
      <c r="B5610" s="70" t="s">
        <v>17921</v>
      </c>
      <c r="C5610" s="71" t="s">
        <v>13121</v>
      </c>
    </row>
    <row r="5611" spans="1:3">
      <c r="A5611" s="65" t="s">
        <v>4639</v>
      </c>
      <c r="B5611" s="70" t="s">
        <v>17922</v>
      </c>
      <c r="C5611" s="71" t="s">
        <v>13121</v>
      </c>
    </row>
    <row r="5612" spans="1:3">
      <c r="A5612" s="65" t="s">
        <v>4640</v>
      </c>
      <c r="B5612" s="70" t="s">
        <v>17923</v>
      </c>
      <c r="C5612" s="71" t="s">
        <v>13121</v>
      </c>
    </row>
    <row r="5613" spans="1:3">
      <c r="A5613" s="65" t="s">
        <v>4641</v>
      </c>
      <c r="B5613" s="70" t="s">
        <v>17924</v>
      </c>
      <c r="C5613" s="71" t="s">
        <v>13121</v>
      </c>
    </row>
    <row r="5614" spans="1:3">
      <c r="A5614" s="65" t="s">
        <v>4642</v>
      </c>
      <c r="B5614" s="70" t="s">
        <v>17925</v>
      </c>
      <c r="C5614" s="71" t="s">
        <v>13121</v>
      </c>
    </row>
    <row r="5615" spans="1:3">
      <c r="A5615" s="65" t="s">
        <v>4643</v>
      </c>
      <c r="B5615" s="70" t="s">
        <v>17926</v>
      </c>
      <c r="C5615" s="71" t="s">
        <v>13121</v>
      </c>
    </row>
    <row r="5616" spans="1:3">
      <c r="A5616" s="65" t="s">
        <v>4644</v>
      </c>
      <c r="B5616" s="70" t="s">
        <v>17927</v>
      </c>
      <c r="C5616" s="71" t="s">
        <v>13121</v>
      </c>
    </row>
    <row r="5617" spans="1:3">
      <c r="A5617" s="65" t="s">
        <v>4645</v>
      </c>
      <c r="B5617" s="70" t="s">
        <v>17928</v>
      </c>
      <c r="C5617" s="71" t="s">
        <v>13121</v>
      </c>
    </row>
    <row r="5618" spans="1:3">
      <c r="A5618" s="65" t="s">
        <v>4646</v>
      </c>
      <c r="B5618" s="70" t="s">
        <v>17929</v>
      </c>
      <c r="C5618" s="71" t="s">
        <v>13121</v>
      </c>
    </row>
    <row r="5619" spans="1:3">
      <c r="A5619" s="65" t="s">
        <v>4647</v>
      </c>
      <c r="B5619" s="70" t="s">
        <v>17930</v>
      </c>
      <c r="C5619" s="71" t="s">
        <v>13121</v>
      </c>
    </row>
    <row r="5620" spans="1:3">
      <c r="A5620" s="65" t="s">
        <v>4648</v>
      </c>
      <c r="B5620" s="70" t="s">
        <v>17931</v>
      </c>
      <c r="C5620" s="71" t="s">
        <v>13121</v>
      </c>
    </row>
    <row r="5621" spans="1:3">
      <c r="A5621" s="65" t="s">
        <v>4649</v>
      </c>
      <c r="B5621" s="70" t="s">
        <v>17932</v>
      </c>
      <c r="C5621" s="71" t="s">
        <v>13121</v>
      </c>
    </row>
    <row r="5622" spans="1:3">
      <c r="A5622" s="65" t="s">
        <v>4650</v>
      </c>
      <c r="B5622" s="70" t="s">
        <v>17933</v>
      </c>
      <c r="C5622" s="71" t="s">
        <v>13121</v>
      </c>
    </row>
    <row r="5623" spans="1:3">
      <c r="A5623" s="65" t="s">
        <v>4651</v>
      </c>
      <c r="B5623" s="70" t="s">
        <v>17934</v>
      </c>
      <c r="C5623" s="71" t="s">
        <v>13121</v>
      </c>
    </row>
    <row r="5624" spans="1:3">
      <c r="A5624" s="65" t="s">
        <v>12</v>
      </c>
    </row>
    <row r="5625" spans="1:3">
      <c r="A5625" s="65" t="s">
        <v>12</v>
      </c>
      <c r="B5625" s="68" t="s">
        <v>17935</v>
      </c>
    </row>
    <row r="5626" spans="1:3">
      <c r="A5626" s="65" t="s">
        <v>12</v>
      </c>
    </row>
    <row r="5627" spans="1:3">
      <c r="A5627" s="65" t="s">
        <v>4653</v>
      </c>
      <c r="B5627" s="70" t="s">
        <v>17936</v>
      </c>
      <c r="C5627" s="71" t="s">
        <v>13121</v>
      </c>
    </row>
    <row r="5628" spans="1:3">
      <c r="A5628" s="65" t="s">
        <v>4654</v>
      </c>
      <c r="B5628" s="70" t="s">
        <v>17937</v>
      </c>
      <c r="C5628" s="71" t="s">
        <v>13121</v>
      </c>
    </row>
    <row r="5629" spans="1:3">
      <c r="A5629" s="65" t="s">
        <v>4655</v>
      </c>
      <c r="B5629" s="70" t="s">
        <v>17938</v>
      </c>
      <c r="C5629" s="71" t="s">
        <v>13121</v>
      </c>
    </row>
    <row r="5630" spans="1:3">
      <c r="A5630" s="65" t="s">
        <v>4656</v>
      </c>
      <c r="B5630" s="70" t="s">
        <v>17939</v>
      </c>
      <c r="C5630" s="71" t="s">
        <v>13121</v>
      </c>
    </row>
    <row r="5631" spans="1:3">
      <c r="A5631" s="65" t="s">
        <v>4657</v>
      </c>
      <c r="B5631" s="70" t="s">
        <v>17940</v>
      </c>
      <c r="C5631" s="71" t="s">
        <v>13121</v>
      </c>
    </row>
    <row r="5632" spans="1:3">
      <c r="A5632" s="65" t="s">
        <v>4658</v>
      </c>
      <c r="B5632" s="70" t="s">
        <v>17941</v>
      </c>
      <c r="C5632" s="71" t="s">
        <v>13121</v>
      </c>
    </row>
    <row r="5633" spans="1:3">
      <c r="A5633" s="65" t="s">
        <v>4659</v>
      </c>
      <c r="B5633" s="70" t="s">
        <v>17942</v>
      </c>
      <c r="C5633" s="71" t="s">
        <v>13121</v>
      </c>
    </row>
    <row r="5634" spans="1:3">
      <c r="A5634" s="65" t="s">
        <v>4660</v>
      </c>
      <c r="B5634" s="70" t="s">
        <v>17943</v>
      </c>
      <c r="C5634" s="71" t="s">
        <v>13121</v>
      </c>
    </row>
    <row r="5635" spans="1:3">
      <c r="A5635" s="65" t="s">
        <v>4662</v>
      </c>
      <c r="B5635" s="70" t="s">
        <v>17917</v>
      </c>
      <c r="C5635" s="71" t="s">
        <v>13121</v>
      </c>
    </row>
    <row r="5636" spans="1:3">
      <c r="A5636" s="65" t="s">
        <v>4663</v>
      </c>
      <c r="B5636" s="70" t="s">
        <v>17944</v>
      </c>
      <c r="C5636" s="71" t="s">
        <v>13121</v>
      </c>
    </row>
    <row r="5637" spans="1:3">
      <c r="A5637" s="65" t="s">
        <v>4665</v>
      </c>
      <c r="B5637" s="70" t="s">
        <v>17919</v>
      </c>
      <c r="C5637" s="71" t="s">
        <v>13121</v>
      </c>
    </row>
    <row r="5638" spans="1:3">
      <c r="A5638" s="65" t="s">
        <v>4666</v>
      </c>
      <c r="B5638" s="70" t="s">
        <v>17945</v>
      </c>
      <c r="C5638" s="71" t="s">
        <v>13121</v>
      </c>
    </row>
    <row r="5639" spans="1:3">
      <c r="A5639" s="65" t="s">
        <v>4667</v>
      </c>
      <c r="B5639" s="70" t="s">
        <v>17921</v>
      </c>
      <c r="C5639" s="71" t="s">
        <v>13121</v>
      </c>
    </row>
    <row r="5640" spans="1:3" ht="25.5">
      <c r="A5640" s="65" t="s">
        <v>4668</v>
      </c>
      <c r="B5640" s="70" t="s">
        <v>17946</v>
      </c>
      <c r="C5640" s="71" t="s">
        <v>13121</v>
      </c>
    </row>
    <row r="5641" spans="1:3">
      <c r="A5641" s="65" t="s">
        <v>4669</v>
      </c>
      <c r="B5641" s="70" t="s">
        <v>17947</v>
      </c>
      <c r="C5641" s="71" t="s">
        <v>13121</v>
      </c>
    </row>
    <row r="5642" spans="1:3">
      <c r="A5642" s="65" t="s">
        <v>4670</v>
      </c>
      <c r="B5642" s="70" t="s">
        <v>17948</v>
      </c>
      <c r="C5642" s="71" t="s">
        <v>13121</v>
      </c>
    </row>
    <row r="5643" spans="1:3">
      <c r="A5643" s="65" t="s">
        <v>4672</v>
      </c>
      <c r="B5643" s="70" t="s">
        <v>17922</v>
      </c>
      <c r="C5643" s="71" t="s">
        <v>13121</v>
      </c>
    </row>
    <row r="5644" spans="1:3">
      <c r="A5644" s="65" t="s">
        <v>4673</v>
      </c>
      <c r="B5644" s="70" t="s">
        <v>17949</v>
      </c>
      <c r="C5644" s="71" t="s">
        <v>13121</v>
      </c>
    </row>
    <row r="5645" spans="1:3">
      <c r="A5645" s="65" t="s">
        <v>4674</v>
      </c>
      <c r="B5645" s="70" t="s">
        <v>17950</v>
      </c>
      <c r="C5645" s="71" t="s">
        <v>13121</v>
      </c>
    </row>
    <row r="5646" spans="1:3">
      <c r="A5646" s="65" t="s">
        <v>4675</v>
      </c>
      <c r="B5646" s="70" t="s">
        <v>17951</v>
      </c>
      <c r="C5646" s="71" t="s">
        <v>13121</v>
      </c>
    </row>
    <row r="5647" spans="1:3">
      <c r="A5647" s="65" t="s">
        <v>4677</v>
      </c>
      <c r="B5647" s="70" t="s">
        <v>17926</v>
      </c>
      <c r="C5647" s="71" t="s">
        <v>13121</v>
      </c>
    </row>
    <row r="5648" spans="1:3">
      <c r="A5648" s="65" t="s">
        <v>4678</v>
      </c>
      <c r="B5648" s="70" t="s">
        <v>17952</v>
      </c>
      <c r="C5648" s="71" t="s">
        <v>13121</v>
      </c>
    </row>
    <row r="5649" spans="1:3">
      <c r="A5649" s="65" t="s">
        <v>4679</v>
      </c>
      <c r="B5649" s="70" t="s">
        <v>17953</v>
      </c>
      <c r="C5649" s="71" t="s">
        <v>13121</v>
      </c>
    </row>
    <row r="5650" spans="1:3">
      <c r="A5650" s="65" t="s">
        <v>4680</v>
      </c>
      <c r="B5650" s="70" t="s">
        <v>17954</v>
      </c>
      <c r="C5650" s="71" t="s">
        <v>13121</v>
      </c>
    </row>
    <row r="5651" spans="1:3">
      <c r="A5651" s="65" t="s">
        <v>4682</v>
      </c>
      <c r="B5651" s="70" t="s">
        <v>17930</v>
      </c>
      <c r="C5651" s="71" t="s">
        <v>13121</v>
      </c>
    </row>
    <row r="5652" spans="1:3">
      <c r="A5652" s="65" t="s">
        <v>4684</v>
      </c>
      <c r="B5652" s="70" t="s">
        <v>17931</v>
      </c>
      <c r="C5652" s="71" t="s">
        <v>13121</v>
      </c>
    </row>
    <row r="5653" spans="1:3">
      <c r="A5653" s="65" t="s">
        <v>4685</v>
      </c>
      <c r="B5653" s="70" t="s">
        <v>17955</v>
      </c>
      <c r="C5653" s="71" t="s">
        <v>13121</v>
      </c>
    </row>
    <row r="5654" spans="1:3">
      <c r="A5654" s="65" t="s">
        <v>4686</v>
      </c>
      <c r="B5654" s="70" t="s">
        <v>17956</v>
      </c>
      <c r="C5654" s="71" t="s">
        <v>13121</v>
      </c>
    </row>
    <row r="5655" spans="1:3">
      <c r="A5655" s="65" t="s">
        <v>12</v>
      </c>
    </row>
    <row r="5656" spans="1:3">
      <c r="A5656" s="65" t="s">
        <v>12</v>
      </c>
      <c r="B5656" s="68" t="s">
        <v>17957</v>
      </c>
    </row>
    <row r="5657" spans="1:3">
      <c r="A5657" s="65" t="s">
        <v>12</v>
      </c>
    </row>
    <row r="5658" spans="1:3">
      <c r="A5658" s="65" t="s">
        <v>4688</v>
      </c>
      <c r="B5658" s="70" t="s">
        <v>17958</v>
      </c>
      <c r="C5658" s="71" t="s">
        <v>13121</v>
      </c>
    </row>
    <row r="5659" spans="1:3" ht="25.5">
      <c r="A5659" s="65" t="s">
        <v>4690</v>
      </c>
      <c r="B5659" s="70" t="s">
        <v>17959</v>
      </c>
      <c r="C5659" s="71" t="s">
        <v>17960</v>
      </c>
    </row>
    <row r="5660" spans="1:3">
      <c r="A5660" s="65" t="s">
        <v>4691</v>
      </c>
      <c r="B5660" s="70" t="s">
        <v>17961</v>
      </c>
      <c r="C5660" s="71" t="s">
        <v>17960</v>
      </c>
    </row>
    <row r="5661" spans="1:3">
      <c r="A5661" s="65" t="s">
        <v>4692</v>
      </c>
      <c r="B5661" s="70" t="s">
        <v>17962</v>
      </c>
      <c r="C5661" s="71" t="s">
        <v>17960</v>
      </c>
    </row>
    <row r="5662" spans="1:3" ht="38.25">
      <c r="A5662" s="65" t="s">
        <v>4694</v>
      </c>
      <c r="B5662" s="70" t="s">
        <v>17963</v>
      </c>
      <c r="C5662" s="71" t="s">
        <v>13121</v>
      </c>
    </row>
    <row r="5663" spans="1:3">
      <c r="A5663" s="65" t="s">
        <v>4695</v>
      </c>
      <c r="B5663" s="70" t="s">
        <v>17964</v>
      </c>
      <c r="C5663" s="71" t="s">
        <v>13121</v>
      </c>
    </row>
    <row r="5664" spans="1:3">
      <c r="A5664" s="65" t="s">
        <v>4696</v>
      </c>
      <c r="B5664" s="70" t="s">
        <v>17965</v>
      </c>
      <c r="C5664" s="71" t="s">
        <v>13121</v>
      </c>
    </row>
    <row r="5665" spans="1:3">
      <c r="A5665" s="65" t="s">
        <v>4697</v>
      </c>
      <c r="B5665" s="70" t="s">
        <v>17966</v>
      </c>
      <c r="C5665" s="71" t="s">
        <v>13121</v>
      </c>
    </row>
    <row r="5666" spans="1:3" ht="65.25">
      <c r="A5666" s="65" t="s">
        <v>4698</v>
      </c>
      <c r="B5666" s="70" t="s">
        <v>17967</v>
      </c>
      <c r="C5666" s="71" t="s">
        <v>13121</v>
      </c>
    </row>
    <row r="5667" spans="1:3" ht="38.25">
      <c r="A5667" s="65" t="s">
        <v>4700</v>
      </c>
      <c r="B5667" s="70" t="s">
        <v>17968</v>
      </c>
      <c r="C5667" s="71" t="s">
        <v>14508</v>
      </c>
    </row>
    <row r="5668" spans="1:3" ht="25.5">
      <c r="A5668" s="65" t="s">
        <v>4701</v>
      </c>
      <c r="B5668" s="70" t="s">
        <v>17969</v>
      </c>
      <c r="C5668" s="71" t="s">
        <v>14508</v>
      </c>
    </row>
    <row r="5669" spans="1:3" ht="25.5">
      <c r="A5669" s="65" t="s">
        <v>4703</v>
      </c>
      <c r="B5669" s="70" t="s">
        <v>17970</v>
      </c>
      <c r="C5669" s="71" t="s">
        <v>14508</v>
      </c>
    </row>
    <row r="5670" spans="1:3">
      <c r="A5670" s="65" t="s">
        <v>4704</v>
      </c>
      <c r="B5670" s="70" t="s">
        <v>17971</v>
      </c>
      <c r="C5670" s="71" t="s">
        <v>14508</v>
      </c>
    </row>
    <row r="5671" spans="1:3" ht="25.5">
      <c r="A5671" s="65" t="s">
        <v>4706</v>
      </c>
      <c r="B5671" s="70" t="s">
        <v>17972</v>
      </c>
      <c r="C5671" s="71" t="s">
        <v>13121</v>
      </c>
    </row>
    <row r="5672" spans="1:3" ht="25.5">
      <c r="A5672" s="65" t="s">
        <v>4708</v>
      </c>
      <c r="B5672" s="70" t="s">
        <v>17973</v>
      </c>
      <c r="C5672" s="71" t="s">
        <v>13121</v>
      </c>
    </row>
    <row r="5673" spans="1:3">
      <c r="A5673" s="65" t="s">
        <v>12</v>
      </c>
    </row>
    <row r="5674" spans="1:3">
      <c r="A5674" s="75" t="s">
        <v>17974</v>
      </c>
      <c r="B5674" s="66"/>
      <c r="C5674" s="67"/>
    </row>
    <row r="5675" spans="1:3">
      <c r="A5675" s="65" t="s">
        <v>12</v>
      </c>
    </row>
    <row r="5676" spans="1:3">
      <c r="A5676" s="65" t="s">
        <v>17975</v>
      </c>
    </row>
    <row r="5677" spans="1:3">
      <c r="A5677" s="65" t="s">
        <v>12</v>
      </c>
    </row>
    <row r="5678" spans="1:3">
      <c r="A5678" s="65" t="s">
        <v>13091</v>
      </c>
      <c r="B5678" s="74" t="s">
        <v>17976</v>
      </c>
    </row>
    <row r="5679" spans="1:3" ht="51">
      <c r="A5679" s="65" t="s">
        <v>12</v>
      </c>
      <c r="B5679" s="74" t="s">
        <v>17977</v>
      </c>
    </row>
    <row r="5680" spans="1:3">
      <c r="A5680" s="65" t="s">
        <v>12</v>
      </c>
      <c r="B5680" s="68" t="s">
        <v>17978</v>
      </c>
    </row>
    <row r="5681" spans="1:3">
      <c r="A5681" s="65" t="s">
        <v>12</v>
      </c>
    </row>
    <row r="5682" spans="1:3" ht="25.5">
      <c r="A5682" s="65" t="s">
        <v>4710</v>
      </c>
      <c r="B5682" s="70" t="s">
        <v>17979</v>
      </c>
      <c r="C5682" s="71" t="s">
        <v>13121</v>
      </c>
    </row>
    <row r="5683" spans="1:3" ht="25.5">
      <c r="A5683" s="65" t="s">
        <v>4711</v>
      </c>
      <c r="B5683" s="70" t="s">
        <v>17980</v>
      </c>
      <c r="C5683" s="71" t="s">
        <v>13121</v>
      </c>
    </row>
    <row r="5684" spans="1:3" ht="25.5">
      <c r="A5684" s="65" t="s">
        <v>4712</v>
      </c>
      <c r="B5684" s="70" t="s">
        <v>17981</v>
      </c>
      <c r="C5684" s="71" t="s">
        <v>13121</v>
      </c>
    </row>
    <row r="5685" spans="1:3" ht="25.5">
      <c r="A5685" s="65" t="s">
        <v>4713</v>
      </c>
      <c r="B5685" s="70" t="s">
        <v>17982</v>
      </c>
      <c r="C5685" s="71" t="s">
        <v>13121</v>
      </c>
    </row>
    <row r="5686" spans="1:3" ht="25.5">
      <c r="A5686" s="65" t="s">
        <v>4714</v>
      </c>
      <c r="B5686" s="70" t="s">
        <v>17983</v>
      </c>
      <c r="C5686" s="71" t="s">
        <v>13121</v>
      </c>
    </row>
    <row r="5687" spans="1:3" ht="25.5">
      <c r="A5687" s="65" t="s">
        <v>4715</v>
      </c>
      <c r="B5687" s="70" t="s">
        <v>17984</v>
      </c>
      <c r="C5687" s="71" t="s">
        <v>13121</v>
      </c>
    </row>
    <row r="5688" spans="1:3" ht="51">
      <c r="A5688" s="65" t="s">
        <v>4717</v>
      </c>
      <c r="B5688" s="70" t="s">
        <v>17985</v>
      </c>
      <c r="C5688" s="71" t="s">
        <v>13121</v>
      </c>
    </row>
    <row r="5689" spans="1:3" ht="38.25">
      <c r="A5689" s="65" t="s">
        <v>4719</v>
      </c>
      <c r="B5689" s="70" t="s">
        <v>17986</v>
      </c>
      <c r="C5689" s="71" t="s">
        <v>13121</v>
      </c>
    </row>
    <row r="5690" spans="1:3" ht="38.25">
      <c r="A5690" s="65" t="s">
        <v>4720</v>
      </c>
      <c r="B5690" s="70" t="s">
        <v>17987</v>
      </c>
      <c r="C5690" s="71" t="s">
        <v>13121</v>
      </c>
    </row>
    <row r="5691" spans="1:3" ht="25.5">
      <c r="A5691" s="65" t="s">
        <v>4721</v>
      </c>
      <c r="B5691" s="70" t="s">
        <v>17988</v>
      </c>
      <c r="C5691" s="71" t="s">
        <v>13121</v>
      </c>
    </row>
    <row r="5692" spans="1:3" ht="25.5">
      <c r="A5692" s="65" t="s">
        <v>17989</v>
      </c>
      <c r="B5692" s="70" t="s">
        <v>17990</v>
      </c>
      <c r="C5692" s="71" t="s">
        <v>13121</v>
      </c>
    </row>
    <row r="5693" spans="1:3" ht="38.25">
      <c r="A5693" s="65" t="s">
        <v>17991</v>
      </c>
      <c r="B5693" s="70" t="s">
        <v>17992</v>
      </c>
      <c r="C5693" s="71" t="s">
        <v>13121</v>
      </c>
    </row>
    <row r="5694" spans="1:3" ht="25.5">
      <c r="A5694" s="65" t="s">
        <v>4722</v>
      </c>
      <c r="B5694" s="70" t="s">
        <v>17993</v>
      </c>
      <c r="C5694" s="71" t="s">
        <v>13121</v>
      </c>
    </row>
    <row r="5695" spans="1:3" ht="25.5">
      <c r="A5695" s="65" t="s">
        <v>4723</v>
      </c>
      <c r="B5695" s="70" t="s">
        <v>17994</v>
      </c>
      <c r="C5695" s="71" t="s">
        <v>13121</v>
      </c>
    </row>
    <row r="5696" spans="1:3" ht="51">
      <c r="A5696" s="65" t="s">
        <v>4725</v>
      </c>
      <c r="B5696" s="70" t="s">
        <v>17995</v>
      </c>
      <c r="C5696" s="71" t="s">
        <v>13121</v>
      </c>
    </row>
    <row r="5697" spans="1:3" ht="38.25">
      <c r="A5697" s="65" t="s">
        <v>4726</v>
      </c>
      <c r="B5697" s="70" t="s">
        <v>17996</v>
      </c>
      <c r="C5697" s="71" t="s">
        <v>13121</v>
      </c>
    </row>
    <row r="5698" spans="1:3" ht="51">
      <c r="A5698" s="65" t="s">
        <v>4727</v>
      </c>
      <c r="B5698" s="70" t="s">
        <v>17997</v>
      </c>
      <c r="C5698" s="71" t="s">
        <v>13121</v>
      </c>
    </row>
    <row r="5699" spans="1:3" ht="38.25">
      <c r="A5699" s="65" t="s">
        <v>4728</v>
      </c>
      <c r="B5699" s="70" t="s">
        <v>17998</v>
      </c>
      <c r="C5699" s="71" t="s">
        <v>13121</v>
      </c>
    </row>
    <row r="5700" spans="1:3" ht="38.25">
      <c r="A5700" s="65" t="s">
        <v>4730</v>
      </c>
      <c r="B5700" s="70" t="s">
        <v>17999</v>
      </c>
      <c r="C5700" s="71" t="s">
        <v>13121</v>
      </c>
    </row>
    <row r="5701" spans="1:3">
      <c r="A5701" s="65" t="s">
        <v>4731</v>
      </c>
      <c r="B5701" s="70" t="s">
        <v>18000</v>
      </c>
      <c r="C5701" s="71" t="s">
        <v>13121</v>
      </c>
    </row>
    <row r="5702" spans="1:3">
      <c r="A5702" s="65" t="s">
        <v>4732</v>
      </c>
      <c r="B5702" s="70" t="s">
        <v>18001</v>
      </c>
      <c r="C5702" s="71" t="s">
        <v>13121</v>
      </c>
    </row>
    <row r="5703" spans="1:3">
      <c r="A5703" s="65" t="s">
        <v>12</v>
      </c>
    </row>
    <row r="5704" spans="1:3">
      <c r="A5704" s="65" t="s">
        <v>12</v>
      </c>
      <c r="B5704" s="68" t="s">
        <v>18002</v>
      </c>
    </row>
    <row r="5705" spans="1:3">
      <c r="A5705" s="65" t="s">
        <v>12</v>
      </c>
    </row>
    <row r="5706" spans="1:3" ht="38.25">
      <c r="A5706" s="65" t="s">
        <v>4749</v>
      </c>
      <c r="B5706" s="70" t="s">
        <v>18003</v>
      </c>
      <c r="C5706" s="71" t="s">
        <v>13404</v>
      </c>
    </row>
    <row r="5707" spans="1:3">
      <c r="A5707" s="65" t="s">
        <v>4750</v>
      </c>
      <c r="B5707" s="70" t="s">
        <v>18004</v>
      </c>
      <c r="C5707" s="71" t="s">
        <v>13404</v>
      </c>
    </row>
    <row r="5708" spans="1:3" ht="25.5">
      <c r="A5708" s="65" t="s">
        <v>4751</v>
      </c>
      <c r="B5708" s="70" t="s">
        <v>18005</v>
      </c>
      <c r="C5708" s="71" t="s">
        <v>13404</v>
      </c>
    </row>
    <row r="5709" spans="1:3" ht="38.25">
      <c r="A5709" s="65" t="s">
        <v>4753</v>
      </c>
      <c r="B5709" s="70" t="s">
        <v>18006</v>
      </c>
      <c r="C5709" s="71" t="s">
        <v>13404</v>
      </c>
    </row>
    <row r="5710" spans="1:3" ht="38.25">
      <c r="A5710" s="65" t="s">
        <v>4754</v>
      </c>
      <c r="B5710" s="70" t="s">
        <v>18007</v>
      </c>
      <c r="C5710" s="71" t="s">
        <v>13037</v>
      </c>
    </row>
    <row r="5711" spans="1:3" ht="38.25">
      <c r="A5711" s="65" t="s">
        <v>4756</v>
      </c>
      <c r="B5711" s="70" t="s">
        <v>18008</v>
      </c>
      <c r="C5711" s="71" t="s">
        <v>13037</v>
      </c>
    </row>
    <row r="5712" spans="1:3">
      <c r="A5712" s="65" t="s">
        <v>12</v>
      </c>
    </row>
    <row r="5713" spans="1:3">
      <c r="A5713" s="65" t="s">
        <v>12</v>
      </c>
      <c r="B5713" s="68" t="s">
        <v>18009</v>
      </c>
    </row>
    <row r="5714" spans="1:3">
      <c r="A5714" s="65" t="s">
        <v>12</v>
      </c>
    </row>
    <row r="5715" spans="1:3" ht="25.5">
      <c r="A5715" s="65" t="s">
        <v>4763</v>
      </c>
      <c r="B5715" s="70" t="s">
        <v>18010</v>
      </c>
      <c r="C5715" s="71" t="s">
        <v>13037</v>
      </c>
    </row>
    <row r="5716" spans="1:3" ht="51">
      <c r="A5716" s="65" t="s">
        <v>4764</v>
      </c>
      <c r="B5716" s="70" t="s">
        <v>18011</v>
      </c>
      <c r="C5716" s="71" t="s">
        <v>13037</v>
      </c>
    </row>
    <row r="5717" spans="1:3" ht="25.5">
      <c r="A5717" s="65" t="s">
        <v>4765</v>
      </c>
      <c r="B5717" s="70" t="s">
        <v>18012</v>
      </c>
      <c r="C5717" s="71" t="s">
        <v>13037</v>
      </c>
    </row>
    <row r="5718" spans="1:3">
      <c r="A5718" s="65" t="s">
        <v>12</v>
      </c>
    </row>
    <row r="5719" spans="1:3">
      <c r="A5719" s="65" t="s">
        <v>12</v>
      </c>
      <c r="B5719" s="68" t="s">
        <v>18013</v>
      </c>
    </row>
    <row r="5720" spans="1:3">
      <c r="A5720" s="65" t="s">
        <v>12</v>
      </c>
    </row>
    <row r="5721" spans="1:3" ht="25.5">
      <c r="A5721" s="65" t="s">
        <v>4768</v>
      </c>
      <c r="B5721" s="70" t="s">
        <v>18014</v>
      </c>
      <c r="C5721" s="71" t="s">
        <v>13404</v>
      </c>
    </row>
    <row r="5722" spans="1:3">
      <c r="A5722" s="65" t="s">
        <v>12</v>
      </c>
    </row>
    <row r="5723" spans="1:3">
      <c r="A5723" s="65" t="s">
        <v>12</v>
      </c>
      <c r="B5723" s="68" t="s">
        <v>18015</v>
      </c>
    </row>
    <row r="5724" spans="1:3">
      <c r="A5724" s="65" t="s">
        <v>12</v>
      </c>
    </row>
    <row r="5725" spans="1:3" ht="38.25">
      <c r="A5725" s="65" t="s">
        <v>4769</v>
      </c>
      <c r="B5725" s="70" t="s">
        <v>18016</v>
      </c>
      <c r="C5725" s="71" t="s">
        <v>13404</v>
      </c>
    </row>
    <row r="5726" spans="1:3">
      <c r="A5726" s="65" t="s">
        <v>4770</v>
      </c>
      <c r="B5726" s="70" t="s">
        <v>18017</v>
      </c>
      <c r="C5726" s="71" t="s">
        <v>13404</v>
      </c>
    </row>
    <row r="5727" spans="1:3">
      <c r="A5727" s="65" t="s">
        <v>4771</v>
      </c>
      <c r="B5727" s="70" t="s">
        <v>18018</v>
      </c>
      <c r="C5727" s="71" t="s">
        <v>13404</v>
      </c>
    </row>
    <row r="5728" spans="1:3" ht="51">
      <c r="A5728" s="65" t="s">
        <v>4772</v>
      </c>
      <c r="B5728" s="70" t="s">
        <v>18019</v>
      </c>
      <c r="C5728" s="71" t="s">
        <v>13121</v>
      </c>
    </row>
    <row r="5729" spans="1:3" ht="51">
      <c r="A5729" s="65" t="s">
        <v>4773</v>
      </c>
      <c r="B5729" s="70" t="s">
        <v>18020</v>
      </c>
      <c r="C5729" s="71" t="s">
        <v>13121</v>
      </c>
    </row>
    <row r="5730" spans="1:3" ht="27">
      <c r="A5730" s="65" t="s">
        <v>4774</v>
      </c>
      <c r="B5730" s="70" t="s">
        <v>18021</v>
      </c>
      <c r="C5730" s="71" t="s">
        <v>13404</v>
      </c>
    </row>
    <row r="5731" spans="1:3" ht="76.5">
      <c r="A5731" s="65" t="s">
        <v>4776</v>
      </c>
      <c r="B5731" s="70" t="s">
        <v>18022</v>
      </c>
      <c r="C5731" s="71" t="s">
        <v>13404</v>
      </c>
    </row>
    <row r="5732" spans="1:3" ht="38.25">
      <c r="A5732" s="65" t="s">
        <v>4778</v>
      </c>
      <c r="B5732" s="70" t="s">
        <v>18023</v>
      </c>
      <c r="C5732" s="71" t="s">
        <v>13404</v>
      </c>
    </row>
    <row r="5733" spans="1:3" ht="51">
      <c r="A5733" s="65" t="s">
        <v>4779</v>
      </c>
      <c r="B5733" s="70" t="s">
        <v>18024</v>
      </c>
      <c r="C5733" s="71" t="s">
        <v>13404</v>
      </c>
    </row>
    <row r="5734" spans="1:3" ht="51">
      <c r="A5734" s="65" t="s">
        <v>4780</v>
      </c>
      <c r="B5734" s="70" t="s">
        <v>18025</v>
      </c>
      <c r="C5734" s="71" t="s">
        <v>13404</v>
      </c>
    </row>
    <row r="5735" spans="1:3">
      <c r="A5735" s="65" t="s">
        <v>18026</v>
      </c>
      <c r="B5735" s="70" t="s">
        <v>18027</v>
      </c>
      <c r="C5735" s="71" t="s">
        <v>13404</v>
      </c>
    </row>
    <row r="5736" spans="1:3" ht="51">
      <c r="A5736" s="65" t="s">
        <v>4781</v>
      </c>
      <c r="B5736" s="70" t="s">
        <v>18028</v>
      </c>
      <c r="C5736" s="71" t="s">
        <v>13404</v>
      </c>
    </row>
    <row r="5737" spans="1:3">
      <c r="A5737" s="65" t="s">
        <v>4782</v>
      </c>
      <c r="B5737" s="70" t="s">
        <v>18029</v>
      </c>
      <c r="C5737" s="71" t="s">
        <v>13404</v>
      </c>
    </row>
    <row r="5738" spans="1:3">
      <c r="A5738" s="65" t="s">
        <v>4783</v>
      </c>
      <c r="B5738" s="70" t="s">
        <v>18030</v>
      </c>
      <c r="C5738" s="71" t="s">
        <v>13404</v>
      </c>
    </row>
    <row r="5739" spans="1:3">
      <c r="A5739" s="65" t="s">
        <v>4784</v>
      </c>
      <c r="B5739" s="70" t="s">
        <v>18031</v>
      </c>
      <c r="C5739" s="71" t="s">
        <v>13404</v>
      </c>
    </row>
    <row r="5740" spans="1:3">
      <c r="A5740" s="65" t="s">
        <v>4785</v>
      </c>
      <c r="B5740" s="70" t="s">
        <v>18032</v>
      </c>
      <c r="C5740" s="71" t="s">
        <v>13404</v>
      </c>
    </row>
    <row r="5741" spans="1:3">
      <c r="A5741" s="65" t="s">
        <v>4786</v>
      </c>
      <c r="B5741" s="70" t="s">
        <v>18033</v>
      </c>
      <c r="C5741" s="71" t="s">
        <v>13404</v>
      </c>
    </row>
    <row r="5742" spans="1:3" ht="38.25">
      <c r="A5742" s="65" t="s">
        <v>4787</v>
      </c>
      <c r="B5742" s="70" t="s">
        <v>18034</v>
      </c>
      <c r="C5742" s="71" t="s">
        <v>13404</v>
      </c>
    </row>
    <row r="5743" spans="1:3">
      <c r="A5743" s="65" t="s">
        <v>4788</v>
      </c>
      <c r="B5743" s="70" t="s">
        <v>18035</v>
      </c>
      <c r="C5743" s="71" t="s">
        <v>13404</v>
      </c>
    </row>
    <row r="5744" spans="1:3">
      <c r="A5744" s="65" t="s">
        <v>4789</v>
      </c>
      <c r="B5744" s="70" t="s">
        <v>18036</v>
      </c>
      <c r="C5744" s="71" t="s">
        <v>13404</v>
      </c>
    </row>
    <row r="5745" spans="1:3">
      <c r="A5745" s="65" t="s">
        <v>4790</v>
      </c>
      <c r="B5745" s="70" t="s">
        <v>18037</v>
      </c>
      <c r="C5745" s="71" t="s">
        <v>13404</v>
      </c>
    </row>
    <row r="5746" spans="1:3">
      <c r="A5746" s="65" t="s">
        <v>4791</v>
      </c>
      <c r="B5746" s="70" t="s">
        <v>18038</v>
      </c>
      <c r="C5746" s="71" t="s">
        <v>13404</v>
      </c>
    </row>
    <row r="5747" spans="1:3">
      <c r="A5747" s="65" t="s">
        <v>4792</v>
      </c>
      <c r="B5747" s="70" t="s">
        <v>18039</v>
      </c>
      <c r="C5747" s="71" t="s">
        <v>13404</v>
      </c>
    </row>
    <row r="5748" spans="1:3" ht="38.25">
      <c r="A5748" s="65" t="s">
        <v>4793</v>
      </c>
      <c r="B5748" s="70" t="s">
        <v>18040</v>
      </c>
      <c r="C5748" s="71" t="s">
        <v>13404</v>
      </c>
    </row>
    <row r="5749" spans="1:3">
      <c r="A5749" s="65" t="s">
        <v>4794</v>
      </c>
      <c r="B5749" s="70" t="s">
        <v>18041</v>
      </c>
      <c r="C5749" s="71" t="s">
        <v>13404</v>
      </c>
    </row>
    <row r="5750" spans="1:3">
      <c r="A5750" s="65" t="s">
        <v>4795</v>
      </c>
      <c r="B5750" s="70" t="s">
        <v>18042</v>
      </c>
      <c r="C5750" s="71" t="s">
        <v>13404</v>
      </c>
    </row>
    <row r="5751" spans="1:3">
      <c r="A5751" s="65" t="s">
        <v>4796</v>
      </c>
      <c r="B5751" s="70" t="s">
        <v>18043</v>
      </c>
      <c r="C5751" s="71" t="s">
        <v>13404</v>
      </c>
    </row>
    <row r="5752" spans="1:3">
      <c r="A5752" s="65" t="s">
        <v>4797</v>
      </c>
      <c r="B5752" s="70" t="s">
        <v>18044</v>
      </c>
      <c r="C5752" s="71" t="s">
        <v>13404</v>
      </c>
    </row>
    <row r="5753" spans="1:3">
      <c r="A5753" s="65" t="s">
        <v>4798</v>
      </c>
      <c r="B5753" s="70" t="s">
        <v>18045</v>
      </c>
      <c r="C5753" s="71" t="s">
        <v>13404</v>
      </c>
    </row>
    <row r="5754" spans="1:3">
      <c r="A5754" s="65" t="s">
        <v>12</v>
      </c>
    </row>
    <row r="5755" spans="1:3">
      <c r="A5755" s="65" t="s">
        <v>12</v>
      </c>
      <c r="B5755" s="68" t="s">
        <v>18046</v>
      </c>
    </row>
    <row r="5756" spans="1:3">
      <c r="A5756" s="65" t="s">
        <v>12</v>
      </c>
    </row>
    <row r="5757" spans="1:3" ht="38.25">
      <c r="A5757" s="65" t="s">
        <v>4799</v>
      </c>
      <c r="B5757" s="70" t="s">
        <v>18047</v>
      </c>
      <c r="C5757" s="71" t="s">
        <v>13404</v>
      </c>
    </row>
    <row r="5758" spans="1:3">
      <c r="A5758" s="65" t="s">
        <v>4800</v>
      </c>
      <c r="B5758" s="70" t="s">
        <v>18048</v>
      </c>
      <c r="C5758" s="71" t="s">
        <v>13404</v>
      </c>
    </row>
    <row r="5759" spans="1:3">
      <c r="A5759" s="65" t="s">
        <v>12</v>
      </c>
    </row>
    <row r="5760" spans="1:3">
      <c r="A5760" s="65" t="s">
        <v>12</v>
      </c>
      <c r="B5760" s="68" t="s">
        <v>18049</v>
      </c>
    </row>
    <row r="5761" spans="1:3">
      <c r="A5761" s="65" t="s">
        <v>12</v>
      </c>
    </row>
    <row r="5762" spans="1:3" ht="63.75">
      <c r="A5762" s="65" t="s">
        <v>4801</v>
      </c>
      <c r="B5762" s="70" t="s">
        <v>18050</v>
      </c>
      <c r="C5762" s="71" t="s">
        <v>13205</v>
      </c>
    </row>
    <row r="5763" spans="1:3">
      <c r="A5763" s="65" t="s">
        <v>12</v>
      </c>
    </row>
    <row r="5764" spans="1:3">
      <c r="A5764" s="65" t="s">
        <v>13091</v>
      </c>
      <c r="B5764" s="70" t="s">
        <v>18051</v>
      </c>
    </row>
    <row r="5765" spans="1:3">
      <c r="A5765" s="65" t="s">
        <v>12</v>
      </c>
    </row>
    <row r="5766" spans="1:3">
      <c r="A5766" s="65" t="s">
        <v>12</v>
      </c>
    </row>
    <row r="5767" spans="1:3">
      <c r="A5767" s="65" t="s">
        <v>12</v>
      </c>
    </row>
    <row r="5768" spans="1:3">
      <c r="A5768" s="65" t="s">
        <v>12</v>
      </c>
    </row>
    <row r="5769" spans="1:3">
      <c r="A5769" s="65" t="s">
        <v>12</v>
      </c>
      <c r="B5769" s="68" t="s">
        <v>18052</v>
      </c>
    </row>
    <row r="5770" spans="1:3">
      <c r="A5770" s="65" t="s">
        <v>12</v>
      </c>
    </row>
    <row r="5771" spans="1:3" ht="25.5">
      <c r="A5771" s="65" t="s">
        <v>4802</v>
      </c>
      <c r="B5771" s="70" t="s">
        <v>18053</v>
      </c>
      <c r="C5771" s="71" t="s">
        <v>13404</v>
      </c>
    </row>
    <row r="5772" spans="1:3" ht="39.75">
      <c r="A5772" s="65" t="s">
        <v>4803</v>
      </c>
      <c r="B5772" s="70" t="s">
        <v>18054</v>
      </c>
      <c r="C5772" s="71" t="s">
        <v>13404</v>
      </c>
    </row>
    <row r="5773" spans="1:3" ht="39.75">
      <c r="A5773" s="65" t="s">
        <v>4804</v>
      </c>
      <c r="B5773" s="70" t="s">
        <v>18055</v>
      </c>
      <c r="C5773" s="71" t="s">
        <v>13404</v>
      </c>
    </row>
    <row r="5774" spans="1:3">
      <c r="A5774" s="65" t="s">
        <v>12</v>
      </c>
    </row>
    <row r="5775" spans="1:3">
      <c r="A5775" s="65" t="s">
        <v>12</v>
      </c>
      <c r="B5775" s="68" t="s">
        <v>18056</v>
      </c>
    </row>
    <row r="5776" spans="1:3">
      <c r="A5776" s="65" t="s">
        <v>12</v>
      </c>
    </row>
    <row r="5777" spans="1:3" ht="38.25">
      <c r="A5777" s="65" t="s">
        <v>4805</v>
      </c>
      <c r="B5777" s="70" t="s">
        <v>18057</v>
      </c>
      <c r="C5777" s="71" t="s">
        <v>13404</v>
      </c>
    </row>
    <row r="5778" spans="1:3">
      <c r="A5778" s="65" t="s">
        <v>4806</v>
      </c>
      <c r="B5778" s="70" t="s">
        <v>18058</v>
      </c>
      <c r="C5778" s="71" t="s">
        <v>13404</v>
      </c>
    </row>
    <row r="5779" spans="1:3">
      <c r="A5779" s="65" t="s">
        <v>12</v>
      </c>
    </row>
    <row r="5780" spans="1:3">
      <c r="A5780" s="65" t="s">
        <v>12</v>
      </c>
      <c r="B5780" s="68" t="s">
        <v>18059</v>
      </c>
    </row>
    <row r="5781" spans="1:3">
      <c r="A5781" s="65" t="s">
        <v>12</v>
      </c>
    </row>
    <row r="5782" spans="1:3" ht="25.5">
      <c r="A5782" s="65" t="s">
        <v>4807</v>
      </c>
      <c r="B5782" s="70" t="s">
        <v>18060</v>
      </c>
      <c r="C5782" s="71" t="s">
        <v>13404</v>
      </c>
    </row>
    <row r="5783" spans="1:3">
      <c r="A5783" s="65" t="s">
        <v>4808</v>
      </c>
      <c r="B5783" s="70" t="s">
        <v>18061</v>
      </c>
      <c r="C5783" s="71" t="s">
        <v>13404</v>
      </c>
    </row>
    <row r="5784" spans="1:3">
      <c r="A5784" s="65" t="s">
        <v>12</v>
      </c>
    </row>
    <row r="5785" spans="1:3">
      <c r="A5785" s="65" t="s">
        <v>12</v>
      </c>
      <c r="B5785" s="68" t="s">
        <v>18062</v>
      </c>
    </row>
    <row r="5786" spans="1:3">
      <c r="A5786" s="65" t="s">
        <v>12</v>
      </c>
    </row>
    <row r="5787" spans="1:3" ht="51">
      <c r="A5787" s="65" t="s">
        <v>4809</v>
      </c>
      <c r="B5787" s="70" t="s">
        <v>18063</v>
      </c>
      <c r="C5787" s="71" t="s">
        <v>13205</v>
      </c>
    </row>
    <row r="5788" spans="1:3">
      <c r="A5788" s="65" t="s">
        <v>12</v>
      </c>
    </row>
    <row r="5789" spans="1:3">
      <c r="A5789" s="65" t="s">
        <v>12</v>
      </c>
      <c r="B5789" s="68" t="s">
        <v>18064</v>
      </c>
    </row>
    <row r="5790" spans="1:3">
      <c r="A5790" s="65" t="s">
        <v>12</v>
      </c>
    </row>
    <row r="5791" spans="1:3" ht="63.75">
      <c r="A5791" s="65" t="s">
        <v>4810</v>
      </c>
      <c r="B5791" s="70" t="s">
        <v>18065</v>
      </c>
      <c r="C5791" s="71" t="s">
        <v>13205</v>
      </c>
    </row>
    <row r="5792" spans="1:3">
      <c r="A5792" s="65" t="s">
        <v>4811</v>
      </c>
      <c r="B5792" s="70" t="s">
        <v>18066</v>
      </c>
      <c r="C5792" s="71" t="s">
        <v>13205</v>
      </c>
    </row>
    <row r="5793" spans="1:3">
      <c r="A5793" s="65" t="s">
        <v>4812</v>
      </c>
      <c r="B5793" s="70" t="s">
        <v>18067</v>
      </c>
      <c r="C5793" s="71" t="s">
        <v>13205</v>
      </c>
    </row>
    <row r="5794" spans="1:3">
      <c r="A5794" s="65" t="s">
        <v>4813</v>
      </c>
      <c r="B5794" s="70" t="s">
        <v>18068</v>
      </c>
      <c r="C5794" s="71" t="s">
        <v>13205</v>
      </c>
    </row>
    <row r="5795" spans="1:3">
      <c r="A5795" s="65" t="s">
        <v>4814</v>
      </c>
      <c r="B5795" s="70" t="s">
        <v>18069</v>
      </c>
      <c r="C5795" s="71" t="s">
        <v>13205</v>
      </c>
    </row>
    <row r="5796" spans="1:3">
      <c r="A5796" s="65" t="s">
        <v>4815</v>
      </c>
      <c r="B5796" s="70" t="s">
        <v>18070</v>
      </c>
      <c r="C5796" s="71" t="s">
        <v>13205</v>
      </c>
    </row>
    <row r="5797" spans="1:3" ht="63.75">
      <c r="A5797" s="65" t="s">
        <v>4816</v>
      </c>
      <c r="B5797" s="70" t="s">
        <v>18071</v>
      </c>
      <c r="C5797" s="71" t="s">
        <v>13205</v>
      </c>
    </row>
    <row r="5798" spans="1:3">
      <c r="A5798" s="65" t="s">
        <v>4817</v>
      </c>
      <c r="B5798" s="70" t="s">
        <v>18072</v>
      </c>
      <c r="C5798" s="71" t="s">
        <v>13205</v>
      </c>
    </row>
    <row r="5799" spans="1:3">
      <c r="A5799" s="65" t="s">
        <v>4818</v>
      </c>
      <c r="B5799" s="70" t="s">
        <v>18073</v>
      </c>
      <c r="C5799" s="71" t="s">
        <v>13205</v>
      </c>
    </row>
    <row r="5800" spans="1:3">
      <c r="A5800" s="65" t="s">
        <v>4819</v>
      </c>
      <c r="B5800" s="70" t="s">
        <v>18074</v>
      </c>
      <c r="C5800" s="71" t="s">
        <v>13205</v>
      </c>
    </row>
    <row r="5801" spans="1:3">
      <c r="A5801" s="65" t="s">
        <v>4820</v>
      </c>
      <c r="B5801" s="70" t="s">
        <v>18075</v>
      </c>
      <c r="C5801" s="71" t="s">
        <v>13205</v>
      </c>
    </row>
    <row r="5802" spans="1:3">
      <c r="A5802" s="65" t="s">
        <v>4821</v>
      </c>
      <c r="B5802" s="70" t="s">
        <v>18076</v>
      </c>
      <c r="C5802" s="71" t="s">
        <v>13205</v>
      </c>
    </row>
    <row r="5803" spans="1:3" ht="63.75">
      <c r="A5803" s="65" t="s">
        <v>4822</v>
      </c>
      <c r="B5803" s="70" t="s">
        <v>18077</v>
      </c>
      <c r="C5803" s="71" t="s">
        <v>13205</v>
      </c>
    </row>
    <row r="5804" spans="1:3">
      <c r="A5804" s="65" t="s">
        <v>4823</v>
      </c>
      <c r="B5804" s="70" t="s">
        <v>18078</v>
      </c>
      <c r="C5804" s="71" t="s">
        <v>13205</v>
      </c>
    </row>
    <row r="5805" spans="1:3">
      <c r="A5805" s="65" t="s">
        <v>4824</v>
      </c>
      <c r="B5805" s="70" t="s">
        <v>18079</v>
      </c>
      <c r="C5805" s="71" t="s">
        <v>13205</v>
      </c>
    </row>
    <row r="5806" spans="1:3">
      <c r="A5806" s="65" t="s">
        <v>4825</v>
      </c>
      <c r="B5806" s="70" t="s">
        <v>18080</v>
      </c>
      <c r="C5806" s="71" t="s">
        <v>13205</v>
      </c>
    </row>
    <row r="5807" spans="1:3">
      <c r="A5807" s="65" t="s">
        <v>4826</v>
      </c>
      <c r="B5807" s="70" t="s">
        <v>18081</v>
      </c>
      <c r="C5807" s="71" t="s">
        <v>13205</v>
      </c>
    </row>
    <row r="5808" spans="1:3">
      <c r="A5808" s="65" t="s">
        <v>4827</v>
      </c>
      <c r="B5808" s="70" t="s">
        <v>18082</v>
      </c>
      <c r="C5808" s="71" t="s">
        <v>13205</v>
      </c>
    </row>
    <row r="5809" spans="1:3">
      <c r="A5809" s="65" t="s">
        <v>12</v>
      </c>
      <c r="B5809" s="68" t="s">
        <v>18083</v>
      </c>
    </row>
    <row r="5810" spans="1:3">
      <c r="A5810" s="65" t="s">
        <v>12</v>
      </c>
    </row>
    <row r="5811" spans="1:3">
      <c r="A5811" s="65" t="s">
        <v>4828</v>
      </c>
      <c r="B5811" s="70" t="s">
        <v>18084</v>
      </c>
      <c r="C5811" s="71" t="s">
        <v>13404</v>
      </c>
    </row>
    <row r="5812" spans="1:3">
      <c r="A5812" s="65" t="s">
        <v>4829</v>
      </c>
      <c r="B5812" s="70" t="s">
        <v>18085</v>
      </c>
      <c r="C5812" s="71" t="s">
        <v>13404</v>
      </c>
    </row>
    <row r="5813" spans="1:3">
      <c r="A5813" s="65" t="s">
        <v>4830</v>
      </c>
      <c r="B5813" s="70" t="s">
        <v>18086</v>
      </c>
      <c r="C5813" s="71" t="s">
        <v>13404</v>
      </c>
    </row>
    <row r="5814" spans="1:3">
      <c r="A5814" s="65" t="s">
        <v>4831</v>
      </c>
      <c r="B5814" s="70" t="s">
        <v>18087</v>
      </c>
      <c r="C5814" s="71" t="s">
        <v>13404</v>
      </c>
    </row>
    <row r="5815" spans="1:3">
      <c r="A5815" s="65" t="s">
        <v>4832</v>
      </c>
      <c r="B5815" s="70" t="s">
        <v>18088</v>
      </c>
      <c r="C5815" s="71" t="s">
        <v>13404</v>
      </c>
    </row>
    <row r="5816" spans="1:3">
      <c r="A5816" s="65" t="s">
        <v>4833</v>
      </c>
      <c r="B5816" s="70" t="s">
        <v>18089</v>
      </c>
      <c r="C5816" s="71" t="s">
        <v>13404</v>
      </c>
    </row>
    <row r="5817" spans="1:3">
      <c r="A5817" s="65" t="s">
        <v>4834</v>
      </c>
      <c r="B5817" s="70" t="s">
        <v>18090</v>
      </c>
      <c r="C5817" s="71" t="s">
        <v>13404</v>
      </c>
    </row>
    <row r="5818" spans="1:3">
      <c r="A5818" s="65" t="s">
        <v>4835</v>
      </c>
      <c r="B5818" s="70" t="s">
        <v>18091</v>
      </c>
      <c r="C5818" s="71" t="s">
        <v>13404</v>
      </c>
    </row>
    <row r="5819" spans="1:3">
      <c r="A5819" s="65" t="s">
        <v>4836</v>
      </c>
      <c r="B5819" s="70" t="s">
        <v>18092</v>
      </c>
      <c r="C5819" s="71" t="s">
        <v>13404</v>
      </c>
    </row>
    <row r="5820" spans="1:3">
      <c r="A5820" s="65" t="s">
        <v>4837</v>
      </c>
      <c r="B5820" s="70" t="s">
        <v>18093</v>
      </c>
      <c r="C5820" s="71" t="s">
        <v>13404</v>
      </c>
    </row>
    <row r="5821" spans="1:3">
      <c r="A5821" s="65" t="s">
        <v>4838</v>
      </c>
      <c r="B5821" s="70" t="s">
        <v>18094</v>
      </c>
      <c r="C5821" s="71" t="s">
        <v>13404</v>
      </c>
    </row>
    <row r="5822" spans="1:3">
      <c r="A5822" s="65" t="s">
        <v>4839</v>
      </c>
      <c r="B5822" s="70" t="s">
        <v>18095</v>
      </c>
      <c r="C5822" s="71" t="s">
        <v>13404</v>
      </c>
    </row>
    <row r="5823" spans="1:3">
      <c r="A5823" s="65" t="s">
        <v>4840</v>
      </c>
      <c r="B5823" s="70" t="s">
        <v>18096</v>
      </c>
      <c r="C5823" s="71" t="s">
        <v>13205</v>
      </c>
    </row>
    <row r="5824" spans="1:3">
      <c r="A5824" s="65" t="s">
        <v>4841</v>
      </c>
      <c r="B5824" s="70" t="s">
        <v>18097</v>
      </c>
      <c r="C5824" s="71" t="s">
        <v>13205</v>
      </c>
    </row>
    <row r="5825" spans="1:3">
      <c r="A5825" s="65" t="s">
        <v>4842</v>
      </c>
      <c r="B5825" s="70" t="s">
        <v>18098</v>
      </c>
      <c r="C5825" s="71" t="s">
        <v>13205</v>
      </c>
    </row>
    <row r="5826" spans="1:3">
      <c r="A5826" s="65" t="s">
        <v>4843</v>
      </c>
      <c r="B5826" s="70" t="s">
        <v>18099</v>
      </c>
      <c r="C5826" s="71" t="s">
        <v>13205</v>
      </c>
    </row>
    <row r="5827" spans="1:3">
      <c r="A5827" s="65" t="s">
        <v>4844</v>
      </c>
      <c r="B5827" s="70" t="s">
        <v>18100</v>
      </c>
      <c r="C5827" s="71" t="s">
        <v>13205</v>
      </c>
    </row>
    <row r="5828" spans="1:3">
      <c r="A5828" s="65" t="s">
        <v>4845</v>
      </c>
      <c r="B5828" s="70" t="s">
        <v>18101</v>
      </c>
      <c r="C5828" s="71" t="s">
        <v>13205</v>
      </c>
    </row>
    <row r="5829" spans="1:3">
      <c r="A5829" s="65" t="s">
        <v>4846</v>
      </c>
      <c r="B5829" s="70" t="s">
        <v>18102</v>
      </c>
      <c r="C5829" s="71" t="s">
        <v>13205</v>
      </c>
    </row>
    <row r="5830" spans="1:3">
      <c r="A5830" s="65" t="s">
        <v>4847</v>
      </c>
      <c r="B5830" s="70" t="s">
        <v>18103</v>
      </c>
      <c r="C5830" s="71" t="s">
        <v>13205</v>
      </c>
    </row>
    <row r="5831" spans="1:3">
      <c r="A5831" s="65" t="s">
        <v>4848</v>
      </c>
      <c r="B5831" s="70" t="s">
        <v>18104</v>
      </c>
      <c r="C5831" s="71" t="s">
        <v>13205</v>
      </c>
    </row>
    <row r="5832" spans="1:3">
      <c r="A5832" s="65" t="s">
        <v>4849</v>
      </c>
      <c r="B5832" s="70" t="s">
        <v>18105</v>
      </c>
      <c r="C5832" s="71" t="s">
        <v>13205</v>
      </c>
    </row>
    <row r="5833" spans="1:3">
      <c r="A5833" s="65" t="s">
        <v>4850</v>
      </c>
      <c r="B5833" s="70" t="s">
        <v>18106</v>
      </c>
      <c r="C5833" s="71" t="s">
        <v>13205</v>
      </c>
    </row>
    <row r="5834" spans="1:3">
      <c r="A5834" s="65" t="s">
        <v>4851</v>
      </c>
      <c r="B5834" s="70" t="s">
        <v>18107</v>
      </c>
      <c r="C5834" s="71" t="s">
        <v>13205</v>
      </c>
    </row>
    <row r="5835" spans="1:3">
      <c r="A5835" s="65" t="s">
        <v>4852</v>
      </c>
      <c r="B5835" s="70" t="s">
        <v>18108</v>
      </c>
      <c r="C5835" s="71" t="s">
        <v>13205</v>
      </c>
    </row>
    <row r="5836" spans="1:3">
      <c r="A5836" s="65" t="s">
        <v>4853</v>
      </c>
      <c r="B5836" s="70" t="s">
        <v>18109</v>
      </c>
      <c r="C5836" s="71" t="s">
        <v>13205</v>
      </c>
    </row>
    <row r="5837" spans="1:3">
      <c r="A5837" s="65" t="s">
        <v>4854</v>
      </c>
      <c r="B5837" s="70" t="s">
        <v>18110</v>
      </c>
      <c r="C5837" s="71" t="s">
        <v>13205</v>
      </c>
    </row>
    <row r="5838" spans="1:3">
      <c r="A5838" s="65" t="s">
        <v>4855</v>
      </c>
      <c r="B5838" s="70" t="s">
        <v>18111</v>
      </c>
      <c r="C5838" s="71" t="s">
        <v>13205</v>
      </c>
    </row>
    <row r="5839" spans="1:3">
      <c r="A5839" s="65" t="s">
        <v>4856</v>
      </c>
      <c r="B5839" s="70" t="s">
        <v>18112</v>
      </c>
      <c r="C5839" s="71" t="s">
        <v>13205</v>
      </c>
    </row>
    <row r="5840" spans="1:3">
      <c r="A5840" s="65" t="s">
        <v>4857</v>
      </c>
      <c r="B5840" s="70" t="s">
        <v>18113</v>
      </c>
      <c r="C5840" s="71" t="s">
        <v>13205</v>
      </c>
    </row>
    <row r="5841" spans="1:3">
      <c r="A5841" s="65" t="s">
        <v>12</v>
      </c>
    </row>
    <row r="5842" spans="1:3">
      <c r="A5842" s="65" t="s">
        <v>12</v>
      </c>
      <c r="B5842" s="68" t="s">
        <v>18114</v>
      </c>
    </row>
    <row r="5843" spans="1:3">
      <c r="A5843" s="65" t="s">
        <v>12</v>
      </c>
    </row>
    <row r="5844" spans="1:3" ht="51">
      <c r="A5844" s="65" t="s">
        <v>18115</v>
      </c>
      <c r="B5844" s="70" t="s">
        <v>18116</v>
      </c>
      <c r="C5844" s="71" t="s">
        <v>13205</v>
      </c>
    </row>
    <row r="5845" spans="1:3" ht="51">
      <c r="A5845" s="65" t="s">
        <v>18117</v>
      </c>
      <c r="B5845" s="70" t="s">
        <v>18118</v>
      </c>
      <c r="C5845" s="71" t="s">
        <v>13205</v>
      </c>
    </row>
    <row r="5846" spans="1:3" ht="38.25">
      <c r="A5846" s="65" t="s">
        <v>4860</v>
      </c>
      <c r="B5846" s="70" t="s">
        <v>18119</v>
      </c>
      <c r="C5846" s="71" t="s">
        <v>13205</v>
      </c>
    </row>
    <row r="5847" spans="1:3" ht="51">
      <c r="A5847" s="65" t="s">
        <v>4861</v>
      </c>
      <c r="B5847" s="70" t="s">
        <v>18120</v>
      </c>
      <c r="C5847" s="71" t="s">
        <v>13205</v>
      </c>
    </row>
    <row r="5848" spans="1:3" ht="25.5">
      <c r="A5848" s="65" t="s">
        <v>4862</v>
      </c>
      <c r="B5848" s="70" t="s">
        <v>18121</v>
      </c>
      <c r="C5848" s="71" t="s">
        <v>13205</v>
      </c>
    </row>
    <row r="5849" spans="1:3">
      <c r="A5849" s="65" t="s">
        <v>12</v>
      </c>
    </row>
    <row r="5850" spans="1:3">
      <c r="A5850" s="65" t="s">
        <v>12</v>
      </c>
      <c r="B5850" s="68" t="s">
        <v>18122</v>
      </c>
    </row>
    <row r="5851" spans="1:3">
      <c r="A5851" s="65" t="s">
        <v>12</v>
      </c>
    </row>
    <row r="5852" spans="1:3" ht="51">
      <c r="A5852" s="65" t="s">
        <v>4863</v>
      </c>
      <c r="B5852" s="70" t="s">
        <v>18123</v>
      </c>
      <c r="C5852" s="71" t="s">
        <v>13205</v>
      </c>
    </row>
    <row r="5853" spans="1:3" ht="25.5">
      <c r="A5853" s="65" t="s">
        <v>4864</v>
      </c>
      <c r="B5853" s="70" t="s">
        <v>18124</v>
      </c>
      <c r="C5853" s="71" t="s">
        <v>13205</v>
      </c>
    </row>
    <row r="5854" spans="1:3">
      <c r="A5854" s="65" t="s">
        <v>4865</v>
      </c>
      <c r="B5854" s="70" t="s">
        <v>18125</v>
      </c>
      <c r="C5854" s="71" t="s">
        <v>13205</v>
      </c>
    </row>
    <row r="5855" spans="1:3">
      <c r="A5855" s="65" t="s">
        <v>12</v>
      </c>
    </row>
    <row r="5856" spans="1:3">
      <c r="A5856" s="65" t="s">
        <v>12</v>
      </c>
      <c r="B5856" s="68" t="s">
        <v>18126</v>
      </c>
    </row>
    <row r="5857" spans="1:3">
      <c r="A5857" s="65" t="s">
        <v>12</v>
      </c>
    </row>
    <row r="5858" spans="1:3" ht="51">
      <c r="A5858" s="65" t="s">
        <v>4866</v>
      </c>
      <c r="B5858" s="70" t="s">
        <v>18127</v>
      </c>
      <c r="C5858" s="71" t="s">
        <v>13121</v>
      </c>
    </row>
    <row r="5859" spans="1:3">
      <c r="A5859" s="65" t="s">
        <v>12</v>
      </c>
    </row>
    <row r="5860" spans="1:3">
      <c r="A5860" s="65" t="s">
        <v>12</v>
      </c>
      <c r="B5860" s="68" t="s">
        <v>18128</v>
      </c>
    </row>
    <row r="5861" spans="1:3">
      <c r="A5861" s="65" t="s">
        <v>12</v>
      </c>
    </row>
    <row r="5862" spans="1:3" ht="25.5">
      <c r="A5862" s="65" t="s">
        <v>4867</v>
      </c>
      <c r="B5862" s="70" t="s">
        <v>18129</v>
      </c>
      <c r="C5862" s="71" t="s">
        <v>11</v>
      </c>
    </row>
    <row r="5863" spans="1:3">
      <c r="A5863" s="65" t="s">
        <v>12</v>
      </c>
    </row>
    <row r="5864" spans="1:3">
      <c r="A5864" s="65" t="s">
        <v>12</v>
      </c>
      <c r="B5864" s="68" t="s">
        <v>18130</v>
      </c>
    </row>
    <row r="5865" spans="1:3">
      <c r="A5865" s="65" t="s">
        <v>12</v>
      </c>
    </row>
    <row r="5866" spans="1:3" ht="51">
      <c r="A5866" s="65" t="s">
        <v>4869</v>
      </c>
      <c r="B5866" s="70" t="s">
        <v>18131</v>
      </c>
      <c r="C5866" s="71" t="s">
        <v>13121</v>
      </c>
    </row>
    <row r="5867" spans="1:3">
      <c r="A5867" s="65" t="s">
        <v>4870</v>
      </c>
      <c r="B5867" s="70" t="s">
        <v>18132</v>
      </c>
      <c r="C5867" s="71" t="s">
        <v>13121</v>
      </c>
    </row>
    <row r="5868" spans="1:3">
      <c r="A5868" s="65" t="s">
        <v>12</v>
      </c>
    </row>
    <row r="5869" spans="1:3">
      <c r="A5869" s="65" t="s">
        <v>12</v>
      </c>
      <c r="B5869" s="68" t="s">
        <v>18133</v>
      </c>
    </row>
    <row r="5870" spans="1:3">
      <c r="A5870" s="65" t="s">
        <v>12</v>
      </c>
    </row>
    <row r="5871" spans="1:3" ht="51">
      <c r="A5871" s="65" t="s">
        <v>4872</v>
      </c>
      <c r="B5871" s="70" t="s">
        <v>18134</v>
      </c>
      <c r="C5871" s="71" t="s">
        <v>13121</v>
      </c>
    </row>
    <row r="5872" spans="1:3">
      <c r="A5872" s="65" t="s">
        <v>4873</v>
      </c>
      <c r="B5872" s="70" t="s">
        <v>18135</v>
      </c>
      <c r="C5872" s="71" t="s">
        <v>13121</v>
      </c>
    </row>
    <row r="5873" spans="1:3">
      <c r="A5873" s="65" t="s">
        <v>12</v>
      </c>
    </row>
    <row r="5874" spans="1:3">
      <c r="A5874" s="65" t="s">
        <v>12</v>
      </c>
      <c r="B5874" s="68" t="s">
        <v>18136</v>
      </c>
    </row>
    <row r="5875" spans="1:3">
      <c r="A5875" s="65" t="s">
        <v>12</v>
      </c>
    </row>
    <row r="5876" spans="1:3" ht="76.5">
      <c r="A5876" s="65" t="s">
        <v>4874</v>
      </c>
      <c r="B5876" s="70" t="s">
        <v>18137</v>
      </c>
      <c r="C5876" s="71" t="s">
        <v>13404</v>
      </c>
    </row>
    <row r="5877" spans="1:3">
      <c r="A5877" s="65" t="s">
        <v>12</v>
      </c>
    </row>
    <row r="5878" spans="1:3">
      <c r="A5878" s="65" t="s">
        <v>12</v>
      </c>
      <c r="B5878" s="68" t="s">
        <v>18138</v>
      </c>
    </row>
    <row r="5879" spans="1:3">
      <c r="A5879" s="65" t="s">
        <v>12</v>
      </c>
    </row>
    <row r="5880" spans="1:3" ht="25.5">
      <c r="A5880" s="65" t="s">
        <v>4876</v>
      </c>
      <c r="B5880" s="70" t="s">
        <v>18139</v>
      </c>
      <c r="C5880" s="71" t="s">
        <v>13121</v>
      </c>
    </row>
    <row r="5881" spans="1:3">
      <c r="A5881" s="65" t="s">
        <v>4877</v>
      </c>
      <c r="B5881" s="70" t="s">
        <v>18140</v>
      </c>
      <c r="C5881" s="71" t="s">
        <v>13121</v>
      </c>
    </row>
    <row r="5882" spans="1:3" ht="25.5">
      <c r="A5882" s="65" t="s">
        <v>4878</v>
      </c>
      <c r="B5882" s="70" t="s">
        <v>18141</v>
      </c>
      <c r="C5882" s="71" t="s">
        <v>13121</v>
      </c>
    </row>
    <row r="5883" spans="1:3" ht="25.5">
      <c r="A5883" s="65" t="s">
        <v>4879</v>
      </c>
      <c r="B5883" s="70" t="s">
        <v>18142</v>
      </c>
      <c r="C5883" s="71" t="s">
        <v>13121</v>
      </c>
    </row>
    <row r="5884" spans="1:3">
      <c r="A5884" s="65" t="s">
        <v>4880</v>
      </c>
      <c r="B5884" s="70" t="s">
        <v>18143</v>
      </c>
      <c r="C5884" s="71" t="s">
        <v>13121</v>
      </c>
    </row>
    <row r="5885" spans="1:3">
      <c r="A5885" s="65" t="s">
        <v>12</v>
      </c>
    </row>
    <row r="5886" spans="1:3">
      <c r="A5886" s="65" t="s">
        <v>12</v>
      </c>
      <c r="B5886" s="68" t="s">
        <v>18144</v>
      </c>
    </row>
    <row r="5887" spans="1:3">
      <c r="A5887" s="65" t="s">
        <v>12</v>
      </c>
    </row>
    <row r="5888" spans="1:3" ht="25.5">
      <c r="A5888" s="65" t="s">
        <v>4881</v>
      </c>
      <c r="B5888" s="70" t="s">
        <v>18145</v>
      </c>
      <c r="C5888" s="71" t="s">
        <v>13404</v>
      </c>
    </row>
    <row r="5889" spans="1:3">
      <c r="A5889" s="65" t="s">
        <v>12</v>
      </c>
    </row>
    <row r="5890" spans="1:3">
      <c r="A5890" s="65" t="s">
        <v>12</v>
      </c>
      <c r="B5890" s="68" t="s">
        <v>18146</v>
      </c>
    </row>
    <row r="5891" spans="1:3">
      <c r="A5891" s="65" t="s">
        <v>12</v>
      </c>
    </row>
    <row r="5892" spans="1:3" ht="25.5">
      <c r="A5892" s="65" t="s">
        <v>4883</v>
      </c>
      <c r="B5892" s="70" t="s">
        <v>18147</v>
      </c>
      <c r="C5892" s="71" t="s">
        <v>13037</v>
      </c>
    </row>
    <row r="5893" spans="1:3" ht="25.5">
      <c r="A5893" s="65" t="s">
        <v>4884</v>
      </c>
      <c r="B5893" s="70" t="s">
        <v>18148</v>
      </c>
      <c r="C5893" s="71" t="s">
        <v>13037</v>
      </c>
    </row>
    <row r="5894" spans="1:3" ht="25.5">
      <c r="A5894" s="65" t="s">
        <v>4885</v>
      </c>
      <c r="B5894" s="70" t="s">
        <v>18149</v>
      </c>
      <c r="C5894" s="71" t="s">
        <v>13037</v>
      </c>
    </row>
    <row r="5895" spans="1:3" ht="25.5">
      <c r="A5895" s="65" t="s">
        <v>4886</v>
      </c>
      <c r="B5895" s="70" t="s">
        <v>18150</v>
      </c>
      <c r="C5895" s="71" t="s">
        <v>13037</v>
      </c>
    </row>
    <row r="5896" spans="1:3" ht="25.5">
      <c r="A5896" s="65" t="s">
        <v>4887</v>
      </c>
      <c r="B5896" s="70" t="s">
        <v>18151</v>
      </c>
      <c r="C5896" s="71" t="s">
        <v>13037</v>
      </c>
    </row>
    <row r="5897" spans="1:3">
      <c r="A5897" s="65" t="s">
        <v>12</v>
      </c>
    </row>
    <row r="5898" spans="1:3">
      <c r="A5898" s="65" t="s">
        <v>12</v>
      </c>
      <c r="B5898" s="68" t="s">
        <v>18152</v>
      </c>
    </row>
    <row r="5899" spans="1:3">
      <c r="A5899" s="65" t="s">
        <v>12</v>
      </c>
    </row>
    <row r="5900" spans="1:3" ht="76.5">
      <c r="A5900" s="65" t="s">
        <v>4890</v>
      </c>
      <c r="B5900" s="70" t="s">
        <v>18153</v>
      </c>
      <c r="C5900" s="71" t="s">
        <v>13404</v>
      </c>
    </row>
    <row r="5901" spans="1:3">
      <c r="A5901" s="65" t="s">
        <v>4891</v>
      </c>
      <c r="B5901" s="70" t="s">
        <v>18154</v>
      </c>
      <c r="C5901" s="71" t="s">
        <v>13404</v>
      </c>
    </row>
    <row r="5902" spans="1:3">
      <c r="A5902" s="65" t="s">
        <v>4892</v>
      </c>
      <c r="B5902" s="70" t="s">
        <v>18155</v>
      </c>
      <c r="C5902" s="71" t="s">
        <v>13404</v>
      </c>
    </row>
    <row r="5903" spans="1:3" ht="76.5">
      <c r="A5903" s="65" t="s">
        <v>4893</v>
      </c>
      <c r="B5903" s="70" t="s">
        <v>18156</v>
      </c>
      <c r="C5903" s="71" t="s">
        <v>13404</v>
      </c>
    </row>
    <row r="5904" spans="1:3" ht="76.5">
      <c r="A5904" s="65" t="s">
        <v>4894</v>
      </c>
      <c r="B5904" s="70" t="s">
        <v>18157</v>
      </c>
      <c r="C5904" s="71" t="s">
        <v>13404</v>
      </c>
    </row>
    <row r="5905" spans="1:3">
      <c r="A5905" s="65" t="s">
        <v>4895</v>
      </c>
      <c r="B5905" s="70" t="s">
        <v>18158</v>
      </c>
      <c r="C5905" s="71" t="s">
        <v>13404</v>
      </c>
    </row>
    <row r="5906" spans="1:3">
      <c r="A5906" s="65" t="s">
        <v>4896</v>
      </c>
      <c r="B5906" s="70" t="s">
        <v>18159</v>
      </c>
      <c r="C5906" s="71" t="s">
        <v>13404</v>
      </c>
    </row>
    <row r="5907" spans="1:3">
      <c r="A5907" s="65" t="s">
        <v>12</v>
      </c>
    </row>
    <row r="5908" spans="1:3">
      <c r="A5908" s="65" t="s">
        <v>12</v>
      </c>
      <c r="B5908" s="68" t="s">
        <v>18160</v>
      </c>
    </row>
    <row r="5909" spans="1:3">
      <c r="A5909" s="65" t="s">
        <v>12</v>
      </c>
    </row>
    <row r="5910" spans="1:3" ht="38.25">
      <c r="A5910" s="65" t="s">
        <v>4901</v>
      </c>
      <c r="B5910" s="70" t="s">
        <v>18161</v>
      </c>
      <c r="C5910" s="71" t="s">
        <v>13404</v>
      </c>
    </row>
    <row r="5911" spans="1:3" ht="25.5">
      <c r="A5911" s="65" t="s">
        <v>4902</v>
      </c>
      <c r="B5911" s="70" t="s">
        <v>18162</v>
      </c>
      <c r="C5911" s="71" t="s">
        <v>13121</v>
      </c>
    </row>
    <row r="5912" spans="1:3">
      <c r="A5912" s="65" t="s">
        <v>12</v>
      </c>
    </row>
    <row r="5913" spans="1:3">
      <c r="A5913" s="65" t="s">
        <v>12</v>
      </c>
      <c r="B5913" s="68" t="s">
        <v>18163</v>
      </c>
    </row>
    <row r="5914" spans="1:3">
      <c r="A5914" s="65" t="s">
        <v>12</v>
      </c>
    </row>
    <row r="5915" spans="1:3" ht="25.5">
      <c r="A5915" s="65" t="s">
        <v>4903</v>
      </c>
      <c r="B5915" s="70" t="s">
        <v>18164</v>
      </c>
      <c r="C5915" s="71" t="s">
        <v>13121</v>
      </c>
    </row>
    <row r="5916" spans="1:3" ht="38.25">
      <c r="A5916" s="65" t="s">
        <v>4909</v>
      </c>
      <c r="B5916" s="70" t="s">
        <v>18165</v>
      </c>
      <c r="C5916" s="71" t="s">
        <v>13205</v>
      </c>
    </row>
    <row r="5917" spans="1:3">
      <c r="A5917" s="65" t="s">
        <v>12</v>
      </c>
    </row>
    <row r="5918" spans="1:3">
      <c r="A5918" s="65" t="s">
        <v>12</v>
      </c>
      <c r="B5918" s="68" t="s">
        <v>18166</v>
      </c>
    </row>
    <row r="5919" spans="1:3">
      <c r="A5919" s="65" t="s">
        <v>12</v>
      </c>
    </row>
    <row r="5920" spans="1:3" ht="25.5">
      <c r="A5920" s="65" t="s">
        <v>4911</v>
      </c>
      <c r="B5920" s="70" t="s">
        <v>18167</v>
      </c>
      <c r="C5920" s="71" t="s">
        <v>13404</v>
      </c>
    </row>
    <row r="5921" spans="1:3">
      <c r="A5921" s="65" t="s">
        <v>4912</v>
      </c>
      <c r="B5921" s="70" t="s">
        <v>18168</v>
      </c>
      <c r="C5921" s="71" t="s">
        <v>13404</v>
      </c>
    </row>
    <row r="5922" spans="1:3" ht="25.5">
      <c r="A5922" s="65" t="s">
        <v>4913</v>
      </c>
      <c r="B5922" s="70" t="s">
        <v>18169</v>
      </c>
      <c r="C5922" s="71" t="s">
        <v>13404</v>
      </c>
    </row>
    <row r="5923" spans="1:3" ht="25.5">
      <c r="A5923" s="65" t="s">
        <v>4914</v>
      </c>
      <c r="B5923" s="70" t="s">
        <v>18170</v>
      </c>
      <c r="C5923" s="71" t="s">
        <v>13404</v>
      </c>
    </row>
    <row r="5924" spans="1:3" ht="27">
      <c r="A5924" s="65" t="s">
        <v>4915</v>
      </c>
      <c r="B5924" s="70" t="s">
        <v>18171</v>
      </c>
      <c r="C5924" s="71" t="s">
        <v>13404</v>
      </c>
    </row>
    <row r="5925" spans="1:3" ht="27">
      <c r="A5925" s="65" t="s">
        <v>4916</v>
      </c>
      <c r="B5925" s="70" t="s">
        <v>18172</v>
      </c>
      <c r="C5925" s="71" t="s">
        <v>13404</v>
      </c>
    </row>
    <row r="5926" spans="1:3">
      <c r="A5926" s="65" t="s">
        <v>12</v>
      </c>
    </row>
    <row r="5927" spans="1:3">
      <c r="A5927" s="65" t="s">
        <v>12</v>
      </c>
      <c r="B5927" s="68" t="s">
        <v>18173</v>
      </c>
    </row>
    <row r="5928" spans="1:3">
      <c r="A5928" s="65" t="s">
        <v>12</v>
      </c>
    </row>
    <row r="5929" spans="1:3" ht="51">
      <c r="A5929" s="65" t="s">
        <v>4918</v>
      </c>
      <c r="B5929" s="70" t="s">
        <v>18174</v>
      </c>
      <c r="C5929" s="71" t="s">
        <v>13037</v>
      </c>
    </row>
    <row r="5930" spans="1:3">
      <c r="A5930" s="65" t="s">
        <v>4919</v>
      </c>
      <c r="B5930" s="70" t="s">
        <v>18175</v>
      </c>
      <c r="C5930" s="71" t="s">
        <v>13037</v>
      </c>
    </row>
    <row r="5931" spans="1:3">
      <c r="A5931" s="65" t="s">
        <v>4920</v>
      </c>
      <c r="B5931" s="70" t="s">
        <v>18176</v>
      </c>
      <c r="C5931" s="71" t="s">
        <v>13037</v>
      </c>
    </row>
    <row r="5932" spans="1:3" ht="51">
      <c r="A5932" s="65" t="s">
        <v>4921</v>
      </c>
      <c r="B5932" s="70" t="s">
        <v>18177</v>
      </c>
      <c r="C5932" s="71" t="s">
        <v>13037</v>
      </c>
    </row>
    <row r="5933" spans="1:3">
      <c r="A5933" s="65" t="s">
        <v>4922</v>
      </c>
      <c r="B5933" s="70" t="s">
        <v>18178</v>
      </c>
      <c r="C5933" s="71" t="s">
        <v>13037</v>
      </c>
    </row>
    <row r="5934" spans="1:3">
      <c r="A5934" s="65" t="s">
        <v>4923</v>
      </c>
      <c r="B5934" s="70" t="s">
        <v>18179</v>
      </c>
      <c r="C5934" s="71" t="s">
        <v>13037</v>
      </c>
    </row>
    <row r="5935" spans="1:3" ht="51">
      <c r="A5935" s="65" t="s">
        <v>4924</v>
      </c>
      <c r="B5935" s="70" t="s">
        <v>18180</v>
      </c>
      <c r="C5935" s="71" t="s">
        <v>13037</v>
      </c>
    </row>
    <row r="5936" spans="1:3">
      <c r="A5936" s="65" t="s">
        <v>4925</v>
      </c>
      <c r="B5936" s="70" t="s">
        <v>18181</v>
      </c>
    </row>
    <row r="5937" spans="1:3">
      <c r="A5937" s="65" t="s">
        <v>4926</v>
      </c>
      <c r="B5937" s="70" t="s">
        <v>18182</v>
      </c>
      <c r="C5937" s="71" t="s">
        <v>13037</v>
      </c>
    </row>
    <row r="5938" spans="1:3">
      <c r="A5938" s="65" t="s">
        <v>4927</v>
      </c>
      <c r="B5938" s="70" t="s">
        <v>18183</v>
      </c>
      <c r="C5938" s="71" t="s">
        <v>13037</v>
      </c>
    </row>
    <row r="5939" spans="1:3" ht="51">
      <c r="A5939" s="65" t="s">
        <v>4928</v>
      </c>
      <c r="B5939" s="70" t="s">
        <v>18184</v>
      </c>
      <c r="C5939" s="71" t="s">
        <v>13037</v>
      </c>
    </row>
    <row r="5940" spans="1:3">
      <c r="A5940" s="65" t="s">
        <v>4929</v>
      </c>
      <c r="B5940" s="70" t="s">
        <v>18185</v>
      </c>
    </row>
    <row r="5941" spans="1:3">
      <c r="A5941" s="65" t="s">
        <v>4930</v>
      </c>
      <c r="B5941" s="70" t="s">
        <v>18186</v>
      </c>
      <c r="C5941" s="71" t="s">
        <v>13037</v>
      </c>
    </row>
    <row r="5942" spans="1:3" ht="25.5">
      <c r="A5942" s="65" t="s">
        <v>4931</v>
      </c>
      <c r="B5942" s="70" t="s">
        <v>18187</v>
      </c>
      <c r="C5942" s="71" t="s">
        <v>13037</v>
      </c>
    </row>
    <row r="5943" spans="1:3" ht="51">
      <c r="A5943" s="65" t="s">
        <v>4932</v>
      </c>
      <c r="B5943" s="70" t="s">
        <v>18188</v>
      </c>
      <c r="C5943" s="71" t="s">
        <v>13037</v>
      </c>
    </row>
    <row r="5944" spans="1:3">
      <c r="A5944" s="65" t="s">
        <v>4933</v>
      </c>
      <c r="B5944" s="70" t="s">
        <v>18189</v>
      </c>
    </row>
    <row r="5945" spans="1:3">
      <c r="A5945" s="65" t="s">
        <v>4934</v>
      </c>
      <c r="B5945" s="70" t="s">
        <v>18190</v>
      </c>
      <c r="C5945" s="71" t="s">
        <v>13037</v>
      </c>
    </row>
    <row r="5946" spans="1:3" ht="25.5">
      <c r="A5946" s="65" t="s">
        <v>4935</v>
      </c>
      <c r="B5946" s="70" t="s">
        <v>18191</v>
      </c>
      <c r="C5946" s="71" t="s">
        <v>13037</v>
      </c>
    </row>
    <row r="5947" spans="1:3" ht="51">
      <c r="A5947" s="65" t="s">
        <v>4936</v>
      </c>
      <c r="B5947" s="70" t="s">
        <v>18192</v>
      </c>
      <c r="C5947" s="71" t="s">
        <v>13037</v>
      </c>
    </row>
    <row r="5948" spans="1:3">
      <c r="A5948" s="65" t="s">
        <v>4937</v>
      </c>
      <c r="B5948" s="70" t="s">
        <v>18193</v>
      </c>
      <c r="C5948" s="71" t="s">
        <v>13037</v>
      </c>
    </row>
    <row r="5949" spans="1:3">
      <c r="A5949" s="65" t="s">
        <v>4938</v>
      </c>
      <c r="B5949" s="70" t="s">
        <v>18194</v>
      </c>
      <c r="C5949" s="71" t="s">
        <v>13037</v>
      </c>
    </row>
    <row r="5950" spans="1:3">
      <c r="A5950" s="65" t="s">
        <v>4939</v>
      </c>
      <c r="B5950" s="70" t="s">
        <v>18195</v>
      </c>
      <c r="C5950" s="71" t="s">
        <v>13037</v>
      </c>
    </row>
    <row r="5951" spans="1:3" ht="51">
      <c r="A5951" s="65" t="s">
        <v>4940</v>
      </c>
      <c r="B5951" s="70" t="s">
        <v>18196</v>
      </c>
      <c r="C5951" s="71" t="s">
        <v>13037</v>
      </c>
    </row>
    <row r="5952" spans="1:3">
      <c r="A5952" s="65" t="s">
        <v>4941</v>
      </c>
      <c r="B5952" s="70" t="s">
        <v>18197</v>
      </c>
      <c r="C5952" s="71" t="s">
        <v>13037</v>
      </c>
    </row>
    <row r="5953" spans="1:3">
      <c r="A5953" s="65" t="s">
        <v>4942</v>
      </c>
      <c r="B5953" s="70" t="s">
        <v>18198</v>
      </c>
      <c r="C5953" s="71" t="s">
        <v>13037</v>
      </c>
    </row>
    <row r="5954" spans="1:3">
      <c r="A5954" s="65" t="s">
        <v>4943</v>
      </c>
      <c r="B5954" s="70" t="s">
        <v>18199</v>
      </c>
      <c r="C5954" s="71" t="s">
        <v>13037</v>
      </c>
    </row>
    <row r="5955" spans="1:3" ht="51">
      <c r="A5955" s="65" t="s">
        <v>4944</v>
      </c>
      <c r="B5955" s="70" t="s">
        <v>18200</v>
      </c>
      <c r="C5955" s="71" t="s">
        <v>13037</v>
      </c>
    </row>
    <row r="5956" spans="1:3">
      <c r="A5956" s="65" t="s">
        <v>4945</v>
      </c>
      <c r="B5956" s="70" t="s">
        <v>18201</v>
      </c>
      <c r="C5956" s="71" t="s">
        <v>13037</v>
      </c>
    </row>
    <row r="5957" spans="1:3">
      <c r="A5957" s="65" t="s">
        <v>4946</v>
      </c>
      <c r="B5957" s="70" t="s">
        <v>18202</v>
      </c>
      <c r="C5957" s="71" t="s">
        <v>13037</v>
      </c>
    </row>
    <row r="5958" spans="1:3">
      <c r="A5958" s="65" t="s">
        <v>4947</v>
      </c>
      <c r="B5958" s="70" t="s">
        <v>18203</v>
      </c>
      <c r="C5958" s="71" t="s">
        <v>13037</v>
      </c>
    </row>
    <row r="5959" spans="1:3">
      <c r="A5959" s="65" t="s">
        <v>12</v>
      </c>
    </row>
    <row r="5960" spans="1:3">
      <c r="A5960" s="65" t="s">
        <v>12</v>
      </c>
      <c r="B5960" s="68" t="s">
        <v>18204</v>
      </c>
    </row>
    <row r="5961" spans="1:3">
      <c r="A5961" s="65" t="s">
        <v>12</v>
      </c>
    </row>
    <row r="5962" spans="1:3" ht="51">
      <c r="A5962" s="65" t="s">
        <v>4949</v>
      </c>
      <c r="B5962" s="70" t="s">
        <v>18205</v>
      </c>
      <c r="C5962" s="71" t="s">
        <v>13037</v>
      </c>
    </row>
    <row r="5963" spans="1:3" ht="38.25">
      <c r="A5963" s="65" t="s">
        <v>4950</v>
      </c>
      <c r="B5963" s="70" t="s">
        <v>18206</v>
      </c>
      <c r="C5963" s="71" t="s">
        <v>13037</v>
      </c>
    </row>
    <row r="5964" spans="1:3">
      <c r="A5964" s="65" t="s">
        <v>12</v>
      </c>
    </row>
    <row r="5965" spans="1:3">
      <c r="A5965" s="65" t="s">
        <v>12</v>
      </c>
      <c r="B5965" s="68" t="s">
        <v>18207</v>
      </c>
    </row>
    <row r="5966" spans="1:3">
      <c r="A5966" s="65" t="s">
        <v>12</v>
      </c>
    </row>
    <row r="5967" spans="1:3">
      <c r="A5967" s="65" t="s">
        <v>4952</v>
      </c>
      <c r="B5967" s="70" t="s">
        <v>18208</v>
      </c>
    </row>
    <row r="5968" spans="1:3">
      <c r="A5968" s="65" t="s">
        <v>12</v>
      </c>
      <c r="B5968" s="70" t="s">
        <v>18209</v>
      </c>
    </row>
    <row r="5969" spans="1:3">
      <c r="A5969" s="65" t="s">
        <v>12</v>
      </c>
      <c r="B5969" s="70" t="s">
        <v>18210</v>
      </c>
    </row>
    <row r="5970" spans="1:3">
      <c r="A5970" s="65" t="s">
        <v>12</v>
      </c>
      <c r="B5970" s="70" t="s">
        <v>18211</v>
      </c>
    </row>
    <row r="5971" spans="1:3">
      <c r="A5971" s="65" t="s">
        <v>12</v>
      </c>
      <c r="B5971" s="70" t="s">
        <v>18212</v>
      </c>
    </row>
    <row r="5972" spans="1:3">
      <c r="A5972" s="65" t="s">
        <v>12</v>
      </c>
      <c r="B5972" s="70" t="s">
        <v>18213</v>
      </c>
    </row>
    <row r="5973" spans="1:3">
      <c r="A5973" s="65" t="s">
        <v>12</v>
      </c>
      <c r="B5973" s="70" t="s">
        <v>18214</v>
      </c>
    </row>
    <row r="5974" spans="1:3">
      <c r="A5974" s="65" t="s">
        <v>12</v>
      </c>
      <c r="B5974" s="70" t="s">
        <v>18215</v>
      </c>
      <c r="C5974" s="71" t="s">
        <v>13037</v>
      </c>
    </row>
    <row r="5975" spans="1:3">
      <c r="A5975" s="65" t="s">
        <v>4953</v>
      </c>
      <c r="B5975" s="70" t="s">
        <v>18208</v>
      </c>
    </row>
    <row r="5976" spans="1:3">
      <c r="A5976" s="65" t="s">
        <v>12</v>
      </c>
      <c r="B5976" s="70" t="s">
        <v>18209</v>
      </c>
    </row>
    <row r="5977" spans="1:3">
      <c r="A5977" s="65" t="s">
        <v>12</v>
      </c>
      <c r="B5977" s="70" t="s">
        <v>18216</v>
      </c>
    </row>
    <row r="5978" spans="1:3" ht="25.5">
      <c r="A5978" s="65" t="s">
        <v>12</v>
      </c>
      <c r="B5978" s="70" t="s">
        <v>18217</v>
      </c>
    </row>
    <row r="5979" spans="1:3">
      <c r="A5979" s="65" t="s">
        <v>12</v>
      </c>
      <c r="B5979" s="70" t="s">
        <v>18218</v>
      </c>
    </row>
    <row r="5980" spans="1:3">
      <c r="A5980" s="65" t="s">
        <v>12</v>
      </c>
      <c r="B5980" s="70" t="s">
        <v>18219</v>
      </c>
    </row>
    <row r="5981" spans="1:3">
      <c r="A5981" s="65" t="s">
        <v>12</v>
      </c>
      <c r="B5981" s="70" t="s">
        <v>18220</v>
      </c>
      <c r="C5981" s="71" t="s">
        <v>13037</v>
      </c>
    </row>
    <row r="5982" spans="1:3" ht="38.25">
      <c r="A5982" s="65" t="s">
        <v>4954</v>
      </c>
      <c r="B5982" s="70" t="s">
        <v>18221</v>
      </c>
      <c r="C5982" s="71" t="s">
        <v>13037</v>
      </c>
    </row>
    <row r="5983" spans="1:3">
      <c r="A5983" s="65" t="s">
        <v>12</v>
      </c>
    </row>
    <row r="5984" spans="1:3">
      <c r="A5984" s="65" t="s">
        <v>12</v>
      </c>
      <c r="B5984" s="68" t="s">
        <v>18222</v>
      </c>
    </row>
    <row r="5985" spans="1:3">
      <c r="A5985" s="65" t="s">
        <v>12</v>
      </c>
    </row>
    <row r="5986" spans="1:3" ht="25.5">
      <c r="A5986" s="65" t="s">
        <v>4956</v>
      </c>
      <c r="B5986" s="70" t="s">
        <v>18223</v>
      </c>
      <c r="C5986" s="71" t="s">
        <v>13404</v>
      </c>
    </row>
    <row r="5987" spans="1:3">
      <c r="A5987" s="65" t="s">
        <v>12</v>
      </c>
    </row>
    <row r="5988" spans="1:3">
      <c r="A5988" s="65" t="s">
        <v>12</v>
      </c>
      <c r="B5988" s="68" t="s">
        <v>18224</v>
      </c>
    </row>
    <row r="5989" spans="1:3">
      <c r="A5989" s="65" t="s">
        <v>12</v>
      </c>
    </row>
    <row r="5990" spans="1:3" ht="51">
      <c r="A5990" s="65" t="s">
        <v>4959</v>
      </c>
      <c r="B5990" s="70" t="s">
        <v>18225</v>
      </c>
      <c r="C5990" s="71" t="s">
        <v>13037</v>
      </c>
    </row>
    <row r="5991" spans="1:3" ht="38.25">
      <c r="A5991" s="65" t="s">
        <v>4960</v>
      </c>
      <c r="B5991" s="70" t="s">
        <v>18226</v>
      </c>
      <c r="C5991" s="71" t="s">
        <v>13037</v>
      </c>
    </row>
    <row r="5992" spans="1:3" ht="38.25">
      <c r="A5992" s="65" t="s">
        <v>4961</v>
      </c>
      <c r="B5992" s="70" t="s">
        <v>18227</v>
      </c>
      <c r="C5992" s="71" t="s">
        <v>13037</v>
      </c>
    </row>
    <row r="5993" spans="1:3" ht="51">
      <c r="A5993" s="65" t="s">
        <v>4962</v>
      </c>
      <c r="B5993" s="70" t="s">
        <v>18228</v>
      </c>
      <c r="C5993" s="71" t="s">
        <v>13037</v>
      </c>
    </row>
    <row r="5994" spans="1:3" ht="63.75">
      <c r="A5994" s="65" t="s">
        <v>4963</v>
      </c>
      <c r="B5994" s="70" t="s">
        <v>18229</v>
      </c>
      <c r="C5994" s="71" t="s">
        <v>13037</v>
      </c>
    </row>
    <row r="5995" spans="1:3" ht="51">
      <c r="A5995" s="65" t="s">
        <v>4964</v>
      </c>
      <c r="B5995" s="70" t="s">
        <v>18230</v>
      </c>
      <c r="C5995" s="71" t="s">
        <v>13037</v>
      </c>
    </row>
    <row r="5996" spans="1:3">
      <c r="A5996" s="65" t="s">
        <v>12</v>
      </c>
    </row>
    <row r="5997" spans="1:3">
      <c r="A5997" s="65" t="s">
        <v>12</v>
      </c>
      <c r="B5997" s="68" t="s">
        <v>18231</v>
      </c>
    </row>
    <row r="5998" spans="1:3">
      <c r="A5998" s="65" t="s">
        <v>12</v>
      </c>
    </row>
    <row r="5999" spans="1:3" ht="25.5">
      <c r="A5999" s="65" t="s">
        <v>4966</v>
      </c>
      <c r="B5999" s="70" t="s">
        <v>18232</v>
      </c>
      <c r="C5999" s="71" t="s">
        <v>13121</v>
      </c>
    </row>
    <row r="6000" spans="1:3">
      <c r="A6000" s="65" t="s">
        <v>4967</v>
      </c>
      <c r="B6000" s="70" t="s">
        <v>18233</v>
      </c>
      <c r="C6000" s="71" t="s">
        <v>13121</v>
      </c>
    </row>
    <row r="6001" spans="1:3" ht="25.5">
      <c r="A6001" s="65" t="s">
        <v>4969</v>
      </c>
      <c r="B6001" s="70" t="s">
        <v>18234</v>
      </c>
      <c r="C6001" s="71" t="s">
        <v>13121</v>
      </c>
    </row>
    <row r="6002" spans="1:3">
      <c r="A6002" s="65" t="s">
        <v>4970</v>
      </c>
      <c r="B6002" s="70" t="s">
        <v>18235</v>
      </c>
      <c r="C6002" s="71" t="s">
        <v>13121</v>
      </c>
    </row>
    <row r="6003" spans="1:3">
      <c r="A6003" s="65" t="s">
        <v>12</v>
      </c>
    </row>
    <row r="6004" spans="1:3">
      <c r="A6004" s="65" t="s">
        <v>12</v>
      </c>
      <c r="B6004" s="68" t="s">
        <v>18236</v>
      </c>
    </row>
    <row r="6005" spans="1:3">
      <c r="A6005" s="65" t="s">
        <v>12</v>
      </c>
    </row>
    <row r="6006" spans="1:3" ht="38.25">
      <c r="A6006" s="65" t="s">
        <v>4972</v>
      </c>
      <c r="B6006" s="70" t="s">
        <v>18237</v>
      </c>
      <c r="C6006" s="71" t="s">
        <v>13205</v>
      </c>
    </row>
    <row r="6007" spans="1:3">
      <c r="A6007" s="65" t="s">
        <v>4973</v>
      </c>
      <c r="B6007" s="70" t="s">
        <v>18238</v>
      </c>
      <c r="C6007" s="71" t="s">
        <v>13205</v>
      </c>
    </row>
    <row r="6008" spans="1:3">
      <c r="A6008" s="65" t="s">
        <v>4974</v>
      </c>
      <c r="B6008" s="70" t="s">
        <v>18239</v>
      </c>
      <c r="C6008" s="71" t="s">
        <v>13205</v>
      </c>
    </row>
    <row r="6009" spans="1:3">
      <c r="A6009" s="65" t="s">
        <v>4975</v>
      </c>
      <c r="B6009" s="70" t="s">
        <v>18240</v>
      </c>
      <c r="C6009" s="71" t="s">
        <v>13205</v>
      </c>
    </row>
    <row r="6010" spans="1:3">
      <c r="A6010" s="65" t="s">
        <v>4976</v>
      </c>
      <c r="B6010" s="70" t="s">
        <v>18241</v>
      </c>
      <c r="C6010" s="71" t="s">
        <v>13205</v>
      </c>
    </row>
    <row r="6011" spans="1:3">
      <c r="A6011" s="65" t="s">
        <v>4977</v>
      </c>
      <c r="B6011" s="70" t="s">
        <v>18242</v>
      </c>
      <c r="C6011" s="71" t="s">
        <v>13205</v>
      </c>
    </row>
    <row r="6012" spans="1:3" ht="38.25">
      <c r="A6012" s="65" t="s">
        <v>4978</v>
      </c>
      <c r="B6012" s="70" t="s">
        <v>18243</v>
      </c>
      <c r="C6012" s="71" t="s">
        <v>13205</v>
      </c>
    </row>
    <row r="6013" spans="1:3">
      <c r="A6013" s="65" t="s">
        <v>4979</v>
      </c>
      <c r="B6013" s="70" t="s">
        <v>18244</v>
      </c>
      <c r="C6013" s="71" t="s">
        <v>13205</v>
      </c>
    </row>
    <row r="6014" spans="1:3">
      <c r="A6014" s="65" t="s">
        <v>4980</v>
      </c>
      <c r="B6014" s="70" t="s">
        <v>18245</v>
      </c>
      <c r="C6014" s="71" t="s">
        <v>13205</v>
      </c>
    </row>
    <row r="6015" spans="1:3">
      <c r="A6015" s="65" t="s">
        <v>4981</v>
      </c>
      <c r="B6015" s="70" t="s">
        <v>18246</v>
      </c>
      <c r="C6015" s="71" t="s">
        <v>13205</v>
      </c>
    </row>
    <row r="6016" spans="1:3">
      <c r="A6016" s="65" t="s">
        <v>4982</v>
      </c>
      <c r="B6016" s="70" t="s">
        <v>18247</v>
      </c>
      <c r="C6016" s="71" t="s">
        <v>13205</v>
      </c>
    </row>
    <row r="6017" spans="1:3">
      <c r="A6017" s="65" t="s">
        <v>4983</v>
      </c>
      <c r="B6017" s="70" t="s">
        <v>18248</v>
      </c>
      <c r="C6017" s="71" t="s">
        <v>13205</v>
      </c>
    </row>
    <row r="6018" spans="1:3" ht="38.25">
      <c r="A6018" s="65" t="s">
        <v>4984</v>
      </c>
      <c r="B6018" s="70" t="s">
        <v>18249</v>
      </c>
      <c r="C6018" s="71" t="s">
        <v>13205</v>
      </c>
    </row>
    <row r="6019" spans="1:3">
      <c r="A6019" s="65" t="s">
        <v>4985</v>
      </c>
      <c r="B6019" s="70" t="s">
        <v>18250</v>
      </c>
      <c r="C6019" s="71" t="s">
        <v>13205</v>
      </c>
    </row>
    <row r="6020" spans="1:3">
      <c r="A6020" s="65" t="s">
        <v>4986</v>
      </c>
      <c r="B6020" s="70" t="s">
        <v>18251</v>
      </c>
      <c r="C6020" s="71" t="s">
        <v>13205</v>
      </c>
    </row>
    <row r="6021" spans="1:3">
      <c r="A6021" s="65" t="s">
        <v>4987</v>
      </c>
      <c r="B6021" s="70" t="s">
        <v>18252</v>
      </c>
      <c r="C6021" s="71" t="s">
        <v>13205</v>
      </c>
    </row>
    <row r="6022" spans="1:3">
      <c r="A6022" s="65" t="s">
        <v>4988</v>
      </c>
      <c r="B6022" s="70" t="s">
        <v>18253</v>
      </c>
      <c r="C6022" s="71" t="s">
        <v>13205</v>
      </c>
    </row>
    <row r="6023" spans="1:3">
      <c r="A6023" s="65" t="s">
        <v>4989</v>
      </c>
      <c r="B6023" s="70" t="s">
        <v>18254</v>
      </c>
      <c r="C6023" s="71" t="s">
        <v>13205</v>
      </c>
    </row>
    <row r="6024" spans="1:3" ht="25.5">
      <c r="A6024" s="65" t="s">
        <v>4990</v>
      </c>
      <c r="B6024" s="70" t="s">
        <v>18255</v>
      </c>
      <c r="C6024" s="71" t="s">
        <v>13205</v>
      </c>
    </row>
    <row r="6025" spans="1:3">
      <c r="A6025" s="65" t="s">
        <v>4991</v>
      </c>
      <c r="B6025" s="70" t="s">
        <v>18256</v>
      </c>
      <c r="C6025" s="71" t="s">
        <v>13205</v>
      </c>
    </row>
    <row r="6026" spans="1:3">
      <c r="A6026" s="65" t="s">
        <v>4992</v>
      </c>
      <c r="B6026" s="70" t="s">
        <v>18257</v>
      </c>
      <c r="C6026" s="71" t="s">
        <v>13205</v>
      </c>
    </row>
    <row r="6027" spans="1:3">
      <c r="A6027" s="65" t="s">
        <v>4993</v>
      </c>
      <c r="B6027" s="70" t="s">
        <v>18258</v>
      </c>
      <c r="C6027" s="71" t="s">
        <v>13205</v>
      </c>
    </row>
    <row r="6028" spans="1:3">
      <c r="A6028" s="65" t="s">
        <v>4994</v>
      </c>
      <c r="B6028" s="70" t="s">
        <v>18259</v>
      </c>
      <c r="C6028" s="71" t="s">
        <v>13205</v>
      </c>
    </row>
    <row r="6029" spans="1:3">
      <c r="A6029" s="65" t="s">
        <v>4995</v>
      </c>
      <c r="B6029" s="70" t="s">
        <v>18260</v>
      </c>
      <c r="C6029" s="71" t="s">
        <v>13205</v>
      </c>
    </row>
    <row r="6030" spans="1:3">
      <c r="A6030" s="65" t="s">
        <v>12</v>
      </c>
    </row>
    <row r="6031" spans="1:3">
      <c r="A6031" s="65" t="s">
        <v>12</v>
      </c>
      <c r="B6031" s="68" t="s">
        <v>18261</v>
      </c>
    </row>
    <row r="6032" spans="1:3">
      <c r="A6032" s="65" t="s">
        <v>12</v>
      </c>
    </row>
    <row r="6033" spans="1:3" ht="51">
      <c r="A6033" s="65" t="s">
        <v>4999</v>
      </c>
      <c r="B6033" s="70" t="s">
        <v>18262</v>
      </c>
      <c r="C6033" s="71" t="s">
        <v>13037</v>
      </c>
    </row>
    <row r="6034" spans="1:3" ht="51">
      <c r="A6034" s="65" t="s">
        <v>5000</v>
      </c>
      <c r="B6034" s="70" t="s">
        <v>18263</v>
      </c>
      <c r="C6034" s="71" t="s">
        <v>13037</v>
      </c>
    </row>
    <row r="6035" spans="1:3" ht="51">
      <c r="A6035" s="65" t="s">
        <v>5001</v>
      </c>
      <c r="B6035" s="70" t="s">
        <v>18264</v>
      </c>
      <c r="C6035" s="71" t="s">
        <v>13037</v>
      </c>
    </row>
    <row r="6036" spans="1:3" ht="51">
      <c r="A6036" s="65" t="s">
        <v>5002</v>
      </c>
      <c r="B6036" s="70" t="s">
        <v>18265</v>
      </c>
      <c r="C6036" s="71" t="s">
        <v>13037</v>
      </c>
    </row>
    <row r="6037" spans="1:3" ht="51">
      <c r="A6037" s="65" t="s">
        <v>5003</v>
      </c>
      <c r="B6037" s="70" t="s">
        <v>18266</v>
      </c>
      <c r="C6037" s="71" t="s">
        <v>13037</v>
      </c>
    </row>
    <row r="6038" spans="1:3" ht="63.75">
      <c r="A6038" s="65" t="s">
        <v>5004</v>
      </c>
      <c r="B6038" s="70" t="s">
        <v>18267</v>
      </c>
      <c r="C6038" s="71" t="s">
        <v>13037</v>
      </c>
    </row>
    <row r="6039" spans="1:3">
      <c r="A6039" s="65" t="s">
        <v>12</v>
      </c>
    </row>
    <row r="6040" spans="1:3">
      <c r="A6040" s="65" t="s">
        <v>12</v>
      </c>
      <c r="B6040" s="68" t="s">
        <v>18268</v>
      </c>
    </row>
    <row r="6041" spans="1:3">
      <c r="A6041" s="65" t="s">
        <v>12</v>
      </c>
    </row>
    <row r="6042" spans="1:3" ht="38.25">
      <c r="A6042" s="65" t="s">
        <v>5006</v>
      </c>
      <c r="B6042" s="70" t="s">
        <v>18269</v>
      </c>
      <c r="C6042" s="71" t="s">
        <v>13404</v>
      </c>
    </row>
    <row r="6043" spans="1:3">
      <c r="A6043" s="65" t="s">
        <v>5007</v>
      </c>
      <c r="B6043" s="70" t="s">
        <v>18270</v>
      </c>
      <c r="C6043" s="71" t="s">
        <v>13404</v>
      </c>
    </row>
    <row r="6044" spans="1:3">
      <c r="A6044" s="65" t="s">
        <v>12</v>
      </c>
    </row>
    <row r="6045" spans="1:3">
      <c r="A6045" s="65" t="s">
        <v>12</v>
      </c>
      <c r="B6045" s="68" t="s">
        <v>18271</v>
      </c>
    </row>
    <row r="6046" spans="1:3">
      <c r="A6046" s="65" t="s">
        <v>12</v>
      </c>
    </row>
    <row r="6047" spans="1:3" ht="38.25">
      <c r="A6047" s="65" t="s">
        <v>4734</v>
      </c>
      <c r="B6047" s="70" t="s">
        <v>18272</v>
      </c>
      <c r="C6047" s="71" t="s">
        <v>13404</v>
      </c>
    </row>
    <row r="6048" spans="1:3">
      <c r="A6048" s="65" t="s">
        <v>4735</v>
      </c>
      <c r="B6048" s="70" t="s">
        <v>18273</v>
      </c>
      <c r="C6048" s="71" t="s">
        <v>13404</v>
      </c>
    </row>
    <row r="6049" spans="1:3" ht="25.5">
      <c r="A6049" s="65" t="s">
        <v>4736</v>
      </c>
      <c r="B6049" s="70" t="s">
        <v>18274</v>
      </c>
      <c r="C6049" s="71" t="s">
        <v>13404</v>
      </c>
    </row>
    <row r="6050" spans="1:3" ht="25.5">
      <c r="A6050" s="65" t="s">
        <v>4737</v>
      </c>
      <c r="B6050" s="70" t="s">
        <v>18275</v>
      </c>
      <c r="C6050" s="71" t="s">
        <v>13404</v>
      </c>
    </row>
    <row r="6051" spans="1:3" ht="25.5">
      <c r="A6051" s="65" t="s">
        <v>4738</v>
      </c>
      <c r="B6051" s="70" t="s">
        <v>18276</v>
      </c>
      <c r="C6051" s="71" t="s">
        <v>13404</v>
      </c>
    </row>
    <row r="6052" spans="1:3" ht="25.5">
      <c r="A6052" s="65" t="s">
        <v>4739</v>
      </c>
      <c r="B6052" s="70" t="s">
        <v>18277</v>
      </c>
      <c r="C6052" s="71" t="s">
        <v>13404</v>
      </c>
    </row>
    <row r="6053" spans="1:3" ht="25.5">
      <c r="A6053" s="65" t="s">
        <v>4740</v>
      </c>
      <c r="B6053" s="70" t="s">
        <v>18278</v>
      </c>
      <c r="C6053" s="71" t="s">
        <v>13404</v>
      </c>
    </row>
    <row r="6054" spans="1:3" ht="25.5">
      <c r="A6054" s="65" t="s">
        <v>4741</v>
      </c>
      <c r="B6054" s="70" t="s">
        <v>18279</v>
      </c>
      <c r="C6054" s="71" t="s">
        <v>13404</v>
      </c>
    </row>
    <row r="6055" spans="1:3" ht="51">
      <c r="A6055" s="65" t="s">
        <v>4743</v>
      </c>
      <c r="B6055" s="70" t="s">
        <v>18280</v>
      </c>
      <c r="C6055" s="71" t="s">
        <v>13404</v>
      </c>
    </row>
    <row r="6056" spans="1:3" ht="38.25">
      <c r="A6056" s="65" t="s">
        <v>4744</v>
      </c>
      <c r="B6056" s="70" t="s">
        <v>18281</v>
      </c>
      <c r="C6056" s="71" t="s">
        <v>13404</v>
      </c>
    </row>
    <row r="6057" spans="1:3" ht="38.25">
      <c r="A6057" s="65" t="s">
        <v>4746</v>
      </c>
      <c r="B6057" s="70" t="s">
        <v>18282</v>
      </c>
      <c r="C6057" s="71" t="s">
        <v>13404</v>
      </c>
    </row>
    <row r="6058" spans="1:3" ht="25.5">
      <c r="A6058" s="65" t="s">
        <v>4747</v>
      </c>
      <c r="B6058" s="70" t="s">
        <v>18283</v>
      </c>
      <c r="C6058" s="71" t="s">
        <v>13404</v>
      </c>
    </row>
    <row r="6059" spans="1:3">
      <c r="A6059" s="65" t="s">
        <v>4758</v>
      </c>
      <c r="B6059" s="70" t="s">
        <v>18284</v>
      </c>
      <c r="C6059" s="71" t="s">
        <v>13037</v>
      </c>
    </row>
    <row r="6060" spans="1:3">
      <c r="A6060" s="65" t="s">
        <v>4759</v>
      </c>
      <c r="B6060" s="70" t="s">
        <v>18285</v>
      </c>
      <c r="C6060" s="71" t="s">
        <v>13037</v>
      </c>
    </row>
    <row r="6061" spans="1:3">
      <c r="A6061" s="65" t="s">
        <v>15565</v>
      </c>
      <c r="B6061" s="70" t="s">
        <v>18286</v>
      </c>
    </row>
    <row r="6062" spans="1:3">
      <c r="A6062" s="65" t="s">
        <v>4760</v>
      </c>
      <c r="B6062" s="70" t="s">
        <v>18287</v>
      </c>
      <c r="C6062" s="71" t="s">
        <v>13037</v>
      </c>
    </row>
    <row r="6063" spans="1:3">
      <c r="A6063" s="65" t="s">
        <v>4761</v>
      </c>
      <c r="B6063" s="70" t="s">
        <v>18288</v>
      </c>
      <c r="C6063" s="71" t="s">
        <v>13037</v>
      </c>
    </row>
    <row r="6064" spans="1:3" ht="51">
      <c r="A6064" s="65" t="s">
        <v>4775</v>
      </c>
      <c r="B6064" s="70" t="s">
        <v>18289</v>
      </c>
      <c r="C6064" s="71" t="s">
        <v>13205</v>
      </c>
    </row>
    <row r="6065" spans="1:3" ht="25.5">
      <c r="A6065" s="65" t="s">
        <v>4777</v>
      </c>
      <c r="B6065" s="70" t="s">
        <v>18290</v>
      </c>
      <c r="C6065" s="71" t="s">
        <v>13037</v>
      </c>
    </row>
    <row r="6066" spans="1:3" ht="25.5">
      <c r="A6066" s="65" t="s">
        <v>4888</v>
      </c>
      <c r="B6066" s="70" t="s">
        <v>18291</v>
      </c>
      <c r="C6066" s="71" t="s">
        <v>13037</v>
      </c>
    </row>
    <row r="6067" spans="1:3" ht="38.25">
      <c r="A6067" s="65" t="s">
        <v>4897</v>
      </c>
      <c r="B6067" s="70" t="s">
        <v>18292</v>
      </c>
      <c r="C6067" s="71" t="s">
        <v>13404</v>
      </c>
    </row>
    <row r="6068" spans="1:3" ht="51">
      <c r="A6068" s="65" t="s">
        <v>4898</v>
      </c>
      <c r="B6068" s="70" t="s">
        <v>18293</v>
      </c>
      <c r="C6068" s="71" t="s">
        <v>13404</v>
      </c>
    </row>
    <row r="6069" spans="1:3" ht="51">
      <c r="A6069" s="65" t="s">
        <v>4899</v>
      </c>
      <c r="B6069" s="70" t="s">
        <v>18294</v>
      </c>
      <c r="C6069" s="71" t="s">
        <v>13404</v>
      </c>
    </row>
    <row r="6070" spans="1:3" ht="51">
      <c r="A6070" s="65" t="s">
        <v>4905</v>
      </c>
      <c r="B6070" s="70" t="s">
        <v>18295</v>
      </c>
      <c r="C6070" s="71" t="s">
        <v>13121</v>
      </c>
    </row>
    <row r="6071" spans="1:3" ht="38.25">
      <c r="A6071" s="65" t="s">
        <v>4906</v>
      </c>
      <c r="B6071" s="70" t="s">
        <v>18296</v>
      </c>
      <c r="C6071" s="71" t="s">
        <v>13121</v>
      </c>
    </row>
    <row r="6072" spans="1:3" ht="63.75">
      <c r="A6072" s="65" t="s">
        <v>4997</v>
      </c>
      <c r="B6072" s="70" t="s">
        <v>18297</v>
      </c>
      <c r="C6072" s="71" t="s">
        <v>13404</v>
      </c>
    </row>
    <row r="6073" spans="1:3">
      <c r="A6073" s="65" t="s">
        <v>12</v>
      </c>
    </row>
    <row r="6074" spans="1:3">
      <c r="A6074" s="65" t="s">
        <v>12</v>
      </c>
    </row>
    <row r="6075" spans="1:3">
      <c r="A6075" s="75" t="s">
        <v>18298</v>
      </c>
      <c r="B6075" s="66"/>
      <c r="C6075" s="67"/>
    </row>
    <row r="6076" spans="1:3">
      <c r="A6076" s="65" t="s">
        <v>12</v>
      </c>
    </row>
    <row r="6077" spans="1:3">
      <c r="A6077" s="65" t="s">
        <v>18299</v>
      </c>
    </row>
    <row r="6078" spans="1:3">
      <c r="A6078" s="65" t="s">
        <v>12</v>
      </c>
    </row>
    <row r="6079" spans="1:3">
      <c r="A6079" s="65" t="s">
        <v>12</v>
      </c>
      <c r="B6079" s="68" t="s">
        <v>18300</v>
      </c>
    </row>
    <row r="6080" spans="1:3">
      <c r="A6080" s="65" t="s">
        <v>12</v>
      </c>
    </row>
    <row r="6081" spans="1:3" ht="38.25">
      <c r="A6081" s="65" t="s">
        <v>5009</v>
      </c>
      <c r="B6081" s="70" t="s">
        <v>18301</v>
      </c>
      <c r="C6081" s="71" t="s">
        <v>13404</v>
      </c>
    </row>
    <row r="6082" spans="1:3" ht="25.5">
      <c r="A6082" s="65" t="s">
        <v>5010</v>
      </c>
      <c r="B6082" s="70" t="s">
        <v>18302</v>
      </c>
      <c r="C6082" s="71" t="s">
        <v>13404</v>
      </c>
    </row>
    <row r="6083" spans="1:3">
      <c r="A6083" s="65" t="s">
        <v>5011</v>
      </c>
      <c r="B6083" s="70" t="s">
        <v>18303</v>
      </c>
      <c r="C6083" s="71" t="s">
        <v>13404</v>
      </c>
    </row>
    <row r="6084" spans="1:3" ht="25.5">
      <c r="A6084" s="65" t="s">
        <v>5012</v>
      </c>
      <c r="B6084" s="70" t="s">
        <v>18304</v>
      </c>
      <c r="C6084" s="71" t="s">
        <v>13404</v>
      </c>
    </row>
    <row r="6085" spans="1:3" ht="25.5">
      <c r="A6085" s="65" t="s">
        <v>5013</v>
      </c>
      <c r="B6085" s="70" t="s">
        <v>18305</v>
      </c>
      <c r="C6085" s="71" t="s">
        <v>13404</v>
      </c>
    </row>
    <row r="6086" spans="1:3" ht="25.5">
      <c r="A6086" s="65" t="s">
        <v>5014</v>
      </c>
      <c r="B6086" s="70" t="s">
        <v>18306</v>
      </c>
      <c r="C6086" s="71" t="s">
        <v>13404</v>
      </c>
    </row>
    <row r="6087" spans="1:3" ht="25.5">
      <c r="A6087" s="65" t="s">
        <v>5015</v>
      </c>
      <c r="B6087" s="70" t="s">
        <v>18307</v>
      </c>
      <c r="C6087" s="71" t="s">
        <v>13404</v>
      </c>
    </row>
    <row r="6088" spans="1:3">
      <c r="A6088" s="65" t="s">
        <v>5016</v>
      </c>
      <c r="B6088" s="70" t="s">
        <v>18308</v>
      </c>
      <c r="C6088" s="71" t="s">
        <v>13404</v>
      </c>
    </row>
    <row r="6089" spans="1:3">
      <c r="A6089" s="65" t="s">
        <v>5017</v>
      </c>
      <c r="B6089" s="70" t="s">
        <v>18309</v>
      </c>
      <c r="C6089" s="71" t="s">
        <v>13404</v>
      </c>
    </row>
    <row r="6090" spans="1:3" ht="51">
      <c r="A6090" s="65" t="s">
        <v>5018</v>
      </c>
      <c r="B6090" s="70" t="s">
        <v>18310</v>
      </c>
      <c r="C6090" s="71" t="s">
        <v>13404</v>
      </c>
    </row>
    <row r="6091" spans="1:3" ht="25.5">
      <c r="A6091" s="65" t="s">
        <v>5019</v>
      </c>
      <c r="B6091" s="70" t="s">
        <v>18311</v>
      </c>
      <c r="C6091" s="71" t="s">
        <v>13404</v>
      </c>
    </row>
    <row r="6092" spans="1:3" ht="25.5">
      <c r="A6092" s="65" t="s">
        <v>5020</v>
      </c>
      <c r="B6092" s="70" t="s">
        <v>18312</v>
      </c>
      <c r="C6092" s="71" t="s">
        <v>13404</v>
      </c>
    </row>
    <row r="6093" spans="1:3" ht="25.5">
      <c r="A6093" s="65" t="s">
        <v>5021</v>
      </c>
      <c r="B6093" s="70" t="s">
        <v>18313</v>
      </c>
      <c r="C6093" s="71" t="s">
        <v>13404</v>
      </c>
    </row>
    <row r="6094" spans="1:3" ht="25.5">
      <c r="A6094" s="65" t="s">
        <v>5022</v>
      </c>
      <c r="B6094" s="70" t="s">
        <v>18314</v>
      </c>
      <c r="C6094" s="71" t="s">
        <v>13404</v>
      </c>
    </row>
    <row r="6095" spans="1:3" ht="25.5">
      <c r="A6095" s="65" t="s">
        <v>5023</v>
      </c>
      <c r="B6095" s="70" t="s">
        <v>18315</v>
      </c>
      <c r="C6095" s="71" t="s">
        <v>13404</v>
      </c>
    </row>
    <row r="6096" spans="1:3" ht="25.5">
      <c r="A6096" s="65" t="s">
        <v>5024</v>
      </c>
      <c r="B6096" s="70" t="s">
        <v>18316</v>
      </c>
      <c r="C6096" s="71" t="s">
        <v>13404</v>
      </c>
    </row>
    <row r="6097" spans="1:3" ht="38.25">
      <c r="A6097" s="65" t="s">
        <v>5025</v>
      </c>
      <c r="B6097" s="70" t="s">
        <v>18317</v>
      </c>
      <c r="C6097" s="71" t="s">
        <v>13037</v>
      </c>
    </row>
    <row r="6098" spans="1:3">
      <c r="A6098" s="65" t="s">
        <v>12</v>
      </c>
    </row>
    <row r="6099" spans="1:3">
      <c r="A6099" s="65" t="s">
        <v>12</v>
      </c>
      <c r="B6099" s="68" t="s">
        <v>18318</v>
      </c>
    </row>
    <row r="6100" spans="1:3">
      <c r="A6100" s="65" t="s">
        <v>12</v>
      </c>
    </row>
    <row r="6101" spans="1:3" ht="63.75">
      <c r="A6101" s="65" t="s">
        <v>5026</v>
      </c>
      <c r="B6101" s="70" t="s">
        <v>18319</v>
      </c>
      <c r="C6101" s="71" t="s">
        <v>13404</v>
      </c>
    </row>
    <row r="6102" spans="1:3" ht="127.5">
      <c r="A6102" s="65" t="s">
        <v>18320</v>
      </c>
      <c r="B6102" s="70" t="s">
        <v>18321</v>
      </c>
      <c r="C6102" s="71" t="s">
        <v>13404</v>
      </c>
    </row>
    <row r="6103" spans="1:3">
      <c r="A6103" s="65" t="s">
        <v>12</v>
      </c>
      <c r="B6103" s="68" t="s">
        <v>18322</v>
      </c>
    </row>
    <row r="6104" spans="1:3">
      <c r="A6104" s="65" t="s">
        <v>12</v>
      </c>
    </row>
    <row r="6105" spans="1:3" ht="102">
      <c r="A6105" s="65" t="s">
        <v>5027</v>
      </c>
      <c r="B6105" s="70" t="s">
        <v>18323</v>
      </c>
      <c r="C6105" s="71" t="s">
        <v>13404</v>
      </c>
    </row>
    <row r="6106" spans="1:3">
      <c r="A6106" s="65" t="s">
        <v>12</v>
      </c>
    </row>
    <row r="6107" spans="1:3">
      <c r="A6107" s="65" t="s">
        <v>12</v>
      </c>
      <c r="B6107" s="68" t="s">
        <v>18324</v>
      </c>
    </row>
    <row r="6108" spans="1:3">
      <c r="A6108" s="65" t="s">
        <v>12</v>
      </c>
    </row>
    <row r="6109" spans="1:3" ht="51">
      <c r="A6109" s="65" t="s">
        <v>5028</v>
      </c>
      <c r="B6109" s="70" t="s">
        <v>18325</v>
      </c>
      <c r="C6109" s="71" t="s">
        <v>13404</v>
      </c>
    </row>
    <row r="6110" spans="1:3">
      <c r="A6110" s="65" t="s">
        <v>12</v>
      </c>
    </row>
    <row r="6111" spans="1:3" ht="25.5">
      <c r="A6111" s="65" t="s">
        <v>12</v>
      </c>
      <c r="B6111" s="68" t="s">
        <v>18326</v>
      </c>
    </row>
    <row r="6112" spans="1:3">
      <c r="A6112" s="65" t="s">
        <v>12</v>
      </c>
    </row>
    <row r="6113" spans="1:3" ht="38.25">
      <c r="A6113" s="65" t="s">
        <v>5030</v>
      </c>
      <c r="B6113" s="70" t="s">
        <v>18327</v>
      </c>
      <c r="C6113" s="71" t="s">
        <v>11</v>
      </c>
    </row>
    <row r="6114" spans="1:3" ht="25.5">
      <c r="A6114" s="65" t="s">
        <v>5031</v>
      </c>
      <c r="B6114" s="70" t="s">
        <v>18328</v>
      </c>
      <c r="C6114" s="71" t="s">
        <v>13404</v>
      </c>
    </row>
    <row r="6115" spans="1:3" ht="25.5">
      <c r="A6115" s="65" t="s">
        <v>5032</v>
      </c>
      <c r="B6115" s="70" t="s">
        <v>18329</v>
      </c>
      <c r="C6115" s="71" t="s">
        <v>13404</v>
      </c>
    </row>
    <row r="6116" spans="1:3" ht="25.5">
      <c r="A6116" s="65" t="s">
        <v>5033</v>
      </c>
      <c r="B6116" s="70" t="s">
        <v>18330</v>
      </c>
      <c r="C6116" s="71" t="s">
        <v>13404</v>
      </c>
    </row>
    <row r="6117" spans="1:3">
      <c r="A6117" s="65" t="s">
        <v>5034</v>
      </c>
      <c r="B6117" s="70" t="s">
        <v>18331</v>
      </c>
      <c r="C6117" s="71" t="s">
        <v>11</v>
      </c>
    </row>
    <row r="6118" spans="1:3" ht="25.5">
      <c r="A6118" s="65" t="s">
        <v>5035</v>
      </c>
      <c r="B6118" s="70" t="s">
        <v>18332</v>
      </c>
      <c r="C6118" s="71" t="s">
        <v>13404</v>
      </c>
    </row>
    <row r="6119" spans="1:3">
      <c r="A6119" s="65" t="s">
        <v>5036</v>
      </c>
      <c r="B6119" s="70" t="s">
        <v>18333</v>
      </c>
      <c r="C6119" s="71" t="s">
        <v>13404</v>
      </c>
    </row>
    <row r="6120" spans="1:3">
      <c r="A6120" s="65" t="s">
        <v>5037</v>
      </c>
      <c r="B6120" s="70" t="s">
        <v>18334</v>
      </c>
      <c r="C6120" s="71" t="s">
        <v>13404</v>
      </c>
    </row>
    <row r="6121" spans="1:3">
      <c r="A6121" s="65" t="s">
        <v>5038</v>
      </c>
      <c r="B6121" s="70" t="s">
        <v>18335</v>
      </c>
      <c r="C6121" s="71" t="s">
        <v>13404</v>
      </c>
    </row>
    <row r="6122" spans="1:3">
      <c r="A6122" s="65" t="s">
        <v>5039</v>
      </c>
      <c r="B6122" s="70" t="s">
        <v>18336</v>
      </c>
      <c r="C6122" s="71" t="s">
        <v>13404</v>
      </c>
    </row>
    <row r="6123" spans="1:3" ht="25.5">
      <c r="A6123" s="65" t="s">
        <v>5040</v>
      </c>
      <c r="B6123" s="70" t="s">
        <v>18337</v>
      </c>
      <c r="C6123" s="71" t="s">
        <v>13404</v>
      </c>
    </row>
    <row r="6124" spans="1:3">
      <c r="A6124" s="65" t="s">
        <v>5041</v>
      </c>
      <c r="B6124" s="70" t="s">
        <v>18338</v>
      </c>
      <c r="C6124" s="71" t="s">
        <v>13404</v>
      </c>
    </row>
    <row r="6125" spans="1:3">
      <c r="A6125" s="65" t="s">
        <v>12</v>
      </c>
    </row>
    <row r="6126" spans="1:3">
      <c r="A6126" s="65" t="s">
        <v>12</v>
      </c>
      <c r="B6126" s="68" t="s">
        <v>18339</v>
      </c>
    </row>
    <row r="6127" spans="1:3">
      <c r="A6127" s="65" t="s">
        <v>12</v>
      </c>
    </row>
    <row r="6128" spans="1:3">
      <c r="A6128" s="65" t="s">
        <v>5042</v>
      </c>
      <c r="B6128" s="70" t="s">
        <v>18340</v>
      </c>
      <c r="C6128" s="71" t="s">
        <v>11</v>
      </c>
    </row>
    <row r="6129" spans="1:3">
      <c r="A6129" s="65" t="s">
        <v>12</v>
      </c>
    </row>
    <row r="6130" spans="1:3" ht="25.5">
      <c r="A6130" s="65" t="s">
        <v>12</v>
      </c>
      <c r="B6130" s="68" t="s">
        <v>18341</v>
      </c>
    </row>
    <row r="6131" spans="1:3">
      <c r="A6131" s="65" t="s">
        <v>12</v>
      </c>
    </row>
    <row r="6132" spans="1:3" ht="25.5">
      <c r="A6132" s="65" t="s">
        <v>5044</v>
      </c>
      <c r="B6132" s="70" t="s">
        <v>18342</v>
      </c>
      <c r="C6132" s="71" t="s">
        <v>11</v>
      </c>
    </row>
    <row r="6133" spans="1:3" ht="25.5">
      <c r="A6133" s="65" t="s">
        <v>5045</v>
      </c>
      <c r="B6133" s="70" t="s">
        <v>18343</v>
      </c>
      <c r="C6133" s="71" t="s">
        <v>11</v>
      </c>
    </row>
    <row r="6134" spans="1:3">
      <c r="A6134" s="65" t="s">
        <v>5046</v>
      </c>
      <c r="B6134" s="70" t="s">
        <v>18344</v>
      </c>
      <c r="C6134" s="71" t="s">
        <v>11</v>
      </c>
    </row>
    <row r="6135" spans="1:3" ht="102">
      <c r="A6135" s="65" t="s">
        <v>5047</v>
      </c>
      <c r="B6135" s="70" t="s">
        <v>18345</v>
      </c>
      <c r="C6135" s="71" t="s">
        <v>11</v>
      </c>
    </row>
    <row r="6136" spans="1:3" ht="140.25">
      <c r="A6136" s="65" t="s">
        <v>5048</v>
      </c>
      <c r="B6136" s="70" t="s">
        <v>18346</v>
      </c>
      <c r="C6136" s="71" t="s">
        <v>11</v>
      </c>
    </row>
    <row r="6137" spans="1:3" ht="25.5">
      <c r="A6137" s="65" t="s">
        <v>5049</v>
      </c>
      <c r="B6137" s="70" t="s">
        <v>18347</v>
      </c>
      <c r="C6137" s="71" t="s">
        <v>11</v>
      </c>
    </row>
    <row r="6138" spans="1:3" ht="25.5">
      <c r="A6138" s="65" t="s">
        <v>5050</v>
      </c>
      <c r="B6138" s="70" t="s">
        <v>18348</v>
      </c>
      <c r="C6138" s="71" t="s">
        <v>11</v>
      </c>
    </row>
    <row r="6139" spans="1:3" ht="25.5">
      <c r="A6139" s="65" t="s">
        <v>5051</v>
      </c>
      <c r="B6139" s="70" t="s">
        <v>18349</v>
      </c>
      <c r="C6139" s="71" t="s">
        <v>11</v>
      </c>
    </row>
    <row r="6140" spans="1:3" ht="38.25">
      <c r="A6140" s="65" t="s">
        <v>5052</v>
      </c>
      <c r="B6140" s="70" t="s">
        <v>18350</v>
      </c>
      <c r="C6140" s="71" t="s">
        <v>11</v>
      </c>
    </row>
    <row r="6141" spans="1:3" ht="51">
      <c r="A6141" s="65" t="s">
        <v>5053</v>
      </c>
      <c r="B6141" s="70" t="s">
        <v>18351</v>
      </c>
      <c r="C6141" s="71" t="s">
        <v>11</v>
      </c>
    </row>
    <row r="6142" spans="1:3">
      <c r="A6142" s="65" t="s">
        <v>12</v>
      </c>
    </row>
    <row r="6143" spans="1:3">
      <c r="A6143" s="65" t="s">
        <v>12</v>
      </c>
      <c r="B6143" s="68" t="s">
        <v>18352</v>
      </c>
    </row>
    <row r="6144" spans="1:3">
      <c r="A6144" s="65" t="s">
        <v>12</v>
      </c>
    </row>
    <row r="6145" spans="1:3" ht="51">
      <c r="A6145" s="65" t="s">
        <v>5054</v>
      </c>
      <c r="B6145" s="70" t="s">
        <v>18353</v>
      </c>
      <c r="C6145" s="71" t="s">
        <v>13404</v>
      </c>
    </row>
    <row r="6146" spans="1:3" ht="51">
      <c r="A6146" s="65" t="s">
        <v>5055</v>
      </c>
      <c r="B6146" s="70" t="s">
        <v>18354</v>
      </c>
      <c r="C6146" s="71" t="s">
        <v>13404</v>
      </c>
    </row>
    <row r="6147" spans="1:3" ht="63.75">
      <c r="A6147" s="65" t="s">
        <v>5056</v>
      </c>
      <c r="B6147" s="70" t="s">
        <v>18355</v>
      </c>
      <c r="C6147" s="71" t="s">
        <v>13404</v>
      </c>
    </row>
    <row r="6148" spans="1:3" ht="51">
      <c r="A6148" s="65" t="s">
        <v>5057</v>
      </c>
      <c r="B6148" s="70" t="s">
        <v>18356</v>
      </c>
      <c r="C6148" s="71" t="s">
        <v>13404</v>
      </c>
    </row>
    <row r="6149" spans="1:3" ht="89.25">
      <c r="A6149" s="65" t="s">
        <v>5058</v>
      </c>
      <c r="B6149" s="70" t="s">
        <v>18357</v>
      </c>
      <c r="C6149" s="71" t="s">
        <v>13404</v>
      </c>
    </row>
    <row r="6150" spans="1:3" ht="51">
      <c r="A6150" s="65" t="s">
        <v>5059</v>
      </c>
      <c r="B6150" s="70" t="s">
        <v>18358</v>
      </c>
      <c r="C6150" s="71" t="s">
        <v>13404</v>
      </c>
    </row>
    <row r="6151" spans="1:3" ht="76.5">
      <c r="A6151" s="65" t="s">
        <v>5060</v>
      </c>
      <c r="B6151" s="70" t="s">
        <v>18359</v>
      </c>
      <c r="C6151" s="71" t="s">
        <v>13404</v>
      </c>
    </row>
    <row r="6152" spans="1:3" ht="63.75">
      <c r="A6152" s="65" t="s">
        <v>5061</v>
      </c>
      <c r="B6152" s="70" t="s">
        <v>18360</v>
      </c>
      <c r="C6152" s="71" t="s">
        <v>13404</v>
      </c>
    </row>
    <row r="6153" spans="1:3" ht="178.5">
      <c r="A6153" s="65" t="s">
        <v>5062</v>
      </c>
      <c r="B6153" s="70" t="s">
        <v>18361</v>
      </c>
      <c r="C6153" s="71" t="s">
        <v>13404</v>
      </c>
    </row>
    <row r="6154" spans="1:3" ht="127.5">
      <c r="A6154" s="65" t="s">
        <v>5063</v>
      </c>
      <c r="B6154" s="70" t="s">
        <v>18362</v>
      </c>
      <c r="C6154" s="71" t="s">
        <v>13404</v>
      </c>
    </row>
    <row r="6155" spans="1:3" ht="89.25">
      <c r="A6155" s="65" t="s">
        <v>5064</v>
      </c>
      <c r="B6155" s="70" t="s">
        <v>18363</v>
      </c>
      <c r="C6155" s="71" t="s">
        <v>13404</v>
      </c>
    </row>
    <row r="6156" spans="1:3" ht="38.25">
      <c r="A6156" s="65" t="s">
        <v>5065</v>
      </c>
      <c r="B6156" s="70" t="s">
        <v>18364</v>
      </c>
      <c r="C6156" s="71" t="s">
        <v>13404</v>
      </c>
    </row>
    <row r="6157" spans="1:3">
      <c r="A6157" s="65" t="s">
        <v>12</v>
      </c>
    </row>
    <row r="6158" spans="1:3">
      <c r="A6158" s="65" t="s">
        <v>12</v>
      </c>
      <c r="B6158" s="68" t="s">
        <v>18365</v>
      </c>
    </row>
    <row r="6159" spans="1:3">
      <c r="A6159" s="65" t="s">
        <v>12</v>
      </c>
    </row>
    <row r="6160" spans="1:3" ht="25.5">
      <c r="A6160" s="65" t="s">
        <v>5067</v>
      </c>
      <c r="B6160" s="70" t="s">
        <v>18366</v>
      </c>
      <c r="C6160" s="71" t="s">
        <v>11</v>
      </c>
    </row>
    <row r="6161" spans="1:3">
      <c r="A6161" s="65" t="s">
        <v>5068</v>
      </c>
      <c r="B6161" s="70" t="s">
        <v>18367</v>
      </c>
      <c r="C6161" s="71" t="s">
        <v>11</v>
      </c>
    </row>
    <row r="6162" spans="1:3" ht="25.5">
      <c r="A6162" s="65" t="s">
        <v>5069</v>
      </c>
      <c r="B6162" s="70" t="s">
        <v>18368</v>
      </c>
      <c r="C6162" s="71" t="s">
        <v>11</v>
      </c>
    </row>
    <row r="6163" spans="1:3">
      <c r="A6163" s="65" t="s">
        <v>5070</v>
      </c>
      <c r="B6163" s="70" t="s">
        <v>18369</v>
      </c>
      <c r="C6163" s="71" t="s">
        <v>11</v>
      </c>
    </row>
    <row r="6164" spans="1:3" ht="76.5">
      <c r="A6164" s="65" t="s">
        <v>5071</v>
      </c>
      <c r="B6164" s="70" t="s">
        <v>18370</v>
      </c>
      <c r="C6164" s="71" t="s">
        <v>13037</v>
      </c>
    </row>
    <row r="6165" spans="1:3" ht="51">
      <c r="A6165" s="65" t="s">
        <v>5072</v>
      </c>
      <c r="B6165" s="70" t="s">
        <v>18371</v>
      </c>
      <c r="C6165" s="71" t="s">
        <v>13037</v>
      </c>
    </row>
    <row r="6166" spans="1:3" ht="38.25">
      <c r="A6166" s="65" t="s">
        <v>5073</v>
      </c>
      <c r="B6166" s="70" t="s">
        <v>18372</v>
      </c>
      <c r="C6166" s="71" t="s">
        <v>13037</v>
      </c>
    </row>
    <row r="6167" spans="1:3" ht="51">
      <c r="A6167" s="65" t="s">
        <v>5074</v>
      </c>
      <c r="B6167" s="70" t="s">
        <v>18373</v>
      </c>
      <c r="C6167" s="71" t="s">
        <v>11</v>
      </c>
    </row>
    <row r="6168" spans="1:3">
      <c r="A6168" s="65" t="s">
        <v>5075</v>
      </c>
      <c r="B6168" s="70" t="s">
        <v>18374</v>
      </c>
      <c r="C6168" s="71" t="s">
        <v>13037</v>
      </c>
    </row>
    <row r="6169" spans="1:3" ht="51">
      <c r="A6169" s="65" t="s">
        <v>5076</v>
      </c>
      <c r="B6169" s="70" t="s">
        <v>18375</v>
      </c>
      <c r="C6169" s="71" t="s">
        <v>13037</v>
      </c>
    </row>
    <row r="6170" spans="1:3" ht="25.5">
      <c r="A6170" s="65" t="s">
        <v>5077</v>
      </c>
      <c r="B6170" s="70" t="s">
        <v>18376</v>
      </c>
      <c r="C6170" s="71" t="s">
        <v>11</v>
      </c>
    </row>
    <row r="6171" spans="1:3" ht="63.75">
      <c r="A6171" s="65" t="s">
        <v>5078</v>
      </c>
      <c r="B6171" s="70" t="s">
        <v>18377</v>
      </c>
      <c r="C6171" s="71" t="s">
        <v>13037</v>
      </c>
    </row>
    <row r="6172" spans="1:3" ht="25.5">
      <c r="A6172" s="65" t="s">
        <v>5079</v>
      </c>
      <c r="B6172" s="70" t="s">
        <v>18378</v>
      </c>
      <c r="C6172" s="71" t="s">
        <v>13037</v>
      </c>
    </row>
    <row r="6173" spans="1:3" ht="25.5">
      <c r="A6173" s="65" t="s">
        <v>5080</v>
      </c>
      <c r="B6173" s="70" t="s">
        <v>18379</v>
      </c>
      <c r="C6173" s="71" t="s">
        <v>13037</v>
      </c>
    </row>
    <row r="6174" spans="1:3" ht="51">
      <c r="A6174" s="65" t="s">
        <v>5081</v>
      </c>
      <c r="B6174" s="70" t="s">
        <v>18380</v>
      </c>
      <c r="C6174" s="71" t="s">
        <v>11</v>
      </c>
    </row>
    <row r="6175" spans="1:3" ht="25.5">
      <c r="A6175" s="65" t="s">
        <v>5082</v>
      </c>
      <c r="B6175" s="70" t="s">
        <v>18381</v>
      </c>
      <c r="C6175" s="71" t="s">
        <v>11</v>
      </c>
    </row>
    <row r="6176" spans="1:3">
      <c r="A6176" s="65" t="s">
        <v>5083</v>
      </c>
      <c r="B6176" s="70" t="s">
        <v>18382</v>
      </c>
      <c r="C6176" s="71" t="s">
        <v>11</v>
      </c>
    </row>
    <row r="6177" spans="1:3">
      <c r="A6177" s="65" t="s">
        <v>5084</v>
      </c>
      <c r="B6177" s="70" t="s">
        <v>18383</v>
      </c>
      <c r="C6177" s="71" t="s">
        <v>11</v>
      </c>
    </row>
    <row r="6178" spans="1:3">
      <c r="A6178" s="65" t="s">
        <v>5085</v>
      </c>
      <c r="B6178" s="70" t="s">
        <v>18384</v>
      </c>
      <c r="C6178" s="71" t="s">
        <v>11</v>
      </c>
    </row>
    <row r="6179" spans="1:3" ht="25.5">
      <c r="A6179" s="65" t="s">
        <v>5086</v>
      </c>
      <c r="B6179" s="70" t="s">
        <v>18385</v>
      </c>
      <c r="C6179" s="71" t="s">
        <v>11</v>
      </c>
    </row>
    <row r="6180" spans="1:3">
      <c r="A6180" s="65" t="s">
        <v>12</v>
      </c>
    </row>
    <row r="6181" spans="1:3">
      <c r="A6181" s="65" t="s">
        <v>12</v>
      </c>
      <c r="B6181" s="68" t="s">
        <v>18386</v>
      </c>
    </row>
    <row r="6182" spans="1:3">
      <c r="A6182" s="65" t="s">
        <v>12</v>
      </c>
    </row>
    <row r="6183" spans="1:3" ht="38.25">
      <c r="A6183" s="65" t="s">
        <v>15565</v>
      </c>
      <c r="B6183" s="70" t="s">
        <v>18387</v>
      </c>
    </row>
    <row r="6184" spans="1:3">
      <c r="A6184" s="65" t="s">
        <v>12</v>
      </c>
    </row>
    <row r="6185" spans="1:3" ht="25.5">
      <c r="A6185" s="65" t="s">
        <v>5088</v>
      </c>
      <c r="B6185" s="70" t="s">
        <v>18388</v>
      </c>
      <c r="C6185" s="71" t="s">
        <v>13404</v>
      </c>
    </row>
    <row r="6186" spans="1:3">
      <c r="A6186" s="65" t="s">
        <v>5089</v>
      </c>
      <c r="B6186" s="70" t="s">
        <v>18389</v>
      </c>
      <c r="C6186" s="71" t="s">
        <v>13404</v>
      </c>
    </row>
    <row r="6187" spans="1:3">
      <c r="A6187" s="65" t="s">
        <v>5090</v>
      </c>
      <c r="B6187" s="70" t="s">
        <v>18390</v>
      </c>
      <c r="C6187" s="71" t="s">
        <v>13404</v>
      </c>
    </row>
    <row r="6188" spans="1:3">
      <c r="A6188" s="65" t="s">
        <v>5091</v>
      </c>
      <c r="B6188" s="70" t="s">
        <v>18391</v>
      </c>
      <c r="C6188" s="71" t="s">
        <v>11</v>
      </c>
    </row>
    <row r="6189" spans="1:3" ht="25.5">
      <c r="A6189" s="65" t="s">
        <v>5092</v>
      </c>
      <c r="B6189" s="70" t="s">
        <v>18392</v>
      </c>
      <c r="C6189" s="71" t="s">
        <v>11</v>
      </c>
    </row>
    <row r="6190" spans="1:3">
      <c r="A6190" s="65" t="s">
        <v>5093</v>
      </c>
      <c r="B6190" s="70" t="s">
        <v>18393</v>
      </c>
      <c r="C6190" s="71" t="s">
        <v>11</v>
      </c>
    </row>
    <row r="6191" spans="1:3">
      <c r="A6191" s="65" t="s">
        <v>5094</v>
      </c>
      <c r="B6191" s="70" t="s">
        <v>18394</v>
      </c>
      <c r="C6191" s="71" t="s">
        <v>18395</v>
      </c>
    </row>
    <row r="6192" spans="1:3">
      <c r="A6192" s="65" t="s">
        <v>5095</v>
      </c>
      <c r="B6192" s="70" t="s">
        <v>18396</v>
      </c>
      <c r="C6192" s="71" t="s">
        <v>13444</v>
      </c>
    </row>
    <row r="6193" spans="1:3">
      <c r="A6193" s="65" t="s">
        <v>5096</v>
      </c>
      <c r="B6193" s="70" t="s">
        <v>18397</v>
      </c>
      <c r="C6193" s="71" t="s">
        <v>13404</v>
      </c>
    </row>
    <row r="6194" spans="1:3" ht="25.5">
      <c r="A6194" s="65" t="s">
        <v>5097</v>
      </c>
      <c r="B6194" s="70" t="s">
        <v>18398</v>
      </c>
      <c r="C6194" s="71" t="s">
        <v>13121</v>
      </c>
    </row>
    <row r="6195" spans="1:3">
      <c r="A6195" s="65" t="s">
        <v>5098</v>
      </c>
      <c r="B6195" s="70" t="s">
        <v>18399</v>
      </c>
      <c r="C6195" s="71" t="s">
        <v>13444</v>
      </c>
    </row>
    <row r="6196" spans="1:3">
      <c r="A6196" s="65" t="s">
        <v>5099</v>
      </c>
      <c r="B6196" s="70" t="s">
        <v>18400</v>
      </c>
      <c r="C6196" s="71" t="s">
        <v>13444</v>
      </c>
    </row>
    <row r="6197" spans="1:3">
      <c r="A6197" s="65" t="s">
        <v>5100</v>
      </c>
      <c r="B6197" s="70" t="s">
        <v>18401</v>
      </c>
      <c r="C6197" s="71" t="s">
        <v>13444</v>
      </c>
    </row>
    <row r="6198" spans="1:3">
      <c r="A6198" s="65" t="s">
        <v>5101</v>
      </c>
      <c r="B6198" s="70" t="s">
        <v>18402</v>
      </c>
      <c r="C6198" s="71" t="s">
        <v>13444</v>
      </c>
    </row>
    <row r="6199" spans="1:3" ht="25.5">
      <c r="A6199" s="65" t="s">
        <v>5102</v>
      </c>
      <c r="B6199" s="70" t="s">
        <v>18403</v>
      </c>
      <c r="C6199" s="71" t="s">
        <v>13444</v>
      </c>
    </row>
    <row r="6200" spans="1:3">
      <c r="A6200" s="65" t="s">
        <v>5103</v>
      </c>
      <c r="B6200" s="70" t="s">
        <v>18404</v>
      </c>
      <c r="C6200" s="71" t="s">
        <v>13444</v>
      </c>
    </row>
    <row r="6201" spans="1:3">
      <c r="A6201" s="65" t="s">
        <v>5104</v>
      </c>
      <c r="B6201" s="70" t="s">
        <v>18405</v>
      </c>
      <c r="C6201" s="71" t="s">
        <v>13444</v>
      </c>
    </row>
    <row r="6202" spans="1:3">
      <c r="A6202" s="65" t="s">
        <v>5105</v>
      </c>
      <c r="B6202" s="70" t="s">
        <v>18406</v>
      </c>
      <c r="C6202" s="71" t="s">
        <v>13444</v>
      </c>
    </row>
    <row r="6203" spans="1:3" ht="25.5">
      <c r="A6203" s="65" t="s">
        <v>5106</v>
      </c>
      <c r="B6203" s="70" t="s">
        <v>18407</v>
      </c>
      <c r="C6203" s="71" t="s">
        <v>13444</v>
      </c>
    </row>
    <row r="6204" spans="1:3">
      <c r="A6204" s="65" t="s">
        <v>5107</v>
      </c>
      <c r="B6204" s="70" t="s">
        <v>18408</v>
      </c>
      <c r="C6204" s="71" t="s">
        <v>13444</v>
      </c>
    </row>
    <row r="6205" spans="1:3" ht="25.5">
      <c r="A6205" s="65" t="s">
        <v>5108</v>
      </c>
      <c r="B6205" s="70" t="s">
        <v>18409</v>
      </c>
      <c r="C6205" s="71" t="s">
        <v>13404</v>
      </c>
    </row>
    <row r="6206" spans="1:3">
      <c r="A6206" s="65" t="s">
        <v>5109</v>
      </c>
      <c r="B6206" s="70" t="s">
        <v>18410</v>
      </c>
      <c r="C6206" s="71" t="s">
        <v>13444</v>
      </c>
    </row>
    <row r="6207" spans="1:3">
      <c r="A6207" s="65" t="s">
        <v>5110</v>
      </c>
      <c r="B6207" s="70" t="s">
        <v>18411</v>
      </c>
      <c r="C6207" s="71" t="s">
        <v>11</v>
      </c>
    </row>
    <row r="6208" spans="1:3">
      <c r="A6208" s="65" t="s">
        <v>5111</v>
      </c>
      <c r="B6208" s="70" t="s">
        <v>18412</v>
      </c>
      <c r="C6208" s="71" t="s">
        <v>11</v>
      </c>
    </row>
    <row r="6209" spans="1:3">
      <c r="A6209" s="65" t="s">
        <v>5112</v>
      </c>
      <c r="B6209" s="70" t="s">
        <v>18413</v>
      </c>
      <c r="C6209" s="71" t="s">
        <v>13037</v>
      </c>
    </row>
    <row r="6210" spans="1:3">
      <c r="A6210" s="65" t="s">
        <v>5113</v>
      </c>
      <c r="B6210" s="70" t="s">
        <v>18414</v>
      </c>
      <c r="C6210" s="71" t="s">
        <v>13037</v>
      </c>
    </row>
    <row r="6211" spans="1:3" ht="38.25">
      <c r="A6211" s="65" t="s">
        <v>5114</v>
      </c>
      <c r="B6211" s="70" t="s">
        <v>18415</v>
      </c>
      <c r="C6211" s="71" t="s">
        <v>13121</v>
      </c>
    </row>
    <row r="6212" spans="1:3" ht="25.5">
      <c r="A6212" s="65" t="s">
        <v>5115</v>
      </c>
      <c r="B6212" s="70" t="s">
        <v>18416</v>
      </c>
      <c r="C6212" s="71" t="s">
        <v>11</v>
      </c>
    </row>
    <row r="6213" spans="1:3" ht="25.5">
      <c r="A6213" s="65" t="s">
        <v>5116</v>
      </c>
      <c r="B6213" s="70" t="s">
        <v>18417</v>
      </c>
      <c r="C6213" s="71" t="s">
        <v>11</v>
      </c>
    </row>
    <row r="6214" spans="1:3" ht="25.5">
      <c r="A6214" s="65" t="s">
        <v>5117</v>
      </c>
      <c r="B6214" s="70" t="s">
        <v>18418</v>
      </c>
      <c r="C6214" s="71" t="s">
        <v>13404</v>
      </c>
    </row>
    <row r="6215" spans="1:3">
      <c r="A6215" s="65" t="s">
        <v>5118</v>
      </c>
      <c r="B6215" s="70" t="s">
        <v>18419</v>
      </c>
      <c r="C6215" s="71" t="s">
        <v>18395</v>
      </c>
    </row>
    <row r="6216" spans="1:3" ht="25.5">
      <c r="A6216" s="65" t="s">
        <v>5119</v>
      </c>
      <c r="B6216" s="70" t="s">
        <v>18420</v>
      </c>
      <c r="C6216" s="71" t="s">
        <v>11</v>
      </c>
    </row>
    <row r="6217" spans="1:3">
      <c r="A6217" s="65" t="s">
        <v>5120</v>
      </c>
      <c r="B6217" s="70" t="s">
        <v>18421</v>
      </c>
      <c r="C6217" s="71" t="s">
        <v>11</v>
      </c>
    </row>
    <row r="6218" spans="1:3">
      <c r="A6218" s="65" t="s">
        <v>5121</v>
      </c>
      <c r="B6218" s="70" t="s">
        <v>18422</v>
      </c>
      <c r="C6218" s="71" t="s">
        <v>11</v>
      </c>
    </row>
    <row r="6219" spans="1:3" ht="25.5">
      <c r="A6219" s="65" t="s">
        <v>5122</v>
      </c>
      <c r="B6219" s="70" t="s">
        <v>18423</v>
      </c>
      <c r="C6219" s="71" t="s">
        <v>13404</v>
      </c>
    </row>
    <row r="6220" spans="1:3">
      <c r="A6220" s="65" t="s">
        <v>5123</v>
      </c>
      <c r="B6220" s="70" t="s">
        <v>18424</v>
      </c>
      <c r="C6220" s="71" t="s">
        <v>13404</v>
      </c>
    </row>
    <row r="6221" spans="1:3" ht="25.5">
      <c r="A6221" s="65" t="s">
        <v>5124</v>
      </c>
      <c r="B6221" s="70" t="s">
        <v>18425</v>
      </c>
      <c r="C6221" s="71" t="s">
        <v>13404</v>
      </c>
    </row>
    <row r="6222" spans="1:3">
      <c r="A6222" s="65" t="s">
        <v>5125</v>
      </c>
      <c r="B6222" s="70" t="s">
        <v>18426</v>
      </c>
      <c r="C6222" s="71" t="s">
        <v>13444</v>
      </c>
    </row>
    <row r="6223" spans="1:3">
      <c r="A6223" s="65" t="s">
        <v>5126</v>
      </c>
      <c r="B6223" s="70" t="s">
        <v>18427</v>
      </c>
      <c r="C6223" s="71" t="s">
        <v>13444</v>
      </c>
    </row>
    <row r="6224" spans="1:3">
      <c r="A6224" s="65" t="s">
        <v>5127</v>
      </c>
      <c r="B6224" s="70" t="s">
        <v>18428</v>
      </c>
      <c r="C6224" s="71" t="s">
        <v>13404</v>
      </c>
    </row>
    <row r="6225" spans="1:3">
      <c r="A6225" s="65" t="s">
        <v>5128</v>
      </c>
      <c r="B6225" s="70" t="s">
        <v>18429</v>
      </c>
      <c r="C6225" s="71" t="s">
        <v>11</v>
      </c>
    </row>
    <row r="6226" spans="1:3" ht="25.5">
      <c r="A6226" s="65" t="s">
        <v>5129</v>
      </c>
      <c r="B6226" s="70" t="s">
        <v>18430</v>
      </c>
      <c r="C6226" s="71" t="s">
        <v>13444</v>
      </c>
    </row>
    <row r="6227" spans="1:3">
      <c r="A6227" s="65" t="s">
        <v>5130</v>
      </c>
      <c r="B6227" s="70" t="s">
        <v>18431</v>
      </c>
      <c r="C6227" s="71" t="s">
        <v>13413</v>
      </c>
    </row>
    <row r="6228" spans="1:3">
      <c r="A6228" s="65" t="s">
        <v>5131</v>
      </c>
      <c r="B6228" s="70" t="s">
        <v>18432</v>
      </c>
      <c r="C6228" s="71" t="s">
        <v>13037</v>
      </c>
    </row>
    <row r="6229" spans="1:3">
      <c r="A6229" s="65" t="s">
        <v>5132</v>
      </c>
      <c r="B6229" s="70" t="s">
        <v>18433</v>
      </c>
      <c r="C6229" s="71" t="s">
        <v>13037</v>
      </c>
    </row>
    <row r="6230" spans="1:3">
      <c r="A6230" s="65" t="s">
        <v>5133</v>
      </c>
      <c r="B6230" s="70" t="s">
        <v>18434</v>
      </c>
      <c r="C6230" s="71" t="s">
        <v>13404</v>
      </c>
    </row>
    <row r="6231" spans="1:3">
      <c r="A6231" s="65" t="s">
        <v>5134</v>
      </c>
      <c r="B6231" s="70" t="s">
        <v>18435</v>
      </c>
      <c r="C6231" s="71" t="s">
        <v>13404</v>
      </c>
    </row>
    <row r="6232" spans="1:3">
      <c r="A6232" s="65" t="s">
        <v>5135</v>
      </c>
      <c r="B6232" s="70" t="s">
        <v>18436</v>
      </c>
      <c r="C6232" s="71" t="s">
        <v>13404</v>
      </c>
    </row>
    <row r="6233" spans="1:3" ht="25.5">
      <c r="A6233" s="65" t="s">
        <v>5136</v>
      </c>
      <c r="B6233" s="70" t="s">
        <v>18437</v>
      </c>
      <c r="C6233" s="71" t="s">
        <v>13404</v>
      </c>
    </row>
    <row r="6234" spans="1:3">
      <c r="A6234" s="65" t="s">
        <v>5138</v>
      </c>
      <c r="B6234" s="70" t="s">
        <v>18438</v>
      </c>
      <c r="C6234" s="71" t="s">
        <v>13121</v>
      </c>
    </row>
    <row r="6235" spans="1:3">
      <c r="A6235" s="65" t="s">
        <v>5139</v>
      </c>
      <c r="B6235" s="70" t="s">
        <v>18439</v>
      </c>
      <c r="C6235" s="71" t="s">
        <v>13444</v>
      </c>
    </row>
    <row r="6236" spans="1:3">
      <c r="A6236" s="65" t="s">
        <v>5140</v>
      </c>
      <c r="B6236" s="70" t="s">
        <v>18440</v>
      </c>
      <c r="C6236" s="71" t="s">
        <v>13444</v>
      </c>
    </row>
    <row r="6237" spans="1:3" ht="25.5">
      <c r="A6237" s="65" t="s">
        <v>5141</v>
      </c>
      <c r="B6237" s="70" t="s">
        <v>18441</v>
      </c>
      <c r="C6237" s="71" t="s">
        <v>13444</v>
      </c>
    </row>
    <row r="6238" spans="1:3">
      <c r="A6238" s="65" t="s">
        <v>5142</v>
      </c>
      <c r="B6238" s="70" t="s">
        <v>18442</v>
      </c>
      <c r="C6238" s="71" t="s">
        <v>13444</v>
      </c>
    </row>
    <row r="6239" spans="1:3" ht="25.5">
      <c r="A6239" s="65" t="s">
        <v>5143</v>
      </c>
      <c r="B6239" s="70" t="s">
        <v>18443</v>
      </c>
      <c r="C6239" s="71" t="s">
        <v>13444</v>
      </c>
    </row>
    <row r="6240" spans="1:3">
      <c r="A6240" s="65" t="s">
        <v>5144</v>
      </c>
      <c r="B6240" s="70" t="s">
        <v>18444</v>
      </c>
      <c r="C6240" s="71" t="s">
        <v>13444</v>
      </c>
    </row>
    <row r="6241" spans="1:3">
      <c r="A6241" s="65" t="s">
        <v>5145</v>
      </c>
      <c r="B6241" s="70" t="s">
        <v>18445</v>
      </c>
      <c r="C6241" s="71" t="s">
        <v>13121</v>
      </c>
    </row>
    <row r="6242" spans="1:3">
      <c r="A6242" s="65" t="s">
        <v>5146</v>
      </c>
      <c r="B6242" s="70" t="s">
        <v>18446</v>
      </c>
      <c r="C6242" s="71" t="s">
        <v>13121</v>
      </c>
    </row>
    <row r="6243" spans="1:3">
      <c r="A6243" s="65" t="s">
        <v>5147</v>
      </c>
      <c r="B6243" s="70" t="s">
        <v>18447</v>
      </c>
      <c r="C6243" s="71" t="s">
        <v>13121</v>
      </c>
    </row>
    <row r="6244" spans="1:3" ht="25.5">
      <c r="A6244" s="65" t="s">
        <v>5148</v>
      </c>
      <c r="B6244" s="70" t="s">
        <v>18448</v>
      </c>
      <c r="C6244" s="71" t="s">
        <v>13121</v>
      </c>
    </row>
    <row r="6245" spans="1:3" ht="25.5">
      <c r="A6245" s="65" t="s">
        <v>5150</v>
      </c>
      <c r="B6245" s="70" t="s">
        <v>18449</v>
      </c>
      <c r="C6245" s="71" t="s">
        <v>11</v>
      </c>
    </row>
    <row r="6246" spans="1:3">
      <c r="A6246" s="65" t="s">
        <v>5151</v>
      </c>
      <c r="B6246" s="70" t="s">
        <v>18450</v>
      </c>
      <c r="C6246" s="71" t="s">
        <v>11</v>
      </c>
    </row>
    <row r="6247" spans="1:3">
      <c r="A6247" s="65" t="s">
        <v>5152</v>
      </c>
      <c r="B6247" s="70" t="s">
        <v>18451</v>
      </c>
      <c r="C6247" s="71" t="s">
        <v>11</v>
      </c>
    </row>
    <row r="6248" spans="1:3">
      <c r="A6248" s="65" t="s">
        <v>5153</v>
      </c>
      <c r="B6248" s="70" t="s">
        <v>18452</v>
      </c>
      <c r="C6248" s="71" t="s">
        <v>13404</v>
      </c>
    </row>
    <row r="6249" spans="1:3">
      <c r="A6249" s="65" t="s">
        <v>5154</v>
      </c>
      <c r="B6249" s="70" t="s">
        <v>18453</v>
      </c>
      <c r="C6249" s="71" t="s">
        <v>13037</v>
      </c>
    </row>
    <row r="6250" spans="1:3">
      <c r="A6250" s="65" t="s">
        <v>5155</v>
      </c>
      <c r="B6250" s="70" t="s">
        <v>18454</v>
      </c>
      <c r="C6250" s="71" t="s">
        <v>11</v>
      </c>
    </row>
    <row r="6251" spans="1:3">
      <c r="A6251" s="65" t="s">
        <v>5156</v>
      </c>
      <c r="B6251" s="70" t="s">
        <v>18455</v>
      </c>
      <c r="C6251" s="71" t="s">
        <v>11</v>
      </c>
    </row>
    <row r="6252" spans="1:3">
      <c r="A6252" s="65" t="s">
        <v>12</v>
      </c>
    </row>
    <row r="6253" spans="1:3">
      <c r="A6253" s="65" t="s">
        <v>12</v>
      </c>
      <c r="B6253" s="68" t="s">
        <v>18456</v>
      </c>
    </row>
    <row r="6254" spans="1:3">
      <c r="A6254" s="65" t="s">
        <v>12</v>
      </c>
    </row>
    <row r="6255" spans="1:3">
      <c r="A6255" s="65" t="s">
        <v>5158</v>
      </c>
      <c r="B6255" s="70" t="s">
        <v>18457</v>
      </c>
      <c r="C6255" s="71" t="s">
        <v>13121</v>
      </c>
    </row>
    <row r="6256" spans="1:3" ht="38.25">
      <c r="A6256" s="65" t="s">
        <v>5160</v>
      </c>
      <c r="B6256" s="70" t="s">
        <v>18458</v>
      </c>
      <c r="C6256" s="71" t="s">
        <v>13404</v>
      </c>
    </row>
    <row r="6257" spans="1:3" ht="25.5">
      <c r="A6257" s="65" t="s">
        <v>5161</v>
      </c>
      <c r="B6257" s="70" t="s">
        <v>18459</v>
      </c>
      <c r="C6257" s="71" t="s">
        <v>13404</v>
      </c>
    </row>
    <row r="6258" spans="1:3" ht="25.5">
      <c r="A6258" s="65" t="s">
        <v>5162</v>
      </c>
      <c r="B6258" s="70" t="s">
        <v>18460</v>
      </c>
      <c r="C6258" s="71" t="s">
        <v>13404</v>
      </c>
    </row>
    <row r="6259" spans="1:3">
      <c r="A6259" s="65" t="s">
        <v>5163</v>
      </c>
      <c r="B6259" s="70" t="s">
        <v>18461</v>
      </c>
      <c r="C6259" s="71" t="s">
        <v>13121</v>
      </c>
    </row>
    <row r="6260" spans="1:3">
      <c r="A6260" s="65" t="s">
        <v>5164</v>
      </c>
      <c r="B6260" s="70" t="s">
        <v>18399</v>
      </c>
      <c r="C6260" s="71" t="s">
        <v>13444</v>
      </c>
    </row>
    <row r="6261" spans="1:3" ht="25.5">
      <c r="A6261" s="65" t="s">
        <v>5166</v>
      </c>
      <c r="B6261" s="70" t="s">
        <v>18462</v>
      </c>
      <c r="C6261" s="71" t="s">
        <v>13037</v>
      </c>
    </row>
    <row r="6262" spans="1:3">
      <c r="A6262" s="65" t="s">
        <v>5167</v>
      </c>
      <c r="B6262" s="70" t="s">
        <v>18463</v>
      </c>
      <c r="C6262" s="71" t="s">
        <v>13037</v>
      </c>
    </row>
    <row r="6263" spans="1:3">
      <c r="A6263" s="65" t="s">
        <v>5169</v>
      </c>
      <c r="B6263" s="70" t="s">
        <v>18464</v>
      </c>
      <c r="C6263" s="71" t="s">
        <v>13037</v>
      </c>
    </row>
    <row r="6264" spans="1:3">
      <c r="A6264" s="65" t="s">
        <v>12</v>
      </c>
    </row>
    <row r="6265" spans="1:3">
      <c r="A6265" s="65" t="s">
        <v>12</v>
      </c>
      <c r="B6265" s="68" t="s">
        <v>18465</v>
      </c>
    </row>
    <row r="6266" spans="1:3">
      <c r="A6266" s="65" t="s">
        <v>12</v>
      </c>
    </row>
    <row r="6267" spans="1:3" ht="25.5">
      <c r="A6267" s="65" t="s">
        <v>5171</v>
      </c>
      <c r="B6267" s="70" t="s">
        <v>18466</v>
      </c>
      <c r="C6267" s="71" t="s">
        <v>11</v>
      </c>
    </row>
    <row r="6268" spans="1:3" ht="25.5">
      <c r="A6268" s="65" t="s">
        <v>5172</v>
      </c>
      <c r="B6268" s="70" t="s">
        <v>18467</v>
      </c>
      <c r="C6268" s="71" t="s">
        <v>13037</v>
      </c>
    </row>
    <row r="6269" spans="1:3" ht="51">
      <c r="A6269" s="65" t="s">
        <v>5173</v>
      </c>
      <c r="B6269" s="70" t="s">
        <v>18468</v>
      </c>
      <c r="C6269" s="71" t="s">
        <v>11</v>
      </c>
    </row>
    <row r="6270" spans="1:3" ht="51">
      <c r="A6270" s="65" t="s">
        <v>5174</v>
      </c>
      <c r="B6270" s="70" t="s">
        <v>18469</v>
      </c>
      <c r="C6270" s="71" t="s">
        <v>11</v>
      </c>
    </row>
    <row r="6271" spans="1:3" ht="25.5">
      <c r="A6271" s="65" t="s">
        <v>5175</v>
      </c>
      <c r="B6271" s="70" t="s">
        <v>18470</v>
      </c>
      <c r="C6271" s="71" t="s">
        <v>11</v>
      </c>
    </row>
    <row r="6272" spans="1:3" ht="51">
      <c r="A6272" s="65" t="s">
        <v>5176</v>
      </c>
      <c r="B6272" s="70" t="s">
        <v>18471</v>
      </c>
      <c r="C6272" s="71" t="s">
        <v>11</v>
      </c>
    </row>
    <row r="6273" spans="1:3" ht="38.25">
      <c r="A6273" s="65" t="s">
        <v>5178</v>
      </c>
      <c r="B6273" s="70" t="s">
        <v>18472</v>
      </c>
      <c r="C6273" s="71" t="s">
        <v>11</v>
      </c>
    </row>
    <row r="6274" spans="1:3" ht="51">
      <c r="A6274" s="65" t="s">
        <v>5179</v>
      </c>
      <c r="B6274" s="70" t="s">
        <v>18473</v>
      </c>
      <c r="C6274" s="71" t="s">
        <v>11</v>
      </c>
    </row>
    <row r="6275" spans="1:3" ht="25.5">
      <c r="A6275" s="65" t="s">
        <v>5180</v>
      </c>
      <c r="B6275" s="70" t="s">
        <v>18474</v>
      </c>
      <c r="C6275" s="71" t="s">
        <v>13037</v>
      </c>
    </row>
    <row r="6276" spans="1:3" ht="38.25">
      <c r="A6276" s="65" t="s">
        <v>5181</v>
      </c>
      <c r="B6276" s="70" t="s">
        <v>18475</v>
      </c>
      <c r="C6276" s="71" t="s">
        <v>11</v>
      </c>
    </row>
    <row r="6277" spans="1:3" ht="38.25">
      <c r="A6277" s="65" t="s">
        <v>5182</v>
      </c>
      <c r="B6277" s="70" t="s">
        <v>18476</v>
      </c>
      <c r="C6277" s="71" t="s">
        <v>11</v>
      </c>
    </row>
    <row r="6278" spans="1:3">
      <c r="A6278" s="65" t="s">
        <v>5183</v>
      </c>
      <c r="B6278" s="70" t="s">
        <v>18477</v>
      </c>
      <c r="C6278" s="71" t="s">
        <v>11</v>
      </c>
    </row>
    <row r="6279" spans="1:3" ht="38.25">
      <c r="A6279" s="65" t="s">
        <v>5184</v>
      </c>
      <c r="B6279" s="70" t="s">
        <v>18478</v>
      </c>
      <c r="C6279" s="71" t="s">
        <v>11</v>
      </c>
    </row>
    <row r="6280" spans="1:3" ht="38.25">
      <c r="A6280" s="65" t="s">
        <v>5185</v>
      </c>
      <c r="B6280" s="70" t="s">
        <v>18479</v>
      </c>
      <c r="C6280" s="71" t="s">
        <v>11</v>
      </c>
    </row>
    <row r="6281" spans="1:3" ht="38.25">
      <c r="A6281" s="65" t="s">
        <v>5186</v>
      </c>
      <c r="B6281" s="70" t="s">
        <v>18480</v>
      </c>
      <c r="C6281" s="71" t="s">
        <v>11</v>
      </c>
    </row>
    <row r="6282" spans="1:3" ht="51">
      <c r="A6282" s="65" t="s">
        <v>5188</v>
      </c>
      <c r="B6282" s="70" t="s">
        <v>18481</v>
      </c>
      <c r="C6282" s="71" t="s">
        <v>11</v>
      </c>
    </row>
    <row r="6283" spans="1:3">
      <c r="A6283" s="65" t="s">
        <v>12</v>
      </c>
    </row>
    <row r="6284" spans="1:3">
      <c r="A6284" s="65" t="s">
        <v>12</v>
      </c>
      <c r="B6284" s="68" t="s">
        <v>18482</v>
      </c>
    </row>
    <row r="6285" spans="1:3">
      <c r="A6285" s="65" t="s">
        <v>12</v>
      </c>
    </row>
    <row r="6286" spans="1:3" ht="76.5">
      <c r="A6286" s="65" t="s">
        <v>5190</v>
      </c>
      <c r="B6286" s="70" t="s">
        <v>18483</v>
      </c>
      <c r="C6286" s="71" t="s">
        <v>13404</v>
      </c>
    </row>
    <row r="6287" spans="1:3" ht="76.5">
      <c r="A6287" s="65" t="s">
        <v>5191</v>
      </c>
      <c r="B6287" s="70" t="s">
        <v>18484</v>
      </c>
      <c r="C6287" s="71" t="s">
        <v>13404</v>
      </c>
    </row>
    <row r="6288" spans="1:3" ht="89.25">
      <c r="A6288" s="65" t="s">
        <v>5192</v>
      </c>
      <c r="B6288" s="70" t="s">
        <v>18485</v>
      </c>
      <c r="C6288" s="71" t="s">
        <v>13404</v>
      </c>
    </row>
    <row r="6289" spans="1:3" ht="76.5">
      <c r="A6289" s="65" t="s">
        <v>5193</v>
      </c>
      <c r="B6289" s="70" t="s">
        <v>18486</v>
      </c>
      <c r="C6289" s="71" t="s">
        <v>13404</v>
      </c>
    </row>
    <row r="6290" spans="1:3">
      <c r="A6290" s="65" t="s">
        <v>5194</v>
      </c>
      <c r="B6290" s="70" t="s">
        <v>18487</v>
      </c>
      <c r="C6290" s="71" t="s">
        <v>13404</v>
      </c>
    </row>
    <row r="6291" spans="1:3" ht="63.75">
      <c r="A6291" s="65" t="s">
        <v>5195</v>
      </c>
      <c r="B6291" s="70" t="s">
        <v>18488</v>
      </c>
      <c r="C6291" s="71" t="s">
        <v>13404</v>
      </c>
    </row>
    <row r="6292" spans="1:3" ht="51">
      <c r="A6292" s="65" t="s">
        <v>5196</v>
      </c>
      <c r="B6292" s="70" t="s">
        <v>18489</v>
      </c>
      <c r="C6292" s="71" t="s">
        <v>13404</v>
      </c>
    </row>
    <row r="6293" spans="1:3" ht="89.25">
      <c r="A6293" s="65" t="s">
        <v>5197</v>
      </c>
      <c r="B6293" s="70" t="s">
        <v>18490</v>
      </c>
      <c r="C6293" s="71" t="s">
        <v>13404</v>
      </c>
    </row>
    <row r="6294" spans="1:3" ht="76.5">
      <c r="A6294" s="65" t="s">
        <v>5198</v>
      </c>
      <c r="B6294" s="70" t="s">
        <v>18491</v>
      </c>
      <c r="C6294" s="71" t="s">
        <v>13404</v>
      </c>
    </row>
    <row r="6295" spans="1:3" ht="114.75">
      <c r="A6295" s="65" t="s">
        <v>5199</v>
      </c>
      <c r="B6295" s="70" t="s">
        <v>18492</v>
      </c>
      <c r="C6295" s="71" t="s">
        <v>13404</v>
      </c>
    </row>
    <row r="6296" spans="1:3">
      <c r="A6296" s="65" t="s">
        <v>5200</v>
      </c>
      <c r="B6296" s="70" t="s">
        <v>18493</v>
      </c>
      <c r="C6296" s="71" t="s">
        <v>13404</v>
      </c>
    </row>
    <row r="6297" spans="1:3" ht="38.25">
      <c r="A6297" s="65" t="s">
        <v>5201</v>
      </c>
      <c r="B6297" s="70" t="s">
        <v>18494</v>
      </c>
      <c r="C6297" s="71" t="s">
        <v>13404</v>
      </c>
    </row>
    <row r="6298" spans="1:3" ht="51">
      <c r="A6298" s="65" t="s">
        <v>5202</v>
      </c>
      <c r="B6298" s="70" t="s">
        <v>18495</v>
      </c>
      <c r="C6298" s="71" t="s">
        <v>13404</v>
      </c>
    </row>
    <row r="6299" spans="1:3" ht="76.5">
      <c r="A6299" s="65" t="s">
        <v>5203</v>
      </c>
      <c r="B6299" s="70" t="s">
        <v>18496</v>
      </c>
      <c r="C6299" s="71" t="s">
        <v>13404</v>
      </c>
    </row>
    <row r="6300" spans="1:3" ht="76.5">
      <c r="A6300" s="65" t="s">
        <v>5204</v>
      </c>
      <c r="B6300" s="70" t="s">
        <v>18497</v>
      </c>
      <c r="C6300" s="71" t="s">
        <v>13404</v>
      </c>
    </row>
    <row r="6301" spans="1:3">
      <c r="A6301" s="65" t="s">
        <v>5205</v>
      </c>
      <c r="B6301" s="70" t="s">
        <v>18498</v>
      </c>
      <c r="C6301" s="71" t="s">
        <v>13404</v>
      </c>
    </row>
    <row r="6302" spans="1:3" ht="76.5">
      <c r="A6302" s="65" t="s">
        <v>5206</v>
      </c>
      <c r="B6302" s="70" t="s">
        <v>18499</v>
      </c>
      <c r="C6302" s="71" t="s">
        <v>13404</v>
      </c>
    </row>
    <row r="6303" spans="1:3" ht="63.75">
      <c r="A6303" s="65" t="s">
        <v>5207</v>
      </c>
      <c r="B6303" s="70" t="s">
        <v>18500</v>
      </c>
      <c r="C6303" s="71" t="s">
        <v>13404</v>
      </c>
    </row>
    <row r="6304" spans="1:3" ht="76.5">
      <c r="A6304" s="65" t="s">
        <v>5208</v>
      </c>
      <c r="B6304" s="70" t="s">
        <v>18501</v>
      </c>
      <c r="C6304" s="71" t="s">
        <v>13404</v>
      </c>
    </row>
    <row r="6305" spans="1:3">
      <c r="A6305" s="65" t="s">
        <v>5209</v>
      </c>
      <c r="B6305" s="70" t="s">
        <v>18502</v>
      </c>
      <c r="C6305" s="71" t="s">
        <v>13404</v>
      </c>
    </row>
    <row r="6306" spans="1:3">
      <c r="A6306" s="65" t="s">
        <v>5210</v>
      </c>
      <c r="B6306" s="70" t="s">
        <v>18503</v>
      </c>
      <c r="C6306" s="71" t="s">
        <v>13404</v>
      </c>
    </row>
    <row r="6307" spans="1:3" ht="76.5">
      <c r="A6307" s="65" t="s">
        <v>5211</v>
      </c>
      <c r="B6307" s="70" t="s">
        <v>18504</v>
      </c>
      <c r="C6307" s="71" t="s">
        <v>13404</v>
      </c>
    </row>
    <row r="6308" spans="1:3">
      <c r="A6308" s="65" t="s">
        <v>5212</v>
      </c>
      <c r="B6308" s="70" t="s">
        <v>18505</v>
      </c>
      <c r="C6308" s="71" t="s">
        <v>13404</v>
      </c>
    </row>
    <row r="6309" spans="1:3">
      <c r="A6309" s="65" t="s">
        <v>5213</v>
      </c>
      <c r="B6309" s="70" t="s">
        <v>18506</v>
      </c>
      <c r="C6309" s="71" t="s">
        <v>13404</v>
      </c>
    </row>
    <row r="6310" spans="1:3" ht="89.25">
      <c r="A6310" s="65" t="s">
        <v>5214</v>
      </c>
      <c r="B6310" s="70" t="s">
        <v>18507</v>
      </c>
      <c r="C6310" s="71" t="s">
        <v>13404</v>
      </c>
    </row>
    <row r="6311" spans="1:3" ht="76.5">
      <c r="A6311" s="65" t="s">
        <v>5215</v>
      </c>
      <c r="B6311" s="70" t="s">
        <v>18508</v>
      </c>
      <c r="C6311" s="71" t="s">
        <v>13404</v>
      </c>
    </row>
    <row r="6312" spans="1:3" ht="102">
      <c r="A6312" s="65" t="s">
        <v>5216</v>
      </c>
      <c r="B6312" s="70" t="s">
        <v>18509</v>
      </c>
      <c r="C6312" s="71" t="s">
        <v>13404</v>
      </c>
    </row>
    <row r="6313" spans="1:3" ht="102">
      <c r="A6313" s="65" t="s">
        <v>5217</v>
      </c>
      <c r="B6313" s="70" t="s">
        <v>18510</v>
      </c>
      <c r="C6313" s="71" t="s">
        <v>13404</v>
      </c>
    </row>
    <row r="6314" spans="1:3" ht="89.25">
      <c r="A6314" s="65" t="s">
        <v>5218</v>
      </c>
      <c r="B6314" s="70" t="s">
        <v>18511</v>
      </c>
      <c r="C6314" s="71" t="s">
        <v>13404</v>
      </c>
    </row>
    <row r="6315" spans="1:3" ht="38.25">
      <c r="A6315" s="65" t="s">
        <v>5219</v>
      </c>
      <c r="B6315" s="70" t="s">
        <v>18512</v>
      </c>
      <c r="C6315" s="71" t="s">
        <v>13037</v>
      </c>
    </row>
    <row r="6316" spans="1:3" ht="38.25">
      <c r="A6316" s="65" t="s">
        <v>5220</v>
      </c>
      <c r="B6316" s="70" t="s">
        <v>18513</v>
      </c>
      <c r="C6316" s="71" t="s">
        <v>13037</v>
      </c>
    </row>
    <row r="6317" spans="1:3" ht="38.25">
      <c r="A6317" s="65" t="s">
        <v>5221</v>
      </c>
      <c r="B6317" s="70" t="s">
        <v>18514</v>
      </c>
      <c r="C6317" s="71" t="s">
        <v>13037</v>
      </c>
    </row>
    <row r="6318" spans="1:3">
      <c r="A6318" s="65" t="s">
        <v>12</v>
      </c>
    </row>
    <row r="6319" spans="1:3">
      <c r="A6319" s="65" t="s">
        <v>12</v>
      </c>
      <c r="B6319" s="68" t="s">
        <v>18515</v>
      </c>
    </row>
    <row r="6320" spans="1:3">
      <c r="A6320" s="65" t="s">
        <v>12</v>
      </c>
    </row>
    <row r="6321" spans="1:3" ht="25.5">
      <c r="A6321" s="65" t="s">
        <v>5222</v>
      </c>
      <c r="B6321" s="70" t="s">
        <v>18516</v>
      </c>
      <c r="C6321" s="71" t="s">
        <v>11</v>
      </c>
    </row>
    <row r="6322" spans="1:3" ht="38.25">
      <c r="A6322" s="65" t="s">
        <v>5223</v>
      </c>
      <c r="B6322" s="70" t="s">
        <v>18517</v>
      </c>
      <c r="C6322" s="71" t="s">
        <v>11</v>
      </c>
    </row>
    <row r="6323" spans="1:3" ht="51">
      <c r="A6323" s="65" t="s">
        <v>5224</v>
      </c>
      <c r="B6323" s="70" t="s">
        <v>18518</v>
      </c>
      <c r="C6323" s="71" t="s">
        <v>11</v>
      </c>
    </row>
    <row r="6324" spans="1:3" ht="51">
      <c r="A6324" s="65" t="s">
        <v>5225</v>
      </c>
      <c r="B6324" s="70" t="s">
        <v>18519</v>
      </c>
      <c r="C6324" s="71" t="s">
        <v>11</v>
      </c>
    </row>
    <row r="6325" spans="1:3" ht="51">
      <c r="A6325" s="65" t="s">
        <v>5226</v>
      </c>
      <c r="B6325" s="70" t="s">
        <v>18520</v>
      </c>
      <c r="C6325" s="71" t="s">
        <v>11</v>
      </c>
    </row>
    <row r="6326" spans="1:3" ht="89.25">
      <c r="A6326" s="65" t="s">
        <v>5227</v>
      </c>
      <c r="B6326" s="70" t="s">
        <v>18521</v>
      </c>
      <c r="C6326" s="71" t="s">
        <v>11</v>
      </c>
    </row>
    <row r="6327" spans="1:3" ht="76.5">
      <c r="A6327" s="65" t="s">
        <v>5228</v>
      </c>
      <c r="B6327" s="70" t="s">
        <v>18522</v>
      </c>
      <c r="C6327" s="71" t="s">
        <v>11</v>
      </c>
    </row>
    <row r="6328" spans="1:3" ht="76.5">
      <c r="A6328" s="65" t="s">
        <v>5229</v>
      </c>
      <c r="B6328" s="70" t="s">
        <v>18523</v>
      </c>
      <c r="C6328" s="71" t="s">
        <v>11</v>
      </c>
    </row>
    <row r="6329" spans="1:3" ht="38.25">
      <c r="A6329" s="65" t="s">
        <v>5230</v>
      </c>
      <c r="B6329" s="70" t="s">
        <v>18524</v>
      </c>
      <c r="C6329" s="71" t="s">
        <v>11</v>
      </c>
    </row>
    <row r="6330" spans="1:3" ht="38.25">
      <c r="A6330" s="65" t="s">
        <v>5231</v>
      </c>
      <c r="B6330" s="70" t="s">
        <v>18525</v>
      </c>
      <c r="C6330" s="71" t="s">
        <v>11</v>
      </c>
    </row>
    <row r="6331" spans="1:3">
      <c r="A6331" s="65" t="s">
        <v>5232</v>
      </c>
      <c r="B6331" s="70" t="s">
        <v>18526</v>
      </c>
      <c r="C6331" s="71" t="s">
        <v>11</v>
      </c>
    </row>
    <row r="6332" spans="1:3" ht="51">
      <c r="A6332" s="65" t="s">
        <v>5233</v>
      </c>
      <c r="B6332" s="70" t="s">
        <v>18527</v>
      </c>
      <c r="C6332" s="71" t="s">
        <v>11</v>
      </c>
    </row>
    <row r="6333" spans="1:3" ht="51">
      <c r="A6333" s="65" t="s">
        <v>5234</v>
      </c>
      <c r="B6333" s="70" t="s">
        <v>18528</v>
      </c>
      <c r="C6333" s="71" t="s">
        <v>11</v>
      </c>
    </row>
    <row r="6334" spans="1:3" ht="25.5">
      <c r="A6334" s="65" t="s">
        <v>5235</v>
      </c>
      <c r="B6334" s="70" t="s">
        <v>18529</v>
      </c>
      <c r="C6334" s="71" t="s">
        <v>11</v>
      </c>
    </row>
    <row r="6335" spans="1:3" ht="51">
      <c r="A6335" s="65" t="s">
        <v>5236</v>
      </c>
      <c r="B6335" s="70" t="s">
        <v>18530</v>
      </c>
      <c r="C6335" s="71" t="s">
        <v>11</v>
      </c>
    </row>
    <row r="6336" spans="1:3" ht="51">
      <c r="A6336" s="65" t="s">
        <v>5237</v>
      </c>
      <c r="B6336" s="70" t="s">
        <v>18531</v>
      </c>
      <c r="C6336" s="71" t="s">
        <v>11</v>
      </c>
    </row>
    <row r="6337" spans="1:3" ht="51">
      <c r="A6337" s="65" t="s">
        <v>5238</v>
      </c>
      <c r="B6337" s="70" t="s">
        <v>18532</v>
      </c>
      <c r="C6337" s="71" t="s">
        <v>11</v>
      </c>
    </row>
    <row r="6338" spans="1:3" ht="63.75">
      <c r="A6338" s="65" t="s">
        <v>5239</v>
      </c>
      <c r="B6338" s="70" t="s">
        <v>18533</v>
      </c>
      <c r="C6338" s="71" t="s">
        <v>11</v>
      </c>
    </row>
    <row r="6339" spans="1:3" ht="63.75">
      <c r="A6339" s="65" t="s">
        <v>5240</v>
      </c>
      <c r="B6339" s="70" t="s">
        <v>18534</v>
      </c>
      <c r="C6339" s="71" t="s">
        <v>11</v>
      </c>
    </row>
    <row r="6340" spans="1:3" ht="25.5">
      <c r="A6340" s="65" t="s">
        <v>5241</v>
      </c>
      <c r="B6340" s="70" t="s">
        <v>18535</v>
      </c>
      <c r="C6340" s="71" t="s">
        <v>11</v>
      </c>
    </row>
    <row r="6341" spans="1:3" ht="38.25">
      <c r="A6341" s="65" t="s">
        <v>5242</v>
      </c>
      <c r="B6341" s="70" t="s">
        <v>18536</v>
      </c>
      <c r="C6341" s="71" t="s">
        <v>11</v>
      </c>
    </row>
    <row r="6342" spans="1:3" ht="51">
      <c r="A6342" s="65" t="s">
        <v>5243</v>
      </c>
      <c r="B6342" s="70" t="s">
        <v>18537</v>
      </c>
      <c r="C6342" s="71" t="s">
        <v>11</v>
      </c>
    </row>
    <row r="6343" spans="1:3">
      <c r="A6343" s="65" t="s">
        <v>12</v>
      </c>
    </row>
    <row r="6344" spans="1:3">
      <c r="A6344" s="65" t="s">
        <v>12</v>
      </c>
      <c r="B6344" s="68" t="s">
        <v>18538</v>
      </c>
    </row>
    <row r="6345" spans="1:3">
      <c r="A6345" s="65" t="s">
        <v>12</v>
      </c>
    </row>
    <row r="6346" spans="1:3">
      <c r="A6346" s="65" t="s">
        <v>5245</v>
      </c>
      <c r="B6346" s="70" t="s">
        <v>18539</v>
      </c>
      <c r="C6346" s="71" t="s">
        <v>13037</v>
      </c>
    </row>
    <row r="6347" spans="1:3">
      <c r="A6347" s="65" t="s">
        <v>5246</v>
      </c>
      <c r="B6347" s="70" t="s">
        <v>18540</v>
      </c>
      <c r="C6347" s="71" t="s">
        <v>13037</v>
      </c>
    </row>
    <row r="6348" spans="1:3" ht="25.5">
      <c r="A6348" s="65" t="s">
        <v>5248</v>
      </c>
      <c r="B6348" s="70" t="s">
        <v>18541</v>
      </c>
      <c r="C6348" s="71" t="s">
        <v>13404</v>
      </c>
    </row>
    <row r="6349" spans="1:3" ht="25.5">
      <c r="A6349" s="65" t="s">
        <v>5249</v>
      </c>
      <c r="B6349" s="70" t="s">
        <v>18542</v>
      </c>
      <c r="C6349" s="71" t="s">
        <v>13404</v>
      </c>
    </row>
    <row r="6350" spans="1:3" ht="25.5">
      <c r="A6350" s="65" t="s">
        <v>5250</v>
      </c>
      <c r="B6350" s="70" t="s">
        <v>18543</v>
      </c>
      <c r="C6350" s="71" t="s">
        <v>13404</v>
      </c>
    </row>
    <row r="6351" spans="1:3" ht="25.5">
      <c r="A6351" s="65" t="s">
        <v>5251</v>
      </c>
      <c r="B6351" s="70" t="s">
        <v>18544</v>
      </c>
      <c r="C6351" s="71" t="s">
        <v>13404</v>
      </c>
    </row>
    <row r="6352" spans="1:3" ht="25.5">
      <c r="A6352" s="65" t="s">
        <v>5252</v>
      </c>
      <c r="B6352" s="70" t="s">
        <v>18545</v>
      </c>
      <c r="C6352" s="71" t="s">
        <v>13404</v>
      </c>
    </row>
    <row r="6353" spans="1:3" ht="25.5">
      <c r="A6353" s="65" t="s">
        <v>5253</v>
      </c>
      <c r="B6353" s="70" t="s">
        <v>18546</v>
      </c>
      <c r="C6353" s="71" t="s">
        <v>13404</v>
      </c>
    </row>
    <row r="6354" spans="1:3">
      <c r="A6354" s="65" t="s">
        <v>5255</v>
      </c>
      <c r="B6354" s="70" t="s">
        <v>18547</v>
      </c>
      <c r="C6354" s="71" t="s">
        <v>13037</v>
      </c>
    </row>
    <row r="6355" spans="1:3">
      <c r="A6355" s="65" t="s">
        <v>12</v>
      </c>
    </row>
    <row r="6356" spans="1:3">
      <c r="A6356" s="65" t="s">
        <v>12</v>
      </c>
      <c r="B6356" s="68" t="s">
        <v>18548</v>
      </c>
    </row>
    <row r="6357" spans="1:3">
      <c r="A6357" s="65" t="s">
        <v>12</v>
      </c>
    </row>
    <row r="6358" spans="1:3" ht="27">
      <c r="A6358" s="65" t="s">
        <v>5257</v>
      </c>
      <c r="B6358" s="70" t="s">
        <v>18549</v>
      </c>
      <c r="C6358" s="71" t="s">
        <v>11</v>
      </c>
    </row>
    <row r="6359" spans="1:3" ht="27">
      <c r="A6359" s="65" t="s">
        <v>5258</v>
      </c>
      <c r="B6359" s="70" t="s">
        <v>18550</v>
      </c>
      <c r="C6359" s="71" t="s">
        <v>11</v>
      </c>
    </row>
    <row r="6360" spans="1:3">
      <c r="A6360" s="65" t="s">
        <v>5259</v>
      </c>
      <c r="B6360" s="70" t="s">
        <v>18551</v>
      </c>
      <c r="C6360" s="71" t="s">
        <v>14508</v>
      </c>
    </row>
    <row r="6361" spans="1:3" ht="27">
      <c r="A6361" s="65" t="s">
        <v>5260</v>
      </c>
      <c r="B6361" s="70" t="s">
        <v>18552</v>
      </c>
      <c r="C6361" s="71" t="s">
        <v>11</v>
      </c>
    </row>
    <row r="6362" spans="1:3" ht="25.5">
      <c r="A6362" s="65" t="s">
        <v>5261</v>
      </c>
      <c r="B6362" s="70" t="s">
        <v>18553</v>
      </c>
      <c r="C6362" s="71" t="s">
        <v>11</v>
      </c>
    </row>
    <row r="6363" spans="1:3" ht="25.5">
      <c r="A6363" s="65" t="s">
        <v>5262</v>
      </c>
      <c r="B6363" s="70" t="s">
        <v>18554</v>
      </c>
      <c r="C6363" s="71" t="s">
        <v>11</v>
      </c>
    </row>
    <row r="6364" spans="1:3" ht="25.5">
      <c r="A6364" s="65" t="s">
        <v>5263</v>
      </c>
      <c r="B6364" s="70" t="s">
        <v>18555</v>
      </c>
      <c r="C6364" s="71" t="s">
        <v>11</v>
      </c>
    </row>
    <row r="6365" spans="1:3" ht="25.5">
      <c r="A6365" s="65" t="s">
        <v>5264</v>
      </c>
      <c r="B6365" s="70" t="s">
        <v>18556</v>
      </c>
      <c r="C6365" s="71" t="s">
        <v>11</v>
      </c>
    </row>
    <row r="6366" spans="1:3">
      <c r="A6366" s="75" t="s">
        <v>18557</v>
      </c>
      <c r="B6366" s="66"/>
      <c r="C6366" s="67"/>
    </row>
    <row r="6367" spans="1:3">
      <c r="A6367" s="65" t="s">
        <v>12</v>
      </c>
    </row>
    <row r="6368" spans="1:3">
      <c r="A6368" s="65" t="s">
        <v>18558</v>
      </c>
    </row>
    <row r="6369" spans="1:3">
      <c r="A6369" s="65" t="s">
        <v>12</v>
      </c>
    </row>
    <row r="6370" spans="1:3">
      <c r="A6370" s="65" t="s">
        <v>12</v>
      </c>
      <c r="B6370" s="68" t="s">
        <v>18559</v>
      </c>
    </row>
    <row r="6371" spans="1:3">
      <c r="A6371" s="65" t="s">
        <v>12</v>
      </c>
    </row>
    <row r="6372" spans="1:3" ht="25.5">
      <c r="A6372" s="65" t="s">
        <v>5266</v>
      </c>
      <c r="B6372" s="70" t="s">
        <v>18560</v>
      </c>
      <c r="C6372" s="71" t="s">
        <v>13037</v>
      </c>
    </row>
    <row r="6373" spans="1:3">
      <c r="A6373" s="65" t="s">
        <v>5267</v>
      </c>
      <c r="B6373" s="70" t="s">
        <v>18561</v>
      </c>
      <c r="C6373" s="71" t="s">
        <v>13037</v>
      </c>
    </row>
    <row r="6374" spans="1:3">
      <c r="A6374" s="65" t="s">
        <v>12</v>
      </c>
    </row>
    <row r="6375" spans="1:3">
      <c r="A6375" s="65" t="s">
        <v>12</v>
      </c>
      <c r="B6375" s="68" t="s">
        <v>18562</v>
      </c>
    </row>
    <row r="6376" spans="1:3">
      <c r="A6376" s="65" t="s">
        <v>12</v>
      </c>
    </row>
    <row r="6377" spans="1:3" ht="25.5">
      <c r="A6377" s="65" t="s">
        <v>5268</v>
      </c>
      <c r="B6377" s="70" t="s">
        <v>18563</v>
      </c>
      <c r="C6377" s="71" t="s">
        <v>13121</v>
      </c>
    </row>
    <row r="6378" spans="1:3">
      <c r="A6378" s="65" t="s">
        <v>5269</v>
      </c>
      <c r="B6378" s="70" t="s">
        <v>18564</v>
      </c>
      <c r="C6378" s="71" t="s">
        <v>13121</v>
      </c>
    </row>
    <row r="6379" spans="1:3">
      <c r="A6379" s="65" t="s">
        <v>12</v>
      </c>
    </row>
    <row r="6380" spans="1:3">
      <c r="A6380" s="65" t="s">
        <v>12</v>
      </c>
      <c r="B6380" s="68" t="s">
        <v>18565</v>
      </c>
    </row>
    <row r="6381" spans="1:3">
      <c r="A6381" s="65" t="s">
        <v>12</v>
      </c>
    </row>
    <row r="6382" spans="1:3" ht="38.25">
      <c r="A6382" s="65" t="s">
        <v>5271</v>
      </c>
      <c r="B6382" s="70" t="s">
        <v>18566</v>
      </c>
      <c r="C6382" s="71" t="s">
        <v>13037</v>
      </c>
    </row>
    <row r="6383" spans="1:3">
      <c r="A6383" s="65" t="s">
        <v>12</v>
      </c>
    </row>
    <row r="6384" spans="1:3">
      <c r="A6384" s="65" t="s">
        <v>13091</v>
      </c>
      <c r="B6384" s="70" t="s">
        <v>18567</v>
      </c>
    </row>
    <row r="6385" spans="1:3">
      <c r="A6385" s="65" t="s">
        <v>12</v>
      </c>
    </row>
    <row r="6386" spans="1:3">
      <c r="A6386" s="65" t="s">
        <v>5272</v>
      </c>
      <c r="B6386" s="70" t="s">
        <v>18568</v>
      </c>
      <c r="C6386" s="71" t="s">
        <v>13037</v>
      </c>
    </row>
    <row r="6387" spans="1:3">
      <c r="A6387" s="65" t="s">
        <v>5273</v>
      </c>
      <c r="B6387" s="70" t="s">
        <v>18569</v>
      </c>
      <c r="C6387" s="71" t="s">
        <v>13037</v>
      </c>
    </row>
    <row r="6388" spans="1:3" ht="38.25">
      <c r="A6388" s="65" t="s">
        <v>5274</v>
      </c>
      <c r="B6388" s="70" t="s">
        <v>18570</v>
      </c>
      <c r="C6388" s="71" t="s">
        <v>13037</v>
      </c>
    </row>
    <row r="6389" spans="1:3">
      <c r="A6389" s="65" t="s">
        <v>5275</v>
      </c>
      <c r="B6389" s="70" t="s">
        <v>18571</v>
      </c>
      <c r="C6389" s="71" t="s">
        <v>13037</v>
      </c>
    </row>
    <row r="6390" spans="1:3">
      <c r="A6390" s="65" t="s">
        <v>5276</v>
      </c>
      <c r="B6390" s="70" t="s">
        <v>18572</v>
      </c>
      <c r="C6390" s="71" t="s">
        <v>13037</v>
      </c>
    </row>
    <row r="6391" spans="1:3">
      <c r="A6391" s="65" t="s">
        <v>5277</v>
      </c>
      <c r="B6391" s="70" t="s">
        <v>18573</v>
      </c>
      <c r="C6391" s="71" t="s">
        <v>13037</v>
      </c>
    </row>
    <row r="6392" spans="1:3">
      <c r="A6392" s="65" t="s">
        <v>5278</v>
      </c>
      <c r="B6392" s="70" t="s">
        <v>18574</v>
      </c>
      <c r="C6392" s="71" t="s">
        <v>13037</v>
      </c>
    </row>
    <row r="6393" spans="1:3">
      <c r="A6393" s="65" t="s">
        <v>5279</v>
      </c>
      <c r="B6393" s="70" t="s">
        <v>18575</v>
      </c>
      <c r="C6393" s="71" t="s">
        <v>13037</v>
      </c>
    </row>
    <row r="6394" spans="1:3">
      <c r="A6394" s="65" t="s">
        <v>5280</v>
      </c>
      <c r="B6394" s="70" t="s">
        <v>18576</v>
      </c>
      <c r="C6394" s="71" t="s">
        <v>13037</v>
      </c>
    </row>
    <row r="6395" spans="1:3">
      <c r="A6395" s="65" t="s">
        <v>5281</v>
      </c>
      <c r="B6395" s="70" t="s">
        <v>18577</v>
      </c>
      <c r="C6395" s="71" t="s">
        <v>13037</v>
      </c>
    </row>
    <row r="6396" spans="1:3">
      <c r="A6396" s="65" t="s">
        <v>5282</v>
      </c>
      <c r="B6396" s="70" t="s">
        <v>18578</v>
      </c>
      <c r="C6396" s="71" t="s">
        <v>13037</v>
      </c>
    </row>
    <row r="6397" spans="1:3">
      <c r="A6397" s="65" t="s">
        <v>5283</v>
      </c>
      <c r="B6397" s="70" t="s">
        <v>18579</v>
      </c>
      <c r="C6397" s="71" t="s">
        <v>13037</v>
      </c>
    </row>
    <row r="6398" spans="1:3">
      <c r="A6398" s="65" t="s">
        <v>5284</v>
      </c>
      <c r="B6398" s="70" t="s">
        <v>18580</v>
      </c>
      <c r="C6398" s="71" t="s">
        <v>13037</v>
      </c>
    </row>
    <row r="6399" spans="1:3">
      <c r="A6399" s="65" t="s">
        <v>5285</v>
      </c>
      <c r="B6399" s="70" t="s">
        <v>18581</v>
      </c>
      <c r="C6399" s="71" t="s">
        <v>13037</v>
      </c>
    </row>
    <row r="6400" spans="1:3">
      <c r="A6400" s="65" t="s">
        <v>5286</v>
      </c>
      <c r="B6400" s="70" t="s">
        <v>18582</v>
      </c>
      <c r="C6400" s="71" t="s">
        <v>13037</v>
      </c>
    </row>
    <row r="6401" spans="1:3">
      <c r="A6401" s="65" t="s">
        <v>5287</v>
      </c>
      <c r="B6401" s="70" t="s">
        <v>18583</v>
      </c>
      <c r="C6401" s="71" t="s">
        <v>13037</v>
      </c>
    </row>
    <row r="6402" spans="1:3">
      <c r="A6402" s="65" t="s">
        <v>5288</v>
      </c>
      <c r="B6402" s="70" t="s">
        <v>18584</v>
      </c>
      <c r="C6402" s="71" t="s">
        <v>13037</v>
      </c>
    </row>
    <row r="6403" spans="1:3">
      <c r="A6403" s="65" t="s">
        <v>5289</v>
      </c>
      <c r="B6403" s="70" t="s">
        <v>18585</v>
      </c>
      <c r="C6403" s="71" t="s">
        <v>13037</v>
      </c>
    </row>
    <row r="6404" spans="1:3">
      <c r="A6404" s="65" t="s">
        <v>5290</v>
      </c>
      <c r="B6404" s="70" t="s">
        <v>18586</v>
      </c>
      <c r="C6404" s="71" t="s">
        <v>13037</v>
      </c>
    </row>
    <row r="6405" spans="1:3">
      <c r="A6405" s="65" t="s">
        <v>5291</v>
      </c>
      <c r="B6405" s="70" t="s">
        <v>18587</v>
      </c>
      <c r="C6405" s="71" t="s">
        <v>13037</v>
      </c>
    </row>
    <row r="6406" spans="1:3">
      <c r="A6406" s="65" t="s">
        <v>12</v>
      </c>
    </row>
    <row r="6407" spans="1:3">
      <c r="A6407" s="65" t="s">
        <v>12</v>
      </c>
      <c r="B6407" s="68" t="s">
        <v>18588</v>
      </c>
    </row>
    <row r="6408" spans="1:3">
      <c r="A6408" s="65" t="s">
        <v>12</v>
      </c>
    </row>
    <row r="6409" spans="1:3">
      <c r="A6409" s="65" t="s">
        <v>13091</v>
      </c>
      <c r="B6409" s="70" t="s">
        <v>18589</v>
      </c>
    </row>
    <row r="6410" spans="1:3">
      <c r="A6410" s="65" t="s">
        <v>12</v>
      </c>
      <c r="B6410" s="70" t="s">
        <v>18590</v>
      </c>
    </row>
    <row r="6411" spans="1:3">
      <c r="A6411" s="65" t="s">
        <v>12</v>
      </c>
    </row>
    <row r="6412" spans="1:3" ht="38.25">
      <c r="A6412" s="65" t="s">
        <v>5293</v>
      </c>
      <c r="B6412" s="70" t="s">
        <v>18591</v>
      </c>
      <c r="C6412" s="71" t="s">
        <v>13037</v>
      </c>
    </row>
    <row r="6413" spans="1:3" ht="25.5">
      <c r="A6413" s="65" t="s">
        <v>5294</v>
      </c>
      <c r="B6413" s="70" t="s">
        <v>18592</v>
      </c>
      <c r="C6413" s="71" t="s">
        <v>13037</v>
      </c>
    </row>
    <row r="6414" spans="1:3">
      <c r="A6414" s="65" t="s">
        <v>5295</v>
      </c>
      <c r="B6414" s="70" t="s">
        <v>18593</v>
      </c>
      <c r="C6414" s="71" t="s">
        <v>13037</v>
      </c>
    </row>
    <row r="6415" spans="1:3" ht="25.5">
      <c r="A6415" s="65" t="s">
        <v>5296</v>
      </c>
      <c r="B6415" s="70" t="s">
        <v>18594</v>
      </c>
      <c r="C6415" s="71" t="s">
        <v>13037</v>
      </c>
    </row>
    <row r="6416" spans="1:3">
      <c r="A6416" s="65" t="s">
        <v>5297</v>
      </c>
      <c r="B6416" s="70" t="s">
        <v>18595</v>
      </c>
      <c r="C6416" s="71" t="s">
        <v>13037</v>
      </c>
    </row>
    <row r="6417" spans="1:3" ht="25.5">
      <c r="A6417" s="65" t="s">
        <v>5298</v>
      </c>
      <c r="B6417" s="70" t="s">
        <v>18596</v>
      </c>
      <c r="C6417" s="71" t="s">
        <v>13037</v>
      </c>
    </row>
    <row r="6418" spans="1:3">
      <c r="A6418" s="65" t="s">
        <v>5299</v>
      </c>
      <c r="B6418" s="70" t="s">
        <v>18597</v>
      </c>
      <c r="C6418" s="71" t="s">
        <v>13037</v>
      </c>
    </row>
    <row r="6419" spans="1:3" ht="25.5">
      <c r="A6419" s="65" t="s">
        <v>5300</v>
      </c>
      <c r="B6419" s="70" t="s">
        <v>18598</v>
      </c>
      <c r="C6419" s="71" t="s">
        <v>13037</v>
      </c>
    </row>
    <row r="6420" spans="1:3">
      <c r="A6420" s="65" t="s">
        <v>5301</v>
      </c>
      <c r="B6420" s="70" t="s">
        <v>18599</v>
      </c>
      <c r="C6420" s="71" t="s">
        <v>13037</v>
      </c>
    </row>
    <row r="6421" spans="1:3" ht="25.5">
      <c r="A6421" s="65" t="s">
        <v>5302</v>
      </c>
      <c r="B6421" s="70" t="s">
        <v>18600</v>
      </c>
      <c r="C6421" s="71" t="s">
        <v>13037</v>
      </c>
    </row>
    <row r="6422" spans="1:3">
      <c r="A6422" s="65" t="s">
        <v>5303</v>
      </c>
      <c r="B6422" s="70" t="s">
        <v>18601</v>
      </c>
      <c r="C6422" s="71" t="s">
        <v>13037</v>
      </c>
    </row>
    <row r="6423" spans="1:3" ht="25.5">
      <c r="A6423" s="65" t="s">
        <v>5304</v>
      </c>
      <c r="B6423" s="70" t="s">
        <v>18602</v>
      </c>
      <c r="C6423" s="71" t="s">
        <v>13037</v>
      </c>
    </row>
    <row r="6424" spans="1:3">
      <c r="A6424" s="65" t="s">
        <v>5305</v>
      </c>
      <c r="B6424" s="70" t="s">
        <v>18603</v>
      </c>
      <c r="C6424" s="71" t="s">
        <v>13037</v>
      </c>
    </row>
    <row r="6425" spans="1:3" ht="25.5">
      <c r="A6425" s="65" t="s">
        <v>5306</v>
      </c>
      <c r="B6425" s="70" t="s">
        <v>18604</v>
      </c>
      <c r="C6425" s="71" t="s">
        <v>13037</v>
      </c>
    </row>
    <row r="6426" spans="1:3">
      <c r="A6426" s="65" t="s">
        <v>5307</v>
      </c>
      <c r="B6426" s="70" t="s">
        <v>18605</v>
      </c>
      <c r="C6426" s="71" t="s">
        <v>13037</v>
      </c>
    </row>
    <row r="6427" spans="1:3" ht="25.5">
      <c r="A6427" s="65" t="s">
        <v>5308</v>
      </c>
      <c r="B6427" s="70" t="s">
        <v>18606</v>
      </c>
      <c r="C6427" s="71" t="s">
        <v>13037</v>
      </c>
    </row>
    <row r="6428" spans="1:3">
      <c r="A6428" s="65" t="s">
        <v>5309</v>
      </c>
      <c r="B6428" s="70" t="s">
        <v>18607</v>
      </c>
      <c r="C6428" s="71" t="s">
        <v>13037</v>
      </c>
    </row>
    <row r="6429" spans="1:3" ht="25.5">
      <c r="A6429" s="65" t="s">
        <v>5310</v>
      </c>
      <c r="B6429" s="70" t="s">
        <v>18608</v>
      </c>
      <c r="C6429" s="71" t="s">
        <v>13037</v>
      </c>
    </row>
    <row r="6430" spans="1:3">
      <c r="A6430" s="65" t="s">
        <v>5311</v>
      </c>
      <c r="B6430" s="70" t="s">
        <v>18609</v>
      </c>
      <c r="C6430" s="71" t="s">
        <v>13037</v>
      </c>
    </row>
    <row r="6431" spans="1:3" ht="25.5">
      <c r="A6431" s="65" t="s">
        <v>5312</v>
      </c>
      <c r="B6431" s="70" t="s">
        <v>18610</v>
      </c>
      <c r="C6431" s="71" t="s">
        <v>13037</v>
      </c>
    </row>
    <row r="6432" spans="1:3">
      <c r="A6432" s="65" t="s">
        <v>5313</v>
      </c>
      <c r="B6432" s="70" t="s">
        <v>18611</v>
      </c>
      <c r="C6432" s="71" t="s">
        <v>13037</v>
      </c>
    </row>
    <row r="6433" spans="1:3" ht="25.5">
      <c r="A6433" s="65" t="s">
        <v>5314</v>
      </c>
      <c r="B6433" s="70" t="s">
        <v>18612</v>
      </c>
      <c r="C6433" s="71" t="s">
        <v>13037</v>
      </c>
    </row>
    <row r="6434" spans="1:3">
      <c r="A6434" s="65" t="s">
        <v>12</v>
      </c>
    </row>
    <row r="6435" spans="1:3">
      <c r="A6435" s="65" t="s">
        <v>12</v>
      </c>
      <c r="B6435" s="68" t="s">
        <v>18613</v>
      </c>
    </row>
    <row r="6436" spans="1:3">
      <c r="A6436" s="65" t="s">
        <v>12</v>
      </c>
    </row>
    <row r="6437" spans="1:3" ht="38.25">
      <c r="A6437" s="65" t="s">
        <v>5315</v>
      </c>
      <c r="B6437" s="70" t="s">
        <v>18614</v>
      </c>
      <c r="C6437" s="71" t="s">
        <v>13037</v>
      </c>
    </row>
    <row r="6438" spans="1:3">
      <c r="A6438" s="65" t="s">
        <v>5316</v>
      </c>
      <c r="B6438" s="70" t="s">
        <v>18615</v>
      </c>
      <c r="C6438" s="71" t="s">
        <v>13037</v>
      </c>
    </row>
    <row r="6439" spans="1:3">
      <c r="A6439" s="65" t="s">
        <v>5317</v>
      </c>
      <c r="B6439" s="70" t="s">
        <v>18616</v>
      </c>
      <c r="C6439" s="71" t="s">
        <v>13037</v>
      </c>
    </row>
    <row r="6440" spans="1:3">
      <c r="A6440" s="65" t="s">
        <v>12</v>
      </c>
    </row>
    <row r="6441" spans="1:3">
      <c r="A6441" s="65" t="s">
        <v>12</v>
      </c>
      <c r="B6441" s="68" t="s">
        <v>18617</v>
      </c>
    </row>
    <row r="6442" spans="1:3">
      <c r="A6442" s="65" t="s">
        <v>12</v>
      </c>
    </row>
    <row r="6443" spans="1:3">
      <c r="A6443" s="65" t="s">
        <v>18618</v>
      </c>
      <c r="B6443" s="70" t="s">
        <v>18619</v>
      </c>
    </row>
    <row r="6444" spans="1:3" ht="38.25">
      <c r="A6444" s="65" t="s">
        <v>5319</v>
      </c>
      <c r="B6444" s="70" t="s">
        <v>18620</v>
      </c>
      <c r="C6444" s="71" t="s">
        <v>13037</v>
      </c>
    </row>
    <row r="6445" spans="1:3" ht="25.5">
      <c r="A6445" s="65" t="s">
        <v>5320</v>
      </c>
      <c r="B6445" s="70" t="s">
        <v>18621</v>
      </c>
      <c r="C6445" s="71" t="s">
        <v>13037</v>
      </c>
    </row>
    <row r="6446" spans="1:3" ht="25.5">
      <c r="A6446" s="65" t="s">
        <v>5321</v>
      </c>
      <c r="B6446" s="70" t="s">
        <v>18622</v>
      </c>
      <c r="C6446" s="71" t="s">
        <v>13037</v>
      </c>
    </row>
    <row r="6447" spans="1:3" ht="25.5">
      <c r="A6447" s="65" t="s">
        <v>5322</v>
      </c>
      <c r="B6447" s="70" t="s">
        <v>18623</v>
      </c>
      <c r="C6447" s="71" t="s">
        <v>13037</v>
      </c>
    </row>
    <row r="6448" spans="1:3" ht="25.5">
      <c r="A6448" s="65" t="s">
        <v>5323</v>
      </c>
      <c r="B6448" s="70" t="s">
        <v>18624</v>
      </c>
      <c r="C6448" s="71" t="s">
        <v>13037</v>
      </c>
    </row>
    <row r="6449" spans="1:3" ht="25.5">
      <c r="A6449" s="65" t="s">
        <v>5324</v>
      </c>
      <c r="B6449" s="70" t="s">
        <v>18625</v>
      </c>
      <c r="C6449" s="71" t="s">
        <v>13037</v>
      </c>
    </row>
    <row r="6450" spans="1:3" ht="25.5">
      <c r="A6450" s="65" t="s">
        <v>5325</v>
      </c>
      <c r="B6450" s="70" t="s">
        <v>18626</v>
      </c>
      <c r="C6450" s="71" t="s">
        <v>13037</v>
      </c>
    </row>
    <row r="6451" spans="1:3" ht="25.5">
      <c r="A6451" s="65" t="s">
        <v>5326</v>
      </c>
      <c r="B6451" s="70" t="s">
        <v>18627</v>
      </c>
      <c r="C6451" s="71" t="s">
        <v>13037</v>
      </c>
    </row>
    <row r="6452" spans="1:3" ht="38.25">
      <c r="A6452" s="65" t="s">
        <v>5327</v>
      </c>
      <c r="B6452" s="70" t="s">
        <v>18628</v>
      </c>
      <c r="C6452" s="71" t="s">
        <v>13037</v>
      </c>
    </row>
    <row r="6453" spans="1:3" ht="25.5">
      <c r="A6453" s="65" t="s">
        <v>5328</v>
      </c>
      <c r="B6453" s="70" t="s">
        <v>18629</v>
      </c>
      <c r="C6453" s="71" t="s">
        <v>13037</v>
      </c>
    </row>
    <row r="6454" spans="1:3" ht="25.5">
      <c r="A6454" s="65" t="s">
        <v>5329</v>
      </c>
      <c r="B6454" s="70" t="s">
        <v>18630</v>
      </c>
      <c r="C6454" s="71" t="s">
        <v>13037</v>
      </c>
    </row>
    <row r="6455" spans="1:3" ht="25.5">
      <c r="A6455" s="65" t="s">
        <v>5330</v>
      </c>
      <c r="B6455" s="70" t="s">
        <v>18631</v>
      </c>
      <c r="C6455" s="71" t="s">
        <v>13037</v>
      </c>
    </row>
    <row r="6456" spans="1:3" ht="25.5">
      <c r="A6456" s="65" t="s">
        <v>5331</v>
      </c>
      <c r="B6456" s="70" t="s">
        <v>18632</v>
      </c>
      <c r="C6456" s="71" t="s">
        <v>13037</v>
      </c>
    </row>
    <row r="6457" spans="1:3" ht="25.5">
      <c r="A6457" s="65" t="s">
        <v>5332</v>
      </c>
      <c r="B6457" s="70" t="s">
        <v>18633</v>
      </c>
      <c r="C6457" s="71" t="s">
        <v>13037</v>
      </c>
    </row>
    <row r="6458" spans="1:3" ht="25.5">
      <c r="A6458" s="65" t="s">
        <v>5333</v>
      </c>
      <c r="B6458" s="70" t="s">
        <v>18634</v>
      </c>
      <c r="C6458" s="71" t="s">
        <v>13037</v>
      </c>
    </row>
    <row r="6459" spans="1:3" ht="25.5">
      <c r="A6459" s="65" t="s">
        <v>5334</v>
      </c>
      <c r="B6459" s="70" t="s">
        <v>18635</v>
      </c>
      <c r="C6459" s="71" t="s">
        <v>13037</v>
      </c>
    </row>
    <row r="6460" spans="1:3" ht="38.25">
      <c r="A6460" s="65" t="s">
        <v>5335</v>
      </c>
      <c r="B6460" s="70" t="s">
        <v>18636</v>
      </c>
      <c r="C6460" s="71" t="s">
        <v>13037</v>
      </c>
    </row>
    <row r="6461" spans="1:3" ht="25.5">
      <c r="A6461" s="65" t="s">
        <v>5336</v>
      </c>
      <c r="B6461" s="70" t="s">
        <v>18637</v>
      </c>
      <c r="C6461" s="71" t="s">
        <v>13037</v>
      </c>
    </row>
    <row r="6462" spans="1:3" ht="25.5">
      <c r="A6462" s="65" t="s">
        <v>5337</v>
      </c>
      <c r="B6462" s="70" t="s">
        <v>18638</v>
      </c>
      <c r="C6462" s="71" t="s">
        <v>13037</v>
      </c>
    </row>
    <row r="6463" spans="1:3" ht="25.5">
      <c r="A6463" s="65" t="s">
        <v>5338</v>
      </c>
      <c r="B6463" s="70" t="s">
        <v>18639</v>
      </c>
      <c r="C6463" s="71" t="s">
        <v>13037</v>
      </c>
    </row>
    <row r="6464" spans="1:3" ht="25.5">
      <c r="A6464" s="65" t="s">
        <v>5339</v>
      </c>
      <c r="B6464" s="70" t="s">
        <v>18640</v>
      </c>
      <c r="C6464" s="71" t="s">
        <v>13037</v>
      </c>
    </row>
    <row r="6465" spans="1:3" ht="25.5">
      <c r="A6465" s="65" t="s">
        <v>5340</v>
      </c>
      <c r="B6465" s="70" t="s">
        <v>18641</v>
      </c>
      <c r="C6465" s="71" t="s">
        <v>13037</v>
      </c>
    </row>
    <row r="6466" spans="1:3" ht="25.5">
      <c r="A6466" s="65" t="s">
        <v>5341</v>
      </c>
      <c r="B6466" s="70" t="s">
        <v>18642</v>
      </c>
      <c r="C6466" s="71" t="s">
        <v>13037</v>
      </c>
    </row>
    <row r="6467" spans="1:3" ht="25.5">
      <c r="A6467" s="65" t="s">
        <v>5342</v>
      </c>
      <c r="B6467" s="70" t="s">
        <v>18643</v>
      </c>
      <c r="C6467" s="71" t="s">
        <v>13037</v>
      </c>
    </row>
    <row r="6468" spans="1:3" ht="25.5">
      <c r="A6468" s="65" t="s">
        <v>5343</v>
      </c>
      <c r="B6468" s="70" t="s">
        <v>18644</v>
      </c>
      <c r="C6468" s="71" t="s">
        <v>11</v>
      </c>
    </row>
    <row r="6469" spans="1:3" ht="25.5">
      <c r="A6469" s="65" t="s">
        <v>5344</v>
      </c>
      <c r="B6469" s="70" t="s">
        <v>18645</v>
      </c>
      <c r="C6469" s="71" t="s">
        <v>11</v>
      </c>
    </row>
    <row r="6470" spans="1:3" ht="25.5">
      <c r="A6470" s="65" t="s">
        <v>5345</v>
      </c>
      <c r="B6470" s="70" t="s">
        <v>18646</v>
      </c>
      <c r="C6470" s="71" t="s">
        <v>11</v>
      </c>
    </row>
    <row r="6471" spans="1:3" ht="25.5">
      <c r="A6471" s="65" t="s">
        <v>5346</v>
      </c>
      <c r="B6471" s="70" t="s">
        <v>18647</v>
      </c>
      <c r="C6471" s="71" t="s">
        <v>11</v>
      </c>
    </row>
    <row r="6472" spans="1:3" ht="25.5">
      <c r="A6472" s="65" t="s">
        <v>5347</v>
      </c>
      <c r="B6472" s="70" t="s">
        <v>18648</v>
      </c>
      <c r="C6472" s="71" t="s">
        <v>11</v>
      </c>
    </row>
    <row r="6473" spans="1:3" ht="25.5">
      <c r="A6473" s="65" t="s">
        <v>5348</v>
      </c>
      <c r="B6473" s="70" t="s">
        <v>18649</v>
      </c>
      <c r="C6473" s="71" t="s">
        <v>11</v>
      </c>
    </row>
    <row r="6474" spans="1:3" ht="25.5">
      <c r="A6474" s="65" t="s">
        <v>5349</v>
      </c>
      <c r="B6474" s="70" t="s">
        <v>18650</v>
      </c>
      <c r="C6474" s="71" t="s">
        <v>11</v>
      </c>
    </row>
    <row r="6475" spans="1:3" ht="25.5">
      <c r="A6475" s="65" t="s">
        <v>5350</v>
      </c>
      <c r="B6475" s="70" t="s">
        <v>18651</v>
      </c>
      <c r="C6475" s="71" t="s">
        <v>11</v>
      </c>
    </row>
    <row r="6476" spans="1:3">
      <c r="A6476" s="65" t="s">
        <v>12</v>
      </c>
    </row>
    <row r="6477" spans="1:3" ht="25.5">
      <c r="A6477" s="65" t="s">
        <v>12</v>
      </c>
      <c r="B6477" s="68" t="s">
        <v>18652</v>
      </c>
    </row>
    <row r="6478" spans="1:3">
      <c r="A6478" s="65" t="s">
        <v>12</v>
      </c>
    </row>
    <row r="6479" spans="1:3">
      <c r="A6479" s="65" t="s">
        <v>18653</v>
      </c>
      <c r="B6479" s="70" t="s">
        <v>18654</v>
      </c>
    </row>
    <row r="6480" spans="1:3" ht="51">
      <c r="A6480" s="65" t="s">
        <v>5352</v>
      </c>
      <c r="B6480" s="70" t="s">
        <v>18655</v>
      </c>
      <c r="C6480" s="71" t="s">
        <v>13037</v>
      </c>
    </row>
    <row r="6481" spans="1:3" ht="25.5">
      <c r="A6481" s="65" t="s">
        <v>5353</v>
      </c>
      <c r="B6481" s="70" t="s">
        <v>18656</v>
      </c>
      <c r="C6481" s="71" t="s">
        <v>13037</v>
      </c>
    </row>
    <row r="6482" spans="1:3" ht="25.5">
      <c r="A6482" s="65" t="s">
        <v>5354</v>
      </c>
      <c r="B6482" s="70" t="s">
        <v>18657</v>
      </c>
      <c r="C6482" s="71" t="s">
        <v>13037</v>
      </c>
    </row>
    <row r="6483" spans="1:3" ht="25.5">
      <c r="A6483" s="65" t="s">
        <v>5355</v>
      </c>
      <c r="B6483" s="70" t="s">
        <v>18658</v>
      </c>
      <c r="C6483" s="71" t="s">
        <v>13037</v>
      </c>
    </row>
    <row r="6484" spans="1:3" ht="25.5">
      <c r="A6484" s="65" t="s">
        <v>5356</v>
      </c>
      <c r="B6484" s="70" t="s">
        <v>18659</v>
      </c>
      <c r="C6484" s="71" t="s">
        <v>13037</v>
      </c>
    </row>
    <row r="6485" spans="1:3">
      <c r="A6485" s="65" t="s">
        <v>12</v>
      </c>
    </row>
    <row r="6486" spans="1:3" ht="25.5">
      <c r="A6486" s="65" t="s">
        <v>12</v>
      </c>
      <c r="B6486" s="68" t="s">
        <v>18660</v>
      </c>
    </row>
    <row r="6487" spans="1:3">
      <c r="A6487" s="65" t="s">
        <v>12</v>
      </c>
    </row>
    <row r="6488" spans="1:3" ht="51">
      <c r="A6488" s="65" t="s">
        <v>5357</v>
      </c>
      <c r="B6488" s="70" t="s">
        <v>18661</v>
      </c>
      <c r="C6488" s="71" t="s">
        <v>13037</v>
      </c>
    </row>
    <row r="6489" spans="1:3" ht="25.5">
      <c r="A6489" s="65" t="s">
        <v>5358</v>
      </c>
      <c r="B6489" s="70" t="s">
        <v>18662</v>
      </c>
      <c r="C6489" s="71" t="s">
        <v>13037</v>
      </c>
    </row>
    <row r="6490" spans="1:3" ht="25.5">
      <c r="A6490" s="65" t="s">
        <v>5359</v>
      </c>
      <c r="B6490" s="70" t="s">
        <v>18663</v>
      </c>
      <c r="C6490" s="71" t="s">
        <v>13037</v>
      </c>
    </row>
    <row r="6491" spans="1:3" ht="25.5">
      <c r="A6491" s="65" t="s">
        <v>5360</v>
      </c>
      <c r="B6491" s="70" t="s">
        <v>18664</v>
      </c>
      <c r="C6491" s="71" t="s">
        <v>13037</v>
      </c>
    </row>
    <row r="6492" spans="1:3" ht="25.5">
      <c r="A6492" s="65" t="s">
        <v>5361</v>
      </c>
      <c r="B6492" s="70" t="s">
        <v>18665</v>
      </c>
      <c r="C6492" s="71" t="s">
        <v>13037</v>
      </c>
    </row>
    <row r="6493" spans="1:3">
      <c r="A6493" s="65" t="s">
        <v>12</v>
      </c>
    </row>
    <row r="6494" spans="1:3">
      <c r="A6494" s="65" t="s">
        <v>12</v>
      </c>
      <c r="B6494" s="68" t="s">
        <v>18666</v>
      </c>
    </row>
    <row r="6495" spans="1:3">
      <c r="A6495" s="65" t="s">
        <v>12</v>
      </c>
    </row>
    <row r="6496" spans="1:3" ht="38.25">
      <c r="A6496" s="65" t="s">
        <v>5362</v>
      </c>
      <c r="B6496" s="70" t="s">
        <v>18667</v>
      </c>
      <c r="C6496" s="71" t="s">
        <v>13037</v>
      </c>
    </row>
    <row r="6497" spans="1:3">
      <c r="A6497" s="65" t="s">
        <v>5363</v>
      </c>
      <c r="B6497" s="70" t="s">
        <v>18668</v>
      </c>
      <c r="C6497" s="71" t="s">
        <v>13037</v>
      </c>
    </row>
    <row r="6498" spans="1:3">
      <c r="A6498" s="65" t="s">
        <v>5364</v>
      </c>
      <c r="B6498" s="70" t="s">
        <v>18669</v>
      </c>
      <c r="C6498" s="71" t="s">
        <v>13037</v>
      </c>
    </row>
    <row r="6499" spans="1:3">
      <c r="A6499" s="65" t="s">
        <v>5365</v>
      </c>
      <c r="B6499" s="70" t="s">
        <v>18670</v>
      </c>
      <c r="C6499" s="71" t="s">
        <v>13037</v>
      </c>
    </row>
    <row r="6500" spans="1:3">
      <c r="A6500" s="65" t="s">
        <v>5366</v>
      </c>
      <c r="B6500" s="70" t="s">
        <v>18671</v>
      </c>
      <c r="C6500" s="71" t="s">
        <v>13037</v>
      </c>
    </row>
    <row r="6501" spans="1:3">
      <c r="A6501" s="65" t="s">
        <v>12</v>
      </c>
    </row>
    <row r="6502" spans="1:3">
      <c r="A6502" s="65" t="s">
        <v>12</v>
      </c>
      <c r="B6502" s="68" t="s">
        <v>18672</v>
      </c>
    </row>
    <row r="6503" spans="1:3">
      <c r="A6503" s="65" t="s">
        <v>12</v>
      </c>
    </row>
    <row r="6504" spans="1:3">
      <c r="A6504" s="65" t="s">
        <v>5367</v>
      </c>
      <c r="B6504" s="70" t="s">
        <v>18673</v>
      </c>
      <c r="C6504" s="71" t="s">
        <v>11</v>
      </c>
    </row>
    <row r="6505" spans="1:3">
      <c r="A6505" s="65" t="s">
        <v>5368</v>
      </c>
      <c r="B6505" s="70" t="s">
        <v>18674</v>
      </c>
      <c r="C6505" s="71" t="s">
        <v>11</v>
      </c>
    </row>
    <row r="6506" spans="1:3">
      <c r="A6506" s="65" t="s">
        <v>5369</v>
      </c>
      <c r="B6506" s="70" t="s">
        <v>18675</v>
      </c>
      <c r="C6506" s="71" t="s">
        <v>11</v>
      </c>
    </row>
    <row r="6507" spans="1:3">
      <c r="A6507" s="65" t="s">
        <v>5370</v>
      </c>
      <c r="B6507" s="70" t="s">
        <v>18676</v>
      </c>
      <c r="C6507" s="71" t="s">
        <v>11</v>
      </c>
    </row>
    <row r="6508" spans="1:3">
      <c r="A6508" s="65" t="s">
        <v>5371</v>
      </c>
      <c r="B6508" s="70" t="s">
        <v>18677</v>
      </c>
      <c r="C6508" s="71" t="s">
        <v>11</v>
      </c>
    </row>
    <row r="6509" spans="1:3">
      <c r="A6509" s="65" t="s">
        <v>12</v>
      </c>
    </row>
    <row r="6510" spans="1:3">
      <c r="A6510" s="65" t="s">
        <v>12</v>
      </c>
      <c r="B6510" s="68" t="s">
        <v>18678</v>
      </c>
    </row>
    <row r="6511" spans="1:3">
      <c r="A6511" s="65" t="s">
        <v>12</v>
      </c>
    </row>
    <row r="6512" spans="1:3" ht="51">
      <c r="A6512" s="65" t="s">
        <v>5373</v>
      </c>
      <c r="B6512" s="70" t="s">
        <v>18679</v>
      </c>
      <c r="C6512" s="71" t="s">
        <v>13037</v>
      </c>
    </row>
    <row r="6513" spans="1:3">
      <c r="A6513" s="65" t="s">
        <v>12</v>
      </c>
    </row>
    <row r="6514" spans="1:3">
      <c r="A6514" s="65" t="s">
        <v>13091</v>
      </c>
      <c r="B6514" s="70" t="s">
        <v>18680</v>
      </c>
    </row>
    <row r="6515" spans="1:3">
      <c r="A6515" s="65" t="s">
        <v>12</v>
      </c>
    </row>
    <row r="6516" spans="1:3" ht="25.5">
      <c r="A6516" s="65" t="s">
        <v>5374</v>
      </c>
      <c r="B6516" s="70" t="s">
        <v>18681</v>
      </c>
      <c r="C6516" s="71" t="s">
        <v>13037</v>
      </c>
    </row>
    <row r="6517" spans="1:3">
      <c r="A6517" s="65" t="s">
        <v>12</v>
      </c>
    </row>
    <row r="6518" spans="1:3">
      <c r="A6518" s="65" t="s">
        <v>12</v>
      </c>
      <c r="B6518" s="68" t="s">
        <v>18682</v>
      </c>
    </row>
    <row r="6519" spans="1:3">
      <c r="A6519" s="65" t="s">
        <v>12</v>
      </c>
    </row>
    <row r="6520" spans="1:3" ht="63.75">
      <c r="A6520" s="65" t="s">
        <v>5375</v>
      </c>
      <c r="B6520" s="70" t="s">
        <v>18683</v>
      </c>
      <c r="C6520" s="71" t="s">
        <v>13037</v>
      </c>
    </row>
    <row r="6521" spans="1:3">
      <c r="A6521" s="65" t="s">
        <v>5376</v>
      </c>
      <c r="B6521" s="70" t="s">
        <v>18684</v>
      </c>
      <c r="C6521" s="71" t="s">
        <v>13037</v>
      </c>
    </row>
    <row r="6522" spans="1:3">
      <c r="A6522" s="65" t="s">
        <v>5377</v>
      </c>
      <c r="B6522" s="70" t="s">
        <v>18685</v>
      </c>
      <c r="C6522" s="71" t="s">
        <v>13037</v>
      </c>
    </row>
    <row r="6523" spans="1:3" ht="25.5">
      <c r="A6523" s="65" t="s">
        <v>5378</v>
      </c>
      <c r="B6523" s="70" t="s">
        <v>18686</v>
      </c>
      <c r="C6523" s="71" t="s">
        <v>13037</v>
      </c>
    </row>
    <row r="6524" spans="1:3">
      <c r="A6524" s="65" t="s">
        <v>12</v>
      </c>
    </row>
    <row r="6525" spans="1:3">
      <c r="A6525" s="65" t="s">
        <v>12</v>
      </c>
      <c r="B6525" s="68" t="s">
        <v>18687</v>
      </c>
    </row>
    <row r="6526" spans="1:3">
      <c r="A6526" s="65" t="s">
        <v>12</v>
      </c>
    </row>
    <row r="6527" spans="1:3" ht="51">
      <c r="A6527" s="65" t="s">
        <v>5379</v>
      </c>
      <c r="B6527" s="70" t="s">
        <v>18688</v>
      </c>
      <c r="C6527" s="71" t="s">
        <v>13037</v>
      </c>
    </row>
    <row r="6528" spans="1:3">
      <c r="A6528" s="65" t="s">
        <v>5380</v>
      </c>
      <c r="B6528" s="70" t="s">
        <v>18689</v>
      </c>
      <c r="C6528" s="71" t="s">
        <v>13037</v>
      </c>
    </row>
    <row r="6529" spans="1:3">
      <c r="A6529" s="65" t="s">
        <v>5381</v>
      </c>
      <c r="B6529" s="70" t="s">
        <v>18690</v>
      </c>
      <c r="C6529" s="71" t="s">
        <v>13037</v>
      </c>
    </row>
    <row r="6530" spans="1:3">
      <c r="A6530" s="65" t="s">
        <v>5382</v>
      </c>
      <c r="B6530" s="70" t="s">
        <v>18691</v>
      </c>
      <c r="C6530" s="71" t="s">
        <v>13037</v>
      </c>
    </row>
    <row r="6531" spans="1:3">
      <c r="A6531" s="65" t="s">
        <v>5383</v>
      </c>
      <c r="B6531" s="70" t="s">
        <v>18692</v>
      </c>
      <c r="C6531" s="71" t="s">
        <v>13037</v>
      </c>
    </row>
    <row r="6532" spans="1:3">
      <c r="A6532" s="65" t="s">
        <v>5384</v>
      </c>
      <c r="B6532" s="70" t="s">
        <v>18693</v>
      </c>
      <c r="C6532" s="71" t="s">
        <v>13037</v>
      </c>
    </row>
    <row r="6533" spans="1:3" ht="51">
      <c r="A6533" s="65" t="s">
        <v>5385</v>
      </c>
      <c r="B6533" s="70" t="s">
        <v>18694</v>
      </c>
      <c r="C6533" s="71" t="s">
        <v>13037</v>
      </c>
    </row>
    <row r="6534" spans="1:3">
      <c r="A6534" s="65" t="s">
        <v>5386</v>
      </c>
      <c r="B6534" s="70" t="s">
        <v>18695</v>
      </c>
      <c r="C6534" s="71" t="s">
        <v>13037</v>
      </c>
    </row>
    <row r="6535" spans="1:3">
      <c r="A6535" s="65" t="s">
        <v>5387</v>
      </c>
      <c r="B6535" s="70" t="s">
        <v>18696</v>
      </c>
      <c r="C6535" s="71" t="s">
        <v>13037</v>
      </c>
    </row>
    <row r="6536" spans="1:3">
      <c r="A6536" s="65" t="s">
        <v>5388</v>
      </c>
      <c r="B6536" s="70" t="s">
        <v>18697</v>
      </c>
      <c r="C6536" s="71" t="s">
        <v>13037</v>
      </c>
    </row>
    <row r="6537" spans="1:3">
      <c r="A6537" s="65" t="s">
        <v>5389</v>
      </c>
      <c r="B6537" s="70" t="s">
        <v>18698</v>
      </c>
      <c r="C6537" s="71" t="s">
        <v>13037</v>
      </c>
    </row>
    <row r="6538" spans="1:3">
      <c r="A6538" s="65" t="s">
        <v>5390</v>
      </c>
      <c r="B6538" s="70" t="s">
        <v>18699</v>
      </c>
      <c r="C6538" s="71" t="s">
        <v>13037</v>
      </c>
    </row>
    <row r="6539" spans="1:3" ht="51">
      <c r="A6539" s="65" t="s">
        <v>5391</v>
      </c>
      <c r="B6539" s="70" t="s">
        <v>18700</v>
      </c>
      <c r="C6539" s="71" t="s">
        <v>13037</v>
      </c>
    </row>
    <row r="6540" spans="1:3">
      <c r="A6540" s="65" t="s">
        <v>5392</v>
      </c>
      <c r="B6540" s="70" t="s">
        <v>18701</v>
      </c>
      <c r="C6540" s="71" t="s">
        <v>13037</v>
      </c>
    </row>
    <row r="6541" spans="1:3">
      <c r="A6541" s="65" t="s">
        <v>5393</v>
      </c>
      <c r="B6541" s="70" t="s">
        <v>18702</v>
      </c>
      <c r="C6541" s="71" t="s">
        <v>13037</v>
      </c>
    </row>
    <row r="6542" spans="1:3">
      <c r="A6542" s="65" t="s">
        <v>5394</v>
      </c>
      <c r="B6542" s="70" t="s">
        <v>18703</v>
      </c>
      <c r="C6542" s="71" t="s">
        <v>13037</v>
      </c>
    </row>
    <row r="6543" spans="1:3">
      <c r="A6543" s="65" t="s">
        <v>5395</v>
      </c>
      <c r="B6543" s="70" t="s">
        <v>18704</v>
      </c>
      <c r="C6543" s="71" t="s">
        <v>13037</v>
      </c>
    </row>
    <row r="6544" spans="1:3">
      <c r="A6544" s="65" t="s">
        <v>5396</v>
      </c>
      <c r="B6544" s="70" t="s">
        <v>18705</v>
      </c>
      <c r="C6544" s="71" t="s">
        <v>13037</v>
      </c>
    </row>
    <row r="6545" spans="1:3" ht="51">
      <c r="A6545" s="65" t="s">
        <v>5397</v>
      </c>
      <c r="B6545" s="70" t="s">
        <v>18706</v>
      </c>
      <c r="C6545" s="71" t="s">
        <v>13037</v>
      </c>
    </row>
    <row r="6546" spans="1:3">
      <c r="A6546" s="65" t="s">
        <v>5398</v>
      </c>
      <c r="B6546" s="70" t="s">
        <v>18707</v>
      </c>
      <c r="C6546" s="71" t="s">
        <v>13037</v>
      </c>
    </row>
    <row r="6547" spans="1:3">
      <c r="A6547" s="65" t="s">
        <v>5399</v>
      </c>
      <c r="B6547" s="70" t="s">
        <v>18708</v>
      </c>
      <c r="C6547" s="71" t="s">
        <v>13037</v>
      </c>
    </row>
    <row r="6548" spans="1:3">
      <c r="A6548" s="65" t="s">
        <v>5400</v>
      </c>
      <c r="B6548" s="70" t="s">
        <v>18709</v>
      </c>
      <c r="C6548" s="71" t="s">
        <v>13037</v>
      </c>
    </row>
    <row r="6549" spans="1:3">
      <c r="A6549" s="65" t="s">
        <v>5401</v>
      </c>
      <c r="B6549" s="70" t="s">
        <v>18710</v>
      </c>
      <c r="C6549" s="71" t="s">
        <v>13037</v>
      </c>
    </row>
    <row r="6550" spans="1:3">
      <c r="A6550" s="65" t="s">
        <v>5402</v>
      </c>
      <c r="B6550" s="70" t="s">
        <v>18711</v>
      </c>
      <c r="C6550" s="71" t="s">
        <v>13037</v>
      </c>
    </row>
    <row r="6551" spans="1:3">
      <c r="A6551" s="65" t="s">
        <v>12</v>
      </c>
    </row>
    <row r="6552" spans="1:3" ht="25.5">
      <c r="A6552" s="65" t="s">
        <v>12</v>
      </c>
      <c r="B6552" s="68" t="s">
        <v>18712</v>
      </c>
    </row>
    <row r="6553" spans="1:3">
      <c r="A6553" s="65" t="s">
        <v>12</v>
      </c>
    </row>
    <row r="6554" spans="1:3" ht="63.75">
      <c r="A6554" s="65" t="s">
        <v>5404</v>
      </c>
      <c r="B6554" s="70" t="s">
        <v>18713</v>
      </c>
      <c r="C6554" s="71" t="s">
        <v>13037</v>
      </c>
    </row>
    <row r="6555" spans="1:3">
      <c r="A6555" s="65" t="s">
        <v>5405</v>
      </c>
      <c r="B6555" s="70" t="s">
        <v>18714</v>
      </c>
      <c r="C6555" s="71" t="s">
        <v>13037</v>
      </c>
    </row>
    <row r="6556" spans="1:3">
      <c r="A6556" s="65" t="s">
        <v>5406</v>
      </c>
      <c r="B6556" s="70" t="s">
        <v>18715</v>
      </c>
      <c r="C6556" s="71" t="s">
        <v>13037</v>
      </c>
    </row>
    <row r="6557" spans="1:3">
      <c r="A6557" s="65" t="s">
        <v>5407</v>
      </c>
      <c r="B6557" s="70" t="s">
        <v>18716</v>
      </c>
      <c r="C6557" s="71" t="s">
        <v>13037</v>
      </c>
    </row>
    <row r="6558" spans="1:3">
      <c r="A6558" s="65" t="s">
        <v>5408</v>
      </c>
      <c r="B6558" s="70" t="s">
        <v>18717</v>
      </c>
      <c r="C6558" s="71" t="s">
        <v>13037</v>
      </c>
    </row>
    <row r="6559" spans="1:3">
      <c r="A6559" s="65" t="s">
        <v>5409</v>
      </c>
      <c r="B6559" s="70" t="s">
        <v>18718</v>
      </c>
      <c r="C6559" s="71" t="s">
        <v>13037</v>
      </c>
    </row>
    <row r="6560" spans="1:3" ht="63.75">
      <c r="A6560" s="65" t="s">
        <v>5410</v>
      </c>
      <c r="B6560" s="70" t="s">
        <v>18719</v>
      </c>
      <c r="C6560" s="71" t="s">
        <v>13037</v>
      </c>
    </row>
    <row r="6561" spans="1:3">
      <c r="A6561" s="65" t="s">
        <v>5411</v>
      </c>
      <c r="B6561" s="70" t="s">
        <v>18720</v>
      </c>
      <c r="C6561" s="71" t="s">
        <v>13037</v>
      </c>
    </row>
    <row r="6562" spans="1:3">
      <c r="A6562" s="65" t="s">
        <v>5412</v>
      </c>
      <c r="B6562" s="70" t="s">
        <v>18721</v>
      </c>
      <c r="C6562" s="71" t="s">
        <v>13037</v>
      </c>
    </row>
    <row r="6563" spans="1:3">
      <c r="A6563" s="65" t="s">
        <v>5413</v>
      </c>
      <c r="B6563" s="70" t="s">
        <v>18722</v>
      </c>
      <c r="C6563" s="71" t="s">
        <v>13037</v>
      </c>
    </row>
    <row r="6564" spans="1:3">
      <c r="A6564" s="65" t="s">
        <v>5414</v>
      </c>
      <c r="B6564" s="70" t="s">
        <v>18723</v>
      </c>
      <c r="C6564" s="71" t="s">
        <v>13037</v>
      </c>
    </row>
    <row r="6565" spans="1:3">
      <c r="A6565" s="65" t="s">
        <v>5415</v>
      </c>
      <c r="B6565" s="70" t="s">
        <v>18724</v>
      </c>
      <c r="C6565" s="71" t="s">
        <v>13037</v>
      </c>
    </row>
    <row r="6566" spans="1:3" ht="63.75">
      <c r="A6566" s="65" t="s">
        <v>5416</v>
      </c>
      <c r="B6566" s="70" t="s">
        <v>18725</v>
      </c>
      <c r="C6566" s="71" t="s">
        <v>13037</v>
      </c>
    </row>
    <row r="6567" spans="1:3">
      <c r="A6567" s="65" t="s">
        <v>5417</v>
      </c>
      <c r="B6567" s="70" t="s">
        <v>18726</v>
      </c>
      <c r="C6567" s="71" t="s">
        <v>13037</v>
      </c>
    </row>
    <row r="6568" spans="1:3">
      <c r="A6568" s="65" t="s">
        <v>5418</v>
      </c>
      <c r="B6568" s="70" t="s">
        <v>18727</v>
      </c>
      <c r="C6568" s="71" t="s">
        <v>13037</v>
      </c>
    </row>
    <row r="6569" spans="1:3">
      <c r="A6569" s="65" t="s">
        <v>5419</v>
      </c>
      <c r="B6569" s="70" t="s">
        <v>18728</v>
      </c>
      <c r="C6569" s="71" t="s">
        <v>13037</v>
      </c>
    </row>
    <row r="6570" spans="1:3">
      <c r="A6570" s="65" t="s">
        <v>5420</v>
      </c>
      <c r="B6570" s="70" t="s">
        <v>18729</v>
      </c>
      <c r="C6570" s="71" t="s">
        <v>13037</v>
      </c>
    </row>
    <row r="6571" spans="1:3">
      <c r="A6571" s="65" t="s">
        <v>5421</v>
      </c>
      <c r="B6571" s="70" t="s">
        <v>18730</v>
      </c>
      <c r="C6571" s="71" t="s">
        <v>13037</v>
      </c>
    </row>
    <row r="6572" spans="1:3" ht="63.75">
      <c r="A6572" s="65" t="s">
        <v>5422</v>
      </c>
      <c r="B6572" s="70" t="s">
        <v>18731</v>
      </c>
      <c r="C6572" s="71" t="s">
        <v>13037</v>
      </c>
    </row>
    <row r="6573" spans="1:3">
      <c r="A6573" s="65" t="s">
        <v>5423</v>
      </c>
      <c r="B6573" s="70" t="s">
        <v>18732</v>
      </c>
      <c r="C6573" s="71" t="s">
        <v>13037</v>
      </c>
    </row>
    <row r="6574" spans="1:3">
      <c r="A6574" s="65" t="s">
        <v>5424</v>
      </c>
      <c r="B6574" s="70" t="s">
        <v>18733</v>
      </c>
      <c r="C6574" s="71" t="s">
        <v>13037</v>
      </c>
    </row>
    <row r="6575" spans="1:3">
      <c r="A6575" s="65" t="s">
        <v>5425</v>
      </c>
      <c r="B6575" s="70" t="s">
        <v>18734</v>
      </c>
      <c r="C6575" s="71" t="s">
        <v>13037</v>
      </c>
    </row>
    <row r="6576" spans="1:3">
      <c r="A6576" s="65" t="s">
        <v>5426</v>
      </c>
      <c r="B6576" s="70" t="s">
        <v>18735</v>
      </c>
      <c r="C6576" s="71" t="s">
        <v>13037</v>
      </c>
    </row>
    <row r="6577" spans="1:3">
      <c r="A6577" s="65" t="s">
        <v>5427</v>
      </c>
      <c r="B6577" s="70" t="s">
        <v>18736</v>
      </c>
      <c r="C6577" s="71" t="s">
        <v>13037</v>
      </c>
    </row>
    <row r="6578" spans="1:3" ht="63.75">
      <c r="A6578" s="65" t="s">
        <v>5428</v>
      </c>
      <c r="B6578" s="70" t="s">
        <v>18737</v>
      </c>
      <c r="C6578" s="71" t="s">
        <v>13037</v>
      </c>
    </row>
    <row r="6579" spans="1:3">
      <c r="A6579" s="65" t="s">
        <v>5429</v>
      </c>
      <c r="B6579" s="70" t="s">
        <v>18738</v>
      </c>
      <c r="C6579" s="71" t="s">
        <v>13037</v>
      </c>
    </row>
    <row r="6580" spans="1:3">
      <c r="A6580" s="65" t="s">
        <v>5430</v>
      </c>
      <c r="B6580" s="70" t="s">
        <v>18739</v>
      </c>
      <c r="C6580" s="71" t="s">
        <v>13037</v>
      </c>
    </row>
    <row r="6581" spans="1:3">
      <c r="A6581" s="65" t="s">
        <v>5431</v>
      </c>
      <c r="B6581" s="70" t="s">
        <v>18740</v>
      </c>
      <c r="C6581" s="71" t="s">
        <v>13037</v>
      </c>
    </row>
    <row r="6582" spans="1:3">
      <c r="A6582" s="65" t="s">
        <v>5432</v>
      </c>
      <c r="B6582" s="70" t="s">
        <v>18741</v>
      </c>
      <c r="C6582" s="71" t="s">
        <v>13037</v>
      </c>
    </row>
    <row r="6583" spans="1:3">
      <c r="A6583" s="65" t="s">
        <v>5433</v>
      </c>
      <c r="B6583" s="70" t="s">
        <v>18742</v>
      </c>
      <c r="C6583" s="71" t="s">
        <v>13037</v>
      </c>
    </row>
    <row r="6584" spans="1:3" ht="63.75">
      <c r="A6584" s="65" t="s">
        <v>5434</v>
      </c>
      <c r="B6584" s="70" t="s">
        <v>18743</v>
      </c>
      <c r="C6584" s="71" t="s">
        <v>13037</v>
      </c>
    </row>
    <row r="6585" spans="1:3">
      <c r="A6585" s="65" t="s">
        <v>5435</v>
      </c>
      <c r="B6585" s="70" t="s">
        <v>18744</v>
      </c>
      <c r="C6585" s="71" t="s">
        <v>13037</v>
      </c>
    </row>
    <row r="6586" spans="1:3">
      <c r="A6586" s="65" t="s">
        <v>5436</v>
      </c>
      <c r="B6586" s="70" t="s">
        <v>18745</v>
      </c>
      <c r="C6586" s="71" t="s">
        <v>13037</v>
      </c>
    </row>
    <row r="6587" spans="1:3">
      <c r="A6587" s="65" t="s">
        <v>5437</v>
      </c>
      <c r="B6587" s="70" t="s">
        <v>18746</v>
      </c>
      <c r="C6587" s="71" t="s">
        <v>13037</v>
      </c>
    </row>
    <row r="6588" spans="1:3">
      <c r="A6588" s="65" t="s">
        <v>5438</v>
      </c>
      <c r="B6588" s="70" t="s">
        <v>18747</v>
      </c>
      <c r="C6588" s="71" t="s">
        <v>13037</v>
      </c>
    </row>
    <row r="6589" spans="1:3">
      <c r="A6589" s="65" t="s">
        <v>5439</v>
      </c>
      <c r="B6589" s="70" t="s">
        <v>18748</v>
      </c>
      <c r="C6589" s="71" t="s">
        <v>13037</v>
      </c>
    </row>
    <row r="6590" spans="1:3" ht="63.75">
      <c r="A6590" s="65" t="s">
        <v>5440</v>
      </c>
      <c r="B6590" s="70" t="s">
        <v>18749</v>
      </c>
      <c r="C6590" s="71" t="s">
        <v>13037</v>
      </c>
    </row>
    <row r="6591" spans="1:3">
      <c r="A6591" s="65" t="s">
        <v>5441</v>
      </c>
      <c r="B6591" s="70" t="s">
        <v>18750</v>
      </c>
      <c r="C6591" s="71" t="s">
        <v>13037</v>
      </c>
    </row>
    <row r="6592" spans="1:3">
      <c r="A6592" s="65" t="s">
        <v>5442</v>
      </c>
      <c r="B6592" s="70" t="s">
        <v>18751</v>
      </c>
      <c r="C6592" s="71" t="s">
        <v>13037</v>
      </c>
    </row>
    <row r="6593" spans="1:3">
      <c r="A6593" s="65" t="s">
        <v>5443</v>
      </c>
      <c r="B6593" s="70" t="s">
        <v>18752</v>
      </c>
      <c r="C6593" s="71" t="s">
        <v>13037</v>
      </c>
    </row>
    <row r="6594" spans="1:3">
      <c r="A6594" s="65" t="s">
        <v>5444</v>
      </c>
      <c r="B6594" s="70" t="s">
        <v>18753</v>
      </c>
      <c r="C6594" s="71" t="s">
        <v>13037</v>
      </c>
    </row>
    <row r="6595" spans="1:3">
      <c r="A6595" s="65" t="s">
        <v>5445</v>
      </c>
      <c r="B6595" s="70" t="s">
        <v>18754</v>
      </c>
      <c r="C6595" s="71" t="s">
        <v>13037</v>
      </c>
    </row>
    <row r="6596" spans="1:3" ht="63.75">
      <c r="A6596" s="65" t="s">
        <v>5446</v>
      </c>
      <c r="B6596" s="70" t="s">
        <v>18755</v>
      </c>
      <c r="C6596" s="71" t="s">
        <v>13037</v>
      </c>
    </row>
    <row r="6597" spans="1:3">
      <c r="A6597" s="65" t="s">
        <v>5447</v>
      </c>
      <c r="B6597" s="70" t="s">
        <v>18756</v>
      </c>
      <c r="C6597" s="71" t="s">
        <v>13037</v>
      </c>
    </row>
    <row r="6598" spans="1:3">
      <c r="A6598" s="65" t="s">
        <v>5448</v>
      </c>
      <c r="B6598" s="70" t="s">
        <v>18757</v>
      </c>
      <c r="C6598" s="71" t="s">
        <v>13037</v>
      </c>
    </row>
    <row r="6599" spans="1:3">
      <c r="A6599" s="65" t="s">
        <v>5449</v>
      </c>
      <c r="B6599" s="70" t="s">
        <v>18758</v>
      </c>
      <c r="C6599" s="71" t="s">
        <v>13037</v>
      </c>
    </row>
    <row r="6600" spans="1:3">
      <c r="A6600" s="65" t="s">
        <v>5450</v>
      </c>
      <c r="B6600" s="70" t="s">
        <v>18759</v>
      </c>
      <c r="C6600" s="71" t="s">
        <v>13037</v>
      </c>
    </row>
    <row r="6601" spans="1:3">
      <c r="A6601" s="65" t="s">
        <v>5451</v>
      </c>
      <c r="B6601" s="70" t="s">
        <v>18760</v>
      </c>
      <c r="C6601" s="71" t="s">
        <v>13037</v>
      </c>
    </row>
    <row r="6602" spans="1:3">
      <c r="A6602" s="65" t="s">
        <v>12</v>
      </c>
    </row>
    <row r="6603" spans="1:3">
      <c r="A6603" s="65" t="s">
        <v>12</v>
      </c>
      <c r="B6603" s="68" t="s">
        <v>18761</v>
      </c>
    </row>
    <row r="6604" spans="1:3">
      <c r="A6604" s="65" t="s">
        <v>12</v>
      </c>
    </row>
    <row r="6605" spans="1:3" ht="38.25">
      <c r="A6605" s="65" t="s">
        <v>5452</v>
      </c>
      <c r="B6605" s="70" t="s">
        <v>18762</v>
      </c>
      <c r="C6605" s="71" t="s">
        <v>13121</v>
      </c>
    </row>
    <row r="6606" spans="1:3">
      <c r="A6606" s="65" t="s">
        <v>5453</v>
      </c>
      <c r="B6606" s="70" t="s">
        <v>18763</v>
      </c>
      <c r="C6606" s="71" t="s">
        <v>13121</v>
      </c>
    </row>
    <row r="6607" spans="1:3">
      <c r="A6607" s="65" t="s">
        <v>5454</v>
      </c>
      <c r="B6607" s="70" t="s">
        <v>18764</v>
      </c>
      <c r="C6607" s="71" t="s">
        <v>13121</v>
      </c>
    </row>
    <row r="6608" spans="1:3" ht="25.5">
      <c r="A6608" s="65" t="s">
        <v>5455</v>
      </c>
      <c r="B6608" s="70" t="s">
        <v>18765</v>
      </c>
      <c r="C6608" s="71" t="s">
        <v>13121</v>
      </c>
    </row>
    <row r="6609" spans="1:3" ht="25.5">
      <c r="A6609" s="65" t="s">
        <v>5456</v>
      </c>
      <c r="B6609" s="70" t="s">
        <v>18766</v>
      </c>
      <c r="C6609" s="71" t="s">
        <v>13121</v>
      </c>
    </row>
    <row r="6610" spans="1:3" ht="25.5">
      <c r="A6610" s="65" t="s">
        <v>5457</v>
      </c>
      <c r="B6610" s="70" t="s">
        <v>18767</v>
      </c>
      <c r="C6610" s="71" t="s">
        <v>13121</v>
      </c>
    </row>
    <row r="6611" spans="1:3">
      <c r="A6611" s="65" t="s">
        <v>12</v>
      </c>
    </row>
    <row r="6612" spans="1:3">
      <c r="A6612" s="65" t="s">
        <v>12</v>
      </c>
      <c r="B6612" s="68" t="s">
        <v>18768</v>
      </c>
    </row>
    <row r="6613" spans="1:3">
      <c r="A6613" s="65" t="s">
        <v>12</v>
      </c>
    </row>
    <row r="6614" spans="1:3" ht="63.75">
      <c r="A6614" s="65" t="s">
        <v>5459</v>
      </c>
      <c r="B6614" s="70" t="s">
        <v>18769</v>
      </c>
      <c r="C6614" s="71" t="s">
        <v>13037</v>
      </c>
    </row>
    <row r="6615" spans="1:3">
      <c r="A6615" s="65" t="s">
        <v>5460</v>
      </c>
      <c r="B6615" s="70" t="s">
        <v>18770</v>
      </c>
      <c r="C6615" s="71" t="s">
        <v>13037</v>
      </c>
    </row>
    <row r="6616" spans="1:3">
      <c r="A6616" s="65" t="s">
        <v>5461</v>
      </c>
      <c r="B6616" s="70" t="s">
        <v>18771</v>
      </c>
      <c r="C6616" s="71" t="s">
        <v>13037</v>
      </c>
    </row>
    <row r="6617" spans="1:3">
      <c r="A6617" s="65" t="s">
        <v>5462</v>
      </c>
      <c r="B6617" s="70" t="s">
        <v>18772</v>
      </c>
      <c r="C6617" s="71" t="s">
        <v>13037</v>
      </c>
    </row>
    <row r="6618" spans="1:3">
      <c r="A6618" s="65" t="s">
        <v>5463</v>
      </c>
      <c r="B6618" s="70" t="s">
        <v>18773</v>
      </c>
      <c r="C6618" s="71" t="s">
        <v>13037</v>
      </c>
    </row>
    <row r="6619" spans="1:3">
      <c r="A6619" s="65" t="s">
        <v>5464</v>
      </c>
      <c r="B6619" s="70" t="s">
        <v>18774</v>
      </c>
      <c r="C6619" s="71" t="s">
        <v>13037</v>
      </c>
    </row>
    <row r="6620" spans="1:3">
      <c r="A6620" s="65" t="s">
        <v>5465</v>
      </c>
      <c r="B6620" s="70" t="s">
        <v>18775</v>
      </c>
      <c r="C6620" s="71" t="s">
        <v>13037</v>
      </c>
    </row>
    <row r="6621" spans="1:3">
      <c r="A6621" s="65" t="s">
        <v>5466</v>
      </c>
      <c r="B6621" s="70" t="s">
        <v>18776</v>
      </c>
      <c r="C6621" s="71" t="s">
        <v>13037</v>
      </c>
    </row>
    <row r="6622" spans="1:3">
      <c r="A6622" s="65" t="s">
        <v>5467</v>
      </c>
      <c r="B6622" s="70" t="s">
        <v>18777</v>
      </c>
      <c r="C6622" s="71" t="s">
        <v>13037</v>
      </c>
    </row>
    <row r="6623" spans="1:3">
      <c r="A6623" s="65" t="s">
        <v>5468</v>
      </c>
      <c r="B6623" s="70" t="s">
        <v>18778</v>
      </c>
      <c r="C6623" s="71" t="s">
        <v>13037</v>
      </c>
    </row>
    <row r="6624" spans="1:3" ht="63.75">
      <c r="A6624" s="65" t="s">
        <v>5469</v>
      </c>
      <c r="B6624" s="70" t="s">
        <v>18779</v>
      </c>
      <c r="C6624" s="71" t="s">
        <v>13037</v>
      </c>
    </row>
    <row r="6625" spans="1:3">
      <c r="A6625" s="65" t="s">
        <v>5470</v>
      </c>
      <c r="B6625" s="70" t="s">
        <v>18780</v>
      </c>
      <c r="C6625" s="71" t="s">
        <v>13037</v>
      </c>
    </row>
    <row r="6626" spans="1:3">
      <c r="A6626" s="65" t="s">
        <v>5471</v>
      </c>
      <c r="B6626" s="70" t="s">
        <v>18781</v>
      </c>
      <c r="C6626" s="71" t="s">
        <v>13037</v>
      </c>
    </row>
    <row r="6627" spans="1:3">
      <c r="A6627" s="65" t="s">
        <v>5472</v>
      </c>
      <c r="B6627" s="70" t="s">
        <v>18782</v>
      </c>
      <c r="C6627" s="71" t="s">
        <v>13037</v>
      </c>
    </row>
    <row r="6628" spans="1:3">
      <c r="A6628" s="65" t="s">
        <v>5473</v>
      </c>
      <c r="B6628" s="70" t="s">
        <v>18783</v>
      </c>
      <c r="C6628" s="71" t="s">
        <v>13037</v>
      </c>
    </row>
    <row r="6629" spans="1:3">
      <c r="A6629" s="65" t="s">
        <v>5474</v>
      </c>
      <c r="B6629" s="70" t="s">
        <v>18784</v>
      </c>
      <c r="C6629" s="71" t="s">
        <v>13037</v>
      </c>
    </row>
    <row r="6630" spans="1:3">
      <c r="A6630" s="65" t="s">
        <v>5475</v>
      </c>
      <c r="B6630" s="70" t="s">
        <v>18785</v>
      </c>
      <c r="C6630" s="71" t="s">
        <v>13037</v>
      </c>
    </row>
    <row r="6631" spans="1:3">
      <c r="A6631" s="65" t="s">
        <v>5476</v>
      </c>
      <c r="B6631" s="70" t="s">
        <v>18786</v>
      </c>
      <c r="C6631" s="71" t="s">
        <v>13037</v>
      </c>
    </row>
    <row r="6632" spans="1:3">
      <c r="A6632" s="65" t="s">
        <v>5477</v>
      </c>
      <c r="B6632" s="70" t="s">
        <v>18787</v>
      </c>
      <c r="C6632" s="71" t="s">
        <v>13037</v>
      </c>
    </row>
    <row r="6633" spans="1:3">
      <c r="A6633" s="65" t="s">
        <v>5478</v>
      </c>
      <c r="B6633" s="70" t="s">
        <v>18788</v>
      </c>
      <c r="C6633" s="71" t="s">
        <v>13037</v>
      </c>
    </row>
    <row r="6634" spans="1:3" ht="63.75">
      <c r="A6634" s="65" t="s">
        <v>5479</v>
      </c>
      <c r="B6634" s="70" t="s">
        <v>18789</v>
      </c>
      <c r="C6634" s="71" t="s">
        <v>13037</v>
      </c>
    </row>
    <row r="6635" spans="1:3">
      <c r="A6635" s="65" t="s">
        <v>5480</v>
      </c>
      <c r="B6635" s="70" t="s">
        <v>18790</v>
      </c>
      <c r="C6635" s="71" t="s">
        <v>13037</v>
      </c>
    </row>
    <row r="6636" spans="1:3">
      <c r="A6636" s="65" t="s">
        <v>5481</v>
      </c>
      <c r="B6636" s="70" t="s">
        <v>18791</v>
      </c>
      <c r="C6636" s="71" t="s">
        <v>13037</v>
      </c>
    </row>
    <row r="6637" spans="1:3">
      <c r="A6637" s="65" t="s">
        <v>5482</v>
      </c>
      <c r="B6637" s="70" t="s">
        <v>18792</v>
      </c>
      <c r="C6637" s="71" t="s">
        <v>13037</v>
      </c>
    </row>
    <row r="6638" spans="1:3">
      <c r="A6638" s="65" t="s">
        <v>5483</v>
      </c>
      <c r="B6638" s="70" t="s">
        <v>18793</v>
      </c>
      <c r="C6638" s="71" t="s">
        <v>13037</v>
      </c>
    </row>
    <row r="6639" spans="1:3">
      <c r="A6639" s="65" t="s">
        <v>5484</v>
      </c>
      <c r="B6639" s="70" t="s">
        <v>18794</v>
      </c>
      <c r="C6639" s="71" t="s">
        <v>13037</v>
      </c>
    </row>
    <row r="6640" spans="1:3">
      <c r="A6640" s="65" t="s">
        <v>5485</v>
      </c>
      <c r="B6640" s="70" t="s">
        <v>18795</v>
      </c>
      <c r="C6640" s="71" t="s">
        <v>13037</v>
      </c>
    </row>
    <row r="6641" spans="1:3">
      <c r="A6641" s="65" t="s">
        <v>5486</v>
      </c>
      <c r="B6641" s="70" t="s">
        <v>18796</v>
      </c>
      <c r="C6641" s="71" t="s">
        <v>13037</v>
      </c>
    </row>
    <row r="6642" spans="1:3">
      <c r="A6642" s="65" t="s">
        <v>5487</v>
      </c>
      <c r="B6642" s="70" t="s">
        <v>18797</v>
      </c>
      <c r="C6642" s="71" t="s">
        <v>13037</v>
      </c>
    </row>
    <row r="6643" spans="1:3">
      <c r="A6643" s="65" t="s">
        <v>5488</v>
      </c>
      <c r="B6643" s="70" t="s">
        <v>18798</v>
      </c>
      <c r="C6643" s="71" t="s">
        <v>13037</v>
      </c>
    </row>
    <row r="6644" spans="1:3">
      <c r="A6644" s="65" t="s">
        <v>12</v>
      </c>
    </row>
    <row r="6645" spans="1:3">
      <c r="A6645" s="65" t="s">
        <v>12</v>
      </c>
      <c r="B6645" s="68" t="s">
        <v>18799</v>
      </c>
    </row>
    <row r="6646" spans="1:3">
      <c r="A6646" s="65" t="s">
        <v>12</v>
      </c>
    </row>
    <row r="6647" spans="1:3" ht="38.25">
      <c r="A6647" s="65" t="s">
        <v>5489</v>
      </c>
      <c r="B6647" s="70" t="s">
        <v>18800</v>
      </c>
      <c r="C6647" s="71" t="s">
        <v>13121</v>
      </c>
    </row>
    <row r="6648" spans="1:3">
      <c r="A6648" s="65" t="s">
        <v>5490</v>
      </c>
      <c r="B6648" s="70" t="s">
        <v>18801</v>
      </c>
      <c r="C6648" s="71" t="s">
        <v>13121</v>
      </c>
    </row>
    <row r="6649" spans="1:3" ht="38.25">
      <c r="A6649" s="65" t="s">
        <v>5491</v>
      </c>
      <c r="B6649" s="70" t="s">
        <v>18802</v>
      </c>
      <c r="C6649" s="71" t="s">
        <v>13121</v>
      </c>
    </row>
    <row r="6650" spans="1:3">
      <c r="A6650" s="65" t="s">
        <v>5492</v>
      </c>
      <c r="B6650" s="70" t="s">
        <v>18803</v>
      </c>
      <c r="C6650" s="71" t="s">
        <v>13121</v>
      </c>
    </row>
    <row r="6651" spans="1:3" ht="38.25">
      <c r="A6651" s="65" t="s">
        <v>5493</v>
      </c>
      <c r="B6651" s="70" t="s">
        <v>18804</v>
      </c>
      <c r="C6651" s="71" t="s">
        <v>13121</v>
      </c>
    </row>
    <row r="6652" spans="1:3">
      <c r="A6652" s="65" t="s">
        <v>5494</v>
      </c>
      <c r="B6652" s="70" t="s">
        <v>18805</v>
      </c>
      <c r="C6652" s="71" t="s">
        <v>13121</v>
      </c>
    </row>
    <row r="6653" spans="1:3">
      <c r="A6653" s="65" t="s">
        <v>12</v>
      </c>
    </row>
    <row r="6654" spans="1:3">
      <c r="A6654" s="65" t="s">
        <v>12</v>
      </c>
      <c r="B6654" s="68" t="s">
        <v>18806</v>
      </c>
    </row>
    <row r="6655" spans="1:3">
      <c r="A6655" s="65" t="s">
        <v>12</v>
      </c>
    </row>
    <row r="6656" spans="1:3" ht="38.25">
      <c r="A6656" s="65" t="s">
        <v>5496</v>
      </c>
      <c r="B6656" s="70" t="s">
        <v>18807</v>
      </c>
      <c r="C6656" s="71" t="s">
        <v>13037</v>
      </c>
    </row>
    <row r="6657" spans="1:3">
      <c r="A6657" s="65" t="s">
        <v>5497</v>
      </c>
      <c r="B6657" s="70" t="s">
        <v>18808</v>
      </c>
      <c r="C6657" s="71" t="s">
        <v>13037</v>
      </c>
    </row>
    <row r="6658" spans="1:3">
      <c r="A6658" s="65" t="s">
        <v>5498</v>
      </c>
      <c r="B6658" s="70" t="s">
        <v>18809</v>
      </c>
      <c r="C6658" s="71" t="s">
        <v>13037</v>
      </c>
    </row>
    <row r="6659" spans="1:3">
      <c r="A6659" s="65" t="s">
        <v>5499</v>
      </c>
      <c r="B6659" s="70" t="s">
        <v>18810</v>
      </c>
      <c r="C6659" s="71" t="s">
        <v>13037</v>
      </c>
    </row>
    <row r="6660" spans="1:3">
      <c r="A6660" s="65" t="s">
        <v>5500</v>
      </c>
      <c r="B6660" s="70" t="s">
        <v>18811</v>
      </c>
      <c r="C6660" s="71" t="s">
        <v>13037</v>
      </c>
    </row>
    <row r="6661" spans="1:3">
      <c r="A6661" s="65" t="s">
        <v>5501</v>
      </c>
      <c r="B6661" s="70" t="s">
        <v>18812</v>
      </c>
      <c r="C6661" s="71" t="s">
        <v>13037</v>
      </c>
    </row>
    <row r="6662" spans="1:3">
      <c r="A6662" s="65" t="s">
        <v>5502</v>
      </c>
      <c r="B6662" s="70" t="s">
        <v>18813</v>
      </c>
      <c r="C6662" s="71" t="s">
        <v>13037</v>
      </c>
    </row>
    <row r="6663" spans="1:3">
      <c r="A6663" s="65" t="s">
        <v>5503</v>
      </c>
      <c r="B6663" s="70" t="s">
        <v>18814</v>
      </c>
      <c r="C6663" s="71" t="s">
        <v>13037</v>
      </c>
    </row>
    <row r="6664" spans="1:3" ht="38.25">
      <c r="A6664" s="65" t="s">
        <v>5504</v>
      </c>
      <c r="B6664" s="70" t="s">
        <v>18815</v>
      </c>
      <c r="C6664" s="71" t="s">
        <v>13121</v>
      </c>
    </row>
    <row r="6665" spans="1:3">
      <c r="A6665" s="65" t="s">
        <v>12</v>
      </c>
    </row>
    <row r="6666" spans="1:3">
      <c r="A6666" s="65" t="s">
        <v>12</v>
      </c>
      <c r="B6666" s="68" t="s">
        <v>18816</v>
      </c>
    </row>
    <row r="6667" spans="1:3">
      <c r="A6667" s="65" t="s">
        <v>12</v>
      </c>
    </row>
    <row r="6668" spans="1:3" ht="38.25">
      <c r="A6668" s="65" t="s">
        <v>5506</v>
      </c>
      <c r="B6668" s="70" t="s">
        <v>18817</v>
      </c>
      <c r="C6668" s="71" t="s">
        <v>11</v>
      </c>
    </row>
    <row r="6669" spans="1:3" ht="38.25">
      <c r="A6669" s="65" t="s">
        <v>5507</v>
      </c>
      <c r="B6669" s="70" t="s">
        <v>18818</v>
      </c>
      <c r="C6669" s="71" t="s">
        <v>11</v>
      </c>
    </row>
    <row r="6670" spans="1:3" ht="38.25">
      <c r="A6670" s="65" t="s">
        <v>5508</v>
      </c>
      <c r="B6670" s="70" t="s">
        <v>18819</v>
      </c>
      <c r="C6670" s="71" t="s">
        <v>11</v>
      </c>
    </row>
    <row r="6671" spans="1:3" ht="38.25">
      <c r="A6671" s="65" t="s">
        <v>5509</v>
      </c>
      <c r="B6671" s="70" t="s">
        <v>18820</v>
      </c>
      <c r="C6671" s="71" t="s">
        <v>11</v>
      </c>
    </row>
    <row r="6672" spans="1:3" ht="38.25">
      <c r="A6672" s="65" t="s">
        <v>5510</v>
      </c>
      <c r="B6672" s="70" t="s">
        <v>18821</v>
      </c>
      <c r="C6672" s="71" t="s">
        <v>11</v>
      </c>
    </row>
    <row r="6673" spans="1:3" ht="38.25">
      <c r="A6673" s="65" t="s">
        <v>5511</v>
      </c>
      <c r="B6673" s="70" t="s">
        <v>18822</v>
      </c>
      <c r="C6673" s="71" t="s">
        <v>11</v>
      </c>
    </row>
    <row r="6674" spans="1:3" ht="38.25">
      <c r="A6674" s="65" t="s">
        <v>5512</v>
      </c>
      <c r="B6674" s="70" t="s">
        <v>18823</v>
      </c>
      <c r="C6674" s="71" t="s">
        <v>11</v>
      </c>
    </row>
    <row r="6675" spans="1:3" ht="38.25">
      <c r="A6675" s="65" t="s">
        <v>5513</v>
      </c>
      <c r="B6675" s="70" t="s">
        <v>18824</v>
      </c>
      <c r="C6675" s="71" t="s">
        <v>11</v>
      </c>
    </row>
    <row r="6676" spans="1:3" ht="38.25">
      <c r="A6676" s="65" t="s">
        <v>5514</v>
      </c>
      <c r="B6676" s="70" t="s">
        <v>18825</v>
      </c>
      <c r="C6676" s="71" t="s">
        <v>11</v>
      </c>
    </row>
    <row r="6677" spans="1:3" ht="25.5">
      <c r="A6677" s="65" t="s">
        <v>5515</v>
      </c>
      <c r="B6677" s="70" t="s">
        <v>18826</v>
      </c>
      <c r="C6677" s="71" t="s">
        <v>11</v>
      </c>
    </row>
    <row r="6678" spans="1:3">
      <c r="A6678" s="65" t="s">
        <v>5516</v>
      </c>
      <c r="B6678" s="70" t="s">
        <v>18827</v>
      </c>
      <c r="C6678" s="71" t="s">
        <v>11</v>
      </c>
    </row>
    <row r="6679" spans="1:3">
      <c r="A6679" s="65" t="s">
        <v>5517</v>
      </c>
      <c r="B6679" s="70" t="s">
        <v>18828</v>
      </c>
      <c r="C6679" s="71" t="s">
        <v>11</v>
      </c>
    </row>
    <row r="6680" spans="1:3">
      <c r="A6680" s="65" t="s">
        <v>5518</v>
      </c>
      <c r="B6680" s="70" t="s">
        <v>18829</v>
      </c>
      <c r="C6680" s="71" t="s">
        <v>11</v>
      </c>
    </row>
    <row r="6681" spans="1:3">
      <c r="A6681" s="65" t="s">
        <v>5519</v>
      </c>
      <c r="B6681" s="70" t="s">
        <v>18830</v>
      </c>
      <c r="C6681" s="71" t="s">
        <v>11</v>
      </c>
    </row>
    <row r="6682" spans="1:3">
      <c r="A6682" s="65" t="s">
        <v>5520</v>
      </c>
      <c r="B6682" s="70" t="s">
        <v>18831</v>
      </c>
      <c r="C6682" s="71" t="s">
        <v>11</v>
      </c>
    </row>
    <row r="6683" spans="1:3">
      <c r="A6683" s="65" t="s">
        <v>5521</v>
      </c>
      <c r="B6683" s="70" t="s">
        <v>18832</v>
      </c>
      <c r="C6683" s="71" t="s">
        <v>11</v>
      </c>
    </row>
    <row r="6684" spans="1:3">
      <c r="A6684" s="65" t="s">
        <v>5522</v>
      </c>
      <c r="B6684" s="70" t="s">
        <v>18833</v>
      </c>
      <c r="C6684" s="71" t="s">
        <v>11</v>
      </c>
    </row>
    <row r="6685" spans="1:3">
      <c r="A6685" s="65" t="s">
        <v>5523</v>
      </c>
      <c r="B6685" s="70" t="s">
        <v>18834</v>
      </c>
      <c r="C6685" s="71" t="s">
        <v>11</v>
      </c>
    </row>
    <row r="6686" spans="1:3">
      <c r="A6686" s="65" t="s">
        <v>5524</v>
      </c>
      <c r="B6686" s="70" t="s">
        <v>18835</v>
      </c>
      <c r="C6686" s="71" t="s">
        <v>11</v>
      </c>
    </row>
    <row r="6687" spans="1:3">
      <c r="A6687" s="65" t="s">
        <v>5525</v>
      </c>
      <c r="B6687" s="70" t="s">
        <v>18836</v>
      </c>
      <c r="C6687" s="71" t="s">
        <v>11</v>
      </c>
    </row>
    <row r="6688" spans="1:3">
      <c r="A6688" s="65" t="s">
        <v>5526</v>
      </c>
      <c r="B6688" s="70" t="s">
        <v>18837</v>
      </c>
      <c r="C6688" s="71" t="s">
        <v>11</v>
      </c>
    </row>
    <row r="6689" spans="1:3">
      <c r="A6689" s="65" t="s">
        <v>5527</v>
      </c>
      <c r="B6689" s="70" t="s">
        <v>18838</v>
      </c>
      <c r="C6689" s="71" t="s">
        <v>11</v>
      </c>
    </row>
    <row r="6690" spans="1:3">
      <c r="A6690" s="65" t="s">
        <v>5528</v>
      </c>
      <c r="B6690" s="70" t="s">
        <v>18839</v>
      </c>
      <c r="C6690" s="71" t="s">
        <v>11</v>
      </c>
    </row>
    <row r="6691" spans="1:3">
      <c r="A6691" s="65" t="s">
        <v>5529</v>
      </c>
      <c r="B6691" s="70" t="s">
        <v>18840</v>
      </c>
      <c r="C6691" s="71" t="s">
        <v>11</v>
      </c>
    </row>
    <row r="6692" spans="1:3">
      <c r="A6692" s="65" t="s">
        <v>5530</v>
      </c>
      <c r="B6692" s="70" t="s">
        <v>18841</v>
      </c>
      <c r="C6692" s="71" t="s">
        <v>11</v>
      </c>
    </row>
    <row r="6693" spans="1:3">
      <c r="A6693" s="65" t="s">
        <v>5531</v>
      </c>
      <c r="B6693" s="70" t="s">
        <v>18842</v>
      </c>
      <c r="C6693" s="71" t="s">
        <v>11</v>
      </c>
    </row>
    <row r="6694" spans="1:3">
      <c r="A6694" s="65" t="s">
        <v>5532</v>
      </c>
      <c r="B6694" s="70" t="s">
        <v>18843</v>
      </c>
      <c r="C6694" s="71" t="s">
        <v>11</v>
      </c>
    </row>
    <row r="6695" spans="1:3">
      <c r="A6695" s="65" t="s">
        <v>12</v>
      </c>
    </row>
    <row r="6696" spans="1:3">
      <c r="A6696" s="65" t="s">
        <v>12</v>
      </c>
      <c r="B6696" s="68" t="s">
        <v>18844</v>
      </c>
    </row>
    <row r="6697" spans="1:3">
      <c r="A6697" s="65" t="s">
        <v>12</v>
      </c>
    </row>
    <row r="6698" spans="1:3" ht="25.5">
      <c r="A6698" s="65" t="s">
        <v>5534</v>
      </c>
      <c r="B6698" s="70" t="s">
        <v>18845</v>
      </c>
      <c r="C6698" s="71" t="s">
        <v>11</v>
      </c>
    </row>
    <row r="6699" spans="1:3">
      <c r="A6699" s="65" t="s">
        <v>5535</v>
      </c>
      <c r="B6699" s="70" t="s">
        <v>18846</v>
      </c>
      <c r="C6699" s="71" t="s">
        <v>11</v>
      </c>
    </row>
    <row r="6700" spans="1:3">
      <c r="A6700" s="65" t="s">
        <v>5536</v>
      </c>
      <c r="B6700" s="70" t="s">
        <v>18847</v>
      </c>
      <c r="C6700" s="71" t="s">
        <v>11</v>
      </c>
    </row>
    <row r="6701" spans="1:3" ht="25.5">
      <c r="A6701" s="65" t="s">
        <v>5537</v>
      </c>
      <c r="B6701" s="70" t="s">
        <v>18848</v>
      </c>
      <c r="C6701" s="71" t="s">
        <v>11</v>
      </c>
    </row>
    <row r="6702" spans="1:3">
      <c r="A6702" s="65" t="s">
        <v>5538</v>
      </c>
      <c r="B6702" s="70" t="s">
        <v>18849</v>
      </c>
      <c r="C6702" s="71" t="s">
        <v>11</v>
      </c>
    </row>
    <row r="6703" spans="1:3">
      <c r="A6703" s="65" t="s">
        <v>5539</v>
      </c>
      <c r="B6703" s="70" t="s">
        <v>18850</v>
      </c>
      <c r="C6703" s="71" t="s">
        <v>11</v>
      </c>
    </row>
    <row r="6704" spans="1:3" ht="38.25">
      <c r="A6704" s="65" t="s">
        <v>5540</v>
      </c>
      <c r="B6704" s="70" t="s">
        <v>18851</v>
      </c>
      <c r="C6704" s="71" t="s">
        <v>14508</v>
      </c>
    </row>
    <row r="6705" spans="1:3">
      <c r="A6705" s="65" t="s">
        <v>12</v>
      </c>
    </row>
    <row r="6706" spans="1:3">
      <c r="A6706" s="65" t="s">
        <v>12</v>
      </c>
      <c r="B6706" s="68" t="s">
        <v>18852</v>
      </c>
    </row>
    <row r="6707" spans="1:3">
      <c r="A6707" s="65" t="s">
        <v>12</v>
      </c>
    </row>
    <row r="6708" spans="1:3" ht="25.5">
      <c r="A6708" s="65" t="s">
        <v>5542</v>
      </c>
      <c r="B6708" s="70" t="s">
        <v>18853</v>
      </c>
      <c r="C6708" s="71" t="s">
        <v>11</v>
      </c>
    </row>
    <row r="6709" spans="1:3">
      <c r="A6709" s="65" t="s">
        <v>5543</v>
      </c>
      <c r="B6709" s="70" t="s">
        <v>18854</v>
      </c>
      <c r="C6709" s="71" t="s">
        <v>11</v>
      </c>
    </row>
    <row r="6710" spans="1:3">
      <c r="A6710" s="65" t="s">
        <v>5544</v>
      </c>
      <c r="B6710" s="70" t="s">
        <v>18855</v>
      </c>
      <c r="C6710" s="71" t="s">
        <v>11</v>
      </c>
    </row>
    <row r="6711" spans="1:3">
      <c r="A6711" s="65" t="s">
        <v>5545</v>
      </c>
      <c r="B6711" s="70" t="s">
        <v>18856</v>
      </c>
      <c r="C6711" s="71" t="s">
        <v>11</v>
      </c>
    </row>
    <row r="6712" spans="1:3">
      <c r="A6712" s="65" t="s">
        <v>5546</v>
      </c>
      <c r="B6712" s="70" t="s">
        <v>18857</v>
      </c>
      <c r="C6712" s="71" t="s">
        <v>11</v>
      </c>
    </row>
    <row r="6713" spans="1:3">
      <c r="A6713" s="65" t="s">
        <v>5547</v>
      </c>
      <c r="B6713" s="70" t="s">
        <v>18858</v>
      </c>
      <c r="C6713" s="71" t="s">
        <v>11</v>
      </c>
    </row>
    <row r="6714" spans="1:3">
      <c r="A6714" s="65" t="s">
        <v>5548</v>
      </c>
      <c r="B6714" s="70" t="s">
        <v>18859</v>
      </c>
      <c r="C6714" s="71" t="s">
        <v>11</v>
      </c>
    </row>
    <row r="6715" spans="1:3">
      <c r="A6715" s="65" t="s">
        <v>5549</v>
      </c>
      <c r="B6715" s="70" t="s">
        <v>18860</v>
      </c>
      <c r="C6715" s="71" t="s">
        <v>11</v>
      </c>
    </row>
    <row r="6716" spans="1:3">
      <c r="A6716" s="65" t="s">
        <v>5550</v>
      </c>
      <c r="B6716" s="70" t="s">
        <v>18861</v>
      </c>
      <c r="C6716" s="71" t="s">
        <v>11</v>
      </c>
    </row>
    <row r="6717" spans="1:3">
      <c r="A6717" s="65" t="s">
        <v>5551</v>
      </c>
      <c r="B6717" s="70" t="s">
        <v>18862</v>
      </c>
      <c r="C6717" s="71" t="s">
        <v>11</v>
      </c>
    </row>
    <row r="6718" spans="1:3">
      <c r="A6718" s="65" t="s">
        <v>5552</v>
      </c>
      <c r="B6718" s="70" t="s">
        <v>18863</v>
      </c>
      <c r="C6718" s="71" t="s">
        <v>11</v>
      </c>
    </row>
    <row r="6719" spans="1:3">
      <c r="A6719" s="65" t="s">
        <v>5553</v>
      </c>
      <c r="B6719" s="70" t="s">
        <v>18864</v>
      </c>
      <c r="C6719" s="71" t="s">
        <v>11</v>
      </c>
    </row>
    <row r="6720" spans="1:3">
      <c r="A6720" s="65" t="s">
        <v>5554</v>
      </c>
      <c r="B6720" s="70" t="s">
        <v>18865</v>
      </c>
      <c r="C6720" s="71" t="s">
        <v>11</v>
      </c>
    </row>
    <row r="6721" spans="1:3">
      <c r="A6721" s="65" t="s">
        <v>5555</v>
      </c>
      <c r="B6721" s="70" t="s">
        <v>18866</v>
      </c>
      <c r="C6721" s="71" t="s">
        <v>11</v>
      </c>
    </row>
    <row r="6722" spans="1:3">
      <c r="A6722" s="65" t="s">
        <v>5556</v>
      </c>
      <c r="B6722" s="70" t="s">
        <v>18867</v>
      </c>
      <c r="C6722" s="71" t="s">
        <v>11</v>
      </c>
    </row>
    <row r="6723" spans="1:3">
      <c r="A6723" s="65" t="s">
        <v>5557</v>
      </c>
      <c r="B6723" s="70" t="s">
        <v>18868</v>
      </c>
      <c r="C6723" s="71" t="s">
        <v>11</v>
      </c>
    </row>
    <row r="6724" spans="1:3">
      <c r="A6724" s="65" t="s">
        <v>5558</v>
      </c>
      <c r="B6724" s="70" t="s">
        <v>18869</v>
      </c>
      <c r="C6724" s="71" t="s">
        <v>11</v>
      </c>
    </row>
    <row r="6725" spans="1:3">
      <c r="A6725" s="65" t="s">
        <v>5559</v>
      </c>
      <c r="B6725" s="70" t="s">
        <v>18870</v>
      </c>
      <c r="C6725" s="71" t="s">
        <v>11</v>
      </c>
    </row>
    <row r="6726" spans="1:3">
      <c r="A6726" s="65" t="s">
        <v>5560</v>
      </c>
      <c r="B6726" s="70" t="s">
        <v>18871</v>
      </c>
      <c r="C6726" s="71" t="s">
        <v>11</v>
      </c>
    </row>
    <row r="6727" spans="1:3">
      <c r="A6727" s="65" t="s">
        <v>5561</v>
      </c>
      <c r="B6727" s="70" t="s">
        <v>18872</v>
      </c>
      <c r="C6727" s="71" t="s">
        <v>11</v>
      </c>
    </row>
    <row r="6728" spans="1:3">
      <c r="A6728" s="65" t="s">
        <v>5562</v>
      </c>
      <c r="B6728" s="70" t="s">
        <v>18873</v>
      </c>
      <c r="C6728" s="71" t="s">
        <v>11</v>
      </c>
    </row>
    <row r="6729" spans="1:3">
      <c r="A6729" s="65" t="s">
        <v>12</v>
      </c>
    </row>
    <row r="6730" spans="1:3">
      <c r="A6730" s="65" t="s">
        <v>12</v>
      </c>
      <c r="B6730" s="68" t="s">
        <v>18874</v>
      </c>
    </row>
    <row r="6731" spans="1:3">
      <c r="A6731" s="65" t="s">
        <v>12</v>
      </c>
    </row>
    <row r="6732" spans="1:3" ht="25.5">
      <c r="A6732" s="65" t="s">
        <v>5564</v>
      </c>
      <c r="B6732" s="70" t="s">
        <v>18875</v>
      </c>
      <c r="C6732" s="71" t="s">
        <v>13037</v>
      </c>
    </row>
    <row r="6733" spans="1:3">
      <c r="A6733" s="65" t="s">
        <v>5565</v>
      </c>
      <c r="B6733" s="70" t="s">
        <v>18876</v>
      </c>
      <c r="C6733" s="71" t="s">
        <v>13037</v>
      </c>
    </row>
    <row r="6734" spans="1:3">
      <c r="A6734" s="65" t="s">
        <v>5566</v>
      </c>
      <c r="B6734" s="70" t="s">
        <v>18877</v>
      </c>
      <c r="C6734" s="71" t="s">
        <v>13037</v>
      </c>
    </row>
    <row r="6735" spans="1:3">
      <c r="A6735" s="65" t="s">
        <v>12</v>
      </c>
    </row>
    <row r="6736" spans="1:3">
      <c r="A6736" s="65" t="s">
        <v>12</v>
      </c>
      <c r="B6736" s="68" t="s">
        <v>18878</v>
      </c>
    </row>
    <row r="6737" spans="1:3">
      <c r="A6737" s="65" t="s">
        <v>12</v>
      </c>
    </row>
    <row r="6738" spans="1:3" ht="25.5">
      <c r="A6738" s="65" t="s">
        <v>5567</v>
      </c>
      <c r="B6738" s="70" t="s">
        <v>18879</v>
      </c>
      <c r="C6738" s="71" t="s">
        <v>13037</v>
      </c>
    </row>
    <row r="6739" spans="1:3">
      <c r="A6739" s="65" t="s">
        <v>5568</v>
      </c>
      <c r="B6739" s="70" t="s">
        <v>18880</v>
      </c>
      <c r="C6739" s="71" t="s">
        <v>13037</v>
      </c>
    </row>
    <row r="6740" spans="1:3">
      <c r="A6740" s="65" t="s">
        <v>12</v>
      </c>
    </row>
    <row r="6741" spans="1:3">
      <c r="A6741" s="65" t="s">
        <v>12</v>
      </c>
      <c r="B6741" s="68" t="s">
        <v>18881</v>
      </c>
    </row>
    <row r="6742" spans="1:3">
      <c r="A6742" s="65" t="s">
        <v>12</v>
      </c>
    </row>
    <row r="6743" spans="1:3">
      <c r="A6743" s="65" t="s">
        <v>5570</v>
      </c>
      <c r="B6743" s="70" t="s">
        <v>18882</v>
      </c>
      <c r="C6743" s="71" t="s">
        <v>14508</v>
      </c>
    </row>
    <row r="6744" spans="1:3">
      <c r="A6744" s="65" t="s">
        <v>5571</v>
      </c>
      <c r="B6744" s="70" t="s">
        <v>18883</v>
      </c>
      <c r="C6744" s="71" t="s">
        <v>14508</v>
      </c>
    </row>
    <row r="6745" spans="1:3" ht="25.5">
      <c r="A6745" s="65" t="s">
        <v>5572</v>
      </c>
      <c r="B6745" s="70" t="s">
        <v>18884</v>
      </c>
      <c r="C6745" s="71" t="s">
        <v>14508</v>
      </c>
    </row>
    <row r="6746" spans="1:3">
      <c r="A6746" s="65" t="s">
        <v>5573</v>
      </c>
      <c r="B6746" s="70" t="s">
        <v>18885</v>
      </c>
      <c r="C6746" s="71" t="s">
        <v>14508</v>
      </c>
    </row>
    <row r="6747" spans="1:3">
      <c r="A6747" s="65" t="s">
        <v>5574</v>
      </c>
      <c r="B6747" s="70" t="s">
        <v>18886</v>
      </c>
      <c r="C6747" s="71" t="s">
        <v>14508</v>
      </c>
    </row>
    <row r="6748" spans="1:3">
      <c r="A6748" s="65" t="s">
        <v>5575</v>
      </c>
      <c r="B6748" s="70" t="s">
        <v>18887</v>
      </c>
      <c r="C6748" s="71" t="s">
        <v>14508</v>
      </c>
    </row>
    <row r="6749" spans="1:3">
      <c r="A6749" s="65" t="s">
        <v>5576</v>
      </c>
      <c r="B6749" s="70" t="s">
        <v>18888</v>
      </c>
      <c r="C6749" s="71" t="s">
        <v>14508</v>
      </c>
    </row>
    <row r="6750" spans="1:3">
      <c r="A6750" s="65" t="s">
        <v>5578</v>
      </c>
      <c r="B6750" s="70" t="s">
        <v>18889</v>
      </c>
      <c r="C6750" s="71" t="s">
        <v>14508</v>
      </c>
    </row>
    <row r="6751" spans="1:3" ht="25.5">
      <c r="A6751" s="65" t="s">
        <v>5579</v>
      </c>
      <c r="B6751" s="70" t="s">
        <v>18890</v>
      </c>
      <c r="C6751" s="71" t="s">
        <v>14508</v>
      </c>
    </row>
    <row r="6752" spans="1:3">
      <c r="A6752" s="65" t="s">
        <v>5580</v>
      </c>
      <c r="B6752" s="70" t="s">
        <v>18891</v>
      </c>
      <c r="C6752" s="71" t="s">
        <v>14508</v>
      </c>
    </row>
    <row r="6753" spans="1:3">
      <c r="A6753" s="65" t="s">
        <v>5581</v>
      </c>
      <c r="B6753" s="70" t="s">
        <v>18892</v>
      </c>
      <c r="C6753" s="71" t="s">
        <v>14508</v>
      </c>
    </row>
    <row r="6754" spans="1:3">
      <c r="A6754" s="65" t="s">
        <v>12</v>
      </c>
    </row>
    <row r="6755" spans="1:3">
      <c r="A6755" s="65" t="s">
        <v>12</v>
      </c>
      <c r="B6755" s="68" t="s">
        <v>18893</v>
      </c>
    </row>
    <row r="6756" spans="1:3">
      <c r="A6756" s="65" t="s">
        <v>12</v>
      </c>
    </row>
    <row r="6757" spans="1:3" ht="51">
      <c r="A6757" s="65" t="s">
        <v>5583</v>
      </c>
      <c r="B6757" s="70" t="s">
        <v>18894</v>
      </c>
      <c r="C6757" s="71" t="s">
        <v>11</v>
      </c>
    </row>
    <row r="6758" spans="1:3">
      <c r="A6758" s="65" t="s">
        <v>12</v>
      </c>
    </row>
    <row r="6759" spans="1:3">
      <c r="A6759" s="65" t="s">
        <v>12</v>
      </c>
      <c r="B6759" s="68" t="s">
        <v>18895</v>
      </c>
    </row>
    <row r="6760" spans="1:3">
      <c r="A6760" s="65" t="s">
        <v>12</v>
      </c>
    </row>
    <row r="6761" spans="1:3">
      <c r="A6761" s="65" t="s">
        <v>15565</v>
      </c>
      <c r="B6761" s="77" t="s">
        <v>18896</v>
      </c>
    </row>
    <row r="6762" spans="1:3">
      <c r="A6762" s="65" t="s">
        <v>12</v>
      </c>
    </row>
    <row r="6763" spans="1:3" ht="38.25">
      <c r="A6763" s="65" t="s">
        <v>5585</v>
      </c>
      <c r="B6763" s="70" t="s">
        <v>18897</v>
      </c>
      <c r="C6763" s="71" t="s">
        <v>13037</v>
      </c>
    </row>
    <row r="6764" spans="1:3">
      <c r="A6764" s="65" t="s">
        <v>5586</v>
      </c>
      <c r="B6764" s="70" t="s">
        <v>18898</v>
      </c>
      <c r="C6764" s="71" t="s">
        <v>13037</v>
      </c>
    </row>
    <row r="6765" spans="1:3">
      <c r="A6765" s="65" t="s">
        <v>5587</v>
      </c>
      <c r="B6765" s="70" t="s">
        <v>18899</v>
      </c>
      <c r="C6765" s="71" t="s">
        <v>13037</v>
      </c>
    </row>
    <row r="6766" spans="1:3" ht="38.25">
      <c r="A6766" s="65" t="s">
        <v>5588</v>
      </c>
      <c r="B6766" s="70" t="s">
        <v>18900</v>
      </c>
      <c r="C6766" s="71" t="s">
        <v>13037</v>
      </c>
    </row>
    <row r="6767" spans="1:3">
      <c r="A6767" s="65" t="s">
        <v>5589</v>
      </c>
      <c r="B6767" s="70" t="s">
        <v>18901</v>
      </c>
      <c r="C6767" s="71" t="s">
        <v>13037</v>
      </c>
    </row>
    <row r="6768" spans="1:3">
      <c r="A6768" s="65" t="s">
        <v>5590</v>
      </c>
      <c r="B6768" s="70" t="s">
        <v>18902</v>
      </c>
      <c r="C6768" s="71" t="s">
        <v>13037</v>
      </c>
    </row>
    <row r="6769" spans="1:3" ht="38.25">
      <c r="A6769" s="65" t="s">
        <v>5591</v>
      </c>
      <c r="B6769" s="70" t="s">
        <v>18903</v>
      </c>
      <c r="C6769" s="71" t="s">
        <v>13037</v>
      </c>
    </row>
    <row r="6770" spans="1:3">
      <c r="A6770" s="65" t="s">
        <v>5592</v>
      </c>
      <c r="B6770" s="70" t="s">
        <v>18904</v>
      </c>
      <c r="C6770" s="71" t="s">
        <v>13037</v>
      </c>
    </row>
    <row r="6771" spans="1:3">
      <c r="A6771" s="65" t="s">
        <v>5593</v>
      </c>
      <c r="B6771" s="70" t="s">
        <v>18905</v>
      </c>
      <c r="C6771" s="71" t="s">
        <v>13037</v>
      </c>
    </row>
    <row r="6772" spans="1:3" ht="38.25">
      <c r="A6772" s="65" t="s">
        <v>5594</v>
      </c>
      <c r="B6772" s="70" t="s">
        <v>18906</v>
      </c>
      <c r="C6772" s="71" t="s">
        <v>13037</v>
      </c>
    </row>
    <row r="6773" spans="1:3">
      <c r="A6773" s="65" t="s">
        <v>5595</v>
      </c>
      <c r="B6773" s="70" t="s">
        <v>18907</v>
      </c>
      <c r="C6773" s="71" t="s">
        <v>13037</v>
      </c>
    </row>
    <row r="6774" spans="1:3">
      <c r="A6774" s="65" t="s">
        <v>5596</v>
      </c>
      <c r="B6774" s="70" t="s">
        <v>18908</v>
      </c>
      <c r="C6774" s="71" t="s">
        <v>13037</v>
      </c>
    </row>
    <row r="6775" spans="1:3" ht="38.25">
      <c r="A6775" s="65" t="s">
        <v>5597</v>
      </c>
      <c r="B6775" s="70" t="s">
        <v>18909</v>
      </c>
      <c r="C6775" s="71" t="s">
        <v>13037</v>
      </c>
    </row>
    <row r="6776" spans="1:3">
      <c r="A6776" s="65" t="s">
        <v>5598</v>
      </c>
      <c r="B6776" s="70" t="s">
        <v>18910</v>
      </c>
      <c r="C6776" s="71" t="s">
        <v>13037</v>
      </c>
    </row>
    <row r="6777" spans="1:3">
      <c r="A6777" s="65" t="s">
        <v>5599</v>
      </c>
      <c r="B6777" s="70" t="s">
        <v>18911</v>
      </c>
      <c r="C6777" s="71" t="s">
        <v>13037</v>
      </c>
    </row>
    <row r="6778" spans="1:3" ht="38.25">
      <c r="A6778" s="65" t="s">
        <v>5600</v>
      </c>
      <c r="B6778" s="70" t="s">
        <v>18912</v>
      </c>
      <c r="C6778" s="71" t="s">
        <v>13037</v>
      </c>
    </row>
    <row r="6779" spans="1:3">
      <c r="A6779" s="65" t="s">
        <v>5601</v>
      </c>
      <c r="B6779" s="70" t="s">
        <v>18913</v>
      </c>
      <c r="C6779" s="71" t="s">
        <v>13037</v>
      </c>
    </row>
    <row r="6780" spans="1:3">
      <c r="A6780" s="65" t="s">
        <v>5602</v>
      </c>
      <c r="B6780" s="70" t="s">
        <v>18914</v>
      </c>
      <c r="C6780" s="71" t="s">
        <v>13037</v>
      </c>
    </row>
    <row r="6781" spans="1:3">
      <c r="A6781" s="65" t="s">
        <v>12</v>
      </c>
    </row>
    <row r="6782" spans="1:3">
      <c r="A6782" s="65" t="s">
        <v>12</v>
      </c>
      <c r="B6782" s="68" t="s">
        <v>18915</v>
      </c>
    </row>
    <row r="6783" spans="1:3">
      <c r="A6783" s="65" t="s">
        <v>12</v>
      </c>
    </row>
    <row r="6784" spans="1:3" ht="38.25">
      <c r="A6784" s="65" t="s">
        <v>5604</v>
      </c>
      <c r="B6784" s="70" t="s">
        <v>18916</v>
      </c>
      <c r="C6784" s="71" t="s">
        <v>13037</v>
      </c>
    </row>
    <row r="6785" spans="1:3">
      <c r="A6785" s="65" t="s">
        <v>5605</v>
      </c>
      <c r="B6785" s="70" t="s">
        <v>18917</v>
      </c>
      <c r="C6785" s="71" t="s">
        <v>13037</v>
      </c>
    </row>
    <row r="6786" spans="1:3">
      <c r="A6786" s="65" t="s">
        <v>5606</v>
      </c>
      <c r="B6786" s="70" t="s">
        <v>18918</v>
      </c>
      <c r="C6786" s="71" t="s">
        <v>13037</v>
      </c>
    </row>
    <row r="6787" spans="1:3" ht="25.5">
      <c r="A6787" s="65" t="s">
        <v>5607</v>
      </c>
      <c r="B6787" s="70" t="s">
        <v>18919</v>
      </c>
      <c r="C6787" s="71" t="s">
        <v>13037</v>
      </c>
    </row>
    <row r="6788" spans="1:3" ht="25.5">
      <c r="A6788" s="65" t="s">
        <v>5608</v>
      </c>
      <c r="B6788" s="70" t="s">
        <v>18920</v>
      </c>
      <c r="C6788" s="71" t="s">
        <v>13037</v>
      </c>
    </row>
    <row r="6789" spans="1:3" ht="25.5">
      <c r="A6789" s="65" t="s">
        <v>5609</v>
      </c>
      <c r="B6789" s="70" t="s">
        <v>18921</v>
      </c>
      <c r="C6789" s="71" t="s">
        <v>13037</v>
      </c>
    </row>
    <row r="6790" spans="1:3" ht="25.5">
      <c r="A6790" s="65" t="s">
        <v>5610</v>
      </c>
      <c r="B6790" s="70" t="s">
        <v>18922</v>
      </c>
      <c r="C6790" s="71" t="s">
        <v>13037</v>
      </c>
    </row>
    <row r="6791" spans="1:3" ht="25.5">
      <c r="A6791" s="65" t="s">
        <v>5611</v>
      </c>
      <c r="B6791" s="70" t="s">
        <v>18923</v>
      </c>
      <c r="C6791" s="71" t="s">
        <v>13037</v>
      </c>
    </row>
    <row r="6792" spans="1:3" ht="25.5">
      <c r="A6792" s="65" t="s">
        <v>5612</v>
      </c>
      <c r="B6792" s="70" t="s">
        <v>18924</v>
      </c>
      <c r="C6792" s="71" t="s">
        <v>13037</v>
      </c>
    </row>
    <row r="6793" spans="1:3">
      <c r="A6793" s="65" t="s">
        <v>12</v>
      </c>
    </row>
    <row r="6794" spans="1:3">
      <c r="A6794" s="65" t="s">
        <v>12</v>
      </c>
      <c r="B6794" s="68" t="s">
        <v>18925</v>
      </c>
    </row>
    <row r="6795" spans="1:3">
      <c r="A6795" s="65" t="s">
        <v>12</v>
      </c>
    </row>
    <row r="6796" spans="1:3" ht="38.25">
      <c r="A6796" s="65" t="s">
        <v>5615</v>
      </c>
      <c r="B6796" s="70" t="s">
        <v>18926</v>
      </c>
      <c r="C6796" s="71" t="s">
        <v>13404</v>
      </c>
    </row>
    <row r="6797" spans="1:3">
      <c r="A6797" s="65" t="s">
        <v>5616</v>
      </c>
      <c r="B6797" s="70" t="s">
        <v>18927</v>
      </c>
      <c r="C6797" s="71" t="s">
        <v>13404</v>
      </c>
    </row>
    <row r="6798" spans="1:3">
      <c r="A6798" s="65" t="s">
        <v>12</v>
      </c>
    </row>
    <row r="6799" spans="1:3">
      <c r="A6799" s="65" t="s">
        <v>12</v>
      </c>
      <c r="B6799" s="68" t="s">
        <v>18928</v>
      </c>
    </row>
    <row r="6800" spans="1:3">
      <c r="A6800" s="65" t="s">
        <v>12</v>
      </c>
    </row>
    <row r="6801" spans="1:3" ht="51">
      <c r="A6801" s="65" t="s">
        <v>5618</v>
      </c>
      <c r="B6801" s="70" t="s">
        <v>18929</v>
      </c>
      <c r="C6801" s="71" t="s">
        <v>13404</v>
      </c>
    </row>
    <row r="6802" spans="1:3">
      <c r="A6802" s="65" t="s">
        <v>5619</v>
      </c>
      <c r="B6802" s="70" t="s">
        <v>18930</v>
      </c>
      <c r="C6802" s="71" t="s">
        <v>13404</v>
      </c>
    </row>
    <row r="6803" spans="1:3">
      <c r="A6803" s="65" t="s">
        <v>5620</v>
      </c>
      <c r="B6803" s="70" t="s">
        <v>18931</v>
      </c>
      <c r="C6803" s="71" t="s">
        <v>13404</v>
      </c>
    </row>
    <row r="6804" spans="1:3">
      <c r="A6804" s="65" t="s">
        <v>5621</v>
      </c>
      <c r="B6804" s="70" t="s">
        <v>18932</v>
      </c>
      <c r="C6804" s="71" t="s">
        <v>13404</v>
      </c>
    </row>
    <row r="6805" spans="1:3" ht="25.5">
      <c r="A6805" s="65" t="s">
        <v>5623</v>
      </c>
      <c r="B6805" s="70" t="s">
        <v>18933</v>
      </c>
      <c r="C6805" s="71" t="s">
        <v>14508</v>
      </c>
    </row>
    <row r="6806" spans="1:3">
      <c r="A6806" s="65" t="s">
        <v>12</v>
      </c>
    </row>
    <row r="6807" spans="1:3">
      <c r="A6807" s="65" t="s">
        <v>12</v>
      </c>
      <c r="B6807" s="68" t="s">
        <v>18934</v>
      </c>
    </row>
    <row r="6808" spans="1:3">
      <c r="A6808" s="65" t="s">
        <v>12</v>
      </c>
    </row>
    <row r="6809" spans="1:3">
      <c r="A6809" s="65" t="s">
        <v>5625</v>
      </c>
      <c r="B6809" s="70" t="s">
        <v>18935</v>
      </c>
      <c r="C6809" s="71" t="s">
        <v>13205</v>
      </c>
    </row>
    <row r="6810" spans="1:3">
      <c r="A6810" s="65" t="s">
        <v>12</v>
      </c>
    </row>
    <row r="6811" spans="1:3">
      <c r="A6811" s="65" t="s">
        <v>12</v>
      </c>
    </row>
    <row r="6812" spans="1:3">
      <c r="A6812" s="75" t="s">
        <v>18936</v>
      </c>
      <c r="B6812" s="66"/>
      <c r="C6812" s="67"/>
    </row>
    <row r="6813" spans="1:3">
      <c r="A6813" s="65" t="s">
        <v>12</v>
      </c>
    </row>
    <row r="6814" spans="1:3">
      <c r="A6814" s="65" t="s">
        <v>18937</v>
      </c>
    </row>
    <row r="6815" spans="1:3">
      <c r="A6815" s="65" t="s">
        <v>12</v>
      </c>
    </row>
    <row r="6816" spans="1:3">
      <c r="A6816" s="65" t="s">
        <v>12</v>
      </c>
      <c r="B6816" s="68" t="s">
        <v>18938</v>
      </c>
    </row>
    <row r="6817" spans="1:3">
      <c r="A6817" s="65" t="s">
        <v>12</v>
      </c>
    </row>
    <row r="6818" spans="1:3" ht="38.25">
      <c r="A6818" s="65" t="s">
        <v>5627</v>
      </c>
      <c r="B6818" s="70" t="s">
        <v>18939</v>
      </c>
      <c r="C6818" s="71" t="s">
        <v>13121</v>
      </c>
    </row>
    <row r="6819" spans="1:3">
      <c r="A6819" s="65" t="s">
        <v>5628</v>
      </c>
      <c r="B6819" s="70" t="s">
        <v>18940</v>
      </c>
      <c r="C6819" s="71" t="s">
        <v>13121</v>
      </c>
    </row>
    <row r="6820" spans="1:3">
      <c r="A6820" s="65" t="s">
        <v>5629</v>
      </c>
      <c r="B6820" s="70" t="s">
        <v>18941</v>
      </c>
      <c r="C6820" s="71" t="s">
        <v>13121</v>
      </c>
    </row>
    <row r="6821" spans="1:3">
      <c r="A6821" s="65" t="s">
        <v>5630</v>
      </c>
      <c r="B6821" s="70" t="s">
        <v>18942</v>
      </c>
      <c r="C6821" s="71" t="s">
        <v>13121</v>
      </c>
    </row>
    <row r="6822" spans="1:3">
      <c r="A6822" s="65" t="s">
        <v>5631</v>
      </c>
      <c r="B6822" s="70" t="s">
        <v>18943</v>
      </c>
      <c r="C6822" s="71" t="s">
        <v>13121</v>
      </c>
    </row>
    <row r="6823" spans="1:3">
      <c r="A6823" s="65" t="s">
        <v>5632</v>
      </c>
      <c r="B6823" s="70" t="s">
        <v>18944</v>
      </c>
      <c r="C6823" s="71" t="s">
        <v>13121</v>
      </c>
    </row>
    <row r="6824" spans="1:3">
      <c r="A6824" s="65" t="s">
        <v>5633</v>
      </c>
      <c r="B6824" s="70" t="s">
        <v>18945</v>
      </c>
      <c r="C6824" s="71" t="s">
        <v>13121</v>
      </c>
    </row>
    <row r="6825" spans="1:3" ht="38.25">
      <c r="A6825" s="65" t="s">
        <v>5634</v>
      </c>
      <c r="B6825" s="70" t="s">
        <v>18946</v>
      </c>
      <c r="C6825" s="71" t="s">
        <v>13121</v>
      </c>
    </row>
    <row r="6826" spans="1:3">
      <c r="A6826" s="65" t="s">
        <v>12</v>
      </c>
    </row>
    <row r="6827" spans="1:3">
      <c r="A6827" s="65" t="s">
        <v>12</v>
      </c>
      <c r="B6827" s="68" t="s">
        <v>18947</v>
      </c>
    </row>
    <row r="6828" spans="1:3">
      <c r="A6828" s="65" t="s">
        <v>12</v>
      </c>
    </row>
    <row r="6829" spans="1:3" ht="38.25">
      <c r="A6829" s="65" t="s">
        <v>5635</v>
      </c>
      <c r="B6829" s="70" t="s">
        <v>18948</v>
      </c>
      <c r="C6829" s="71" t="s">
        <v>13121</v>
      </c>
    </row>
    <row r="6830" spans="1:3">
      <c r="A6830" s="65" t="s">
        <v>12</v>
      </c>
    </row>
    <row r="6831" spans="1:3">
      <c r="A6831" s="65" t="s">
        <v>12</v>
      </c>
      <c r="B6831" s="68" t="s">
        <v>18949</v>
      </c>
    </row>
    <row r="6832" spans="1:3">
      <c r="A6832" s="65" t="s">
        <v>12</v>
      </c>
    </row>
    <row r="6833" spans="1:3" ht="25.5">
      <c r="A6833" s="65" t="s">
        <v>5636</v>
      </c>
      <c r="B6833" s="70" t="s">
        <v>18950</v>
      </c>
      <c r="C6833" s="71" t="s">
        <v>13121</v>
      </c>
    </row>
    <row r="6834" spans="1:3">
      <c r="A6834" s="65" t="s">
        <v>12</v>
      </c>
    </row>
    <row r="6835" spans="1:3">
      <c r="A6835" s="65" t="s">
        <v>12</v>
      </c>
      <c r="B6835" s="68" t="s">
        <v>18951</v>
      </c>
    </row>
    <row r="6836" spans="1:3">
      <c r="A6836" s="65" t="s">
        <v>12</v>
      </c>
    </row>
    <row r="6837" spans="1:3" ht="38.25">
      <c r="A6837" s="65" t="s">
        <v>5637</v>
      </c>
      <c r="B6837" s="70" t="s">
        <v>18952</v>
      </c>
      <c r="C6837" s="71" t="s">
        <v>13121</v>
      </c>
    </row>
    <row r="6838" spans="1:3">
      <c r="A6838" s="65" t="s">
        <v>12</v>
      </c>
    </row>
    <row r="6839" spans="1:3">
      <c r="A6839" s="65" t="s">
        <v>12</v>
      </c>
      <c r="B6839" s="68" t="s">
        <v>18953</v>
      </c>
    </row>
    <row r="6840" spans="1:3">
      <c r="A6840" s="65" t="s">
        <v>12</v>
      </c>
    </row>
    <row r="6841" spans="1:3" ht="25.5">
      <c r="A6841" s="65" t="s">
        <v>5639</v>
      </c>
      <c r="B6841" s="70" t="s">
        <v>18954</v>
      </c>
      <c r="C6841" s="71" t="s">
        <v>13121</v>
      </c>
    </row>
    <row r="6842" spans="1:3" ht="39.75">
      <c r="A6842" s="65" t="s">
        <v>5640</v>
      </c>
      <c r="B6842" s="70" t="s">
        <v>18955</v>
      </c>
      <c r="C6842" s="71" t="s">
        <v>13121</v>
      </c>
    </row>
    <row r="6843" spans="1:3" ht="27">
      <c r="A6843" s="65" t="s">
        <v>5641</v>
      </c>
      <c r="B6843" s="70" t="s">
        <v>18956</v>
      </c>
      <c r="C6843" s="71" t="s">
        <v>13121</v>
      </c>
    </row>
    <row r="6844" spans="1:3" ht="27">
      <c r="A6844" s="65" t="s">
        <v>5642</v>
      </c>
      <c r="B6844" s="70" t="s">
        <v>18957</v>
      </c>
      <c r="C6844" s="71" t="s">
        <v>13121</v>
      </c>
    </row>
    <row r="6845" spans="1:3" ht="27">
      <c r="A6845" s="65" t="s">
        <v>5643</v>
      </c>
      <c r="B6845" s="70" t="s">
        <v>18958</v>
      </c>
      <c r="C6845" s="71" t="s">
        <v>13121</v>
      </c>
    </row>
    <row r="6846" spans="1:3" ht="27">
      <c r="A6846" s="65" t="s">
        <v>5644</v>
      </c>
      <c r="B6846" s="70" t="s">
        <v>18959</v>
      </c>
      <c r="C6846" s="71" t="s">
        <v>13121</v>
      </c>
    </row>
    <row r="6847" spans="1:3" ht="25.5">
      <c r="A6847" s="65" t="s">
        <v>5645</v>
      </c>
      <c r="B6847" s="70" t="s">
        <v>18960</v>
      </c>
      <c r="C6847" s="71" t="s">
        <v>13121</v>
      </c>
    </row>
    <row r="6848" spans="1:3" ht="25.5">
      <c r="A6848" s="65" t="s">
        <v>5646</v>
      </c>
      <c r="B6848" s="70" t="s">
        <v>18961</v>
      </c>
      <c r="C6848" s="71" t="s">
        <v>13121</v>
      </c>
    </row>
    <row r="6849" spans="1:3">
      <c r="A6849" s="65" t="s">
        <v>12</v>
      </c>
    </row>
    <row r="6850" spans="1:3">
      <c r="A6850" s="65" t="s">
        <v>12</v>
      </c>
    </row>
    <row r="6851" spans="1:3">
      <c r="A6851" s="65" t="s">
        <v>12</v>
      </c>
    </row>
    <row r="6852" spans="1:3">
      <c r="A6852" s="65" t="s">
        <v>12</v>
      </c>
      <c r="B6852" s="68" t="s">
        <v>18962</v>
      </c>
    </row>
    <row r="6853" spans="1:3">
      <c r="A6853" s="65" t="s">
        <v>12</v>
      </c>
    </row>
    <row r="6854" spans="1:3" ht="38.25">
      <c r="A6854" s="88" t="s">
        <v>5647</v>
      </c>
      <c r="B6854" s="70" t="s">
        <v>18963</v>
      </c>
      <c r="C6854" s="71" t="s">
        <v>13121</v>
      </c>
    </row>
    <row r="6855" spans="1:3">
      <c r="A6855" s="65" t="s">
        <v>5648</v>
      </c>
      <c r="B6855" s="70" t="s">
        <v>18964</v>
      </c>
      <c r="C6855" s="71" t="s">
        <v>13121</v>
      </c>
    </row>
    <row r="6856" spans="1:3">
      <c r="A6856" s="65" t="s">
        <v>5649</v>
      </c>
      <c r="B6856" s="70" t="s">
        <v>18965</v>
      </c>
      <c r="C6856" s="71" t="s">
        <v>13121</v>
      </c>
    </row>
    <row r="6857" spans="1:3" ht="25.5">
      <c r="A6857" s="65" t="s">
        <v>5650</v>
      </c>
      <c r="B6857" s="70" t="s">
        <v>18966</v>
      </c>
      <c r="C6857" s="71" t="s">
        <v>13121</v>
      </c>
    </row>
    <row r="6858" spans="1:3" ht="25.5">
      <c r="A6858" s="65" t="s">
        <v>5651</v>
      </c>
      <c r="B6858" s="70" t="s">
        <v>18967</v>
      </c>
      <c r="C6858" s="71" t="s">
        <v>13121</v>
      </c>
    </row>
    <row r="6859" spans="1:3" ht="38.25">
      <c r="A6859" s="65" t="s">
        <v>5652</v>
      </c>
      <c r="B6859" s="70" t="s">
        <v>18968</v>
      </c>
      <c r="C6859" s="71" t="s">
        <v>13121</v>
      </c>
    </row>
    <row r="6860" spans="1:3">
      <c r="A6860" s="65" t="s">
        <v>5653</v>
      </c>
      <c r="B6860" s="70" t="s">
        <v>18969</v>
      </c>
      <c r="C6860" s="71" t="s">
        <v>13121</v>
      </c>
    </row>
    <row r="6861" spans="1:3">
      <c r="A6861" s="65" t="s">
        <v>5654</v>
      </c>
      <c r="B6861" s="70" t="s">
        <v>18970</v>
      </c>
      <c r="C6861" s="71" t="s">
        <v>13121</v>
      </c>
    </row>
    <row r="6862" spans="1:3" ht="25.5">
      <c r="A6862" s="65" t="s">
        <v>5655</v>
      </c>
      <c r="B6862" s="70" t="s">
        <v>18971</v>
      </c>
      <c r="C6862" s="71" t="s">
        <v>13121</v>
      </c>
    </row>
    <row r="6863" spans="1:3" ht="25.5">
      <c r="A6863" s="65" t="s">
        <v>5656</v>
      </c>
      <c r="B6863" s="70" t="s">
        <v>18972</v>
      </c>
      <c r="C6863" s="71" t="s">
        <v>13121</v>
      </c>
    </row>
    <row r="6864" spans="1:3" ht="38.25">
      <c r="A6864" s="65" t="s">
        <v>5657</v>
      </c>
      <c r="B6864" s="70" t="s">
        <v>18973</v>
      </c>
      <c r="C6864" s="71" t="s">
        <v>13121</v>
      </c>
    </row>
    <row r="6865" spans="1:3">
      <c r="A6865" s="65" t="s">
        <v>5658</v>
      </c>
      <c r="B6865" s="70" t="s">
        <v>18974</v>
      </c>
      <c r="C6865" s="71" t="s">
        <v>13121</v>
      </c>
    </row>
    <row r="6866" spans="1:3">
      <c r="A6866" s="65" t="s">
        <v>5659</v>
      </c>
      <c r="B6866" s="70" t="s">
        <v>18975</v>
      </c>
      <c r="C6866" s="71" t="s">
        <v>13121</v>
      </c>
    </row>
    <row r="6867" spans="1:3" ht="25.5">
      <c r="A6867" s="65" t="s">
        <v>5660</v>
      </c>
      <c r="B6867" s="70" t="s">
        <v>18976</v>
      </c>
      <c r="C6867" s="71" t="s">
        <v>13121</v>
      </c>
    </row>
    <row r="6868" spans="1:3" ht="25.5">
      <c r="A6868" s="65" t="s">
        <v>5661</v>
      </c>
      <c r="B6868" s="70" t="s">
        <v>18977</v>
      </c>
      <c r="C6868" s="71" t="s">
        <v>13121</v>
      </c>
    </row>
    <row r="6869" spans="1:3" ht="25.5">
      <c r="A6869" s="65" t="s">
        <v>5662</v>
      </c>
      <c r="B6869" s="70" t="s">
        <v>18978</v>
      </c>
      <c r="C6869" s="71" t="s">
        <v>18979</v>
      </c>
    </row>
    <row r="6870" spans="1:3" ht="25.5">
      <c r="A6870" s="65" t="s">
        <v>5663</v>
      </c>
      <c r="B6870" s="70" t="s">
        <v>18980</v>
      </c>
      <c r="C6870" s="71" t="s">
        <v>18979</v>
      </c>
    </row>
    <row r="6871" spans="1:3" ht="38.25">
      <c r="A6871" s="65" t="s">
        <v>5664</v>
      </c>
      <c r="B6871" s="70" t="s">
        <v>18981</v>
      </c>
      <c r="C6871" s="71" t="s">
        <v>13121</v>
      </c>
    </row>
    <row r="6872" spans="1:3">
      <c r="A6872" s="65" t="s">
        <v>5665</v>
      </c>
      <c r="B6872" s="70" t="s">
        <v>18982</v>
      </c>
      <c r="C6872" s="71" t="s">
        <v>13121</v>
      </c>
    </row>
    <row r="6873" spans="1:3">
      <c r="A6873" s="65" t="s">
        <v>5666</v>
      </c>
      <c r="B6873" s="70" t="s">
        <v>18983</v>
      </c>
      <c r="C6873" s="71" t="s">
        <v>13121</v>
      </c>
    </row>
    <row r="6874" spans="1:3" ht="25.5">
      <c r="A6874" s="65" t="s">
        <v>5667</v>
      </c>
      <c r="B6874" s="70" t="s">
        <v>18984</v>
      </c>
      <c r="C6874" s="71" t="s">
        <v>13121</v>
      </c>
    </row>
    <row r="6875" spans="1:3" ht="25.5">
      <c r="A6875" s="65" t="s">
        <v>5668</v>
      </c>
      <c r="B6875" s="70" t="s">
        <v>18985</v>
      </c>
      <c r="C6875" s="71" t="s">
        <v>13121</v>
      </c>
    </row>
    <row r="6876" spans="1:3">
      <c r="A6876" s="65" t="s">
        <v>12</v>
      </c>
    </row>
    <row r="6877" spans="1:3">
      <c r="A6877" s="65" t="s">
        <v>12</v>
      </c>
      <c r="B6877" s="68" t="s">
        <v>18986</v>
      </c>
    </row>
    <row r="6878" spans="1:3">
      <c r="A6878" s="65" t="s">
        <v>12</v>
      </c>
    </row>
    <row r="6879" spans="1:3" ht="38.25">
      <c r="A6879" s="65" t="s">
        <v>5669</v>
      </c>
      <c r="B6879" s="70" t="s">
        <v>18987</v>
      </c>
      <c r="C6879" s="71" t="s">
        <v>13121</v>
      </c>
    </row>
    <row r="6880" spans="1:3">
      <c r="A6880" s="65" t="s">
        <v>12</v>
      </c>
    </row>
    <row r="6881" spans="1:3">
      <c r="A6881" s="65" t="s">
        <v>12</v>
      </c>
      <c r="B6881" s="68" t="s">
        <v>18988</v>
      </c>
    </row>
    <row r="6882" spans="1:3">
      <c r="A6882" s="65" t="s">
        <v>12</v>
      </c>
    </row>
    <row r="6883" spans="1:3" ht="38.25">
      <c r="A6883" s="88" t="s">
        <v>5671</v>
      </c>
      <c r="B6883" s="70" t="s">
        <v>18989</v>
      </c>
      <c r="C6883" s="71" t="s">
        <v>13121</v>
      </c>
    </row>
    <row r="6884" spans="1:3">
      <c r="A6884" s="65" t="s">
        <v>5672</v>
      </c>
      <c r="B6884" s="70" t="s">
        <v>18990</v>
      </c>
      <c r="C6884" s="71" t="s">
        <v>13121</v>
      </c>
    </row>
    <row r="6885" spans="1:3">
      <c r="A6885" s="65" t="s">
        <v>5673</v>
      </c>
      <c r="B6885" s="70" t="s">
        <v>18991</v>
      </c>
      <c r="C6885" s="71" t="s">
        <v>13121</v>
      </c>
    </row>
    <row r="6886" spans="1:3">
      <c r="A6886" s="65" t="s">
        <v>5674</v>
      </c>
      <c r="B6886" s="70" t="s">
        <v>18992</v>
      </c>
      <c r="C6886" s="71" t="s">
        <v>13121</v>
      </c>
    </row>
    <row r="6887" spans="1:3">
      <c r="A6887" s="65" t="s">
        <v>5675</v>
      </c>
      <c r="B6887" s="70" t="s">
        <v>18993</v>
      </c>
      <c r="C6887" s="71" t="s">
        <v>13121</v>
      </c>
    </row>
    <row r="6888" spans="1:3">
      <c r="A6888" s="65" t="s">
        <v>5676</v>
      </c>
      <c r="B6888" s="70" t="s">
        <v>18994</v>
      </c>
      <c r="C6888" s="71" t="s">
        <v>13121</v>
      </c>
    </row>
    <row r="6889" spans="1:3">
      <c r="A6889" s="65" t="s">
        <v>5677</v>
      </c>
      <c r="B6889" s="70" t="s">
        <v>18995</v>
      </c>
      <c r="C6889" s="71" t="s">
        <v>13121</v>
      </c>
    </row>
    <row r="6890" spans="1:3" ht="38.25">
      <c r="A6890" s="65" t="s">
        <v>5678</v>
      </c>
      <c r="B6890" s="70" t="s">
        <v>18996</v>
      </c>
      <c r="C6890" s="71" t="s">
        <v>13121</v>
      </c>
    </row>
    <row r="6891" spans="1:3">
      <c r="A6891" s="65" t="s">
        <v>12</v>
      </c>
    </row>
    <row r="6892" spans="1:3">
      <c r="A6892" s="65" t="s">
        <v>12</v>
      </c>
      <c r="B6892" s="68" t="s">
        <v>18997</v>
      </c>
    </row>
    <row r="6893" spans="1:3">
      <c r="A6893" s="65" t="s">
        <v>12</v>
      </c>
    </row>
    <row r="6894" spans="1:3" ht="51">
      <c r="A6894" s="65" t="s">
        <v>5679</v>
      </c>
      <c r="B6894" s="70" t="s">
        <v>18998</v>
      </c>
      <c r="C6894" s="71" t="s">
        <v>13121</v>
      </c>
    </row>
    <row r="6895" spans="1:3">
      <c r="A6895" s="65" t="s">
        <v>5680</v>
      </c>
      <c r="B6895" s="70" t="s">
        <v>18999</v>
      </c>
      <c r="C6895" s="71" t="s">
        <v>13121</v>
      </c>
    </row>
    <row r="6896" spans="1:3">
      <c r="A6896" s="65" t="s">
        <v>12</v>
      </c>
    </row>
    <row r="6897" spans="1:3">
      <c r="A6897" s="65" t="s">
        <v>12</v>
      </c>
      <c r="B6897" s="68" t="s">
        <v>19000</v>
      </c>
    </row>
    <row r="6898" spans="1:3">
      <c r="A6898" s="65" t="s">
        <v>12</v>
      </c>
    </row>
    <row r="6899" spans="1:3" ht="25.5">
      <c r="A6899" s="65" t="s">
        <v>5681</v>
      </c>
      <c r="B6899" s="70" t="s">
        <v>19001</v>
      </c>
      <c r="C6899" s="71" t="s">
        <v>13121</v>
      </c>
    </row>
    <row r="6900" spans="1:3">
      <c r="A6900" s="65" t="s">
        <v>12</v>
      </c>
    </row>
    <row r="6901" spans="1:3">
      <c r="A6901" s="65" t="s">
        <v>12</v>
      </c>
      <c r="B6901" s="68" t="s">
        <v>19002</v>
      </c>
    </row>
    <row r="6902" spans="1:3">
      <c r="A6902" s="65" t="s">
        <v>12</v>
      </c>
    </row>
    <row r="6903" spans="1:3" ht="38.25">
      <c r="A6903" s="65" t="s">
        <v>5682</v>
      </c>
      <c r="B6903" s="70" t="s">
        <v>19003</v>
      </c>
      <c r="C6903" s="71" t="s">
        <v>13404</v>
      </c>
    </row>
    <row r="6904" spans="1:3">
      <c r="A6904" s="65" t="s">
        <v>5683</v>
      </c>
      <c r="B6904" s="70" t="s">
        <v>19004</v>
      </c>
      <c r="C6904" s="71" t="s">
        <v>13404</v>
      </c>
    </row>
    <row r="6905" spans="1:3">
      <c r="A6905" s="65" t="s">
        <v>5684</v>
      </c>
      <c r="B6905" s="70" t="s">
        <v>19005</v>
      </c>
      <c r="C6905" s="71" t="s">
        <v>13404</v>
      </c>
    </row>
    <row r="6906" spans="1:3">
      <c r="A6906" s="65" t="s">
        <v>5685</v>
      </c>
      <c r="B6906" s="70" t="s">
        <v>19006</v>
      </c>
      <c r="C6906" s="71" t="s">
        <v>13404</v>
      </c>
    </row>
    <row r="6907" spans="1:3" ht="38.25">
      <c r="A6907" s="65" t="s">
        <v>5686</v>
      </c>
      <c r="B6907" s="70" t="s">
        <v>19007</v>
      </c>
      <c r="C6907" s="71" t="s">
        <v>13404</v>
      </c>
    </row>
    <row r="6908" spans="1:3">
      <c r="A6908" s="65" t="s">
        <v>5687</v>
      </c>
      <c r="B6908" s="70" t="s">
        <v>19008</v>
      </c>
      <c r="C6908" s="71" t="s">
        <v>13404</v>
      </c>
    </row>
    <row r="6909" spans="1:3">
      <c r="A6909" s="65" t="s">
        <v>5688</v>
      </c>
      <c r="B6909" s="70" t="s">
        <v>19009</v>
      </c>
      <c r="C6909" s="71" t="s">
        <v>13404</v>
      </c>
    </row>
    <row r="6910" spans="1:3">
      <c r="A6910" s="65" t="s">
        <v>5689</v>
      </c>
      <c r="B6910" s="70" t="s">
        <v>19010</v>
      </c>
      <c r="C6910" s="71" t="s">
        <v>13404</v>
      </c>
    </row>
    <row r="6911" spans="1:3" ht="38.25">
      <c r="A6911" s="65" t="s">
        <v>5690</v>
      </c>
      <c r="B6911" s="70" t="s">
        <v>19011</v>
      </c>
      <c r="C6911" s="71" t="s">
        <v>13404</v>
      </c>
    </row>
    <row r="6912" spans="1:3">
      <c r="A6912" s="65" t="s">
        <v>5691</v>
      </c>
      <c r="B6912" s="70" t="s">
        <v>19012</v>
      </c>
      <c r="C6912" s="71" t="s">
        <v>13404</v>
      </c>
    </row>
    <row r="6913" spans="1:3">
      <c r="A6913" s="65" t="s">
        <v>5692</v>
      </c>
      <c r="B6913" s="70" t="s">
        <v>19013</v>
      </c>
      <c r="C6913" s="71" t="s">
        <v>13404</v>
      </c>
    </row>
    <row r="6914" spans="1:3">
      <c r="A6914" s="65" t="s">
        <v>5693</v>
      </c>
      <c r="B6914" s="70" t="s">
        <v>19014</v>
      </c>
      <c r="C6914" s="71" t="s">
        <v>13404</v>
      </c>
    </row>
    <row r="6915" spans="1:3">
      <c r="A6915" s="65" t="s">
        <v>12</v>
      </c>
      <c r="B6915" s="68" t="s">
        <v>19015</v>
      </c>
    </row>
    <row r="6916" spans="1:3">
      <c r="A6916" s="65" t="s">
        <v>12</v>
      </c>
    </row>
    <row r="6917" spans="1:3" ht="25.5">
      <c r="A6917" s="65" t="s">
        <v>5695</v>
      </c>
      <c r="B6917" s="70" t="s">
        <v>19016</v>
      </c>
      <c r="C6917" s="71" t="s">
        <v>13404</v>
      </c>
    </row>
    <row r="6918" spans="1:3" ht="38.25">
      <c r="A6918" s="65" t="s">
        <v>5696</v>
      </c>
      <c r="B6918" s="70" t="s">
        <v>19017</v>
      </c>
      <c r="C6918" s="71" t="s">
        <v>13404</v>
      </c>
    </row>
    <row r="6919" spans="1:3">
      <c r="A6919" s="65" t="s">
        <v>5697</v>
      </c>
      <c r="B6919" s="70" t="s">
        <v>19018</v>
      </c>
      <c r="C6919" s="71" t="s">
        <v>13404</v>
      </c>
    </row>
    <row r="6920" spans="1:3">
      <c r="A6920" s="65" t="s">
        <v>12</v>
      </c>
    </row>
    <row r="6921" spans="1:3">
      <c r="A6921" s="65" t="s">
        <v>12</v>
      </c>
      <c r="B6921" s="68" t="s">
        <v>19019</v>
      </c>
    </row>
    <row r="6922" spans="1:3">
      <c r="A6922" s="65" t="s">
        <v>12</v>
      </c>
    </row>
    <row r="6923" spans="1:3" ht="38.25">
      <c r="A6923" s="65" t="s">
        <v>5698</v>
      </c>
      <c r="B6923" s="70" t="s">
        <v>19020</v>
      </c>
      <c r="C6923" s="71" t="s">
        <v>13404</v>
      </c>
    </row>
    <row r="6924" spans="1:3">
      <c r="A6924" s="65" t="s">
        <v>5699</v>
      </c>
      <c r="B6924" s="70" t="s">
        <v>19021</v>
      </c>
      <c r="C6924" s="71" t="s">
        <v>13404</v>
      </c>
    </row>
    <row r="6925" spans="1:3">
      <c r="A6925" s="65" t="s">
        <v>5700</v>
      </c>
      <c r="B6925" s="70" t="s">
        <v>19022</v>
      </c>
      <c r="C6925" s="71" t="s">
        <v>13404</v>
      </c>
    </row>
    <row r="6926" spans="1:3">
      <c r="A6926" s="65" t="s">
        <v>5701</v>
      </c>
      <c r="B6926" s="70" t="s">
        <v>19023</v>
      </c>
      <c r="C6926" s="71" t="s">
        <v>13404</v>
      </c>
    </row>
    <row r="6927" spans="1:3" ht="38.25">
      <c r="A6927" s="65" t="s">
        <v>5702</v>
      </c>
      <c r="B6927" s="70" t="s">
        <v>19024</v>
      </c>
      <c r="C6927" s="71" t="s">
        <v>13404</v>
      </c>
    </row>
    <row r="6928" spans="1:3" ht="25.5">
      <c r="A6928" s="65" t="s">
        <v>5703</v>
      </c>
      <c r="B6928" s="70" t="s">
        <v>19025</v>
      </c>
      <c r="C6928" s="71" t="s">
        <v>13404</v>
      </c>
    </row>
    <row r="6929" spans="1:3" ht="38.25">
      <c r="A6929" s="65" t="s">
        <v>5704</v>
      </c>
      <c r="B6929" s="70" t="s">
        <v>19026</v>
      </c>
      <c r="C6929" s="71" t="s">
        <v>13404</v>
      </c>
    </row>
    <row r="6930" spans="1:3" ht="38.25">
      <c r="A6930" s="65" t="s">
        <v>5705</v>
      </c>
      <c r="B6930" s="70" t="s">
        <v>19027</v>
      </c>
      <c r="C6930" s="71" t="s">
        <v>13404</v>
      </c>
    </row>
    <row r="6931" spans="1:3">
      <c r="A6931" s="65" t="s">
        <v>5706</v>
      </c>
      <c r="B6931" s="70" t="s">
        <v>19028</v>
      </c>
      <c r="C6931" s="71" t="s">
        <v>13404</v>
      </c>
    </row>
    <row r="6932" spans="1:3" ht="38.25">
      <c r="A6932" s="65" t="s">
        <v>5707</v>
      </c>
      <c r="B6932" s="70" t="s">
        <v>19029</v>
      </c>
      <c r="C6932" s="71" t="s">
        <v>13404</v>
      </c>
    </row>
    <row r="6933" spans="1:3">
      <c r="A6933" s="65" t="s">
        <v>12</v>
      </c>
    </row>
    <row r="6934" spans="1:3">
      <c r="A6934" s="65" t="s">
        <v>12</v>
      </c>
      <c r="B6934" s="68" t="s">
        <v>19030</v>
      </c>
    </row>
    <row r="6935" spans="1:3">
      <c r="A6935" s="65" t="s">
        <v>12</v>
      </c>
    </row>
    <row r="6936" spans="1:3" ht="63.75">
      <c r="A6936" s="65" t="s">
        <v>5708</v>
      </c>
      <c r="B6936" s="70" t="s">
        <v>19031</v>
      </c>
      <c r="C6936" s="71" t="s">
        <v>13121</v>
      </c>
    </row>
    <row r="6937" spans="1:3">
      <c r="A6937" s="65" t="s">
        <v>12</v>
      </c>
    </row>
    <row r="6938" spans="1:3">
      <c r="A6938" s="65" t="s">
        <v>12</v>
      </c>
      <c r="B6938" s="68" t="s">
        <v>19032</v>
      </c>
    </row>
    <row r="6939" spans="1:3">
      <c r="A6939" s="65" t="s">
        <v>12</v>
      </c>
    </row>
    <row r="6940" spans="1:3" ht="25.5">
      <c r="A6940" s="65" t="s">
        <v>5709</v>
      </c>
      <c r="B6940" s="70" t="s">
        <v>19033</v>
      </c>
      <c r="C6940" s="71" t="s">
        <v>13121</v>
      </c>
    </row>
    <row r="6941" spans="1:3">
      <c r="A6941" s="65" t="s">
        <v>5710</v>
      </c>
      <c r="B6941" s="70" t="s">
        <v>19034</v>
      </c>
      <c r="C6941" s="71" t="s">
        <v>13121</v>
      </c>
    </row>
    <row r="6942" spans="1:3">
      <c r="A6942" s="65" t="s">
        <v>5711</v>
      </c>
      <c r="B6942" s="70" t="s">
        <v>19035</v>
      </c>
      <c r="C6942" s="71" t="s">
        <v>13121</v>
      </c>
    </row>
    <row r="6943" spans="1:3">
      <c r="A6943" s="65" t="s">
        <v>5712</v>
      </c>
      <c r="B6943" s="70" t="s">
        <v>19036</v>
      </c>
      <c r="C6943" s="71" t="s">
        <v>13121</v>
      </c>
    </row>
    <row r="6944" spans="1:3">
      <c r="A6944" s="65" t="s">
        <v>12</v>
      </c>
    </row>
    <row r="6945" spans="1:3">
      <c r="A6945" s="65" t="s">
        <v>12</v>
      </c>
      <c r="B6945" s="68" t="s">
        <v>19037</v>
      </c>
    </row>
    <row r="6946" spans="1:3">
      <c r="A6946" s="65" t="s">
        <v>12</v>
      </c>
    </row>
    <row r="6947" spans="1:3" ht="51">
      <c r="A6947" s="65" t="s">
        <v>5713</v>
      </c>
      <c r="B6947" s="70" t="s">
        <v>19038</v>
      </c>
      <c r="C6947" s="71" t="s">
        <v>13404</v>
      </c>
    </row>
    <row r="6948" spans="1:3">
      <c r="A6948" s="65" t="s">
        <v>12</v>
      </c>
    </row>
    <row r="6949" spans="1:3">
      <c r="A6949" s="65" t="s">
        <v>12</v>
      </c>
      <c r="B6949" s="68" t="s">
        <v>19039</v>
      </c>
    </row>
    <row r="6950" spans="1:3">
      <c r="A6950" s="65" t="s">
        <v>12</v>
      </c>
    </row>
    <row r="6951" spans="1:3" ht="38.25">
      <c r="A6951" s="65" t="s">
        <v>5714</v>
      </c>
      <c r="B6951" s="70" t="s">
        <v>19040</v>
      </c>
      <c r="C6951" s="71" t="s">
        <v>13121</v>
      </c>
    </row>
    <row r="6952" spans="1:3">
      <c r="A6952" s="65" t="s">
        <v>12</v>
      </c>
    </row>
    <row r="6953" spans="1:3">
      <c r="A6953" s="65" t="s">
        <v>12</v>
      </c>
      <c r="B6953" s="68" t="s">
        <v>19041</v>
      </c>
    </row>
    <row r="6954" spans="1:3">
      <c r="A6954" s="65" t="s">
        <v>12</v>
      </c>
    </row>
    <row r="6955" spans="1:3" ht="38.25">
      <c r="A6955" s="65" t="s">
        <v>5715</v>
      </c>
      <c r="B6955" s="70" t="s">
        <v>19042</v>
      </c>
      <c r="C6955" s="71" t="s">
        <v>13404</v>
      </c>
    </row>
    <row r="6956" spans="1:3">
      <c r="A6956" s="65" t="s">
        <v>12</v>
      </c>
    </row>
    <row r="6957" spans="1:3">
      <c r="A6957" s="65" t="s">
        <v>12</v>
      </c>
      <c r="B6957" s="68" t="s">
        <v>19043</v>
      </c>
    </row>
    <row r="6958" spans="1:3">
      <c r="A6958" s="65" t="s">
        <v>12</v>
      </c>
    </row>
    <row r="6959" spans="1:3" ht="25.5">
      <c r="A6959" s="65" t="s">
        <v>5716</v>
      </c>
      <c r="B6959" s="70" t="s">
        <v>19044</v>
      </c>
      <c r="C6959" s="71" t="s">
        <v>13404</v>
      </c>
    </row>
    <row r="6960" spans="1:3">
      <c r="A6960" s="65" t="s">
        <v>5717</v>
      </c>
      <c r="B6960" s="70" t="s">
        <v>19045</v>
      </c>
      <c r="C6960" s="71" t="s">
        <v>13404</v>
      </c>
    </row>
    <row r="6961" spans="1:3">
      <c r="A6961" s="65" t="s">
        <v>12</v>
      </c>
    </row>
    <row r="6962" spans="1:3">
      <c r="A6962" s="65" t="s">
        <v>12</v>
      </c>
      <c r="B6962" s="68" t="s">
        <v>19046</v>
      </c>
    </row>
    <row r="6963" spans="1:3">
      <c r="A6963" s="65" t="s">
        <v>12</v>
      </c>
    </row>
    <row r="6964" spans="1:3" ht="25.5">
      <c r="A6964" s="65" t="s">
        <v>5718</v>
      </c>
      <c r="B6964" s="70" t="s">
        <v>19047</v>
      </c>
      <c r="C6964" s="71" t="s">
        <v>13404</v>
      </c>
    </row>
    <row r="6965" spans="1:3">
      <c r="A6965" s="65" t="s">
        <v>5719</v>
      </c>
      <c r="B6965" s="70" t="s">
        <v>19048</v>
      </c>
      <c r="C6965" s="71" t="s">
        <v>13404</v>
      </c>
    </row>
    <row r="6966" spans="1:3" ht="25.5">
      <c r="A6966" s="65" t="s">
        <v>5720</v>
      </c>
      <c r="B6966" s="70" t="s">
        <v>19049</v>
      </c>
      <c r="C6966" s="71" t="s">
        <v>13404</v>
      </c>
    </row>
    <row r="6967" spans="1:3">
      <c r="A6967" s="65" t="s">
        <v>5721</v>
      </c>
      <c r="B6967" s="70" t="s">
        <v>19050</v>
      </c>
      <c r="C6967" s="71" t="s">
        <v>13404</v>
      </c>
    </row>
    <row r="6968" spans="1:3">
      <c r="A6968" s="65" t="s">
        <v>5722</v>
      </c>
      <c r="B6968" s="70" t="s">
        <v>19051</v>
      </c>
      <c r="C6968" s="71" t="s">
        <v>13404</v>
      </c>
    </row>
    <row r="6969" spans="1:3">
      <c r="A6969" s="65" t="s">
        <v>5723</v>
      </c>
      <c r="B6969" s="70" t="s">
        <v>19052</v>
      </c>
      <c r="C6969" s="71" t="s">
        <v>13404</v>
      </c>
    </row>
    <row r="6970" spans="1:3">
      <c r="A6970" s="65" t="s">
        <v>5724</v>
      </c>
      <c r="B6970" s="70" t="s">
        <v>19053</v>
      </c>
      <c r="C6970" s="71" t="s">
        <v>13404</v>
      </c>
    </row>
    <row r="6971" spans="1:3">
      <c r="A6971" s="65" t="s">
        <v>5725</v>
      </c>
      <c r="B6971" s="70" t="s">
        <v>19054</v>
      </c>
      <c r="C6971" s="71" t="s">
        <v>13404</v>
      </c>
    </row>
    <row r="6972" spans="1:3">
      <c r="A6972" s="65" t="s">
        <v>12</v>
      </c>
    </row>
    <row r="6973" spans="1:3">
      <c r="A6973" s="65" t="s">
        <v>12</v>
      </c>
      <c r="B6973" s="68" t="s">
        <v>19055</v>
      </c>
    </row>
    <row r="6974" spans="1:3">
      <c r="A6974" s="65" t="s">
        <v>12</v>
      </c>
    </row>
    <row r="6975" spans="1:3">
      <c r="A6975" s="65" t="s">
        <v>5726</v>
      </c>
      <c r="B6975" s="70" t="s">
        <v>19056</v>
      </c>
      <c r="C6975" s="71" t="s">
        <v>13037</v>
      </c>
    </row>
    <row r="6976" spans="1:3">
      <c r="A6976" s="65" t="s">
        <v>12</v>
      </c>
    </row>
    <row r="6977" spans="1:3">
      <c r="A6977" s="65" t="s">
        <v>12</v>
      </c>
      <c r="B6977" s="68" t="s">
        <v>19057</v>
      </c>
    </row>
    <row r="6978" spans="1:3">
      <c r="A6978" s="65" t="s">
        <v>12</v>
      </c>
    </row>
    <row r="6979" spans="1:3" ht="38.25">
      <c r="A6979" s="65" t="s">
        <v>5727</v>
      </c>
      <c r="B6979" s="70" t="s">
        <v>19058</v>
      </c>
      <c r="C6979" s="71" t="s">
        <v>13037</v>
      </c>
    </row>
    <row r="6980" spans="1:3">
      <c r="A6980" s="65" t="s">
        <v>12</v>
      </c>
    </row>
    <row r="6981" spans="1:3">
      <c r="A6981" s="65" t="s">
        <v>12</v>
      </c>
      <c r="B6981" s="68" t="s">
        <v>19059</v>
      </c>
    </row>
    <row r="6982" spans="1:3">
      <c r="A6982" s="65" t="s">
        <v>12</v>
      </c>
    </row>
    <row r="6983" spans="1:3" ht="102">
      <c r="A6983" s="65" t="s">
        <v>5728</v>
      </c>
      <c r="B6983" s="70" t="s">
        <v>19060</v>
      </c>
      <c r="C6983" s="71" t="s">
        <v>13404</v>
      </c>
    </row>
    <row r="6984" spans="1:3">
      <c r="A6984" s="65" t="s">
        <v>12</v>
      </c>
    </row>
    <row r="6985" spans="1:3">
      <c r="A6985" s="65" t="s">
        <v>12</v>
      </c>
      <c r="B6985" s="68" t="s">
        <v>19061</v>
      </c>
    </row>
    <row r="6986" spans="1:3">
      <c r="A6986" s="65" t="s">
        <v>12</v>
      </c>
    </row>
    <row r="6987" spans="1:3" ht="51">
      <c r="A6987" s="65" t="s">
        <v>5730</v>
      </c>
      <c r="B6987" s="70" t="s">
        <v>19062</v>
      </c>
      <c r="C6987" s="71" t="s">
        <v>13404</v>
      </c>
    </row>
    <row r="6988" spans="1:3">
      <c r="A6988" s="65" t="s">
        <v>5731</v>
      </c>
      <c r="B6988" s="70" t="s">
        <v>19063</v>
      </c>
      <c r="C6988" s="71" t="s">
        <v>13404</v>
      </c>
    </row>
    <row r="6989" spans="1:3" ht="38.25">
      <c r="A6989" s="65" t="s">
        <v>5732</v>
      </c>
      <c r="B6989" s="70" t="s">
        <v>19064</v>
      </c>
      <c r="C6989" s="71" t="s">
        <v>13404</v>
      </c>
    </row>
    <row r="6990" spans="1:3">
      <c r="A6990" s="65" t="s">
        <v>5733</v>
      </c>
      <c r="B6990" s="70" t="s">
        <v>19065</v>
      </c>
      <c r="C6990" s="71" t="s">
        <v>13404</v>
      </c>
    </row>
    <row r="6991" spans="1:3" ht="38.25">
      <c r="A6991" s="65" t="s">
        <v>5734</v>
      </c>
      <c r="B6991" s="70" t="s">
        <v>19066</v>
      </c>
      <c r="C6991" s="71" t="s">
        <v>13404</v>
      </c>
    </row>
    <row r="6992" spans="1:3" ht="38.25">
      <c r="A6992" s="65" t="s">
        <v>5735</v>
      </c>
      <c r="B6992" s="70" t="s">
        <v>19067</v>
      </c>
      <c r="C6992" s="71" t="s">
        <v>13404</v>
      </c>
    </row>
    <row r="6993" spans="1:3" ht="38.25">
      <c r="A6993" s="65" t="s">
        <v>5736</v>
      </c>
      <c r="B6993" s="70" t="s">
        <v>19068</v>
      </c>
      <c r="C6993" s="71" t="s">
        <v>13404</v>
      </c>
    </row>
    <row r="6994" spans="1:3" ht="38.25">
      <c r="A6994" s="65" t="s">
        <v>5737</v>
      </c>
      <c r="B6994" s="70" t="s">
        <v>19069</v>
      </c>
      <c r="C6994" s="71" t="s">
        <v>13037</v>
      </c>
    </row>
    <row r="6995" spans="1:3">
      <c r="A6995" s="65" t="s">
        <v>12</v>
      </c>
    </row>
    <row r="6996" spans="1:3" ht="25.5">
      <c r="A6996" s="65" t="s">
        <v>12</v>
      </c>
      <c r="B6996" s="68" t="s">
        <v>19070</v>
      </c>
    </row>
    <row r="6997" spans="1:3">
      <c r="A6997" s="65" t="s">
        <v>12</v>
      </c>
    </row>
    <row r="6998" spans="1:3" ht="51">
      <c r="A6998" s="65" t="s">
        <v>5738</v>
      </c>
      <c r="B6998" s="70" t="s">
        <v>19071</v>
      </c>
      <c r="C6998" s="71" t="s">
        <v>13404</v>
      </c>
    </row>
    <row r="6999" spans="1:3" ht="51">
      <c r="A6999" s="65" t="s">
        <v>5739</v>
      </c>
      <c r="B6999" s="70" t="s">
        <v>19072</v>
      </c>
      <c r="C6999" s="71" t="s">
        <v>13404</v>
      </c>
    </row>
    <row r="7000" spans="1:3">
      <c r="A7000" s="65" t="s">
        <v>12</v>
      </c>
    </row>
    <row r="7001" spans="1:3">
      <c r="A7001" s="65" t="s">
        <v>12</v>
      </c>
      <c r="B7001" s="68" t="s">
        <v>19073</v>
      </c>
    </row>
    <row r="7002" spans="1:3">
      <c r="A7002" s="65" t="s">
        <v>12</v>
      </c>
    </row>
    <row r="7003" spans="1:3" ht="38.25">
      <c r="A7003" s="65" t="s">
        <v>5741</v>
      </c>
      <c r="B7003" s="70" t="s">
        <v>19074</v>
      </c>
      <c r="C7003" s="71" t="s">
        <v>19075</v>
      </c>
    </row>
    <row r="7004" spans="1:3" ht="25.5">
      <c r="A7004" s="65" t="s">
        <v>5742</v>
      </c>
      <c r="B7004" s="70" t="s">
        <v>19076</v>
      </c>
      <c r="C7004" s="71" t="s">
        <v>19077</v>
      </c>
    </row>
    <row r="7005" spans="1:3">
      <c r="A7005" s="65" t="s">
        <v>5743</v>
      </c>
      <c r="B7005" s="70" t="s">
        <v>19078</v>
      </c>
      <c r="C7005" s="71" t="s">
        <v>19077</v>
      </c>
    </row>
    <row r="7006" spans="1:3">
      <c r="A7006" s="65" t="s">
        <v>5744</v>
      </c>
      <c r="B7006" s="70" t="s">
        <v>19079</v>
      </c>
      <c r="C7006" s="71" t="s">
        <v>19077</v>
      </c>
    </row>
    <row r="7007" spans="1:3">
      <c r="A7007" s="65" t="s">
        <v>5745</v>
      </c>
      <c r="B7007" s="70" t="s">
        <v>19080</v>
      </c>
      <c r="C7007" s="71" t="s">
        <v>19077</v>
      </c>
    </row>
    <row r="7008" spans="1:3">
      <c r="A7008" s="65" t="s">
        <v>5746</v>
      </c>
      <c r="B7008" s="70" t="s">
        <v>19081</v>
      </c>
      <c r="C7008" s="71" t="s">
        <v>19077</v>
      </c>
    </row>
    <row r="7009" spans="1:3" ht="38.25">
      <c r="A7009" s="65" t="s">
        <v>5747</v>
      </c>
      <c r="B7009" s="70" t="s">
        <v>19082</v>
      </c>
      <c r="C7009" s="71" t="s">
        <v>19077</v>
      </c>
    </row>
    <row r="7010" spans="1:3" ht="25.5">
      <c r="A7010" s="65" t="s">
        <v>5749</v>
      </c>
      <c r="B7010" s="70" t="s">
        <v>19083</v>
      </c>
      <c r="C7010" s="71" t="s">
        <v>13404</v>
      </c>
    </row>
    <row r="7011" spans="1:3" ht="25.5">
      <c r="A7011" s="65" t="s">
        <v>5750</v>
      </c>
      <c r="B7011" s="70" t="s">
        <v>19084</v>
      </c>
      <c r="C7011" s="71" t="s">
        <v>11</v>
      </c>
    </row>
    <row r="7012" spans="1:3">
      <c r="A7012" s="65" t="s">
        <v>5751</v>
      </c>
      <c r="B7012" s="70" t="s">
        <v>19085</v>
      </c>
      <c r="C7012" s="71" t="s">
        <v>11</v>
      </c>
    </row>
    <row r="7013" spans="1:3">
      <c r="A7013" s="65" t="s">
        <v>12</v>
      </c>
    </row>
    <row r="7014" spans="1:3">
      <c r="A7014" s="65" t="s">
        <v>12</v>
      </c>
      <c r="B7014" s="68" t="s">
        <v>19086</v>
      </c>
    </row>
    <row r="7015" spans="1:3">
      <c r="A7015" s="65" t="s">
        <v>12</v>
      </c>
    </row>
    <row r="7016" spans="1:3">
      <c r="A7016" s="65" t="s">
        <v>13091</v>
      </c>
      <c r="B7016" s="70" t="s">
        <v>19087</v>
      </c>
    </row>
    <row r="7017" spans="1:3">
      <c r="A7017" s="65" t="s">
        <v>12</v>
      </c>
    </row>
    <row r="7018" spans="1:3" ht="51">
      <c r="A7018" s="65" t="s">
        <v>5753</v>
      </c>
      <c r="B7018" s="70" t="s">
        <v>19088</v>
      </c>
      <c r="C7018" s="71" t="s">
        <v>14508</v>
      </c>
    </row>
    <row r="7019" spans="1:3">
      <c r="A7019" s="65" t="s">
        <v>5754</v>
      </c>
      <c r="B7019" s="70" t="s">
        <v>19089</v>
      </c>
      <c r="C7019" s="71" t="s">
        <v>14508</v>
      </c>
    </row>
    <row r="7020" spans="1:3">
      <c r="A7020" s="65" t="s">
        <v>5755</v>
      </c>
      <c r="B7020" s="70" t="s">
        <v>19090</v>
      </c>
      <c r="C7020" s="71" t="s">
        <v>14508</v>
      </c>
    </row>
    <row r="7021" spans="1:3" ht="51">
      <c r="A7021" s="65" t="s">
        <v>5757</v>
      </c>
      <c r="B7021" s="70" t="s">
        <v>19091</v>
      </c>
      <c r="C7021" s="71" t="s">
        <v>14508</v>
      </c>
    </row>
    <row r="7022" spans="1:3">
      <c r="A7022" s="65" t="s">
        <v>5758</v>
      </c>
      <c r="B7022" s="70" t="s">
        <v>19092</v>
      </c>
      <c r="C7022" s="71" t="s">
        <v>14508</v>
      </c>
    </row>
    <row r="7023" spans="1:3" ht="51">
      <c r="A7023" s="65" t="s">
        <v>5759</v>
      </c>
      <c r="B7023" s="70" t="s">
        <v>19093</v>
      </c>
      <c r="C7023" s="71" t="s">
        <v>14508</v>
      </c>
    </row>
    <row r="7024" spans="1:3">
      <c r="A7024" s="65" t="s">
        <v>5760</v>
      </c>
      <c r="B7024" s="70" t="s">
        <v>19094</v>
      </c>
      <c r="C7024" s="71" t="s">
        <v>14508</v>
      </c>
    </row>
    <row r="7025" spans="1:3">
      <c r="A7025" s="65" t="s">
        <v>5761</v>
      </c>
      <c r="B7025" s="70" t="s">
        <v>19095</v>
      </c>
      <c r="C7025" s="71" t="s">
        <v>14508</v>
      </c>
    </row>
    <row r="7026" spans="1:3">
      <c r="A7026" s="65" t="s">
        <v>12</v>
      </c>
    </row>
    <row r="7027" spans="1:3">
      <c r="A7027" s="65" t="s">
        <v>12</v>
      </c>
      <c r="B7027" s="68" t="s">
        <v>19096</v>
      </c>
    </row>
    <row r="7028" spans="1:3">
      <c r="A7028" s="65" t="s">
        <v>12</v>
      </c>
    </row>
    <row r="7029" spans="1:3" ht="38.25">
      <c r="A7029" s="65" t="s">
        <v>5763</v>
      </c>
      <c r="B7029" s="70" t="s">
        <v>19097</v>
      </c>
      <c r="C7029" s="71" t="s">
        <v>14508</v>
      </c>
    </row>
    <row r="7030" spans="1:3" ht="25.5">
      <c r="A7030" s="65" t="s">
        <v>5764</v>
      </c>
      <c r="B7030" s="70" t="s">
        <v>19098</v>
      </c>
      <c r="C7030" s="71" t="s">
        <v>14508</v>
      </c>
    </row>
    <row r="7031" spans="1:3" ht="25.5">
      <c r="A7031" s="65" t="s">
        <v>5765</v>
      </c>
      <c r="B7031" s="70" t="s">
        <v>19099</v>
      </c>
      <c r="C7031" s="71" t="s">
        <v>14508</v>
      </c>
    </row>
    <row r="7032" spans="1:3" ht="25.5">
      <c r="A7032" s="65" t="s">
        <v>5766</v>
      </c>
      <c r="B7032" s="70" t="s">
        <v>19100</v>
      </c>
      <c r="C7032" s="71" t="s">
        <v>14508</v>
      </c>
    </row>
    <row r="7033" spans="1:3" ht="25.5">
      <c r="A7033" s="65" t="s">
        <v>5767</v>
      </c>
      <c r="B7033" s="70" t="s">
        <v>19101</v>
      </c>
      <c r="C7033" s="71" t="s">
        <v>14508</v>
      </c>
    </row>
    <row r="7034" spans="1:3" ht="25.5">
      <c r="A7034" s="65" t="s">
        <v>5768</v>
      </c>
      <c r="B7034" s="70" t="s">
        <v>19102</v>
      </c>
      <c r="C7034" s="71" t="s">
        <v>14508</v>
      </c>
    </row>
    <row r="7035" spans="1:3" ht="25.5">
      <c r="A7035" s="65" t="s">
        <v>5769</v>
      </c>
      <c r="B7035" s="70" t="s">
        <v>19103</v>
      </c>
      <c r="C7035" s="71" t="s">
        <v>14508</v>
      </c>
    </row>
    <row r="7036" spans="1:3" ht="25.5">
      <c r="A7036" s="65" t="s">
        <v>5770</v>
      </c>
      <c r="B7036" s="70" t="s">
        <v>19104</v>
      </c>
      <c r="C7036" s="71" t="s">
        <v>14508</v>
      </c>
    </row>
    <row r="7037" spans="1:3" ht="25.5">
      <c r="A7037" s="65" t="s">
        <v>5771</v>
      </c>
      <c r="B7037" s="70" t="s">
        <v>19105</v>
      </c>
      <c r="C7037" s="71" t="s">
        <v>14508</v>
      </c>
    </row>
    <row r="7038" spans="1:3" ht="25.5">
      <c r="A7038" s="65" t="s">
        <v>5772</v>
      </c>
      <c r="B7038" s="70" t="s">
        <v>19106</v>
      </c>
      <c r="C7038" s="71" t="s">
        <v>14508</v>
      </c>
    </row>
    <row r="7039" spans="1:3" ht="25.5">
      <c r="A7039" s="65" t="s">
        <v>5773</v>
      </c>
      <c r="B7039" s="70" t="s">
        <v>19107</v>
      </c>
      <c r="C7039" s="71" t="s">
        <v>14508</v>
      </c>
    </row>
    <row r="7040" spans="1:3" ht="25.5">
      <c r="A7040" s="65" t="s">
        <v>5774</v>
      </c>
      <c r="B7040" s="70" t="s">
        <v>19108</v>
      </c>
      <c r="C7040" s="71" t="s">
        <v>14508</v>
      </c>
    </row>
    <row r="7041" spans="1:3" ht="25.5">
      <c r="A7041" s="65" t="s">
        <v>5775</v>
      </c>
      <c r="B7041" s="70" t="s">
        <v>19109</v>
      </c>
      <c r="C7041" s="71" t="s">
        <v>14508</v>
      </c>
    </row>
    <row r="7042" spans="1:3">
      <c r="A7042" s="65" t="s">
        <v>5776</v>
      </c>
      <c r="B7042" s="70" t="s">
        <v>19110</v>
      </c>
      <c r="C7042" s="71" t="s">
        <v>14508</v>
      </c>
    </row>
    <row r="7043" spans="1:3">
      <c r="A7043" s="65" t="s">
        <v>5777</v>
      </c>
      <c r="B7043" s="70" t="s">
        <v>19111</v>
      </c>
      <c r="C7043" s="71" t="s">
        <v>14508</v>
      </c>
    </row>
    <row r="7044" spans="1:3">
      <c r="A7044" s="65" t="s">
        <v>5778</v>
      </c>
      <c r="B7044" s="70" t="s">
        <v>19112</v>
      </c>
      <c r="C7044" s="71" t="s">
        <v>14508</v>
      </c>
    </row>
    <row r="7045" spans="1:3">
      <c r="A7045" s="65" t="s">
        <v>5779</v>
      </c>
      <c r="B7045" s="70" t="s">
        <v>19113</v>
      </c>
      <c r="C7045" s="71" t="s">
        <v>14508</v>
      </c>
    </row>
    <row r="7046" spans="1:3">
      <c r="A7046" s="65" t="s">
        <v>5780</v>
      </c>
      <c r="B7046" s="70" t="s">
        <v>19114</v>
      </c>
      <c r="C7046" s="71" t="s">
        <v>14508</v>
      </c>
    </row>
    <row r="7047" spans="1:3">
      <c r="A7047" s="65" t="s">
        <v>5781</v>
      </c>
      <c r="B7047" s="70" t="s">
        <v>19115</v>
      </c>
      <c r="C7047" s="71" t="s">
        <v>14508</v>
      </c>
    </row>
    <row r="7048" spans="1:3">
      <c r="A7048" s="65" t="s">
        <v>5782</v>
      </c>
      <c r="B7048" s="70" t="s">
        <v>19116</v>
      </c>
      <c r="C7048" s="71" t="s">
        <v>14508</v>
      </c>
    </row>
    <row r="7049" spans="1:3">
      <c r="A7049" s="65" t="s">
        <v>5783</v>
      </c>
      <c r="B7049" s="70" t="s">
        <v>19117</v>
      </c>
      <c r="C7049" s="71" t="s">
        <v>14508</v>
      </c>
    </row>
    <row r="7050" spans="1:3">
      <c r="A7050" s="65" t="s">
        <v>5784</v>
      </c>
      <c r="B7050" s="70" t="s">
        <v>19118</v>
      </c>
      <c r="C7050" s="71" t="s">
        <v>14508</v>
      </c>
    </row>
    <row r="7051" spans="1:3">
      <c r="A7051" s="65" t="s">
        <v>5785</v>
      </c>
      <c r="B7051" s="70" t="s">
        <v>19119</v>
      </c>
      <c r="C7051" s="71" t="s">
        <v>14508</v>
      </c>
    </row>
    <row r="7052" spans="1:3">
      <c r="A7052" s="65" t="s">
        <v>5786</v>
      </c>
      <c r="B7052" s="70" t="s">
        <v>19120</v>
      </c>
      <c r="C7052" s="71" t="s">
        <v>14508</v>
      </c>
    </row>
    <row r="7053" spans="1:3">
      <c r="A7053" s="65" t="s">
        <v>5787</v>
      </c>
      <c r="B7053" s="70" t="s">
        <v>19121</v>
      </c>
      <c r="C7053" s="71" t="s">
        <v>14508</v>
      </c>
    </row>
    <row r="7054" spans="1:3" ht="38.25">
      <c r="A7054" s="65" t="s">
        <v>5788</v>
      </c>
      <c r="B7054" s="70" t="s">
        <v>19122</v>
      </c>
      <c r="C7054" s="71" t="s">
        <v>14508</v>
      </c>
    </row>
    <row r="7055" spans="1:3" ht="25.5">
      <c r="A7055" s="65" t="s">
        <v>5789</v>
      </c>
      <c r="B7055" s="70" t="s">
        <v>19123</v>
      </c>
      <c r="C7055" s="71" t="s">
        <v>14508</v>
      </c>
    </row>
    <row r="7056" spans="1:3" ht="25.5">
      <c r="A7056" s="65" t="s">
        <v>5790</v>
      </c>
      <c r="B7056" s="70" t="s">
        <v>19124</v>
      </c>
      <c r="C7056" s="71" t="s">
        <v>14508</v>
      </c>
    </row>
    <row r="7057" spans="1:3" ht="25.5">
      <c r="A7057" s="65" t="s">
        <v>5791</v>
      </c>
      <c r="B7057" s="70" t="s">
        <v>19125</v>
      </c>
      <c r="C7057" s="71" t="s">
        <v>14508</v>
      </c>
    </row>
    <row r="7058" spans="1:3" ht="25.5">
      <c r="A7058" s="65" t="s">
        <v>5792</v>
      </c>
      <c r="B7058" s="70" t="s">
        <v>19126</v>
      </c>
      <c r="C7058" s="71" t="s">
        <v>14508</v>
      </c>
    </row>
    <row r="7059" spans="1:3" ht="25.5">
      <c r="A7059" s="65" t="s">
        <v>5793</v>
      </c>
      <c r="B7059" s="70" t="s">
        <v>19127</v>
      </c>
      <c r="C7059" s="71" t="s">
        <v>14508</v>
      </c>
    </row>
    <row r="7060" spans="1:3" ht="25.5">
      <c r="A7060" s="65" t="s">
        <v>5794</v>
      </c>
      <c r="B7060" s="70" t="s">
        <v>19128</v>
      </c>
      <c r="C7060" s="71" t="s">
        <v>14508</v>
      </c>
    </row>
    <row r="7061" spans="1:3" ht="25.5">
      <c r="A7061" s="65" t="s">
        <v>5795</v>
      </c>
      <c r="B7061" s="70" t="s">
        <v>19129</v>
      </c>
      <c r="C7061" s="71" t="s">
        <v>14508</v>
      </c>
    </row>
    <row r="7062" spans="1:3" ht="25.5">
      <c r="A7062" s="65" t="s">
        <v>5796</v>
      </c>
      <c r="B7062" s="70" t="s">
        <v>19130</v>
      </c>
      <c r="C7062" s="71" t="s">
        <v>14508</v>
      </c>
    </row>
    <row r="7063" spans="1:3" ht="25.5">
      <c r="A7063" s="65" t="s">
        <v>5797</v>
      </c>
      <c r="B7063" s="70" t="s">
        <v>19131</v>
      </c>
      <c r="C7063" s="71" t="s">
        <v>14508</v>
      </c>
    </row>
    <row r="7064" spans="1:3" ht="25.5">
      <c r="A7064" s="65" t="s">
        <v>5798</v>
      </c>
      <c r="B7064" s="70" t="s">
        <v>19132</v>
      </c>
      <c r="C7064" s="71" t="s">
        <v>14508</v>
      </c>
    </row>
    <row r="7065" spans="1:3" ht="25.5">
      <c r="A7065" s="65" t="s">
        <v>5799</v>
      </c>
      <c r="B7065" s="70" t="s">
        <v>19133</v>
      </c>
      <c r="C7065" s="71" t="s">
        <v>14508</v>
      </c>
    </row>
    <row r="7066" spans="1:3" ht="25.5">
      <c r="A7066" s="65" t="s">
        <v>5800</v>
      </c>
      <c r="B7066" s="70" t="s">
        <v>19134</v>
      </c>
      <c r="C7066" s="71" t="s">
        <v>14508</v>
      </c>
    </row>
    <row r="7067" spans="1:3">
      <c r="A7067" s="65" t="s">
        <v>5801</v>
      </c>
      <c r="B7067" s="70" t="s">
        <v>19135</v>
      </c>
      <c r="C7067" s="71" t="s">
        <v>14508</v>
      </c>
    </row>
    <row r="7068" spans="1:3">
      <c r="A7068" s="65" t="s">
        <v>5802</v>
      </c>
      <c r="B7068" s="70" t="s">
        <v>19136</v>
      </c>
      <c r="C7068" s="71" t="s">
        <v>14508</v>
      </c>
    </row>
    <row r="7069" spans="1:3">
      <c r="A7069" s="65" t="s">
        <v>5803</v>
      </c>
      <c r="B7069" s="70" t="s">
        <v>19137</v>
      </c>
      <c r="C7069" s="71" t="s">
        <v>14508</v>
      </c>
    </row>
    <row r="7070" spans="1:3">
      <c r="A7070" s="65" t="s">
        <v>5804</v>
      </c>
      <c r="B7070" s="70" t="s">
        <v>19138</v>
      </c>
      <c r="C7070" s="71" t="s">
        <v>14508</v>
      </c>
    </row>
    <row r="7071" spans="1:3">
      <c r="A7071" s="65" t="s">
        <v>5805</v>
      </c>
      <c r="B7071" s="70" t="s">
        <v>19139</v>
      </c>
      <c r="C7071" s="71" t="s">
        <v>14508</v>
      </c>
    </row>
    <row r="7072" spans="1:3">
      <c r="A7072" s="65" t="s">
        <v>5806</v>
      </c>
      <c r="B7072" s="70" t="s">
        <v>19140</v>
      </c>
      <c r="C7072" s="71" t="s">
        <v>14508</v>
      </c>
    </row>
    <row r="7073" spans="1:3">
      <c r="A7073" s="65" t="s">
        <v>5807</v>
      </c>
      <c r="B7073" s="70" t="s">
        <v>19141</v>
      </c>
      <c r="C7073" s="71" t="s">
        <v>14508</v>
      </c>
    </row>
    <row r="7074" spans="1:3">
      <c r="A7074" s="65" t="s">
        <v>5808</v>
      </c>
      <c r="B7074" s="70" t="s">
        <v>19142</v>
      </c>
      <c r="C7074" s="71" t="s">
        <v>14508</v>
      </c>
    </row>
    <row r="7075" spans="1:3">
      <c r="A7075" s="65" t="s">
        <v>5809</v>
      </c>
      <c r="B7075" s="70" t="s">
        <v>19143</v>
      </c>
      <c r="C7075" s="71" t="s">
        <v>14508</v>
      </c>
    </row>
    <row r="7076" spans="1:3">
      <c r="A7076" s="65" t="s">
        <v>5810</v>
      </c>
      <c r="B7076" s="70" t="s">
        <v>19144</v>
      </c>
      <c r="C7076" s="71" t="s">
        <v>14508</v>
      </c>
    </row>
    <row r="7077" spans="1:3">
      <c r="A7077" s="65" t="s">
        <v>5811</v>
      </c>
      <c r="B7077" s="70" t="s">
        <v>19145</v>
      </c>
      <c r="C7077" s="71" t="s">
        <v>14508</v>
      </c>
    </row>
    <row r="7078" spans="1:3">
      <c r="A7078" s="65" t="s">
        <v>5812</v>
      </c>
      <c r="B7078" s="70" t="s">
        <v>19146</v>
      </c>
      <c r="C7078" s="71" t="s">
        <v>14508</v>
      </c>
    </row>
    <row r="7079" spans="1:3">
      <c r="A7079" s="65" t="s">
        <v>12</v>
      </c>
    </row>
    <row r="7080" spans="1:3">
      <c r="A7080" s="65" t="s">
        <v>12</v>
      </c>
      <c r="B7080" s="68" t="s">
        <v>19147</v>
      </c>
    </row>
    <row r="7081" spans="1:3">
      <c r="A7081" s="65" t="s">
        <v>12</v>
      </c>
    </row>
    <row r="7082" spans="1:3" ht="38.25">
      <c r="A7082" s="65" t="s">
        <v>5813</v>
      </c>
      <c r="B7082" s="70" t="s">
        <v>19148</v>
      </c>
      <c r="C7082" s="71" t="s">
        <v>14508</v>
      </c>
    </row>
    <row r="7083" spans="1:3">
      <c r="A7083" s="65" t="s">
        <v>5814</v>
      </c>
      <c r="B7083" s="70" t="s">
        <v>19149</v>
      </c>
      <c r="C7083" s="71" t="s">
        <v>14508</v>
      </c>
    </row>
    <row r="7084" spans="1:3">
      <c r="A7084" s="65" t="s">
        <v>12</v>
      </c>
    </row>
    <row r="7085" spans="1:3" ht="25.5">
      <c r="A7085" s="65" t="s">
        <v>12</v>
      </c>
      <c r="B7085" s="68" t="s">
        <v>19150</v>
      </c>
    </row>
    <row r="7086" spans="1:3">
      <c r="A7086" s="65" t="s">
        <v>12</v>
      </c>
    </row>
    <row r="7087" spans="1:3" ht="25.5">
      <c r="A7087" s="65" t="s">
        <v>5816</v>
      </c>
      <c r="B7087" s="70" t="s">
        <v>19151</v>
      </c>
      <c r="C7087" s="71" t="s">
        <v>14508</v>
      </c>
    </row>
    <row r="7088" spans="1:3">
      <c r="A7088" s="65" t="s">
        <v>5817</v>
      </c>
      <c r="B7088" s="70" t="s">
        <v>19152</v>
      </c>
      <c r="C7088" s="71" t="s">
        <v>14508</v>
      </c>
    </row>
    <row r="7089" spans="1:3">
      <c r="A7089" s="65" t="s">
        <v>12</v>
      </c>
    </row>
    <row r="7090" spans="1:3" ht="25.5">
      <c r="A7090" s="65" t="s">
        <v>12</v>
      </c>
      <c r="B7090" s="68" t="s">
        <v>19153</v>
      </c>
    </row>
    <row r="7091" spans="1:3">
      <c r="A7091" s="65" t="s">
        <v>12</v>
      </c>
    </row>
    <row r="7092" spans="1:3" ht="38.25">
      <c r="A7092" s="65" t="s">
        <v>5818</v>
      </c>
      <c r="B7092" s="70" t="s">
        <v>19154</v>
      </c>
      <c r="C7092" s="71" t="s">
        <v>14508</v>
      </c>
    </row>
    <row r="7093" spans="1:3">
      <c r="A7093" s="65" t="s">
        <v>5819</v>
      </c>
      <c r="B7093" s="70" t="s">
        <v>19155</v>
      </c>
      <c r="C7093" s="71" t="s">
        <v>14508</v>
      </c>
    </row>
    <row r="7094" spans="1:3">
      <c r="A7094" s="65" t="s">
        <v>5820</v>
      </c>
      <c r="B7094" s="70" t="s">
        <v>19156</v>
      </c>
      <c r="C7094" s="71" t="s">
        <v>14508</v>
      </c>
    </row>
    <row r="7095" spans="1:3">
      <c r="A7095" s="65" t="s">
        <v>5821</v>
      </c>
      <c r="B7095" s="70" t="s">
        <v>19157</v>
      </c>
      <c r="C7095" s="71" t="s">
        <v>14508</v>
      </c>
    </row>
    <row r="7096" spans="1:3">
      <c r="A7096" s="65" t="s">
        <v>5822</v>
      </c>
      <c r="B7096" s="70" t="s">
        <v>19158</v>
      </c>
      <c r="C7096" s="71" t="s">
        <v>14508</v>
      </c>
    </row>
    <row r="7097" spans="1:3">
      <c r="A7097" s="65" t="s">
        <v>5823</v>
      </c>
      <c r="B7097" s="70" t="s">
        <v>19159</v>
      </c>
      <c r="C7097" s="71" t="s">
        <v>14508</v>
      </c>
    </row>
    <row r="7098" spans="1:3">
      <c r="A7098" s="65" t="s">
        <v>5824</v>
      </c>
      <c r="B7098" s="70" t="s">
        <v>19160</v>
      </c>
      <c r="C7098" s="71" t="s">
        <v>14508</v>
      </c>
    </row>
    <row r="7099" spans="1:3">
      <c r="A7099" s="65" t="s">
        <v>5825</v>
      </c>
      <c r="B7099" s="70" t="s">
        <v>19161</v>
      </c>
      <c r="C7099" s="71" t="s">
        <v>14508</v>
      </c>
    </row>
    <row r="7100" spans="1:3">
      <c r="A7100" s="65" t="s">
        <v>5826</v>
      </c>
      <c r="B7100" s="70" t="s">
        <v>19162</v>
      </c>
      <c r="C7100" s="71" t="s">
        <v>14508</v>
      </c>
    </row>
    <row r="7101" spans="1:3">
      <c r="A7101" s="65" t="s">
        <v>5827</v>
      </c>
      <c r="B7101" s="70" t="s">
        <v>19163</v>
      </c>
      <c r="C7101" s="71" t="s">
        <v>14508</v>
      </c>
    </row>
    <row r="7102" spans="1:3">
      <c r="A7102" s="65" t="s">
        <v>5828</v>
      </c>
      <c r="B7102" s="70" t="s">
        <v>19164</v>
      </c>
      <c r="C7102" s="71" t="s">
        <v>14508</v>
      </c>
    </row>
    <row r="7103" spans="1:3">
      <c r="A7103" s="65" t="s">
        <v>5829</v>
      </c>
      <c r="B7103" s="70" t="s">
        <v>19165</v>
      </c>
      <c r="C7103" s="71" t="s">
        <v>14508</v>
      </c>
    </row>
    <row r="7104" spans="1:3">
      <c r="A7104" s="65" t="s">
        <v>5830</v>
      </c>
      <c r="B7104" s="70" t="s">
        <v>19166</v>
      </c>
      <c r="C7104" s="71" t="s">
        <v>14508</v>
      </c>
    </row>
    <row r="7105" spans="1:3">
      <c r="A7105" s="65" t="s">
        <v>12</v>
      </c>
    </row>
    <row r="7106" spans="1:3">
      <c r="A7106" s="65" t="s">
        <v>12</v>
      </c>
      <c r="B7106" s="68" t="s">
        <v>19167</v>
      </c>
    </row>
    <row r="7107" spans="1:3">
      <c r="A7107" s="65" t="s">
        <v>12</v>
      </c>
    </row>
    <row r="7108" spans="1:3">
      <c r="A7108" s="65" t="s">
        <v>13091</v>
      </c>
      <c r="B7108" s="70" t="s">
        <v>19168</v>
      </c>
    </row>
    <row r="7109" spans="1:3">
      <c r="A7109" s="65" t="s">
        <v>12</v>
      </c>
    </row>
    <row r="7110" spans="1:3" ht="25.5">
      <c r="A7110" s="65" t="s">
        <v>5831</v>
      </c>
      <c r="B7110" s="70" t="s">
        <v>19169</v>
      </c>
      <c r="C7110" s="71" t="s">
        <v>14508</v>
      </c>
    </row>
    <row r="7111" spans="1:3">
      <c r="A7111" s="65" t="s">
        <v>5832</v>
      </c>
      <c r="B7111" s="70" t="s">
        <v>19170</v>
      </c>
      <c r="C7111" s="71" t="s">
        <v>14508</v>
      </c>
    </row>
    <row r="7112" spans="1:3">
      <c r="A7112" s="65" t="s">
        <v>5833</v>
      </c>
      <c r="B7112" s="70" t="s">
        <v>19171</v>
      </c>
      <c r="C7112" s="71" t="s">
        <v>14508</v>
      </c>
    </row>
    <row r="7113" spans="1:3" ht="25.5">
      <c r="A7113" s="65" t="s">
        <v>5834</v>
      </c>
      <c r="B7113" s="70" t="s">
        <v>19172</v>
      </c>
      <c r="C7113" s="71" t="s">
        <v>14508</v>
      </c>
    </row>
    <row r="7114" spans="1:3">
      <c r="A7114" s="65" t="s">
        <v>19173</v>
      </c>
      <c r="B7114" s="70" t="s">
        <v>19174</v>
      </c>
      <c r="C7114" s="71" t="s">
        <v>14508</v>
      </c>
    </row>
    <row r="7115" spans="1:3" ht="25.5">
      <c r="A7115" s="65" t="s">
        <v>5836</v>
      </c>
      <c r="B7115" s="70" t="s">
        <v>19175</v>
      </c>
      <c r="C7115" s="71" t="s">
        <v>14508</v>
      </c>
    </row>
    <row r="7116" spans="1:3">
      <c r="A7116" s="65" t="s">
        <v>5837</v>
      </c>
      <c r="B7116" s="70" t="s">
        <v>19176</v>
      </c>
      <c r="C7116" s="71" t="s">
        <v>14508</v>
      </c>
    </row>
    <row r="7117" spans="1:3">
      <c r="A7117" s="65" t="s">
        <v>5838</v>
      </c>
      <c r="B7117" s="70" t="s">
        <v>19177</v>
      </c>
      <c r="C7117" s="71" t="s">
        <v>14508</v>
      </c>
    </row>
    <row r="7118" spans="1:3">
      <c r="A7118" s="65" t="s">
        <v>12</v>
      </c>
    </row>
    <row r="7119" spans="1:3">
      <c r="A7119" s="65" t="s">
        <v>12</v>
      </c>
    </row>
    <row r="7120" spans="1:3">
      <c r="A7120" s="65" t="s">
        <v>12</v>
      </c>
    </row>
    <row r="7121" spans="1:3" ht="25.5">
      <c r="A7121" s="65" t="s">
        <v>12</v>
      </c>
      <c r="B7121" s="68" t="s">
        <v>19178</v>
      </c>
    </row>
    <row r="7122" spans="1:3">
      <c r="A7122" s="65" t="s">
        <v>12</v>
      </c>
    </row>
    <row r="7123" spans="1:3" ht="38.25">
      <c r="A7123" s="65" t="s">
        <v>5839</v>
      </c>
      <c r="B7123" s="70" t="s">
        <v>19179</v>
      </c>
      <c r="C7123" s="71" t="s">
        <v>14508</v>
      </c>
    </row>
    <row r="7124" spans="1:3">
      <c r="A7124" s="65" t="s">
        <v>5840</v>
      </c>
      <c r="B7124" s="70" t="s">
        <v>19180</v>
      </c>
      <c r="C7124" s="71" t="s">
        <v>14508</v>
      </c>
    </row>
    <row r="7125" spans="1:3">
      <c r="A7125" s="65" t="s">
        <v>5841</v>
      </c>
      <c r="B7125" s="70" t="s">
        <v>19181</v>
      </c>
      <c r="C7125" s="71" t="s">
        <v>14508</v>
      </c>
    </row>
    <row r="7126" spans="1:3">
      <c r="A7126" s="65" t="s">
        <v>12</v>
      </c>
    </row>
    <row r="7127" spans="1:3">
      <c r="A7127" s="65" t="s">
        <v>12</v>
      </c>
      <c r="B7127" s="68" t="s">
        <v>19182</v>
      </c>
    </row>
    <row r="7128" spans="1:3">
      <c r="A7128" s="65" t="s">
        <v>12</v>
      </c>
    </row>
    <row r="7129" spans="1:3" ht="25.5">
      <c r="A7129" s="65" t="s">
        <v>5842</v>
      </c>
      <c r="B7129" s="70" t="s">
        <v>19183</v>
      </c>
      <c r="C7129" s="71" t="s">
        <v>14508</v>
      </c>
    </row>
    <row r="7130" spans="1:3">
      <c r="A7130" s="65" t="s">
        <v>12</v>
      </c>
    </row>
    <row r="7131" spans="1:3">
      <c r="A7131" s="65" t="s">
        <v>12</v>
      </c>
      <c r="B7131" s="68" t="s">
        <v>19184</v>
      </c>
    </row>
    <row r="7132" spans="1:3">
      <c r="A7132" s="65" t="s">
        <v>12</v>
      </c>
    </row>
    <row r="7133" spans="1:3" ht="38.25">
      <c r="A7133" s="65" t="s">
        <v>5844</v>
      </c>
      <c r="B7133" s="70" t="s">
        <v>19185</v>
      </c>
      <c r="C7133" s="71" t="s">
        <v>11</v>
      </c>
    </row>
    <row r="7134" spans="1:3">
      <c r="A7134" s="65" t="s">
        <v>5845</v>
      </c>
      <c r="B7134" s="70" t="s">
        <v>19186</v>
      </c>
      <c r="C7134" s="71" t="s">
        <v>11</v>
      </c>
    </row>
    <row r="7135" spans="1:3">
      <c r="A7135" s="65" t="s">
        <v>5846</v>
      </c>
      <c r="B7135" s="70" t="s">
        <v>19187</v>
      </c>
      <c r="C7135" s="71" t="s">
        <v>11</v>
      </c>
    </row>
    <row r="7136" spans="1:3">
      <c r="A7136" s="65" t="s">
        <v>5847</v>
      </c>
      <c r="B7136" s="70" t="s">
        <v>19188</v>
      </c>
      <c r="C7136" s="71" t="s">
        <v>11</v>
      </c>
    </row>
    <row r="7137" spans="1:3">
      <c r="A7137" s="65" t="s">
        <v>5848</v>
      </c>
      <c r="B7137" s="70" t="s">
        <v>19189</v>
      </c>
      <c r="C7137" s="71" t="s">
        <v>11</v>
      </c>
    </row>
    <row r="7138" spans="1:3">
      <c r="A7138" s="65" t="s">
        <v>5849</v>
      </c>
      <c r="B7138" s="70" t="s">
        <v>19190</v>
      </c>
      <c r="C7138" s="71" t="s">
        <v>11</v>
      </c>
    </row>
    <row r="7139" spans="1:3">
      <c r="A7139" s="65" t="s">
        <v>5850</v>
      </c>
      <c r="B7139" s="70" t="s">
        <v>19191</v>
      </c>
      <c r="C7139" s="71" t="s">
        <v>11</v>
      </c>
    </row>
    <row r="7140" spans="1:3">
      <c r="A7140" s="65" t="s">
        <v>5851</v>
      </c>
      <c r="B7140" s="70" t="s">
        <v>19192</v>
      </c>
      <c r="C7140" s="71" t="s">
        <v>11</v>
      </c>
    </row>
    <row r="7141" spans="1:3">
      <c r="A7141" s="65" t="s">
        <v>5852</v>
      </c>
      <c r="B7141" s="70" t="s">
        <v>19193</v>
      </c>
      <c r="C7141" s="71" t="s">
        <v>11</v>
      </c>
    </row>
    <row r="7142" spans="1:3">
      <c r="A7142" s="65" t="s">
        <v>5853</v>
      </c>
      <c r="B7142" s="70" t="s">
        <v>19194</v>
      </c>
      <c r="C7142" s="71" t="s">
        <v>11</v>
      </c>
    </row>
    <row r="7143" spans="1:3">
      <c r="A7143" s="65" t="s">
        <v>5854</v>
      </c>
      <c r="B7143" s="70" t="s">
        <v>19195</v>
      </c>
      <c r="C7143" s="71" t="s">
        <v>11</v>
      </c>
    </row>
    <row r="7144" spans="1:3">
      <c r="A7144" s="65" t="s">
        <v>5855</v>
      </c>
      <c r="B7144" s="70" t="s">
        <v>19196</v>
      </c>
      <c r="C7144" s="71" t="s">
        <v>11</v>
      </c>
    </row>
    <row r="7145" spans="1:3">
      <c r="A7145" s="65" t="s">
        <v>5856</v>
      </c>
      <c r="B7145" s="70" t="s">
        <v>19197</v>
      </c>
      <c r="C7145" s="71" t="s">
        <v>11</v>
      </c>
    </row>
    <row r="7146" spans="1:3">
      <c r="A7146" s="65" t="s">
        <v>5857</v>
      </c>
      <c r="B7146" s="70" t="s">
        <v>19198</v>
      </c>
      <c r="C7146" s="71" t="s">
        <v>11</v>
      </c>
    </row>
    <row r="7147" spans="1:3">
      <c r="A7147" s="65" t="s">
        <v>5858</v>
      </c>
      <c r="B7147" s="70" t="s">
        <v>19199</v>
      </c>
      <c r="C7147" s="71" t="s">
        <v>11</v>
      </c>
    </row>
    <row r="7148" spans="1:3">
      <c r="A7148" s="65" t="s">
        <v>5859</v>
      </c>
      <c r="B7148" s="70" t="s">
        <v>19200</v>
      </c>
      <c r="C7148" s="71" t="s">
        <v>11</v>
      </c>
    </row>
    <row r="7149" spans="1:3">
      <c r="A7149" s="65" t="s">
        <v>5860</v>
      </c>
      <c r="B7149" s="70" t="s">
        <v>19201</v>
      </c>
      <c r="C7149" s="71" t="s">
        <v>11</v>
      </c>
    </row>
    <row r="7150" spans="1:3">
      <c r="A7150" s="65" t="s">
        <v>5861</v>
      </c>
      <c r="B7150" s="70" t="s">
        <v>19202</v>
      </c>
      <c r="C7150" s="71" t="s">
        <v>11</v>
      </c>
    </row>
    <row r="7151" spans="1:3">
      <c r="A7151" s="65" t="s">
        <v>5862</v>
      </c>
      <c r="B7151" s="70" t="s">
        <v>19203</v>
      </c>
      <c r="C7151" s="71" t="s">
        <v>11</v>
      </c>
    </row>
    <row r="7152" spans="1:3">
      <c r="A7152" s="65" t="s">
        <v>5863</v>
      </c>
      <c r="B7152" s="70" t="s">
        <v>19204</v>
      </c>
      <c r="C7152" s="71" t="s">
        <v>11</v>
      </c>
    </row>
    <row r="7153" spans="1:3">
      <c r="A7153" s="65" t="s">
        <v>5864</v>
      </c>
      <c r="B7153" s="70" t="s">
        <v>19205</v>
      </c>
      <c r="C7153" s="71" t="s">
        <v>11</v>
      </c>
    </row>
    <row r="7154" spans="1:3">
      <c r="A7154" s="65" t="s">
        <v>5865</v>
      </c>
      <c r="B7154" s="70" t="s">
        <v>19206</v>
      </c>
      <c r="C7154" s="71" t="s">
        <v>11</v>
      </c>
    </row>
    <row r="7155" spans="1:3">
      <c r="A7155" s="65" t="s">
        <v>5866</v>
      </c>
      <c r="B7155" s="70" t="s">
        <v>19207</v>
      </c>
      <c r="C7155" s="71" t="s">
        <v>11</v>
      </c>
    </row>
    <row r="7156" spans="1:3">
      <c r="A7156" s="65" t="s">
        <v>5867</v>
      </c>
      <c r="B7156" s="70" t="s">
        <v>19208</v>
      </c>
      <c r="C7156" s="71" t="s">
        <v>11</v>
      </c>
    </row>
    <row r="7157" spans="1:3">
      <c r="A7157" s="65" t="s">
        <v>5868</v>
      </c>
      <c r="B7157" s="70" t="s">
        <v>19209</v>
      </c>
      <c r="C7157" s="71" t="s">
        <v>11</v>
      </c>
    </row>
    <row r="7158" spans="1:3">
      <c r="A7158" s="65" t="s">
        <v>5869</v>
      </c>
      <c r="B7158" s="70" t="s">
        <v>19210</v>
      </c>
      <c r="C7158" s="71" t="s">
        <v>11</v>
      </c>
    </row>
    <row r="7159" spans="1:3">
      <c r="A7159" s="65" t="s">
        <v>12</v>
      </c>
    </row>
    <row r="7160" spans="1:3">
      <c r="A7160" s="65" t="s">
        <v>12</v>
      </c>
      <c r="B7160" s="68" t="s">
        <v>19211</v>
      </c>
    </row>
    <row r="7161" spans="1:3">
      <c r="A7161" s="65" t="s">
        <v>12</v>
      </c>
    </row>
    <row r="7162" spans="1:3" ht="51">
      <c r="A7162" s="65" t="s">
        <v>5870</v>
      </c>
      <c r="B7162" s="70" t="s">
        <v>19212</v>
      </c>
      <c r="C7162" s="71" t="s">
        <v>14508</v>
      </c>
    </row>
    <row r="7163" spans="1:3">
      <c r="A7163" s="65" t="s">
        <v>5871</v>
      </c>
      <c r="B7163" s="70" t="s">
        <v>19213</v>
      </c>
      <c r="C7163" s="71" t="s">
        <v>14508</v>
      </c>
    </row>
    <row r="7164" spans="1:3" ht="51">
      <c r="A7164" s="65" t="s">
        <v>5872</v>
      </c>
      <c r="B7164" s="70" t="s">
        <v>19214</v>
      </c>
      <c r="C7164" s="71" t="s">
        <v>14508</v>
      </c>
    </row>
    <row r="7165" spans="1:3">
      <c r="A7165" s="65" t="s">
        <v>5873</v>
      </c>
      <c r="B7165" s="70" t="s">
        <v>19215</v>
      </c>
      <c r="C7165" s="71" t="s">
        <v>14508</v>
      </c>
    </row>
    <row r="7166" spans="1:3">
      <c r="A7166" s="65" t="s">
        <v>12</v>
      </c>
    </row>
    <row r="7167" spans="1:3">
      <c r="A7167" s="65" t="s">
        <v>12</v>
      </c>
    </row>
    <row r="7168" spans="1:3">
      <c r="A7168" s="65" t="s">
        <v>12</v>
      </c>
    </row>
    <row r="7169" spans="1:3">
      <c r="A7169" s="65" t="s">
        <v>12</v>
      </c>
      <c r="B7169" s="68" t="s">
        <v>19216</v>
      </c>
    </row>
    <row r="7170" spans="1:3">
      <c r="A7170" s="65" t="s">
        <v>12</v>
      </c>
    </row>
    <row r="7171" spans="1:3">
      <c r="A7171" s="65" t="s">
        <v>13091</v>
      </c>
      <c r="B7171" s="70" t="s">
        <v>19217</v>
      </c>
    </row>
    <row r="7172" spans="1:3">
      <c r="A7172" s="65" t="s">
        <v>12</v>
      </c>
    </row>
    <row r="7173" spans="1:3" ht="25.5">
      <c r="A7173" s="65" t="s">
        <v>5875</v>
      </c>
      <c r="B7173" s="70" t="s">
        <v>19218</v>
      </c>
      <c r="C7173" s="71" t="s">
        <v>13121</v>
      </c>
    </row>
    <row r="7174" spans="1:3" ht="38.25">
      <c r="A7174" s="65" t="s">
        <v>5876</v>
      </c>
      <c r="B7174" s="70" t="s">
        <v>19219</v>
      </c>
      <c r="C7174" s="71" t="s">
        <v>13037</v>
      </c>
    </row>
    <row r="7175" spans="1:3" ht="38.25">
      <c r="A7175" s="65" t="s">
        <v>5877</v>
      </c>
      <c r="B7175" s="70" t="s">
        <v>19220</v>
      </c>
      <c r="C7175" s="71" t="s">
        <v>13037</v>
      </c>
    </row>
    <row r="7176" spans="1:3" ht="51">
      <c r="A7176" s="88" t="s">
        <v>5878</v>
      </c>
      <c r="B7176" s="70" t="s">
        <v>19221</v>
      </c>
      <c r="C7176" s="71" t="s">
        <v>13404</v>
      </c>
    </row>
    <row r="7177" spans="1:3">
      <c r="A7177" s="65" t="s">
        <v>12</v>
      </c>
    </row>
    <row r="7178" spans="1:3">
      <c r="A7178" s="65" t="s">
        <v>12</v>
      </c>
      <c r="B7178" s="68" t="s">
        <v>19222</v>
      </c>
    </row>
    <row r="7179" spans="1:3">
      <c r="A7179" s="65" t="s">
        <v>12</v>
      </c>
    </row>
    <row r="7180" spans="1:3">
      <c r="A7180" s="65" t="s">
        <v>13091</v>
      </c>
      <c r="B7180" s="70" t="s">
        <v>19223</v>
      </c>
    </row>
    <row r="7181" spans="1:3">
      <c r="A7181" s="65" t="s">
        <v>12</v>
      </c>
    </row>
    <row r="7182" spans="1:3" ht="51">
      <c r="A7182" s="65" t="s">
        <v>5879</v>
      </c>
      <c r="B7182" s="70" t="s">
        <v>19224</v>
      </c>
      <c r="C7182" s="71" t="s">
        <v>13121</v>
      </c>
    </row>
    <row r="7183" spans="1:3">
      <c r="A7183" s="65" t="s">
        <v>5880</v>
      </c>
      <c r="B7183" s="70" t="s">
        <v>19225</v>
      </c>
      <c r="C7183" s="71" t="s">
        <v>13121</v>
      </c>
    </row>
    <row r="7184" spans="1:3">
      <c r="A7184" s="65" t="s">
        <v>5881</v>
      </c>
      <c r="B7184" s="70" t="s">
        <v>19226</v>
      </c>
      <c r="C7184" s="71" t="s">
        <v>13121</v>
      </c>
    </row>
    <row r="7185" spans="1:3">
      <c r="A7185" s="65" t="s">
        <v>12</v>
      </c>
    </row>
    <row r="7186" spans="1:3">
      <c r="A7186" s="65" t="s">
        <v>12</v>
      </c>
      <c r="B7186" s="68" t="s">
        <v>19227</v>
      </c>
    </row>
    <row r="7187" spans="1:3">
      <c r="A7187" s="65" t="s">
        <v>12</v>
      </c>
    </row>
    <row r="7188" spans="1:3" ht="25.5">
      <c r="A7188" s="65" t="s">
        <v>5882</v>
      </c>
      <c r="B7188" s="70" t="s">
        <v>19228</v>
      </c>
      <c r="C7188" s="71" t="s">
        <v>13404</v>
      </c>
    </row>
    <row r="7189" spans="1:3">
      <c r="A7189" s="65" t="s">
        <v>5883</v>
      </c>
      <c r="B7189" s="70" t="s">
        <v>19229</v>
      </c>
      <c r="C7189" s="71" t="s">
        <v>13404</v>
      </c>
    </row>
    <row r="7190" spans="1:3" ht="25.5">
      <c r="A7190" s="65" t="s">
        <v>5884</v>
      </c>
      <c r="B7190" s="70" t="s">
        <v>19230</v>
      </c>
      <c r="C7190" s="71" t="s">
        <v>13404</v>
      </c>
    </row>
    <row r="7191" spans="1:3">
      <c r="A7191" s="65" t="s">
        <v>5885</v>
      </c>
      <c r="B7191" s="70" t="s">
        <v>19231</v>
      </c>
      <c r="C7191" s="71" t="s">
        <v>13404</v>
      </c>
    </row>
    <row r="7192" spans="1:3" ht="25.5">
      <c r="A7192" s="65" t="s">
        <v>5886</v>
      </c>
      <c r="B7192" s="70" t="s">
        <v>19232</v>
      </c>
      <c r="C7192" s="71" t="s">
        <v>13404</v>
      </c>
    </row>
    <row r="7193" spans="1:3">
      <c r="A7193" s="65" t="s">
        <v>5887</v>
      </c>
      <c r="B7193" s="70" t="s">
        <v>19233</v>
      </c>
      <c r="C7193" s="71" t="s">
        <v>13404</v>
      </c>
    </row>
    <row r="7194" spans="1:3" ht="25.5">
      <c r="A7194" s="65" t="s">
        <v>5888</v>
      </c>
      <c r="B7194" s="70" t="s">
        <v>19234</v>
      </c>
      <c r="C7194" s="71" t="s">
        <v>13404</v>
      </c>
    </row>
    <row r="7195" spans="1:3" ht="25.5">
      <c r="A7195" s="65" t="s">
        <v>5889</v>
      </c>
      <c r="B7195" s="70" t="s">
        <v>19235</v>
      </c>
      <c r="C7195" s="71" t="s">
        <v>13404</v>
      </c>
    </row>
    <row r="7196" spans="1:3" ht="25.5">
      <c r="A7196" s="65" t="s">
        <v>5890</v>
      </c>
      <c r="B7196" s="70" t="s">
        <v>19236</v>
      </c>
      <c r="C7196" s="71" t="s">
        <v>13404</v>
      </c>
    </row>
    <row r="7197" spans="1:3" ht="25.5">
      <c r="A7197" s="65" t="s">
        <v>5891</v>
      </c>
      <c r="B7197" s="70" t="s">
        <v>19237</v>
      </c>
      <c r="C7197" s="71" t="s">
        <v>13404</v>
      </c>
    </row>
    <row r="7198" spans="1:3" ht="25.5">
      <c r="A7198" s="65" t="s">
        <v>5892</v>
      </c>
      <c r="B7198" s="70" t="s">
        <v>19238</v>
      </c>
      <c r="C7198" s="71" t="s">
        <v>13404</v>
      </c>
    </row>
    <row r="7199" spans="1:3">
      <c r="A7199" s="65" t="s">
        <v>12</v>
      </c>
    </row>
    <row r="7200" spans="1:3">
      <c r="A7200" s="65" t="s">
        <v>12</v>
      </c>
      <c r="B7200" s="68" t="s">
        <v>19239</v>
      </c>
    </row>
    <row r="7201" spans="1:3">
      <c r="A7201" s="65" t="s">
        <v>12</v>
      </c>
    </row>
    <row r="7202" spans="1:3" ht="51">
      <c r="A7202" s="65" t="s">
        <v>5893</v>
      </c>
      <c r="B7202" s="70" t="s">
        <v>19240</v>
      </c>
      <c r="C7202" s="71" t="s">
        <v>13121</v>
      </c>
    </row>
    <row r="7203" spans="1:3">
      <c r="A7203" s="65" t="s">
        <v>5894</v>
      </c>
      <c r="B7203" s="70" t="s">
        <v>19241</v>
      </c>
      <c r="C7203" s="71" t="s">
        <v>13121</v>
      </c>
    </row>
    <row r="7204" spans="1:3">
      <c r="A7204" s="65" t="s">
        <v>5895</v>
      </c>
      <c r="B7204" s="70" t="s">
        <v>19242</v>
      </c>
      <c r="C7204" s="71" t="s">
        <v>13121</v>
      </c>
    </row>
    <row r="7205" spans="1:3">
      <c r="A7205" s="65" t="s">
        <v>5896</v>
      </c>
      <c r="B7205" s="70" t="s">
        <v>19243</v>
      </c>
      <c r="C7205" s="71" t="s">
        <v>13121</v>
      </c>
    </row>
    <row r="7206" spans="1:3">
      <c r="A7206" s="65" t="s">
        <v>5897</v>
      </c>
      <c r="B7206" s="70" t="s">
        <v>19244</v>
      </c>
      <c r="C7206" s="71" t="s">
        <v>13121</v>
      </c>
    </row>
    <row r="7207" spans="1:3">
      <c r="A7207" s="65" t="s">
        <v>5898</v>
      </c>
      <c r="B7207" s="70" t="s">
        <v>19245</v>
      </c>
      <c r="C7207" s="71" t="s">
        <v>13121</v>
      </c>
    </row>
    <row r="7208" spans="1:3" ht="51">
      <c r="A7208" s="65" t="s">
        <v>5899</v>
      </c>
      <c r="B7208" s="70" t="s">
        <v>19246</v>
      </c>
      <c r="C7208" s="71" t="s">
        <v>13121</v>
      </c>
    </row>
    <row r="7209" spans="1:3">
      <c r="A7209" s="65" t="s">
        <v>5900</v>
      </c>
      <c r="B7209" s="70" t="s">
        <v>19247</v>
      </c>
      <c r="C7209" s="71" t="s">
        <v>13121</v>
      </c>
    </row>
    <row r="7210" spans="1:3">
      <c r="A7210" s="65" t="s">
        <v>5901</v>
      </c>
      <c r="B7210" s="70" t="s">
        <v>19248</v>
      </c>
      <c r="C7210" s="71" t="s">
        <v>13121</v>
      </c>
    </row>
    <row r="7211" spans="1:3">
      <c r="A7211" s="65" t="s">
        <v>12</v>
      </c>
    </row>
    <row r="7212" spans="1:3">
      <c r="A7212" s="65" t="s">
        <v>12</v>
      </c>
      <c r="B7212" s="68" t="s">
        <v>19249</v>
      </c>
    </row>
    <row r="7213" spans="1:3">
      <c r="A7213" s="65" t="s">
        <v>12</v>
      </c>
    </row>
    <row r="7214" spans="1:3" ht="25.5">
      <c r="A7214" s="65" t="s">
        <v>19250</v>
      </c>
      <c r="B7214" s="70" t="s">
        <v>19251</v>
      </c>
    </row>
    <row r="7215" spans="1:3">
      <c r="A7215" s="65" t="s">
        <v>12</v>
      </c>
    </row>
    <row r="7216" spans="1:3">
      <c r="A7216" s="65" t="s">
        <v>12</v>
      </c>
      <c r="B7216" s="68" t="s">
        <v>19252</v>
      </c>
    </row>
    <row r="7217" spans="1:3">
      <c r="A7217" s="65" t="s">
        <v>12</v>
      </c>
    </row>
    <row r="7218" spans="1:3" ht="25.5">
      <c r="A7218" s="65" t="s">
        <v>5904</v>
      </c>
      <c r="B7218" s="70" t="s">
        <v>19253</v>
      </c>
      <c r="C7218" s="71" t="s">
        <v>14508</v>
      </c>
    </row>
    <row r="7219" spans="1:3" ht="25.5">
      <c r="A7219" s="65" t="s">
        <v>5905</v>
      </c>
      <c r="B7219" s="70" t="s">
        <v>19254</v>
      </c>
      <c r="C7219" s="71" t="s">
        <v>14508</v>
      </c>
    </row>
    <row r="7220" spans="1:3" ht="25.5">
      <c r="A7220" s="65" t="s">
        <v>5906</v>
      </c>
      <c r="B7220" s="70" t="s">
        <v>19255</v>
      </c>
      <c r="C7220" s="71" t="s">
        <v>14508</v>
      </c>
    </row>
    <row r="7221" spans="1:3" ht="25.5">
      <c r="A7221" s="65" t="s">
        <v>5907</v>
      </c>
      <c r="B7221" s="70" t="s">
        <v>19256</v>
      </c>
      <c r="C7221" s="71" t="s">
        <v>13121</v>
      </c>
    </row>
    <row r="7222" spans="1:3" ht="25.5">
      <c r="A7222" s="65" t="s">
        <v>5908</v>
      </c>
      <c r="B7222" s="70" t="s">
        <v>19257</v>
      </c>
      <c r="C7222" s="71" t="s">
        <v>13121</v>
      </c>
    </row>
    <row r="7223" spans="1:3" ht="51">
      <c r="A7223" s="65" t="s">
        <v>5909</v>
      </c>
      <c r="B7223" s="70" t="s">
        <v>19258</v>
      </c>
      <c r="C7223" s="71" t="s">
        <v>19259</v>
      </c>
    </row>
    <row r="7224" spans="1:3" ht="38.25">
      <c r="A7224" s="65" t="s">
        <v>5910</v>
      </c>
      <c r="B7224" s="70" t="s">
        <v>19260</v>
      </c>
      <c r="C7224" s="71" t="s">
        <v>19259</v>
      </c>
    </row>
    <row r="7225" spans="1:3" ht="25.5">
      <c r="A7225" s="65" t="s">
        <v>5911</v>
      </c>
      <c r="B7225" s="70" t="s">
        <v>19261</v>
      </c>
      <c r="C7225" s="71" t="s">
        <v>13121</v>
      </c>
    </row>
    <row r="7226" spans="1:3">
      <c r="A7226" s="65" t="s">
        <v>12</v>
      </c>
    </row>
    <row r="7227" spans="1:3">
      <c r="A7227" s="65" t="s">
        <v>12</v>
      </c>
      <c r="B7227" s="68" t="s">
        <v>19262</v>
      </c>
    </row>
    <row r="7228" spans="1:3">
      <c r="A7228" s="65" t="s">
        <v>12</v>
      </c>
    </row>
    <row r="7229" spans="1:3" ht="51">
      <c r="A7229" s="65" t="s">
        <v>5913</v>
      </c>
      <c r="B7229" s="70" t="s">
        <v>19263</v>
      </c>
      <c r="C7229" s="71" t="s">
        <v>14508</v>
      </c>
    </row>
    <row r="7230" spans="1:3" ht="38.25">
      <c r="A7230" s="65" t="s">
        <v>5914</v>
      </c>
      <c r="B7230" s="70" t="s">
        <v>19264</v>
      </c>
      <c r="C7230" s="71" t="s">
        <v>13205</v>
      </c>
    </row>
    <row r="7231" spans="1:3" ht="63.75">
      <c r="A7231" s="65" t="s">
        <v>5915</v>
      </c>
      <c r="B7231" s="70" t="s">
        <v>19265</v>
      </c>
      <c r="C7231" s="71" t="s">
        <v>13404</v>
      </c>
    </row>
    <row r="7232" spans="1:3">
      <c r="A7232" s="65" t="s">
        <v>5916</v>
      </c>
      <c r="B7232" s="70" t="s">
        <v>19266</v>
      </c>
      <c r="C7232" s="71" t="s">
        <v>13404</v>
      </c>
    </row>
    <row r="7233" spans="1:3">
      <c r="A7233" s="65" t="s">
        <v>5917</v>
      </c>
      <c r="B7233" s="70" t="s">
        <v>19267</v>
      </c>
      <c r="C7233" s="71" t="s">
        <v>13404</v>
      </c>
    </row>
    <row r="7234" spans="1:3">
      <c r="A7234" s="65" t="s">
        <v>5918</v>
      </c>
      <c r="B7234" s="70" t="s">
        <v>19268</v>
      </c>
      <c r="C7234" s="71" t="s">
        <v>13404</v>
      </c>
    </row>
    <row r="7235" spans="1:3" ht="25.5">
      <c r="A7235" s="65" t="s">
        <v>5919</v>
      </c>
      <c r="B7235" s="70" t="s">
        <v>19269</v>
      </c>
      <c r="C7235" s="71" t="s">
        <v>14508</v>
      </c>
    </row>
    <row r="7236" spans="1:3" ht="25.5">
      <c r="A7236" s="65" t="s">
        <v>5920</v>
      </c>
      <c r="B7236" s="70" t="s">
        <v>19270</v>
      </c>
      <c r="C7236" s="71" t="s">
        <v>14508</v>
      </c>
    </row>
    <row r="7237" spans="1:3" ht="38.25">
      <c r="A7237" s="65" t="s">
        <v>5921</v>
      </c>
      <c r="B7237" s="70" t="s">
        <v>19271</v>
      </c>
      <c r="C7237" s="71" t="s">
        <v>14508</v>
      </c>
    </row>
    <row r="7238" spans="1:3" ht="63.75">
      <c r="A7238" s="65" t="s">
        <v>5922</v>
      </c>
      <c r="B7238" s="70" t="s">
        <v>19272</v>
      </c>
      <c r="C7238" s="71" t="s">
        <v>14508</v>
      </c>
    </row>
    <row r="7239" spans="1:3" ht="63.75">
      <c r="A7239" s="65" t="s">
        <v>5923</v>
      </c>
      <c r="B7239" s="70" t="s">
        <v>19273</v>
      </c>
      <c r="C7239" s="71" t="s">
        <v>13404</v>
      </c>
    </row>
    <row r="7240" spans="1:3" ht="51">
      <c r="A7240" s="65" t="s">
        <v>5924</v>
      </c>
      <c r="B7240" s="70" t="s">
        <v>19274</v>
      </c>
      <c r="C7240" s="71" t="s">
        <v>13404</v>
      </c>
    </row>
    <row r="7241" spans="1:3" ht="51">
      <c r="A7241" s="65" t="s">
        <v>5925</v>
      </c>
      <c r="B7241" s="70" t="s">
        <v>19275</v>
      </c>
      <c r="C7241" s="71" t="s">
        <v>13404</v>
      </c>
    </row>
    <row r="7242" spans="1:3" ht="51">
      <c r="A7242" s="65" t="s">
        <v>5926</v>
      </c>
      <c r="B7242" s="70" t="s">
        <v>19276</v>
      </c>
      <c r="C7242" s="71" t="s">
        <v>14508</v>
      </c>
    </row>
    <row r="7243" spans="1:3" ht="25.5">
      <c r="A7243" s="65" t="s">
        <v>5927</v>
      </c>
      <c r="B7243" s="70" t="s">
        <v>19277</v>
      </c>
      <c r="C7243" s="71" t="s">
        <v>14508</v>
      </c>
    </row>
    <row r="7244" spans="1:3" ht="38.25">
      <c r="A7244" s="65" t="s">
        <v>5929</v>
      </c>
      <c r="B7244" s="70" t="s">
        <v>19278</v>
      </c>
      <c r="C7244" s="71" t="s">
        <v>14508</v>
      </c>
    </row>
    <row r="7245" spans="1:3" ht="38.25">
      <c r="A7245" s="65" t="s">
        <v>5930</v>
      </c>
      <c r="B7245" s="70" t="s">
        <v>19279</v>
      </c>
      <c r="C7245" s="71" t="s">
        <v>14508</v>
      </c>
    </row>
    <row r="7246" spans="1:3">
      <c r="A7246" s="65" t="s">
        <v>12</v>
      </c>
    </row>
    <row r="7247" spans="1:3">
      <c r="A7247" s="65" t="s">
        <v>12</v>
      </c>
      <c r="B7247" s="68" t="s">
        <v>19280</v>
      </c>
    </row>
    <row r="7248" spans="1:3">
      <c r="A7248" s="65" t="s">
        <v>12</v>
      </c>
    </row>
    <row r="7249" spans="1:3" ht="51">
      <c r="A7249" s="65" t="s">
        <v>5934</v>
      </c>
      <c r="B7249" s="70" t="s">
        <v>19281</v>
      </c>
      <c r="C7249" s="71" t="s">
        <v>13037</v>
      </c>
    </row>
    <row r="7250" spans="1:3" ht="25.5">
      <c r="A7250" s="65" t="s">
        <v>5935</v>
      </c>
      <c r="B7250" s="70" t="s">
        <v>19282</v>
      </c>
      <c r="C7250" s="71" t="s">
        <v>13037</v>
      </c>
    </row>
    <row r="7251" spans="1:3" ht="51">
      <c r="A7251" s="65" t="s">
        <v>5936</v>
      </c>
      <c r="B7251" s="70" t="s">
        <v>19283</v>
      </c>
      <c r="C7251" s="71" t="s">
        <v>13037</v>
      </c>
    </row>
    <row r="7252" spans="1:3" ht="25.5">
      <c r="A7252" s="65" t="s">
        <v>5937</v>
      </c>
      <c r="B7252" s="70" t="s">
        <v>19284</v>
      </c>
      <c r="C7252" s="71" t="s">
        <v>13037</v>
      </c>
    </row>
    <row r="7253" spans="1:3" ht="51">
      <c r="A7253" s="65" t="s">
        <v>5938</v>
      </c>
      <c r="B7253" s="70" t="s">
        <v>19285</v>
      </c>
      <c r="C7253" s="71" t="s">
        <v>13037</v>
      </c>
    </row>
    <row r="7254" spans="1:3" ht="25.5">
      <c r="A7254" s="65" t="s">
        <v>5939</v>
      </c>
      <c r="B7254" s="70" t="s">
        <v>19286</v>
      </c>
      <c r="C7254" s="71" t="s">
        <v>13037</v>
      </c>
    </row>
    <row r="7255" spans="1:3" ht="38.25">
      <c r="A7255" s="65" t="s">
        <v>5940</v>
      </c>
      <c r="B7255" s="70" t="s">
        <v>19287</v>
      </c>
      <c r="C7255" s="71" t="s">
        <v>13037</v>
      </c>
    </row>
    <row r="7256" spans="1:3">
      <c r="A7256" s="65" t="s">
        <v>5941</v>
      </c>
      <c r="B7256" s="70" t="s">
        <v>19288</v>
      </c>
      <c r="C7256" s="71" t="s">
        <v>13037</v>
      </c>
    </row>
    <row r="7257" spans="1:3">
      <c r="A7257" s="65" t="s">
        <v>5942</v>
      </c>
      <c r="B7257" s="70" t="s">
        <v>19289</v>
      </c>
      <c r="C7257" s="71" t="s">
        <v>13037</v>
      </c>
    </row>
    <row r="7258" spans="1:3">
      <c r="A7258" s="65" t="s">
        <v>5943</v>
      </c>
      <c r="B7258" s="70" t="s">
        <v>19290</v>
      </c>
      <c r="C7258" s="71" t="s">
        <v>13037</v>
      </c>
    </row>
    <row r="7259" spans="1:3">
      <c r="A7259" s="65" t="s">
        <v>5944</v>
      </c>
      <c r="B7259" s="70" t="s">
        <v>19291</v>
      </c>
      <c r="C7259" s="71" t="s">
        <v>13037</v>
      </c>
    </row>
    <row r="7260" spans="1:3">
      <c r="A7260" s="65" t="s">
        <v>12</v>
      </c>
    </row>
    <row r="7261" spans="1:3">
      <c r="A7261" s="65" t="s">
        <v>12</v>
      </c>
    </row>
    <row r="7262" spans="1:3">
      <c r="A7262" s="65" t="s">
        <v>12</v>
      </c>
    </row>
    <row r="7263" spans="1:3">
      <c r="A7263" s="65" t="s">
        <v>12</v>
      </c>
    </row>
    <row r="7264" spans="1:3">
      <c r="A7264" s="65" t="s">
        <v>12</v>
      </c>
      <c r="B7264" s="68" t="s">
        <v>19292</v>
      </c>
    </row>
    <row r="7265" spans="1:3">
      <c r="A7265" s="65" t="s">
        <v>12</v>
      </c>
    </row>
    <row r="7266" spans="1:3" ht="25.5">
      <c r="A7266" s="65" t="s">
        <v>5945</v>
      </c>
      <c r="B7266" s="70" t="s">
        <v>19293</v>
      </c>
      <c r="C7266" s="71" t="s">
        <v>13037</v>
      </c>
    </row>
    <row r="7267" spans="1:3">
      <c r="A7267" s="65" t="s">
        <v>12</v>
      </c>
    </row>
    <row r="7268" spans="1:3">
      <c r="A7268" s="65" t="s">
        <v>12</v>
      </c>
      <c r="B7268" s="68" t="s">
        <v>19294</v>
      </c>
    </row>
    <row r="7269" spans="1:3">
      <c r="A7269" s="65" t="s">
        <v>12</v>
      </c>
    </row>
    <row r="7270" spans="1:3" ht="25.5">
      <c r="A7270" s="65" t="s">
        <v>5946</v>
      </c>
      <c r="B7270" s="70" t="s">
        <v>19295</v>
      </c>
      <c r="C7270" s="71" t="s">
        <v>13404</v>
      </c>
    </row>
    <row r="7271" spans="1:3">
      <c r="A7271" s="65" t="s">
        <v>5947</v>
      </c>
      <c r="B7271" s="70" t="s">
        <v>19296</v>
      </c>
      <c r="C7271" s="71" t="s">
        <v>13404</v>
      </c>
    </row>
    <row r="7272" spans="1:3">
      <c r="A7272" s="65" t="s">
        <v>5948</v>
      </c>
      <c r="B7272" s="70" t="s">
        <v>19297</v>
      </c>
      <c r="C7272" s="71" t="s">
        <v>13404</v>
      </c>
    </row>
    <row r="7273" spans="1:3">
      <c r="A7273" s="65" t="s">
        <v>5949</v>
      </c>
      <c r="B7273" s="70" t="s">
        <v>19298</v>
      </c>
      <c r="C7273" s="71" t="s">
        <v>13404</v>
      </c>
    </row>
    <row r="7274" spans="1:3">
      <c r="A7274" s="65" t="s">
        <v>12</v>
      </c>
    </row>
    <row r="7275" spans="1:3">
      <c r="A7275" s="65" t="s">
        <v>12</v>
      </c>
      <c r="B7275" s="68" t="s">
        <v>19299</v>
      </c>
    </row>
    <row r="7276" spans="1:3">
      <c r="A7276" s="65" t="s">
        <v>12</v>
      </c>
    </row>
    <row r="7277" spans="1:3" ht="25.5">
      <c r="A7277" s="65" t="s">
        <v>5951</v>
      </c>
      <c r="B7277" s="70" t="s">
        <v>19300</v>
      </c>
      <c r="C7277" s="71" t="s">
        <v>13404</v>
      </c>
    </row>
    <row r="7278" spans="1:3" ht="114.75">
      <c r="A7278" s="65" t="s">
        <v>5952</v>
      </c>
      <c r="B7278" s="70" t="s">
        <v>19301</v>
      </c>
      <c r="C7278" s="71" t="s">
        <v>13404</v>
      </c>
    </row>
    <row r="7279" spans="1:3" ht="25.5">
      <c r="A7279" s="65" t="s">
        <v>5953</v>
      </c>
      <c r="B7279" s="70" t="s">
        <v>19302</v>
      </c>
      <c r="C7279" s="71" t="s">
        <v>13404</v>
      </c>
    </row>
    <row r="7280" spans="1:3" ht="25.5">
      <c r="A7280" s="65" t="s">
        <v>5954</v>
      </c>
      <c r="B7280" s="70" t="s">
        <v>19303</v>
      </c>
      <c r="C7280" s="71" t="s">
        <v>13404</v>
      </c>
    </row>
    <row r="7281" spans="1:3">
      <c r="A7281" s="65" t="s">
        <v>12</v>
      </c>
    </row>
    <row r="7282" spans="1:3">
      <c r="A7282" s="65" t="s">
        <v>12</v>
      </c>
      <c r="B7282" s="68" t="s">
        <v>19304</v>
      </c>
    </row>
    <row r="7283" spans="1:3">
      <c r="A7283" s="65" t="s">
        <v>12</v>
      </c>
    </row>
    <row r="7284" spans="1:3" ht="38.25">
      <c r="A7284" s="65" t="s">
        <v>5956</v>
      </c>
      <c r="B7284" s="70" t="s">
        <v>19305</v>
      </c>
      <c r="C7284" s="71" t="s">
        <v>14508</v>
      </c>
    </row>
    <row r="7285" spans="1:3" ht="38.25">
      <c r="A7285" s="65" t="s">
        <v>5957</v>
      </c>
      <c r="B7285" s="70" t="s">
        <v>19306</v>
      </c>
      <c r="C7285" s="71" t="s">
        <v>14508</v>
      </c>
    </row>
    <row r="7286" spans="1:3">
      <c r="A7286" s="65" t="s">
        <v>12</v>
      </c>
    </row>
    <row r="7287" spans="1:3">
      <c r="A7287" s="65" t="s">
        <v>12</v>
      </c>
      <c r="B7287" s="68" t="s">
        <v>19307</v>
      </c>
    </row>
    <row r="7288" spans="1:3">
      <c r="A7288" s="65" t="s">
        <v>12</v>
      </c>
    </row>
    <row r="7289" spans="1:3" ht="38.25">
      <c r="A7289" s="65" t="s">
        <v>5958</v>
      </c>
      <c r="B7289" s="70" t="s">
        <v>19308</v>
      </c>
      <c r="C7289" s="71" t="s">
        <v>13037</v>
      </c>
    </row>
    <row r="7290" spans="1:3">
      <c r="A7290" s="65" t="s">
        <v>5959</v>
      </c>
      <c r="B7290" s="70" t="s">
        <v>19309</v>
      </c>
      <c r="C7290" s="71" t="s">
        <v>13037</v>
      </c>
    </row>
    <row r="7291" spans="1:3" ht="38.25">
      <c r="A7291" s="65" t="s">
        <v>5960</v>
      </c>
      <c r="B7291" s="70" t="s">
        <v>19310</v>
      </c>
      <c r="C7291" s="71" t="s">
        <v>13037</v>
      </c>
    </row>
    <row r="7292" spans="1:3">
      <c r="A7292" s="65" t="s">
        <v>5961</v>
      </c>
      <c r="B7292" s="70" t="s">
        <v>19311</v>
      </c>
      <c r="C7292" s="71" t="s">
        <v>13037</v>
      </c>
    </row>
    <row r="7293" spans="1:3" ht="38.25">
      <c r="A7293" s="65" t="s">
        <v>5962</v>
      </c>
      <c r="B7293" s="70" t="s">
        <v>19312</v>
      </c>
      <c r="C7293" s="71" t="s">
        <v>13037</v>
      </c>
    </row>
    <row r="7294" spans="1:3">
      <c r="A7294" s="65" t="s">
        <v>5963</v>
      </c>
      <c r="B7294" s="70" t="s">
        <v>19313</v>
      </c>
      <c r="C7294" s="71" t="s">
        <v>13037</v>
      </c>
    </row>
    <row r="7295" spans="1:3">
      <c r="A7295" s="65" t="s">
        <v>5964</v>
      </c>
      <c r="B7295" s="70" t="s">
        <v>19314</v>
      </c>
      <c r="C7295" s="71" t="s">
        <v>11</v>
      </c>
    </row>
    <row r="7296" spans="1:3">
      <c r="A7296" s="65" t="s">
        <v>12</v>
      </c>
    </row>
    <row r="7297" spans="1:3">
      <c r="A7297" s="65" t="s">
        <v>12</v>
      </c>
      <c r="B7297" s="68" t="s">
        <v>19315</v>
      </c>
    </row>
    <row r="7298" spans="1:3">
      <c r="A7298" s="65" t="s">
        <v>12</v>
      </c>
    </row>
    <row r="7299" spans="1:3" ht="25.5">
      <c r="A7299" s="65" t="s">
        <v>5966</v>
      </c>
      <c r="B7299" s="70" t="s">
        <v>19316</v>
      </c>
      <c r="C7299" s="71" t="s">
        <v>13037</v>
      </c>
    </row>
    <row r="7300" spans="1:3">
      <c r="A7300" s="65" t="s">
        <v>12</v>
      </c>
      <c r="B7300" s="68" t="s">
        <v>19317</v>
      </c>
    </row>
    <row r="7301" spans="1:3">
      <c r="A7301" s="65" t="s">
        <v>12</v>
      </c>
    </row>
    <row r="7302" spans="1:3" ht="38.25">
      <c r="A7302" s="65" t="s">
        <v>5969</v>
      </c>
      <c r="B7302" s="70" t="s">
        <v>19318</v>
      </c>
      <c r="C7302" s="71" t="s">
        <v>14508</v>
      </c>
    </row>
    <row r="7303" spans="1:3">
      <c r="A7303" s="65" t="s">
        <v>5970</v>
      </c>
      <c r="B7303" s="70" t="s">
        <v>19319</v>
      </c>
      <c r="C7303" s="71" t="s">
        <v>14508</v>
      </c>
    </row>
    <row r="7304" spans="1:3" ht="25.5">
      <c r="A7304" s="65" t="s">
        <v>5971</v>
      </c>
      <c r="B7304" s="70" t="s">
        <v>19320</v>
      </c>
      <c r="C7304" s="71" t="s">
        <v>14508</v>
      </c>
    </row>
    <row r="7305" spans="1:3" ht="25.5">
      <c r="A7305" s="65" t="s">
        <v>5972</v>
      </c>
      <c r="B7305" s="70" t="s">
        <v>19321</v>
      </c>
      <c r="C7305" s="71" t="s">
        <v>14508</v>
      </c>
    </row>
    <row r="7306" spans="1:3" ht="25.5">
      <c r="A7306" s="65" t="s">
        <v>5973</v>
      </c>
      <c r="B7306" s="70" t="s">
        <v>19322</v>
      </c>
      <c r="C7306" s="71" t="s">
        <v>13404</v>
      </c>
    </row>
    <row r="7307" spans="1:3">
      <c r="A7307" s="65" t="s">
        <v>5974</v>
      </c>
      <c r="B7307" s="70" t="s">
        <v>19323</v>
      </c>
      <c r="C7307" s="71" t="s">
        <v>13404</v>
      </c>
    </row>
    <row r="7308" spans="1:3">
      <c r="A7308" s="65" t="s">
        <v>5975</v>
      </c>
      <c r="B7308" s="70" t="s">
        <v>19324</v>
      </c>
      <c r="C7308" s="71" t="s">
        <v>13404</v>
      </c>
    </row>
    <row r="7309" spans="1:3" ht="25.5">
      <c r="A7309" s="65" t="s">
        <v>5976</v>
      </c>
      <c r="B7309" s="70" t="s">
        <v>19325</v>
      </c>
      <c r="C7309" s="71" t="s">
        <v>13404</v>
      </c>
    </row>
    <row r="7310" spans="1:3">
      <c r="A7310" s="65" t="s">
        <v>5977</v>
      </c>
      <c r="B7310" s="70" t="s">
        <v>19326</v>
      </c>
      <c r="C7310" s="71" t="s">
        <v>13404</v>
      </c>
    </row>
    <row r="7311" spans="1:3" ht="25.5">
      <c r="A7311" s="65" t="s">
        <v>5978</v>
      </c>
      <c r="B7311" s="70" t="s">
        <v>19327</v>
      </c>
      <c r="C7311" s="71" t="s">
        <v>13404</v>
      </c>
    </row>
    <row r="7312" spans="1:3" ht="25.5">
      <c r="A7312" s="65" t="s">
        <v>5979</v>
      </c>
      <c r="B7312" s="70" t="s">
        <v>19328</v>
      </c>
      <c r="C7312" s="71" t="s">
        <v>13404</v>
      </c>
    </row>
    <row r="7313" spans="1:3">
      <c r="A7313" s="65" t="s">
        <v>12</v>
      </c>
    </row>
    <row r="7314" spans="1:3">
      <c r="A7314" s="65" t="s">
        <v>12</v>
      </c>
      <c r="B7314" s="68" t="s">
        <v>19329</v>
      </c>
    </row>
    <row r="7315" spans="1:3">
      <c r="A7315" s="65" t="s">
        <v>12</v>
      </c>
    </row>
    <row r="7316" spans="1:3" ht="51">
      <c r="A7316" s="65" t="s">
        <v>5981</v>
      </c>
      <c r="B7316" s="70" t="s">
        <v>19330</v>
      </c>
      <c r="C7316" s="71" t="s">
        <v>13121</v>
      </c>
    </row>
    <row r="7317" spans="1:3">
      <c r="A7317" s="65" t="s">
        <v>5982</v>
      </c>
      <c r="B7317" s="70" t="s">
        <v>19331</v>
      </c>
      <c r="C7317" s="71" t="s">
        <v>13121</v>
      </c>
    </row>
    <row r="7318" spans="1:3">
      <c r="A7318" s="65" t="s">
        <v>5983</v>
      </c>
      <c r="B7318" s="70" t="s">
        <v>19332</v>
      </c>
      <c r="C7318" s="71" t="s">
        <v>13121</v>
      </c>
    </row>
    <row r="7319" spans="1:3">
      <c r="A7319" s="65" t="s">
        <v>5984</v>
      </c>
      <c r="B7319" s="70" t="s">
        <v>19333</v>
      </c>
      <c r="C7319" s="71" t="s">
        <v>13121</v>
      </c>
    </row>
    <row r="7320" spans="1:3" ht="51">
      <c r="A7320" s="65" t="s">
        <v>5985</v>
      </c>
      <c r="B7320" s="70" t="s">
        <v>19334</v>
      </c>
      <c r="C7320" s="71" t="s">
        <v>13121</v>
      </c>
    </row>
    <row r="7321" spans="1:3">
      <c r="A7321" s="65" t="s">
        <v>5986</v>
      </c>
      <c r="B7321" s="70" t="s">
        <v>19335</v>
      </c>
      <c r="C7321" s="71" t="s">
        <v>13121</v>
      </c>
    </row>
    <row r="7322" spans="1:3">
      <c r="A7322" s="65" t="s">
        <v>5987</v>
      </c>
      <c r="B7322" s="70" t="s">
        <v>19336</v>
      </c>
      <c r="C7322" s="71" t="s">
        <v>13121</v>
      </c>
    </row>
    <row r="7323" spans="1:3">
      <c r="A7323" s="65" t="s">
        <v>5988</v>
      </c>
      <c r="B7323" s="70" t="s">
        <v>19337</v>
      </c>
      <c r="C7323" s="71" t="s">
        <v>13121</v>
      </c>
    </row>
    <row r="7324" spans="1:3">
      <c r="A7324" s="65" t="s">
        <v>12</v>
      </c>
    </row>
    <row r="7325" spans="1:3">
      <c r="A7325" s="65" t="s">
        <v>12</v>
      </c>
      <c r="B7325" s="68" t="s">
        <v>19338</v>
      </c>
    </row>
    <row r="7326" spans="1:3">
      <c r="A7326" s="65" t="s">
        <v>12</v>
      </c>
    </row>
    <row r="7327" spans="1:3" ht="38.25">
      <c r="A7327" s="65" t="s">
        <v>5990</v>
      </c>
      <c r="B7327" s="70" t="s">
        <v>19339</v>
      </c>
      <c r="C7327" s="71" t="s">
        <v>13121</v>
      </c>
    </row>
    <row r="7328" spans="1:3">
      <c r="A7328" s="65" t="s">
        <v>5991</v>
      </c>
      <c r="B7328" s="70" t="s">
        <v>19340</v>
      </c>
      <c r="C7328" s="71" t="s">
        <v>13121</v>
      </c>
    </row>
    <row r="7329" spans="1:3">
      <c r="A7329" s="65" t="s">
        <v>5992</v>
      </c>
      <c r="B7329" s="70" t="s">
        <v>19341</v>
      </c>
      <c r="C7329" s="71" t="s">
        <v>13121</v>
      </c>
    </row>
    <row r="7330" spans="1:3">
      <c r="A7330" s="65" t="s">
        <v>5993</v>
      </c>
      <c r="B7330" s="70" t="s">
        <v>19342</v>
      </c>
      <c r="C7330" s="71" t="s">
        <v>13121</v>
      </c>
    </row>
    <row r="7331" spans="1:3">
      <c r="A7331" s="65" t="s">
        <v>5994</v>
      </c>
      <c r="B7331" s="70" t="s">
        <v>19343</v>
      </c>
      <c r="C7331" s="71" t="s">
        <v>13121</v>
      </c>
    </row>
    <row r="7332" spans="1:3">
      <c r="A7332" s="65" t="s">
        <v>5995</v>
      </c>
      <c r="B7332" s="70" t="s">
        <v>19344</v>
      </c>
      <c r="C7332" s="71" t="s">
        <v>13121</v>
      </c>
    </row>
    <row r="7333" spans="1:3">
      <c r="A7333" s="65" t="s">
        <v>12</v>
      </c>
    </row>
    <row r="7334" spans="1:3">
      <c r="A7334" s="65" t="s">
        <v>12</v>
      </c>
      <c r="B7334" s="68" t="s">
        <v>19345</v>
      </c>
    </row>
    <row r="7335" spans="1:3">
      <c r="A7335" s="65" t="s">
        <v>12</v>
      </c>
    </row>
    <row r="7336" spans="1:3" ht="38.25">
      <c r="A7336" s="65" t="s">
        <v>13091</v>
      </c>
      <c r="B7336" s="70" t="s">
        <v>19346</v>
      </c>
    </row>
    <row r="7337" spans="1:3" ht="25.5">
      <c r="A7337" s="65" t="s">
        <v>5997</v>
      </c>
      <c r="B7337" s="70" t="s">
        <v>19347</v>
      </c>
      <c r="C7337" s="71" t="s">
        <v>13404</v>
      </c>
    </row>
    <row r="7338" spans="1:3" ht="25.5">
      <c r="A7338" s="65" t="s">
        <v>5998</v>
      </c>
      <c r="B7338" s="70" t="s">
        <v>19348</v>
      </c>
      <c r="C7338" s="71" t="s">
        <v>13404</v>
      </c>
    </row>
    <row r="7339" spans="1:3" ht="25.5">
      <c r="A7339" s="65" t="s">
        <v>5999</v>
      </c>
      <c r="B7339" s="70" t="s">
        <v>19349</v>
      </c>
      <c r="C7339" s="71" t="s">
        <v>13404</v>
      </c>
    </row>
    <row r="7340" spans="1:3" ht="127.5">
      <c r="A7340" s="65" t="s">
        <v>6000</v>
      </c>
      <c r="B7340" s="70" t="s">
        <v>19350</v>
      </c>
      <c r="C7340" s="71" t="s">
        <v>13404</v>
      </c>
    </row>
    <row r="7341" spans="1:3">
      <c r="A7341" s="65" t="s">
        <v>6001</v>
      </c>
      <c r="B7341" s="70" t="s">
        <v>19351</v>
      </c>
      <c r="C7341" s="71" t="s">
        <v>13404</v>
      </c>
    </row>
    <row r="7342" spans="1:3" ht="38.25">
      <c r="A7342" s="65" t="s">
        <v>6002</v>
      </c>
      <c r="B7342" s="70" t="s">
        <v>19352</v>
      </c>
      <c r="C7342" s="71" t="s">
        <v>13404</v>
      </c>
    </row>
    <row r="7343" spans="1:3" ht="89.25">
      <c r="A7343" s="65" t="s">
        <v>6003</v>
      </c>
      <c r="B7343" s="70" t="s">
        <v>19353</v>
      </c>
      <c r="C7343" s="71" t="s">
        <v>13404</v>
      </c>
    </row>
    <row r="7344" spans="1:3">
      <c r="A7344" s="65" t="s">
        <v>6004</v>
      </c>
      <c r="B7344" s="70" t="s">
        <v>19354</v>
      </c>
      <c r="C7344" s="71" t="s">
        <v>13404</v>
      </c>
    </row>
    <row r="7345" spans="1:3" ht="25.5">
      <c r="A7345" s="65" t="s">
        <v>6005</v>
      </c>
      <c r="B7345" s="70" t="s">
        <v>19355</v>
      </c>
      <c r="C7345" s="71" t="s">
        <v>13404</v>
      </c>
    </row>
    <row r="7346" spans="1:3" ht="25.5">
      <c r="A7346" s="65" t="s">
        <v>6006</v>
      </c>
      <c r="B7346" s="70" t="s">
        <v>19356</v>
      </c>
      <c r="C7346" s="71" t="s">
        <v>13404</v>
      </c>
    </row>
    <row r="7347" spans="1:3">
      <c r="A7347" s="65" t="s">
        <v>12</v>
      </c>
    </row>
    <row r="7348" spans="1:3">
      <c r="A7348" s="65" t="s">
        <v>12</v>
      </c>
      <c r="B7348" s="68" t="s">
        <v>19357</v>
      </c>
    </row>
    <row r="7349" spans="1:3">
      <c r="A7349" s="65" t="s">
        <v>12</v>
      </c>
    </row>
    <row r="7350" spans="1:3" ht="38.25">
      <c r="A7350" s="65" t="s">
        <v>19358</v>
      </c>
      <c r="B7350" s="70" t="s">
        <v>19359</v>
      </c>
    </row>
    <row r="7351" spans="1:3">
      <c r="A7351" s="65" t="s">
        <v>12</v>
      </c>
    </row>
    <row r="7352" spans="1:3">
      <c r="A7352" s="65" t="s">
        <v>12</v>
      </c>
      <c r="B7352" s="68" t="s">
        <v>19360</v>
      </c>
    </row>
    <row r="7353" spans="1:3">
      <c r="A7353" s="65" t="s">
        <v>12</v>
      </c>
    </row>
    <row r="7354" spans="1:3">
      <c r="A7354" s="65" t="s">
        <v>19361</v>
      </c>
      <c r="B7354" s="70" t="s">
        <v>19362</v>
      </c>
    </row>
    <row r="7355" spans="1:3">
      <c r="A7355" s="65" t="s">
        <v>12</v>
      </c>
    </row>
    <row r="7356" spans="1:3">
      <c r="A7356" s="65" t="s">
        <v>12</v>
      </c>
      <c r="B7356" s="68" t="s">
        <v>19363</v>
      </c>
    </row>
    <row r="7357" spans="1:3">
      <c r="A7357" s="65" t="s">
        <v>12</v>
      </c>
    </row>
    <row r="7358" spans="1:3" ht="51">
      <c r="A7358" s="65" t="s">
        <v>6011</v>
      </c>
      <c r="B7358" s="70" t="s">
        <v>19364</v>
      </c>
      <c r="C7358" s="71" t="s">
        <v>13404</v>
      </c>
    </row>
    <row r="7359" spans="1:3">
      <c r="A7359" s="65" t="s">
        <v>6012</v>
      </c>
      <c r="B7359" s="70" t="s">
        <v>19365</v>
      </c>
      <c r="C7359" s="71" t="s">
        <v>13404</v>
      </c>
    </row>
    <row r="7360" spans="1:3">
      <c r="A7360" s="65" t="s">
        <v>6013</v>
      </c>
      <c r="B7360" s="70" t="s">
        <v>19366</v>
      </c>
      <c r="C7360" s="71" t="s">
        <v>13404</v>
      </c>
    </row>
    <row r="7361" spans="1:3" ht="51">
      <c r="A7361" s="65" t="s">
        <v>6014</v>
      </c>
      <c r="B7361" s="70" t="s">
        <v>19367</v>
      </c>
      <c r="C7361" s="71" t="s">
        <v>13404</v>
      </c>
    </row>
    <row r="7362" spans="1:3">
      <c r="A7362" s="65" t="s">
        <v>6015</v>
      </c>
      <c r="B7362" s="70" t="s">
        <v>19368</v>
      </c>
      <c r="C7362" s="71" t="s">
        <v>13404</v>
      </c>
    </row>
    <row r="7363" spans="1:3">
      <c r="A7363" s="65" t="s">
        <v>6016</v>
      </c>
      <c r="B7363" s="70" t="s">
        <v>19369</v>
      </c>
      <c r="C7363" s="71" t="s">
        <v>13404</v>
      </c>
    </row>
    <row r="7364" spans="1:3" ht="51">
      <c r="A7364" s="65" t="s">
        <v>6017</v>
      </c>
      <c r="B7364" s="70" t="s">
        <v>19370</v>
      </c>
      <c r="C7364" s="71" t="s">
        <v>13404</v>
      </c>
    </row>
    <row r="7365" spans="1:3">
      <c r="A7365" s="65" t="s">
        <v>6018</v>
      </c>
      <c r="B7365" s="70" t="s">
        <v>19371</v>
      </c>
      <c r="C7365" s="71" t="s">
        <v>13404</v>
      </c>
    </row>
    <row r="7366" spans="1:3">
      <c r="A7366" s="65" t="s">
        <v>6019</v>
      </c>
      <c r="B7366" s="70" t="s">
        <v>19372</v>
      </c>
      <c r="C7366" s="71" t="s">
        <v>13404</v>
      </c>
    </row>
    <row r="7367" spans="1:3" ht="51">
      <c r="A7367" s="65" t="s">
        <v>6020</v>
      </c>
      <c r="B7367" s="70" t="s">
        <v>19373</v>
      </c>
      <c r="C7367" s="71" t="s">
        <v>13404</v>
      </c>
    </row>
    <row r="7368" spans="1:3">
      <c r="A7368" s="65" t="s">
        <v>6021</v>
      </c>
      <c r="B7368" s="70" t="s">
        <v>19374</v>
      </c>
      <c r="C7368" s="71" t="s">
        <v>13404</v>
      </c>
    </row>
    <row r="7369" spans="1:3">
      <c r="A7369" s="65" t="s">
        <v>6022</v>
      </c>
      <c r="B7369" s="70" t="s">
        <v>19375</v>
      </c>
      <c r="C7369" s="71" t="s">
        <v>13404</v>
      </c>
    </row>
    <row r="7370" spans="1:3">
      <c r="A7370" s="65" t="s">
        <v>12</v>
      </c>
    </row>
    <row r="7371" spans="1:3">
      <c r="A7371" s="65" t="s">
        <v>12</v>
      </c>
      <c r="B7371" s="68" t="s">
        <v>19376</v>
      </c>
    </row>
    <row r="7372" spans="1:3">
      <c r="A7372" s="65" t="s">
        <v>12</v>
      </c>
    </row>
    <row r="7373" spans="1:3" ht="51">
      <c r="A7373" s="65" t="s">
        <v>6024</v>
      </c>
      <c r="B7373" s="70" t="s">
        <v>19377</v>
      </c>
      <c r="C7373" s="71" t="s">
        <v>13404</v>
      </c>
    </row>
    <row r="7374" spans="1:3" ht="25.5">
      <c r="A7374" s="65" t="s">
        <v>6025</v>
      </c>
      <c r="B7374" s="70" t="s">
        <v>19378</v>
      </c>
      <c r="C7374" s="71" t="s">
        <v>13404</v>
      </c>
    </row>
    <row r="7375" spans="1:3">
      <c r="A7375" s="65" t="s">
        <v>6026</v>
      </c>
      <c r="B7375" s="70" t="s">
        <v>19379</v>
      </c>
      <c r="C7375" s="71" t="s">
        <v>13404</v>
      </c>
    </row>
    <row r="7376" spans="1:3" ht="25.5">
      <c r="A7376" s="65" t="s">
        <v>6027</v>
      </c>
      <c r="B7376" s="70" t="s">
        <v>19380</v>
      </c>
      <c r="C7376" s="71" t="s">
        <v>13404</v>
      </c>
    </row>
    <row r="7377" spans="1:3" ht="38.25">
      <c r="A7377" s="65" t="s">
        <v>6028</v>
      </c>
      <c r="B7377" s="70" t="s">
        <v>19381</v>
      </c>
      <c r="C7377" s="71" t="s">
        <v>13404</v>
      </c>
    </row>
    <row r="7378" spans="1:3" ht="25.5">
      <c r="A7378" s="65" t="s">
        <v>6029</v>
      </c>
      <c r="B7378" s="70" t="s">
        <v>19382</v>
      </c>
      <c r="C7378" s="71" t="s">
        <v>13404</v>
      </c>
    </row>
    <row r="7379" spans="1:3">
      <c r="A7379" s="65" t="s">
        <v>12</v>
      </c>
    </row>
    <row r="7380" spans="1:3">
      <c r="A7380" s="65" t="s">
        <v>12</v>
      </c>
      <c r="B7380" s="68" t="s">
        <v>19383</v>
      </c>
    </row>
    <row r="7381" spans="1:3">
      <c r="A7381" s="65" t="s">
        <v>12</v>
      </c>
    </row>
    <row r="7382" spans="1:3" ht="38.25">
      <c r="A7382" s="65" t="s">
        <v>6031</v>
      </c>
      <c r="B7382" s="70" t="s">
        <v>19384</v>
      </c>
      <c r="C7382" s="71" t="s">
        <v>13404</v>
      </c>
    </row>
    <row r="7383" spans="1:3">
      <c r="A7383" s="65" t="s">
        <v>12</v>
      </c>
    </row>
    <row r="7384" spans="1:3">
      <c r="A7384" s="65" t="s">
        <v>12</v>
      </c>
      <c r="B7384" s="68" t="s">
        <v>19385</v>
      </c>
    </row>
    <row r="7385" spans="1:3">
      <c r="A7385" s="65" t="s">
        <v>12</v>
      </c>
    </row>
    <row r="7386" spans="1:3" ht="38.25">
      <c r="A7386" s="65" t="s">
        <v>6033</v>
      </c>
      <c r="B7386" s="70" t="s">
        <v>19386</v>
      </c>
      <c r="C7386" s="71" t="s">
        <v>13037</v>
      </c>
    </row>
    <row r="7387" spans="1:3">
      <c r="A7387" s="65" t="s">
        <v>6034</v>
      </c>
      <c r="B7387" s="70" t="s">
        <v>19387</v>
      </c>
      <c r="C7387" s="71" t="s">
        <v>13037</v>
      </c>
    </row>
    <row r="7388" spans="1:3">
      <c r="A7388" s="65" t="s">
        <v>12</v>
      </c>
    </row>
    <row r="7389" spans="1:3">
      <c r="A7389" s="65" t="s">
        <v>12</v>
      </c>
      <c r="B7389" s="68" t="s">
        <v>19388</v>
      </c>
    </row>
    <row r="7390" spans="1:3">
      <c r="A7390" s="65" t="s">
        <v>12</v>
      </c>
    </row>
    <row r="7391" spans="1:3" ht="38.25">
      <c r="A7391" s="65" t="s">
        <v>6036</v>
      </c>
      <c r="B7391" s="70" t="s">
        <v>19389</v>
      </c>
      <c r="C7391" s="71" t="s">
        <v>13404</v>
      </c>
    </row>
    <row r="7392" spans="1:3">
      <c r="A7392" s="65" t="s">
        <v>6037</v>
      </c>
      <c r="B7392" s="70" t="s">
        <v>19390</v>
      </c>
      <c r="C7392" s="71" t="s">
        <v>13404</v>
      </c>
    </row>
    <row r="7393" spans="1:3">
      <c r="A7393" s="65" t="s">
        <v>12</v>
      </c>
    </row>
    <row r="7394" spans="1:3">
      <c r="A7394" s="65" t="s">
        <v>12</v>
      </c>
      <c r="B7394" s="68" t="s">
        <v>19391</v>
      </c>
    </row>
    <row r="7395" spans="1:3">
      <c r="A7395" s="65" t="s">
        <v>12</v>
      </c>
    </row>
    <row r="7396" spans="1:3" ht="38.25">
      <c r="A7396" s="65" t="s">
        <v>6038</v>
      </c>
      <c r="B7396" s="70" t="s">
        <v>19392</v>
      </c>
      <c r="C7396" s="71" t="s">
        <v>13404</v>
      </c>
    </row>
    <row r="7397" spans="1:3">
      <c r="A7397" s="65" t="s">
        <v>12</v>
      </c>
    </row>
    <row r="7398" spans="1:3">
      <c r="A7398" s="65" t="s">
        <v>12</v>
      </c>
      <c r="B7398" s="68" t="s">
        <v>19393</v>
      </c>
    </row>
    <row r="7399" spans="1:3">
      <c r="A7399" s="65" t="s">
        <v>12</v>
      </c>
    </row>
    <row r="7400" spans="1:3" ht="38.25">
      <c r="A7400" s="65" t="s">
        <v>6039</v>
      </c>
      <c r="B7400" s="70" t="s">
        <v>19394</v>
      </c>
      <c r="C7400" s="71" t="s">
        <v>13404</v>
      </c>
    </row>
    <row r="7401" spans="1:3">
      <c r="A7401" s="65" t="s">
        <v>6040</v>
      </c>
      <c r="B7401" s="70" t="s">
        <v>19395</v>
      </c>
      <c r="C7401" s="71" t="s">
        <v>13404</v>
      </c>
    </row>
    <row r="7402" spans="1:3">
      <c r="A7402" s="65" t="s">
        <v>6041</v>
      </c>
      <c r="B7402" s="70" t="s">
        <v>19396</v>
      </c>
      <c r="C7402" s="71" t="s">
        <v>13404</v>
      </c>
    </row>
    <row r="7403" spans="1:3">
      <c r="A7403" s="65" t="s">
        <v>12</v>
      </c>
    </row>
    <row r="7404" spans="1:3">
      <c r="A7404" s="65" t="s">
        <v>12</v>
      </c>
    </row>
    <row r="7405" spans="1:3">
      <c r="A7405" s="65" t="s">
        <v>12</v>
      </c>
    </row>
    <row r="7406" spans="1:3">
      <c r="A7406" s="65" t="s">
        <v>12</v>
      </c>
      <c r="B7406" s="68" t="s">
        <v>19397</v>
      </c>
    </row>
    <row r="7407" spans="1:3">
      <c r="A7407" s="65" t="s">
        <v>12</v>
      </c>
    </row>
    <row r="7408" spans="1:3" ht="25.5">
      <c r="A7408" s="65" t="s">
        <v>6043</v>
      </c>
      <c r="B7408" s="70" t="s">
        <v>19398</v>
      </c>
      <c r="C7408" s="71" t="s">
        <v>19259</v>
      </c>
    </row>
    <row r="7409" spans="1:3" ht="25.5">
      <c r="A7409" s="65" t="s">
        <v>6044</v>
      </c>
      <c r="B7409" s="70" t="s">
        <v>19399</v>
      </c>
      <c r="C7409" s="71" t="s">
        <v>19259</v>
      </c>
    </row>
    <row r="7410" spans="1:3">
      <c r="A7410" s="65" t="s">
        <v>6046</v>
      </c>
      <c r="B7410" s="70" t="s">
        <v>19400</v>
      </c>
      <c r="C7410" s="71" t="s">
        <v>14508</v>
      </c>
    </row>
    <row r="7411" spans="1:3">
      <c r="A7411" s="65" t="s">
        <v>12</v>
      </c>
    </row>
    <row r="7412" spans="1:3">
      <c r="A7412" s="65" t="s">
        <v>12</v>
      </c>
      <c r="B7412" s="68" t="s">
        <v>19401</v>
      </c>
    </row>
    <row r="7413" spans="1:3">
      <c r="A7413" s="65" t="s">
        <v>12</v>
      </c>
    </row>
    <row r="7414" spans="1:3" ht="38.25">
      <c r="A7414" s="65" t="s">
        <v>6048</v>
      </c>
      <c r="B7414" s="70" t="s">
        <v>19402</v>
      </c>
      <c r="C7414" s="71" t="s">
        <v>13404</v>
      </c>
    </row>
    <row r="7415" spans="1:3" ht="38.25">
      <c r="A7415" s="65" t="s">
        <v>6050</v>
      </c>
      <c r="B7415" s="70" t="s">
        <v>19403</v>
      </c>
      <c r="C7415" s="71" t="s">
        <v>11</v>
      </c>
    </row>
    <row r="7416" spans="1:3">
      <c r="A7416" s="65" t="s">
        <v>12</v>
      </c>
    </row>
    <row r="7417" spans="1:3" ht="25.5">
      <c r="A7417" s="65" t="s">
        <v>12</v>
      </c>
      <c r="B7417" s="68" t="s">
        <v>19404</v>
      </c>
    </row>
    <row r="7418" spans="1:3">
      <c r="A7418" s="65" t="s">
        <v>12</v>
      </c>
    </row>
    <row r="7419" spans="1:3" ht="51">
      <c r="A7419" s="65" t="s">
        <v>6052</v>
      </c>
      <c r="B7419" s="70" t="s">
        <v>19405</v>
      </c>
      <c r="C7419" s="71" t="s">
        <v>13404</v>
      </c>
    </row>
    <row r="7420" spans="1:3">
      <c r="A7420" s="65" t="s">
        <v>6053</v>
      </c>
      <c r="B7420" s="70" t="s">
        <v>19406</v>
      </c>
      <c r="C7420" s="71" t="s">
        <v>13404</v>
      </c>
    </row>
    <row r="7421" spans="1:3" ht="102">
      <c r="A7421" s="65" t="s">
        <v>6054</v>
      </c>
      <c r="B7421" s="70" t="s">
        <v>19407</v>
      </c>
      <c r="C7421" s="71" t="s">
        <v>13404</v>
      </c>
    </row>
    <row r="7422" spans="1:3" ht="102">
      <c r="A7422" s="65" t="s">
        <v>6055</v>
      </c>
      <c r="B7422" s="70" t="s">
        <v>19408</v>
      </c>
      <c r="C7422" s="71" t="s">
        <v>13404</v>
      </c>
    </row>
    <row r="7423" spans="1:3">
      <c r="A7423" s="65" t="s">
        <v>12</v>
      </c>
    </row>
    <row r="7424" spans="1:3">
      <c r="A7424" s="65" t="s">
        <v>12</v>
      </c>
      <c r="B7424" s="68" t="s">
        <v>19409</v>
      </c>
    </row>
    <row r="7425" spans="1:3">
      <c r="A7425" s="65" t="s">
        <v>12</v>
      </c>
    </row>
    <row r="7426" spans="1:3" ht="38.25">
      <c r="A7426" s="65" t="s">
        <v>6058</v>
      </c>
      <c r="B7426" s="70" t="s">
        <v>19410</v>
      </c>
      <c r="C7426" s="71" t="s">
        <v>13037</v>
      </c>
    </row>
    <row r="7427" spans="1:3">
      <c r="A7427" s="65" t="s">
        <v>6059</v>
      </c>
      <c r="B7427" s="70" t="s">
        <v>19411</v>
      </c>
      <c r="C7427" s="71" t="s">
        <v>13037</v>
      </c>
    </row>
    <row r="7428" spans="1:3">
      <c r="A7428" s="65" t="s">
        <v>6060</v>
      </c>
      <c r="B7428" s="70" t="s">
        <v>19412</v>
      </c>
      <c r="C7428" s="71" t="s">
        <v>13037</v>
      </c>
    </row>
    <row r="7429" spans="1:3">
      <c r="A7429" s="65" t="s">
        <v>6061</v>
      </c>
      <c r="B7429" s="70" t="s">
        <v>19413</v>
      </c>
      <c r="C7429" s="71" t="s">
        <v>13037</v>
      </c>
    </row>
    <row r="7430" spans="1:3">
      <c r="A7430" s="65" t="s">
        <v>6062</v>
      </c>
      <c r="B7430" s="70" t="s">
        <v>19414</v>
      </c>
      <c r="C7430" s="71" t="s">
        <v>13037</v>
      </c>
    </row>
    <row r="7431" spans="1:3">
      <c r="A7431" s="65" t="s">
        <v>6063</v>
      </c>
      <c r="B7431" s="70" t="s">
        <v>19415</v>
      </c>
      <c r="C7431" s="71" t="s">
        <v>13037</v>
      </c>
    </row>
    <row r="7432" spans="1:3">
      <c r="A7432" s="65" t="s">
        <v>6064</v>
      </c>
      <c r="B7432" s="70" t="s">
        <v>19416</v>
      </c>
      <c r="C7432" s="71" t="s">
        <v>13037</v>
      </c>
    </row>
    <row r="7433" spans="1:3">
      <c r="A7433" s="65" t="s">
        <v>6065</v>
      </c>
      <c r="B7433" s="70" t="s">
        <v>19417</v>
      </c>
      <c r="C7433" s="71" t="s">
        <v>13037</v>
      </c>
    </row>
    <row r="7434" spans="1:3">
      <c r="A7434" s="65" t="s">
        <v>6066</v>
      </c>
      <c r="B7434" s="70" t="s">
        <v>19418</v>
      </c>
      <c r="C7434" s="71" t="s">
        <v>13037</v>
      </c>
    </row>
    <row r="7435" spans="1:3" ht="38.25">
      <c r="A7435" s="65" t="s">
        <v>6067</v>
      </c>
      <c r="B7435" s="70" t="s">
        <v>19419</v>
      </c>
      <c r="C7435" s="71" t="s">
        <v>13037</v>
      </c>
    </row>
    <row r="7436" spans="1:3">
      <c r="A7436" s="65" t="s">
        <v>6068</v>
      </c>
      <c r="B7436" s="70" t="s">
        <v>19420</v>
      </c>
      <c r="C7436" s="71" t="s">
        <v>13037</v>
      </c>
    </row>
    <row r="7437" spans="1:3">
      <c r="A7437" s="65" t="s">
        <v>6069</v>
      </c>
      <c r="B7437" s="70" t="s">
        <v>19421</v>
      </c>
      <c r="C7437" s="71" t="s">
        <v>13037</v>
      </c>
    </row>
    <row r="7438" spans="1:3">
      <c r="A7438" s="65" t="s">
        <v>6070</v>
      </c>
      <c r="B7438" s="70" t="s">
        <v>19422</v>
      </c>
      <c r="C7438" s="71" t="s">
        <v>13037</v>
      </c>
    </row>
    <row r="7439" spans="1:3">
      <c r="A7439" s="65" t="s">
        <v>6071</v>
      </c>
      <c r="B7439" s="70" t="s">
        <v>19423</v>
      </c>
      <c r="C7439" s="71" t="s">
        <v>13037</v>
      </c>
    </row>
    <row r="7440" spans="1:3">
      <c r="A7440" s="65" t="s">
        <v>6072</v>
      </c>
      <c r="B7440" s="70" t="s">
        <v>19424</v>
      </c>
      <c r="C7440" s="71" t="s">
        <v>13037</v>
      </c>
    </row>
    <row r="7441" spans="1:3">
      <c r="A7441" s="65" t="s">
        <v>6073</v>
      </c>
      <c r="B7441" s="70" t="s">
        <v>19425</v>
      </c>
      <c r="C7441" s="71" t="s">
        <v>13037</v>
      </c>
    </row>
    <row r="7442" spans="1:3">
      <c r="A7442" s="65" t="s">
        <v>6074</v>
      </c>
      <c r="B7442" s="70" t="s">
        <v>19426</v>
      </c>
      <c r="C7442" s="71" t="s">
        <v>13037</v>
      </c>
    </row>
    <row r="7443" spans="1:3">
      <c r="A7443" s="65" t="s">
        <v>6075</v>
      </c>
      <c r="B7443" s="70" t="s">
        <v>19427</v>
      </c>
      <c r="C7443" s="71" t="s">
        <v>13037</v>
      </c>
    </row>
    <row r="7444" spans="1:3">
      <c r="A7444" s="65" t="s">
        <v>6076</v>
      </c>
      <c r="B7444" s="70" t="s">
        <v>19428</v>
      </c>
      <c r="C7444" s="71" t="s">
        <v>13037</v>
      </c>
    </row>
    <row r="7445" spans="1:3" ht="38.25">
      <c r="A7445" s="65" t="s">
        <v>6077</v>
      </c>
      <c r="B7445" s="70" t="s">
        <v>19429</v>
      </c>
      <c r="C7445" s="71" t="s">
        <v>13037</v>
      </c>
    </row>
    <row r="7446" spans="1:3">
      <c r="A7446" s="65" t="s">
        <v>6078</v>
      </c>
      <c r="B7446" s="70" t="s">
        <v>19430</v>
      </c>
      <c r="C7446" s="71" t="s">
        <v>13037</v>
      </c>
    </row>
    <row r="7447" spans="1:3">
      <c r="A7447" s="65" t="s">
        <v>6079</v>
      </c>
      <c r="B7447" s="70" t="s">
        <v>19431</v>
      </c>
      <c r="C7447" s="71" t="s">
        <v>13037</v>
      </c>
    </row>
    <row r="7448" spans="1:3">
      <c r="A7448" s="65" t="s">
        <v>6080</v>
      </c>
      <c r="B7448" s="70" t="s">
        <v>19432</v>
      </c>
      <c r="C7448" s="71" t="s">
        <v>13037</v>
      </c>
    </row>
    <row r="7449" spans="1:3">
      <c r="A7449" s="65" t="s">
        <v>6081</v>
      </c>
      <c r="B7449" s="70" t="s">
        <v>19433</v>
      </c>
      <c r="C7449" s="71" t="s">
        <v>13037</v>
      </c>
    </row>
    <row r="7450" spans="1:3">
      <c r="A7450" s="65" t="s">
        <v>6082</v>
      </c>
      <c r="B7450" s="70" t="s">
        <v>19434</v>
      </c>
      <c r="C7450" s="71" t="s">
        <v>13037</v>
      </c>
    </row>
    <row r="7451" spans="1:3">
      <c r="A7451" s="65" t="s">
        <v>6083</v>
      </c>
      <c r="B7451" s="70" t="s">
        <v>19435</v>
      </c>
      <c r="C7451" s="71" t="s">
        <v>13037</v>
      </c>
    </row>
    <row r="7452" spans="1:3">
      <c r="A7452" s="65" t="s">
        <v>6084</v>
      </c>
      <c r="B7452" s="70" t="s">
        <v>19436</v>
      </c>
      <c r="C7452" s="71" t="s">
        <v>13037</v>
      </c>
    </row>
    <row r="7453" spans="1:3">
      <c r="A7453" s="65" t="s">
        <v>6085</v>
      </c>
      <c r="B7453" s="70" t="s">
        <v>19437</v>
      </c>
      <c r="C7453" s="71" t="s">
        <v>13037</v>
      </c>
    </row>
    <row r="7454" spans="1:3">
      <c r="A7454" s="65" t="s">
        <v>6086</v>
      </c>
      <c r="B7454" s="70" t="s">
        <v>19438</v>
      </c>
      <c r="C7454" s="71" t="s">
        <v>13037</v>
      </c>
    </row>
    <row r="7455" spans="1:3" ht="38.25">
      <c r="A7455" s="65" t="s">
        <v>6088</v>
      </c>
      <c r="B7455" s="70" t="s">
        <v>19439</v>
      </c>
      <c r="C7455" s="71" t="s">
        <v>11</v>
      </c>
    </row>
    <row r="7456" spans="1:3">
      <c r="A7456" s="65" t="s">
        <v>6089</v>
      </c>
      <c r="B7456" s="70" t="s">
        <v>19440</v>
      </c>
      <c r="C7456" s="71" t="s">
        <v>11</v>
      </c>
    </row>
    <row r="7457" spans="1:3">
      <c r="A7457" s="65" t="s">
        <v>6090</v>
      </c>
      <c r="B7457" s="70" t="s">
        <v>19441</v>
      </c>
      <c r="C7457" s="71" t="s">
        <v>11</v>
      </c>
    </row>
    <row r="7458" spans="1:3">
      <c r="A7458" s="65" t="s">
        <v>6091</v>
      </c>
      <c r="B7458" s="70" t="s">
        <v>19442</v>
      </c>
      <c r="C7458" s="71" t="s">
        <v>11</v>
      </c>
    </row>
    <row r="7459" spans="1:3">
      <c r="A7459" s="65" t="s">
        <v>6092</v>
      </c>
      <c r="B7459" s="70" t="s">
        <v>19443</v>
      </c>
      <c r="C7459" s="71" t="s">
        <v>11</v>
      </c>
    </row>
    <row r="7460" spans="1:3" ht="25.5">
      <c r="A7460" s="65" t="s">
        <v>6093</v>
      </c>
      <c r="B7460" s="70" t="s">
        <v>19444</v>
      </c>
      <c r="C7460" s="71" t="s">
        <v>11</v>
      </c>
    </row>
    <row r="7461" spans="1:3">
      <c r="A7461" s="65" t="s">
        <v>6094</v>
      </c>
      <c r="B7461" s="70" t="s">
        <v>19445</v>
      </c>
      <c r="C7461" s="71" t="s">
        <v>11</v>
      </c>
    </row>
    <row r="7462" spans="1:3">
      <c r="A7462" s="65" t="s">
        <v>6095</v>
      </c>
      <c r="B7462" s="70" t="s">
        <v>19446</v>
      </c>
      <c r="C7462" s="71" t="s">
        <v>11</v>
      </c>
    </row>
    <row r="7463" spans="1:3" ht="38.25">
      <c r="A7463" s="65" t="s">
        <v>6097</v>
      </c>
      <c r="B7463" s="70" t="s">
        <v>19447</v>
      </c>
      <c r="C7463" s="71" t="s">
        <v>11</v>
      </c>
    </row>
    <row r="7464" spans="1:3">
      <c r="A7464" s="65" t="s">
        <v>6098</v>
      </c>
      <c r="B7464" s="70" t="s">
        <v>19448</v>
      </c>
      <c r="C7464" s="71" t="s">
        <v>11</v>
      </c>
    </row>
    <row r="7465" spans="1:3">
      <c r="A7465" s="65" t="s">
        <v>6099</v>
      </c>
      <c r="B7465" s="70" t="s">
        <v>19449</v>
      </c>
      <c r="C7465" s="71" t="s">
        <v>11</v>
      </c>
    </row>
    <row r="7466" spans="1:3">
      <c r="A7466" s="65" t="s">
        <v>6100</v>
      </c>
      <c r="B7466" s="70" t="s">
        <v>19450</v>
      </c>
      <c r="C7466" s="71" t="s">
        <v>11</v>
      </c>
    </row>
    <row r="7467" spans="1:3">
      <c r="A7467" s="65" t="s">
        <v>6101</v>
      </c>
      <c r="B7467" s="70" t="s">
        <v>19451</v>
      </c>
      <c r="C7467" s="71" t="s">
        <v>11</v>
      </c>
    </row>
    <row r="7468" spans="1:3">
      <c r="A7468" s="65" t="s">
        <v>12</v>
      </c>
    </row>
    <row r="7469" spans="1:3">
      <c r="A7469" s="65" t="s">
        <v>12</v>
      </c>
      <c r="B7469" s="68" t="s">
        <v>19452</v>
      </c>
    </row>
    <row r="7470" spans="1:3">
      <c r="A7470" s="65" t="s">
        <v>12</v>
      </c>
    </row>
    <row r="7471" spans="1:3">
      <c r="A7471" s="65" t="s">
        <v>13091</v>
      </c>
      <c r="B7471" s="70" t="s">
        <v>19453</v>
      </c>
    </row>
    <row r="7472" spans="1:3">
      <c r="A7472" s="65" t="s">
        <v>12</v>
      </c>
    </row>
    <row r="7473" spans="1:3" ht="25.5">
      <c r="A7473" s="65" t="s">
        <v>6103</v>
      </c>
      <c r="B7473" s="70" t="s">
        <v>19454</v>
      </c>
      <c r="C7473" s="71" t="s">
        <v>13121</v>
      </c>
    </row>
    <row r="7474" spans="1:3">
      <c r="A7474" s="65" t="s">
        <v>6104</v>
      </c>
      <c r="B7474" s="70" t="s">
        <v>19455</v>
      </c>
      <c r="C7474" s="71" t="s">
        <v>13121</v>
      </c>
    </row>
    <row r="7475" spans="1:3">
      <c r="A7475" s="65" t="s">
        <v>6105</v>
      </c>
      <c r="B7475" s="70" t="s">
        <v>19456</v>
      </c>
      <c r="C7475" s="71" t="s">
        <v>13121</v>
      </c>
    </row>
    <row r="7476" spans="1:3">
      <c r="A7476" s="65" t="s">
        <v>6106</v>
      </c>
      <c r="B7476" s="70" t="s">
        <v>19457</v>
      </c>
      <c r="C7476" s="71" t="s">
        <v>13121</v>
      </c>
    </row>
    <row r="7477" spans="1:3">
      <c r="A7477" s="65" t="s">
        <v>6107</v>
      </c>
      <c r="B7477" s="70" t="s">
        <v>19458</v>
      </c>
      <c r="C7477" s="71" t="s">
        <v>13121</v>
      </c>
    </row>
    <row r="7478" spans="1:3">
      <c r="A7478" s="65" t="s">
        <v>6108</v>
      </c>
      <c r="B7478" s="70" t="s">
        <v>19459</v>
      </c>
      <c r="C7478" s="71" t="s">
        <v>13121</v>
      </c>
    </row>
    <row r="7479" spans="1:3">
      <c r="A7479" s="65" t="s">
        <v>6109</v>
      </c>
      <c r="B7479" s="70" t="s">
        <v>19460</v>
      </c>
      <c r="C7479" s="71" t="s">
        <v>13121</v>
      </c>
    </row>
    <row r="7480" spans="1:3">
      <c r="A7480" s="65" t="s">
        <v>12</v>
      </c>
    </row>
    <row r="7481" spans="1:3">
      <c r="A7481" s="65" t="s">
        <v>12</v>
      </c>
      <c r="B7481" s="68" t="s">
        <v>19461</v>
      </c>
    </row>
    <row r="7482" spans="1:3">
      <c r="A7482" s="65" t="s">
        <v>12</v>
      </c>
    </row>
    <row r="7483" spans="1:3" ht="25.5">
      <c r="A7483" s="65" t="s">
        <v>6110</v>
      </c>
      <c r="B7483" s="70" t="s">
        <v>19462</v>
      </c>
      <c r="C7483" s="71" t="s">
        <v>13121</v>
      </c>
    </row>
    <row r="7484" spans="1:3">
      <c r="A7484" s="65" t="s">
        <v>12</v>
      </c>
    </row>
    <row r="7485" spans="1:3">
      <c r="A7485" s="65" t="s">
        <v>12</v>
      </c>
    </row>
    <row r="7486" spans="1:3">
      <c r="A7486" s="65" t="s">
        <v>12</v>
      </c>
    </row>
    <row r="7487" spans="1:3">
      <c r="A7487" s="65" t="s">
        <v>12</v>
      </c>
    </row>
    <row r="7488" spans="1:3">
      <c r="A7488" s="65" t="s">
        <v>12</v>
      </c>
      <c r="B7488" s="68" t="s">
        <v>19463</v>
      </c>
    </row>
    <row r="7489" spans="1:3">
      <c r="A7489" s="65" t="s">
        <v>12</v>
      </c>
    </row>
    <row r="7490" spans="1:3" ht="38.25">
      <c r="A7490" s="65" t="s">
        <v>6111</v>
      </c>
      <c r="B7490" s="70" t="s">
        <v>19464</v>
      </c>
      <c r="C7490" s="71" t="s">
        <v>13121</v>
      </c>
    </row>
    <row r="7491" spans="1:3">
      <c r="A7491" s="65" t="s">
        <v>6112</v>
      </c>
      <c r="B7491" s="70" t="s">
        <v>19465</v>
      </c>
      <c r="C7491" s="71" t="s">
        <v>13121</v>
      </c>
    </row>
    <row r="7492" spans="1:3">
      <c r="A7492" s="65" t="s">
        <v>6113</v>
      </c>
      <c r="B7492" s="70" t="s">
        <v>19466</v>
      </c>
      <c r="C7492" s="71" t="s">
        <v>13121</v>
      </c>
    </row>
    <row r="7493" spans="1:3">
      <c r="A7493" s="65" t="s">
        <v>6114</v>
      </c>
      <c r="B7493" s="70" t="s">
        <v>19467</v>
      </c>
      <c r="C7493" s="71" t="s">
        <v>13121</v>
      </c>
    </row>
    <row r="7494" spans="1:3">
      <c r="A7494" s="65" t="s">
        <v>6115</v>
      </c>
      <c r="B7494" s="70" t="s">
        <v>19468</v>
      </c>
      <c r="C7494" s="71" t="s">
        <v>13121</v>
      </c>
    </row>
    <row r="7495" spans="1:3">
      <c r="A7495" s="65" t="s">
        <v>12</v>
      </c>
    </row>
    <row r="7496" spans="1:3">
      <c r="A7496" s="65" t="s">
        <v>12</v>
      </c>
      <c r="B7496" s="68" t="s">
        <v>19469</v>
      </c>
    </row>
    <row r="7497" spans="1:3">
      <c r="A7497" s="65" t="s">
        <v>12</v>
      </c>
    </row>
    <row r="7498" spans="1:3" ht="51">
      <c r="A7498" s="65" t="s">
        <v>6117</v>
      </c>
      <c r="B7498" s="70" t="s">
        <v>19470</v>
      </c>
      <c r="C7498" s="71" t="s">
        <v>13037</v>
      </c>
    </row>
    <row r="7499" spans="1:3" ht="51">
      <c r="A7499" s="65" t="s">
        <v>6118</v>
      </c>
      <c r="B7499" s="70" t="s">
        <v>19471</v>
      </c>
      <c r="C7499" s="71" t="s">
        <v>11</v>
      </c>
    </row>
    <row r="7500" spans="1:3" ht="25.5">
      <c r="A7500" s="65" t="s">
        <v>6119</v>
      </c>
      <c r="B7500" s="70" t="s">
        <v>19472</v>
      </c>
      <c r="C7500" s="71" t="s">
        <v>13037</v>
      </c>
    </row>
    <row r="7501" spans="1:3" ht="51">
      <c r="A7501" s="65" t="s">
        <v>6120</v>
      </c>
      <c r="B7501" s="70" t="s">
        <v>19473</v>
      </c>
      <c r="C7501" s="71" t="s">
        <v>13037</v>
      </c>
    </row>
    <row r="7502" spans="1:3" ht="51">
      <c r="A7502" s="65" t="s">
        <v>6121</v>
      </c>
      <c r="B7502" s="70" t="s">
        <v>19474</v>
      </c>
      <c r="C7502" s="71" t="s">
        <v>11</v>
      </c>
    </row>
    <row r="7503" spans="1:3" ht="25.5">
      <c r="A7503" s="65" t="s">
        <v>6122</v>
      </c>
      <c r="B7503" s="70" t="s">
        <v>19475</v>
      </c>
      <c r="C7503" s="71" t="s">
        <v>11</v>
      </c>
    </row>
    <row r="7504" spans="1:3">
      <c r="A7504" s="65" t="s">
        <v>12</v>
      </c>
    </row>
    <row r="7505" spans="1:3">
      <c r="A7505" s="65" t="s">
        <v>12</v>
      </c>
      <c r="B7505" s="68" t="s">
        <v>19476</v>
      </c>
    </row>
    <row r="7506" spans="1:3">
      <c r="A7506" s="65" t="s">
        <v>12</v>
      </c>
    </row>
    <row r="7507" spans="1:3" ht="38.25">
      <c r="A7507" s="65" t="s">
        <v>19477</v>
      </c>
      <c r="B7507" s="70" t="s">
        <v>19478</v>
      </c>
      <c r="C7507" s="71" t="s">
        <v>13121</v>
      </c>
    </row>
    <row r="7508" spans="1:3">
      <c r="A7508" s="65" t="s">
        <v>19479</v>
      </c>
      <c r="B7508" s="70" t="s">
        <v>19480</v>
      </c>
      <c r="C7508" s="71" t="s">
        <v>13121</v>
      </c>
    </row>
    <row r="7509" spans="1:3">
      <c r="A7509" s="65" t="s">
        <v>19481</v>
      </c>
      <c r="B7509" s="70" t="s">
        <v>19482</v>
      </c>
      <c r="C7509" s="71" t="s">
        <v>13121</v>
      </c>
    </row>
    <row r="7510" spans="1:3">
      <c r="A7510" s="65" t="s">
        <v>19483</v>
      </c>
      <c r="B7510" s="70" t="s">
        <v>19484</v>
      </c>
      <c r="C7510" s="71" t="s">
        <v>13121</v>
      </c>
    </row>
    <row r="7511" spans="1:3">
      <c r="A7511" s="65" t="s">
        <v>19485</v>
      </c>
      <c r="B7511" s="70" t="s">
        <v>19486</v>
      </c>
      <c r="C7511" s="71" t="s">
        <v>13121</v>
      </c>
    </row>
    <row r="7512" spans="1:3">
      <c r="A7512" s="65" t="s">
        <v>19487</v>
      </c>
      <c r="B7512" s="70" t="s">
        <v>19488</v>
      </c>
      <c r="C7512" s="71" t="s">
        <v>13121</v>
      </c>
    </row>
    <row r="7513" spans="1:3">
      <c r="A7513" s="65" t="s">
        <v>19489</v>
      </c>
      <c r="B7513" s="70" t="s">
        <v>19490</v>
      </c>
      <c r="C7513" s="71" t="s">
        <v>13121</v>
      </c>
    </row>
    <row r="7514" spans="1:3">
      <c r="A7514" s="65" t="s">
        <v>12</v>
      </c>
    </row>
    <row r="7515" spans="1:3">
      <c r="A7515" s="65" t="s">
        <v>12</v>
      </c>
      <c r="B7515" s="68" t="s">
        <v>19491</v>
      </c>
    </row>
    <row r="7516" spans="1:3">
      <c r="A7516" s="65" t="s">
        <v>12</v>
      </c>
    </row>
    <row r="7517" spans="1:3" ht="51">
      <c r="A7517" s="65" t="s">
        <v>6131</v>
      </c>
      <c r="B7517" s="70" t="s">
        <v>19492</v>
      </c>
      <c r="C7517" s="71" t="s">
        <v>13404</v>
      </c>
    </row>
    <row r="7518" spans="1:3">
      <c r="A7518" s="65" t="s">
        <v>6132</v>
      </c>
      <c r="B7518" s="70" t="s">
        <v>19493</v>
      </c>
      <c r="C7518" s="71" t="s">
        <v>13404</v>
      </c>
    </row>
    <row r="7519" spans="1:3">
      <c r="A7519" s="65" t="s">
        <v>6133</v>
      </c>
      <c r="B7519" s="70" t="s">
        <v>19494</v>
      </c>
      <c r="C7519" s="71" t="s">
        <v>13404</v>
      </c>
    </row>
    <row r="7520" spans="1:3">
      <c r="A7520" s="65" t="s">
        <v>12</v>
      </c>
    </row>
    <row r="7521" spans="1:3">
      <c r="A7521" s="65" t="s">
        <v>12</v>
      </c>
      <c r="B7521" s="68" t="s">
        <v>19495</v>
      </c>
    </row>
    <row r="7522" spans="1:3">
      <c r="A7522" s="65" t="s">
        <v>12</v>
      </c>
    </row>
    <row r="7523" spans="1:3" ht="51">
      <c r="A7523" s="65" t="s">
        <v>6135</v>
      </c>
      <c r="B7523" s="70" t="s">
        <v>19496</v>
      </c>
      <c r="C7523" s="71" t="s">
        <v>19497</v>
      </c>
    </row>
    <row r="7524" spans="1:3" ht="25.5">
      <c r="A7524" s="65" t="s">
        <v>6136</v>
      </c>
      <c r="B7524" s="70" t="s">
        <v>19498</v>
      </c>
      <c r="C7524" s="71" t="s">
        <v>14831</v>
      </c>
    </row>
    <row r="7525" spans="1:3" ht="38.25">
      <c r="A7525" s="65" t="s">
        <v>6137</v>
      </c>
      <c r="B7525" s="70" t="s">
        <v>19499</v>
      </c>
      <c r="C7525" s="71" t="s">
        <v>19497</v>
      </c>
    </row>
    <row r="7526" spans="1:3" ht="63.75">
      <c r="A7526" s="65" t="s">
        <v>6139</v>
      </c>
      <c r="B7526" s="70" t="s">
        <v>19500</v>
      </c>
      <c r="C7526" s="71" t="s">
        <v>13121</v>
      </c>
    </row>
    <row r="7527" spans="1:3" ht="25.5">
      <c r="A7527" s="65" t="s">
        <v>6140</v>
      </c>
      <c r="B7527" s="70" t="s">
        <v>19501</v>
      </c>
      <c r="C7527" s="71" t="s">
        <v>13037</v>
      </c>
    </row>
    <row r="7528" spans="1:3" ht="51">
      <c r="A7528" s="65" t="s">
        <v>6141</v>
      </c>
      <c r="B7528" s="70" t="s">
        <v>19502</v>
      </c>
      <c r="C7528" s="71" t="s">
        <v>13121</v>
      </c>
    </row>
    <row r="7529" spans="1:3">
      <c r="A7529" s="65" t="s">
        <v>12</v>
      </c>
    </row>
    <row r="7530" spans="1:3" ht="25.5">
      <c r="A7530" s="65" t="s">
        <v>12</v>
      </c>
      <c r="B7530" s="68" t="s">
        <v>19503</v>
      </c>
    </row>
    <row r="7531" spans="1:3">
      <c r="A7531" s="65" t="s">
        <v>12</v>
      </c>
    </row>
    <row r="7532" spans="1:3" ht="25.5">
      <c r="A7532" s="65" t="s">
        <v>6143</v>
      </c>
      <c r="B7532" s="70" t="s">
        <v>19504</v>
      </c>
      <c r="C7532" s="71" t="s">
        <v>13820</v>
      </c>
    </row>
    <row r="7533" spans="1:3" ht="38.25">
      <c r="A7533" s="65" t="s">
        <v>6144</v>
      </c>
      <c r="B7533" s="70" t="s">
        <v>19505</v>
      </c>
      <c r="C7533" s="71" t="s">
        <v>13865</v>
      </c>
    </row>
    <row r="7534" spans="1:3" ht="38.25">
      <c r="A7534" s="65" t="s">
        <v>6146</v>
      </c>
      <c r="B7534" s="70" t="s">
        <v>19506</v>
      </c>
      <c r="C7534" s="71" t="s">
        <v>13404</v>
      </c>
    </row>
    <row r="7535" spans="1:3">
      <c r="A7535" s="65" t="s">
        <v>12</v>
      </c>
    </row>
    <row r="7536" spans="1:3">
      <c r="A7536" s="65" t="s">
        <v>12</v>
      </c>
      <c r="B7536" s="68" t="s">
        <v>19507</v>
      </c>
    </row>
    <row r="7537" spans="1:3">
      <c r="A7537" s="65" t="s">
        <v>12</v>
      </c>
    </row>
    <row r="7538" spans="1:3">
      <c r="A7538" s="65" t="s">
        <v>13091</v>
      </c>
      <c r="B7538" s="70" t="s">
        <v>19508</v>
      </c>
    </row>
    <row r="7539" spans="1:3">
      <c r="A7539" s="65" t="s">
        <v>12</v>
      </c>
    </row>
    <row r="7540" spans="1:3" ht="25.5">
      <c r="A7540" s="65" t="s">
        <v>15565</v>
      </c>
      <c r="B7540" s="70" t="s">
        <v>19509</v>
      </c>
    </row>
    <row r="7541" spans="1:3">
      <c r="A7541" s="65" t="s">
        <v>19510</v>
      </c>
      <c r="B7541" s="74" t="s">
        <v>19511</v>
      </c>
    </row>
    <row r="7542" spans="1:3">
      <c r="A7542" s="65" t="s">
        <v>12</v>
      </c>
      <c r="B7542" s="70" t="s">
        <v>19512</v>
      </c>
      <c r="C7542" s="71" t="s">
        <v>19513</v>
      </c>
    </row>
    <row r="7543" spans="1:3">
      <c r="A7543" s="65" t="s">
        <v>12</v>
      </c>
      <c r="B7543" s="70" t="s">
        <v>19514</v>
      </c>
      <c r="C7543" s="71" t="s">
        <v>19515</v>
      </c>
    </row>
    <row r="7544" spans="1:3">
      <c r="A7544" s="65" t="s">
        <v>12</v>
      </c>
      <c r="B7544" s="70" t="s">
        <v>19516</v>
      </c>
      <c r="C7544" s="71" t="s">
        <v>19517</v>
      </c>
    </row>
    <row r="7545" spans="1:3">
      <c r="A7545" s="65" t="s">
        <v>12</v>
      </c>
    </row>
    <row r="7546" spans="1:3" ht="38.25">
      <c r="A7546" s="65" t="s">
        <v>6148</v>
      </c>
      <c r="B7546" s="70" t="s">
        <v>19518</v>
      </c>
      <c r="C7546" s="71" t="s">
        <v>13037</v>
      </c>
    </row>
    <row r="7547" spans="1:3">
      <c r="A7547" s="65" t="s">
        <v>13456</v>
      </c>
    </row>
    <row r="7548" spans="1:3">
      <c r="A7548" s="65" t="s">
        <v>12</v>
      </c>
      <c r="B7548" s="70" t="s">
        <v>19519</v>
      </c>
    </row>
    <row r="7549" spans="1:3">
      <c r="A7549" s="65" t="s">
        <v>12</v>
      </c>
      <c r="B7549" s="70" t="s">
        <v>19520</v>
      </c>
    </row>
    <row r="7550" spans="1:3">
      <c r="A7550" s="65" t="s">
        <v>12</v>
      </c>
      <c r="B7550" s="70" t="s">
        <v>19521</v>
      </c>
    </row>
    <row r="7551" spans="1:3">
      <c r="A7551" s="65" t="s">
        <v>12</v>
      </c>
      <c r="B7551" s="70" t="s">
        <v>19522</v>
      </c>
    </row>
    <row r="7552" spans="1:3">
      <c r="A7552" s="65" t="s">
        <v>12</v>
      </c>
    </row>
    <row r="7553" spans="1:3" ht="38.25">
      <c r="A7553" s="65" t="s">
        <v>6149</v>
      </c>
      <c r="B7553" s="70" t="s">
        <v>19523</v>
      </c>
      <c r="C7553" s="71" t="s">
        <v>13037</v>
      </c>
    </row>
    <row r="7554" spans="1:3">
      <c r="A7554" s="65" t="s">
        <v>13456</v>
      </c>
    </row>
    <row r="7555" spans="1:3">
      <c r="A7555" s="65" t="s">
        <v>12</v>
      </c>
      <c r="B7555" s="70" t="s">
        <v>19519</v>
      </c>
    </row>
    <row r="7556" spans="1:3">
      <c r="A7556" s="65" t="s">
        <v>12</v>
      </c>
      <c r="B7556" s="70" t="s">
        <v>19520</v>
      </c>
    </row>
    <row r="7557" spans="1:3">
      <c r="A7557" s="65" t="s">
        <v>12</v>
      </c>
      <c r="B7557" s="70" t="s">
        <v>19521</v>
      </c>
    </row>
    <row r="7558" spans="1:3">
      <c r="A7558" s="65" t="s">
        <v>12</v>
      </c>
      <c r="B7558" s="70" t="s">
        <v>19522</v>
      </c>
    </row>
    <row r="7559" spans="1:3">
      <c r="A7559" s="65" t="s">
        <v>12</v>
      </c>
    </row>
    <row r="7560" spans="1:3">
      <c r="A7560" s="65" t="s">
        <v>12</v>
      </c>
    </row>
    <row r="7561" spans="1:3" ht="51">
      <c r="A7561" s="65" t="s">
        <v>6150</v>
      </c>
      <c r="B7561" s="70" t="s">
        <v>19524</v>
      </c>
      <c r="C7561" s="71" t="s">
        <v>13037</v>
      </c>
    </row>
    <row r="7562" spans="1:3">
      <c r="A7562" s="65" t="s">
        <v>13456</v>
      </c>
    </row>
    <row r="7563" spans="1:3">
      <c r="A7563" s="65" t="s">
        <v>12</v>
      </c>
      <c r="B7563" s="70" t="s">
        <v>19519</v>
      </c>
    </row>
    <row r="7564" spans="1:3">
      <c r="A7564" s="65" t="s">
        <v>12</v>
      </c>
      <c r="B7564" s="70" t="s">
        <v>19520</v>
      </c>
    </row>
    <row r="7565" spans="1:3">
      <c r="A7565" s="65" t="s">
        <v>12</v>
      </c>
      <c r="B7565" s="70" t="s">
        <v>19521</v>
      </c>
    </row>
    <row r="7566" spans="1:3">
      <c r="A7566" s="65" t="s">
        <v>12</v>
      </c>
      <c r="B7566" s="70" t="s">
        <v>19522</v>
      </c>
    </row>
    <row r="7567" spans="1:3">
      <c r="A7567" s="65" t="s">
        <v>12</v>
      </c>
    </row>
    <row r="7568" spans="1:3" ht="51">
      <c r="A7568" s="65" t="s">
        <v>6151</v>
      </c>
      <c r="B7568" s="70" t="s">
        <v>19525</v>
      </c>
      <c r="C7568" s="71" t="s">
        <v>13037</v>
      </c>
    </row>
    <row r="7569" spans="1:3">
      <c r="A7569" s="65" t="s">
        <v>13456</v>
      </c>
    </row>
    <row r="7570" spans="1:3">
      <c r="A7570" s="65" t="s">
        <v>12</v>
      </c>
      <c r="B7570" s="70" t="s">
        <v>19519</v>
      </c>
    </row>
    <row r="7571" spans="1:3">
      <c r="A7571" s="65" t="s">
        <v>12</v>
      </c>
      <c r="B7571" s="70" t="s">
        <v>19520</v>
      </c>
    </row>
    <row r="7572" spans="1:3">
      <c r="A7572" s="65" t="s">
        <v>12</v>
      </c>
      <c r="B7572" s="70" t="s">
        <v>19526</v>
      </c>
    </row>
    <row r="7573" spans="1:3">
      <c r="A7573" s="65" t="s">
        <v>12</v>
      </c>
      <c r="B7573" s="70" t="s">
        <v>19522</v>
      </c>
    </row>
    <row r="7574" spans="1:3">
      <c r="A7574" s="65" t="s">
        <v>12</v>
      </c>
    </row>
    <row r="7575" spans="1:3" ht="51">
      <c r="A7575" s="65" t="s">
        <v>6152</v>
      </c>
      <c r="B7575" s="70" t="s">
        <v>19527</v>
      </c>
      <c r="C7575" s="71" t="s">
        <v>13037</v>
      </c>
    </row>
    <row r="7576" spans="1:3">
      <c r="A7576" s="65" t="s">
        <v>13456</v>
      </c>
    </row>
    <row r="7577" spans="1:3">
      <c r="A7577" s="65" t="s">
        <v>12</v>
      </c>
      <c r="B7577" s="70" t="s">
        <v>19519</v>
      </c>
    </row>
    <row r="7578" spans="1:3">
      <c r="A7578" s="65" t="s">
        <v>12</v>
      </c>
      <c r="B7578" s="70" t="s">
        <v>19520</v>
      </c>
    </row>
    <row r="7579" spans="1:3">
      <c r="A7579" s="65" t="s">
        <v>12</v>
      </c>
      <c r="B7579" s="70" t="s">
        <v>19526</v>
      </c>
    </row>
    <row r="7580" spans="1:3">
      <c r="A7580" s="65" t="s">
        <v>12</v>
      </c>
      <c r="B7580" s="70" t="s">
        <v>19522</v>
      </c>
    </row>
    <row r="7581" spans="1:3">
      <c r="A7581" s="65" t="s">
        <v>12</v>
      </c>
    </row>
    <row r="7582" spans="1:3" ht="38.25">
      <c r="A7582" s="65" t="s">
        <v>6153</v>
      </c>
      <c r="B7582" s="70" t="s">
        <v>19528</v>
      </c>
      <c r="C7582" s="71" t="s">
        <v>13037</v>
      </c>
    </row>
    <row r="7583" spans="1:3">
      <c r="A7583" s="65" t="s">
        <v>13456</v>
      </c>
    </row>
    <row r="7584" spans="1:3">
      <c r="A7584" s="65" t="s">
        <v>12</v>
      </c>
      <c r="B7584" s="70" t="s">
        <v>19529</v>
      </c>
    </row>
    <row r="7585" spans="1:3">
      <c r="A7585" s="65" t="s">
        <v>12</v>
      </c>
      <c r="B7585" s="70" t="s">
        <v>19530</v>
      </c>
    </row>
    <row r="7586" spans="1:3">
      <c r="A7586" s="65" t="s">
        <v>12</v>
      </c>
      <c r="B7586" s="70" t="s">
        <v>19531</v>
      </c>
    </row>
    <row r="7587" spans="1:3">
      <c r="A7587" s="65" t="s">
        <v>12</v>
      </c>
      <c r="B7587" s="70" t="s">
        <v>19526</v>
      </c>
    </row>
    <row r="7588" spans="1:3">
      <c r="A7588" s="65" t="s">
        <v>12</v>
      </c>
      <c r="B7588" s="70" t="s">
        <v>19522</v>
      </c>
    </row>
    <row r="7589" spans="1:3">
      <c r="A7589" s="65" t="s">
        <v>12</v>
      </c>
    </row>
    <row r="7590" spans="1:3" ht="38.25">
      <c r="A7590" s="65" t="s">
        <v>6154</v>
      </c>
      <c r="B7590" s="70" t="s">
        <v>19532</v>
      </c>
      <c r="C7590" s="71" t="s">
        <v>13037</v>
      </c>
    </row>
    <row r="7591" spans="1:3">
      <c r="A7591" s="65" t="s">
        <v>13456</v>
      </c>
    </row>
    <row r="7592" spans="1:3">
      <c r="A7592" s="65" t="s">
        <v>12</v>
      </c>
      <c r="B7592" s="70" t="s">
        <v>19529</v>
      </c>
    </row>
    <row r="7593" spans="1:3">
      <c r="A7593" s="65" t="s">
        <v>12</v>
      </c>
      <c r="B7593" s="70" t="s">
        <v>19530</v>
      </c>
    </row>
    <row r="7594" spans="1:3">
      <c r="A7594" s="65" t="s">
        <v>12</v>
      </c>
      <c r="B7594" s="70" t="s">
        <v>19531</v>
      </c>
    </row>
    <row r="7595" spans="1:3">
      <c r="A7595" s="65" t="s">
        <v>12</v>
      </c>
      <c r="B7595" s="70" t="s">
        <v>19526</v>
      </c>
    </row>
    <row r="7596" spans="1:3">
      <c r="A7596" s="65" t="s">
        <v>12</v>
      </c>
      <c r="B7596" s="70" t="s">
        <v>19522</v>
      </c>
    </row>
    <row r="7597" spans="1:3">
      <c r="A7597" s="65" t="s">
        <v>12</v>
      </c>
    </row>
    <row r="7598" spans="1:3" ht="51">
      <c r="A7598" s="65" t="s">
        <v>6155</v>
      </c>
      <c r="B7598" s="70" t="s">
        <v>19533</v>
      </c>
      <c r="C7598" s="71" t="s">
        <v>13037</v>
      </c>
    </row>
    <row r="7599" spans="1:3">
      <c r="A7599" s="65" t="s">
        <v>13456</v>
      </c>
    </row>
    <row r="7600" spans="1:3">
      <c r="A7600" s="65" t="s">
        <v>12</v>
      </c>
      <c r="B7600" s="70" t="s">
        <v>19529</v>
      </c>
    </row>
    <row r="7601" spans="1:3">
      <c r="A7601" s="65" t="s">
        <v>12</v>
      </c>
      <c r="B7601" s="70" t="s">
        <v>19530</v>
      </c>
    </row>
    <row r="7602" spans="1:3">
      <c r="A7602" s="65" t="s">
        <v>12</v>
      </c>
      <c r="B7602" s="70" t="s">
        <v>19531</v>
      </c>
    </row>
    <row r="7603" spans="1:3">
      <c r="A7603" s="65" t="s">
        <v>12</v>
      </c>
      <c r="B7603" s="70" t="s">
        <v>19526</v>
      </c>
    </row>
    <row r="7604" spans="1:3">
      <c r="A7604" s="65" t="s">
        <v>12</v>
      </c>
      <c r="B7604" s="70" t="s">
        <v>19522</v>
      </c>
    </row>
    <row r="7605" spans="1:3" ht="38.25">
      <c r="A7605" s="65" t="s">
        <v>6156</v>
      </c>
      <c r="B7605" s="70" t="s">
        <v>19534</v>
      </c>
      <c r="C7605" s="71" t="s">
        <v>13037</v>
      </c>
    </row>
    <row r="7606" spans="1:3">
      <c r="A7606" s="65" t="s">
        <v>13456</v>
      </c>
    </row>
    <row r="7607" spans="1:3">
      <c r="A7607" s="65" t="s">
        <v>12</v>
      </c>
      <c r="B7607" s="70" t="s">
        <v>19535</v>
      </c>
    </row>
    <row r="7608" spans="1:3">
      <c r="A7608" s="65" t="s">
        <v>12</v>
      </c>
      <c r="B7608" s="70" t="s">
        <v>19536</v>
      </c>
    </row>
    <row r="7609" spans="1:3">
      <c r="A7609" s="65" t="s">
        <v>12</v>
      </c>
      <c r="B7609" s="70" t="s">
        <v>19537</v>
      </c>
    </row>
    <row r="7610" spans="1:3">
      <c r="A7610" s="65" t="s">
        <v>12</v>
      </c>
    </row>
    <row r="7611" spans="1:3">
      <c r="A7611" s="65" t="s">
        <v>12</v>
      </c>
      <c r="B7611" s="68" t="s">
        <v>19538</v>
      </c>
    </row>
    <row r="7612" spans="1:3">
      <c r="A7612" s="65" t="s">
        <v>12</v>
      </c>
    </row>
    <row r="7613" spans="1:3" ht="38.25">
      <c r="A7613" s="65" t="s">
        <v>6157</v>
      </c>
      <c r="B7613" s="70" t="s">
        <v>19539</v>
      </c>
      <c r="C7613" s="71" t="s">
        <v>11</v>
      </c>
    </row>
    <row r="7614" spans="1:3">
      <c r="A7614" s="65" t="s">
        <v>12</v>
      </c>
    </row>
    <row r="7615" spans="1:3">
      <c r="A7615" s="65" t="s">
        <v>12</v>
      </c>
      <c r="B7615" s="68" t="s">
        <v>19540</v>
      </c>
    </row>
    <row r="7616" spans="1:3">
      <c r="A7616" s="65" t="s">
        <v>12</v>
      </c>
    </row>
    <row r="7617" spans="1:3" ht="63.75">
      <c r="A7617" s="65" t="s">
        <v>6158</v>
      </c>
      <c r="B7617" s="70" t="s">
        <v>19541</v>
      </c>
      <c r="C7617" s="71" t="s">
        <v>13404</v>
      </c>
    </row>
    <row r="7618" spans="1:3" ht="25.5">
      <c r="A7618" s="65" t="s">
        <v>6159</v>
      </c>
      <c r="B7618" s="70" t="s">
        <v>19542</v>
      </c>
      <c r="C7618" s="71" t="s">
        <v>13404</v>
      </c>
    </row>
    <row r="7619" spans="1:3">
      <c r="A7619" s="65" t="s">
        <v>12</v>
      </c>
    </row>
    <row r="7620" spans="1:3">
      <c r="A7620" s="65" t="s">
        <v>12</v>
      </c>
      <c r="B7620" s="68" t="s">
        <v>19543</v>
      </c>
    </row>
    <row r="7621" spans="1:3">
      <c r="A7621" s="65" t="s">
        <v>12</v>
      </c>
    </row>
    <row r="7622" spans="1:3" ht="38.25">
      <c r="A7622" s="65" t="s">
        <v>6161</v>
      </c>
      <c r="B7622" s="70" t="s">
        <v>19544</v>
      </c>
      <c r="C7622" s="71" t="s">
        <v>13121</v>
      </c>
    </row>
    <row r="7623" spans="1:3">
      <c r="A7623" s="65" t="s">
        <v>6162</v>
      </c>
      <c r="B7623" s="70" t="s">
        <v>19545</v>
      </c>
      <c r="C7623" s="71" t="s">
        <v>13121</v>
      </c>
    </row>
    <row r="7624" spans="1:3">
      <c r="A7624" s="65" t="s">
        <v>12</v>
      </c>
    </row>
    <row r="7625" spans="1:3" ht="25.5">
      <c r="A7625" s="65" t="s">
        <v>12</v>
      </c>
      <c r="B7625" s="68" t="s">
        <v>19546</v>
      </c>
    </row>
    <row r="7626" spans="1:3">
      <c r="A7626" s="65" t="s">
        <v>12</v>
      </c>
    </row>
    <row r="7627" spans="1:3" ht="38.25">
      <c r="A7627" s="65" t="s">
        <v>5931</v>
      </c>
      <c r="B7627" s="70" t="s">
        <v>19547</v>
      </c>
      <c r="C7627" s="71" t="s">
        <v>14508</v>
      </c>
    </row>
    <row r="7628" spans="1:3" ht="38.25">
      <c r="A7628" s="65" t="s">
        <v>6164</v>
      </c>
      <c r="B7628" s="70" t="s">
        <v>19548</v>
      </c>
      <c r="C7628" s="71" t="s">
        <v>13037</v>
      </c>
    </row>
    <row r="7629" spans="1:3" ht="25.5">
      <c r="A7629" s="65" t="s">
        <v>6166</v>
      </c>
      <c r="B7629" s="70" t="s">
        <v>19549</v>
      </c>
      <c r="C7629" s="71" t="s">
        <v>14508</v>
      </c>
    </row>
    <row r="7630" spans="1:3">
      <c r="A7630" s="65" t="s">
        <v>6167</v>
      </c>
      <c r="B7630" s="70" t="s">
        <v>19550</v>
      </c>
      <c r="C7630" s="71" t="s">
        <v>14508</v>
      </c>
    </row>
    <row r="7631" spans="1:3">
      <c r="A7631" s="65" t="s">
        <v>12</v>
      </c>
    </row>
    <row r="7632" spans="1:3" ht="38.25">
      <c r="A7632" s="65" t="s">
        <v>13091</v>
      </c>
      <c r="B7632" s="70" t="s">
        <v>19551</v>
      </c>
    </row>
    <row r="7633" spans="1:3" ht="25.5">
      <c r="A7633" s="65" t="s">
        <v>6168</v>
      </c>
      <c r="B7633" s="70" t="s">
        <v>19552</v>
      </c>
      <c r="C7633" s="71" t="s">
        <v>14508</v>
      </c>
    </row>
    <row r="7634" spans="1:3">
      <c r="A7634" s="65" t="s">
        <v>12</v>
      </c>
    </row>
    <row r="7635" spans="1:3">
      <c r="A7635" s="65" t="s">
        <v>13091</v>
      </c>
      <c r="B7635" s="70" t="s">
        <v>19553</v>
      </c>
    </row>
    <row r="7636" spans="1:3">
      <c r="A7636" s="65" t="s">
        <v>12</v>
      </c>
    </row>
    <row r="7637" spans="1:3" ht="25.5">
      <c r="A7637" s="65" t="s">
        <v>6169</v>
      </c>
      <c r="B7637" s="70" t="s">
        <v>19554</v>
      </c>
      <c r="C7637" s="71" t="s">
        <v>13404</v>
      </c>
    </row>
    <row r="7638" spans="1:3" ht="51">
      <c r="A7638" s="65" t="s">
        <v>6170</v>
      </c>
      <c r="B7638" s="70" t="s">
        <v>19555</v>
      </c>
      <c r="C7638" s="71" t="s">
        <v>13404</v>
      </c>
    </row>
    <row r="7639" spans="1:3" ht="51">
      <c r="A7639" s="65" t="s">
        <v>6171</v>
      </c>
      <c r="B7639" s="70" t="s">
        <v>19556</v>
      </c>
      <c r="C7639" s="71" t="s">
        <v>13037</v>
      </c>
    </row>
    <row r="7640" spans="1:3" ht="25.5">
      <c r="A7640" s="65" t="s">
        <v>6172</v>
      </c>
      <c r="B7640" s="70" t="s">
        <v>19557</v>
      </c>
      <c r="C7640" s="71" t="s">
        <v>13404</v>
      </c>
    </row>
    <row r="7641" spans="1:3" ht="25.5">
      <c r="A7641" s="65" t="s">
        <v>6173</v>
      </c>
      <c r="B7641" s="70" t="s">
        <v>19558</v>
      </c>
      <c r="C7641" s="71" t="s">
        <v>13121</v>
      </c>
    </row>
    <row r="7642" spans="1:3" ht="52.5">
      <c r="A7642" s="65" t="s">
        <v>6174</v>
      </c>
      <c r="B7642" s="70" t="s">
        <v>19559</v>
      </c>
      <c r="C7642" s="71" t="s">
        <v>13121</v>
      </c>
    </row>
    <row r="7643" spans="1:3" ht="25.5">
      <c r="A7643" s="65" t="s">
        <v>6175</v>
      </c>
      <c r="B7643" s="70" t="s">
        <v>19560</v>
      </c>
      <c r="C7643" s="71" t="s">
        <v>13404</v>
      </c>
    </row>
    <row r="7644" spans="1:3" ht="25.5">
      <c r="A7644" s="65" t="s">
        <v>6176</v>
      </c>
      <c r="B7644" s="70" t="s">
        <v>19561</v>
      </c>
      <c r="C7644" s="71" t="s">
        <v>13404</v>
      </c>
    </row>
    <row r="7645" spans="1:3">
      <c r="A7645" s="65" t="s">
        <v>12</v>
      </c>
    </row>
    <row r="7646" spans="1:3">
      <c r="A7646" s="65" t="s">
        <v>12</v>
      </c>
      <c r="B7646" s="68" t="s">
        <v>19562</v>
      </c>
    </row>
    <row r="7647" spans="1:3">
      <c r="A7647" s="65" t="s">
        <v>12</v>
      </c>
    </row>
    <row r="7648" spans="1:3" ht="25.5">
      <c r="A7648" s="65" t="s">
        <v>6178</v>
      </c>
      <c r="B7648" s="70" t="s">
        <v>19563</v>
      </c>
      <c r="C7648" s="71" t="s">
        <v>11</v>
      </c>
    </row>
    <row r="7649" spans="1:3">
      <c r="A7649" s="65" t="s">
        <v>12</v>
      </c>
    </row>
    <row r="7650" spans="1:3">
      <c r="A7650" s="65" t="s">
        <v>12</v>
      </c>
      <c r="B7650" s="68" t="s">
        <v>19564</v>
      </c>
    </row>
    <row r="7651" spans="1:3">
      <c r="A7651" s="65" t="s">
        <v>12</v>
      </c>
    </row>
    <row r="7652" spans="1:3" ht="63.75">
      <c r="A7652" s="65" t="s">
        <v>6180</v>
      </c>
      <c r="B7652" s="70" t="s">
        <v>19565</v>
      </c>
      <c r="C7652" s="71" t="s">
        <v>11</v>
      </c>
    </row>
    <row r="7653" spans="1:3">
      <c r="A7653" s="65" t="s">
        <v>12</v>
      </c>
    </row>
    <row r="7654" spans="1:3">
      <c r="A7654" s="65" t="s">
        <v>12</v>
      </c>
    </row>
    <row r="7655" spans="1:3">
      <c r="A7655" s="65" t="s">
        <v>12</v>
      </c>
    </row>
    <row r="7656" spans="1:3">
      <c r="A7656" s="75" t="s">
        <v>19566</v>
      </c>
      <c r="B7656" s="66"/>
      <c r="C7656" s="67"/>
    </row>
    <row r="7657" spans="1:3">
      <c r="A7657" s="65" t="s">
        <v>12</v>
      </c>
    </row>
    <row r="7658" spans="1:3">
      <c r="A7658" s="65" t="s">
        <v>19567</v>
      </c>
    </row>
    <row r="7659" spans="1:3">
      <c r="A7659" s="65" t="s">
        <v>12</v>
      </c>
    </row>
    <row r="7660" spans="1:3" ht="25.5">
      <c r="A7660" s="65" t="s">
        <v>13091</v>
      </c>
      <c r="B7660" s="70" t="s">
        <v>19568</v>
      </c>
    </row>
    <row r="7661" spans="1:3">
      <c r="A7661" s="65" t="s">
        <v>12</v>
      </c>
    </row>
    <row r="7662" spans="1:3">
      <c r="A7662" s="65" t="s">
        <v>12</v>
      </c>
      <c r="B7662" s="68" t="s">
        <v>19569</v>
      </c>
    </row>
    <row r="7663" spans="1:3">
      <c r="A7663" s="65" t="s">
        <v>12</v>
      </c>
    </row>
    <row r="7664" spans="1:3" ht="25.5">
      <c r="A7664" s="65" t="s">
        <v>6182</v>
      </c>
      <c r="B7664" s="70" t="s">
        <v>19570</v>
      </c>
      <c r="C7664" s="71" t="s">
        <v>13121</v>
      </c>
    </row>
    <row r="7665" spans="1:3">
      <c r="A7665" s="65" t="s">
        <v>6183</v>
      </c>
      <c r="B7665" s="70" t="s">
        <v>19571</v>
      </c>
      <c r="C7665" s="71" t="s">
        <v>13121</v>
      </c>
    </row>
    <row r="7666" spans="1:3">
      <c r="A7666" s="65" t="s">
        <v>12</v>
      </c>
    </row>
    <row r="7667" spans="1:3">
      <c r="A7667" s="65" t="s">
        <v>12</v>
      </c>
      <c r="B7667" s="68" t="s">
        <v>19572</v>
      </c>
    </row>
    <row r="7668" spans="1:3">
      <c r="A7668" s="65" t="s">
        <v>12</v>
      </c>
    </row>
    <row r="7669" spans="1:3" ht="38.25">
      <c r="A7669" s="65" t="s">
        <v>6184</v>
      </c>
      <c r="B7669" s="70" t="s">
        <v>19573</v>
      </c>
      <c r="C7669" s="71" t="s">
        <v>13121</v>
      </c>
    </row>
    <row r="7670" spans="1:3">
      <c r="A7670" s="65" t="s">
        <v>6185</v>
      </c>
      <c r="B7670" s="70" t="s">
        <v>19574</v>
      </c>
      <c r="C7670" s="71" t="s">
        <v>13121</v>
      </c>
    </row>
    <row r="7671" spans="1:3">
      <c r="A7671" s="65" t="s">
        <v>6186</v>
      </c>
      <c r="B7671" s="70" t="s">
        <v>19575</v>
      </c>
      <c r="C7671" s="71" t="s">
        <v>13121</v>
      </c>
    </row>
    <row r="7672" spans="1:3">
      <c r="A7672" s="65" t="s">
        <v>6187</v>
      </c>
      <c r="B7672" s="70" t="s">
        <v>19576</v>
      </c>
      <c r="C7672" s="71" t="s">
        <v>13121</v>
      </c>
    </row>
    <row r="7673" spans="1:3" ht="25.5">
      <c r="A7673" s="65" t="s">
        <v>6188</v>
      </c>
      <c r="B7673" s="70" t="s">
        <v>19577</v>
      </c>
      <c r="C7673" s="71" t="s">
        <v>13404</v>
      </c>
    </row>
    <row r="7674" spans="1:3" ht="25.5">
      <c r="A7674" s="65" t="s">
        <v>6189</v>
      </c>
      <c r="B7674" s="70" t="s">
        <v>19578</v>
      </c>
      <c r="C7674" s="71" t="s">
        <v>13404</v>
      </c>
    </row>
    <row r="7675" spans="1:3" ht="25.5">
      <c r="A7675" s="65" t="s">
        <v>6190</v>
      </c>
      <c r="B7675" s="70" t="s">
        <v>19579</v>
      </c>
      <c r="C7675" s="71" t="s">
        <v>13121</v>
      </c>
    </row>
    <row r="7676" spans="1:3">
      <c r="A7676" s="65" t="s">
        <v>6191</v>
      </c>
      <c r="B7676" s="70" t="s">
        <v>19580</v>
      </c>
      <c r="C7676" s="71" t="s">
        <v>13121</v>
      </c>
    </row>
    <row r="7677" spans="1:3" ht="38.25">
      <c r="A7677" s="65" t="s">
        <v>6192</v>
      </c>
      <c r="B7677" s="70" t="s">
        <v>19581</v>
      </c>
      <c r="C7677" s="71" t="s">
        <v>13121</v>
      </c>
    </row>
    <row r="7678" spans="1:3">
      <c r="A7678" s="65" t="s">
        <v>6193</v>
      </c>
      <c r="B7678" s="70" t="s">
        <v>19582</v>
      </c>
      <c r="C7678" s="71" t="s">
        <v>13121</v>
      </c>
    </row>
    <row r="7679" spans="1:3">
      <c r="A7679" s="65" t="s">
        <v>6194</v>
      </c>
      <c r="B7679" s="70" t="s">
        <v>19583</v>
      </c>
      <c r="C7679" s="71" t="s">
        <v>13121</v>
      </c>
    </row>
    <row r="7680" spans="1:3">
      <c r="A7680" s="65" t="s">
        <v>6195</v>
      </c>
      <c r="B7680" s="70" t="s">
        <v>19584</v>
      </c>
      <c r="C7680" s="71" t="s">
        <v>13121</v>
      </c>
    </row>
    <row r="7681" spans="1:3" ht="25.5">
      <c r="A7681" s="65" t="s">
        <v>6196</v>
      </c>
      <c r="B7681" s="70" t="s">
        <v>19585</v>
      </c>
      <c r="C7681" s="71" t="s">
        <v>13404</v>
      </c>
    </row>
    <row r="7682" spans="1:3">
      <c r="A7682" s="65" t="s">
        <v>12</v>
      </c>
    </row>
    <row r="7683" spans="1:3">
      <c r="A7683" s="65" t="s">
        <v>12</v>
      </c>
      <c r="B7683" s="68" t="s">
        <v>19586</v>
      </c>
    </row>
    <row r="7684" spans="1:3">
      <c r="A7684" s="65" t="s">
        <v>12</v>
      </c>
    </row>
    <row r="7685" spans="1:3" ht="25.5">
      <c r="A7685" s="65" t="s">
        <v>6198</v>
      </c>
      <c r="B7685" s="70" t="s">
        <v>19587</v>
      </c>
      <c r="C7685" s="71" t="s">
        <v>13121</v>
      </c>
    </row>
    <row r="7686" spans="1:3">
      <c r="A7686" s="65" t="s">
        <v>6199</v>
      </c>
      <c r="B7686" s="70" t="s">
        <v>19588</v>
      </c>
      <c r="C7686" s="71" t="s">
        <v>13121</v>
      </c>
    </row>
    <row r="7687" spans="1:3" ht="38.25">
      <c r="A7687" s="65" t="s">
        <v>6200</v>
      </c>
      <c r="B7687" s="70" t="s">
        <v>19589</v>
      </c>
      <c r="C7687" s="71" t="s">
        <v>13404</v>
      </c>
    </row>
    <row r="7688" spans="1:3">
      <c r="A7688" s="65" t="s">
        <v>6201</v>
      </c>
      <c r="B7688" s="70" t="s">
        <v>19590</v>
      </c>
      <c r="C7688" s="71" t="s">
        <v>13404</v>
      </c>
    </row>
    <row r="7689" spans="1:3">
      <c r="A7689" s="65" t="s">
        <v>6202</v>
      </c>
      <c r="B7689" s="70" t="s">
        <v>19591</v>
      </c>
      <c r="C7689" s="71" t="s">
        <v>13404</v>
      </c>
    </row>
    <row r="7690" spans="1:3">
      <c r="A7690" s="65" t="s">
        <v>6203</v>
      </c>
      <c r="B7690" s="70" t="s">
        <v>19592</v>
      </c>
      <c r="C7690" s="71" t="s">
        <v>13404</v>
      </c>
    </row>
    <row r="7691" spans="1:3">
      <c r="A7691" s="65" t="s">
        <v>6204</v>
      </c>
      <c r="B7691" s="70" t="s">
        <v>19593</v>
      </c>
      <c r="C7691" s="71" t="s">
        <v>13404</v>
      </c>
    </row>
    <row r="7692" spans="1:3" ht="38.25">
      <c r="A7692" s="65" t="s">
        <v>6205</v>
      </c>
      <c r="B7692" s="70" t="s">
        <v>19594</v>
      </c>
      <c r="C7692" s="71" t="s">
        <v>13404</v>
      </c>
    </row>
    <row r="7693" spans="1:3">
      <c r="A7693" s="65" t="s">
        <v>6206</v>
      </c>
      <c r="B7693" s="70" t="s">
        <v>19595</v>
      </c>
      <c r="C7693" s="71" t="s">
        <v>13404</v>
      </c>
    </row>
    <row r="7694" spans="1:3">
      <c r="A7694" s="65" t="s">
        <v>6207</v>
      </c>
      <c r="B7694" s="70" t="s">
        <v>19596</v>
      </c>
      <c r="C7694" s="71" t="s">
        <v>13404</v>
      </c>
    </row>
    <row r="7695" spans="1:3">
      <c r="A7695" s="65" t="s">
        <v>6208</v>
      </c>
      <c r="B7695" s="70" t="s">
        <v>19597</v>
      </c>
      <c r="C7695" s="71" t="s">
        <v>13404</v>
      </c>
    </row>
    <row r="7696" spans="1:3">
      <c r="A7696" s="65" t="s">
        <v>6209</v>
      </c>
      <c r="B7696" s="70" t="s">
        <v>19598</v>
      </c>
      <c r="C7696" s="71" t="s">
        <v>13404</v>
      </c>
    </row>
    <row r="7697" spans="1:3">
      <c r="A7697" s="65" t="s">
        <v>12</v>
      </c>
      <c r="B7697" s="68" t="s">
        <v>19599</v>
      </c>
    </row>
    <row r="7698" spans="1:3">
      <c r="A7698" s="65" t="s">
        <v>12</v>
      </c>
    </row>
    <row r="7699" spans="1:3">
      <c r="A7699" s="65" t="s">
        <v>13456</v>
      </c>
      <c r="B7699" s="70" t="s">
        <v>19600</v>
      </c>
    </row>
    <row r="7700" spans="1:3">
      <c r="A7700" s="65" t="s">
        <v>12</v>
      </c>
    </row>
    <row r="7701" spans="1:3" ht="38.25">
      <c r="A7701" s="65" t="s">
        <v>6210</v>
      </c>
      <c r="B7701" s="70" t="s">
        <v>19601</v>
      </c>
      <c r="C7701" s="71" t="s">
        <v>13404</v>
      </c>
    </row>
    <row r="7702" spans="1:3">
      <c r="A7702" s="65" t="s">
        <v>6211</v>
      </c>
      <c r="B7702" s="70" t="s">
        <v>19602</v>
      </c>
      <c r="C7702" s="71" t="s">
        <v>13404</v>
      </c>
    </row>
    <row r="7703" spans="1:3" ht="25.5">
      <c r="A7703" s="65" t="s">
        <v>6212</v>
      </c>
      <c r="B7703" s="70" t="s">
        <v>19603</v>
      </c>
      <c r="C7703" s="71" t="s">
        <v>13404</v>
      </c>
    </row>
    <row r="7704" spans="1:3">
      <c r="A7704" s="65" t="s">
        <v>12</v>
      </c>
    </row>
    <row r="7705" spans="1:3">
      <c r="A7705" s="65" t="s">
        <v>12</v>
      </c>
      <c r="B7705" s="68" t="s">
        <v>19604</v>
      </c>
    </row>
    <row r="7706" spans="1:3">
      <c r="A7706" s="65" t="s">
        <v>12</v>
      </c>
    </row>
    <row r="7707" spans="1:3" ht="38.25">
      <c r="A7707" s="65" t="s">
        <v>6213</v>
      </c>
      <c r="B7707" s="70" t="s">
        <v>19605</v>
      </c>
      <c r="C7707" s="71" t="s">
        <v>13037</v>
      </c>
    </row>
    <row r="7708" spans="1:3">
      <c r="A7708" s="65" t="s">
        <v>6214</v>
      </c>
      <c r="B7708" s="70" t="s">
        <v>19606</v>
      </c>
      <c r="C7708" s="71" t="s">
        <v>13037</v>
      </c>
    </row>
    <row r="7709" spans="1:3">
      <c r="A7709" s="65" t="s">
        <v>12</v>
      </c>
    </row>
    <row r="7710" spans="1:3">
      <c r="A7710" s="65" t="s">
        <v>12</v>
      </c>
      <c r="B7710" s="68" t="s">
        <v>19607</v>
      </c>
    </row>
    <row r="7711" spans="1:3">
      <c r="A7711" s="65" t="s">
        <v>12</v>
      </c>
    </row>
    <row r="7712" spans="1:3">
      <c r="A7712" s="65" t="s">
        <v>6215</v>
      </c>
      <c r="B7712" s="70" t="s">
        <v>19608</v>
      </c>
      <c r="C7712" s="71" t="s">
        <v>13121</v>
      </c>
    </row>
    <row r="7713" spans="1:3">
      <c r="A7713" s="65" t="s">
        <v>12</v>
      </c>
    </row>
    <row r="7714" spans="1:3">
      <c r="A7714" s="65" t="s">
        <v>12</v>
      </c>
      <c r="B7714" s="68" t="s">
        <v>19609</v>
      </c>
    </row>
    <row r="7715" spans="1:3">
      <c r="A7715" s="65" t="s">
        <v>12</v>
      </c>
    </row>
    <row r="7716" spans="1:3" ht="38.25">
      <c r="A7716" s="65" t="s">
        <v>6217</v>
      </c>
      <c r="B7716" s="70" t="s">
        <v>19610</v>
      </c>
      <c r="C7716" s="71" t="s">
        <v>13404</v>
      </c>
    </row>
    <row r="7717" spans="1:3">
      <c r="A7717" s="65" t="s">
        <v>6218</v>
      </c>
      <c r="B7717" s="70" t="s">
        <v>19611</v>
      </c>
      <c r="C7717" s="71" t="s">
        <v>13404</v>
      </c>
    </row>
    <row r="7718" spans="1:3">
      <c r="A7718" s="65" t="s">
        <v>6219</v>
      </c>
      <c r="B7718" s="70" t="s">
        <v>19612</v>
      </c>
      <c r="C7718" s="71" t="s">
        <v>13404</v>
      </c>
    </row>
    <row r="7719" spans="1:3">
      <c r="A7719" s="65" t="s">
        <v>6220</v>
      </c>
      <c r="B7719" s="70" t="s">
        <v>19613</v>
      </c>
      <c r="C7719" s="71" t="s">
        <v>13404</v>
      </c>
    </row>
    <row r="7720" spans="1:3">
      <c r="A7720" s="65" t="s">
        <v>6221</v>
      </c>
      <c r="B7720" s="70" t="s">
        <v>19614</v>
      </c>
      <c r="C7720" s="71" t="s">
        <v>13404</v>
      </c>
    </row>
    <row r="7721" spans="1:3" ht="38.25">
      <c r="A7721" s="65" t="s">
        <v>6222</v>
      </c>
      <c r="B7721" s="70" t="s">
        <v>19615</v>
      </c>
      <c r="C7721" s="71" t="s">
        <v>13404</v>
      </c>
    </row>
    <row r="7722" spans="1:3">
      <c r="A7722" s="65" t="s">
        <v>6223</v>
      </c>
      <c r="B7722" s="70" t="s">
        <v>19616</v>
      </c>
      <c r="C7722" s="71" t="s">
        <v>13404</v>
      </c>
    </row>
    <row r="7723" spans="1:3">
      <c r="A7723" s="65" t="s">
        <v>6224</v>
      </c>
      <c r="B7723" s="70" t="s">
        <v>19617</v>
      </c>
      <c r="C7723" s="71" t="s">
        <v>13404</v>
      </c>
    </row>
    <row r="7724" spans="1:3">
      <c r="A7724" s="65" t="s">
        <v>6225</v>
      </c>
      <c r="B7724" s="70" t="s">
        <v>19618</v>
      </c>
      <c r="C7724" s="71" t="s">
        <v>13404</v>
      </c>
    </row>
    <row r="7725" spans="1:3">
      <c r="A7725" s="65" t="s">
        <v>6226</v>
      </c>
      <c r="B7725" s="70" t="s">
        <v>19619</v>
      </c>
      <c r="C7725" s="71" t="s">
        <v>13404</v>
      </c>
    </row>
    <row r="7726" spans="1:3" ht="51">
      <c r="A7726" s="65" t="s">
        <v>6227</v>
      </c>
      <c r="B7726" s="70" t="s">
        <v>19620</v>
      </c>
      <c r="C7726" s="71" t="s">
        <v>13404</v>
      </c>
    </row>
    <row r="7727" spans="1:3">
      <c r="A7727" s="65" t="s">
        <v>6228</v>
      </c>
      <c r="B7727" s="70" t="s">
        <v>19621</v>
      </c>
      <c r="C7727" s="71" t="s">
        <v>13404</v>
      </c>
    </row>
    <row r="7728" spans="1:3">
      <c r="A7728" s="65" t="s">
        <v>6229</v>
      </c>
      <c r="B7728" s="70" t="s">
        <v>19622</v>
      </c>
      <c r="C7728" s="71" t="s">
        <v>13404</v>
      </c>
    </row>
    <row r="7729" spans="1:3">
      <c r="A7729" s="65" t="s">
        <v>6230</v>
      </c>
      <c r="B7729" s="70" t="s">
        <v>19623</v>
      </c>
      <c r="C7729" s="71" t="s">
        <v>13404</v>
      </c>
    </row>
    <row r="7730" spans="1:3">
      <c r="A7730" s="65" t="s">
        <v>6231</v>
      </c>
      <c r="B7730" s="70" t="s">
        <v>19624</v>
      </c>
      <c r="C7730" s="71" t="s">
        <v>13404</v>
      </c>
    </row>
    <row r="7731" spans="1:3" ht="51">
      <c r="A7731" s="65" t="s">
        <v>6232</v>
      </c>
      <c r="B7731" s="70" t="s">
        <v>19625</v>
      </c>
      <c r="C7731" s="71" t="s">
        <v>13404</v>
      </c>
    </row>
    <row r="7732" spans="1:3">
      <c r="A7732" s="65" t="s">
        <v>6233</v>
      </c>
      <c r="B7732" s="70" t="s">
        <v>19626</v>
      </c>
      <c r="C7732" s="71" t="s">
        <v>13404</v>
      </c>
    </row>
    <row r="7733" spans="1:3">
      <c r="A7733" s="65" t="s">
        <v>6234</v>
      </c>
      <c r="B7733" s="70" t="s">
        <v>19627</v>
      </c>
      <c r="C7733" s="71" t="s">
        <v>13404</v>
      </c>
    </row>
    <row r="7734" spans="1:3">
      <c r="A7734" s="65" t="s">
        <v>6235</v>
      </c>
      <c r="B7734" s="70" t="s">
        <v>19628</v>
      </c>
      <c r="C7734" s="71" t="s">
        <v>13404</v>
      </c>
    </row>
    <row r="7735" spans="1:3">
      <c r="A7735" s="65" t="s">
        <v>6236</v>
      </c>
      <c r="B7735" s="70" t="s">
        <v>19629</v>
      </c>
      <c r="C7735" s="71" t="s">
        <v>13404</v>
      </c>
    </row>
    <row r="7736" spans="1:3">
      <c r="A7736" s="65" t="s">
        <v>12</v>
      </c>
    </row>
    <row r="7737" spans="1:3">
      <c r="A7737" s="65" t="s">
        <v>12</v>
      </c>
      <c r="B7737" s="68" t="s">
        <v>19630</v>
      </c>
    </row>
    <row r="7738" spans="1:3">
      <c r="A7738" s="65" t="s">
        <v>12</v>
      </c>
    </row>
    <row r="7739" spans="1:3" ht="38.25">
      <c r="A7739" s="65" t="s">
        <v>6237</v>
      </c>
      <c r="B7739" s="70" t="s">
        <v>19631</v>
      </c>
      <c r="C7739" s="71" t="s">
        <v>13404</v>
      </c>
    </row>
    <row r="7740" spans="1:3">
      <c r="A7740" s="65" t="s">
        <v>6238</v>
      </c>
      <c r="B7740" s="70" t="s">
        <v>19632</v>
      </c>
      <c r="C7740" s="71" t="s">
        <v>13404</v>
      </c>
    </row>
    <row r="7741" spans="1:3">
      <c r="A7741" s="65" t="s">
        <v>6239</v>
      </c>
      <c r="B7741" s="70" t="s">
        <v>19633</v>
      </c>
      <c r="C7741" s="71" t="s">
        <v>13404</v>
      </c>
    </row>
    <row r="7742" spans="1:3">
      <c r="A7742" s="65" t="s">
        <v>6240</v>
      </c>
      <c r="B7742" s="70" t="s">
        <v>19634</v>
      </c>
      <c r="C7742" s="71" t="s">
        <v>13404</v>
      </c>
    </row>
    <row r="7743" spans="1:3">
      <c r="A7743" s="65" t="s">
        <v>6241</v>
      </c>
      <c r="B7743" s="70" t="s">
        <v>19635</v>
      </c>
      <c r="C7743" s="71" t="s">
        <v>13404</v>
      </c>
    </row>
    <row r="7744" spans="1:3" ht="38.25">
      <c r="A7744" s="65" t="s">
        <v>6242</v>
      </c>
      <c r="B7744" s="70" t="s">
        <v>19636</v>
      </c>
      <c r="C7744" s="71" t="s">
        <v>13404</v>
      </c>
    </row>
    <row r="7745" spans="1:3">
      <c r="A7745" s="65" t="s">
        <v>6243</v>
      </c>
      <c r="B7745" s="70" t="s">
        <v>19637</v>
      </c>
      <c r="C7745" s="71" t="s">
        <v>13404</v>
      </c>
    </row>
    <row r="7746" spans="1:3">
      <c r="A7746" s="65" t="s">
        <v>6244</v>
      </c>
      <c r="B7746" s="70" t="s">
        <v>19638</v>
      </c>
      <c r="C7746" s="71" t="s">
        <v>13404</v>
      </c>
    </row>
    <row r="7747" spans="1:3">
      <c r="A7747" s="65" t="s">
        <v>6245</v>
      </c>
      <c r="B7747" s="70" t="s">
        <v>19639</v>
      </c>
      <c r="C7747" s="71" t="s">
        <v>13404</v>
      </c>
    </row>
    <row r="7748" spans="1:3">
      <c r="A7748" s="65" t="s">
        <v>6246</v>
      </c>
      <c r="B7748" s="70" t="s">
        <v>19640</v>
      </c>
      <c r="C7748" s="71" t="s">
        <v>13404</v>
      </c>
    </row>
    <row r="7749" spans="1:3" ht="51">
      <c r="A7749" s="65" t="s">
        <v>6247</v>
      </c>
      <c r="B7749" s="70" t="s">
        <v>19641</v>
      </c>
      <c r="C7749" s="71" t="s">
        <v>13404</v>
      </c>
    </row>
    <row r="7750" spans="1:3">
      <c r="A7750" s="65" t="s">
        <v>6248</v>
      </c>
      <c r="B7750" s="70" t="s">
        <v>19642</v>
      </c>
      <c r="C7750" s="71" t="s">
        <v>13404</v>
      </c>
    </row>
    <row r="7751" spans="1:3">
      <c r="A7751" s="65" t="s">
        <v>6249</v>
      </c>
      <c r="B7751" s="70" t="s">
        <v>19643</v>
      </c>
      <c r="C7751" s="71" t="s">
        <v>13404</v>
      </c>
    </row>
    <row r="7752" spans="1:3">
      <c r="A7752" s="65" t="s">
        <v>6250</v>
      </c>
      <c r="B7752" s="70" t="s">
        <v>19644</v>
      </c>
      <c r="C7752" s="71" t="s">
        <v>13404</v>
      </c>
    </row>
    <row r="7753" spans="1:3">
      <c r="A7753" s="65" t="s">
        <v>6251</v>
      </c>
      <c r="B7753" s="70" t="s">
        <v>19645</v>
      </c>
      <c r="C7753" s="71" t="s">
        <v>13404</v>
      </c>
    </row>
    <row r="7754" spans="1:3" ht="51">
      <c r="A7754" s="65" t="s">
        <v>6252</v>
      </c>
      <c r="B7754" s="70" t="s">
        <v>19646</v>
      </c>
      <c r="C7754" s="71" t="s">
        <v>13404</v>
      </c>
    </row>
    <row r="7755" spans="1:3">
      <c r="A7755" s="65" t="s">
        <v>6253</v>
      </c>
      <c r="B7755" s="70" t="s">
        <v>19647</v>
      </c>
      <c r="C7755" s="71" t="s">
        <v>13404</v>
      </c>
    </row>
    <row r="7756" spans="1:3">
      <c r="A7756" s="65" t="s">
        <v>6254</v>
      </c>
      <c r="B7756" s="70" t="s">
        <v>19648</v>
      </c>
      <c r="C7756" s="71" t="s">
        <v>13404</v>
      </c>
    </row>
    <row r="7757" spans="1:3">
      <c r="A7757" s="65" t="s">
        <v>6255</v>
      </c>
      <c r="B7757" s="70" t="s">
        <v>19649</v>
      </c>
      <c r="C7757" s="71" t="s">
        <v>13404</v>
      </c>
    </row>
    <row r="7758" spans="1:3">
      <c r="A7758" s="65" t="s">
        <v>6256</v>
      </c>
      <c r="B7758" s="70" t="s">
        <v>19650</v>
      </c>
      <c r="C7758" s="71" t="s">
        <v>13404</v>
      </c>
    </row>
    <row r="7759" spans="1:3">
      <c r="A7759" s="65" t="s">
        <v>12</v>
      </c>
    </row>
    <row r="7760" spans="1:3">
      <c r="A7760" s="65" t="s">
        <v>12</v>
      </c>
      <c r="B7760" s="68" t="s">
        <v>19651</v>
      </c>
    </row>
    <row r="7761" spans="1:3">
      <c r="A7761" s="65" t="s">
        <v>12</v>
      </c>
    </row>
    <row r="7762" spans="1:3" ht="38.25">
      <c r="A7762" s="65" t="s">
        <v>6258</v>
      </c>
      <c r="B7762" s="70" t="s">
        <v>19652</v>
      </c>
      <c r="C7762" s="71" t="s">
        <v>13404</v>
      </c>
    </row>
    <row r="7763" spans="1:3">
      <c r="A7763" s="65" t="s">
        <v>12</v>
      </c>
    </row>
    <row r="7764" spans="1:3">
      <c r="A7764" s="65" t="s">
        <v>12</v>
      </c>
      <c r="B7764" s="68" t="s">
        <v>19653</v>
      </c>
    </row>
    <row r="7765" spans="1:3">
      <c r="A7765" s="65" t="s">
        <v>12</v>
      </c>
    </row>
    <row r="7766" spans="1:3" ht="38.25">
      <c r="A7766" s="65" t="s">
        <v>6260</v>
      </c>
      <c r="B7766" s="70" t="s">
        <v>19654</v>
      </c>
      <c r="C7766" s="71" t="s">
        <v>13404</v>
      </c>
    </row>
    <row r="7767" spans="1:3">
      <c r="A7767" s="65" t="s">
        <v>6261</v>
      </c>
      <c r="B7767" s="70" t="s">
        <v>19655</v>
      </c>
      <c r="C7767" s="71" t="s">
        <v>13404</v>
      </c>
    </row>
    <row r="7768" spans="1:3">
      <c r="A7768" s="65" t="s">
        <v>6262</v>
      </c>
      <c r="B7768" s="70" t="s">
        <v>19656</v>
      </c>
      <c r="C7768" s="71" t="s">
        <v>13404</v>
      </c>
    </row>
    <row r="7769" spans="1:3">
      <c r="A7769" s="65" t="s">
        <v>6263</v>
      </c>
      <c r="B7769" s="70" t="s">
        <v>19657</v>
      </c>
      <c r="C7769" s="71" t="s">
        <v>13404</v>
      </c>
    </row>
    <row r="7770" spans="1:3" ht="38.25">
      <c r="A7770" s="65" t="s">
        <v>6264</v>
      </c>
      <c r="B7770" s="70" t="s">
        <v>19658</v>
      </c>
      <c r="C7770" s="71" t="s">
        <v>13404</v>
      </c>
    </row>
    <row r="7771" spans="1:3">
      <c r="A7771" s="65" t="s">
        <v>6265</v>
      </c>
      <c r="B7771" s="70" t="s">
        <v>19659</v>
      </c>
      <c r="C7771" s="71" t="s">
        <v>13404</v>
      </c>
    </row>
    <row r="7772" spans="1:3">
      <c r="A7772" s="65" t="s">
        <v>6266</v>
      </c>
      <c r="B7772" s="70" t="s">
        <v>19660</v>
      </c>
      <c r="C7772" s="71" t="s">
        <v>13404</v>
      </c>
    </row>
    <row r="7773" spans="1:3">
      <c r="A7773" s="65" t="s">
        <v>6267</v>
      </c>
      <c r="B7773" s="70" t="s">
        <v>19661</v>
      </c>
      <c r="C7773" s="71" t="s">
        <v>13404</v>
      </c>
    </row>
    <row r="7774" spans="1:3" ht="38.25">
      <c r="A7774" s="65" t="s">
        <v>6268</v>
      </c>
      <c r="B7774" s="70" t="s">
        <v>19662</v>
      </c>
      <c r="C7774" s="71" t="s">
        <v>13404</v>
      </c>
    </row>
    <row r="7775" spans="1:3">
      <c r="A7775" s="65" t="s">
        <v>6269</v>
      </c>
      <c r="B7775" s="70" t="s">
        <v>19663</v>
      </c>
      <c r="C7775" s="71" t="s">
        <v>13404</v>
      </c>
    </row>
    <row r="7776" spans="1:3">
      <c r="A7776" s="65" t="s">
        <v>6270</v>
      </c>
      <c r="B7776" s="70" t="s">
        <v>19664</v>
      </c>
      <c r="C7776" s="71" t="s">
        <v>13404</v>
      </c>
    </row>
    <row r="7777" spans="1:3">
      <c r="A7777" s="65" t="s">
        <v>6271</v>
      </c>
      <c r="B7777" s="70" t="s">
        <v>19665</v>
      </c>
      <c r="C7777" s="71" t="s">
        <v>13404</v>
      </c>
    </row>
    <row r="7778" spans="1:3">
      <c r="A7778" s="65" t="s">
        <v>12</v>
      </c>
    </row>
    <row r="7779" spans="1:3">
      <c r="A7779" s="65" t="s">
        <v>12</v>
      </c>
      <c r="B7779" s="68" t="s">
        <v>19666</v>
      </c>
    </row>
    <row r="7780" spans="1:3">
      <c r="A7780" s="65" t="s">
        <v>12</v>
      </c>
    </row>
    <row r="7781" spans="1:3" ht="38.25">
      <c r="A7781" s="65" t="s">
        <v>6272</v>
      </c>
      <c r="B7781" s="70" t="s">
        <v>19667</v>
      </c>
      <c r="C7781" s="71" t="s">
        <v>13404</v>
      </c>
    </row>
    <row r="7782" spans="1:3">
      <c r="A7782" s="65" t="s">
        <v>6273</v>
      </c>
      <c r="B7782" s="70" t="s">
        <v>19668</v>
      </c>
      <c r="C7782" s="71" t="s">
        <v>13404</v>
      </c>
    </row>
    <row r="7783" spans="1:3">
      <c r="A7783" s="65" t="s">
        <v>6274</v>
      </c>
      <c r="B7783" s="70" t="s">
        <v>19669</v>
      </c>
      <c r="C7783" s="71" t="s">
        <v>13404</v>
      </c>
    </row>
    <row r="7784" spans="1:3">
      <c r="A7784" s="65" t="s">
        <v>6275</v>
      </c>
      <c r="B7784" s="70" t="s">
        <v>19670</v>
      </c>
      <c r="C7784" s="71" t="s">
        <v>13404</v>
      </c>
    </row>
    <row r="7785" spans="1:3" ht="38.25">
      <c r="A7785" s="65" t="s">
        <v>6276</v>
      </c>
      <c r="B7785" s="70" t="s">
        <v>19671</v>
      </c>
      <c r="C7785" s="71" t="s">
        <v>13404</v>
      </c>
    </row>
    <row r="7786" spans="1:3">
      <c r="A7786" s="65" t="s">
        <v>6277</v>
      </c>
      <c r="B7786" s="70" t="s">
        <v>19672</v>
      </c>
      <c r="C7786" s="71" t="s">
        <v>13404</v>
      </c>
    </row>
    <row r="7787" spans="1:3">
      <c r="A7787" s="65" t="s">
        <v>6278</v>
      </c>
      <c r="B7787" s="70" t="s">
        <v>19673</v>
      </c>
      <c r="C7787" s="71" t="s">
        <v>13404</v>
      </c>
    </row>
    <row r="7788" spans="1:3">
      <c r="A7788" s="65" t="s">
        <v>6279</v>
      </c>
      <c r="B7788" s="70" t="s">
        <v>19674</v>
      </c>
      <c r="C7788" s="71" t="s">
        <v>13404</v>
      </c>
    </row>
    <row r="7789" spans="1:3" ht="38.25">
      <c r="A7789" s="65" t="s">
        <v>6280</v>
      </c>
      <c r="B7789" s="70" t="s">
        <v>19675</v>
      </c>
      <c r="C7789" s="71" t="s">
        <v>13404</v>
      </c>
    </row>
    <row r="7790" spans="1:3">
      <c r="A7790" s="65" t="s">
        <v>6281</v>
      </c>
      <c r="B7790" s="70" t="s">
        <v>19676</v>
      </c>
      <c r="C7790" s="71" t="s">
        <v>13404</v>
      </c>
    </row>
    <row r="7791" spans="1:3">
      <c r="A7791" s="65" t="s">
        <v>6282</v>
      </c>
      <c r="B7791" s="70" t="s">
        <v>19677</v>
      </c>
      <c r="C7791" s="71" t="s">
        <v>13404</v>
      </c>
    </row>
    <row r="7792" spans="1:3">
      <c r="A7792" s="65" t="s">
        <v>6283</v>
      </c>
      <c r="B7792" s="70" t="s">
        <v>19678</v>
      </c>
      <c r="C7792" s="71" t="s">
        <v>13404</v>
      </c>
    </row>
    <row r="7793" spans="1:3">
      <c r="A7793" s="65" t="s">
        <v>12</v>
      </c>
    </row>
    <row r="7794" spans="1:3">
      <c r="A7794" s="65" t="s">
        <v>12</v>
      </c>
      <c r="B7794" s="68" t="s">
        <v>19679</v>
      </c>
    </row>
    <row r="7795" spans="1:3">
      <c r="A7795" s="65" t="s">
        <v>12</v>
      </c>
    </row>
    <row r="7796" spans="1:3" ht="51">
      <c r="A7796" s="65" t="s">
        <v>6284</v>
      </c>
      <c r="B7796" s="70" t="s">
        <v>19680</v>
      </c>
      <c r="C7796" s="71" t="s">
        <v>13404</v>
      </c>
    </row>
    <row r="7797" spans="1:3" ht="25.5">
      <c r="A7797" s="65" t="s">
        <v>6285</v>
      </c>
      <c r="B7797" s="70" t="s">
        <v>19681</v>
      </c>
      <c r="C7797" s="71" t="s">
        <v>13404</v>
      </c>
    </row>
    <row r="7798" spans="1:3">
      <c r="A7798" s="65" t="s">
        <v>6286</v>
      </c>
      <c r="B7798" s="70" t="s">
        <v>19682</v>
      </c>
      <c r="C7798" s="71" t="s">
        <v>13404</v>
      </c>
    </row>
    <row r="7799" spans="1:3">
      <c r="A7799" s="65" t="s">
        <v>12</v>
      </c>
    </row>
    <row r="7800" spans="1:3">
      <c r="A7800" s="65" t="s">
        <v>12</v>
      </c>
      <c r="B7800" s="68" t="s">
        <v>19683</v>
      </c>
    </row>
    <row r="7801" spans="1:3">
      <c r="A7801" s="65" t="s">
        <v>12</v>
      </c>
    </row>
    <row r="7802" spans="1:3" ht="38.25">
      <c r="A7802" s="65" t="s">
        <v>6287</v>
      </c>
      <c r="B7802" s="70" t="s">
        <v>19684</v>
      </c>
      <c r="C7802" s="71" t="s">
        <v>13404</v>
      </c>
    </row>
    <row r="7803" spans="1:3">
      <c r="A7803" s="65" t="s">
        <v>6288</v>
      </c>
      <c r="B7803" s="70" t="s">
        <v>19685</v>
      </c>
      <c r="C7803" s="71" t="s">
        <v>13404</v>
      </c>
    </row>
    <row r="7804" spans="1:3">
      <c r="A7804" s="65" t="s">
        <v>6289</v>
      </c>
      <c r="B7804" s="70" t="s">
        <v>19686</v>
      </c>
      <c r="C7804" s="71" t="s">
        <v>13404</v>
      </c>
    </row>
    <row r="7805" spans="1:3">
      <c r="A7805" s="65" t="s">
        <v>6290</v>
      </c>
      <c r="B7805" s="70" t="s">
        <v>19687</v>
      </c>
      <c r="C7805" s="71" t="s">
        <v>13404</v>
      </c>
    </row>
    <row r="7806" spans="1:3">
      <c r="A7806" s="65" t="s">
        <v>12</v>
      </c>
    </row>
    <row r="7807" spans="1:3">
      <c r="A7807" s="65" t="s">
        <v>12</v>
      </c>
      <c r="B7807" s="68" t="s">
        <v>19688</v>
      </c>
    </row>
    <row r="7808" spans="1:3">
      <c r="A7808" s="65" t="s">
        <v>12</v>
      </c>
    </row>
    <row r="7809" spans="1:3" ht="51">
      <c r="A7809" s="65" t="s">
        <v>6291</v>
      </c>
      <c r="B7809" s="70" t="s">
        <v>19689</v>
      </c>
      <c r="C7809" s="71" t="s">
        <v>13404</v>
      </c>
    </row>
    <row r="7810" spans="1:3">
      <c r="A7810" s="65" t="s">
        <v>6292</v>
      </c>
      <c r="B7810" s="70" t="s">
        <v>19690</v>
      </c>
      <c r="C7810" s="71" t="s">
        <v>13404</v>
      </c>
    </row>
    <row r="7811" spans="1:3">
      <c r="A7811" s="65" t="s">
        <v>6293</v>
      </c>
      <c r="B7811" s="70" t="s">
        <v>19691</v>
      </c>
      <c r="C7811" s="71" t="s">
        <v>13404</v>
      </c>
    </row>
    <row r="7812" spans="1:3">
      <c r="A7812" s="65" t="s">
        <v>6294</v>
      </c>
      <c r="B7812" s="70" t="s">
        <v>19692</v>
      </c>
      <c r="C7812" s="71" t="s">
        <v>13404</v>
      </c>
    </row>
    <row r="7813" spans="1:3">
      <c r="A7813" s="65" t="s">
        <v>12</v>
      </c>
    </row>
    <row r="7814" spans="1:3">
      <c r="A7814" s="65" t="s">
        <v>12</v>
      </c>
      <c r="B7814" s="68" t="s">
        <v>19693</v>
      </c>
    </row>
    <row r="7815" spans="1:3">
      <c r="A7815" s="65" t="s">
        <v>12</v>
      </c>
    </row>
    <row r="7816" spans="1:3" ht="38.25">
      <c r="A7816" s="65" t="s">
        <v>6296</v>
      </c>
      <c r="B7816" s="70" t="s">
        <v>19694</v>
      </c>
      <c r="C7816" s="71" t="s">
        <v>13404</v>
      </c>
    </row>
    <row r="7817" spans="1:3" ht="25.5">
      <c r="A7817" s="65" t="s">
        <v>6298</v>
      </c>
      <c r="B7817" s="70" t="s">
        <v>19695</v>
      </c>
      <c r="C7817" s="71" t="s">
        <v>13404</v>
      </c>
    </row>
    <row r="7818" spans="1:3">
      <c r="A7818" s="65" t="s">
        <v>6299</v>
      </c>
      <c r="B7818" s="70" t="s">
        <v>19696</v>
      </c>
      <c r="C7818" s="71" t="s">
        <v>13404</v>
      </c>
    </row>
    <row r="7819" spans="1:3">
      <c r="A7819" s="65" t="s">
        <v>6300</v>
      </c>
      <c r="B7819" s="70" t="s">
        <v>19697</v>
      </c>
      <c r="C7819" s="71" t="s">
        <v>13404</v>
      </c>
    </row>
    <row r="7820" spans="1:3">
      <c r="A7820" s="65" t="s">
        <v>6301</v>
      </c>
      <c r="B7820" s="70" t="s">
        <v>19698</v>
      </c>
      <c r="C7820" s="71" t="s">
        <v>13404</v>
      </c>
    </row>
    <row r="7821" spans="1:3">
      <c r="A7821" s="65" t="s">
        <v>6302</v>
      </c>
      <c r="B7821" s="70" t="s">
        <v>19699</v>
      </c>
      <c r="C7821" s="71" t="s">
        <v>13404</v>
      </c>
    </row>
    <row r="7822" spans="1:3">
      <c r="A7822" s="65" t="s">
        <v>6303</v>
      </c>
      <c r="B7822" s="70" t="s">
        <v>19700</v>
      </c>
      <c r="C7822" s="71" t="s">
        <v>13404</v>
      </c>
    </row>
    <row r="7823" spans="1:3" ht="25.5">
      <c r="A7823" s="65" t="s">
        <v>6305</v>
      </c>
      <c r="B7823" s="70" t="s">
        <v>19701</v>
      </c>
      <c r="C7823" s="71" t="s">
        <v>13404</v>
      </c>
    </row>
    <row r="7824" spans="1:3">
      <c r="A7824" s="65" t="s">
        <v>6306</v>
      </c>
      <c r="B7824" s="70" t="s">
        <v>19702</v>
      </c>
      <c r="C7824" s="71" t="s">
        <v>13404</v>
      </c>
    </row>
    <row r="7825" spans="1:3">
      <c r="A7825" s="65" t="s">
        <v>12</v>
      </c>
    </row>
    <row r="7826" spans="1:3">
      <c r="A7826" s="65" t="s">
        <v>12</v>
      </c>
      <c r="B7826" s="68" t="s">
        <v>19703</v>
      </c>
    </row>
    <row r="7827" spans="1:3">
      <c r="A7827" s="65" t="s">
        <v>12</v>
      </c>
    </row>
    <row r="7828" spans="1:3" ht="25.5">
      <c r="A7828" s="65" t="s">
        <v>6308</v>
      </c>
      <c r="B7828" s="70" t="s">
        <v>19704</v>
      </c>
      <c r="C7828" s="71" t="s">
        <v>13404</v>
      </c>
    </row>
    <row r="7829" spans="1:3">
      <c r="A7829" s="65" t="s">
        <v>6309</v>
      </c>
      <c r="B7829" s="70" t="s">
        <v>19705</v>
      </c>
      <c r="C7829" s="71" t="s">
        <v>13404</v>
      </c>
    </row>
    <row r="7830" spans="1:3">
      <c r="A7830" s="65" t="s">
        <v>6310</v>
      </c>
      <c r="B7830" s="70" t="s">
        <v>19706</v>
      </c>
      <c r="C7830" s="71" t="s">
        <v>13404</v>
      </c>
    </row>
    <row r="7831" spans="1:3" ht="25.5">
      <c r="A7831" s="65" t="s">
        <v>6311</v>
      </c>
      <c r="B7831" s="70" t="s">
        <v>19707</v>
      </c>
      <c r="C7831" s="71" t="s">
        <v>13404</v>
      </c>
    </row>
    <row r="7832" spans="1:3">
      <c r="A7832" s="65" t="s">
        <v>12</v>
      </c>
    </row>
    <row r="7833" spans="1:3">
      <c r="A7833" s="65" t="s">
        <v>12</v>
      </c>
      <c r="B7833" s="68" t="s">
        <v>19708</v>
      </c>
    </row>
    <row r="7834" spans="1:3">
      <c r="A7834" s="65" t="s">
        <v>12</v>
      </c>
    </row>
    <row r="7835" spans="1:3" ht="38.25">
      <c r="A7835" s="65" t="s">
        <v>6313</v>
      </c>
      <c r="B7835" s="70" t="s">
        <v>19709</v>
      </c>
      <c r="C7835" s="71" t="s">
        <v>13404</v>
      </c>
    </row>
    <row r="7836" spans="1:3">
      <c r="A7836" s="65" t="s">
        <v>6314</v>
      </c>
      <c r="B7836" s="70" t="s">
        <v>19710</v>
      </c>
      <c r="C7836" s="71" t="s">
        <v>13404</v>
      </c>
    </row>
    <row r="7837" spans="1:3">
      <c r="A7837" s="65" t="s">
        <v>6315</v>
      </c>
      <c r="B7837" s="70" t="s">
        <v>19711</v>
      </c>
      <c r="C7837" s="71" t="s">
        <v>13404</v>
      </c>
    </row>
    <row r="7838" spans="1:3">
      <c r="A7838" s="65" t="s">
        <v>12</v>
      </c>
    </row>
    <row r="7839" spans="1:3">
      <c r="A7839" s="65" t="s">
        <v>12</v>
      </c>
      <c r="B7839" s="68" t="s">
        <v>19712</v>
      </c>
    </row>
    <row r="7840" spans="1:3">
      <c r="A7840" s="65" t="s">
        <v>12</v>
      </c>
    </row>
    <row r="7841" spans="1:3" ht="38.25">
      <c r="A7841" s="65" t="s">
        <v>6317</v>
      </c>
      <c r="B7841" s="70" t="s">
        <v>19713</v>
      </c>
      <c r="C7841" s="71" t="s">
        <v>13404</v>
      </c>
    </row>
    <row r="7842" spans="1:3">
      <c r="A7842" s="65" t="s">
        <v>6318</v>
      </c>
      <c r="B7842" s="70" t="s">
        <v>19714</v>
      </c>
      <c r="C7842" s="71" t="s">
        <v>13404</v>
      </c>
    </row>
    <row r="7843" spans="1:3">
      <c r="A7843" s="65" t="s">
        <v>12</v>
      </c>
    </row>
    <row r="7844" spans="1:3">
      <c r="A7844" s="65" t="s">
        <v>12</v>
      </c>
      <c r="B7844" s="68" t="s">
        <v>19715</v>
      </c>
    </row>
    <row r="7845" spans="1:3">
      <c r="A7845" s="65" t="s">
        <v>12</v>
      </c>
    </row>
    <row r="7846" spans="1:3" ht="51">
      <c r="A7846" s="65" t="s">
        <v>6320</v>
      </c>
      <c r="B7846" s="70" t="s">
        <v>19716</v>
      </c>
      <c r="C7846" s="71" t="s">
        <v>13404</v>
      </c>
    </row>
    <row r="7847" spans="1:3" ht="25.5">
      <c r="A7847" s="65" t="s">
        <v>6321</v>
      </c>
      <c r="B7847" s="70" t="s">
        <v>19717</v>
      </c>
      <c r="C7847" s="71" t="s">
        <v>13404</v>
      </c>
    </row>
    <row r="7848" spans="1:3">
      <c r="A7848" s="65" t="s">
        <v>12</v>
      </c>
    </row>
    <row r="7849" spans="1:3">
      <c r="A7849" s="65" t="s">
        <v>12</v>
      </c>
      <c r="B7849" s="68" t="s">
        <v>19718</v>
      </c>
    </row>
    <row r="7850" spans="1:3">
      <c r="A7850" s="65" t="s">
        <v>12</v>
      </c>
    </row>
    <row r="7851" spans="1:3" ht="51">
      <c r="A7851" s="65" t="s">
        <v>6323</v>
      </c>
      <c r="B7851" s="70" t="s">
        <v>19719</v>
      </c>
      <c r="C7851" s="71" t="s">
        <v>13404</v>
      </c>
    </row>
    <row r="7852" spans="1:3">
      <c r="A7852" s="65" t="s">
        <v>12</v>
      </c>
    </row>
    <row r="7853" spans="1:3">
      <c r="A7853" s="65" t="s">
        <v>12</v>
      </c>
      <c r="B7853" s="68" t="s">
        <v>19720</v>
      </c>
    </row>
    <row r="7854" spans="1:3">
      <c r="A7854" s="65" t="s">
        <v>12</v>
      </c>
    </row>
    <row r="7855" spans="1:3" ht="63.75">
      <c r="A7855" s="65" t="s">
        <v>6325</v>
      </c>
      <c r="B7855" s="70" t="s">
        <v>19721</v>
      </c>
      <c r="C7855" s="71" t="s">
        <v>13404</v>
      </c>
    </row>
    <row r="7856" spans="1:3">
      <c r="A7856" s="65" t="s">
        <v>6326</v>
      </c>
      <c r="B7856" s="70" t="s">
        <v>19722</v>
      </c>
      <c r="C7856" s="71" t="s">
        <v>13404</v>
      </c>
    </row>
    <row r="7857" spans="1:3">
      <c r="A7857" s="65" t="s">
        <v>6327</v>
      </c>
      <c r="B7857" s="70" t="s">
        <v>19723</v>
      </c>
      <c r="C7857" s="71" t="s">
        <v>13404</v>
      </c>
    </row>
    <row r="7858" spans="1:3">
      <c r="A7858" s="65" t="s">
        <v>6328</v>
      </c>
      <c r="B7858" s="70" t="s">
        <v>19724</v>
      </c>
      <c r="C7858" s="71" t="s">
        <v>13404</v>
      </c>
    </row>
    <row r="7859" spans="1:3" ht="25.5">
      <c r="A7859" s="65" t="s">
        <v>6329</v>
      </c>
      <c r="B7859" s="70" t="s">
        <v>19725</v>
      </c>
      <c r="C7859" s="71" t="s">
        <v>13404</v>
      </c>
    </row>
    <row r="7860" spans="1:3">
      <c r="A7860" s="65" t="s">
        <v>6330</v>
      </c>
      <c r="B7860" s="70" t="s">
        <v>19726</v>
      </c>
      <c r="C7860" s="71" t="s">
        <v>13404</v>
      </c>
    </row>
    <row r="7861" spans="1:3">
      <c r="A7861" s="65" t="s">
        <v>6331</v>
      </c>
      <c r="B7861" s="70" t="s">
        <v>19727</v>
      </c>
      <c r="C7861" s="71" t="s">
        <v>13404</v>
      </c>
    </row>
    <row r="7862" spans="1:3">
      <c r="A7862" s="65" t="s">
        <v>6332</v>
      </c>
      <c r="B7862" s="70" t="s">
        <v>19728</v>
      </c>
      <c r="C7862" s="71" t="s">
        <v>13404</v>
      </c>
    </row>
    <row r="7863" spans="1:3">
      <c r="A7863" s="65" t="s">
        <v>12</v>
      </c>
    </row>
    <row r="7864" spans="1:3">
      <c r="A7864" s="65" t="s">
        <v>12</v>
      </c>
      <c r="B7864" s="68" t="s">
        <v>19729</v>
      </c>
    </row>
    <row r="7865" spans="1:3">
      <c r="A7865" s="65" t="s">
        <v>12</v>
      </c>
    </row>
    <row r="7866" spans="1:3" ht="63.75">
      <c r="A7866" s="65" t="s">
        <v>6333</v>
      </c>
      <c r="B7866" s="70" t="s">
        <v>19730</v>
      </c>
      <c r="C7866" s="71" t="s">
        <v>13404</v>
      </c>
    </row>
    <row r="7867" spans="1:3">
      <c r="A7867" s="65" t="s">
        <v>6334</v>
      </c>
      <c r="B7867" s="70" t="s">
        <v>19731</v>
      </c>
      <c r="C7867" s="71" t="s">
        <v>13404</v>
      </c>
    </row>
    <row r="7868" spans="1:3">
      <c r="A7868" s="65" t="s">
        <v>6335</v>
      </c>
      <c r="B7868" s="70" t="s">
        <v>19732</v>
      </c>
      <c r="C7868" s="71" t="s">
        <v>13404</v>
      </c>
    </row>
    <row r="7869" spans="1:3">
      <c r="A7869" s="65" t="s">
        <v>6336</v>
      </c>
      <c r="B7869" s="70" t="s">
        <v>19733</v>
      </c>
      <c r="C7869" s="71" t="s">
        <v>13404</v>
      </c>
    </row>
    <row r="7870" spans="1:3" ht="25.5">
      <c r="A7870" s="65" t="s">
        <v>6337</v>
      </c>
      <c r="B7870" s="70" t="s">
        <v>19734</v>
      </c>
      <c r="C7870" s="71" t="s">
        <v>13404</v>
      </c>
    </row>
    <row r="7871" spans="1:3">
      <c r="A7871" s="65" t="s">
        <v>6338</v>
      </c>
      <c r="B7871" s="70" t="s">
        <v>19735</v>
      </c>
      <c r="C7871" s="71" t="s">
        <v>13404</v>
      </c>
    </row>
    <row r="7872" spans="1:3">
      <c r="A7872" s="65" t="s">
        <v>6339</v>
      </c>
      <c r="B7872" s="70" t="s">
        <v>19736</v>
      </c>
      <c r="C7872" s="71" t="s">
        <v>13404</v>
      </c>
    </row>
    <row r="7873" spans="1:3">
      <c r="A7873" s="65" t="s">
        <v>6340</v>
      </c>
      <c r="B7873" s="70" t="s">
        <v>19737</v>
      </c>
      <c r="C7873" s="71" t="s">
        <v>13404</v>
      </c>
    </row>
    <row r="7874" spans="1:3">
      <c r="A7874" s="65" t="s">
        <v>12</v>
      </c>
    </row>
    <row r="7875" spans="1:3">
      <c r="A7875" s="65" t="s">
        <v>12</v>
      </c>
      <c r="B7875" s="68" t="s">
        <v>19738</v>
      </c>
    </row>
    <row r="7876" spans="1:3">
      <c r="A7876" s="65" t="s">
        <v>12</v>
      </c>
    </row>
    <row r="7877" spans="1:3" ht="63.75">
      <c r="A7877" s="65" t="s">
        <v>6341</v>
      </c>
      <c r="B7877" s="70" t="s">
        <v>19739</v>
      </c>
      <c r="C7877" s="71" t="s">
        <v>13404</v>
      </c>
    </row>
    <row r="7878" spans="1:3">
      <c r="A7878" s="65" t="s">
        <v>6342</v>
      </c>
      <c r="B7878" s="70" t="s">
        <v>19740</v>
      </c>
      <c r="C7878" s="71" t="s">
        <v>13404</v>
      </c>
    </row>
    <row r="7879" spans="1:3">
      <c r="A7879" s="65" t="s">
        <v>6343</v>
      </c>
      <c r="B7879" s="70" t="s">
        <v>19741</v>
      </c>
      <c r="C7879" s="71" t="s">
        <v>13404</v>
      </c>
    </row>
    <row r="7880" spans="1:3">
      <c r="A7880" s="65" t="s">
        <v>6344</v>
      </c>
      <c r="B7880" s="70" t="s">
        <v>19742</v>
      </c>
      <c r="C7880" s="71" t="s">
        <v>13404</v>
      </c>
    </row>
    <row r="7881" spans="1:3" ht="25.5">
      <c r="A7881" s="65" t="s">
        <v>6345</v>
      </c>
      <c r="B7881" s="70" t="s">
        <v>19743</v>
      </c>
      <c r="C7881" s="71" t="s">
        <v>13404</v>
      </c>
    </row>
    <row r="7882" spans="1:3">
      <c r="A7882" s="65" t="s">
        <v>6346</v>
      </c>
      <c r="B7882" s="70" t="s">
        <v>19744</v>
      </c>
      <c r="C7882" s="71" t="s">
        <v>13404</v>
      </c>
    </row>
    <row r="7883" spans="1:3">
      <c r="A7883" s="65" t="s">
        <v>6347</v>
      </c>
      <c r="B7883" s="70" t="s">
        <v>19745</v>
      </c>
      <c r="C7883" s="71" t="s">
        <v>13404</v>
      </c>
    </row>
    <row r="7884" spans="1:3">
      <c r="A7884" s="65" t="s">
        <v>6348</v>
      </c>
      <c r="B7884" s="70" t="s">
        <v>19746</v>
      </c>
      <c r="C7884" s="71" t="s">
        <v>13404</v>
      </c>
    </row>
    <row r="7885" spans="1:3">
      <c r="A7885" s="65" t="s">
        <v>12</v>
      </c>
    </row>
    <row r="7886" spans="1:3">
      <c r="A7886" s="65" t="s">
        <v>12</v>
      </c>
    </row>
    <row r="7887" spans="1:3">
      <c r="A7887" s="65" t="s">
        <v>12</v>
      </c>
    </row>
    <row r="7888" spans="1:3">
      <c r="A7888" s="65" t="s">
        <v>12</v>
      </c>
    </row>
    <row r="7889" spans="1:3">
      <c r="A7889" s="65" t="s">
        <v>12</v>
      </c>
      <c r="B7889" s="68" t="s">
        <v>19747</v>
      </c>
    </row>
    <row r="7890" spans="1:3">
      <c r="A7890" s="65" t="s">
        <v>12</v>
      </c>
    </row>
    <row r="7891" spans="1:3">
      <c r="A7891" s="65" t="s">
        <v>14993</v>
      </c>
      <c r="B7891" s="70" t="s">
        <v>19748</v>
      </c>
    </row>
    <row r="7892" spans="1:3" ht="89.25">
      <c r="A7892" s="65" t="s">
        <v>6350</v>
      </c>
      <c r="B7892" s="70" t="s">
        <v>19749</v>
      </c>
      <c r="C7892" s="71" t="s">
        <v>13404</v>
      </c>
    </row>
    <row r="7893" spans="1:3">
      <c r="A7893" s="65" t="s">
        <v>6351</v>
      </c>
      <c r="B7893" s="70" t="s">
        <v>19750</v>
      </c>
      <c r="C7893" s="71" t="s">
        <v>13404</v>
      </c>
    </row>
    <row r="7894" spans="1:3" ht="25.5">
      <c r="A7894" s="65" t="s">
        <v>6352</v>
      </c>
      <c r="B7894" s="70" t="s">
        <v>19751</v>
      </c>
      <c r="C7894" s="71" t="s">
        <v>13404</v>
      </c>
    </row>
    <row r="7895" spans="1:3" ht="25.5">
      <c r="A7895" s="65" t="s">
        <v>6353</v>
      </c>
      <c r="B7895" s="70" t="s">
        <v>19752</v>
      </c>
      <c r="C7895" s="71" t="s">
        <v>13404</v>
      </c>
    </row>
    <row r="7896" spans="1:3" ht="25.5">
      <c r="A7896" s="65" t="s">
        <v>6354</v>
      </c>
      <c r="B7896" s="70" t="s">
        <v>19753</v>
      </c>
      <c r="C7896" s="71" t="s">
        <v>13404</v>
      </c>
    </row>
    <row r="7897" spans="1:3" ht="38.25">
      <c r="A7897" s="65" t="s">
        <v>6355</v>
      </c>
      <c r="B7897" s="70" t="s">
        <v>19754</v>
      </c>
      <c r="C7897" s="71" t="s">
        <v>13404</v>
      </c>
    </row>
    <row r="7898" spans="1:3" ht="25.5">
      <c r="A7898" s="65" t="s">
        <v>6356</v>
      </c>
      <c r="B7898" s="70" t="s">
        <v>19755</v>
      </c>
      <c r="C7898" s="71" t="s">
        <v>13404</v>
      </c>
    </row>
    <row r="7899" spans="1:3" ht="38.25">
      <c r="A7899" s="65" t="s">
        <v>6357</v>
      </c>
      <c r="B7899" s="70" t="s">
        <v>19756</v>
      </c>
      <c r="C7899" s="71" t="s">
        <v>13404</v>
      </c>
    </row>
    <row r="7900" spans="1:3" ht="102">
      <c r="A7900" s="65" t="s">
        <v>6358</v>
      </c>
      <c r="B7900" s="70" t="s">
        <v>19757</v>
      </c>
      <c r="C7900" s="71" t="s">
        <v>13404</v>
      </c>
    </row>
    <row r="7901" spans="1:3">
      <c r="A7901" s="65" t="s">
        <v>6359</v>
      </c>
      <c r="B7901" s="70" t="s">
        <v>19758</v>
      </c>
      <c r="C7901" s="71" t="s">
        <v>13404</v>
      </c>
    </row>
    <row r="7902" spans="1:3" ht="25.5">
      <c r="A7902" s="65" t="s">
        <v>6360</v>
      </c>
      <c r="B7902" s="70" t="s">
        <v>19759</v>
      </c>
      <c r="C7902" s="71" t="s">
        <v>13404</v>
      </c>
    </row>
    <row r="7903" spans="1:3" ht="25.5">
      <c r="A7903" s="65" t="s">
        <v>6361</v>
      </c>
      <c r="B7903" s="70" t="s">
        <v>19760</v>
      </c>
      <c r="C7903" s="71" t="s">
        <v>13404</v>
      </c>
    </row>
    <row r="7904" spans="1:3" ht="25.5">
      <c r="A7904" s="65" t="s">
        <v>6362</v>
      </c>
      <c r="B7904" s="70" t="s">
        <v>19761</v>
      </c>
      <c r="C7904" s="71" t="s">
        <v>13404</v>
      </c>
    </row>
    <row r="7905" spans="1:3" ht="25.5">
      <c r="A7905" s="65" t="s">
        <v>6363</v>
      </c>
      <c r="B7905" s="70" t="s">
        <v>19762</v>
      </c>
      <c r="C7905" s="71" t="s">
        <v>13404</v>
      </c>
    </row>
    <row r="7906" spans="1:3" ht="25.5">
      <c r="A7906" s="65" t="s">
        <v>6364</v>
      </c>
      <c r="B7906" s="70" t="s">
        <v>19763</v>
      </c>
      <c r="C7906" s="71" t="s">
        <v>13404</v>
      </c>
    </row>
    <row r="7907" spans="1:3" ht="25.5">
      <c r="A7907" s="65" t="s">
        <v>6365</v>
      </c>
      <c r="B7907" s="70" t="s">
        <v>19764</v>
      </c>
      <c r="C7907" s="71" t="s">
        <v>13404</v>
      </c>
    </row>
    <row r="7908" spans="1:3">
      <c r="A7908" s="65" t="s">
        <v>12</v>
      </c>
    </row>
    <row r="7909" spans="1:3">
      <c r="A7909" s="65" t="s">
        <v>12</v>
      </c>
      <c r="B7909" s="68" t="s">
        <v>19765</v>
      </c>
    </row>
    <row r="7910" spans="1:3">
      <c r="A7910" s="65" t="s">
        <v>12</v>
      </c>
    </row>
    <row r="7911" spans="1:3" ht="76.5">
      <c r="A7911" s="65" t="s">
        <v>6367</v>
      </c>
      <c r="B7911" s="70" t="s">
        <v>19766</v>
      </c>
      <c r="C7911" s="71" t="s">
        <v>13404</v>
      </c>
    </row>
    <row r="7912" spans="1:3" ht="51">
      <c r="A7912" s="65" t="s">
        <v>6369</v>
      </c>
      <c r="B7912" s="70" t="s">
        <v>19767</v>
      </c>
      <c r="C7912" s="71" t="s">
        <v>13404</v>
      </c>
    </row>
    <row r="7913" spans="1:3" ht="63.75">
      <c r="A7913" s="65" t="s">
        <v>6371</v>
      </c>
      <c r="B7913" s="70" t="s">
        <v>19768</v>
      </c>
      <c r="C7913" s="71" t="s">
        <v>13404</v>
      </c>
    </row>
    <row r="7914" spans="1:3" ht="38.25">
      <c r="A7914" s="65" t="s">
        <v>6373</v>
      </c>
      <c r="B7914" s="70" t="s">
        <v>19769</v>
      </c>
      <c r="C7914" s="71" t="s">
        <v>13404</v>
      </c>
    </row>
    <row r="7915" spans="1:3">
      <c r="A7915" s="65" t="s">
        <v>6374</v>
      </c>
      <c r="B7915" s="70" t="s">
        <v>19770</v>
      </c>
      <c r="C7915" s="71" t="s">
        <v>13404</v>
      </c>
    </row>
    <row r="7916" spans="1:3">
      <c r="A7916" s="65" t="s">
        <v>6375</v>
      </c>
      <c r="B7916" s="70" t="s">
        <v>19771</v>
      </c>
      <c r="C7916" s="71" t="s">
        <v>13404</v>
      </c>
    </row>
    <row r="7917" spans="1:3">
      <c r="A7917" s="65" t="s">
        <v>6376</v>
      </c>
      <c r="B7917" s="70" t="s">
        <v>19772</v>
      </c>
      <c r="C7917" s="71" t="s">
        <v>13404</v>
      </c>
    </row>
    <row r="7918" spans="1:3">
      <c r="A7918" s="65" t="s">
        <v>6377</v>
      </c>
      <c r="B7918" s="70" t="s">
        <v>19773</v>
      </c>
      <c r="C7918" s="71" t="s">
        <v>13404</v>
      </c>
    </row>
    <row r="7919" spans="1:3">
      <c r="A7919" s="65" t="s">
        <v>6378</v>
      </c>
      <c r="B7919" s="70" t="s">
        <v>19774</v>
      </c>
      <c r="C7919" s="71" t="s">
        <v>13404</v>
      </c>
    </row>
    <row r="7920" spans="1:3">
      <c r="A7920" s="65" t="s">
        <v>12</v>
      </c>
    </row>
    <row r="7921" spans="1:3">
      <c r="A7921" s="65" t="s">
        <v>12</v>
      </c>
      <c r="B7921" s="68" t="s">
        <v>19775</v>
      </c>
    </row>
    <row r="7922" spans="1:3">
      <c r="A7922" s="65" t="s">
        <v>12</v>
      </c>
    </row>
    <row r="7923" spans="1:3" ht="76.5">
      <c r="A7923" s="65" t="s">
        <v>6380</v>
      </c>
      <c r="B7923" s="70" t="s">
        <v>19776</v>
      </c>
      <c r="C7923" s="71" t="s">
        <v>13404</v>
      </c>
    </row>
    <row r="7924" spans="1:3">
      <c r="A7924" s="65" t="s">
        <v>12</v>
      </c>
    </row>
    <row r="7925" spans="1:3">
      <c r="A7925" s="65" t="s">
        <v>12</v>
      </c>
      <c r="B7925" s="68" t="s">
        <v>19777</v>
      </c>
    </row>
    <row r="7926" spans="1:3">
      <c r="A7926" s="65" t="s">
        <v>12</v>
      </c>
    </row>
    <row r="7927" spans="1:3" ht="38.25">
      <c r="A7927" s="65" t="s">
        <v>6382</v>
      </c>
      <c r="B7927" s="70" t="s">
        <v>19778</v>
      </c>
      <c r="C7927" s="71" t="s">
        <v>13404</v>
      </c>
    </row>
    <row r="7928" spans="1:3">
      <c r="A7928" s="65" t="s">
        <v>12</v>
      </c>
    </row>
    <row r="7929" spans="1:3">
      <c r="A7929" s="65" t="s">
        <v>12</v>
      </c>
      <c r="B7929" s="68" t="s">
        <v>19779</v>
      </c>
    </row>
    <row r="7930" spans="1:3">
      <c r="A7930" s="65" t="s">
        <v>12</v>
      </c>
    </row>
    <row r="7931" spans="1:3" ht="51">
      <c r="A7931" s="65" t="s">
        <v>6384</v>
      </c>
      <c r="B7931" s="70" t="s">
        <v>19780</v>
      </c>
      <c r="C7931" s="71" t="s">
        <v>13404</v>
      </c>
    </row>
    <row r="7932" spans="1:3">
      <c r="A7932" s="65" t="s">
        <v>12</v>
      </c>
    </row>
    <row r="7933" spans="1:3">
      <c r="A7933" s="65" t="s">
        <v>12</v>
      </c>
      <c r="B7933" s="68" t="s">
        <v>19781</v>
      </c>
    </row>
    <row r="7934" spans="1:3">
      <c r="A7934" s="65" t="s">
        <v>12</v>
      </c>
    </row>
    <row r="7935" spans="1:3" ht="51">
      <c r="A7935" s="65" t="s">
        <v>6386</v>
      </c>
      <c r="B7935" s="70" t="s">
        <v>19782</v>
      </c>
      <c r="C7935" s="71" t="s">
        <v>13404</v>
      </c>
    </row>
    <row r="7936" spans="1:3" ht="51">
      <c r="A7936" s="65" t="s">
        <v>6387</v>
      </c>
      <c r="B7936" s="70" t="s">
        <v>19783</v>
      </c>
      <c r="C7936" s="71" t="s">
        <v>13037</v>
      </c>
    </row>
    <row r="7937" spans="1:3" ht="63.75">
      <c r="A7937" s="65" t="s">
        <v>6388</v>
      </c>
      <c r="B7937" s="70" t="s">
        <v>19784</v>
      </c>
      <c r="C7937" s="71" t="s">
        <v>13037</v>
      </c>
    </row>
    <row r="7938" spans="1:3" ht="51">
      <c r="A7938" s="65" t="s">
        <v>6389</v>
      </c>
      <c r="B7938" s="70" t="s">
        <v>19785</v>
      </c>
      <c r="C7938" s="71" t="s">
        <v>13404</v>
      </c>
    </row>
    <row r="7939" spans="1:3" ht="51">
      <c r="A7939" s="65" t="s">
        <v>6390</v>
      </c>
      <c r="B7939" s="70" t="s">
        <v>19786</v>
      </c>
      <c r="C7939" s="71" t="s">
        <v>13404</v>
      </c>
    </row>
    <row r="7940" spans="1:3">
      <c r="A7940" s="65" t="s">
        <v>12</v>
      </c>
    </row>
    <row r="7941" spans="1:3">
      <c r="A7941" s="65" t="s">
        <v>12</v>
      </c>
    </row>
    <row r="7942" spans="1:3">
      <c r="A7942" s="75" t="s">
        <v>19787</v>
      </c>
      <c r="B7942" s="66"/>
      <c r="C7942" s="67"/>
    </row>
    <row r="7943" spans="1:3">
      <c r="A7943" s="65" t="s">
        <v>12</v>
      </c>
    </row>
    <row r="7944" spans="1:3">
      <c r="A7944" s="65" t="s">
        <v>19788</v>
      </c>
    </row>
    <row r="7945" spans="1:3">
      <c r="A7945" s="65" t="s">
        <v>12</v>
      </c>
    </row>
    <row r="7946" spans="1:3">
      <c r="A7946" s="65" t="s">
        <v>12</v>
      </c>
      <c r="B7946" s="68" t="s">
        <v>19789</v>
      </c>
    </row>
    <row r="7947" spans="1:3">
      <c r="A7947" s="65" t="s">
        <v>12</v>
      </c>
    </row>
    <row r="7948" spans="1:3" ht="25.5">
      <c r="A7948" s="65" t="s">
        <v>6392</v>
      </c>
      <c r="B7948" s="70" t="s">
        <v>19790</v>
      </c>
      <c r="C7948" s="71" t="s">
        <v>13404</v>
      </c>
    </row>
    <row r="7949" spans="1:3">
      <c r="A7949" s="65" t="s">
        <v>6393</v>
      </c>
      <c r="B7949" s="70" t="s">
        <v>19791</v>
      </c>
      <c r="C7949" s="71" t="s">
        <v>13404</v>
      </c>
    </row>
    <row r="7950" spans="1:3" ht="25.5">
      <c r="A7950" s="65" t="s">
        <v>6394</v>
      </c>
      <c r="B7950" s="70" t="s">
        <v>19792</v>
      </c>
      <c r="C7950" s="71" t="s">
        <v>13404</v>
      </c>
    </row>
    <row r="7951" spans="1:3">
      <c r="A7951" s="65" t="s">
        <v>6395</v>
      </c>
      <c r="B7951" s="70" t="s">
        <v>19793</v>
      </c>
      <c r="C7951" s="71" t="s">
        <v>13404</v>
      </c>
    </row>
    <row r="7952" spans="1:3" ht="25.5">
      <c r="A7952" s="65" t="s">
        <v>6396</v>
      </c>
      <c r="B7952" s="70" t="s">
        <v>19794</v>
      </c>
      <c r="C7952" s="71" t="s">
        <v>13404</v>
      </c>
    </row>
    <row r="7953" spans="1:3" ht="25.5">
      <c r="A7953" s="65" t="s">
        <v>6397</v>
      </c>
      <c r="B7953" s="70" t="s">
        <v>19795</v>
      </c>
      <c r="C7953" s="71" t="s">
        <v>13404</v>
      </c>
    </row>
    <row r="7954" spans="1:3" ht="38.25">
      <c r="A7954" s="65" t="s">
        <v>6398</v>
      </c>
      <c r="B7954" s="70" t="s">
        <v>19796</v>
      </c>
      <c r="C7954" s="71" t="s">
        <v>13404</v>
      </c>
    </row>
    <row r="7955" spans="1:3">
      <c r="A7955" s="65" t="s">
        <v>6399</v>
      </c>
      <c r="B7955" s="70" t="s">
        <v>19797</v>
      </c>
      <c r="C7955" s="71" t="s">
        <v>13404</v>
      </c>
    </row>
    <row r="7956" spans="1:3">
      <c r="A7956" s="65" t="s">
        <v>6400</v>
      </c>
      <c r="B7956" s="70" t="s">
        <v>19798</v>
      </c>
      <c r="C7956" s="71" t="s">
        <v>13404</v>
      </c>
    </row>
    <row r="7957" spans="1:3">
      <c r="A7957" s="65" t="s">
        <v>6401</v>
      </c>
      <c r="B7957" s="70" t="s">
        <v>19799</v>
      </c>
      <c r="C7957" s="71" t="s">
        <v>13404</v>
      </c>
    </row>
    <row r="7958" spans="1:3">
      <c r="A7958" s="65" t="s">
        <v>6402</v>
      </c>
      <c r="B7958" s="70" t="s">
        <v>19800</v>
      </c>
      <c r="C7958" s="71" t="s">
        <v>13404</v>
      </c>
    </row>
    <row r="7959" spans="1:3" ht="25.5">
      <c r="A7959" s="65" t="s">
        <v>6403</v>
      </c>
      <c r="B7959" s="70" t="s">
        <v>19801</v>
      </c>
      <c r="C7959" s="71" t="s">
        <v>13404</v>
      </c>
    </row>
    <row r="7960" spans="1:3" ht="38.25">
      <c r="A7960" s="65" t="s">
        <v>6404</v>
      </c>
      <c r="B7960" s="70" t="s">
        <v>19802</v>
      </c>
      <c r="C7960" s="71" t="s">
        <v>13404</v>
      </c>
    </row>
    <row r="7961" spans="1:3">
      <c r="A7961" s="65" t="s">
        <v>6405</v>
      </c>
      <c r="B7961" s="70" t="s">
        <v>19803</v>
      </c>
      <c r="C7961" s="71" t="s">
        <v>13404</v>
      </c>
    </row>
    <row r="7962" spans="1:3">
      <c r="A7962" s="65" t="s">
        <v>6406</v>
      </c>
      <c r="B7962" s="70" t="s">
        <v>19804</v>
      </c>
      <c r="C7962" s="71" t="s">
        <v>13404</v>
      </c>
    </row>
    <row r="7963" spans="1:3">
      <c r="A7963" s="65" t="s">
        <v>6407</v>
      </c>
      <c r="B7963" s="70" t="s">
        <v>19805</v>
      </c>
      <c r="C7963" s="71" t="s">
        <v>13404</v>
      </c>
    </row>
    <row r="7964" spans="1:3" ht="38.25">
      <c r="A7964" s="65" t="s">
        <v>6408</v>
      </c>
      <c r="B7964" s="70" t="s">
        <v>19806</v>
      </c>
      <c r="C7964" s="71" t="s">
        <v>13404</v>
      </c>
    </row>
    <row r="7965" spans="1:3">
      <c r="A7965" s="65" t="s">
        <v>6409</v>
      </c>
      <c r="B7965" s="70" t="s">
        <v>19807</v>
      </c>
      <c r="C7965" s="71" t="s">
        <v>13404</v>
      </c>
    </row>
    <row r="7966" spans="1:3">
      <c r="A7966" s="65" t="s">
        <v>6410</v>
      </c>
      <c r="B7966" s="70" t="s">
        <v>19808</v>
      </c>
      <c r="C7966" s="71" t="s">
        <v>13404</v>
      </c>
    </row>
    <row r="7967" spans="1:3" ht="38.25">
      <c r="A7967" s="65" t="s">
        <v>6411</v>
      </c>
      <c r="B7967" s="70" t="s">
        <v>19809</v>
      </c>
      <c r="C7967" s="71" t="s">
        <v>13404</v>
      </c>
    </row>
    <row r="7968" spans="1:3" ht="38.25">
      <c r="A7968" s="65" t="s">
        <v>6417</v>
      </c>
      <c r="B7968" s="70" t="s">
        <v>19810</v>
      </c>
      <c r="C7968" s="71" t="s">
        <v>13404</v>
      </c>
    </row>
    <row r="7969" spans="1:3">
      <c r="A7969" s="65" t="s">
        <v>6418</v>
      </c>
      <c r="B7969" s="70" t="s">
        <v>19811</v>
      </c>
      <c r="C7969" s="71" t="s">
        <v>13404</v>
      </c>
    </row>
    <row r="7970" spans="1:3">
      <c r="A7970" s="65" t="s">
        <v>6419</v>
      </c>
      <c r="B7970" s="70" t="s">
        <v>19812</v>
      </c>
      <c r="C7970" s="71" t="s">
        <v>13404</v>
      </c>
    </row>
    <row r="7971" spans="1:3" ht="38.25">
      <c r="A7971" s="65" t="s">
        <v>6420</v>
      </c>
      <c r="B7971" s="70" t="s">
        <v>19813</v>
      </c>
      <c r="C7971" s="71" t="s">
        <v>13404</v>
      </c>
    </row>
    <row r="7972" spans="1:3">
      <c r="A7972" s="65" t="s">
        <v>6421</v>
      </c>
      <c r="B7972" s="70" t="s">
        <v>19814</v>
      </c>
      <c r="C7972" s="71" t="s">
        <v>13404</v>
      </c>
    </row>
    <row r="7973" spans="1:3" ht="51">
      <c r="A7973" s="65" t="s">
        <v>6423</v>
      </c>
      <c r="B7973" s="70" t="s">
        <v>19815</v>
      </c>
      <c r="C7973" s="71" t="s">
        <v>13404</v>
      </c>
    </row>
    <row r="7974" spans="1:3" ht="38.25">
      <c r="A7974" s="65" t="s">
        <v>6424</v>
      </c>
      <c r="B7974" s="70" t="s">
        <v>19816</v>
      </c>
      <c r="C7974" s="71" t="s">
        <v>13404</v>
      </c>
    </row>
    <row r="7975" spans="1:3">
      <c r="A7975" s="65" t="s">
        <v>6425</v>
      </c>
      <c r="B7975" s="70" t="s">
        <v>19817</v>
      </c>
      <c r="C7975" s="71" t="s">
        <v>13404</v>
      </c>
    </row>
    <row r="7976" spans="1:3" ht="38.25">
      <c r="A7976" s="65" t="s">
        <v>6426</v>
      </c>
      <c r="B7976" s="70" t="s">
        <v>19818</v>
      </c>
      <c r="C7976" s="71" t="s">
        <v>13404</v>
      </c>
    </row>
    <row r="7977" spans="1:3" ht="38.25">
      <c r="A7977" s="65" t="s">
        <v>6427</v>
      </c>
      <c r="B7977" s="70" t="s">
        <v>19819</v>
      </c>
      <c r="C7977" s="71" t="s">
        <v>13404</v>
      </c>
    </row>
    <row r="7978" spans="1:3" ht="51">
      <c r="A7978" s="65" t="s">
        <v>6429</v>
      </c>
      <c r="B7978" s="70" t="s">
        <v>19820</v>
      </c>
      <c r="C7978" s="71" t="s">
        <v>13404</v>
      </c>
    </row>
    <row r="7979" spans="1:3">
      <c r="A7979" s="65" t="s">
        <v>6430</v>
      </c>
      <c r="B7979" s="70" t="s">
        <v>19821</v>
      </c>
      <c r="C7979" s="71" t="s">
        <v>13404</v>
      </c>
    </row>
    <row r="7980" spans="1:3" ht="51">
      <c r="A7980" s="65" t="s">
        <v>6432</v>
      </c>
      <c r="B7980" s="70" t="s">
        <v>19822</v>
      </c>
      <c r="C7980" s="71" t="s">
        <v>13404</v>
      </c>
    </row>
    <row r="7981" spans="1:3">
      <c r="A7981" s="65" t="s">
        <v>6433</v>
      </c>
      <c r="B7981" s="70" t="s">
        <v>19823</v>
      </c>
      <c r="C7981" s="71" t="s">
        <v>13404</v>
      </c>
    </row>
    <row r="7982" spans="1:3">
      <c r="A7982" s="65" t="s">
        <v>6434</v>
      </c>
      <c r="B7982" s="70" t="s">
        <v>19824</v>
      </c>
      <c r="C7982" s="71" t="s">
        <v>13404</v>
      </c>
    </row>
    <row r="7983" spans="1:3" ht="51">
      <c r="A7983" s="65" t="s">
        <v>6435</v>
      </c>
      <c r="B7983" s="70" t="s">
        <v>19825</v>
      </c>
      <c r="C7983" s="71" t="s">
        <v>13404</v>
      </c>
    </row>
    <row r="7984" spans="1:3" ht="51">
      <c r="A7984" s="65" t="s">
        <v>6437</v>
      </c>
      <c r="B7984" s="70" t="s">
        <v>19826</v>
      </c>
      <c r="C7984" s="71" t="s">
        <v>13404</v>
      </c>
    </row>
    <row r="7985" spans="1:3">
      <c r="A7985" s="65" t="s">
        <v>6438</v>
      </c>
      <c r="B7985" s="70" t="s">
        <v>19827</v>
      </c>
      <c r="C7985" s="71" t="s">
        <v>13404</v>
      </c>
    </row>
    <row r="7986" spans="1:3">
      <c r="A7986" s="65" t="s">
        <v>6439</v>
      </c>
      <c r="B7986" s="70" t="s">
        <v>19828</v>
      </c>
      <c r="C7986" s="71" t="s">
        <v>13404</v>
      </c>
    </row>
    <row r="7987" spans="1:3" ht="38.25">
      <c r="A7987" s="65" t="s">
        <v>6442</v>
      </c>
      <c r="B7987" s="70" t="s">
        <v>19829</v>
      </c>
      <c r="C7987" s="71" t="s">
        <v>13404</v>
      </c>
    </row>
    <row r="7988" spans="1:3">
      <c r="A7988" s="65" t="s">
        <v>6443</v>
      </c>
      <c r="B7988" s="70" t="s">
        <v>19830</v>
      </c>
      <c r="C7988" s="71" t="s">
        <v>13404</v>
      </c>
    </row>
    <row r="7989" spans="1:3" ht="25.5">
      <c r="A7989" s="65" t="s">
        <v>6445</v>
      </c>
      <c r="B7989" s="70" t="s">
        <v>19831</v>
      </c>
      <c r="C7989" s="71" t="s">
        <v>13404</v>
      </c>
    </row>
    <row r="7990" spans="1:3">
      <c r="A7990" s="65" t="s">
        <v>12</v>
      </c>
    </row>
    <row r="7991" spans="1:3">
      <c r="A7991" s="65" t="s">
        <v>12</v>
      </c>
      <c r="B7991" s="68" t="s">
        <v>19832</v>
      </c>
    </row>
    <row r="7992" spans="1:3">
      <c r="A7992" s="65" t="s">
        <v>12</v>
      </c>
    </row>
    <row r="7993" spans="1:3" ht="38.25">
      <c r="A7993" s="65" t="s">
        <v>6446</v>
      </c>
      <c r="B7993" s="70" t="s">
        <v>19833</v>
      </c>
      <c r="C7993" s="71" t="s">
        <v>13404</v>
      </c>
    </row>
    <row r="7994" spans="1:3">
      <c r="A7994" s="65" t="s">
        <v>6447</v>
      </c>
      <c r="B7994" s="70" t="s">
        <v>19834</v>
      </c>
      <c r="C7994" s="71" t="s">
        <v>13404</v>
      </c>
    </row>
    <row r="7995" spans="1:3">
      <c r="A7995" s="65" t="s">
        <v>12</v>
      </c>
    </row>
    <row r="7996" spans="1:3">
      <c r="A7996" s="65" t="s">
        <v>12</v>
      </c>
      <c r="B7996" s="68" t="s">
        <v>19835</v>
      </c>
    </row>
    <row r="7997" spans="1:3">
      <c r="A7997" s="65" t="s">
        <v>12</v>
      </c>
    </row>
    <row r="7998" spans="1:3">
      <c r="A7998" s="65" t="s">
        <v>6449</v>
      </c>
      <c r="B7998" s="70" t="s">
        <v>19836</v>
      </c>
      <c r="C7998" s="71" t="s">
        <v>13037</v>
      </c>
    </row>
    <row r="7999" spans="1:3">
      <c r="A7999" s="65" t="s">
        <v>6450</v>
      </c>
      <c r="B7999" s="70" t="s">
        <v>19837</v>
      </c>
      <c r="C7999" s="71" t="s">
        <v>13037</v>
      </c>
    </row>
    <row r="8000" spans="1:3" ht="25.5">
      <c r="A8000" s="65" t="s">
        <v>6451</v>
      </c>
      <c r="B8000" s="70" t="s">
        <v>19838</v>
      </c>
      <c r="C8000" s="71" t="s">
        <v>13037</v>
      </c>
    </row>
    <row r="8001" spans="1:3">
      <c r="A8001" s="65" t="s">
        <v>6452</v>
      </c>
      <c r="B8001" s="70" t="s">
        <v>19839</v>
      </c>
      <c r="C8001" s="71" t="s">
        <v>13121</v>
      </c>
    </row>
    <row r="8002" spans="1:3" ht="25.5">
      <c r="A8002" s="65" t="s">
        <v>6453</v>
      </c>
      <c r="B8002" s="70" t="s">
        <v>19840</v>
      </c>
      <c r="C8002" s="71" t="s">
        <v>13121</v>
      </c>
    </row>
    <row r="8003" spans="1:3">
      <c r="A8003" s="65" t="s">
        <v>12</v>
      </c>
    </row>
    <row r="8004" spans="1:3">
      <c r="A8004" s="65" t="s">
        <v>12</v>
      </c>
      <c r="B8004" s="68" t="s">
        <v>19841</v>
      </c>
    </row>
    <row r="8005" spans="1:3">
      <c r="A8005" s="65" t="s">
        <v>12</v>
      </c>
    </row>
    <row r="8006" spans="1:3" ht="38.25">
      <c r="A8006" s="65" t="s">
        <v>6455</v>
      </c>
      <c r="B8006" s="70" t="s">
        <v>19842</v>
      </c>
      <c r="C8006" s="71" t="s">
        <v>13404</v>
      </c>
    </row>
    <row r="8007" spans="1:3" ht="25.5">
      <c r="A8007" s="65" t="s">
        <v>6456</v>
      </c>
      <c r="B8007" s="70" t="s">
        <v>19843</v>
      </c>
      <c r="C8007" s="71" t="s">
        <v>13404</v>
      </c>
    </row>
    <row r="8008" spans="1:3" ht="38.25">
      <c r="A8008" s="65" t="s">
        <v>6458</v>
      </c>
      <c r="B8008" s="70" t="s">
        <v>19844</v>
      </c>
      <c r="C8008" s="71" t="s">
        <v>13404</v>
      </c>
    </row>
    <row r="8009" spans="1:3">
      <c r="A8009" s="65" t="s">
        <v>12</v>
      </c>
    </row>
    <row r="8010" spans="1:3">
      <c r="A8010" s="65" t="s">
        <v>12</v>
      </c>
    </row>
    <row r="8011" spans="1:3">
      <c r="A8011" s="65" t="s">
        <v>12</v>
      </c>
      <c r="B8011" s="68" t="s">
        <v>19845</v>
      </c>
    </row>
    <row r="8012" spans="1:3">
      <c r="A8012" s="65" t="s">
        <v>12</v>
      </c>
    </row>
    <row r="8013" spans="1:3" ht="38.25">
      <c r="A8013" s="65" t="s">
        <v>6463</v>
      </c>
      <c r="B8013" s="70" t="s">
        <v>19846</v>
      </c>
      <c r="C8013" s="71" t="s">
        <v>13404</v>
      </c>
    </row>
    <row r="8014" spans="1:3">
      <c r="A8014" s="65" t="s">
        <v>6464</v>
      </c>
      <c r="B8014" s="70" t="s">
        <v>19847</v>
      </c>
      <c r="C8014" s="71" t="s">
        <v>13404</v>
      </c>
    </row>
    <row r="8015" spans="1:3" ht="25.5">
      <c r="A8015" s="65" t="s">
        <v>6465</v>
      </c>
      <c r="B8015" s="70" t="s">
        <v>19848</v>
      </c>
      <c r="C8015" s="71" t="s">
        <v>13404</v>
      </c>
    </row>
    <row r="8016" spans="1:3">
      <c r="A8016" s="65" t="s">
        <v>6466</v>
      </c>
      <c r="B8016" s="70" t="s">
        <v>19849</v>
      </c>
      <c r="C8016" s="71" t="s">
        <v>13404</v>
      </c>
    </row>
    <row r="8017" spans="1:3" ht="38.25">
      <c r="A8017" s="65" t="s">
        <v>6467</v>
      </c>
      <c r="B8017" s="70" t="s">
        <v>19850</v>
      </c>
      <c r="C8017" s="71" t="s">
        <v>13404</v>
      </c>
    </row>
    <row r="8018" spans="1:3" ht="38.25">
      <c r="A8018" s="65" t="s">
        <v>6468</v>
      </c>
      <c r="B8018" s="70" t="s">
        <v>19851</v>
      </c>
      <c r="C8018" s="71" t="s">
        <v>13404</v>
      </c>
    </row>
    <row r="8019" spans="1:3" ht="38.25">
      <c r="A8019" s="65" t="s">
        <v>6469</v>
      </c>
      <c r="B8019" s="70" t="s">
        <v>19852</v>
      </c>
      <c r="C8019" s="71" t="s">
        <v>13404</v>
      </c>
    </row>
    <row r="8020" spans="1:3" ht="38.25">
      <c r="A8020" s="65" t="s">
        <v>6470</v>
      </c>
      <c r="B8020" s="70" t="s">
        <v>19853</v>
      </c>
      <c r="C8020" s="71" t="s">
        <v>13404</v>
      </c>
    </row>
    <row r="8021" spans="1:3">
      <c r="A8021" s="65" t="s">
        <v>12</v>
      </c>
    </row>
    <row r="8022" spans="1:3">
      <c r="A8022" s="65" t="s">
        <v>12</v>
      </c>
      <c r="B8022" s="68" t="s">
        <v>19854</v>
      </c>
    </row>
    <row r="8023" spans="1:3">
      <c r="A8023" s="65" t="s">
        <v>12</v>
      </c>
    </row>
    <row r="8024" spans="1:3" ht="51">
      <c r="A8024" s="65" t="s">
        <v>6473</v>
      </c>
      <c r="B8024" s="70" t="s">
        <v>19855</v>
      </c>
      <c r="C8024" s="71" t="s">
        <v>13404</v>
      </c>
    </row>
    <row r="8025" spans="1:3">
      <c r="A8025" s="65" t="s">
        <v>6474</v>
      </c>
      <c r="B8025" s="70" t="s">
        <v>19856</v>
      </c>
      <c r="C8025" s="71" t="s">
        <v>13404</v>
      </c>
    </row>
    <row r="8026" spans="1:3">
      <c r="A8026" s="65" t="s">
        <v>6475</v>
      </c>
      <c r="B8026" s="70" t="s">
        <v>19857</v>
      </c>
      <c r="C8026" s="71" t="s">
        <v>13404</v>
      </c>
    </row>
    <row r="8027" spans="1:3">
      <c r="A8027" s="65" t="s">
        <v>6476</v>
      </c>
      <c r="B8027" s="70" t="s">
        <v>19858</v>
      </c>
      <c r="C8027" s="71" t="s">
        <v>13404</v>
      </c>
    </row>
    <row r="8028" spans="1:3">
      <c r="A8028" s="65" t="s">
        <v>6477</v>
      </c>
      <c r="B8028" s="70" t="s">
        <v>19859</v>
      </c>
      <c r="C8028" s="71" t="s">
        <v>13404</v>
      </c>
    </row>
    <row r="8029" spans="1:3">
      <c r="A8029" s="65" t="s">
        <v>6478</v>
      </c>
      <c r="B8029" s="70" t="s">
        <v>19860</v>
      </c>
      <c r="C8029" s="71" t="s">
        <v>13404</v>
      </c>
    </row>
    <row r="8030" spans="1:3">
      <c r="A8030" s="65" t="s">
        <v>6479</v>
      </c>
      <c r="B8030" s="70" t="s">
        <v>19861</v>
      </c>
      <c r="C8030" s="71" t="s">
        <v>13404</v>
      </c>
    </row>
    <row r="8031" spans="1:3">
      <c r="A8031" s="65" t="s">
        <v>6480</v>
      </c>
      <c r="B8031" s="70" t="s">
        <v>19862</v>
      </c>
      <c r="C8031" s="71" t="s">
        <v>13404</v>
      </c>
    </row>
    <row r="8032" spans="1:3">
      <c r="A8032" s="65" t="s">
        <v>12</v>
      </c>
    </row>
    <row r="8033" spans="1:3" ht="25.5">
      <c r="A8033" s="65" t="s">
        <v>12</v>
      </c>
      <c r="B8033" s="68" t="s">
        <v>19863</v>
      </c>
    </row>
    <row r="8034" spans="1:3">
      <c r="A8034" s="65" t="s">
        <v>12</v>
      </c>
    </row>
    <row r="8035" spans="1:3" ht="38.25">
      <c r="A8035" s="65" t="s">
        <v>6482</v>
      </c>
      <c r="B8035" s="70" t="s">
        <v>19864</v>
      </c>
      <c r="C8035" s="71" t="s">
        <v>13404</v>
      </c>
    </row>
    <row r="8036" spans="1:3" ht="51">
      <c r="A8036" s="65" t="s">
        <v>6483</v>
      </c>
      <c r="B8036" s="70" t="s">
        <v>19865</v>
      </c>
      <c r="C8036" s="71" t="s">
        <v>13404</v>
      </c>
    </row>
    <row r="8037" spans="1:3" ht="25.5">
      <c r="A8037" s="65" t="s">
        <v>6484</v>
      </c>
      <c r="B8037" s="70" t="s">
        <v>19866</v>
      </c>
      <c r="C8037" s="71" t="s">
        <v>13404</v>
      </c>
    </row>
    <row r="8038" spans="1:3" ht="38.25">
      <c r="A8038" s="65" t="s">
        <v>6486</v>
      </c>
      <c r="B8038" s="70" t="s">
        <v>19867</v>
      </c>
      <c r="C8038" s="71" t="s">
        <v>13404</v>
      </c>
    </row>
    <row r="8039" spans="1:3">
      <c r="A8039" s="65" t="s">
        <v>6487</v>
      </c>
      <c r="B8039" s="70" t="s">
        <v>19868</v>
      </c>
      <c r="C8039" s="71" t="s">
        <v>13404</v>
      </c>
    </row>
    <row r="8040" spans="1:3">
      <c r="A8040" s="65" t="s">
        <v>6488</v>
      </c>
      <c r="B8040" s="70" t="s">
        <v>19869</v>
      </c>
      <c r="C8040" s="71" t="s">
        <v>13404</v>
      </c>
    </row>
    <row r="8041" spans="1:3" ht="25.5">
      <c r="A8041" s="65" t="s">
        <v>6489</v>
      </c>
      <c r="B8041" s="70" t="s">
        <v>19870</v>
      </c>
      <c r="C8041" s="71" t="s">
        <v>13037</v>
      </c>
    </row>
    <row r="8042" spans="1:3">
      <c r="A8042" s="65" t="s">
        <v>6490</v>
      </c>
      <c r="B8042" s="70" t="s">
        <v>19871</v>
      </c>
      <c r="C8042" s="71" t="s">
        <v>13037</v>
      </c>
    </row>
    <row r="8043" spans="1:3">
      <c r="A8043" s="65" t="s">
        <v>12</v>
      </c>
    </row>
    <row r="8044" spans="1:3">
      <c r="A8044" s="65" t="s">
        <v>12</v>
      </c>
    </row>
    <row r="8045" spans="1:3">
      <c r="A8045" s="65" t="s">
        <v>12</v>
      </c>
    </row>
    <row r="8046" spans="1:3">
      <c r="A8046" s="65" t="s">
        <v>12</v>
      </c>
    </row>
    <row r="8047" spans="1:3">
      <c r="A8047" s="65" t="s">
        <v>12</v>
      </c>
      <c r="B8047" s="68" t="s">
        <v>19872</v>
      </c>
    </row>
    <row r="8048" spans="1:3">
      <c r="A8048" s="65" t="s">
        <v>12</v>
      </c>
    </row>
    <row r="8049" spans="1:3" ht="25.5">
      <c r="A8049" s="65" t="s">
        <v>6491</v>
      </c>
      <c r="B8049" s="70" t="s">
        <v>19873</v>
      </c>
      <c r="C8049" s="71" t="s">
        <v>13404</v>
      </c>
    </row>
    <row r="8050" spans="1:3">
      <c r="A8050" s="65" t="s">
        <v>12</v>
      </c>
    </row>
    <row r="8051" spans="1:3">
      <c r="A8051" s="65" t="s">
        <v>12</v>
      </c>
      <c r="B8051" s="68" t="s">
        <v>19874</v>
      </c>
    </row>
    <row r="8052" spans="1:3">
      <c r="A8052" s="65" t="s">
        <v>12</v>
      </c>
    </row>
    <row r="8053" spans="1:3">
      <c r="A8053" s="65" t="s">
        <v>13456</v>
      </c>
      <c r="B8053" s="70" t="s">
        <v>19875</v>
      </c>
    </row>
    <row r="8054" spans="1:3">
      <c r="A8054" s="65" t="s">
        <v>12</v>
      </c>
    </row>
    <row r="8055" spans="1:3" ht="63.75">
      <c r="A8055" s="65" t="s">
        <v>6493</v>
      </c>
      <c r="B8055" s="70" t="s">
        <v>19876</v>
      </c>
      <c r="C8055" s="71" t="s">
        <v>13404</v>
      </c>
    </row>
    <row r="8056" spans="1:3">
      <c r="A8056" s="65" t="s">
        <v>6494</v>
      </c>
      <c r="B8056" s="70" t="s">
        <v>19877</v>
      </c>
      <c r="C8056" s="71" t="s">
        <v>13404</v>
      </c>
    </row>
    <row r="8057" spans="1:3">
      <c r="A8057" s="65" t="s">
        <v>6495</v>
      </c>
      <c r="B8057" s="70" t="s">
        <v>19878</v>
      </c>
      <c r="C8057" s="71" t="s">
        <v>13404</v>
      </c>
    </row>
    <row r="8058" spans="1:3">
      <c r="A8058" s="65" t="s">
        <v>12</v>
      </c>
    </row>
    <row r="8059" spans="1:3">
      <c r="A8059" s="65" t="s">
        <v>12</v>
      </c>
      <c r="B8059" s="68" t="s">
        <v>19879</v>
      </c>
    </row>
    <row r="8060" spans="1:3">
      <c r="A8060" s="65" t="s">
        <v>12</v>
      </c>
    </row>
    <row r="8061" spans="1:3">
      <c r="A8061" s="65" t="s">
        <v>15565</v>
      </c>
      <c r="B8061" s="70" t="s">
        <v>19880</v>
      </c>
    </row>
    <row r="8062" spans="1:3">
      <c r="A8062" s="65" t="s">
        <v>12</v>
      </c>
    </row>
    <row r="8063" spans="1:3" ht="63.75">
      <c r="A8063" s="65" t="s">
        <v>6497</v>
      </c>
      <c r="B8063" s="70" t="s">
        <v>19881</v>
      </c>
      <c r="C8063" s="71" t="s">
        <v>13404</v>
      </c>
    </row>
    <row r="8064" spans="1:3">
      <c r="A8064" s="65" t="s">
        <v>6498</v>
      </c>
      <c r="B8064" s="70" t="s">
        <v>19882</v>
      </c>
      <c r="C8064" s="71" t="s">
        <v>13404</v>
      </c>
    </row>
    <row r="8065" spans="1:3" ht="25.5">
      <c r="A8065" s="65" t="s">
        <v>6499</v>
      </c>
      <c r="B8065" s="70" t="s">
        <v>19883</v>
      </c>
      <c r="C8065" s="71" t="s">
        <v>13404</v>
      </c>
    </row>
    <row r="8066" spans="1:3">
      <c r="A8066" s="65" t="s">
        <v>6500</v>
      </c>
      <c r="B8066" s="70" t="s">
        <v>19884</v>
      </c>
      <c r="C8066" s="71" t="s">
        <v>13404</v>
      </c>
    </row>
    <row r="8067" spans="1:3" ht="38.25">
      <c r="A8067" s="65" t="s">
        <v>6501</v>
      </c>
      <c r="B8067" s="70" t="s">
        <v>19885</v>
      </c>
      <c r="C8067" s="71" t="s">
        <v>13404</v>
      </c>
    </row>
    <row r="8068" spans="1:3">
      <c r="A8068" s="65" t="s">
        <v>6502</v>
      </c>
      <c r="B8068" s="70" t="s">
        <v>19886</v>
      </c>
      <c r="C8068" s="71" t="s">
        <v>13404</v>
      </c>
    </row>
    <row r="8069" spans="1:3">
      <c r="A8069" s="65" t="s">
        <v>6503</v>
      </c>
      <c r="B8069" s="70" t="s">
        <v>19887</v>
      </c>
      <c r="C8069" s="71" t="s">
        <v>13404</v>
      </c>
    </row>
    <row r="8070" spans="1:3">
      <c r="A8070" s="65" t="s">
        <v>6504</v>
      </c>
      <c r="B8070" s="70" t="s">
        <v>19888</v>
      </c>
      <c r="C8070" s="71" t="s">
        <v>13404</v>
      </c>
    </row>
    <row r="8071" spans="1:3">
      <c r="A8071" s="65" t="s">
        <v>6505</v>
      </c>
      <c r="B8071" s="70" t="s">
        <v>19889</v>
      </c>
      <c r="C8071" s="71" t="s">
        <v>13404</v>
      </c>
    </row>
    <row r="8072" spans="1:3" ht="25.5">
      <c r="A8072" s="65" t="s">
        <v>6506</v>
      </c>
      <c r="B8072" s="70" t="s">
        <v>19890</v>
      </c>
      <c r="C8072" s="71" t="s">
        <v>13404</v>
      </c>
    </row>
    <row r="8073" spans="1:3" ht="38.25">
      <c r="A8073" s="65" t="s">
        <v>6507</v>
      </c>
      <c r="B8073" s="70" t="s">
        <v>19891</v>
      </c>
      <c r="C8073" s="71" t="s">
        <v>13404</v>
      </c>
    </row>
    <row r="8074" spans="1:3">
      <c r="A8074" s="65" t="s">
        <v>6508</v>
      </c>
      <c r="B8074" s="70" t="s">
        <v>19892</v>
      </c>
      <c r="C8074" s="71" t="s">
        <v>13404</v>
      </c>
    </row>
    <row r="8075" spans="1:3">
      <c r="A8075" s="65" t="s">
        <v>6509</v>
      </c>
      <c r="B8075" s="70" t="s">
        <v>19893</v>
      </c>
      <c r="C8075" s="71" t="s">
        <v>13404</v>
      </c>
    </row>
    <row r="8076" spans="1:3">
      <c r="A8076" s="65" t="s">
        <v>6510</v>
      </c>
      <c r="B8076" s="70" t="s">
        <v>19894</v>
      </c>
      <c r="C8076" s="71" t="s">
        <v>13404</v>
      </c>
    </row>
    <row r="8077" spans="1:3">
      <c r="A8077" s="65" t="s">
        <v>6511</v>
      </c>
      <c r="B8077" s="70" t="s">
        <v>19895</v>
      </c>
      <c r="C8077" s="71" t="s">
        <v>13404</v>
      </c>
    </row>
    <row r="8078" spans="1:3">
      <c r="A8078" s="65" t="s">
        <v>6512</v>
      </c>
      <c r="B8078" s="70" t="s">
        <v>19896</v>
      </c>
      <c r="C8078" s="71" t="s">
        <v>13404</v>
      </c>
    </row>
    <row r="8079" spans="1:3" ht="25.5">
      <c r="A8079" s="65" t="s">
        <v>6513</v>
      </c>
      <c r="B8079" s="70" t="s">
        <v>19897</v>
      </c>
      <c r="C8079" s="71" t="s">
        <v>13404</v>
      </c>
    </row>
    <row r="8080" spans="1:3">
      <c r="A8080" s="65" t="s">
        <v>6514</v>
      </c>
      <c r="B8080" s="70" t="s">
        <v>19898</v>
      </c>
      <c r="C8080" s="71" t="s">
        <v>13404</v>
      </c>
    </row>
    <row r="8081" spans="1:3" ht="25.5">
      <c r="A8081" s="65" t="s">
        <v>6515</v>
      </c>
      <c r="B8081" s="70" t="s">
        <v>19899</v>
      </c>
      <c r="C8081" s="71" t="s">
        <v>13404</v>
      </c>
    </row>
    <row r="8082" spans="1:3" ht="25.5">
      <c r="A8082" s="65" t="s">
        <v>6516</v>
      </c>
      <c r="B8082" s="70" t="s">
        <v>19900</v>
      </c>
      <c r="C8082" s="71" t="s">
        <v>13404</v>
      </c>
    </row>
    <row r="8083" spans="1:3">
      <c r="A8083" s="65" t="s">
        <v>6517</v>
      </c>
      <c r="B8083" s="70" t="s">
        <v>19901</v>
      </c>
      <c r="C8083" s="71" t="s">
        <v>13404</v>
      </c>
    </row>
    <row r="8084" spans="1:3" ht="25.5">
      <c r="A8084" s="65" t="s">
        <v>6518</v>
      </c>
      <c r="B8084" s="70" t="s">
        <v>19902</v>
      </c>
      <c r="C8084" s="71" t="s">
        <v>13404</v>
      </c>
    </row>
    <row r="8085" spans="1:3">
      <c r="A8085" s="65" t="s">
        <v>12</v>
      </c>
    </row>
    <row r="8086" spans="1:3">
      <c r="A8086" s="65" t="s">
        <v>12</v>
      </c>
    </row>
    <row r="8087" spans="1:3">
      <c r="A8087" s="65" t="s">
        <v>12</v>
      </c>
    </row>
    <row r="8088" spans="1:3">
      <c r="A8088" s="65" t="s">
        <v>12</v>
      </c>
      <c r="B8088" s="68" t="s">
        <v>19903</v>
      </c>
    </row>
    <row r="8089" spans="1:3">
      <c r="A8089" s="65" t="s">
        <v>12</v>
      </c>
    </row>
    <row r="8090" spans="1:3" ht="63.75">
      <c r="A8090" s="65" t="s">
        <v>6520</v>
      </c>
      <c r="B8090" s="70" t="s">
        <v>19904</v>
      </c>
      <c r="C8090" s="71" t="s">
        <v>13404</v>
      </c>
    </row>
    <row r="8091" spans="1:3">
      <c r="A8091" s="65" t="s">
        <v>6521</v>
      </c>
      <c r="B8091" s="70" t="s">
        <v>19905</v>
      </c>
      <c r="C8091" s="71" t="s">
        <v>13404</v>
      </c>
    </row>
    <row r="8092" spans="1:3">
      <c r="A8092" s="65" t="s">
        <v>6522</v>
      </c>
      <c r="B8092" s="70" t="s">
        <v>19906</v>
      </c>
      <c r="C8092" s="71" t="s">
        <v>13404</v>
      </c>
    </row>
    <row r="8093" spans="1:3">
      <c r="A8093" s="65" t="s">
        <v>6523</v>
      </c>
      <c r="B8093" s="70" t="s">
        <v>19907</v>
      </c>
      <c r="C8093" s="71" t="s">
        <v>13404</v>
      </c>
    </row>
    <row r="8094" spans="1:3">
      <c r="A8094" s="65" t="s">
        <v>12</v>
      </c>
    </row>
    <row r="8095" spans="1:3">
      <c r="A8095" s="65" t="s">
        <v>12</v>
      </c>
      <c r="B8095" s="68" t="s">
        <v>19908</v>
      </c>
    </row>
    <row r="8096" spans="1:3">
      <c r="A8096" s="65" t="s">
        <v>12</v>
      </c>
    </row>
    <row r="8097" spans="1:3">
      <c r="A8097" s="65" t="s">
        <v>13091</v>
      </c>
      <c r="B8097" s="70" t="s">
        <v>19909</v>
      </c>
    </row>
    <row r="8098" spans="1:3">
      <c r="A8098" s="65" t="s">
        <v>12</v>
      </c>
    </row>
    <row r="8099" spans="1:3" ht="38.25">
      <c r="A8099" s="65" t="s">
        <v>6525</v>
      </c>
      <c r="B8099" s="70" t="s">
        <v>19910</v>
      </c>
      <c r="C8099" s="71" t="s">
        <v>13404</v>
      </c>
    </row>
    <row r="8100" spans="1:3">
      <c r="A8100" s="65" t="s">
        <v>6526</v>
      </c>
      <c r="B8100" s="70" t="s">
        <v>19911</v>
      </c>
      <c r="C8100" s="71" t="s">
        <v>13404</v>
      </c>
    </row>
    <row r="8101" spans="1:3" ht="38.25">
      <c r="A8101" s="65" t="s">
        <v>6527</v>
      </c>
      <c r="B8101" s="70" t="s">
        <v>19912</v>
      </c>
      <c r="C8101" s="71" t="s">
        <v>13037</v>
      </c>
    </row>
    <row r="8102" spans="1:3">
      <c r="A8102" s="65" t="s">
        <v>6528</v>
      </c>
      <c r="B8102" s="70" t="s">
        <v>19913</v>
      </c>
      <c r="C8102" s="71" t="s">
        <v>13037</v>
      </c>
    </row>
    <row r="8103" spans="1:3" ht="25.5">
      <c r="A8103" s="65" t="s">
        <v>6529</v>
      </c>
      <c r="B8103" s="70" t="s">
        <v>19914</v>
      </c>
      <c r="C8103" s="71" t="s">
        <v>13404</v>
      </c>
    </row>
    <row r="8104" spans="1:3">
      <c r="A8104" s="65" t="s">
        <v>6530</v>
      </c>
      <c r="B8104" s="70" t="s">
        <v>19915</v>
      </c>
      <c r="C8104" s="71" t="s">
        <v>13404</v>
      </c>
    </row>
    <row r="8105" spans="1:3" ht="25.5">
      <c r="A8105" s="65" t="s">
        <v>6531</v>
      </c>
      <c r="B8105" s="70" t="s">
        <v>19916</v>
      </c>
      <c r="C8105" s="71" t="s">
        <v>13404</v>
      </c>
    </row>
    <row r="8106" spans="1:3">
      <c r="A8106" s="65" t="s">
        <v>6532</v>
      </c>
      <c r="B8106" s="70" t="s">
        <v>19917</v>
      </c>
      <c r="C8106" s="71" t="s">
        <v>13404</v>
      </c>
    </row>
    <row r="8107" spans="1:3">
      <c r="A8107" s="65" t="s">
        <v>12</v>
      </c>
    </row>
    <row r="8108" spans="1:3">
      <c r="A8108" s="65" t="s">
        <v>12</v>
      </c>
      <c r="B8108" s="68" t="s">
        <v>19918</v>
      </c>
    </row>
    <row r="8109" spans="1:3">
      <c r="A8109" s="65" t="s">
        <v>12</v>
      </c>
    </row>
    <row r="8110" spans="1:3" ht="51">
      <c r="A8110" s="65" t="s">
        <v>6534</v>
      </c>
      <c r="B8110" s="70" t="s">
        <v>19919</v>
      </c>
      <c r="C8110" s="71" t="s">
        <v>13404</v>
      </c>
    </row>
    <row r="8111" spans="1:3">
      <c r="A8111" s="65" t="s">
        <v>6535</v>
      </c>
      <c r="B8111" s="70" t="s">
        <v>19920</v>
      </c>
      <c r="C8111" s="71" t="s">
        <v>13404</v>
      </c>
    </row>
    <row r="8112" spans="1:3" ht="51">
      <c r="A8112" s="65" t="s">
        <v>6536</v>
      </c>
      <c r="B8112" s="70" t="s">
        <v>19921</v>
      </c>
      <c r="C8112" s="71" t="s">
        <v>13404</v>
      </c>
    </row>
    <row r="8113" spans="1:3">
      <c r="A8113" s="65" t="s">
        <v>6537</v>
      </c>
      <c r="B8113" s="70" t="s">
        <v>19922</v>
      </c>
      <c r="C8113" s="71" t="s">
        <v>13404</v>
      </c>
    </row>
    <row r="8114" spans="1:3" ht="51">
      <c r="A8114" s="65" t="s">
        <v>6538</v>
      </c>
      <c r="B8114" s="70" t="s">
        <v>19923</v>
      </c>
      <c r="C8114" s="71" t="s">
        <v>13404</v>
      </c>
    </row>
    <row r="8115" spans="1:3">
      <c r="A8115" s="65" t="s">
        <v>6539</v>
      </c>
      <c r="B8115" s="70" t="s">
        <v>19924</v>
      </c>
      <c r="C8115" s="71" t="s">
        <v>13404</v>
      </c>
    </row>
    <row r="8116" spans="1:3" ht="51">
      <c r="A8116" s="65" t="s">
        <v>6540</v>
      </c>
      <c r="B8116" s="70" t="s">
        <v>19925</v>
      </c>
      <c r="C8116" s="71" t="s">
        <v>13404</v>
      </c>
    </row>
    <row r="8117" spans="1:3">
      <c r="A8117" s="65" t="s">
        <v>6541</v>
      </c>
      <c r="B8117" s="70" t="s">
        <v>19926</v>
      </c>
      <c r="C8117" s="71" t="s">
        <v>13404</v>
      </c>
    </row>
    <row r="8118" spans="1:3" ht="51">
      <c r="A8118" s="65" t="s">
        <v>6542</v>
      </c>
      <c r="B8118" s="70" t="s">
        <v>19927</v>
      </c>
      <c r="C8118" s="71" t="s">
        <v>13404</v>
      </c>
    </row>
    <row r="8119" spans="1:3">
      <c r="A8119" s="65" t="s">
        <v>6543</v>
      </c>
      <c r="B8119" s="70" t="s">
        <v>19928</v>
      </c>
      <c r="C8119" s="71" t="s">
        <v>13404</v>
      </c>
    </row>
    <row r="8120" spans="1:3" ht="51">
      <c r="A8120" s="65" t="s">
        <v>6544</v>
      </c>
      <c r="B8120" s="70" t="s">
        <v>19929</v>
      </c>
      <c r="C8120" s="71" t="s">
        <v>13404</v>
      </c>
    </row>
    <row r="8121" spans="1:3">
      <c r="A8121" s="65" t="s">
        <v>6545</v>
      </c>
      <c r="B8121" s="70" t="s">
        <v>19930</v>
      </c>
      <c r="C8121" s="71" t="s">
        <v>13404</v>
      </c>
    </row>
    <row r="8122" spans="1:3" ht="51">
      <c r="A8122" s="65" t="s">
        <v>6546</v>
      </c>
      <c r="B8122" s="70" t="s">
        <v>19931</v>
      </c>
      <c r="C8122" s="71" t="s">
        <v>13404</v>
      </c>
    </row>
    <row r="8123" spans="1:3">
      <c r="A8123" s="65" t="s">
        <v>6547</v>
      </c>
      <c r="B8123" s="70" t="s">
        <v>19932</v>
      </c>
      <c r="C8123" s="71" t="s">
        <v>13404</v>
      </c>
    </row>
    <row r="8124" spans="1:3" ht="51">
      <c r="A8124" s="65" t="s">
        <v>6548</v>
      </c>
      <c r="B8124" s="70" t="s">
        <v>19933</v>
      </c>
      <c r="C8124" s="71" t="s">
        <v>13404</v>
      </c>
    </row>
    <row r="8125" spans="1:3">
      <c r="A8125" s="65" t="s">
        <v>6549</v>
      </c>
      <c r="B8125" s="70" t="s">
        <v>19934</v>
      </c>
      <c r="C8125" s="71" t="s">
        <v>13404</v>
      </c>
    </row>
    <row r="8126" spans="1:3" ht="51">
      <c r="A8126" s="65" t="s">
        <v>6550</v>
      </c>
      <c r="B8126" s="70" t="s">
        <v>19935</v>
      </c>
      <c r="C8126" s="71" t="s">
        <v>13404</v>
      </c>
    </row>
    <row r="8127" spans="1:3">
      <c r="A8127" s="65" t="s">
        <v>6551</v>
      </c>
      <c r="B8127" s="70" t="s">
        <v>19936</v>
      </c>
      <c r="C8127" s="71" t="s">
        <v>13404</v>
      </c>
    </row>
    <row r="8128" spans="1:3">
      <c r="A8128" s="65" t="s">
        <v>12</v>
      </c>
    </row>
    <row r="8129" spans="1:3">
      <c r="A8129" s="65" t="s">
        <v>12</v>
      </c>
      <c r="B8129" s="68" t="s">
        <v>19937</v>
      </c>
    </row>
    <row r="8130" spans="1:3">
      <c r="A8130" s="65" t="s">
        <v>12</v>
      </c>
    </row>
    <row r="8131" spans="1:3" ht="38.25">
      <c r="A8131" s="65" t="s">
        <v>6553</v>
      </c>
      <c r="B8131" s="70" t="s">
        <v>19938</v>
      </c>
      <c r="C8131" s="71" t="s">
        <v>13037</v>
      </c>
    </row>
    <row r="8132" spans="1:3" ht="38.25">
      <c r="A8132" s="65" t="s">
        <v>6554</v>
      </c>
      <c r="B8132" s="70" t="s">
        <v>19939</v>
      </c>
      <c r="C8132" s="71" t="s">
        <v>13037</v>
      </c>
    </row>
    <row r="8133" spans="1:3">
      <c r="A8133" s="65" t="s">
        <v>6555</v>
      </c>
      <c r="B8133" s="70" t="s">
        <v>19940</v>
      </c>
      <c r="C8133" s="71" t="s">
        <v>13037</v>
      </c>
    </row>
    <row r="8134" spans="1:3">
      <c r="A8134" s="65" t="s">
        <v>6556</v>
      </c>
      <c r="B8134" s="70" t="s">
        <v>19941</v>
      </c>
      <c r="C8134" s="71" t="s">
        <v>13037</v>
      </c>
    </row>
    <row r="8135" spans="1:3">
      <c r="A8135" s="65" t="s">
        <v>6557</v>
      </c>
      <c r="B8135" s="70" t="s">
        <v>19942</v>
      </c>
      <c r="C8135" s="71" t="s">
        <v>13037</v>
      </c>
    </row>
    <row r="8136" spans="1:3" ht="25.5">
      <c r="A8136" s="65" t="s">
        <v>6558</v>
      </c>
      <c r="B8136" s="70" t="s">
        <v>19943</v>
      </c>
      <c r="C8136" s="71" t="s">
        <v>13037</v>
      </c>
    </row>
    <row r="8137" spans="1:3" ht="63.75">
      <c r="A8137" s="65" t="s">
        <v>6559</v>
      </c>
      <c r="B8137" s="70" t="s">
        <v>19944</v>
      </c>
      <c r="C8137" s="71" t="s">
        <v>13404</v>
      </c>
    </row>
    <row r="8138" spans="1:3">
      <c r="A8138" s="65" t="s">
        <v>6560</v>
      </c>
      <c r="B8138" s="70" t="s">
        <v>19945</v>
      </c>
      <c r="C8138" s="71" t="s">
        <v>13404</v>
      </c>
    </row>
    <row r="8139" spans="1:3" ht="25.5">
      <c r="A8139" s="65" t="s">
        <v>6561</v>
      </c>
      <c r="B8139" s="70" t="s">
        <v>19946</v>
      </c>
      <c r="C8139" s="71" t="s">
        <v>13404</v>
      </c>
    </row>
    <row r="8140" spans="1:3">
      <c r="A8140" s="65" t="s">
        <v>6562</v>
      </c>
      <c r="B8140" s="70" t="s">
        <v>19947</v>
      </c>
      <c r="C8140" s="71" t="s">
        <v>13404</v>
      </c>
    </row>
    <row r="8141" spans="1:3" ht="25.5">
      <c r="A8141" s="65" t="s">
        <v>6563</v>
      </c>
      <c r="B8141" s="70" t="s">
        <v>19948</v>
      </c>
      <c r="C8141" s="71" t="s">
        <v>13404</v>
      </c>
    </row>
    <row r="8142" spans="1:3">
      <c r="A8142" s="65" t="s">
        <v>6564</v>
      </c>
      <c r="B8142" s="70" t="s">
        <v>19949</v>
      </c>
      <c r="C8142" s="71" t="s">
        <v>13404</v>
      </c>
    </row>
    <row r="8143" spans="1:3" ht="25.5">
      <c r="A8143" s="65" t="s">
        <v>6565</v>
      </c>
      <c r="B8143" s="70" t="s">
        <v>19950</v>
      </c>
      <c r="C8143" s="71" t="s">
        <v>13404</v>
      </c>
    </row>
    <row r="8144" spans="1:3">
      <c r="A8144" s="65" t="s">
        <v>6566</v>
      </c>
      <c r="B8144" s="70" t="s">
        <v>19951</v>
      </c>
      <c r="C8144" s="71" t="s">
        <v>13404</v>
      </c>
    </row>
    <row r="8145" spans="1:3" ht="25.5">
      <c r="A8145" s="65" t="s">
        <v>6568</v>
      </c>
      <c r="B8145" s="70" t="s">
        <v>19952</v>
      </c>
      <c r="C8145" s="71" t="s">
        <v>13037</v>
      </c>
    </row>
    <row r="8146" spans="1:3" ht="25.5">
      <c r="A8146" s="65" t="s">
        <v>6569</v>
      </c>
      <c r="B8146" s="70" t="s">
        <v>19953</v>
      </c>
      <c r="C8146" s="71" t="s">
        <v>13404</v>
      </c>
    </row>
    <row r="8147" spans="1:3" ht="25.5">
      <c r="A8147" s="65" t="s">
        <v>6570</v>
      </c>
      <c r="B8147" s="70" t="s">
        <v>19946</v>
      </c>
      <c r="C8147" s="71" t="s">
        <v>13404</v>
      </c>
    </row>
    <row r="8148" spans="1:3">
      <c r="A8148" s="65" t="s">
        <v>12</v>
      </c>
    </row>
    <row r="8149" spans="1:3">
      <c r="A8149" s="65" t="s">
        <v>12</v>
      </c>
      <c r="B8149" s="68" t="s">
        <v>19954</v>
      </c>
    </row>
    <row r="8150" spans="1:3">
      <c r="A8150" s="65" t="s">
        <v>12</v>
      </c>
    </row>
    <row r="8151" spans="1:3" ht="51">
      <c r="A8151" s="65" t="s">
        <v>6573</v>
      </c>
      <c r="B8151" s="70" t="s">
        <v>19955</v>
      </c>
      <c r="C8151" s="71" t="s">
        <v>13404</v>
      </c>
    </row>
    <row r="8152" spans="1:3">
      <c r="A8152" s="65" t="s">
        <v>6574</v>
      </c>
      <c r="B8152" s="70" t="s">
        <v>19956</v>
      </c>
      <c r="C8152" s="71" t="s">
        <v>13404</v>
      </c>
    </row>
    <row r="8153" spans="1:3">
      <c r="A8153" s="65" t="s">
        <v>6575</v>
      </c>
      <c r="B8153" s="70" t="s">
        <v>19957</v>
      </c>
      <c r="C8153" s="71" t="s">
        <v>13404</v>
      </c>
    </row>
    <row r="8154" spans="1:3">
      <c r="A8154" s="65" t="s">
        <v>12</v>
      </c>
    </row>
    <row r="8155" spans="1:3">
      <c r="A8155" s="65" t="s">
        <v>12</v>
      </c>
      <c r="B8155" s="68" t="s">
        <v>19958</v>
      </c>
    </row>
    <row r="8156" spans="1:3">
      <c r="A8156" s="65" t="s">
        <v>12</v>
      </c>
    </row>
    <row r="8157" spans="1:3" ht="25.5">
      <c r="A8157" s="65" t="s">
        <v>6577</v>
      </c>
      <c r="B8157" s="70" t="s">
        <v>19959</v>
      </c>
      <c r="C8157" s="71" t="s">
        <v>13404</v>
      </c>
    </row>
    <row r="8158" spans="1:3">
      <c r="A8158" s="65" t="s">
        <v>12</v>
      </c>
    </row>
    <row r="8159" spans="1:3">
      <c r="A8159" s="65" t="s">
        <v>12</v>
      </c>
      <c r="B8159" s="68" t="s">
        <v>19960</v>
      </c>
    </row>
    <row r="8160" spans="1:3">
      <c r="A8160" s="65" t="s">
        <v>12</v>
      </c>
    </row>
    <row r="8161" spans="1:3">
      <c r="A8161" s="65" t="s">
        <v>13091</v>
      </c>
      <c r="B8161" s="70" t="s">
        <v>19961</v>
      </c>
    </row>
    <row r="8162" spans="1:3">
      <c r="A8162" s="65" t="s">
        <v>12</v>
      </c>
    </row>
    <row r="8163" spans="1:3" ht="89.25">
      <c r="A8163" s="65" t="s">
        <v>6579</v>
      </c>
      <c r="B8163" s="70" t="s">
        <v>19962</v>
      </c>
      <c r="C8163" s="71" t="s">
        <v>13404</v>
      </c>
    </row>
    <row r="8164" spans="1:3" ht="63.75">
      <c r="A8164" s="65" t="s">
        <v>6580</v>
      </c>
      <c r="B8164" s="70" t="s">
        <v>19963</v>
      </c>
      <c r="C8164" s="71" t="s">
        <v>13404</v>
      </c>
    </row>
    <row r="8165" spans="1:3" ht="63.75">
      <c r="A8165" s="65" t="s">
        <v>6581</v>
      </c>
      <c r="B8165" s="70" t="s">
        <v>19964</v>
      </c>
      <c r="C8165" s="71" t="s">
        <v>13404</v>
      </c>
    </row>
    <row r="8166" spans="1:3">
      <c r="A8166" s="65" t="s">
        <v>12</v>
      </c>
    </row>
    <row r="8167" spans="1:3" ht="25.5">
      <c r="A8167" s="65" t="s">
        <v>12</v>
      </c>
      <c r="B8167" s="68" t="s">
        <v>19965</v>
      </c>
    </row>
    <row r="8168" spans="1:3">
      <c r="A8168" s="65" t="s">
        <v>12</v>
      </c>
    </row>
    <row r="8169" spans="1:3" ht="25.5">
      <c r="A8169" s="65" t="s">
        <v>6585</v>
      </c>
      <c r="B8169" s="70" t="s">
        <v>19966</v>
      </c>
      <c r="C8169" s="71" t="s">
        <v>13404</v>
      </c>
    </row>
    <row r="8170" spans="1:3" ht="25.5">
      <c r="A8170" s="65" t="s">
        <v>6587</v>
      </c>
      <c r="B8170" s="70" t="s">
        <v>19967</v>
      </c>
      <c r="C8170" s="71" t="s">
        <v>13404</v>
      </c>
    </row>
    <row r="8171" spans="1:3" ht="38.25">
      <c r="A8171" s="65" t="s">
        <v>6589</v>
      </c>
      <c r="B8171" s="70" t="s">
        <v>19968</v>
      </c>
      <c r="C8171" s="71" t="s">
        <v>13404</v>
      </c>
    </row>
    <row r="8172" spans="1:3">
      <c r="A8172" s="65" t="s">
        <v>12</v>
      </c>
    </row>
    <row r="8173" spans="1:3">
      <c r="A8173" s="65" t="s">
        <v>12</v>
      </c>
      <c r="B8173" s="68" t="s">
        <v>19969</v>
      </c>
    </row>
    <row r="8174" spans="1:3">
      <c r="A8174" s="65" t="s">
        <v>12</v>
      </c>
    </row>
    <row r="8175" spans="1:3" ht="76.5">
      <c r="A8175" s="65" t="s">
        <v>6592</v>
      </c>
      <c r="B8175" s="70" t="s">
        <v>19970</v>
      </c>
      <c r="C8175" s="71" t="s">
        <v>13404</v>
      </c>
    </row>
    <row r="8176" spans="1:3" ht="25.5">
      <c r="A8176" s="65" t="s">
        <v>6593</v>
      </c>
      <c r="B8176" s="70" t="s">
        <v>19971</v>
      </c>
      <c r="C8176" s="71" t="s">
        <v>13404</v>
      </c>
    </row>
    <row r="8177" spans="1:3" ht="25.5">
      <c r="A8177" s="65" t="s">
        <v>6594</v>
      </c>
      <c r="B8177" s="70" t="s">
        <v>19972</v>
      </c>
      <c r="C8177" s="71" t="s">
        <v>13404</v>
      </c>
    </row>
    <row r="8178" spans="1:3">
      <c r="A8178" s="65" t="s">
        <v>12</v>
      </c>
    </row>
    <row r="8179" spans="1:3" ht="25.5">
      <c r="A8179" s="65" t="s">
        <v>12</v>
      </c>
      <c r="B8179" s="68" t="s">
        <v>19973</v>
      </c>
    </row>
    <row r="8180" spans="1:3">
      <c r="A8180" s="65" t="s">
        <v>12</v>
      </c>
    </row>
    <row r="8181" spans="1:3" ht="25.5">
      <c r="A8181" s="65" t="s">
        <v>6596</v>
      </c>
      <c r="B8181" s="70" t="s">
        <v>19974</v>
      </c>
      <c r="C8181" s="71" t="s">
        <v>13404</v>
      </c>
    </row>
    <row r="8182" spans="1:3">
      <c r="A8182" s="65" t="s">
        <v>6597</v>
      </c>
      <c r="B8182" s="70" t="s">
        <v>19975</v>
      </c>
      <c r="C8182" s="71" t="s">
        <v>13404</v>
      </c>
    </row>
    <row r="8183" spans="1:3" ht="25.5">
      <c r="A8183" s="65" t="s">
        <v>6598</v>
      </c>
      <c r="B8183" s="70" t="s">
        <v>19976</v>
      </c>
      <c r="C8183" s="71" t="s">
        <v>13404</v>
      </c>
    </row>
    <row r="8184" spans="1:3" ht="25.5">
      <c r="A8184" s="65" t="s">
        <v>6599</v>
      </c>
      <c r="B8184" s="70" t="s">
        <v>19977</v>
      </c>
      <c r="C8184" s="71" t="s">
        <v>13404</v>
      </c>
    </row>
    <row r="8185" spans="1:3">
      <c r="A8185" s="65" t="s">
        <v>6600</v>
      </c>
      <c r="B8185" s="70" t="s">
        <v>19978</v>
      </c>
      <c r="C8185" s="71" t="s">
        <v>13404</v>
      </c>
    </row>
    <row r="8186" spans="1:3" ht="25.5">
      <c r="A8186" s="65" t="s">
        <v>6602</v>
      </c>
      <c r="B8186" s="70" t="s">
        <v>19979</v>
      </c>
      <c r="C8186" s="71" t="s">
        <v>13404</v>
      </c>
    </row>
    <row r="8187" spans="1:3">
      <c r="A8187" s="65" t="s">
        <v>6603</v>
      </c>
      <c r="B8187" s="70" t="s">
        <v>19980</v>
      </c>
      <c r="C8187" s="71" t="s">
        <v>13404</v>
      </c>
    </row>
    <row r="8188" spans="1:3" ht="25.5">
      <c r="A8188" s="65" t="s">
        <v>6604</v>
      </c>
      <c r="B8188" s="70" t="s">
        <v>19981</v>
      </c>
      <c r="C8188" s="71" t="s">
        <v>13404</v>
      </c>
    </row>
    <row r="8189" spans="1:3">
      <c r="A8189" s="65" t="s">
        <v>6605</v>
      </c>
      <c r="B8189" s="70" t="s">
        <v>19982</v>
      </c>
      <c r="C8189" s="71" t="s">
        <v>13404</v>
      </c>
    </row>
    <row r="8190" spans="1:3" ht="38.25">
      <c r="A8190" s="65" t="s">
        <v>6607</v>
      </c>
      <c r="B8190" s="70" t="s">
        <v>19983</v>
      </c>
      <c r="C8190" s="71" t="s">
        <v>13404</v>
      </c>
    </row>
    <row r="8191" spans="1:3" ht="25.5">
      <c r="A8191" s="65" t="s">
        <v>6608</v>
      </c>
      <c r="B8191" s="70" t="s">
        <v>19984</v>
      </c>
      <c r="C8191" s="71" t="s">
        <v>13404</v>
      </c>
    </row>
    <row r="8192" spans="1:3" ht="38.25">
      <c r="A8192" s="65" t="s">
        <v>6611</v>
      </c>
      <c r="B8192" s="70" t="s">
        <v>19985</v>
      </c>
      <c r="C8192" s="71" t="s">
        <v>13404</v>
      </c>
    </row>
    <row r="8193" spans="1:3" ht="38.25">
      <c r="A8193" s="65" t="s">
        <v>6613</v>
      </c>
      <c r="B8193" s="70" t="s">
        <v>19986</v>
      </c>
      <c r="C8193" s="71" t="s">
        <v>13404</v>
      </c>
    </row>
    <row r="8194" spans="1:3" ht="38.25">
      <c r="A8194" s="65" t="s">
        <v>19987</v>
      </c>
      <c r="B8194" s="70" t="s">
        <v>19988</v>
      </c>
      <c r="C8194" s="71" t="s">
        <v>13404</v>
      </c>
    </row>
    <row r="8195" spans="1:3" ht="38.25">
      <c r="A8195" s="65" t="s">
        <v>6616</v>
      </c>
      <c r="B8195" s="70" t="s">
        <v>19989</v>
      </c>
      <c r="C8195" s="71" t="s">
        <v>13404</v>
      </c>
    </row>
    <row r="8196" spans="1:3" ht="38.25">
      <c r="A8196" s="91" t="s">
        <v>6618</v>
      </c>
      <c r="B8196" s="70" t="s">
        <v>19990</v>
      </c>
      <c r="C8196" s="71" t="s">
        <v>13404</v>
      </c>
    </row>
    <row r="8197" spans="1:3">
      <c r="A8197" s="65" t="s">
        <v>6619</v>
      </c>
      <c r="B8197" s="70" t="s">
        <v>19991</v>
      </c>
      <c r="C8197" s="71" t="s">
        <v>13404</v>
      </c>
    </row>
    <row r="8198" spans="1:3">
      <c r="A8198" s="65" t="s">
        <v>6620</v>
      </c>
      <c r="B8198" s="70" t="s">
        <v>19992</v>
      </c>
      <c r="C8198" s="71" t="s">
        <v>13404</v>
      </c>
    </row>
    <row r="8199" spans="1:3" ht="38.25">
      <c r="A8199" s="65" t="s">
        <v>6621</v>
      </c>
      <c r="B8199" s="70" t="s">
        <v>19993</v>
      </c>
      <c r="C8199" s="71" t="s">
        <v>13404</v>
      </c>
    </row>
    <row r="8200" spans="1:3" ht="25.5">
      <c r="A8200" s="65" t="s">
        <v>6622</v>
      </c>
      <c r="B8200" s="70" t="s">
        <v>19994</v>
      </c>
      <c r="C8200" s="71" t="s">
        <v>13404</v>
      </c>
    </row>
    <row r="8201" spans="1:3">
      <c r="A8201" s="65" t="s">
        <v>12</v>
      </c>
    </row>
    <row r="8202" spans="1:3">
      <c r="A8202" s="65" t="s">
        <v>12</v>
      </c>
      <c r="B8202" s="68" t="s">
        <v>19995</v>
      </c>
    </row>
    <row r="8203" spans="1:3">
      <c r="A8203" s="65" t="s">
        <v>12</v>
      </c>
    </row>
    <row r="8204" spans="1:3">
      <c r="A8204" s="65" t="s">
        <v>14993</v>
      </c>
      <c r="B8204" s="70" t="s">
        <v>19996</v>
      </c>
    </row>
    <row r="8205" spans="1:3">
      <c r="A8205" s="65" t="s">
        <v>12</v>
      </c>
    </row>
    <row r="8206" spans="1:3" ht="76.5">
      <c r="A8206" s="65" t="s">
        <v>6624</v>
      </c>
      <c r="B8206" s="70" t="s">
        <v>19997</v>
      </c>
      <c r="C8206" s="71" t="s">
        <v>13404</v>
      </c>
    </row>
    <row r="8207" spans="1:3">
      <c r="A8207" s="65" t="s">
        <v>6625</v>
      </c>
      <c r="B8207" s="70" t="s">
        <v>19998</v>
      </c>
      <c r="C8207" s="71" t="s">
        <v>13404</v>
      </c>
    </row>
    <row r="8208" spans="1:3">
      <c r="A8208" s="65" t="s">
        <v>6626</v>
      </c>
      <c r="B8208" s="70" t="s">
        <v>19999</v>
      </c>
      <c r="C8208" s="71" t="s">
        <v>13404</v>
      </c>
    </row>
    <row r="8209" spans="1:3" ht="25.5">
      <c r="A8209" s="65" t="s">
        <v>6627</v>
      </c>
      <c r="B8209" s="70" t="s">
        <v>20000</v>
      </c>
      <c r="C8209" s="71" t="s">
        <v>13404</v>
      </c>
    </row>
    <row r="8210" spans="1:3">
      <c r="A8210" s="65" t="s">
        <v>6628</v>
      </c>
      <c r="B8210" s="70" t="s">
        <v>20001</v>
      </c>
      <c r="C8210" s="71" t="s">
        <v>13404</v>
      </c>
    </row>
    <row r="8211" spans="1:3" ht="25.5">
      <c r="A8211" s="65" t="s">
        <v>6629</v>
      </c>
      <c r="B8211" s="70" t="s">
        <v>20002</v>
      </c>
      <c r="C8211" s="71" t="s">
        <v>13404</v>
      </c>
    </row>
    <row r="8212" spans="1:3">
      <c r="A8212" s="65" t="s">
        <v>6630</v>
      </c>
      <c r="B8212" s="70" t="s">
        <v>20003</v>
      </c>
      <c r="C8212" s="71" t="s">
        <v>13404</v>
      </c>
    </row>
    <row r="8213" spans="1:3" ht="25.5">
      <c r="A8213" s="65" t="s">
        <v>6631</v>
      </c>
      <c r="B8213" s="70" t="s">
        <v>20004</v>
      </c>
      <c r="C8213" s="71" t="s">
        <v>13404</v>
      </c>
    </row>
    <row r="8214" spans="1:3" ht="89.25">
      <c r="A8214" s="65" t="s">
        <v>6632</v>
      </c>
      <c r="B8214" s="70" t="s">
        <v>20005</v>
      </c>
      <c r="C8214" s="71" t="s">
        <v>13404</v>
      </c>
    </row>
    <row r="8215" spans="1:3" ht="89.25">
      <c r="A8215" s="65" t="s">
        <v>6633</v>
      </c>
      <c r="B8215" s="70" t="s">
        <v>20006</v>
      </c>
      <c r="C8215" s="71" t="s">
        <v>13404</v>
      </c>
    </row>
    <row r="8216" spans="1:3" ht="25.5">
      <c r="A8216" s="65" t="s">
        <v>6634</v>
      </c>
      <c r="B8216" s="70" t="s">
        <v>20007</v>
      </c>
      <c r="C8216" s="71" t="s">
        <v>13404</v>
      </c>
    </row>
    <row r="8217" spans="1:3" ht="25.5">
      <c r="A8217" s="65" t="s">
        <v>6635</v>
      </c>
      <c r="B8217" s="70" t="s">
        <v>20008</v>
      </c>
      <c r="C8217" s="71" t="s">
        <v>13404</v>
      </c>
    </row>
    <row r="8218" spans="1:3" ht="102">
      <c r="A8218" s="65" t="s">
        <v>6636</v>
      </c>
      <c r="B8218" s="70" t="s">
        <v>20009</v>
      </c>
      <c r="C8218" s="71" t="s">
        <v>13404</v>
      </c>
    </row>
    <row r="8219" spans="1:3" ht="76.5">
      <c r="A8219" s="65" t="s">
        <v>6637</v>
      </c>
      <c r="B8219" s="70" t="s">
        <v>20010</v>
      </c>
      <c r="C8219" s="71" t="s">
        <v>13404</v>
      </c>
    </row>
    <row r="8220" spans="1:3" ht="76.5">
      <c r="A8220" s="65" t="s">
        <v>6638</v>
      </c>
      <c r="B8220" s="70" t="s">
        <v>20011</v>
      </c>
      <c r="C8220" s="71" t="s">
        <v>13404</v>
      </c>
    </row>
    <row r="8221" spans="1:3">
      <c r="A8221" s="65" t="s">
        <v>6639</v>
      </c>
      <c r="B8221" s="70" t="s">
        <v>20012</v>
      </c>
      <c r="C8221" s="71" t="s">
        <v>13404</v>
      </c>
    </row>
    <row r="8222" spans="1:3" ht="76.5">
      <c r="A8222" s="65" t="s">
        <v>6640</v>
      </c>
      <c r="B8222" s="70" t="s">
        <v>20013</v>
      </c>
      <c r="C8222" s="71" t="s">
        <v>13404</v>
      </c>
    </row>
    <row r="8223" spans="1:3">
      <c r="A8223" s="65" t="s">
        <v>6641</v>
      </c>
      <c r="B8223" s="70" t="s">
        <v>20014</v>
      </c>
      <c r="C8223" s="71" t="s">
        <v>13404</v>
      </c>
    </row>
    <row r="8224" spans="1:3" ht="76.5">
      <c r="A8224" s="65" t="s">
        <v>6642</v>
      </c>
      <c r="B8224" s="70" t="s">
        <v>20015</v>
      </c>
      <c r="C8224" s="71" t="s">
        <v>13404</v>
      </c>
    </row>
    <row r="8225" spans="1:3">
      <c r="A8225" s="65" t="s">
        <v>6643</v>
      </c>
      <c r="B8225" s="70" t="s">
        <v>20016</v>
      </c>
      <c r="C8225" s="71" t="s">
        <v>13404</v>
      </c>
    </row>
    <row r="8226" spans="1:3" ht="76.5">
      <c r="A8226" s="65" t="s">
        <v>6644</v>
      </c>
      <c r="B8226" s="70" t="s">
        <v>20017</v>
      </c>
      <c r="C8226" s="71" t="s">
        <v>13404</v>
      </c>
    </row>
    <row r="8227" spans="1:3">
      <c r="A8227" s="65" t="s">
        <v>6645</v>
      </c>
      <c r="B8227" s="70" t="s">
        <v>20018</v>
      </c>
      <c r="C8227" s="71" t="s">
        <v>13404</v>
      </c>
    </row>
    <row r="8228" spans="1:3" ht="76.5">
      <c r="A8228" s="65" t="s">
        <v>6646</v>
      </c>
      <c r="B8228" s="70" t="s">
        <v>20019</v>
      </c>
      <c r="C8228" s="71" t="s">
        <v>13404</v>
      </c>
    </row>
    <row r="8229" spans="1:3">
      <c r="A8229" s="65" t="s">
        <v>6647</v>
      </c>
      <c r="B8229" s="70" t="s">
        <v>20020</v>
      </c>
      <c r="C8229" s="71" t="s">
        <v>13404</v>
      </c>
    </row>
    <row r="8230" spans="1:3" ht="89.25">
      <c r="A8230" s="65" t="s">
        <v>6648</v>
      </c>
      <c r="B8230" s="70" t="s">
        <v>20021</v>
      </c>
      <c r="C8230" s="71" t="s">
        <v>13404</v>
      </c>
    </row>
    <row r="8231" spans="1:3">
      <c r="A8231" s="65" t="s">
        <v>6649</v>
      </c>
      <c r="B8231" s="70" t="s">
        <v>20022</v>
      </c>
      <c r="C8231" s="71" t="s">
        <v>13404</v>
      </c>
    </row>
    <row r="8232" spans="1:3">
      <c r="A8232" s="65" t="s">
        <v>6650</v>
      </c>
      <c r="B8232" s="70" t="s">
        <v>20023</v>
      </c>
      <c r="C8232" s="71" t="s">
        <v>13404</v>
      </c>
    </row>
    <row r="8233" spans="1:3" ht="114.75">
      <c r="A8233" s="65" t="s">
        <v>6651</v>
      </c>
      <c r="B8233" s="70" t="s">
        <v>20024</v>
      </c>
      <c r="C8233" s="71" t="s">
        <v>13404</v>
      </c>
    </row>
    <row r="8234" spans="1:3">
      <c r="A8234" s="65" t="s">
        <v>6652</v>
      </c>
      <c r="B8234" s="70" t="s">
        <v>20025</v>
      </c>
      <c r="C8234" s="71" t="s">
        <v>13404</v>
      </c>
    </row>
    <row r="8235" spans="1:3">
      <c r="A8235" s="65" t="s">
        <v>6653</v>
      </c>
      <c r="B8235" s="70" t="s">
        <v>20026</v>
      </c>
      <c r="C8235" s="71" t="s">
        <v>13404</v>
      </c>
    </row>
    <row r="8236" spans="1:3" ht="25.5">
      <c r="A8236" s="65" t="s">
        <v>6654</v>
      </c>
      <c r="B8236" s="70" t="s">
        <v>20027</v>
      </c>
      <c r="C8236" s="71" t="s">
        <v>13404</v>
      </c>
    </row>
    <row r="8237" spans="1:3">
      <c r="A8237" s="65" t="s">
        <v>6655</v>
      </c>
      <c r="B8237" s="70" t="s">
        <v>20028</v>
      </c>
      <c r="C8237" s="71" t="s">
        <v>13404</v>
      </c>
    </row>
    <row r="8238" spans="1:3" ht="25.5">
      <c r="A8238" s="65" t="s">
        <v>6656</v>
      </c>
      <c r="B8238" s="70" t="s">
        <v>20029</v>
      </c>
      <c r="C8238" s="71" t="s">
        <v>13404</v>
      </c>
    </row>
    <row r="8239" spans="1:3" ht="114.75">
      <c r="A8239" s="65" t="s">
        <v>6657</v>
      </c>
      <c r="B8239" s="70" t="s">
        <v>20030</v>
      </c>
      <c r="C8239" s="71" t="s">
        <v>13404</v>
      </c>
    </row>
    <row r="8240" spans="1:3">
      <c r="A8240" s="65" t="s">
        <v>6658</v>
      </c>
      <c r="B8240" s="70" t="s">
        <v>20031</v>
      </c>
      <c r="C8240" s="71" t="s">
        <v>13404</v>
      </c>
    </row>
    <row r="8241" spans="1:3">
      <c r="A8241" s="65" t="s">
        <v>6659</v>
      </c>
      <c r="B8241" s="70" t="s">
        <v>20032</v>
      </c>
      <c r="C8241" s="71" t="s">
        <v>13404</v>
      </c>
    </row>
    <row r="8242" spans="1:3" ht="25.5">
      <c r="A8242" s="65" t="s">
        <v>6660</v>
      </c>
      <c r="B8242" s="70" t="s">
        <v>20033</v>
      </c>
      <c r="C8242" s="71" t="s">
        <v>13404</v>
      </c>
    </row>
    <row r="8243" spans="1:3">
      <c r="A8243" s="65" t="s">
        <v>6661</v>
      </c>
      <c r="B8243" s="70" t="s">
        <v>20034</v>
      </c>
      <c r="C8243" s="71" t="s">
        <v>13404</v>
      </c>
    </row>
    <row r="8244" spans="1:3" ht="25.5">
      <c r="A8244" s="65" t="s">
        <v>6662</v>
      </c>
      <c r="B8244" s="70" t="s">
        <v>20035</v>
      </c>
      <c r="C8244" s="71" t="s">
        <v>13404</v>
      </c>
    </row>
    <row r="8245" spans="1:3" ht="114.75">
      <c r="A8245" s="65" t="s">
        <v>6663</v>
      </c>
      <c r="B8245" s="70" t="s">
        <v>20036</v>
      </c>
      <c r="C8245" s="71" t="s">
        <v>13404</v>
      </c>
    </row>
    <row r="8246" spans="1:3">
      <c r="A8246" s="65" t="s">
        <v>6664</v>
      </c>
      <c r="B8246" s="70" t="s">
        <v>20037</v>
      </c>
      <c r="C8246" s="71" t="s">
        <v>13404</v>
      </c>
    </row>
    <row r="8247" spans="1:3">
      <c r="A8247" s="65" t="s">
        <v>6665</v>
      </c>
      <c r="B8247" s="70" t="s">
        <v>20038</v>
      </c>
      <c r="C8247" s="71" t="s">
        <v>13404</v>
      </c>
    </row>
    <row r="8248" spans="1:3" ht="25.5">
      <c r="A8248" s="65" t="s">
        <v>6666</v>
      </c>
      <c r="B8248" s="70" t="s">
        <v>20039</v>
      </c>
      <c r="C8248" s="71" t="s">
        <v>13404</v>
      </c>
    </row>
    <row r="8249" spans="1:3">
      <c r="A8249" s="65" t="s">
        <v>6667</v>
      </c>
      <c r="B8249" s="70" t="s">
        <v>20040</v>
      </c>
      <c r="C8249" s="71" t="s">
        <v>13404</v>
      </c>
    </row>
    <row r="8250" spans="1:3" ht="25.5">
      <c r="A8250" s="65" t="s">
        <v>6668</v>
      </c>
      <c r="B8250" s="70" t="s">
        <v>20041</v>
      </c>
      <c r="C8250" s="71" t="s">
        <v>13404</v>
      </c>
    </row>
    <row r="8251" spans="1:3" ht="114.75">
      <c r="A8251" s="65" t="s">
        <v>6669</v>
      </c>
      <c r="B8251" s="70" t="s">
        <v>20042</v>
      </c>
      <c r="C8251" s="71" t="s">
        <v>13404</v>
      </c>
    </row>
    <row r="8252" spans="1:3">
      <c r="A8252" s="65" t="s">
        <v>6670</v>
      </c>
      <c r="B8252" s="70" t="s">
        <v>20043</v>
      </c>
      <c r="C8252" s="71" t="s">
        <v>13404</v>
      </c>
    </row>
    <row r="8253" spans="1:3">
      <c r="A8253" s="65" t="s">
        <v>6671</v>
      </c>
      <c r="B8253" s="70" t="s">
        <v>20044</v>
      </c>
      <c r="C8253" s="71" t="s">
        <v>13404</v>
      </c>
    </row>
    <row r="8254" spans="1:3" ht="25.5">
      <c r="A8254" s="65" t="s">
        <v>6672</v>
      </c>
      <c r="B8254" s="70" t="s">
        <v>20045</v>
      </c>
      <c r="C8254" s="71" t="s">
        <v>13404</v>
      </c>
    </row>
    <row r="8255" spans="1:3">
      <c r="A8255" s="65" t="s">
        <v>6673</v>
      </c>
      <c r="B8255" s="70" t="s">
        <v>20046</v>
      </c>
      <c r="C8255" s="71" t="s">
        <v>13404</v>
      </c>
    </row>
    <row r="8256" spans="1:3" ht="25.5">
      <c r="A8256" s="65" t="s">
        <v>6674</v>
      </c>
      <c r="B8256" s="70" t="s">
        <v>20047</v>
      </c>
      <c r="C8256" s="71" t="s">
        <v>13404</v>
      </c>
    </row>
    <row r="8257" spans="1:3" ht="102">
      <c r="A8257" s="65" t="s">
        <v>6675</v>
      </c>
      <c r="B8257" s="70" t="s">
        <v>20048</v>
      </c>
      <c r="C8257" s="71" t="s">
        <v>13404</v>
      </c>
    </row>
    <row r="8258" spans="1:3">
      <c r="A8258" s="65" t="s">
        <v>6676</v>
      </c>
      <c r="B8258" s="70" t="s">
        <v>20049</v>
      </c>
      <c r="C8258" s="71" t="s">
        <v>13404</v>
      </c>
    </row>
    <row r="8259" spans="1:3">
      <c r="A8259" s="65" t="s">
        <v>6677</v>
      </c>
      <c r="B8259" s="70" t="s">
        <v>20050</v>
      </c>
      <c r="C8259" s="71" t="s">
        <v>13404</v>
      </c>
    </row>
    <row r="8260" spans="1:3" ht="25.5">
      <c r="A8260" s="65" t="s">
        <v>6678</v>
      </c>
      <c r="B8260" s="70" t="s">
        <v>20051</v>
      </c>
      <c r="C8260" s="71" t="s">
        <v>13404</v>
      </c>
    </row>
    <row r="8261" spans="1:3">
      <c r="A8261" s="65" t="s">
        <v>6679</v>
      </c>
      <c r="B8261" s="70" t="s">
        <v>20052</v>
      </c>
      <c r="C8261" s="71" t="s">
        <v>13404</v>
      </c>
    </row>
    <row r="8262" spans="1:3" ht="25.5">
      <c r="A8262" s="65" t="s">
        <v>6680</v>
      </c>
      <c r="B8262" s="70" t="s">
        <v>20053</v>
      </c>
      <c r="C8262" s="71" t="s">
        <v>13404</v>
      </c>
    </row>
    <row r="8263" spans="1:3" ht="102">
      <c r="A8263" s="65" t="s">
        <v>6681</v>
      </c>
      <c r="B8263" s="70" t="s">
        <v>20054</v>
      </c>
      <c r="C8263" s="71" t="s">
        <v>13404</v>
      </c>
    </row>
    <row r="8264" spans="1:3">
      <c r="A8264" s="65" t="s">
        <v>6682</v>
      </c>
      <c r="B8264" s="70" t="s">
        <v>20055</v>
      </c>
      <c r="C8264" s="71" t="s">
        <v>13404</v>
      </c>
    </row>
    <row r="8265" spans="1:3">
      <c r="A8265" s="65" t="s">
        <v>6683</v>
      </c>
      <c r="B8265" s="70" t="s">
        <v>20056</v>
      </c>
      <c r="C8265" s="71" t="s">
        <v>13404</v>
      </c>
    </row>
    <row r="8266" spans="1:3" ht="25.5">
      <c r="A8266" s="65" t="s">
        <v>6684</v>
      </c>
      <c r="B8266" s="70" t="s">
        <v>20057</v>
      </c>
      <c r="C8266" s="71" t="s">
        <v>13404</v>
      </c>
    </row>
    <row r="8267" spans="1:3">
      <c r="A8267" s="65" t="s">
        <v>6685</v>
      </c>
      <c r="B8267" s="70" t="s">
        <v>20058</v>
      </c>
      <c r="C8267" s="71" t="s">
        <v>13404</v>
      </c>
    </row>
    <row r="8268" spans="1:3" ht="25.5">
      <c r="A8268" s="65" t="s">
        <v>6686</v>
      </c>
      <c r="B8268" s="70" t="s">
        <v>20059</v>
      </c>
      <c r="C8268" s="71" t="s">
        <v>13404</v>
      </c>
    </row>
    <row r="8269" spans="1:3" ht="102">
      <c r="A8269" s="65" t="s">
        <v>6687</v>
      </c>
      <c r="B8269" s="70" t="s">
        <v>20060</v>
      </c>
      <c r="C8269" s="71" t="s">
        <v>13404</v>
      </c>
    </row>
    <row r="8270" spans="1:3">
      <c r="A8270" s="65" t="s">
        <v>6688</v>
      </c>
      <c r="B8270" s="70" t="s">
        <v>20061</v>
      </c>
      <c r="C8270" s="71" t="s">
        <v>13404</v>
      </c>
    </row>
    <row r="8271" spans="1:3">
      <c r="A8271" s="65" t="s">
        <v>6689</v>
      </c>
      <c r="B8271" s="70" t="s">
        <v>20062</v>
      </c>
      <c r="C8271" s="71" t="s">
        <v>13404</v>
      </c>
    </row>
    <row r="8272" spans="1:3" ht="25.5">
      <c r="A8272" s="65" t="s">
        <v>6690</v>
      </c>
      <c r="B8272" s="70" t="s">
        <v>20063</v>
      </c>
      <c r="C8272" s="71" t="s">
        <v>13404</v>
      </c>
    </row>
    <row r="8273" spans="1:3">
      <c r="A8273" s="65" t="s">
        <v>6691</v>
      </c>
      <c r="B8273" s="70" t="s">
        <v>20064</v>
      </c>
      <c r="C8273" s="71" t="s">
        <v>13404</v>
      </c>
    </row>
    <row r="8274" spans="1:3" ht="25.5">
      <c r="A8274" s="65" t="s">
        <v>6692</v>
      </c>
      <c r="B8274" s="70" t="s">
        <v>20065</v>
      </c>
      <c r="C8274" s="71" t="s">
        <v>13404</v>
      </c>
    </row>
    <row r="8275" spans="1:3" ht="102">
      <c r="A8275" s="65" t="s">
        <v>6693</v>
      </c>
      <c r="B8275" s="70" t="s">
        <v>20066</v>
      </c>
      <c r="C8275" s="71" t="s">
        <v>13404</v>
      </c>
    </row>
    <row r="8276" spans="1:3">
      <c r="A8276" s="65" t="s">
        <v>6694</v>
      </c>
      <c r="B8276" s="70" t="s">
        <v>20067</v>
      </c>
      <c r="C8276" s="71" t="s">
        <v>13404</v>
      </c>
    </row>
    <row r="8277" spans="1:3">
      <c r="A8277" s="65" t="s">
        <v>6695</v>
      </c>
      <c r="B8277" s="70" t="s">
        <v>20068</v>
      </c>
      <c r="C8277" s="71" t="s">
        <v>13404</v>
      </c>
    </row>
    <row r="8278" spans="1:3" ht="25.5">
      <c r="A8278" s="65" t="s">
        <v>6696</v>
      </c>
      <c r="B8278" s="70" t="s">
        <v>20069</v>
      </c>
      <c r="C8278" s="71" t="s">
        <v>13404</v>
      </c>
    </row>
    <row r="8279" spans="1:3">
      <c r="A8279" s="65" t="s">
        <v>6697</v>
      </c>
      <c r="B8279" s="70" t="s">
        <v>20070</v>
      </c>
      <c r="C8279" s="71" t="s">
        <v>13404</v>
      </c>
    </row>
    <row r="8280" spans="1:3" ht="25.5">
      <c r="A8280" s="65" t="s">
        <v>6698</v>
      </c>
      <c r="B8280" s="70" t="s">
        <v>20071</v>
      </c>
      <c r="C8280" s="71" t="s">
        <v>13404</v>
      </c>
    </row>
    <row r="8281" spans="1:3" ht="102">
      <c r="A8281" s="65" t="s">
        <v>6699</v>
      </c>
      <c r="B8281" s="70" t="s">
        <v>20072</v>
      </c>
      <c r="C8281" s="71" t="s">
        <v>13404</v>
      </c>
    </row>
    <row r="8282" spans="1:3">
      <c r="A8282" s="65" t="s">
        <v>6700</v>
      </c>
      <c r="B8282" s="70" t="s">
        <v>20073</v>
      </c>
      <c r="C8282" s="71" t="s">
        <v>13404</v>
      </c>
    </row>
    <row r="8283" spans="1:3">
      <c r="A8283" s="65" t="s">
        <v>6701</v>
      </c>
      <c r="B8283" s="70" t="s">
        <v>20074</v>
      </c>
      <c r="C8283" s="71" t="s">
        <v>13404</v>
      </c>
    </row>
    <row r="8284" spans="1:3" ht="25.5">
      <c r="A8284" s="65" t="s">
        <v>6702</v>
      </c>
      <c r="B8284" s="70" t="s">
        <v>20075</v>
      </c>
      <c r="C8284" s="71" t="s">
        <v>13404</v>
      </c>
    </row>
    <row r="8285" spans="1:3">
      <c r="A8285" s="65" t="s">
        <v>6703</v>
      </c>
      <c r="B8285" s="70" t="s">
        <v>20076</v>
      </c>
      <c r="C8285" s="71" t="s">
        <v>13404</v>
      </c>
    </row>
    <row r="8286" spans="1:3" ht="25.5">
      <c r="A8286" s="65" t="s">
        <v>6704</v>
      </c>
      <c r="B8286" s="70" t="s">
        <v>20077</v>
      </c>
      <c r="C8286" s="71" t="s">
        <v>13404</v>
      </c>
    </row>
    <row r="8287" spans="1:3" ht="102">
      <c r="A8287" s="65" t="s">
        <v>6705</v>
      </c>
      <c r="B8287" s="70" t="s">
        <v>20078</v>
      </c>
      <c r="C8287" s="71" t="s">
        <v>13404</v>
      </c>
    </row>
    <row r="8288" spans="1:3">
      <c r="A8288" s="65" t="s">
        <v>6706</v>
      </c>
      <c r="B8288" s="70" t="s">
        <v>20079</v>
      </c>
      <c r="C8288" s="71" t="s">
        <v>13404</v>
      </c>
    </row>
    <row r="8289" spans="1:3">
      <c r="A8289" s="65" t="s">
        <v>6707</v>
      </c>
      <c r="B8289" s="70" t="s">
        <v>20080</v>
      </c>
      <c r="C8289" s="71" t="s">
        <v>13404</v>
      </c>
    </row>
    <row r="8290" spans="1:3" ht="25.5">
      <c r="A8290" s="65" t="s">
        <v>6708</v>
      </c>
      <c r="B8290" s="70" t="s">
        <v>20081</v>
      </c>
      <c r="C8290" s="71" t="s">
        <v>13404</v>
      </c>
    </row>
    <row r="8291" spans="1:3">
      <c r="A8291" s="65" t="s">
        <v>6709</v>
      </c>
      <c r="B8291" s="70" t="s">
        <v>20082</v>
      </c>
      <c r="C8291" s="71" t="s">
        <v>13404</v>
      </c>
    </row>
    <row r="8292" spans="1:3" ht="25.5">
      <c r="A8292" s="65" t="s">
        <v>6710</v>
      </c>
      <c r="B8292" s="70" t="s">
        <v>20083</v>
      </c>
      <c r="C8292" s="71" t="s">
        <v>13404</v>
      </c>
    </row>
    <row r="8293" spans="1:3">
      <c r="A8293" s="65" t="s">
        <v>12</v>
      </c>
    </row>
    <row r="8294" spans="1:3">
      <c r="A8294" s="65" t="s">
        <v>12</v>
      </c>
      <c r="B8294" s="68" t="s">
        <v>20084</v>
      </c>
    </row>
    <row r="8295" spans="1:3">
      <c r="A8295" s="65" t="s">
        <v>12</v>
      </c>
    </row>
    <row r="8296" spans="1:3" ht="38.25">
      <c r="A8296" s="65" t="s">
        <v>6712</v>
      </c>
      <c r="B8296" s="70" t="s">
        <v>20085</v>
      </c>
      <c r="C8296" s="71" t="s">
        <v>13404</v>
      </c>
    </row>
    <row r="8297" spans="1:3">
      <c r="A8297" s="65" t="s">
        <v>6714</v>
      </c>
      <c r="B8297" s="70" t="s">
        <v>20086</v>
      </c>
      <c r="C8297" s="71" t="s">
        <v>13404</v>
      </c>
    </row>
    <row r="8298" spans="1:3">
      <c r="A8298" s="65" t="s">
        <v>12</v>
      </c>
    </row>
    <row r="8299" spans="1:3">
      <c r="A8299" s="65" t="s">
        <v>12</v>
      </c>
    </row>
    <row r="8300" spans="1:3">
      <c r="A8300" s="65" t="s">
        <v>12</v>
      </c>
      <c r="B8300" s="68" t="s">
        <v>20087</v>
      </c>
    </row>
    <row r="8301" spans="1:3">
      <c r="A8301" s="65" t="s">
        <v>12</v>
      </c>
    </row>
    <row r="8302" spans="1:3" ht="38.25">
      <c r="A8302" s="65" t="s">
        <v>6716</v>
      </c>
      <c r="B8302" s="70" t="s">
        <v>20088</v>
      </c>
      <c r="C8302" s="71" t="s">
        <v>13404</v>
      </c>
    </row>
    <row r="8303" spans="1:3" ht="38.25">
      <c r="A8303" s="65" t="s">
        <v>6717</v>
      </c>
      <c r="B8303" s="70" t="s">
        <v>20089</v>
      </c>
      <c r="C8303" s="71" t="s">
        <v>13404</v>
      </c>
    </row>
    <row r="8304" spans="1:3">
      <c r="A8304" s="65" t="s">
        <v>12</v>
      </c>
    </row>
    <row r="8305" spans="1:3">
      <c r="A8305" s="65" t="s">
        <v>12</v>
      </c>
      <c r="B8305" s="68" t="s">
        <v>20090</v>
      </c>
    </row>
    <row r="8306" spans="1:3">
      <c r="A8306" s="65" t="s">
        <v>12</v>
      </c>
    </row>
    <row r="8307" spans="1:3" ht="25.5">
      <c r="A8307" s="65" t="s">
        <v>6719</v>
      </c>
      <c r="B8307" s="70" t="s">
        <v>20091</v>
      </c>
      <c r="C8307" s="71" t="s">
        <v>13404</v>
      </c>
    </row>
    <row r="8308" spans="1:3" ht="38.25">
      <c r="A8308" s="65" t="s">
        <v>6720</v>
      </c>
      <c r="B8308" s="70" t="s">
        <v>20092</v>
      </c>
      <c r="C8308" s="71" t="s">
        <v>13404</v>
      </c>
    </row>
    <row r="8309" spans="1:3" ht="25.5">
      <c r="A8309" s="65" t="s">
        <v>6721</v>
      </c>
      <c r="B8309" s="70" t="s">
        <v>20093</v>
      </c>
      <c r="C8309" s="71" t="s">
        <v>13404</v>
      </c>
    </row>
    <row r="8310" spans="1:3" ht="25.5">
      <c r="A8310" s="65" t="s">
        <v>6722</v>
      </c>
      <c r="B8310" s="70" t="s">
        <v>20094</v>
      </c>
      <c r="C8310" s="71" t="s">
        <v>13404</v>
      </c>
    </row>
    <row r="8311" spans="1:3" ht="25.5">
      <c r="A8311" s="65" t="s">
        <v>6723</v>
      </c>
      <c r="B8311" s="70" t="s">
        <v>20095</v>
      </c>
      <c r="C8311" s="71" t="s">
        <v>13404</v>
      </c>
    </row>
    <row r="8312" spans="1:3">
      <c r="A8312" s="65" t="s">
        <v>12</v>
      </c>
    </row>
    <row r="8313" spans="1:3">
      <c r="A8313" s="65" t="s">
        <v>12</v>
      </c>
      <c r="B8313" s="68" t="s">
        <v>20096</v>
      </c>
    </row>
    <row r="8314" spans="1:3">
      <c r="A8314" s="65" t="s">
        <v>12</v>
      </c>
    </row>
    <row r="8315" spans="1:3">
      <c r="A8315" s="65" t="s">
        <v>13091</v>
      </c>
      <c r="B8315" s="70" t="s">
        <v>20097</v>
      </c>
    </row>
    <row r="8316" spans="1:3">
      <c r="A8316" s="65" t="s">
        <v>12</v>
      </c>
    </row>
    <row r="8317" spans="1:3" ht="38.25">
      <c r="A8317" s="65" t="s">
        <v>6726</v>
      </c>
      <c r="B8317" s="70" t="s">
        <v>20098</v>
      </c>
      <c r="C8317" s="71" t="s">
        <v>13037</v>
      </c>
    </row>
    <row r="8318" spans="1:3">
      <c r="A8318" s="65" t="s">
        <v>6727</v>
      </c>
      <c r="B8318" s="70" t="s">
        <v>20099</v>
      </c>
      <c r="C8318" s="71" t="s">
        <v>13037</v>
      </c>
    </row>
    <row r="8319" spans="1:3">
      <c r="A8319" s="65" t="s">
        <v>6728</v>
      </c>
      <c r="B8319" s="70" t="s">
        <v>20100</v>
      </c>
      <c r="C8319" s="71" t="s">
        <v>13037</v>
      </c>
    </row>
    <row r="8320" spans="1:3" ht="25.5">
      <c r="A8320" s="65" t="s">
        <v>6729</v>
      </c>
      <c r="B8320" s="70" t="s">
        <v>20101</v>
      </c>
      <c r="C8320" s="71" t="s">
        <v>13404</v>
      </c>
    </row>
    <row r="8321" spans="1:3">
      <c r="A8321" s="65" t="s">
        <v>12</v>
      </c>
    </row>
    <row r="8322" spans="1:3">
      <c r="A8322" s="65" t="s">
        <v>12</v>
      </c>
      <c r="B8322" s="68" t="s">
        <v>20102</v>
      </c>
    </row>
    <row r="8323" spans="1:3">
      <c r="A8323" s="65" t="s">
        <v>12</v>
      </c>
    </row>
    <row r="8324" spans="1:3">
      <c r="A8324" s="65" t="s">
        <v>15565</v>
      </c>
      <c r="B8324" s="70" t="s">
        <v>20103</v>
      </c>
    </row>
    <row r="8325" spans="1:3">
      <c r="A8325" s="65" t="s">
        <v>12</v>
      </c>
    </row>
    <row r="8326" spans="1:3" ht="25.5">
      <c r="A8326" s="65" t="s">
        <v>6731</v>
      </c>
      <c r="B8326" s="70" t="s">
        <v>20104</v>
      </c>
      <c r="C8326" s="71" t="s">
        <v>13404</v>
      </c>
    </row>
    <row r="8327" spans="1:3">
      <c r="A8327" s="65" t="s">
        <v>6732</v>
      </c>
      <c r="B8327" s="70" t="s">
        <v>20105</v>
      </c>
      <c r="C8327" s="71" t="s">
        <v>13404</v>
      </c>
    </row>
    <row r="8328" spans="1:3">
      <c r="A8328" s="65" t="s">
        <v>6733</v>
      </c>
      <c r="B8328" s="70" t="s">
        <v>20106</v>
      </c>
      <c r="C8328" s="71" t="s">
        <v>13404</v>
      </c>
    </row>
    <row r="8329" spans="1:3" ht="25.5">
      <c r="A8329" s="65" t="s">
        <v>6734</v>
      </c>
      <c r="B8329" s="70" t="s">
        <v>20107</v>
      </c>
      <c r="C8329" s="71" t="s">
        <v>13404</v>
      </c>
    </row>
    <row r="8330" spans="1:3">
      <c r="A8330" s="65" t="s">
        <v>6735</v>
      </c>
      <c r="B8330" s="70" t="s">
        <v>20108</v>
      </c>
      <c r="C8330" s="71" t="s">
        <v>13404</v>
      </c>
    </row>
    <row r="8331" spans="1:3" ht="25.5">
      <c r="A8331" s="65" t="s">
        <v>6736</v>
      </c>
      <c r="B8331" s="70" t="s">
        <v>20109</v>
      </c>
      <c r="C8331" s="71" t="s">
        <v>13404</v>
      </c>
    </row>
    <row r="8332" spans="1:3" ht="25.5">
      <c r="A8332" s="65" t="s">
        <v>6737</v>
      </c>
      <c r="B8332" s="70" t="s">
        <v>20110</v>
      </c>
      <c r="C8332" s="71" t="s">
        <v>13037</v>
      </c>
    </row>
    <row r="8333" spans="1:3">
      <c r="A8333" s="65" t="s">
        <v>6738</v>
      </c>
      <c r="B8333" s="70" t="s">
        <v>20111</v>
      </c>
      <c r="C8333" s="71" t="s">
        <v>13037</v>
      </c>
    </row>
    <row r="8334" spans="1:3">
      <c r="A8334" s="65" t="s">
        <v>6739</v>
      </c>
      <c r="B8334" s="70" t="s">
        <v>20112</v>
      </c>
      <c r="C8334" s="71" t="s">
        <v>13037</v>
      </c>
    </row>
    <row r="8335" spans="1:3" ht="51">
      <c r="A8335" s="65" t="s">
        <v>6740</v>
      </c>
      <c r="B8335" s="70" t="s">
        <v>20113</v>
      </c>
      <c r="C8335" s="71" t="s">
        <v>13404</v>
      </c>
    </row>
    <row r="8336" spans="1:3">
      <c r="A8336" s="65" t="s">
        <v>6741</v>
      </c>
      <c r="B8336" s="70" t="s">
        <v>20114</v>
      </c>
      <c r="C8336" s="71" t="s">
        <v>13404</v>
      </c>
    </row>
    <row r="8337" spans="1:3" ht="51">
      <c r="A8337" s="65" t="s">
        <v>6742</v>
      </c>
      <c r="B8337" s="70" t="s">
        <v>20115</v>
      </c>
      <c r="C8337" s="71" t="s">
        <v>13037</v>
      </c>
    </row>
    <row r="8338" spans="1:3">
      <c r="A8338" s="65" t="s">
        <v>6743</v>
      </c>
      <c r="B8338" s="70" t="s">
        <v>20116</v>
      </c>
      <c r="C8338" s="71" t="s">
        <v>13037</v>
      </c>
    </row>
    <row r="8339" spans="1:3">
      <c r="A8339" s="65" t="s">
        <v>6744</v>
      </c>
      <c r="B8339" s="70" t="s">
        <v>20117</v>
      </c>
      <c r="C8339" s="71" t="s">
        <v>13037</v>
      </c>
    </row>
    <row r="8340" spans="1:3">
      <c r="A8340" s="65" t="s">
        <v>12</v>
      </c>
    </row>
    <row r="8341" spans="1:3">
      <c r="A8341" s="65" t="s">
        <v>12</v>
      </c>
      <c r="B8341" s="68" t="s">
        <v>20118</v>
      </c>
    </row>
    <row r="8342" spans="1:3">
      <c r="A8342" s="65" t="s">
        <v>12</v>
      </c>
    </row>
    <row r="8343" spans="1:3" ht="25.5">
      <c r="A8343" s="65" t="s">
        <v>6745</v>
      </c>
      <c r="B8343" s="70" t="s">
        <v>20119</v>
      </c>
      <c r="C8343" s="71" t="s">
        <v>13404</v>
      </c>
    </row>
    <row r="8344" spans="1:3">
      <c r="A8344" s="65" t="s">
        <v>6746</v>
      </c>
      <c r="B8344" s="70" t="s">
        <v>20120</v>
      </c>
      <c r="C8344" s="71" t="s">
        <v>13404</v>
      </c>
    </row>
    <row r="8345" spans="1:3">
      <c r="A8345" s="65" t="s">
        <v>6747</v>
      </c>
      <c r="B8345" s="70" t="s">
        <v>20121</v>
      </c>
      <c r="C8345" s="71" t="s">
        <v>13404</v>
      </c>
    </row>
    <row r="8346" spans="1:3">
      <c r="A8346" s="65" t="s">
        <v>6748</v>
      </c>
      <c r="B8346" s="70" t="s">
        <v>20122</v>
      </c>
      <c r="C8346" s="71" t="s">
        <v>13404</v>
      </c>
    </row>
    <row r="8347" spans="1:3">
      <c r="A8347" s="65" t="s">
        <v>6749</v>
      </c>
      <c r="B8347" s="70" t="s">
        <v>20123</v>
      </c>
      <c r="C8347" s="71" t="s">
        <v>13404</v>
      </c>
    </row>
    <row r="8348" spans="1:3">
      <c r="A8348" s="65" t="s">
        <v>6750</v>
      </c>
      <c r="B8348" s="70" t="s">
        <v>20124</v>
      </c>
      <c r="C8348" s="71" t="s">
        <v>13404</v>
      </c>
    </row>
    <row r="8349" spans="1:3">
      <c r="A8349" s="65" t="s">
        <v>6751</v>
      </c>
      <c r="B8349" s="70" t="s">
        <v>20125</v>
      </c>
      <c r="C8349" s="71" t="s">
        <v>13404</v>
      </c>
    </row>
    <row r="8350" spans="1:3">
      <c r="A8350" s="65" t="s">
        <v>6752</v>
      </c>
      <c r="B8350" s="70" t="s">
        <v>20126</v>
      </c>
      <c r="C8350" s="71" t="s">
        <v>13404</v>
      </c>
    </row>
    <row r="8351" spans="1:3">
      <c r="A8351" s="65" t="s">
        <v>6753</v>
      </c>
      <c r="B8351" s="70" t="s">
        <v>20127</v>
      </c>
      <c r="C8351" s="71" t="s">
        <v>13404</v>
      </c>
    </row>
    <row r="8352" spans="1:3">
      <c r="A8352" s="65" t="s">
        <v>6754</v>
      </c>
      <c r="B8352" s="70" t="s">
        <v>20128</v>
      </c>
      <c r="C8352" s="71" t="s">
        <v>13404</v>
      </c>
    </row>
    <row r="8353" spans="1:3">
      <c r="A8353" s="65" t="s">
        <v>6755</v>
      </c>
      <c r="B8353" s="70" t="s">
        <v>20129</v>
      </c>
      <c r="C8353" s="71" t="s">
        <v>13404</v>
      </c>
    </row>
    <row r="8354" spans="1:3">
      <c r="A8354" s="65" t="s">
        <v>6760</v>
      </c>
      <c r="B8354" s="70" t="s">
        <v>20130</v>
      </c>
      <c r="C8354" s="71" t="s">
        <v>13404</v>
      </c>
    </row>
    <row r="8355" spans="1:3">
      <c r="A8355" s="65" t="s">
        <v>12</v>
      </c>
    </row>
    <row r="8356" spans="1:3" ht="25.5">
      <c r="A8356" s="65" t="s">
        <v>12</v>
      </c>
      <c r="B8356" s="68" t="s">
        <v>20131</v>
      </c>
    </row>
    <row r="8357" spans="1:3">
      <c r="A8357" s="65" t="s">
        <v>12</v>
      </c>
    </row>
    <row r="8358" spans="1:3">
      <c r="A8358" s="65" t="s">
        <v>13456</v>
      </c>
      <c r="B8358" s="70" t="s">
        <v>20132</v>
      </c>
    </row>
    <row r="8359" spans="1:3">
      <c r="A8359" s="65" t="s">
        <v>12</v>
      </c>
    </row>
    <row r="8360" spans="1:3" ht="38.25">
      <c r="A8360" s="65" t="s">
        <v>6762</v>
      </c>
      <c r="B8360" s="70" t="s">
        <v>20133</v>
      </c>
      <c r="C8360" s="71" t="s">
        <v>13404</v>
      </c>
    </row>
    <row r="8361" spans="1:3" ht="51">
      <c r="A8361" s="65" t="s">
        <v>6763</v>
      </c>
      <c r="B8361" s="70" t="s">
        <v>20134</v>
      </c>
      <c r="C8361" s="71" t="s">
        <v>13404</v>
      </c>
    </row>
    <row r="8362" spans="1:3" ht="25.5">
      <c r="A8362" s="65" t="s">
        <v>6764</v>
      </c>
      <c r="B8362" s="70" t="s">
        <v>20135</v>
      </c>
      <c r="C8362" s="71" t="s">
        <v>13404</v>
      </c>
    </row>
    <row r="8363" spans="1:3" ht="38.25">
      <c r="A8363" s="65" t="s">
        <v>6765</v>
      </c>
      <c r="B8363" s="70" t="s">
        <v>20136</v>
      </c>
      <c r="C8363" s="71" t="s">
        <v>13404</v>
      </c>
    </row>
    <row r="8364" spans="1:3" ht="51">
      <c r="A8364" s="65" t="s">
        <v>6766</v>
      </c>
      <c r="B8364" s="70" t="s">
        <v>20137</v>
      </c>
      <c r="C8364" s="71" t="s">
        <v>13404</v>
      </c>
    </row>
    <row r="8365" spans="1:3" ht="51">
      <c r="A8365" s="65" t="s">
        <v>6767</v>
      </c>
      <c r="B8365" s="70" t="s">
        <v>20138</v>
      </c>
      <c r="C8365" s="71" t="s">
        <v>13404</v>
      </c>
    </row>
    <row r="8366" spans="1:3" ht="51">
      <c r="A8366" s="65" t="s">
        <v>6768</v>
      </c>
      <c r="B8366" s="70" t="s">
        <v>20139</v>
      </c>
      <c r="C8366" s="71" t="s">
        <v>13404</v>
      </c>
    </row>
    <row r="8367" spans="1:3" ht="51">
      <c r="A8367" s="65" t="s">
        <v>6769</v>
      </c>
      <c r="B8367" s="70" t="s">
        <v>20140</v>
      </c>
      <c r="C8367" s="71" t="s">
        <v>13404</v>
      </c>
    </row>
    <row r="8368" spans="1:3" ht="38.25">
      <c r="A8368" s="65" t="s">
        <v>6770</v>
      </c>
      <c r="B8368" s="70" t="s">
        <v>20141</v>
      </c>
      <c r="C8368" s="71" t="s">
        <v>13404</v>
      </c>
    </row>
    <row r="8369" spans="1:3" ht="51">
      <c r="A8369" s="65" t="s">
        <v>6771</v>
      </c>
      <c r="B8369" s="70" t="s">
        <v>20142</v>
      </c>
      <c r="C8369" s="71" t="s">
        <v>13037</v>
      </c>
    </row>
    <row r="8370" spans="1:3">
      <c r="A8370" s="65" t="s">
        <v>6772</v>
      </c>
      <c r="B8370" s="70" t="s">
        <v>20143</v>
      </c>
      <c r="C8370" s="71" t="s">
        <v>13037</v>
      </c>
    </row>
    <row r="8371" spans="1:3">
      <c r="A8371" s="65" t="s">
        <v>6773</v>
      </c>
      <c r="B8371" s="70" t="s">
        <v>20144</v>
      </c>
      <c r="C8371" s="71" t="s">
        <v>13037</v>
      </c>
    </row>
    <row r="8372" spans="1:3">
      <c r="A8372" s="65" t="s">
        <v>6774</v>
      </c>
      <c r="B8372" s="70" t="s">
        <v>20145</v>
      </c>
      <c r="C8372" s="71" t="s">
        <v>13037</v>
      </c>
    </row>
    <row r="8373" spans="1:3">
      <c r="A8373" s="65" t="s">
        <v>6775</v>
      </c>
      <c r="B8373" s="70" t="s">
        <v>20146</v>
      </c>
      <c r="C8373" s="71" t="s">
        <v>13037</v>
      </c>
    </row>
    <row r="8374" spans="1:3">
      <c r="A8374" s="65" t="s">
        <v>6776</v>
      </c>
      <c r="B8374" s="70" t="s">
        <v>20147</v>
      </c>
      <c r="C8374" s="71" t="s">
        <v>13037</v>
      </c>
    </row>
    <row r="8375" spans="1:3">
      <c r="A8375" s="65" t="s">
        <v>6777</v>
      </c>
      <c r="B8375" s="70" t="s">
        <v>20148</v>
      </c>
      <c r="C8375" s="71" t="s">
        <v>13037</v>
      </c>
    </row>
    <row r="8376" spans="1:3">
      <c r="A8376" s="65" t="s">
        <v>12</v>
      </c>
    </row>
    <row r="8377" spans="1:3">
      <c r="A8377" s="65" t="s">
        <v>12</v>
      </c>
      <c r="B8377" s="68" t="s">
        <v>20149</v>
      </c>
    </row>
    <row r="8378" spans="1:3">
      <c r="A8378" s="65" t="s">
        <v>12</v>
      </c>
    </row>
    <row r="8379" spans="1:3" ht="63.75">
      <c r="A8379" s="65" t="s">
        <v>6778</v>
      </c>
      <c r="B8379" s="70" t="s">
        <v>20150</v>
      </c>
      <c r="C8379" s="71" t="s">
        <v>13404</v>
      </c>
    </row>
    <row r="8380" spans="1:3" ht="25.5">
      <c r="A8380" s="65" t="s">
        <v>6779</v>
      </c>
      <c r="B8380" s="70" t="s">
        <v>20151</v>
      </c>
      <c r="C8380" s="71" t="s">
        <v>13404</v>
      </c>
    </row>
    <row r="8381" spans="1:3" ht="25.5">
      <c r="A8381" s="65" t="s">
        <v>6780</v>
      </c>
      <c r="B8381" s="70" t="s">
        <v>20152</v>
      </c>
      <c r="C8381" s="71" t="s">
        <v>13404</v>
      </c>
    </row>
    <row r="8382" spans="1:3" ht="25.5">
      <c r="A8382" s="65" t="s">
        <v>6781</v>
      </c>
      <c r="B8382" s="70" t="s">
        <v>20153</v>
      </c>
      <c r="C8382" s="71" t="s">
        <v>13404</v>
      </c>
    </row>
    <row r="8383" spans="1:3" ht="38.25">
      <c r="A8383" s="65" t="s">
        <v>6782</v>
      </c>
      <c r="B8383" s="70" t="s">
        <v>20154</v>
      </c>
      <c r="C8383" s="71" t="s">
        <v>13404</v>
      </c>
    </row>
    <row r="8384" spans="1:3" ht="25.5">
      <c r="A8384" s="65" t="s">
        <v>6783</v>
      </c>
      <c r="B8384" s="70" t="s">
        <v>20155</v>
      </c>
      <c r="C8384" s="71" t="s">
        <v>13404</v>
      </c>
    </row>
    <row r="8385" spans="1:3" ht="51">
      <c r="A8385" s="91" t="s">
        <v>6784</v>
      </c>
      <c r="B8385" s="70" t="s">
        <v>20156</v>
      </c>
      <c r="C8385" s="71" t="s">
        <v>13404</v>
      </c>
    </row>
    <row r="8386" spans="1:3" ht="25.5">
      <c r="A8386" s="65" t="s">
        <v>6785</v>
      </c>
      <c r="B8386" s="70" t="s">
        <v>20157</v>
      </c>
      <c r="C8386" s="71" t="s">
        <v>13404</v>
      </c>
    </row>
    <row r="8387" spans="1:3" ht="25.5">
      <c r="A8387" s="65" t="s">
        <v>6786</v>
      </c>
      <c r="B8387" s="70" t="s">
        <v>20158</v>
      </c>
      <c r="C8387" s="71" t="s">
        <v>13404</v>
      </c>
    </row>
    <row r="8388" spans="1:3" ht="25.5">
      <c r="A8388" s="65" t="s">
        <v>6787</v>
      </c>
      <c r="B8388" s="70" t="s">
        <v>20159</v>
      </c>
      <c r="C8388" s="71" t="s">
        <v>13404</v>
      </c>
    </row>
    <row r="8389" spans="1:3" ht="25.5">
      <c r="A8389" s="65" t="s">
        <v>6788</v>
      </c>
      <c r="B8389" s="70" t="s">
        <v>20160</v>
      </c>
      <c r="C8389" s="71" t="s">
        <v>13037</v>
      </c>
    </row>
    <row r="8390" spans="1:3">
      <c r="A8390" s="65" t="s">
        <v>6789</v>
      </c>
      <c r="B8390" s="70" t="s">
        <v>20161</v>
      </c>
      <c r="C8390" s="71" t="s">
        <v>13037</v>
      </c>
    </row>
    <row r="8391" spans="1:3">
      <c r="A8391" s="65" t="s">
        <v>6790</v>
      </c>
      <c r="B8391" s="70" t="s">
        <v>20162</v>
      </c>
      <c r="C8391" s="71" t="s">
        <v>13037</v>
      </c>
    </row>
    <row r="8392" spans="1:3">
      <c r="A8392" s="65" t="s">
        <v>6791</v>
      </c>
      <c r="B8392" s="70" t="s">
        <v>20163</v>
      </c>
      <c r="C8392" s="71" t="s">
        <v>13037</v>
      </c>
    </row>
    <row r="8393" spans="1:3">
      <c r="A8393" s="65" t="s">
        <v>12</v>
      </c>
    </row>
    <row r="8394" spans="1:3">
      <c r="A8394" s="65" t="s">
        <v>12</v>
      </c>
      <c r="B8394" s="68" t="s">
        <v>20164</v>
      </c>
    </row>
    <row r="8395" spans="1:3">
      <c r="A8395" s="65" t="s">
        <v>12</v>
      </c>
    </row>
    <row r="8396" spans="1:3" ht="38.25">
      <c r="A8396" s="65" t="s">
        <v>6794</v>
      </c>
      <c r="B8396" s="70" t="s">
        <v>20165</v>
      </c>
      <c r="C8396" s="71" t="s">
        <v>13404</v>
      </c>
    </row>
    <row r="8397" spans="1:3">
      <c r="A8397" s="65" t="s">
        <v>6795</v>
      </c>
      <c r="B8397" s="70" t="s">
        <v>20166</v>
      </c>
      <c r="C8397" s="71" t="s">
        <v>13404</v>
      </c>
    </row>
    <row r="8398" spans="1:3">
      <c r="A8398" s="65" t="s">
        <v>6796</v>
      </c>
      <c r="B8398" s="70" t="s">
        <v>20167</v>
      </c>
      <c r="C8398" s="71" t="s">
        <v>13404</v>
      </c>
    </row>
    <row r="8399" spans="1:3">
      <c r="A8399" s="65" t="s">
        <v>6797</v>
      </c>
      <c r="B8399" s="70" t="s">
        <v>20168</v>
      </c>
      <c r="C8399" s="71" t="s">
        <v>13404</v>
      </c>
    </row>
    <row r="8400" spans="1:3">
      <c r="A8400" s="65" t="s">
        <v>6798</v>
      </c>
      <c r="B8400" s="70" t="s">
        <v>20169</v>
      </c>
      <c r="C8400" s="71" t="s">
        <v>13404</v>
      </c>
    </row>
    <row r="8401" spans="1:3">
      <c r="A8401" s="65" t="s">
        <v>6799</v>
      </c>
      <c r="B8401" s="70" t="s">
        <v>20170</v>
      </c>
      <c r="C8401" s="71" t="s">
        <v>13404</v>
      </c>
    </row>
    <row r="8402" spans="1:3" ht="25.5">
      <c r="A8402" s="65" t="s">
        <v>6800</v>
      </c>
      <c r="B8402" s="70" t="s">
        <v>20171</v>
      </c>
      <c r="C8402" s="71" t="s">
        <v>13037</v>
      </c>
    </row>
    <row r="8403" spans="1:3">
      <c r="A8403" s="65" t="s">
        <v>6801</v>
      </c>
      <c r="B8403" s="70" t="s">
        <v>20172</v>
      </c>
      <c r="C8403" s="71" t="s">
        <v>13037</v>
      </c>
    </row>
    <row r="8404" spans="1:3">
      <c r="A8404" s="65" t="s">
        <v>12</v>
      </c>
    </row>
    <row r="8405" spans="1:3">
      <c r="A8405" s="65" t="s">
        <v>12</v>
      </c>
    </row>
    <row r="8406" spans="1:3">
      <c r="A8406" s="65" t="s">
        <v>12</v>
      </c>
    </row>
    <row r="8407" spans="1:3">
      <c r="A8407" s="65" t="s">
        <v>12</v>
      </c>
      <c r="B8407" s="68" t="s">
        <v>20173</v>
      </c>
    </row>
    <row r="8408" spans="1:3">
      <c r="A8408" s="65" t="s">
        <v>12</v>
      </c>
    </row>
    <row r="8409" spans="1:3" ht="25.5">
      <c r="A8409" s="65" t="s">
        <v>6803</v>
      </c>
      <c r="B8409" s="70" t="s">
        <v>20174</v>
      </c>
      <c r="C8409" s="71" t="s">
        <v>13404</v>
      </c>
    </row>
    <row r="8410" spans="1:3">
      <c r="A8410" s="65" t="s">
        <v>6804</v>
      </c>
      <c r="B8410" s="70" t="s">
        <v>20175</v>
      </c>
      <c r="C8410" s="71" t="s">
        <v>13404</v>
      </c>
    </row>
    <row r="8411" spans="1:3">
      <c r="A8411" s="65" t="s">
        <v>6805</v>
      </c>
      <c r="B8411" s="70" t="s">
        <v>20176</v>
      </c>
      <c r="C8411" s="71" t="s">
        <v>13404</v>
      </c>
    </row>
    <row r="8412" spans="1:3">
      <c r="A8412" s="65" t="s">
        <v>12</v>
      </c>
    </row>
    <row r="8413" spans="1:3">
      <c r="A8413" s="65" t="s">
        <v>12</v>
      </c>
      <c r="B8413" s="68" t="s">
        <v>20177</v>
      </c>
    </row>
    <row r="8414" spans="1:3">
      <c r="A8414" s="65" t="s">
        <v>12</v>
      </c>
    </row>
    <row r="8415" spans="1:3">
      <c r="A8415" s="65" t="s">
        <v>13091</v>
      </c>
      <c r="B8415" s="74" t="s">
        <v>20178</v>
      </c>
    </row>
    <row r="8416" spans="1:3">
      <c r="A8416" s="65" t="s">
        <v>12</v>
      </c>
      <c r="B8416" s="74" t="s">
        <v>20179</v>
      </c>
    </row>
    <row r="8417" spans="1:3">
      <c r="A8417" s="65" t="s">
        <v>12</v>
      </c>
    </row>
    <row r="8418" spans="1:3" ht="38.25">
      <c r="A8418" s="65" t="s">
        <v>6807</v>
      </c>
      <c r="B8418" s="70" t="s">
        <v>20180</v>
      </c>
      <c r="C8418" s="71" t="s">
        <v>13404</v>
      </c>
    </row>
    <row r="8419" spans="1:3">
      <c r="A8419" s="65" t="s">
        <v>6808</v>
      </c>
      <c r="B8419" s="70" t="s">
        <v>20181</v>
      </c>
      <c r="C8419" s="71" t="s">
        <v>13404</v>
      </c>
    </row>
    <row r="8420" spans="1:3" ht="38.25">
      <c r="A8420" s="65" t="s">
        <v>6809</v>
      </c>
      <c r="B8420" s="70" t="s">
        <v>20182</v>
      </c>
      <c r="C8420" s="71" t="s">
        <v>13404</v>
      </c>
    </row>
    <row r="8421" spans="1:3">
      <c r="A8421" s="65" t="s">
        <v>6810</v>
      </c>
      <c r="B8421" s="70" t="s">
        <v>20183</v>
      </c>
      <c r="C8421" s="71" t="s">
        <v>13404</v>
      </c>
    </row>
    <row r="8422" spans="1:3">
      <c r="A8422" s="65" t="s">
        <v>12</v>
      </c>
    </row>
    <row r="8423" spans="1:3">
      <c r="A8423" s="65" t="s">
        <v>12</v>
      </c>
      <c r="B8423" s="68" t="s">
        <v>20184</v>
      </c>
    </row>
    <row r="8424" spans="1:3">
      <c r="A8424" s="65" t="s">
        <v>12</v>
      </c>
    </row>
    <row r="8425" spans="1:3" ht="25.5">
      <c r="A8425" s="65" t="s">
        <v>6812</v>
      </c>
      <c r="B8425" s="70" t="s">
        <v>20185</v>
      </c>
      <c r="C8425" s="71" t="s">
        <v>13404</v>
      </c>
    </row>
    <row r="8426" spans="1:3">
      <c r="A8426" s="65" t="s">
        <v>12</v>
      </c>
    </row>
    <row r="8427" spans="1:3">
      <c r="A8427" s="65" t="s">
        <v>12</v>
      </c>
      <c r="B8427" s="68" t="s">
        <v>20186</v>
      </c>
    </row>
    <row r="8428" spans="1:3">
      <c r="A8428" s="65" t="s">
        <v>12</v>
      </c>
    </row>
    <row r="8429" spans="1:3" ht="51">
      <c r="A8429" s="65" t="s">
        <v>6814</v>
      </c>
      <c r="B8429" s="70" t="s">
        <v>20187</v>
      </c>
      <c r="C8429" s="71" t="s">
        <v>13404</v>
      </c>
    </row>
    <row r="8430" spans="1:3">
      <c r="A8430" s="65" t="s">
        <v>6815</v>
      </c>
      <c r="B8430" s="70" t="s">
        <v>20188</v>
      </c>
      <c r="C8430" s="71" t="s">
        <v>13404</v>
      </c>
    </row>
    <row r="8431" spans="1:3" ht="51">
      <c r="A8431" s="65" t="s">
        <v>6816</v>
      </c>
      <c r="B8431" s="70" t="s">
        <v>20189</v>
      </c>
      <c r="C8431" s="71" t="s">
        <v>13404</v>
      </c>
    </row>
    <row r="8432" spans="1:3">
      <c r="A8432" s="65" t="s">
        <v>6817</v>
      </c>
      <c r="B8432" s="70" t="s">
        <v>20190</v>
      </c>
      <c r="C8432" s="71" t="s">
        <v>13404</v>
      </c>
    </row>
    <row r="8433" spans="1:3" ht="51">
      <c r="A8433" s="65" t="s">
        <v>6818</v>
      </c>
      <c r="B8433" s="70" t="s">
        <v>20191</v>
      </c>
      <c r="C8433" s="71" t="s">
        <v>13404</v>
      </c>
    </row>
    <row r="8434" spans="1:3">
      <c r="A8434" s="65" t="s">
        <v>6819</v>
      </c>
      <c r="B8434" s="70" t="s">
        <v>20192</v>
      </c>
      <c r="C8434" s="71" t="s">
        <v>13404</v>
      </c>
    </row>
    <row r="8435" spans="1:3" ht="51">
      <c r="A8435" s="65" t="s">
        <v>6820</v>
      </c>
      <c r="B8435" s="70" t="s">
        <v>20193</v>
      </c>
      <c r="C8435" s="71" t="s">
        <v>13404</v>
      </c>
    </row>
    <row r="8436" spans="1:3">
      <c r="A8436" s="65" t="s">
        <v>6821</v>
      </c>
      <c r="B8436" s="70" t="s">
        <v>20194</v>
      </c>
      <c r="C8436" s="71" t="s">
        <v>13404</v>
      </c>
    </row>
    <row r="8437" spans="1:3" ht="51">
      <c r="A8437" s="65" t="s">
        <v>6822</v>
      </c>
      <c r="B8437" s="70" t="s">
        <v>20195</v>
      </c>
      <c r="C8437" s="71" t="s">
        <v>13404</v>
      </c>
    </row>
    <row r="8438" spans="1:3">
      <c r="A8438" s="65" t="s">
        <v>6823</v>
      </c>
      <c r="B8438" s="70" t="s">
        <v>20196</v>
      </c>
      <c r="C8438" s="71" t="s">
        <v>13404</v>
      </c>
    </row>
    <row r="8439" spans="1:3" ht="51">
      <c r="A8439" s="65" t="s">
        <v>6824</v>
      </c>
      <c r="B8439" s="70" t="s">
        <v>20197</v>
      </c>
      <c r="C8439" s="71" t="s">
        <v>13404</v>
      </c>
    </row>
    <row r="8440" spans="1:3">
      <c r="A8440" s="65" t="s">
        <v>6825</v>
      </c>
      <c r="B8440" s="70" t="s">
        <v>20198</v>
      </c>
      <c r="C8440" s="71" t="s">
        <v>13404</v>
      </c>
    </row>
    <row r="8441" spans="1:3" ht="51">
      <c r="A8441" s="65" t="s">
        <v>6826</v>
      </c>
      <c r="B8441" s="70" t="s">
        <v>20199</v>
      </c>
      <c r="C8441" s="71" t="s">
        <v>13404</v>
      </c>
    </row>
    <row r="8442" spans="1:3">
      <c r="A8442" s="65" t="s">
        <v>6827</v>
      </c>
      <c r="B8442" s="70" t="s">
        <v>20200</v>
      </c>
      <c r="C8442" s="71" t="s">
        <v>13404</v>
      </c>
    </row>
    <row r="8443" spans="1:3" ht="51">
      <c r="A8443" s="65" t="s">
        <v>6828</v>
      </c>
      <c r="B8443" s="70" t="s">
        <v>20201</v>
      </c>
      <c r="C8443" s="71" t="s">
        <v>13404</v>
      </c>
    </row>
    <row r="8444" spans="1:3">
      <c r="A8444" s="65" t="s">
        <v>6829</v>
      </c>
      <c r="B8444" s="70" t="s">
        <v>20202</v>
      </c>
      <c r="C8444" s="71" t="s">
        <v>13404</v>
      </c>
    </row>
    <row r="8445" spans="1:3" ht="51">
      <c r="A8445" s="65" t="s">
        <v>6830</v>
      </c>
      <c r="B8445" s="70" t="s">
        <v>20203</v>
      </c>
      <c r="C8445" s="71" t="s">
        <v>13404</v>
      </c>
    </row>
    <row r="8446" spans="1:3">
      <c r="A8446" s="65" t="s">
        <v>6831</v>
      </c>
      <c r="B8446" s="70" t="s">
        <v>20204</v>
      </c>
      <c r="C8446" s="71" t="s">
        <v>13404</v>
      </c>
    </row>
    <row r="8447" spans="1:3" ht="51">
      <c r="A8447" s="65" t="s">
        <v>6832</v>
      </c>
      <c r="B8447" s="70" t="s">
        <v>20205</v>
      </c>
      <c r="C8447" s="71" t="s">
        <v>13404</v>
      </c>
    </row>
    <row r="8448" spans="1:3">
      <c r="A8448" s="65" t="s">
        <v>6833</v>
      </c>
      <c r="B8448" s="70" t="s">
        <v>20206</v>
      </c>
      <c r="C8448" s="71" t="s">
        <v>13404</v>
      </c>
    </row>
    <row r="8449" spans="1:3" ht="51">
      <c r="A8449" s="65" t="s">
        <v>6834</v>
      </c>
      <c r="B8449" s="70" t="s">
        <v>20207</v>
      </c>
      <c r="C8449" s="71" t="s">
        <v>11</v>
      </c>
    </row>
    <row r="8450" spans="1:3">
      <c r="A8450" s="65" t="s">
        <v>6835</v>
      </c>
      <c r="B8450" s="70" t="s">
        <v>20208</v>
      </c>
      <c r="C8450" s="71" t="s">
        <v>11</v>
      </c>
    </row>
    <row r="8451" spans="1:3" ht="51">
      <c r="A8451" s="65" t="s">
        <v>6836</v>
      </c>
      <c r="B8451" s="70" t="s">
        <v>20209</v>
      </c>
      <c r="C8451" s="71" t="s">
        <v>11</v>
      </c>
    </row>
    <row r="8452" spans="1:3">
      <c r="A8452" s="65" t="s">
        <v>6837</v>
      </c>
      <c r="B8452" s="70" t="s">
        <v>20210</v>
      </c>
      <c r="C8452" s="71" t="s">
        <v>11</v>
      </c>
    </row>
    <row r="8453" spans="1:3" ht="51">
      <c r="A8453" s="65" t="s">
        <v>6838</v>
      </c>
      <c r="B8453" s="70" t="s">
        <v>20211</v>
      </c>
      <c r="C8453" s="71" t="s">
        <v>11</v>
      </c>
    </row>
    <row r="8454" spans="1:3">
      <c r="A8454" s="65" t="s">
        <v>6839</v>
      </c>
      <c r="B8454" s="70" t="s">
        <v>20212</v>
      </c>
      <c r="C8454" s="71" t="s">
        <v>11</v>
      </c>
    </row>
    <row r="8455" spans="1:3" ht="51">
      <c r="A8455" s="65" t="s">
        <v>6840</v>
      </c>
      <c r="B8455" s="70" t="s">
        <v>20213</v>
      </c>
      <c r="C8455" s="71" t="s">
        <v>11</v>
      </c>
    </row>
    <row r="8456" spans="1:3">
      <c r="A8456" s="65" t="s">
        <v>6841</v>
      </c>
      <c r="B8456" s="70" t="s">
        <v>20214</v>
      </c>
      <c r="C8456" s="71" t="s">
        <v>11</v>
      </c>
    </row>
    <row r="8457" spans="1:3" ht="51">
      <c r="A8457" s="65" t="s">
        <v>6842</v>
      </c>
      <c r="B8457" s="70" t="s">
        <v>20215</v>
      </c>
      <c r="C8457" s="71" t="s">
        <v>11</v>
      </c>
    </row>
    <row r="8458" spans="1:3">
      <c r="A8458" s="65" t="s">
        <v>6843</v>
      </c>
      <c r="B8458" s="70" t="s">
        <v>20216</v>
      </c>
      <c r="C8458" s="71" t="s">
        <v>11</v>
      </c>
    </row>
    <row r="8459" spans="1:3" ht="51">
      <c r="A8459" s="65" t="s">
        <v>6844</v>
      </c>
      <c r="B8459" s="70" t="s">
        <v>20217</v>
      </c>
      <c r="C8459" s="71" t="s">
        <v>11</v>
      </c>
    </row>
    <row r="8460" spans="1:3">
      <c r="A8460" s="65" t="s">
        <v>6845</v>
      </c>
      <c r="B8460" s="70" t="s">
        <v>20218</v>
      </c>
      <c r="C8460" s="71" t="s">
        <v>11</v>
      </c>
    </row>
    <row r="8461" spans="1:3" ht="63.75">
      <c r="A8461" s="65" t="s">
        <v>6846</v>
      </c>
      <c r="B8461" s="70" t="s">
        <v>20219</v>
      </c>
      <c r="C8461" s="71" t="s">
        <v>11</v>
      </c>
    </row>
    <row r="8462" spans="1:3">
      <c r="A8462" s="65" t="s">
        <v>6847</v>
      </c>
      <c r="B8462" s="70" t="s">
        <v>20220</v>
      </c>
      <c r="C8462" s="71" t="s">
        <v>11</v>
      </c>
    </row>
    <row r="8463" spans="1:3" ht="51">
      <c r="A8463" s="65" t="s">
        <v>6848</v>
      </c>
      <c r="B8463" s="70" t="s">
        <v>20221</v>
      </c>
      <c r="C8463" s="71" t="s">
        <v>11</v>
      </c>
    </row>
    <row r="8464" spans="1:3">
      <c r="A8464" s="65" t="s">
        <v>6849</v>
      </c>
      <c r="B8464" s="70" t="s">
        <v>20222</v>
      </c>
      <c r="C8464" s="71" t="s">
        <v>11</v>
      </c>
    </row>
    <row r="8465" spans="1:3" ht="51">
      <c r="A8465" s="65" t="s">
        <v>6850</v>
      </c>
      <c r="B8465" s="70" t="s">
        <v>20223</v>
      </c>
      <c r="C8465" s="71" t="s">
        <v>11</v>
      </c>
    </row>
    <row r="8466" spans="1:3">
      <c r="A8466" s="65" t="s">
        <v>6851</v>
      </c>
      <c r="B8466" s="70" t="s">
        <v>20224</v>
      </c>
      <c r="C8466" s="71" t="s">
        <v>11</v>
      </c>
    </row>
    <row r="8467" spans="1:3" ht="51">
      <c r="A8467" s="65" t="s">
        <v>6852</v>
      </c>
      <c r="B8467" s="70" t="s">
        <v>20225</v>
      </c>
      <c r="C8467" s="71" t="s">
        <v>13037</v>
      </c>
    </row>
    <row r="8468" spans="1:3" ht="25.5">
      <c r="A8468" s="65" t="s">
        <v>6853</v>
      </c>
      <c r="B8468" s="70" t="s">
        <v>20226</v>
      </c>
      <c r="C8468" s="71" t="s">
        <v>13037</v>
      </c>
    </row>
    <row r="8469" spans="1:3" ht="51">
      <c r="A8469" s="65" t="s">
        <v>6854</v>
      </c>
      <c r="B8469" s="70" t="s">
        <v>20227</v>
      </c>
      <c r="C8469" s="71" t="s">
        <v>13404</v>
      </c>
    </row>
    <row r="8470" spans="1:3">
      <c r="A8470" s="65" t="s">
        <v>6855</v>
      </c>
      <c r="B8470" s="70" t="s">
        <v>20228</v>
      </c>
      <c r="C8470" s="71" t="s">
        <v>13404</v>
      </c>
    </row>
    <row r="8471" spans="1:3" ht="51">
      <c r="A8471" s="65" t="s">
        <v>6856</v>
      </c>
      <c r="B8471" s="70" t="s">
        <v>20229</v>
      </c>
      <c r="C8471" s="71" t="s">
        <v>13404</v>
      </c>
    </row>
    <row r="8472" spans="1:3">
      <c r="A8472" s="65" t="s">
        <v>6857</v>
      </c>
      <c r="B8472" s="70" t="s">
        <v>20230</v>
      </c>
      <c r="C8472" s="71" t="s">
        <v>13404</v>
      </c>
    </row>
    <row r="8473" spans="1:3" ht="51">
      <c r="A8473" s="65" t="s">
        <v>6858</v>
      </c>
      <c r="B8473" s="70" t="s">
        <v>20231</v>
      </c>
      <c r="C8473" s="71" t="s">
        <v>13404</v>
      </c>
    </row>
    <row r="8474" spans="1:3">
      <c r="A8474" s="65" t="s">
        <v>6859</v>
      </c>
      <c r="B8474" s="70" t="s">
        <v>20232</v>
      </c>
      <c r="C8474" s="71" t="s">
        <v>13404</v>
      </c>
    </row>
    <row r="8475" spans="1:3" ht="51">
      <c r="A8475" s="65" t="s">
        <v>6860</v>
      </c>
      <c r="B8475" s="70" t="s">
        <v>20233</v>
      </c>
      <c r="C8475" s="71" t="s">
        <v>13404</v>
      </c>
    </row>
    <row r="8476" spans="1:3">
      <c r="A8476" s="65" t="s">
        <v>6861</v>
      </c>
      <c r="B8476" s="70" t="s">
        <v>20234</v>
      </c>
      <c r="C8476" s="71" t="s">
        <v>13404</v>
      </c>
    </row>
    <row r="8477" spans="1:3" ht="51">
      <c r="A8477" s="65" t="s">
        <v>6862</v>
      </c>
      <c r="B8477" s="70" t="s">
        <v>20235</v>
      </c>
      <c r="C8477" s="71" t="s">
        <v>13404</v>
      </c>
    </row>
    <row r="8478" spans="1:3">
      <c r="A8478" s="65" t="s">
        <v>6863</v>
      </c>
      <c r="B8478" s="70" t="s">
        <v>20236</v>
      </c>
      <c r="C8478" s="71" t="s">
        <v>13404</v>
      </c>
    </row>
    <row r="8479" spans="1:3" ht="51">
      <c r="A8479" s="65" t="s">
        <v>6864</v>
      </c>
      <c r="B8479" s="70" t="s">
        <v>20237</v>
      </c>
      <c r="C8479" s="71" t="s">
        <v>13404</v>
      </c>
    </row>
    <row r="8480" spans="1:3">
      <c r="A8480" s="65" t="s">
        <v>6865</v>
      </c>
      <c r="B8480" s="70" t="s">
        <v>20238</v>
      </c>
      <c r="C8480" s="71" t="s">
        <v>13404</v>
      </c>
    </row>
    <row r="8481" spans="1:3" ht="51">
      <c r="A8481" s="65" t="s">
        <v>6866</v>
      </c>
      <c r="B8481" s="70" t="s">
        <v>20239</v>
      </c>
      <c r="C8481" s="71" t="s">
        <v>13404</v>
      </c>
    </row>
    <row r="8482" spans="1:3">
      <c r="A8482" s="65" t="s">
        <v>6867</v>
      </c>
      <c r="B8482" s="70" t="s">
        <v>20240</v>
      </c>
      <c r="C8482" s="71" t="s">
        <v>13404</v>
      </c>
    </row>
    <row r="8483" spans="1:3" ht="51">
      <c r="A8483" s="65" t="s">
        <v>6868</v>
      </c>
      <c r="B8483" s="70" t="s">
        <v>20241</v>
      </c>
      <c r="C8483" s="71" t="s">
        <v>13404</v>
      </c>
    </row>
    <row r="8484" spans="1:3">
      <c r="A8484" s="65" t="s">
        <v>6869</v>
      </c>
      <c r="B8484" s="70" t="s">
        <v>20242</v>
      </c>
      <c r="C8484" s="71" t="s">
        <v>13404</v>
      </c>
    </row>
    <row r="8485" spans="1:3" ht="51">
      <c r="A8485" s="65" t="s">
        <v>6870</v>
      </c>
      <c r="B8485" s="70" t="s">
        <v>20243</v>
      </c>
      <c r="C8485" s="71" t="s">
        <v>13404</v>
      </c>
    </row>
    <row r="8486" spans="1:3">
      <c r="A8486" s="65" t="s">
        <v>6871</v>
      </c>
      <c r="B8486" s="70" t="s">
        <v>20244</v>
      </c>
      <c r="C8486" s="71" t="s">
        <v>13404</v>
      </c>
    </row>
    <row r="8487" spans="1:3" ht="51">
      <c r="A8487" s="65" t="s">
        <v>6872</v>
      </c>
      <c r="B8487" s="70" t="s">
        <v>20245</v>
      </c>
      <c r="C8487" s="71" t="s">
        <v>13404</v>
      </c>
    </row>
    <row r="8488" spans="1:3">
      <c r="A8488" s="65" t="s">
        <v>6873</v>
      </c>
      <c r="B8488" s="70" t="s">
        <v>20246</v>
      </c>
      <c r="C8488" s="71" t="s">
        <v>13404</v>
      </c>
    </row>
    <row r="8489" spans="1:3" ht="38.25">
      <c r="A8489" s="65" t="s">
        <v>6874</v>
      </c>
      <c r="B8489" s="70" t="s">
        <v>20247</v>
      </c>
      <c r="C8489" s="71" t="s">
        <v>15013</v>
      </c>
    </row>
    <row r="8490" spans="1:3" ht="25.5">
      <c r="A8490" s="65" t="s">
        <v>6875</v>
      </c>
      <c r="B8490" s="70" t="s">
        <v>20248</v>
      </c>
      <c r="C8490" s="71" t="s">
        <v>13037</v>
      </c>
    </row>
    <row r="8491" spans="1:3" ht="51">
      <c r="A8491" s="65" t="s">
        <v>6876</v>
      </c>
      <c r="B8491" s="70" t="s">
        <v>20249</v>
      </c>
      <c r="C8491" s="71" t="s">
        <v>13404</v>
      </c>
    </row>
    <row r="8492" spans="1:3">
      <c r="A8492" s="65" t="s">
        <v>6877</v>
      </c>
      <c r="B8492" s="70" t="s">
        <v>20250</v>
      </c>
      <c r="C8492" s="71" t="s">
        <v>13404</v>
      </c>
    </row>
    <row r="8493" spans="1:3" ht="51">
      <c r="A8493" s="65" t="s">
        <v>6878</v>
      </c>
      <c r="B8493" s="70" t="s">
        <v>20251</v>
      </c>
      <c r="C8493" s="71" t="s">
        <v>13404</v>
      </c>
    </row>
    <row r="8494" spans="1:3">
      <c r="A8494" s="65" t="s">
        <v>6879</v>
      </c>
      <c r="B8494" s="70" t="s">
        <v>20252</v>
      </c>
      <c r="C8494" s="71" t="s">
        <v>13404</v>
      </c>
    </row>
    <row r="8495" spans="1:3" ht="51">
      <c r="A8495" s="65" t="s">
        <v>6880</v>
      </c>
      <c r="B8495" s="70" t="s">
        <v>20253</v>
      </c>
      <c r="C8495" s="71" t="s">
        <v>13404</v>
      </c>
    </row>
    <row r="8496" spans="1:3">
      <c r="A8496" s="65" t="s">
        <v>6881</v>
      </c>
      <c r="B8496" s="70" t="s">
        <v>20254</v>
      </c>
      <c r="C8496" s="71" t="s">
        <v>13404</v>
      </c>
    </row>
    <row r="8497" spans="1:3" ht="51">
      <c r="A8497" s="65" t="s">
        <v>6882</v>
      </c>
      <c r="B8497" s="70" t="s">
        <v>20255</v>
      </c>
      <c r="C8497" s="71" t="s">
        <v>13404</v>
      </c>
    </row>
    <row r="8498" spans="1:3">
      <c r="A8498" s="65" t="s">
        <v>6883</v>
      </c>
      <c r="B8498" s="70" t="s">
        <v>20256</v>
      </c>
      <c r="C8498" s="71" t="s">
        <v>13404</v>
      </c>
    </row>
    <row r="8499" spans="1:3" ht="51">
      <c r="A8499" s="65" t="s">
        <v>6884</v>
      </c>
      <c r="B8499" s="70" t="s">
        <v>20257</v>
      </c>
      <c r="C8499" s="71" t="s">
        <v>13404</v>
      </c>
    </row>
    <row r="8500" spans="1:3">
      <c r="A8500" s="65" t="s">
        <v>6885</v>
      </c>
      <c r="B8500" s="70" t="s">
        <v>20258</v>
      </c>
      <c r="C8500" s="71" t="s">
        <v>13404</v>
      </c>
    </row>
    <row r="8501" spans="1:3" ht="51">
      <c r="A8501" s="65" t="s">
        <v>6886</v>
      </c>
      <c r="B8501" s="70" t="s">
        <v>20259</v>
      </c>
      <c r="C8501" s="71" t="s">
        <v>13404</v>
      </c>
    </row>
    <row r="8502" spans="1:3">
      <c r="A8502" s="65" t="s">
        <v>6887</v>
      </c>
      <c r="B8502" s="70" t="s">
        <v>20260</v>
      </c>
      <c r="C8502" s="71" t="s">
        <v>13404</v>
      </c>
    </row>
    <row r="8503" spans="1:3" ht="51">
      <c r="A8503" s="65" t="s">
        <v>6888</v>
      </c>
      <c r="B8503" s="70" t="s">
        <v>20261</v>
      </c>
      <c r="C8503" s="71" t="s">
        <v>13404</v>
      </c>
    </row>
    <row r="8504" spans="1:3">
      <c r="A8504" s="65" t="s">
        <v>6889</v>
      </c>
      <c r="B8504" s="70" t="s">
        <v>20262</v>
      </c>
      <c r="C8504" s="71" t="s">
        <v>13404</v>
      </c>
    </row>
    <row r="8505" spans="1:3" ht="51">
      <c r="A8505" s="65" t="s">
        <v>6890</v>
      </c>
      <c r="B8505" s="70" t="s">
        <v>20263</v>
      </c>
      <c r="C8505" s="71" t="s">
        <v>13404</v>
      </c>
    </row>
    <row r="8506" spans="1:3">
      <c r="A8506" s="65" t="s">
        <v>6891</v>
      </c>
      <c r="B8506" s="70" t="s">
        <v>20264</v>
      </c>
      <c r="C8506" s="71" t="s">
        <v>13404</v>
      </c>
    </row>
    <row r="8507" spans="1:3" ht="51">
      <c r="A8507" s="65" t="s">
        <v>6892</v>
      </c>
      <c r="B8507" s="70" t="s">
        <v>20265</v>
      </c>
      <c r="C8507" s="71" t="s">
        <v>13404</v>
      </c>
    </row>
    <row r="8508" spans="1:3">
      <c r="A8508" s="65" t="s">
        <v>6893</v>
      </c>
      <c r="B8508" s="70" t="s">
        <v>20266</v>
      </c>
      <c r="C8508" s="71" t="s">
        <v>13404</v>
      </c>
    </row>
    <row r="8509" spans="1:3" ht="51">
      <c r="A8509" s="65" t="s">
        <v>6894</v>
      </c>
      <c r="B8509" s="70" t="s">
        <v>20267</v>
      </c>
      <c r="C8509" s="71" t="s">
        <v>13404</v>
      </c>
    </row>
    <row r="8510" spans="1:3">
      <c r="A8510" s="65" t="s">
        <v>6895</v>
      </c>
      <c r="B8510" s="70" t="s">
        <v>20268</v>
      </c>
      <c r="C8510" s="71" t="s">
        <v>13404</v>
      </c>
    </row>
    <row r="8511" spans="1:3" ht="51">
      <c r="A8511" s="65" t="s">
        <v>6896</v>
      </c>
      <c r="B8511" s="70" t="s">
        <v>20269</v>
      </c>
      <c r="C8511" s="71" t="s">
        <v>13037</v>
      </c>
    </row>
    <row r="8512" spans="1:3" ht="25.5">
      <c r="A8512" s="65" t="s">
        <v>6897</v>
      </c>
      <c r="B8512" s="70" t="s">
        <v>20270</v>
      </c>
      <c r="C8512" s="71" t="s">
        <v>13037</v>
      </c>
    </row>
    <row r="8513" spans="1:3">
      <c r="A8513" s="65" t="s">
        <v>12</v>
      </c>
    </row>
    <row r="8514" spans="1:3">
      <c r="A8514" s="65" t="s">
        <v>12</v>
      </c>
      <c r="B8514" s="68" t="s">
        <v>20271</v>
      </c>
    </row>
    <row r="8515" spans="1:3">
      <c r="A8515" s="65" t="s">
        <v>12</v>
      </c>
    </row>
    <row r="8516" spans="1:3" ht="51">
      <c r="A8516" s="65" t="s">
        <v>6900</v>
      </c>
      <c r="B8516" s="70" t="s">
        <v>20272</v>
      </c>
      <c r="C8516" s="71" t="s">
        <v>13404</v>
      </c>
    </row>
    <row r="8517" spans="1:3">
      <c r="A8517" s="65" t="s">
        <v>6901</v>
      </c>
      <c r="B8517" s="70" t="s">
        <v>20273</v>
      </c>
      <c r="C8517" s="71" t="s">
        <v>13404</v>
      </c>
    </row>
    <row r="8518" spans="1:3">
      <c r="A8518" s="65" t="s">
        <v>6902</v>
      </c>
      <c r="B8518" s="70" t="s">
        <v>20274</v>
      </c>
      <c r="C8518" s="71" t="s">
        <v>13404</v>
      </c>
    </row>
    <row r="8519" spans="1:3">
      <c r="A8519" s="65" t="s">
        <v>6903</v>
      </c>
      <c r="B8519" s="70" t="s">
        <v>20275</v>
      </c>
      <c r="C8519" s="71" t="s">
        <v>13404</v>
      </c>
    </row>
    <row r="8520" spans="1:3" ht="51">
      <c r="A8520" s="65" t="s">
        <v>6904</v>
      </c>
      <c r="B8520" s="70" t="s">
        <v>20276</v>
      </c>
      <c r="C8520" s="71" t="s">
        <v>13037</v>
      </c>
    </row>
    <row r="8521" spans="1:3" ht="25.5">
      <c r="A8521" s="65" t="s">
        <v>6905</v>
      </c>
      <c r="B8521" s="70" t="s">
        <v>20277</v>
      </c>
      <c r="C8521" s="71" t="s">
        <v>13037</v>
      </c>
    </row>
    <row r="8522" spans="1:3" ht="25.5">
      <c r="A8522" s="65" t="s">
        <v>6906</v>
      </c>
      <c r="B8522" s="70" t="s">
        <v>20278</v>
      </c>
      <c r="C8522" s="71" t="s">
        <v>13037</v>
      </c>
    </row>
    <row r="8523" spans="1:3">
      <c r="A8523" s="65" t="s">
        <v>6907</v>
      </c>
      <c r="B8523" s="70" t="s">
        <v>20279</v>
      </c>
      <c r="C8523" s="71" t="s">
        <v>13037</v>
      </c>
    </row>
    <row r="8524" spans="1:3">
      <c r="A8524" s="65" t="s">
        <v>6908</v>
      </c>
      <c r="B8524" s="70" t="s">
        <v>20280</v>
      </c>
      <c r="C8524" s="71" t="s">
        <v>13037</v>
      </c>
    </row>
    <row r="8525" spans="1:3">
      <c r="A8525" s="65" t="s">
        <v>6909</v>
      </c>
      <c r="B8525" s="70" t="s">
        <v>20281</v>
      </c>
      <c r="C8525" s="71" t="s">
        <v>13037</v>
      </c>
    </row>
    <row r="8526" spans="1:3">
      <c r="A8526" s="65" t="s">
        <v>6910</v>
      </c>
      <c r="B8526" s="70" t="s">
        <v>20282</v>
      </c>
      <c r="C8526" s="71" t="s">
        <v>13037</v>
      </c>
    </row>
    <row r="8527" spans="1:3">
      <c r="A8527" s="65" t="s">
        <v>6911</v>
      </c>
      <c r="B8527" s="70" t="s">
        <v>20283</v>
      </c>
      <c r="C8527" s="71" t="s">
        <v>13037</v>
      </c>
    </row>
    <row r="8528" spans="1:3">
      <c r="A8528" s="65" t="s">
        <v>6912</v>
      </c>
      <c r="B8528" s="70" t="s">
        <v>20284</v>
      </c>
      <c r="C8528" s="71" t="s">
        <v>13037</v>
      </c>
    </row>
    <row r="8529" spans="1:3">
      <c r="A8529" s="65" t="s">
        <v>6913</v>
      </c>
      <c r="B8529" s="70" t="s">
        <v>20285</v>
      </c>
      <c r="C8529" s="71" t="s">
        <v>13037</v>
      </c>
    </row>
    <row r="8530" spans="1:3" ht="25.5">
      <c r="A8530" s="65" t="s">
        <v>6914</v>
      </c>
      <c r="B8530" s="70" t="s">
        <v>20286</v>
      </c>
      <c r="C8530" s="71" t="s">
        <v>13037</v>
      </c>
    </row>
    <row r="8531" spans="1:3" ht="25.5">
      <c r="A8531" s="65" t="s">
        <v>6915</v>
      </c>
      <c r="B8531" s="70" t="s">
        <v>20287</v>
      </c>
      <c r="C8531" s="71" t="s">
        <v>13037</v>
      </c>
    </row>
    <row r="8532" spans="1:3" ht="25.5">
      <c r="A8532" s="65" t="s">
        <v>6916</v>
      </c>
      <c r="B8532" s="70" t="s">
        <v>20288</v>
      </c>
      <c r="C8532" s="71" t="s">
        <v>13037</v>
      </c>
    </row>
    <row r="8533" spans="1:3">
      <c r="A8533" s="65" t="s">
        <v>6917</v>
      </c>
      <c r="B8533" s="70" t="s">
        <v>20289</v>
      </c>
      <c r="C8533" s="71" t="s">
        <v>13037</v>
      </c>
    </row>
    <row r="8534" spans="1:3">
      <c r="A8534" s="65" t="s">
        <v>6918</v>
      </c>
      <c r="B8534" s="70" t="s">
        <v>20290</v>
      </c>
      <c r="C8534" s="71" t="s">
        <v>13037</v>
      </c>
    </row>
    <row r="8535" spans="1:3">
      <c r="A8535" s="65" t="s">
        <v>6919</v>
      </c>
      <c r="B8535" s="70" t="s">
        <v>20291</v>
      </c>
      <c r="C8535" s="71" t="s">
        <v>13037</v>
      </c>
    </row>
    <row r="8536" spans="1:3">
      <c r="A8536" s="65" t="s">
        <v>12</v>
      </c>
    </row>
    <row r="8537" spans="1:3">
      <c r="A8537" s="65" t="s">
        <v>12</v>
      </c>
      <c r="B8537" s="68" t="s">
        <v>20292</v>
      </c>
    </row>
    <row r="8538" spans="1:3">
      <c r="A8538" s="65" t="s">
        <v>12</v>
      </c>
    </row>
    <row r="8539" spans="1:3" ht="38.25">
      <c r="A8539" s="65" t="s">
        <v>6921</v>
      </c>
      <c r="B8539" s="70" t="s">
        <v>20293</v>
      </c>
      <c r="C8539" s="71" t="s">
        <v>13404</v>
      </c>
    </row>
    <row r="8540" spans="1:3" ht="25.5">
      <c r="A8540" s="65" t="s">
        <v>6922</v>
      </c>
      <c r="B8540" s="70" t="s">
        <v>20294</v>
      </c>
      <c r="C8540" s="71" t="s">
        <v>13404</v>
      </c>
    </row>
    <row r="8541" spans="1:3" ht="38.25">
      <c r="A8541" s="65" t="s">
        <v>6923</v>
      </c>
      <c r="B8541" s="70" t="s">
        <v>20295</v>
      </c>
      <c r="C8541" s="71" t="s">
        <v>13404</v>
      </c>
    </row>
    <row r="8542" spans="1:3" ht="51">
      <c r="A8542" s="65" t="s">
        <v>6924</v>
      </c>
      <c r="B8542" s="70" t="s">
        <v>20296</v>
      </c>
      <c r="C8542" s="71" t="s">
        <v>13037</v>
      </c>
    </row>
    <row r="8543" spans="1:3" ht="25.5">
      <c r="A8543" s="65" t="s">
        <v>6925</v>
      </c>
      <c r="B8543" s="70" t="s">
        <v>20297</v>
      </c>
      <c r="C8543" s="71" t="s">
        <v>13037</v>
      </c>
    </row>
    <row r="8544" spans="1:3" ht="25.5">
      <c r="A8544" s="65" t="s">
        <v>6926</v>
      </c>
      <c r="B8544" s="70" t="s">
        <v>20298</v>
      </c>
      <c r="C8544" s="71" t="s">
        <v>13037</v>
      </c>
    </row>
    <row r="8545" spans="1:3">
      <c r="A8545" s="65" t="s">
        <v>6927</v>
      </c>
      <c r="B8545" s="70" t="s">
        <v>20299</v>
      </c>
      <c r="C8545" s="71" t="s">
        <v>13037</v>
      </c>
    </row>
    <row r="8546" spans="1:3" ht="25.5">
      <c r="A8546" s="65" t="s">
        <v>6928</v>
      </c>
      <c r="B8546" s="70" t="s">
        <v>20300</v>
      </c>
      <c r="C8546" s="71" t="s">
        <v>13037</v>
      </c>
    </row>
    <row r="8547" spans="1:3" ht="25.5">
      <c r="A8547" s="65" t="s">
        <v>6929</v>
      </c>
      <c r="B8547" s="70" t="s">
        <v>20301</v>
      </c>
      <c r="C8547" s="71" t="s">
        <v>13037</v>
      </c>
    </row>
    <row r="8548" spans="1:3">
      <c r="A8548" s="65" t="s">
        <v>12</v>
      </c>
      <c r="B8548" s="68" t="s">
        <v>20302</v>
      </c>
    </row>
    <row r="8549" spans="1:3">
      <c r="A8549" s="65" t="s">
        <v>12</v>
      </c>
    </row>
    <row r="8550" spans="1:3" ht="38.25">
      <c r="A8550" s="65" t="s">
        <v>6930</v>
      </c>
      <c r="B8550" s="70" t="s">
        <v>20303</v>
      </c>
      <c r="C8550" s="71" t="s">
        <v>13037</v>
      </c>
    </row>
    <row r="8551" spans="1:3">
      <c r="A8551" s="65" t="s">
        <v>6931</v>
      </c>
      <c r="B8551" s="70" t="s">
        <v>20304</v>
      </c>
      <c r="C8551" s="71" t="s">
        <v>13037</v>
      </c>
    </row>
    <row r="8552" spans="1:3">
      <c r="A8552" s="65" t="s">
        <v>6932</v>
      </c>
      <c r="B8552" s="70" t="s">
        <v>20305</v>
      </c>
      <c r="C8552" s="71" t="s">
        <v>13037</v>
      </c>
    </row>
    <row r="8553" spans="1:3">
      <c r="A8553" s="65" t="s">
        <v>6933</v>
      </c>
      <c r="B8553" s="70" t="s">
        <v>20306</v>
      </c>
      <c r="C8553" s="71" t="s">
        <v>13037</v>
      </c>
    </row>
    <row r="8554" spans="1:3" ht="38.25">
      <c r="A8554" s="65" t="s">
        <v>6934</v>
      </c>
      <c r="B8554" s="70" t="s">
        <v>20307</v>
      </c>
      <c r="C8554" s="71" t="s">
        <v>13037</v>
      </c>
    </row>
    <row r="8555" spans="1:3">
      <c r="A8555" s="65" t="s">
        <v>6935</v>
      </c>
      <c r="B8555" s="70" t="s">
        <v>20308</v>
      </c>
      <c r="C8555" s="71" t="s">
        <v>13037</v>
      </c>
    </row>
    <row r="8556" spans="1:3">
      <c r="A8556" s="65" t="s">
        <v>6936</v>
      </c>
      <c r="B8556" s="70" t="s">
        <v>20309</v>
      </c>
      <c r="C8556" s="71" t="s">
        <v>13037</v>
      </c>
    </row>
    <row r="8557" spans="1:3">
      <c r="A8557" s="65" t="s">
        <v>6937</v>
      </c>
      <c r="B8557" s="70" t="s">
        <v>20310</v>
      </c>
      <c r="C8557" s="71" t="s">
        <v>13037</v>
      </c>
    </row>
    <row r="8558" spans="1:3">
      <c r="A8558" s="65" t="s">
        <v>6938</v>
      </c>
      <c r="B8558" s="70" t="s">
        <v>20311</v>
      </c>
      <c r="C8558" s="71" t="s">
        <v>13037</v>
      </c>
    </row>
    <row r="8559" spans="1:3">
      <c r="A8559" s="65" t="s">
        <v>6939</v>
      </c>
      <c r="B8559" s="70" t="s">
        <v>20312</v>
      </c>
      <c r="C8559" s="71" t="s">
        <v>13037</v>
      </c>
    </row>
    <row r="8560" spans="1:3">
      <c r="A8560" s="65" t="s">
        <v>12</v>
      </c>
    </row>
    <row r="8561" spans="1:3">
      <c r="A8561" s="65" t="s">
        <v>12</v>
      </c>
      <c r="B8561" s="68" t="s">
        <v>20313</v>
      </c>
    </row>
    <row r="8562" spans="1:3">
      <c r="A8562" s="65" t="s">
        <v>12</v>
      </c>
    </row>
    <row r="8563" spans="1:3" ht="51">
      <c r="A8563" s="65" t="s">
        <v>6943</v>
      </c>
      <c r="B8563" s="70" t="s">
        <v>20314</v>
      </c>
      <c r="C8563" s="71" t="s">
        <v>13404</v>
      </c>
    </row>
    <row r="8564" spans="1:3">
      <c r="A8564" s="65" t="s">
        <v>6944</v>
      </c>
      <c r="B8564" s="70" t="s">
        <v>20315</v>
      </c>
      <c r="C8564" s="71" t="s">
        <v>13404</v>
      </c>
    </row>
    <row r="8565" spans="1:3">
      <c r="A8565" s="65" t="s">
        <v>6945</v>
      </c>
      <c r="B8565" s="70" t="s">
        <v>20316</v>
      </c>
      <c r="C8565" s="71" t="s">
        <v>13404</v>
      </c>
    </row>
    <row r="8566" spans="1:3">
      <c r="A8566" s="65" t="s">
        <v>6946</v>
      </c>
      <c r="B8566" s="70" t="s">
        <v>20317</v>
      </c>
      <c r="C8566" s="71" t="s">
        <v>13404</v>
      </c>
    </row>
    <row r="8567" spans="1:3" ht="51">
      <c r="A8567" s="65" t="s">
        <v>6947</v>
      </c>
      <c r="B8567" s="70" t="s">
        <v>20318</v>
      </c>
      <c r="C8567" s="71" t="s">
        <v>13037</v>
      </c>
    </row>
    <row r="8568" spans="1:3" ht="25.5">
      <c r="A8568" s="65" t="s">
        <v>6948</v>
      </c>
      <c r="B8568" s="70" t="s">
        <v>20319</v>
      </c>
      <c r="C8568" s="71" t="s">
        <v>13037</v>
      </c>
    </row>
    <row r="8569" spans="1:3" ht="25.5">
      <c r="A8569" s="65" t="s">
        <v>6949</v>
      </c>
      <c r="B8569" s="70" t="s">
        <v>20320</v>
      </c>
      <c r="C8569" s="71" t="s">
        <v>13037</v>
      </c>
    </row>
    <row r="8570" spans="1:3">
      <c r="A8570" s="65" t="s">
        <v>6950</v>
      </c>
      <c r="B8570" s="70" t="s">
        <v>20321</v>
      </c>
      <c r="C8570" s="71" t="s">
        <v>13037</v>
      </c>
    </row>
    <row r="8571" spans="1:3">
      <c r="A8571" s="65" t="s">
        <v>6951</v>
      </c>
      <c r="B8571" s="70" t="s">
        <v>20322</v>
      </c>
      <c r="C8571" s="71" t="s">
        <v>13037</v>
      </c>
    </row>
    <row r="8572" spans="1:3">
      <c r="A8572" s="65" t="s">
        <v>6952</v>
      </c>
      <c r="B8572" s="70" t="s">
        <v>20323</v>
      </c>
      <c r="C8572" s="71" t="s">
        <v>13037</v>
      </c>
    </row>
    <row r="8573" spans="1:3">
      <c r="A8573" s="65" t="s">
        <v>6953</v>
      </c>
      <c r="B8573" s="70" t="s">
        <v>20324</v>
      </c>
      <c r="C8573" s="71" t="s">
        <v>13037</v>
      </c>
    </row>
    <row r="8574" spans="1:3">
      <c r="A8574" s="65" t="s">
        <v>6954</v>
      </c>
      <c r="B8574" s="70" t="s">
        <v>20325</v>
      </c>
      <c r="C8574" s="71" t="s">
        <v>13037</v>
      </c>
    </row>
    <row r="8575" spans="1:3" ht="25.5">
      <c r="A8575" s="65" t="s">
        <v>6955</v>
      </c>
      <c r="B8575" s="70" t="s">
        <v>20326</v>
      </c>
      <c r="C8575" s="71" t="s">
        <v>13037</v>
      </c>
    </row>
    <row r="8576" spans="1:3" ht="25.5">
      <c r="A8576" s="65" t="s">
        <v>6956</v>
      </c>
      <c r="B8576" s="70" t="s">
        <v>20327</v>
      </c>
      <c r="C8576" s="71" t="s">
        <v>13037</v>
      </c>
    </row>
    <row r="8577" spans="1:3" ht="25.5">
      <c r="A8577" s="65" t="s">
        <v>6957</v>
      </c>
      <c r="B8577" s="70" t="s">
        <v>20328</v>
      </c>
      <c r="C8577" s="71" t="s">
        <v>13037</v>
      </c>
    </row>
    <row r="8578" spans="1:3">
      <c r="A8578" s="65" t="s">
        <v>6958</v>
      </c>
      <c r="B8578" s="70" t="s">
        <v>20329</v>
      </c>
      <c r="C8578" s="71" t="s">
        <v>13037</v>
      </c>
    </row>
    <row r="8579" spans="1:3">
      <c r="A8579" s="65" t="s">
        <v>6959</v>
      </c>
      <c r="B8579" s="70" t="s">
        <v>20330</v>
      </c>
      <c r="C8579" s="71" t="s">
        <v>13037</v>
      </c>
    </row>
    <row r="8580" spans="1:3">
      <c r="A8580" s="65" t="s">
        <v>6960</v>
      </c>
      <c r="B8580" s="70" t="s">
        <v>20331</v>
      </c>
      <c r="C8580" s="71" t="s">
        <v>13037</v>
      </c>
    </row>
    <row r="8581" spans="1:3">
      <c r="A8581" s="65" t="s">
        <v>12</v>
      </c>
    </row>
    <row r="8582" spans="1:3">
      <c r="A8582" s="65" t="s">
        <v>12</v>
      </c>
      <c r="B8582" s="68" t="s">
        <v>20332</v>
      </c>
    </row>
    <row r="8583" spans="1:3">
      <c r="A8583" s="65" t="s">
        <v>12</v>
      </c>
    </row>
    <row r="8584" spans="1:3" ht="38.25">
      <c r="A8584" s="65" t="s">
        <v>6961</v>
      </c>
      <c r="B8584" s="70" t="s">
        <v>20333</v>
      </c>
      <c r="C8584" s="71" t="s">
        <v>13404</v>
      </c>
    </row>
    <row r="8585" spans="1:3">
      <c r="A8585" s="65" t="s">
        <v>6962</v>
      </c>
      <c r="B8585" s="70" t="s">
        <v>20334</v>
      </c>
      <c r="C8585" s="71" t="s">
        <v>13404</v>
      </c>
    </row>
    <row r="8586" spans="1:3">
      <c r="A8586" s="65" t="s">
        <v>6963</v>
      </c>
      <c r="B8586" s="70" t="s">
        <v>20335</v>
      </c>
      <c r="C8586" s="71" t="s">
        <v>13404</v>
      </c>
    </row>
    <row r="8587" spans="1:3">
      <c r="A8587" s="65" t="s">
        <v>6964</v>
      </c>
      <c r="B8587" s="70" t="s">
        <v>20336</v>
      </c>
      <c r="C8587" s="71" t="s">
        <v>13404</v>
      </c>
    </row>
    <row r="8588" spans="1:3" ht="51">
      <c r="A8588" s="65" t="s">
        <v>6965</v>
      </c>
      <c r="B8588" s="70" t="s">
        <v>20337</v>
      </c>
      <c r="C8588" s="71" t="s">
        <v>13037</v>
      </c>
    </row>
    <row r="8589" spans="1:3" ht="25.5">
      <c r="A8589" s="65" t="s">
        <v>6966</v>
      </c>
      <c r="B8589" s="70" t="s">
        <v>20338</v>
      </c>
      <c r="C8589" s="71" t="s">
        <v>13037</v>
      </c>
    </row>
    <row r="8590" spans="1:3" ht="38.25">
      <c r="A8590" s="65" t="s">
        <v>6967</v>
      </c>
      <c r="B8590" s="70" t="s">
        <v>20339</v>
      </c>
      <c r="C8590" s="71" t="s">
        <v>13037</v>
      </c>
    </row>
    <row r="8591" spans="1:3">
      <c r="A8591" s="65" t="s">
        <v>6968</v>
      </c>
      <c r="B8591" s="70" t="s">
        <v>20340</v>
      </c>
      <c r="C8591" s="71" t="s">
        <v>13037</v>
      </c>
    </row>
    <row r="8592" spans="1:3" ht="25.5">
      <c r="A8592" s="65" t="s">
        <v>6969</v>
      </c>
      <c r="B8592" s="70" t="s">
        <v>20341</v>
      </c>
      <c r="C8592" s="71" t="s">
        <v>13037</v>
      </c>
    </row>
    <row r="8593" spans="1:3" ht="25.5">
      <c r="A8593" s="65" t="s">
        <v>6970</v>
      </c>
      <c r="B8593" s="70" t="s">
        <v>20342</v>
      </c>
      <c r="C8593" s="71" t="s">
        <v>13037</v>
      </c>
    </row>
    <row r="8594" spans="1:3" ht="51">
      <c r="A8594" s="65" t="s">
        <v>6971</v>
      </c>
      <c r="B8594" s="70" t="s">
        <v>20343</v>
      </c>
      <c r="C8594" s="71" t="s">
        <v>13037</v>
      </c>
    </row>
    <row r="8595" spans="1:3" ht="25.5">
      <c r="A8595" s="65" t="s">
        <v>6972</v>
      </c>
      <c r="B8595" s="70" t="s">
        <v>20344</v>
      </c>
      <c r="C8595" s="71" t="s">
        <v>13037</v>
      </c>
    </row>
    <row r="8596" spans="1:3">
      <c r="A8596" s="65" t="s">
        <v>12</v>
      </c>
    </row>
    <row r="8597" spans="1:3">
      <c r="A8597" s="65" t="s">
        <v>12</v>
      </c>
      <c r="B8597" s="68" t="s">
        <v>20345</v>
      </c>
    </row>
    <row r="8598" spans="1:3">
      <c r="A8598" s="65" t="s">
        <v>12</v>
      </c>
    </row>
    <row r="8599" spans="1:3" ht="38.25">
      <c r="A8599" s="65" t="s">
        <v>6973</v>
      </c>
      <c r="B8599" s="70" t="s">
        <v>20346</v>
      </c>
      <c r="C8599" s="71" t="s">
        <v>13037</v>
      </c>
    </row>
    <row r="8600" spans="1:3">
      <c r="A8600" s="65" t="s">
        <v>6974</v>
      </c>
      <c r="B8600" s="70" t="s">
        <v>20347</v>
      </c>
      <c r="C8600" s="71" t="s">
        <v>13037</v>
      </c>
    </row>
    <row r="8601" spans="1:3">
      <c r="A8601" s="65" t="s">
        <v>6975</v>
      </c>
      <c r="B8601" s="70" t="s">
        <v>20348</v>
      </c>
      <c r="C8601" s="71" t="s">
        <v>13037</v>
      </c>
    </row>
    <row r="8602" spans="1:3">
      <c r="A8602" s="65" t="s">
        <v>6976</v>
      </c>
      <c r="B8602" s="70" t="s">
        <v>20349</v>
      </c>
      <c r="C8602" s="71" t="s">
        <v>13037</v>
      </c>
    </row>
    <row r="8603" spans="1:3" ht="51">
      <c r="A8603" s="65" t="s">
        <v>6977</v>
      </c>
      <c r="B8603" s="70" t="s">
        <v>20350</v>
      </c>
      <c r="C8603" s="71" t="s">
        <v>13037</v>
      </c>
    </row>
    <row r="8604" spans="1:3">
      <c r="A8604" s="65" t="s">
        <v>6978</v>
      </c>
      <c r="B8604" s="70" t="s">
        <v>20351</v>
      </c>
      <c r="C8604" s="71" t="s">
        <v>13037</v>
      </c>
    </row>
    <row r="8605" spans="1:3">
      <c r="A8605" s="65" t="s">
        <v>6979</v>
      </c>
      <c r="B8605" s="70" t="s">
        <v>20352</v>
      </c>
      <c r="C8605" s="71" t="s">
        <v>13037</v>
      </c>
    </row>
    <row r="8606" spans="1:3">
      <c r="A8606" s="65" t="s">
        <v>6980</v>
      </c>
      <c r="B8606" s="70" t="s">
        <v>20353</v>
      </c>
      <c r="C8606" s="71" t="s">
        <v>13037</v>
      </c>
    </row>
    <row r="8607" spans="1:3">
      <c r="A8607" s="65" t="s">
        <v>6981</v>
      </c>
      <c r="B8607" s="70" t="s">
        <v>20354</v>
      </c>
      <c r="C8607" s="71" t="s">
        <v>13037</v>
      </c>
    </row>
    <row r="8608" spans="1:3">
      <c r="A8608" s="65" t="s">
        <v>6982</v>
      </c>
      <c r="B8608" s="70" t="s">
        <v>20355</v>
      </c>
      <c r="C8608" s="71" t="s">
        <v>13037</v>
      </c>
    </row>
    <row r="8609" spans="1:3">
      <c r="A8609" s="65" t="s">
        <v>12</v>
      </c>
    </row>
    <row r="8610" spans="1:3">
      <c r="A8610" s="65" t="s">
        <v>12</v>
      </c>
      <c r="B8610" s="68" t="s">
        <v>20356</v>
      </c>
    </row>
    <row r="8611" spans="1:3">
      <c r="A8611" s="65" t="s">
        <v>12</v>
      </c>
    </row>
    <row r="8612" spans="1:3" ht="38.25">
      <c r="A8612" s="65" t="s">
        <v>6984</v>
      </c>
      <c r="B8612" s="70" t="s">
        <v>20357</v>
      </c>
      <c r="C8612" s="71" t="s">
        <v>13404</v>
      </c>
    </row>
    <row r="8613" spans="1:3">
      <c r="A8613" s="65" t="s">
        <v>6985</v>
      </c>
      <c r="B8613" s="70" t="s">
        <v>20358</v>
      </c>
      <c r="C8613" s="71" t="s">
        <v>13404</v>
      </c>
    </row>
    <row r="8614" spans="1:3">
      <c r="A8614" s="65" t="s">
        <v>12</v>
      </c>
    </row>
    <row r="8615" spans="1:3">
      <c r="A8615" s="65" t="s">
        <v>12</v>
      </c>
      <c r="B8615" s="68" t="s">
        <v>20359</v>
      </c>
    </row>
    <row r="8616" spans="1:3">
      <c r="A8616" s="65" t="s">
        <v>12</v>
      </c>
    </row>
    <row r="8617" spans="1:3" ht="38.25">
      <c r="A8617" s="65" t="s">
        <v>6987</v>
      </c>
      <c r="B8617" s="70" t="s">
        <v>20360</v>
      </c>
      <c r="C8617" s="71" t="s">
        <v>13404</v>
      </c>
    </row>
    <row r="8618" spans="1:3">
      <c r="A8618" s="65" t="s">
        <v>6988</v>
      </c>
      <c r="B8618" s="70" t="s">
        <v>20361</v>
      </c>
      <c r="C8618" s="71" t="s">
        <v>13404</v>
      </c>
    </row>
    <row r="8619" spans="1:3" ht="38.25">
      <c r="A8619" s="65" t="s">
        <v>6989</v>
      </c>
      <c r="B8619" s="70" t="s">
        <v>20362</v>
      </c>
      <c r="C8619" s="71" t="s">
        <v>13404</v>
      </c>
    </row>
    <row r="8620" spans="1:3">
      <c r="A8620" s="65" t="s">
        <v>6990</v>
      </c>
      <c r="B8620" s="70" t="s">
        <v>20363</v>
      </c>
      <c r="C8620" s="71" t="s">
        <v>13404</v>
      </c>
    </row>
    <row r="8621" spans="1:3" ht="38.25">
      <c r="A8621" s="65" t="s">
        <v>6991</v>
      </c>
      <c r="B8621" s="70" t="s">
        <v>20364</v>
      </c>
      <c r="C8621" s="71" t="s">
        <v>13404</v>
      </c>
    </row>
    <row r="8622" spans="1:3">
      <c r="A8622" s="65" t="s">
        <v>6992</v>
      </c>
      <c r="B8622" s="70" t="s">
        <v>20365</v>
      </c>
      <c r="C8622" s="71" t="s">
        <v>13404</v>
      </c>
    </row>
    <row r="8623" spans="1:3">
      <c r="A8623" s="65" t="s">
        <v>12</v>
      </c>
    </row>
    <row r="8624" spans="1:3">
      <c r="A8624" s="65" t="s">
        <v>12</v>
      </c>
    </row>
    <row r="8625" spans="1:3">
      <c r="A8625" s="65" t="s">
        <v>12</v>
      </c>
      <c r="B8625" s="68" t="s">
        <v>20366</v>
      </c>
    </row>
    <row r="8626" spans="1:3">
      <c r="A8626" s="65" t="s">
        <v>12</v>
      </c>
    </row>
    <row r="8627" spans="1:3" ht="38.25">
      <c r="A8627" s="65" t="s">
        <v>6994</v>
      </c>
      <c r="B8627" s="70" t="s">
        <v>20367</v>
      </c>
      <c r="C8627" s="71" t="s">
        <v>13404</v>
      </c>
    </row>
    <row r="8628" spans="1:3">
      <c r="A8628" s="65" t="s">
        <v>6995</v>
      </c>
      <c r="B8628" s="70" t="s">
        <v>20368</v>
      </c>
      <c r="C8628" s="71" t="s">
        <v>13404</v>
      </c>
    </row>
    <row r="8629" spans="1:3" ht="38.25">
      <c r="A8629" s="65" t="s">
        <v>6996</v>
      </c>
      <c r="B8629" s="70" t="s">
        <v>20369</v>
      </c>
      <c r="C8629" s="71" t="s">
        <v>13404</v>
      </c>
    </row>
    <row r="8630" spans="1:3">
      <c r="A8630" s="65" t="s">
        <v>6997</v>
      </c>
      <c r="B8630" s="70" t="s">
        <v>20370</v>
      </c>
      <c r="C8630" s="71" t="s">
        <v>13404</v>
      </c>
    </row>
    <row r="8631" spans="1:3" ht="38.25">
      <c r="A8631" s="65" t="s">
        <v>6998</v>
      </c>
      <c r="B8631" s="70" t="s">
        <v>20371</v>
      </c>
      <c r="C8631" s="71" t="s">
        <v>13404</v>
      </c>
    </row>
    <row r="8632" spans="1:3">
      <c r="A8632" s="65" t="s">
        <v>6999</v>
      </c>
      <c r="B8632" s="70" t="s">
        <v>20372</v>
      </c>
      <c r="C8632" s="71" t="s">
        <v>13404</v>
      </c>
    </row>
    <row r="8633" spans="1:3" ht="38.25">
      <c r="A8633" s="65" t="s">
        <v>7000</v>
      </c>
      <c r="B8633" s="70" t="s">
        <v>20373</v>
      </c>
      <c r="C8633" s="71" t="s">
        <v>13404</v>
      </c>
    </row>
    <row r="8634" spans="1:3">
      <c r="A8634" s="65" t="s">
        <v>7001</v>
      </c>
      <c r="B8634" s="70" t="s">
        <v>20374</v>
      </c>
      <c r="C8634" s="71" t="s">
        <v>13404</v>
      </c>
    </row>
    <row r="8635" spans="1:3">
      <c r="A8635" s="65" t="s">
        <v>12</v>
      </c>
    </row>
    <row r="8636" spans="1:3">
      <c r="A8636" s="65" t="s">
        <v>12</v>
      </c>
      <c r="B8636" s="68" t="s">
        <v>20375</v>
      </c>
    </row>
    <row r="8637" spans="1:3">
      <c r="A8637" s="65" t="s">
        <v>12</v>
      </c>
    </row>
    <row r="8638" spans="1:3" ht="38.25">
      <c r="A8638" s="65" t="s">
        <v>7003</v>
      </c>
      <c r="B8638" s="70" t="s">
        <v>20376</v>
      </c>
      <c r="C8638" s="71" t="s">
        <v>13404</v>
      </c>
    </row>
    <row r="8639" spans="1:3" ht="38.25">
      <c r="A8639" s="65" t="s">
        <v>7004</v>
      </c>
      <c r="B8639" s="70" t="s">
        <v>20377</v>
      </c>
      <c r="C8639" s="71" t="s">
        <v>13404</v>
      </c>
    </row>
    <row r="8640" spans="1:3">
      <c r="A8640" s="65" t="s">
        <v>7005</v>
      </c>
      <c r="B8640" s="70" t="s">
        <v>20378</v>
      </c>
      <c r="C8640" s="71" t="s">
        <v>13404</v>
      </c>
    </row>
    <row r="8641" spans="1:3">
      <c r="A8641" s="65" t="s">
        <v>7006</v>
      </c>
      <c r="B8641" s="70" t="s">
        <v>20379</v>
      </c>
      <c r="C8641" s="71" t="s">
        <v>13404</v>
      </c>
    </row>
    <row r="8642" spans="1:3" ht="25.5">
      <c r="A8642" s="65" t="s">
        <v>7007</v>
      </c>
      <c r="B8642" s="70" t="s">
        <v>20380</v>
      </c>
      <c r="C8642" s="71" t="s">
        <v>13404</v>
      </c>
    </row>
    <row r="8643" spans="1:3" ht="25.5">
      <c r="A8643" s="65" t="s">
        <v>7008</v>
      </c>
      <c r="B8643" s="70" t="s">
        <v>20381</v>
      </c>
      <c r="C8643" s="71" t="s">
        <v>13404</v>
      </c>
    </row>
    <row r="8644" spans="1:3">
      <c r="A8644" s="65" t="s">
        <v>7009</v>
      </c>
      <c r="B8644" s="70" t="s">
        <v>20382</v>
      </c>
      <c r="C8644" s="71" t="s">
        <v>13404</v>
      </c>
    </row>
    <row r="8645" spans="1:3" ht="38.25">
      <c r="A8645" s="65" t="s">
        <v>7010</v>
      </c>
      <c r="B8645" s="70" t="s">
        <v>20383</v>
      </c>
      <c r="C8645" s="71" t="s">
        <v>13404</v>
      </c>
    </row>
    <row r="8646" spans="1:3" ht="51">
      <c r="A8646" s="65" t="s">
        <v>7011</v>
      </c>
      <c r="B8646" s="70" t="s">
        <v>20384</v>
      </c>
      <c r="C8646" s="71" t="s">
        <v>13404</v>
      </c>
    </row>
    <row r="8647" spans="1:3">
      <c r="A8647" s="65" t="s">
        <v>7013</v>
      </c>
      <c r="B8647" s="70" t="s">
        <v>20385</v>
      </c>
      <c r="C8647" s="71" t="s">
        <v>13404</v>
      </c>
    </row>
    <row r="8648" spans="1:3">
      <c r="A8648" s="65" t="s">
        <v>7014</v>
      </c>
      <c r="B8648" s="70" t="s">
        <v>20386</v>
      </c>
      <c r="C8648" s="71" t="s">
        <v>13404</v>
      </c>
    </row>
    <row r="8649" spans="1:3" ht="25.5">
      <c r="A8649" s="65" t="s">
        <v>7015</v>
      </c>
      <c r="B8649" s="70" t="s">
        <v>20387</v>
      </c>
      <c r="C8649" s="71" t="s">
        <v>13404</v>
      </c>
    </row>
    <row r="8650" spans="1:3" ht="25.5">
      <c r="A8650" s="65" t="s">
        <v>7016</v>
      </c>
      <c r="B8650" s="70" t="s">
        <v>20388</v>
      </c>
      <c r="C8650" s="71" t="s">
        <v>13404</v>
      </c>
    </row>
    <row r="8651" spans="1:3" ht="63.75">
      <c r="A8651" s="65" t="s">
        <v>7018</v>
      </c>
      <c r="B8651" s="70" t="s">
        <v>20389</v>
      </c>
      <c r="C8651" s="71" t="s">
        <v>13404</v>
      </c>
    </row>
    <row r="8652" spans="1:3" ht="63.75">
      <c r="A8652" s="65" t="s">
        <v>7019</v>
      </c>
      <c r="B8652" s="70" t="s">
        <v>20390</v>
      </c>
      <c r="C8652" s="71" t="s">
        <v>13404</v>
      </c>
    </row>
    <row r="8653" spans="1:3">
      <c r="A8653" s="65" t="s">
        <v>7020</v>
      </c>
      <c r="B8653" s="70" t="s">
        <v>20391</v>
      </c>
      <c r="C8653" s="71" t="s">
        <v>13404</v>
      </c>
    </row>
    <row r="8654" spans="1:3" ht="25.5">
      <c r="A8654" s="65" t="s">
        <v>7021</v>
      </c>
      <c r="B8654" s="70" t="s">
        <v>20392</v>
      </c>
      <c r="C8654" s="71" t="s">
        <v>13404</v>
      </c>
    </row>
    <row r="8655" spans="1:3">
      <c r="A8655" s="65" t="s">
        <v>7022</v>
      </c>
      <c r="B8655" s="70" t="s">
        <v>20393</v>
      </c>
      <c r="C8655" s="71" t="s">
        <v>13404</v>
      </c>
    </row>
    <row r="8656" spans="1:3">
      <c r="A8656" s="65" t="s">
        <v>7023</v>
      </c>
      <c r="B8656" s="70" t="s">
        <v>20394</v>
      </c>
      <c r="C8656" s="71" t="s">
        <v>13404</v>
      </c>
    </row>
    <row r="8657" spans="1:3">
      <c r="A8657" s="65" t="s">
        <v>7024</v>
      </c>
      <c r="B8657" s="70" t="s">
        <v>20395</v>
      </c>
      <c r="C8657" s="71" t="s">
        <v>13404</v>
      </c>
    </row>
    <row r="8658" spans="1:3">
      <c r="A8658" s="65" t="s">
        <v>7025</v>
      </c>
      <c r="B8658" s="70" t="s">
        <v>20396</v>
      </c>
      <c r="C8658" s="71" t="s">
        <v>13404</v>
      </c>
    </row>
    <row r="8659" spans="1:3">
      <c r="A8659" s="65" t="s">
        <v>7026</v>
      </c>
      <c r="B8659" s="70" t="s">
        <v>20397</v>
      </c>
      <c r="C8659" s="71" t="s">
        <v>13404</v>
      </c>
    </row>
    <row r="8660" spans="1:3" ht="38.25">
      <c r="A8660" s="65" t="s">
        <v>7028</v>
      </c>
      <c r="B8660" s="70" t="s">
        <v>20398</v>
      </c>
      <c r="C8660" s="71" t="s">
        <v>13404</v>
      </c>
    </row>
    <row r="8661" spans="1:3">
      <c r="A8661" s="65" t="s">
        <v>7029</v>
      </c>
      <c r="B8661" s="70" t="s">
        <v>20399</v>
      </c>
      <c r="C8661" s="71" t="s">
        <v>13404</v>
      </c>
    </row>
    <row r="8662" spans="1:3">
      <c r="A8662" s="65" t="s">
        <v>12</v>
      </c>
    </row>
    <row r="8663" spans="1:3">
      <c r="A8663" s="65" t="s">
        <v>12</v>
      </c>
      <c r="B8663" s="68" t="s">
        <v>20400</v>
      </c>
    </row>
    <row r="8664" spans="1:3">
      <c r="A8664" s="65" t="s">
        <v>12</v>
      </c>
    </row>
    <row r="8665" spans="1:3">
      <c r="A8665" s="65" t="s">
        <v>7031</v>
      </c>
      <c r="B8665" s="70" t="s">
        <v>20401</v>
      </c>
    </row>
    <row r="8666" spans="1:3">
      <c r="A8666" s="65" t="s">
        <v>12</v>
      </c>
      <c r="B8666" s="70" t="s">
        <v>20402</v>
      </c>
      <c r="C8666" s="71" t="s">
        <v>20403</v>
      </c>
    </row>
    <row r="8667" spans="1:3">
      <c r="A8667" s="65" t="s">
        <v>12</v>
      </c>
      <c r="B8667" s="70" t="s">
        <v>20404</v>
      </c>
      <c r="C8667" s="71" t="s">
        <v>20405</v>
      </c>
    </row>
    <row r="8668" spans="1:3">
      <c r="A8668" s="65" t="s">
        <v>7032</v>
      </c>
      <c r="B8668" s="70" t="s">
        <v>20406</v>
      </c>
      <c r="C8668" s="71" t="s">
        <v>13404</v>
      </c>
    </row>
    <row r="8669" spans="1:3">
      <c r="A8669" s="65" t="s">
        <v>7033</v>
      </c>
      <c r="B8669" s="70" t="s">
        <v>20407</v>
      </c>
    </row>
    <row r="8670" spans="1:3">
      <c r="A8670" s="65" t="s">
        <v>12</v>
      </c>
      <c r="B8670" s="70" t="s">
        <v>20402</v>
      </c>
      <c r="C8670" s="71" t="s">
        <v>20403</v>
      </c>
    </row>
    <row r="8671" spans="1:3">
      <c r="A8671" s="65" t="s">
        <v>12</v>
      </c>
      <c r="B8671" s="70" t="s">
        <v>20408</v>
      </c>
      <c r="C8671" s="71" t="s">
        <v>20409</v>
      </c>
    </row>
    <row r="8672" spans="1:3">
      <c r="A8672" s="65" t="s">
        <v>7034</v>
      </c>
      <c r="B8672" s="70" t="s">
        <v>20407</v>
      </c>
    </row>
    <row r="8673" spans="1:3">
      <c r="A8673" s="65" t="s">
        <v>12</v>
      </c>
      <c r="B8673" s="70" t="s">
        <v>20402</v>
      </c>
      <c r="C8673" s="71" t="s">
        <v>20403</v>
      </c>
    </row>
    <row r="8674" spans="1:3">
      <c r="A8674" s="65" t="s">
        <v>12</v>
      </c>
      <c r="B8674" s="70" t="s">
        <v>20404</v>
      </c>
      <c r="C8674" s="71" t="s">
        <v>20410</v>
      </c>
    </row>
    <row r="8675" spans="1:3" ht="51">
      <c r="A8675" s="65" t="s">
        <v>7035</v>
      </c>
      <c r="B8675" s="70" t="s">
        <v>20411</v>
      </c>
      <c r="C8675" s="71" t="s">
        <v>13037</v>
      </c>
    </row>
    <row r="8676" spans="1:3">
      <c r="A8676" s="65" t="s">
        <v>7036</v>
      </c>
      <c r="B8676" s="70" t="s">
        <v>20412</v>
      </c>
      <c r="C8676" s="71" t="s">
        <v>13037</v>
      </c>
    </row>
    <row r="8677" spans="1:3" ht="63.75">
      <c r="A8677" s="65" t="s">
        <v>7037</v>
      </c>
      <c r="B8677" s="70" t="s">
        <v>20413</v>
      </c>
      <c r="C8677" s="71" t="s">
        <v>13037</v>
      </c>
    </row>
    <row r="8678" spans="1:3">
      <c r="A8678" s="65" t="s">
        <v>7038</v>
      </c>
      <c r="B8678" s="70" t="s">
        <v>20414</v>
      </c>
      <c r="C8678" s="71" t="s">
        <v>13037</v>
      </c>
    </row>
    <row r="8679" spans="1:3" ht="38.25">
      <c r="A8679" s="65" t="s">
        <v>7039</v>
      </c>
      <c r="B8679" s="70" t="s">
        <v>20415</v>
      </c>
      <c r="C8679" s="71" t="s">
        <v>13404</v>
      </c>
    </row>
    <row r="8680" spans="1:3">
      <c r="A8680" s="65" t="s">
        <v>7040</v>
      </c>
      <c r="B8680" s="70" t="s">
        <v>20416</v>
      </c>
      <c r="C8680" s="71" t="s">
        <v>13404</v>
      </c>
    </row>
    <row r="8681" spans="1:3">
      <c r="A8681" s="65" t="s">
        <v>12</v>
      </c>
    </row>
    <row r="8682" spans="1:3">
      <c r="A8682" s="65" t="s">
        <v>12</v>
      </c>
      <c r="B8682" s="68" t="s">
        <v>20417</v>
      </c>
    </row>
    <row r="8683" spans="1:3">
      <c r="A8683" s="65" t="s">
        <v>12</v>
      </c>
    </row>
    <row r="8684" spans="1:3" ht="25.5">
      <c r="A8684" s="65" t="s">
        <v>7044</v>
      </c>
      <c r="B8684" s="70" t="s">
        <v>20418</v>
      </c>
      <c r="C8684" s="71" t="s">
        <v>13037</v>
      </c>
    </row>
    <row r="8685" spans="1:3">
      <c r="A8685" s="65" t="s">
        <v>7045</v>
      </c>
      <c r="B8685" s="70" t="s">
        <v>20419</v>
      </c>
      <c r="C8685" s="71" t="s">
        <v>13037</v>
      </c>
    </row>
    <row r="8686" spans="1:3" ht="25.5">
      <c r="A8686" s="65" t="s">
        <v>7046</v>
      </c>
      <c r="B8686" s="70" t="s">
        <v>20420</v>
      </c>
      <c r="C8686" s="71" t="s">
        <v>13037</v>
      </c>
    </row>
    <row r="8687" spans="1:3">
      <c r="A8687" s="65" t="s">
        <v>12</v>
      </c>
    </row>
    <row r="8688" spans="1:3">
      <c r="A8688" s="65" t="s">
        <v>17891</v>
      </c>
      <c r="B8688" s="70" t="s">
        <v>20421</v>
      </c>
    </row>
    <row r="8689" spans="1:3">
      <c r="A8689" s="65" t="s">
        <v>12</v>
      </c>
      <c r="B8689" s="70" t="s">
        <v>20422</v>
      </c>
    </row>
    <row r="8690" spans="1:3">
      <c r="A8690" s="65" t="s">
        <v>12</v>
      </c>
      <c r="B8690" s="70" t="s">
        <v>20423</v>
      </c>
    </row>
    <row r="8691" spans="1:3">
      <c r="A8691" s="65" t="s">
        <v>12</v>
      </c>
      <c r="B8691" s="70" t="s">
        <v>20424</v>
      </c>
    </row>
    <row r="8692" spans="1:3">
      <c r="A8692" s="65" t="s">
        <v>12</v>
      </c>
      <c r="B8692" s="70" t="s">
        <v>20425</v>
      </c>
    </row>
    <row r="8693" spans="1:3">
      <c r="A8693" s="65" t="s">
        <v>12</v>
      </c>
      <c r="B8693" s="70" t="s">
        <v>20426</v>
      </c>
    </row>
    <row r="8694" spans="1:3">
      <c r="A8694" s="65" t="s">
        <v>12</v>
      </c>
    </row>
    <row r="8695" spans="1:3">
      <c r="A8695" s="65" t="s">
        <v>12</v>
      </c>
      <c r="B8695" s="68" t="s">
        <v>20427</v>
      </c>
    </row>
    <row r="8696" spans="1:3">
      <c r="A8696" s="65" t="s">
        <v>12</v>
      </c>
    </row>
    <row r="8697" spans="1:3">
      <c r="A8697" s="65" t="s">
        <v>7048</v>
      </c>
      <c r="B8697" s="70" t="s">
        <v>20428</v>
      </c>
      <c r="C8697" s="71" t="s">
        <v>13037</v>
      </c>
    </row>
    <row r="8698" spans="1:3" ht="25.5">
      <c r="A8698" s="65" t="s">
        <v>7050</v>
      </c>
      <c r="B8698" s="70" t="s">
        <v>20429</v>
      </c>
      <c r="C8698" s="71" t="s">
        <v>13037</v>
      </c>
    </row>
    <row r="8699" spans="1:3">
      <c r="A8699" s="65" t="s">
        <v>7051</v>
      </c>
      <c r="B8699" s="70" t="s">
        <v>20430</v>
      </c>
      <c r="C8699" s="71" t="s">
        <v>13037</v>
      </c>
    </row>
    <row r="8700" spans="1:3">
      <c r="A8700" s="65" t="s">
        <v>7053</v>
      </c>
      <c r="B8700" s="70" t="s">
        <v>20431</v>
      </c>
      <c r="C8700" s="71" t="s">
        <v>13037</v>
      </c>
    </row>
    <row r="8701" spans="1:3">
      <c r="A8701" s="65" t="s">
        <v>7054</v>
      </c>
      <c r="B8701" s="70" t="s">
        <v>20432</v>
      </c>
      <c r="C8701" s="71" t="s">
        <v>13037</v>
      </c>
    </row>
    <row r="8702" spans="1:3">
      <c r="A8702" s="65" t="s">
        <v>12</v>
      </c>
    </row>
    <row r="8703" spans="1:3">
      <c r="A8703" s="65" t="s">
        <v>12</v>
      </c>
      <c r="B8703" s="68" t="s">
        <v>20433</v>
      </c>
    </row>
    <row r="8704" spans="1:3">
      <c r="A8704" s="65" t="s">
        <v>12</v>
      </c>
    </row>
    <row r="8705" spans="1:3">
      <c r="A8705" s="65" t="s">
        <v>13456</v>
      </c>
      <c r="B8705" s="70" t="s">
        <v>20434</v>
      </c>
    </row>
    <row r="8706" spans="1:3">
      <c r="A8706" s="65" t="s">
        <v>12</v>
      </c>
    </row>
    <row r="8707" spans="1:3">
      <c r="A8707" s="65" t="s">
        <v>20435</v>
      </c>
      <c r="B8707" s="70" t="s">
        <v>20436</v>
      </c>
    </row>
    <row r="8708" spans="1:3" ht="63.75">
      <c r="A8708" s="65" t="s">
        <v>7056</v>
      </c>
      <c r="B8708" s="70" t="s">
        <v>20437</v>
      </c>
      <c r="C8708" s="71" t="s">
        <v>13404</v>
      </c>
    </row>
    <row r="8709" spans="1:3">
      <c r="A8709" s="65" t="s">
        <v>7057</v>
      </c>
      <c r="B8709" s="70" t="s">
        <v>20438</v>
      </c>
      <c r="C8709" s="71" t="s">
        <v>13404</v>
      </c>
    </row>
    <row r="8710" spans="1:3">
      <c r="A8710" s="65" t="s">
        <v>7058</v>
      </c>
      <c r="B8710" s="70" t="s">
        <v>20439</v>
      </c>
      <c r="C8710" s="71" t="s">
        <v>13404</v>
      </c>
    </row>
    <row r="8711" spans="1:3">
      <c r="A8711" s="65" t="s">
        <v>20440</v>
      </c>
      <c r="B8711" s="70" t="s">
        <v>20441</v>
      </c>
      <c r="C8711" s="71" t="s">
        <v>13404</v>
      </c>
    </row>
    <row r="8712" spans="1:3" ht="38.25">
      <c r="A8712" s="65" t="s">
        <v>7059</v>
      </c>
      <c r="B8712" s="70" t="s">
        <v>20442</v>
      </c>
      <c r="C8712" s="71" t="s">
        <v>13037</v>
      </c>
    </row>
    <row r="8713" spans="1:3">
      <c r="A8713" s="65" t="s">
        <v>7060</v>
      </c>
      <c r="B8713" s="70" t="s">
        <v>20443</v>
      </c>
      <c r="C8713" s="71" t="s">
        <v>13037</v>
      </c>
    </row>
    <row r="8714" spans="1:3">
      <c r="A8714" s="65" t="s">
        <v>7061</v>
      </c>
      <c r="B8714" s="70" t="s">
        <v>20444</v>
      </c>
      <c r="C8714" s="71" t="s">
        <v>13037</v>
      </c>
    </row>
    <row r="8715" spans="1:3" ht="38.25">
      <c r="A8715" s="65" t="s">
        <v>7062</v>
      </c>
      <c r="B8715" s="70" t="s">
        <v>20445</v>
      </c>
      <c r="C8715" s="71" t="s">
        <v>13037</v>
      </c>
    </row>
    <row r="8716" spans="1:3">
      <c r="A8716" s="65" t="s">
        <v>7063</v>
      </c>
      <c r="B8716" s="70" t="s">
        <v>20446</v>
      </c>
      <c r="C8716" s="71" t="s">
        <v>13037</v>
      </c>
    </row>
    <row r="8717" spans="1:3">
      <c r="A8717" s="65" t="s">
        <v>7064</v>
      </c>
      <c r="B8717" s="70" t="s">
        <v>20447</v>
      </c>
      <c r="C8717" s="71" t="s">
        <v>13037</v>
      </c>
    </row>
    <row r="8718" spans="1:3">
      <c r="A8718" s="65" t="s">
        <v>12</v>
      </c>
    </row>
    <row r="8719" spans="1:3">
      <c r="A8719" s="65" t="s">
        <v>12</v>
      </c>
      <c r="B8719" s="68" t="s">
        <v>20448</v>
      </c>
    </row>
    <row r="8720" spans="1:3">
      <c r="A8720" s="65" t="s">
        <v>12</v>
      </c>
    </row>
    <row r="8721" spans="1:3" ht="114.75">
      <c r="A8721" s="65" t="s">
        <v>7065</v>
      </c>
      <c r="B8721" s="70" t="s">
        <v>20449</v>
      </c>
      <c r="C8721" s="71" t="s">
        <v>13404</v>
      </c>
    </row>
    <row r="8722" spans="1:3" ht="25.5">
      <c r="A8722" s="65" t="s">
        <v>7066</v>
      </c>
      <c r="B8722" s="70" t="s">
        <v>20450</v>
      </c>
      <c r="C8722" s="71" t="s">
        <v>13404</v>
      </c>
    </row>
    <row r="8723" spans="1:3" ht="89.25">
      <c r="A8723" s="65" t="s">
        <v>7067</v>
      </c>
      <c r="B8723" s="70" t="s">
        <v>20451</v>
      </c>
      <c r="C8723" s="71" t="s">
        <v>13404</v>
      </c>
    </row>
    <row r="8724" spans="1:3">
      <c r="A8724" s="65" t="s">
        <v>7068</v>
      </c>
      <c r="B8724" s="70" t="s">
        <v>20452</v>
      </c>
      <c r="C8724" s="71" t="s">
        <v>13404</v>
      </c>
    </row>
    <row r="8725" spans="1:3" ht="114.75">
      <c r="A8725" s="65" t="s">
        <v>7069</v>
      </c>
      <c r="B8725" s="70" t="s">
        <v>20453</v>
      </c>
      <c r="C8725" s="71" t="s">
        <v>13037</v>
      </c>
    </row>
    <row r="8726" spans="1:3" ht="25.5">
      <c r="A8726" s="65" t="s">
        <v>7070</v>
      </c>
      <c r="B8726" s="70" t="s">
        <v>20454</v>
      </c>
      <c r="C8726" s="71" t="s">
        <v>13037</v>
      </c>
    </row>
    <row r="8727" spans="1:3">
      <c r="A8727" s="65" t="s">
        <v>12</v>
      </c>
    </row>
    <row r="8728" spans="1:3">
      <c r="A8728" s="65" t="s">
        <v>12</v>
      </c>
      <c r="B8728" s="68" t="s">
        <v>20455</v>
      </c>
    </row>
    <row r="8729" spans="1:3">
      <c r="A8729" s="65" t="s">
        <v>12</v>
      </c>
    </row>
    <row r="8730" spans="1:3" ht="51">
      <c r="A8730" s="65" t="s">
        <v>20456</v>
      </c>
      <c r="B8730" s="70" t="s">
        <v>20457</v>
      </c>
      <c r="C8730" s="71" t="s">
        <v>13404</v>
      </c>
    </row>
    <row r="8731" spans="1:3" ht="38.25">
      <c r="A8731" s="65" t="s">
        <v>20458</v>
      </c>
      <c r="B8731" s="70" t="s">
        <v>20459</v>
      </c>
      <c r="C8731" s="71" t="s">
        <v>13037</v>
      </c>
    </row>
    <row r="8732" spans="1:3">
      <c r="A8732" s="65" t="s">
        <v>12</v>
      </c>
    </row>
    <row r="8733" spans="1:3">
      <c r="A8733" s="65" t="s">
        <v>12</v>
      </c>
      <c r="B8733" s="68" t="s">
        <v>20460</v>
      </c>
    </row>
    <row r="8734" spans="1:3">
      <c r="A8734" s="65" t="s">
        <v>12</v>
      </c>
    </row>
    <row r="8735" spans="1:3" ht="63.75">
      <c r="A8735" s="65" t="s">
        <v>7072</v>
      </c>
      <c r="B8735" s="70" t="s">
        <v>20461</v>
      </c>
      <c r="C8735" s="71" t="s">
        <v>13404</v>
      </c>
    </row>
    <row r="8736" spans="1:3">
      <c r="A8736" s="65" t="s">
        <v>7073</v>
      </c>
      <c r="B8736" s="70" t="s">
        <v>20462</v>
      </c>
      <c r="C8736" s="71" t="s">
        <v>13404</v>
      </c>
    </row>
    <row r="8737" spans="1:3" ht="38.25">
      <c r="A8737" s="65" t="s">
        <v>7074</v>
      </c>
      <c r="B8737" s="70" t="s">
        <v>20463</v>
      </c>
      <c r="C8737" s="71" t="s">
        <v>13404</v>
      </c>
    </row>
    <row r="8738" spans="1:3">
      <c r="A8738" s="65" t="s">
        <v>7075</v>
      </c>
      <c r="B8738" s="70" t="s">
        <v>20464</v>
      </c>
      <c r="C8738" s="71" t="s">
        <v>13404</v>
      </c>
    </row>
    <row r="8739" spans="1:3">
      <c r="A8739" s="65" t="s">
        <v>7076</v>
      </c>
      <c r="B8739" s="70" t="s">
        <v>20465</v>
      </c>
      <c r="C8739" s="71" t="s">
        <v>13404</v>
      </c>
    </row>
    <row r="8740" spans="1:3">
      <c r="A8740" s="65" t="s">
        <v>7077</v>
      </c>
      <c r="B8740" s="70" t="s">
        <v>20466</v>
      </c>
      <c r="C8740" s="71" t="s">
        <v>13404</v>
      </c>
    </row>
    <row r="8741" spans="1:3" ht="38.25">
      <c r="A8741" s="65" t="s">
        <v>7078</v>
      </c>
      <c r="B8741" s="70" t="s">
        <v>20467</v>
      </c>
      <c r="C8741" s="71" t="s">
        <v>13404</v>
      </c>
    </row>
    <row r="8742" spans="1:3" ht="25.5">
      <c r="A8742" s="65" t="s">
        <v>7079</v>
      </c>
      <c r="B8742" s="70" t="s">
        <v>20468</v>
      </c>
      <c r="C8742" s="71" t="s">
        <v>13404</v>
      </c>
    </row>
    <row r="8743" spans="1:3">
      <c r="A8743" s="65" t="s">
        <v>7080</v>
      </c>
      <c r="B8743" s="70" t="s">
        <v>20469</v>
      </c>
      <c r="C8743" s="71" t="s">
        <v>13404</v>
      </c>
    </row>
    <row r="8744" spans="1:3" ht="25.5">
      <c r="A8744" s="65" t="s">
        <v>7081</v>
      </c>
      <c r="B8744" s="70" t="s">
        <v>20470</v>
      </c>
      <c r="C8744" s="71" t="s">
        <v>13404</v>
      </c>
    </row>
    <row r="8745" spans="1:3" ht="41.25">
      <c r="A8745" s="65" t="s">
        <v>7082</v>
      </c>
      <c r="B8745" s="70" t="s">
        <v>20471</v>
      </c>
      <c r="C8745" s="71" t="s">
        <v>13404</v>
      </c>
    </row>
    <row r="8746" spans="1:3" ht="15.75">
      <c r="A8746" s="65" t="s">
        <v>7083</v>
      </c>
      <c r="B8746" s="70" t="s">
        <v>20472</v>
      </c>
      <c r="C8746" s="71" t="s">
        <v>13404</v>
      </c>
    </row>
    <row r="8747" spans="1:3" ht="25.5">
      <c r="A8747" s="65" t="s">
        <v>7084</v>
      </c>
      <c r="B8747" s="70" t="s">
        <v>20473</v>
      </c>
      <c r="C8747" s="71" t="s">
        <v>13404</v>
      </c>
    </row>
    <row r="8748" spans="1:3" ht="25.5">
      <c r="A8748" s="65" t="s">
        <v>7085</v>
      </c>
      <c r="B8748" s="70" t="s">
        <v>20474</v>
      </c>
      <c r="C8748" s="71" t="s">
        <v>13037</v>
      </c>
    </row>
    <row r="8749" spans="1:3" ht="25.5">
      <c r="A8749" s="65" t="s">
        <v>7086</v>
      </c>
      <c r="B8749" s="70" t="s">
        <v>20475</v>
      </c>
      <c r="C8749" s="71" t="s">
        <v>13037</v>
      </c>
    </row>
    <row r="8750" spans="1:3" ht="25.5">
      <c r="A8750" s="65" t="s">
        <v>7087</v>
      </c>
      <c r="B8750" s="70" t="s">
        <v>20476</v>
      </c>
      <c r="C8750" s="71" t="s">
        <v>13037</v>
      </c>
    </row>
    <row r="8751" spans="1:3" ht="25.5">
      <c r="A8751" s="65" t="s">
        <v>7088</v>
      </c>
      <c r="B8751" s="70" t="s">
        <v>20477</v>
      </c>
      <c r="C8751" s="71" t="s">
        <v>13037</v>
      </c>
    </row>
    <row r="8752" spans="1:3" ht="25.5">
      <c r="A8752" s="65" t="s">
        <v>7089</v>
      </c>
      <c r="B8752" s="70" t="s">
        <v>20478</v>
      </c>
      <c r="C8752" s="71" t="s">
        <v>13037</v>
      </c>
    </row>
    <row r="8753" spans="1:3">
      <c r="A8753" s="65" t="s">
        <v>12</v>
      </c>
    </row>
    <row r="8754" spans="1:3">
      <c r="A8754" s="65" t="s">
        <v>12</v>
      </c>
      <c r="B8754" s="68" t="s">
        <v>20479</v>
      </c>
    </row>
    <row r="8755" spans="1:3">
      <c r="A8755" s="65" t="s">
        <v>12</v>
      </c>
    </row>
    <row r="8756" spans="1:3" ht="25.5">
      <c r="A8756" s="65" t="s">
        <v>7093</v>
      </c>
      <c r="B8756" s="70" t="s">
        <v>20480</v>
      </c>
      <c r="C8756" s="71" t="s">
        <v>13404</v>
      </c>
    </row>
    <row r="8757" spans="1:3">
      <c r="A8757" s="65" t="s">
        <v>7094</v>
      </c>
      <c r="B8757" s="70" t="s">
        <v>20481</v>
      </c>
      <c r="C8757" s="71" t="s">
        <v>13404</v>
      </c>
    </row>
    <row r="8758" spans="1:3">
      <c r="A8758" s="65" t="s">
        <v>7095</v>
      </c>
      <c r="B8758" s="70" t="s">
        <v>20482</v>
      </c>
      <c r="C8758" s="71" t="s">
        <v>13404</v>
      </c>
    </row>
    <row r="8759" spans="1:3" ht="38.25">
      <c r="A8759" s="65" t="s">
        <v>7096</v>
      </c>
      <c r="B8759" s="70" t="s">
        <v>20483</v>
      </c>
      <c r="C8759" s="71" t="s">
        <v>13404</v>
      </c>
    </row>
    <row r="8760" spans="1:3" ht="38.25">
      <c r="A8760" s="65" t="s">
        <v>7097</v>
      </c>
      <c r="B8760" s="70" t="s">
        <v>20484</v>
      </c>
      <c r="C8760" s="71" t="s">
        <v>13404</v>
      </c>
    </row>
    <row r="8761" spans="1:3" ht="25.5">
      <c r="A8761" s="65" t="s">
        <v>7098</v>
      </c>
      <c r="B8761" s="70" t="s">
        <v>20485</v>
      </c>
      <c r="C8761" s="71" t="s">
        <v>13404</v>
      </c>
    </row>
    <row r="8762" spans="1:3" ht="25.5">
      <c r="A8762" s="65" t="s">
        <v>7099</v>
      </c>
      <c r="B8762" s="70" t="s">
        <v>20486</v>
      </c>
      <c r="C8762" s="71" t="s">
        <v>13404</v>
      </c>
    </row>
    <row r="8763" spans="1:3">
      <c r="A8763" s="65" t="s">
        <v>12</v>
      </c>
    </row>
    <row r="8764" spans="1:3">
      <c r="A8764" s="65" t="s">
        <v>12</v>
      </c>
      <c r="B8764" s="68" t="s">
        <v>20487</v>
      </c>
    </row>
    <row r="8765" spans="1:3">
      <c r="A8765" s="65" t="s">
        <v>12</v>
      </c>
    </row>
    <row r="8766" spans="1:3">
      <c r="A8766" s="65" t="s">
        <v>15565</v>
      </c>
      <c r="B8766" s="70" t="s">
        <v>20488</v>
      </c>
    </row>
    <row r="8767" spans="1:3">
      <c r="A8767" s="65" t="s">
        <v>12</v>
      </c>
    </row>
    <row r="8768" spans="1:3" ht="38.25">
      <c r="A8768" s="65" t="s">
        <v>7101</v>
      </c>
      <c r="B8768" s="70" t="s">
        <v>20489</v>
      </c>
      <c r="C8768" s="71" t="s">
        <v>13404</v>
      </c>
    </row>
    <row r="8769" spans="1:3" ht="38.25">
      <c r="A8769" s="65" t="s">
        <v>7102</v>
      </c>
      <c r="B8769" s="70" t="s">
        <v>20490</v>
      </c>
      <c r="C8769" s="71" t="s">
        <v>13404</v>
      </c>
    </row>
    <row r="8770" spans="1:3" ht="38.25">
      <c r="A8770" s="65" t="s">
        <v>7103</v>
      </c>
      <c r="B8770" s="70" t="s">
        <v>20491</v>
      </c>
      <c r="C8770" s="71" t="s">
        <v>13404</v>
      </c>
    </row>
    <row r="8771" spans="1:3" ht="25.5">
      <c r="A8771" s="65" t="s">
        <v>7104</v>
      </c>
      <c r="B8771" s="70" t="s">
        <v>20492</v>
      </c>
      <c r="C8771" s="71" t="s">
        <v>13037</v>
      </c>
    </row>
    <row r="8772" spans="1:3" ht="25.5">
      <c r="A8772" s="65" t="s">
        <v>7105</v>
      </c>
      <c r="B8772" s="70" t="s">
        <v>20493</v>
      </c>
      <c r="C8772" s="71" t="s">
        <v>13037</v>
      </c>
    </row>
    <row r="8773" spans="1:3" ht="25.5">
      <c r="A8773" s="65" t="s">
        <v>7106</v>
      </c>
      <c r="B8773" s="70" t="s">
        <v>20494</v>
      </c>
      <c r="C8773" s="71" t="s">
        <v>13037</v>
      </c>
    </row>
    <row r="8774" spans="1:3">
      <c r="A8774" s="65" t="s">
        <v>7107</v>
      </c>
      <c r="B8774" s="70" t="s">
        <v>20495</v>
      </c>
      <c r="C8774" s="71" t="s">
        <v>13037</v>
      </c>
    </row>
    <row r="8775" spans="1:3" ht="25.5">
      <c r="A8775" s="65" t="s">
        <v>7108</v>
      </c>
      <c r="B8775" s="70" t="s">
        <v>20496</v>
      </c>
      <c r="C8775" s="71" t="s">
        <v>13037</v>
      </c>
    </row>
    <row r="8776" spans="1:3">
      <c r="A8776" s="65" t="s">
        <v>12</v>
      </c>
    </row>
    <row r="8777" spans="1:3">
      <c r="A8777" s="65" t="s">
        <v>12</v>
      </c>
      <c r="B8777" s="68" t="s">
        <v>20497</v>
      </c>
    </row>
    <row r="8778" spans="1:3">
      <c r="A8778" s="65" t="s">
        <v>12</v>
      </c>
    </row>
    <row r="8779" spans="1:3" ht="25.5">
      <c r="A8779" s="65" t="s">
        <v>7111</v>
      </c>
      <c r="B8779" s="70" t="s">
        <v>20498</v>
      </c>
      <c r="C8779" s="71" t="s">
        <v>13404</v>
      </c>
    </row>
    <row r="8780" spans="1:3" ht="25.5">
      <c r="A8780" s="65" t="s">
        <v>7112</v>
      </c>
      <c r="B8780" s="70" t="s">
        <v>20499</v>
      </c>
      <c r="C8780" s="71" t="s">
        <v>13404</v>
      </c>
    </row>
    <row r="8781" spans="1:3" ht="25.5">
      <c r="A8781" s="65" t="s">
        <v>7113</v>
      </c>
      <c r="B8781" s="70" t="s">
        <v>20500</v>
      </c>
      <c r="C8781" s="71" t="s">
        <v>13404</v>
      </c>
    </row>
    <row r="8782" spans="1:3">
      <c r="A8782" s="65" t="s">
        <v>7114</v>
      </c>
      <c r="B8782" s="70" t="s">
        <v>20501</v>
      </c>
      <c r="C8782" s="71" t="s">
        <v>13404</v>
      </c>
    </row>
    <row r="8783" spans="1:3" ht="51">
      <c r="A8783" s="65" t="s">
        <v>7115</v>
      </c>
      <c r="B8783" s="70" t="s">
        <v>20502</v>
      </c>
      <c r="C8783" s="71" t="s">
        <v>13404</v>
      </c>
    </row>
    <row r="8784" spans="1:3">
      <c r="A8784" s="65" t="s">
        <v>7116</v>
      </c>
      <c r="B8784" s="70" t="s">
        <v>20503</v>
      </c>
      <c r="C8784" s="71" t="s">
        <v>13404</v>
      </c>
    </row>
    <row r="8785" spans="1:3">
      <c r="A8785" s="65" t="s">
        <v>7117</v>
      </c>
      <c r="B8785" s="70" t="s">
        <v>20504</v>
      </c>
      <c r="C8785" s="71" t="s">
        <v>13404</v>
      </c>
    </row>
    <row r="8786" spans="1:3" ht="38.25">
      <c r="A8786" s="65" t="s">
        <v>7121</v>
      </c>
      <c r="B8786" s="70" t="s">
        <v>20505</v>
      </c>
      <c r="C8786" s="71" t="s">
        <v>13404</v>
      </c>
    </row>
    <row r="8787" spans="1:3">
      <c r="A8787" s="65" t="s">
        <v>7122</v>
      </c>
      <c r="B8787" s="70" t="s">
        <v>20506</v>
      </c>
      <c r="C8787" s="71" t="s">
        <v>13404</v>
      </c>
    </row>
    <row r="8788" spans="1:3" ht="38.25">
      <c r="A8788" s="65" t="s">
        <v>7123</v>
      </c>
      <c r="B8788" s="70" t="s">
        <v>20507</v>
      </c>
      <c r="C8788" s="71" t="s">
        <v>13404</v>
      </c>
    </row>
    <row r="8789" spans="1:3">
      <c r="A8789" s="65" t="s">
        <v>7124</v>
      </c>
      <c r="B8789" s="70" t="s">
        <v>20508</v>
      </c>
      <c r="C8789" s="71" t="s">
        <v>13404</v>
      </c>
    </row>
    <row r="8790" spans="1:3" ht="38.25">
      <c r="A8790" s="65" t="s">
        <v>7125</v>
      </c>
      <c r="B8790" s="70" t="s">
        <v>20509</v>
      </c>
      <c r="C8790" s="71" t="s">
        <v>13404</v>
      </c>
    </row>
    <row r="8791" spans="1:3">
      <c r="A8791" s="65" t="s">
        <v>7126</v>
      </c>
      <c r="B8791" s="70" t="s">
        <v>20510</v>
      </c>
      <c r="C8791" s="71" t="s">
        <v>13404</v>
      </c>
    </row>
    <row r="8792" spans="1:3">
      <c r="A8792" s="65" t="s">
        <v>7127</v>
      </c>
      <c r="B8792" s="70" t="s">
        <v>20511</v>
      </c>
      <c r="C8792" s="71" t="s">
        <v>13404</v>
      </c>
    </row>
    <row r="8793" spans="1:3">
      <c r="A8793" s="65" t="s">
        <v>7128</v>
      </c>
      <c r="B8793" s="70" t="s">
        <v>20512</v>
      </c>
      <c r="C8793" s="71" t="s">
        <v>13404</v>
      </c>
    </row>
    <row r="8794" spans="1:3">
      <c r="A8794" s="65" t="s">
        <v>7129</v>
      </c>
      <c r="B8794" s="70" t="s">
        <v>20513</v>
      </c>
      <c r="C8794" s="71" t="s">
        <v>13404</v>
      </c>
    </row>
    <row r="8795" spans="1:3">
      <c r="A8795" s="65" t="s">
        <v>7130</v>
      </c>
      <c r="B8795" s="70" t="s">
        <v>20514</v>
      </c>
      <c r="C8795" s="71" t="s">
        <v>13404</v>
      </c>
    </row>
    <row r="8796" spans="1:3" ht="38.25">
      <c r="A8796" s="65" t="s">
        <v>7131</v>
      </c>
      <c r="B8796" s="70" t="s">
        <v>20515</v>
      </c>
      <c r="C8796" s="71" t="s">
        <v>13037</v>
      </c>
    </row>
    <row r="8797" spans="1:3">
      <c r="A8797" s="65" t="s">
        <v>7132</v>
      </c>
      <c r="B8797" s="70" t="s">
        <v>20516</v>
      </c>
      <c r="C8797" s="71" t="s">
        <v>13037</v>
      </c>
    </row>
    <row r="8798" spans="1:3">
      <c r="A8798" s="65" t="s">
        <v>7133</v>
      </c>
      <c r="B8798" s="70" t="s">
        <v>20517</v>
      </c>
      <c r="C8798" s="71" t="s">
        <v>13037</v>
      </c>
    </row>
    <row r="8799" spans="1:3">
      <c r="A8799" s="65" t="s">
        <v>7134</v>
      </c>
      <c r="B8799" s="70" t="s">
        <v>20518</v>
      </c>
      <c r="C8799" s="71" t="s">
        <v>13037</v>
      </c>
    </row>
    <row r="8800" spans="1:3">
      <c r="A8800" s="65" t="s">
        <v>12</v>
      </c>
    </row>
    <row r="8801" spans="1:3">
      <c r="A8801" s="65" t="s">
        <v>12</v>
      </c>
      <c r="B8801" s="68" t="s">
        <v>20519</v>
      </c>
    </row>
    <row r="8802" spans="1:3">
      <c r="A8802" s="65" t="s">
        <v>12</v>
      </c>
    </row>
    <row r="8803" spans="1:3" ht="38.25">
      <c r="A8803" s="65" t="s">
        <v>7136</v>
      </c>
      <c r="B8803" s="70" t="s">
        <v>20520</v>
      </c>
      <c r="C8803" s="71" t="s">
        <v>13404</v>
      </c>
    </row>
    <row r="8804" spans="1:3">
      <c r="A8804" s="65" t="s">
        <v>7137</v>
      </c>
      <c r="B8804" s="70" t="s">
        <v>20521</v>
      </c>
      <c r="C8804" s="71" t="s">
        <v>13404</v>
      </c>
    </row>
    <row r="8805" spans="1:3" ht="25.5">
      <c r="A8805" s="65" t="s">
        <v>7138</v>
      </c>
      <c r="B8805" s="70" t="s">
        <v>20522</v>
      </c>
      <c r="C8805" s="71" t="s">
        <v>13037</v>
      </c>
    </row>
    <row r="8806" spans="1:3" ht="38.25">
      <c r="A8806" s="65" t="s">
        <v>7139</v>
      </c>
      <c r="B8806" s="70" t="s">
        <v>20523</v>
      </c>
      <c r="C8806" s="71" t="s">
        <v>13037</v>
      </c>
    </row>
    <row r="8807" spans="1:3">
      <c r="A8807" s="65" t="s">
        <v>12</v>
      </c>
    </row>
    <row r="8808" spans="1:3">
      <c r="A8808" s="65" t="s">
        <v>12</v>
      </c>
      <c r="B8808" s="68" t="s">
        <v>20524</v>
      </c>
    </row>
    <row r="8809" spans="1:3">
      <c r="A8809" s="65" t="s">
        <v>12</v>
      </c>
    </row>
    <row r="8810" spans="1:3">
      <c r="A8810" s="65" t="s">
        <v>13091</v>
      </c>
      <c r="B8810" s="74" t="s">
        <v>20525</v>
      </c>
    </row>
    <row r="8811" spans="1:3">
      <c r="A8811" s="65" t="s">
        <v>12</v>
      </c>
      <c r="B8811" s="74" t="s">
        <v>20526</v>
      </c>
    </row>
    <row r="8812" spans="1:3">
      <c r="A8812" s="65" t="s">
        <v>12</v>
      </c>
    </row>
    <row r="8813" spans="1:3" ht="38.25">
      <c r="A8813" s="65" t="s">
        <v>7141</v>
      </c>
      <c r="B8813" s="70" t="s">
        <v>20527</v>
      </c>
      <c r="C8813" s="71" t="s">
        <v>13404</v>
      </c>
    </row>
    <row r="8814" spans="1:3" ht="38.25">
      <c r="A8814" s="65" t="s">
        <v>7142</v>
      </c>
      <c r="B8814" s="70" t="s">
        <v>20528</v>
      </c>
      <c r="C8814" s="71" t="s">
        <v>13404</v>
      </c>
    </row>
    <row r="8815" spans="1:3">
      <c r="A8815" s="65" t="s">
        <v>12</v>
      </c>
    </row>
    <row r="8816" spans="1:3">
      <c r="A8816" s="65" t="s">
        <v>12</v>
      </c>
      <c r="B8816" s="68" t="s">
        <v>20529</v>
      </c>
    </row>
    <row r="8817" spans="1:3">
      <c r="A8817" s="65" t="s">
        <v>12</v>
      </c>
    </row>
    <row r="8818" spans="1:3" ht="89.25">
      <c r="A8818" s="65" t="s">
        <v>7145</v>
      </c>
      <c r="B8818" s="70" t="s">
        <v>20530</v>
      </c>
      <c r="C8818" s="71" t="s">
        <v>13404</v>
      </c>
    </row>
    <row r="8819" spans="1:3" ht="89.25">
      <c r="A8819" s="65" t="s">
        <v>7146</v>
      </c>
      <c r="B8819" s="70" t="s">
        <v>20531</v>
      </c>
      <c r="C8819" s="71" t="s">
        <v>13404</v>
      </c>
    </row>
    <row r="8820" spans="1:3" ht="76.5">
      <c r="A8820" s="65" t="s">
        <v>7147</v>
      </c>
      <c r="B8820" s="70" t="s">
        <v>20532</v>
      </c>
      <c r="C8820" s="71" t="s">
        <v>13404</v>
      </c>
    </row>
    <row r="8821" spans="1:3" ht="51">
      <c r="A8821" s="65" t="s">
        <v>7148</v>
      </c>
      <c r="B8821" s="70" t="s">
        <v>20533</v>
      </c>
      <c r="C8821" s="71" t="s">
        <v>13404</v>
      </c>
    </row>
    <row r="8822" spans="1:3">
      <c r="A8822" s="65" t="s">
        <v>12</v>
      </c>
    </row>
    <row r="8823" spans="1:3">
      <c r="A8823" s="65" t="s">
        <v>12</v>
      </c>
      <c r="B8823" s="68" t="s">
        <v>20534</v>
      </c>
    </row>
    <row r="8824" spans="1:3">
      <c r="A8824" s="65" t="s">
        <v>12</v>
      </c>
    </row>
    <row r="8825" spans="1:3" ht="51">
      <c r="A8825" s="65" t="s">
        <v>7150</v>
      </c>
      <c r="B8825" s="70" t="s">
        <v>20535</v>
      </c>
      <c r="C8825" s="71" t="s">
        <v>13404</v>
      </c>
    </row>
    <row r="8826" spans="1:3" ht="25.5">
      <c r="A8826" s="65" t="s">
        <v>7151</v>
      </c>
      <c r="B8826" s="70" t="s">
        <v>20536</v>
      </c>
      <c r="C8826" s="71" t="s">
        <v>13404</v>
      </c>
    </row>
    <row r="8827" spans="1:3" ht="25.5">
      <c r="A8827" s="65" t="s">
        <v>7152</v>
      </c>
      <c r="B8827" s="70" t="s">
        <v>20537</v>
      </c>
      <c r="C8827" s="71" t="s">
        <v>13404</v>
      </c>
    </row>
    <row r="8828" spans="1:3">
      <c r="A8828" s="65" t="s">
        <v>12</v>
      </c>
    </row>
    <row r="8829" spans="1:3">
      <c r="A8829" s="65" t="s">
        <v>12</v>
      </c>
      <c r="B8829" s="68" t="s">
        <v>20538</v>
      </c>
    </row>
    <row r="8830" spans="1:3">
      <c r="A8830" s="65" t="s">
        <v>12</v>
      </c>
    </row>
    <row r="8831" spans="1:3" ht="38.25">
      <c r="A8831" s="65" t="s">
        <v>7154</v>
      </c>
      <c r="B8831" s="70" t="s">
        <v>20539</v>
      </c>
      <c r="C8831" s="71" t="s">
        <v>13404</v>
      </c>
    </row>
    <row r="8832" spans="1:3" ht="38.25">
      <c r="A8832" s="65" t="s">
        <v>7155</v>
      </c>
      <c r="B8832" s="70" t="s">
        <v>20540</v>
      </c>
      <c r="C8832" s="71" t="s">
        <v>13404</v>
      </c>
    </row>
    <row r="8833" spans="1:3">
      <c r="A8833" s="65" t="s">
        <v>7156</v>
      </c>
      <c r="B8833" s="70" t="s">
        <v>20541</v>
      </c>
      <c r="C8833" s="71" t="s">
        <v>13404</v>
      </c>
    </row>
    <row r="8834" spans="1:3">
      <c r="A8834" s="65" t="s">
        <v>7157</v>
      </c>
      <c r="B8834" s="70" t="s">
        <v>20542</v>
      </c>
      <c r="C8834" s="71" t="s">
        <v>13404</v>
      </c>
    </row>
    <row r="8835" spans="1:3">
      <c r="A8835" s="65" t="s">
        <v>12</v>
      </c>
    </row>
    <row r="8836" spans="1:3">
      <c r="A8836" s="65" t="s">
        <v>12</v>
      </c>
      <c r="B8836" s="68" t="s">
        <v>20543</v>
      </c>
    </row>
    <row r="8837" spans="1:3">
      <c r="A8837" s="65" t="s">
        <v>12</v>
      </c>
    </row>
    <row r="8838" spans="1:3" ht="25.5">
      <c r="A8838" s="65" t="s">
        <v>7159</v>
      </c>
      <c r="B8838" s="70" t="s">
        <v>20544</v>
      </c>
      <c r="C8838" s="71" t="s">
        <v>13404</v>
      </c>
    </row>
    <row r="8839" spans="1:3" ht="25.5">
      <c r="A8839" s="65" t="s">
        <v>7161</v>
      </c>
      <c r="B8839" s="70" t="s">
        <v>20545</v>
      </c>
      <c r="C8839" s="71" t="s">
        <v>13404</v>
      </c>
    </row>
    <row r="8840" spans="1:3">
      <c r="A8840" s="65" t="s">
        <v>12</v>
      </c>
    </row>
    <row r="8841" spans="1:3">
      <c r="A8841" s="65" t="s">
        <v>12</v>
      </c>
      <c r="B8841" s="68" t="s">
        <v>20546</v>
      </c>
    </row>
    <row r="8842" spans="1:3">
      <c r="A8842" s="65" t="s">
        <v>12</v>
      </c>
    </row>
    <row r="8843" spans="1:3" ht="25.5">
      <c r="A8843" s="65" t="s">
        <v>6412</v>
      </c>
      <c r="B8843" s="70" t="s">
        <v>20547</v>
      </c>
      <c r="C8843" s="71" t="s">
        <v>13404</v>
      </c>
    </row>
    <row r="8844" spans="1:3" ht="25.5">
      <c r="A8844" s="65" t="s">
        <v>6413</v>
      </c>
      <c r="B8844" s="70" t="s">
        <v>20548</v>
      </c>
      <c r="C8844" s="71" t="s">
        <v>13404</v>
      </c>
    </row>
    <row r="8845" spans="1:3">
      <c r="A8845" s="65" t="s">
        <v>6414</v>
      </c>
      <c r="B8845" s="70" t="s">
        <v>20549</v>
      </c>
      <c r="C8845" s="71" t="s">
        <v>13404</v>
      </c>
    </row>
    <row r="8846" spans="1:3">
      <c r="A8846" s="65" t="s">
        <v>6415</v>
      </c>
      <c r="B8846" s="70" t="s">
        <v>20550</v>
      </c>
      <c r="C8846" s="71" t="s">
        <v>13404</v>
      </c>
    </row>
    <row r="8847" spans="1:3" ht="38.25">
      <c r="A8847" s="65" t="s">
        <v>6471</v>
      </c>
      <c r="B8847" s="70" t="s">
        <v>20551</v>
      </c>
      <c r="C8847" s="71" t="s">
        <v>13404</v>
      </c>
    </row>
    <row r="8848" spans="1:3" ht="25.5">
      <c r="A8848" s="65" t="s">
        <v>6485</v>
      </c>
      <c r="B8848" s="70" t="s">
        <v>20552</v>
      </c>
      <c r="C8848" s="71" t="s">
        <v>13404</v>
      </c>
    </row>
    <row r="8849" spans="1:3" ht="25.5">
      <c r="A8849" s="65" t="s">
        <v>6756</v>
      </c>
      <c r="B8849" s="70" t="s">
        <v>20553</v>
      </c>
      <c r="C8849" s="71" t="s">
        <v>13404</v>
      </c>
    </row>
    <row r="8850" spans="1:3" ht="51">
      <c r="A8850" s="65" t="s">
        <v>6757</v>
      </c>
      <c r="B8850" s="70" t="s">
        <v>20554</v>
      </c>
      <c r="C8850" s="71" t="s">
        <v>13404</v>
      </c>
    </row>
    <row r="8851" spans="1:3" ht="25.5">
      <c r="A8851" s="65" t="s">
        <v>6758</v>
      </c>
      <c r="B8851" s="70" t="s">
        <v>20555</v>
      </c>
      <c r="C8851" s="71" t="s">
        <v>13404</v>
      </c>
    </row>
    <row r="8852" spans="1:3" ht="25.5">
      <c r="A8852" s="65" t="s">
        <v>6792</v>
      </c>
      <c r="B8852" s="70" t="s">
        <v>20556</v>
      </c>
      <c r="C8852" s="71" t="s">
        <v>13404</v>
      </c>
    </row>
    <row r="8853" spans="1:3" ht="25.5">
      <c r="A8853" s="65" t="s">
        <v>7041</v>
      </c>
      <c r="B8853" s="70" t="s">
        <v>20557</v>
      </c>
      <c r="C8853" s="71" t="s">
        <v>13404</v>
      </c>
    </row>
    <row r="8854" spans="1:3" ht="25.5">
      <c r="A8854" s="65" t="s">
        <v>7042</v>
      </c>
      <c r="B8854" s="70" t="s">
        <v>20558</v>
      </c>
      <c r="C8854" s="71" t="s">
        <v>13404</v>
      </c>
    </row>
    <row r="8855" spans="1:3" ht="25.5">
      <c r="A8855" s="65" t="s">
        <v>7091</v>
      </c>
      <c r="B8855" s="70" t="s">
        <v>20559</v>
      </c>
      <c r="C8855" s="71" t="s">
        <v>13404</v>
      </c>
    </row>
    <row r="8856" spans="1:3" ht="38.25">
      <c r="A8856" s="65" t="s">
        <v>7119</v>
      </c>
      <c r="B8856" s="70" t="s">
        <v>20560</v>
      </c>
      <c r="C8856" s="71" t="s">
        <v>13404</v>
      </c>
    </row>
    <row r="8857" spans="1:3">
      <c r="A8857" s="65" t="s">
        <v>12</v>
      </c>
    </row>
    <row r="8858" spans="1:3">
      <c r="A8858" s="75" t="s">
        <v>20561</v>
      </c>
      <c r="B8858" s="66"/>
      <c r="C8858" s="67"/>
    </row>
    <row r="8859" spans="1:3">
      <c r="A8859" s="65" t="s">
        <v>12</v>
      </c>
    </row>
    <row r="8860" spans="1:3">
      <c r="A8860" s="65" t="s">
        <v>20562</v>
      </c>
    </row>
    <row r="8861" spans="1:3">
      <c r="A8861" s="65" t="s">
        <v>12</v>
      </c>
    </row>
    <row r="8862" spans="1:3">
      <c r="A8862" s="65" t="s">
        <v>12</v>
      </c>
      <c r="B8862" s="68" t="s">
        <v>20563</v>
      </c>
    </row>
    <row r="8863" spans="1:3">
      <c r="A8863" s="65" t="s">
        <v>12</v>
      </c>
    </row>
    <row r="8864" spans="1:3" ht="25.5">
      <c r="A8864" s="65" t="s">
        <v>7164</v>
      </c>
      <c r="B8864" s="70" t="s">
        <v>20564</v>
      </c>
      <c r="C8864" s="71" t="s">
        <v>11</v>
      </c>
    </row>
    <row r="8865" spans="1:3" ht="38.25">
      <c r="A8865" s="65" t="s">
        <v>7165</v>
      </c>
      <c r="B8865" s="70" t="s">
        <v>20565</v>
      </c>
      <c r="C8865" s="71" t="s">
        <v>11</v>
      </c>
    </row>
    <row r="8866" spans="1:3" ht="25.5">
      <c r="A8866" s="65" t="s">
        <v>7166</v>
      </c>
      <c r="B8866" s="70" t="s">
        <v>20566</v>
      </c>
      <c r="C8866" s="71" t="s">
        <v>11</v>
      </c>
    </row>
    <row r="8867" spans="1:3" ht="51">
      <c r="A8867" s="65" t="s">
        <v>7167</v>
      </c>
      <c r="B8867" s="70" t="s">
        <v>20567</v>
      </c>
      <c r="C8867" s="71" t="s">
        <v>11</v>
      </c>
    </row>
    <row r="8868" spans="1:3" ht="25.5">
      <c r="A8868" s="65" t="s">
        <v>7168</v>
      </c>
      <c r="B8868" s="70" t="s">
        <v>20568</v>
      </c>
      <c r="C8868" s="71" t="s">
        <v>11</v>
      </c>
    </row>
    <row r="8869" spans="1:3">
      <c r="A8869" s="65" t="s">
        <v>12</v>
      </c>
    </row>
    <row r="8870" spans="1:3">
      <c r="A8870" s="65" t="s">
        <v>12</v>
      </c>
      <c r="B8870" s="68" t="s">
        <v>20569</v>
      </c>
    </row>
    <row r="8871" spans="1:3">
      <c r="A8871" s="65" t="s">
        <v>12</v>
      </c>
    </row>
    <row r="8872" spans="1:3" ht="25.5">
      <c r="A8872" s="65" t="s">
        <v>7169</v>
      </c>
      <c r="B8872" s="70" t="s">
        <v>20570</v>
      </c>
      <c r="C8872" s="71" t="s">
        <v>11</v>
      </c>
    </row>
    <row r="8873" spans="1:3" ht="25.5">
      <c r="A8873" s="65" t="s">
        <v>7170</v>
      </c>
      <c r="B8873" s="70" t="s">
        <v>20571</v>
      </c>
      <c r="C8873" s="71" t="s">
        <v>11</v>
      </c>
    </row>
    <row r="8874" spans="1:3" ht="25.5">
      <c r="A8874" s="65" t="s">
        <v>7171</v>
      </c>
      <c r="B8874" s="70" t="s">
        <v>20572</v>
      </c>
      <c r="C8874" s="71" t="s">
        <v>11</v>
      </c>
    </row>
    <row r="8875" spans="1:3" ht="25.5">
      <c r="A8875" s="65" t="s">
        <v>7172</v>
      </c>
      <c r="B8875" s="70" t="s">
        <v>20573</v>
      </c>
      <c r="C8875" s="71" t="s">
        <v>11</v>
      </c>
    </row>
    <row r="8876" spans="1:3" ht="25.5">
      <c r="A8876" s="65" t="s">
        <v>7173</v>
      </c>
      <c r="B8876" s="70" t="s">
        <v>20574</v>
      </c>
      <c r="C8876" s="71" t="s">
        <v>11</v>
      </c>
    </row>
    <row r="8877" spans="1:3" ht="38.25">
      <c r="A8877" s="65" t="s">
        <v>7174</v>
      </c>
      <c r="B8877" s="70" t="s">
        <v>20575</v>
      </c>
      <c r="C8877" s="71" t="s">
        <v>11</v>
      </c>
    </row>
    <row r="8878" spans="1:3" ht="25.5">
      <c r="A8878" s="65" t="s">
        <v>7175</v>
      </c>
      <c r="B8878" s="70" t="s">
        <v>20576</v>
      </c>
      <c r="C8878" s="71" t="s">
        <v>11</v>
      </c>
    </row>
    <row r="8879" spans="1:3" ht="25.5">
      <c r="A8879" s="65" t="s">
        <v>7176</v>
      </c>
      <c r="B8879" s="70" t="s">
        <v>20577</v>
      </c>
      <c r="C8879" s="71" t="s">
        <v>11</v>
      </c>
    </row>
    <row r="8880" spans="1:3">
      <c r="A8880" s="65" t="s">
        <v>7177</v>
      </c>
      <c r="B8880" s="70" t="s">
        <v>20578</v>
      </c>
      <c r="C8880" s="71" t="s">
        <v>11</v>
      </c>
    </row>
    <row r="8881" spans="1:3">
      <c r="A8881" s="65" t="s">
        <v>7178</v>
      </c>
      <c r="B8881" s="70" t="s">
        <v>20579</v>
      </c>
      <c r="C8881" s="71" t="s">
        <v>11</v>
      </c>
    </row>
    <row r="8882" spans="1:3">
      <c r="A8882" s="65" t="s">
        <v>7179</v>
      </c>
      <c r="B8882" s="70" t="s">
        <v>20580</v>
      </c>
      <c r="C8882" s="71" t="s">
        <v>11</v>
      </c>
    </row>
    <row r="8883" spans="1:3" ht="114.75">
      <c r="A8883" s="65" t="s">
        <v>7180</v>
      </c>
      <c r="B8883" s="70" t="s">
        <v>20581</v>
      </c>
      <c r="C8883" s="71" t="s">
        <v>11</v>
      </c>
    </row>
    <row r="8884" spans="1:3">
      <c r="A8884" s="65" t="s">
        <v>12</v>
      </c>
      <c r="B8884" s="68" t="s">
        <v>20582</v>
      </c>
    </row>
    <row r="8885" spans="1:3">
      <c r="A8885" s="65" t="s">
        <v>12</v>
      </c>
    </row>
    <row r="8886" spans="1:3" ht="25.5">
      <c r="A8886" s="65" t="s">
        <v>7181</v>
      </c>
      <c r="B8886" s="70" t="s">
        <v>20583</v>
      </c>
      <c r="C8886" s="71" t="s">
        <v>13404</v>
      </c>
    </row>
    <row r="8887" spans="1:3" ht="25.5">
      <c r="A8887" s="65" t="s">
        <v>7182</v>
      </c>
      <c r="B8887" s="70" t="s">
        <v>20584</v>
      </c>
      <c r="C8887" s="71" t="s">
        <v>13404</v>
      </c>
    </row>
    <row r="8888" spans="1:3" ht="25.5">
      <c r="A8888" s="65" t="s">
        <v>7183</v>
      </c>
      <c r="B8888" s="70" t="s">
        <v>20585</v>
      </c>
      <c r="C8888" s="71" t="s">
        <v>13404</v>
      </c>
    </row>
    <row r="8889" spans="1:3" ht="25.5">
      <c r="A8889" s="65" t="s">
        <v>7184</v>
      </c>
      <c r="B8889" s="70" t="s">
        <v>20586</v>
      </c>
      <c r="C8889" s="71" t="s">
        <v>13404</v>
      </c>
    </row>
    <row r="8890" spans="1:3" ht="25.5">
      <c r="A8890" s="65" t="s">
        <v>7185</v>
      </c>
      <c r="B8890" s="70" t="s">
        <v>20587</v>
      </c>
      <c r="C8890" s="71" t="s">
        <v>13404</v>
      </c>
    </row>
    <row r="8891" spans="1:3" ht="25.5">
      <c r="A8891" s="65" t="s">
        <v>7186</v>
      </c>
      <c r="B8891" s="70" t="s">
        <v>20588</v>
      </c>
      <c r="C8891" s="71" t="s">
        <v>13404</v>
      </c>
    </row>
    <row r="8892" spans="1:3" ht="25.5">
      <c r="A8892" s="65" t="s">
        <v>7187</v>
      </c>
      <c r="B8892" s="70" t="s">
        <v>20589</v>
      </c>
      <c r="C8892" s="71" t="s">
        <v>13404</v>
      </c>
    </row>
    <row r="8893" spans="1:3">
      <c r="A8893" s="65" t="s">
        <v>12</v>
      </c>
    </row>
    <row r="8894" spans="1:3">
      <c r="A8894" s="65" t="s">
        <v>12</v>
      </c>
      <c r="B8894" s="68" t="s">
        <v>20590</v>
      </c>
    </row>
    <row r="8895" spans="1:3">
      <c r="A8895" s="65" t="s">
        <v>12</v>
      </c>
    </row>
    <row r="8896" spans="1:3" ht="51">
      <c r="A8896" s="65" t="s">
        <v>7188</v>
      </c>
      <c r="B8896" s="70" t="s">
        <v>20591</v>
      </c>
      <c r="C8896" s="71" t="s">
        <v>13037</v>
      </c>
    </row>
    <row r="8897" spans="1:3" ht="51">
      <c r="A8897" s="65" t="s">
        <v>7189</v>
      </c>
      <c r="B8897" s="70" t="s">
        <v>20592</v>
      </c>
      <c r="C8897" s="71" t="s">
        <v>13037</v>
      </c>
    </row>
    <row r="8898" spans="1:3">
      <c r="A8898" s="65" t="s">
        <v>7190</v>
      </c>
      <c r="B8898" s="70" t="s">
        <v>20593</v>
      </c>
      <c r="C8898" s="71" t="s">
        <v>13037</v>
      </c>
    </row>
    <row r="8899" spans="1:3">
      <c r="A8899" s="65" t="s">
        <v>7191</v>
      </c>
      <c r="B8899" s="70" t="s">
        <v>20594</v>
      </c>
      <c r="C8899" s="71" t="s">
        <v>13037</v>
      </c>
    </row>
    <row r="8900" spans="1:3" ht="51">
      <c r="A8900" s="65" t="s">
        <v>7192</v>
      </c>
      <c r="B8900" s="70" t="s">
        <v>20595</v>
      </c>
      <c r="C8900" s="71" t="s">
        <v>13037</v>
      </c>
    </row>
    <row r="8901" spans="1:3">
      <c r="A8901" s="65" t="s">
        <v>12</v>
      </c>
    </row>
    <row r="8902" spans="1:3" ht="25.5">
      <c r="A8902" s="65" t="s">
        <v>12</v>
      </c>
      <c r="B8902" s="68" t="s">
        <v>20596</v>
      </c>
    </row>
    <row r="8903" spans="1:3">
      <c r="A8903" s="65" t="s">
        <v>12</v>
      </c>
    </row>
    <row r="8904" spans="1:3" ht="76.5">
      <c r="A8904" s="65" t="s">
        <v>7193</v>
      </c>
      <c r="B8904" s="70" t="s">
        <v>20597</v>
      </c>
      <c r="C8904" s="71" t="s">
        <v>13404</v>
      </c>
    </row>
    <row r="8905" spans="1:3" ht="76.5">
      <c r="A8905" s="65" t="s">
        <v>7194</v>
      </c>
      <c r="B8905" s="70" t="s">
        <v>20598</v>
      </c>
      <c r="C8905" s="71" t="s">
        <v>13404</v>
      </c>
    </row>
    <row r="8906" spans="1:3" ht="89.25">
      <c r="A8906" s="65" t="s">
        <v>7195</v>
      </c>
      <c r="B8906" s="70" t="s">
        <v>20599</v>
      </c>
      <c r="C8906" s="71" t="s">
        <v>13037</v>
      </c>
    </row>
    <row r="8907" spans="1:3" ht="51">
      <c r="A8907" s="65" t="s">
        <v>7196</v>
      </c>
      <c r="B8907" s="70" t="s">
        <v>20600</v>
      </c>
      <c r="C8907" s="71" t="s">
        <v>13037</v>
      </c>
    </row>
    <row r="8908" spans="1:3" ht="89.25">
      <c r="A8908" s="65" t="s">
        <v>7197</v>
      </c>
      <c r="B8908" s="70" t="s">
        <v>20601</v>
      </c>
      <c r="C8908" s="71" t="s">
        <v>13037</v>
      </c>
    </row>
    <row r="8909" spans="1:3">
      <c r="A8909" s="65" t="s">
        <v>12</v>
      </c>
    </row>
    <row r="8910" spans="1:3">
      <c r="A8910" s="65" t="s">
        <v>12</v>
      </c>
      <c r="B8910" s="68" t="s">
        <v>20602</v>
      </c>
    </row>
    <row r="8911" spans="1:3">
      <c r="A8911" s="65" t="s">
        <v>12</v>
      </c>
    </row>
    <row r="8912" spans="1:3" ht="25.5">
      <c r="A8912" s="65" t="s">
        <v>7198</v>
      </c>
      <c r="B8912" s="70" t="s">
        <v>20603</v>
      </c>
      <c r="C8912" s="71" t="s">
        <v>13404</v>
      </c>
    </row>
    <row r="8913" spans="1:3">
      <c r="A8913" s="65" t="s">
        <v>12</v>
      </c>
    </row>
    <row r="8914" spans="1:3">
      <c r="A8914" s="65" t="s">
        <v>12</v>
      </c>
      <c r="B8914" s="68" t="s">
        <v>20604</v>
      </c>
    </row>
    <row r="8915" spans="1:3">
      <c r="A8915" s="65" t="s">
        <v>12</v>
      </c>
    </row>
    <row r="8916" spans="1:3">
      <c r="A8916" s="65" t="s">
        <v>13091</v>
      </c>
      <c r="B8916" s="70" t="s">
        <v>20605</v>
      </c>
    </row>
    <row r="8917" spans="1:3">
      <c r="A8917" s="65" t="s">
        <v>12</v>
      </c>
    </row>
    <row r="8918" spans="1:3" ht="63.75">
      <c r="A8918" s="65" t="s">
        <v>7200</v>
      </c>
      <c r="B8918" s="70" t="s">
        <v>20606</v>
      </c>
      <c r="C8918" s="71" t="s">
        <v>13404</v>
      </c>
    </row>
    <row r="8919" spans="1:3" ht="38.25">
      <c r="A8919" s="65" t="s">
        <v>7201</v>
      </c>
      <c r="B8919" s="70" t="s">
        <v>20607</v>
      </c>
      <c r="C8919" s="71" t="s">
        <v>13404</v>
      </c>
    </row>
    <row r="8920" spans="1:3" ht="51">
      <c r="A8920" s="65" t="s">
        <v>7202</v>
      </c>
      <c r="B8920" s="70" t="s">
        <v>20608</v>
      </c>
      <c r="C8920" s="71" t="s">
        <v>13404</v>
      </c>
    </row>
    <row r="8921" spans="1:3">
      <c r="A8921" s="65" t="s">
        <v>7203</v>
      </c>
      <c r="B8921" s="70" t="s">
        <v>20609</v>
      </c>
      <c r="C8921" s="71" t="s">
        <v>13404</v>
      </c>
    </row>
    <row r="8922" spans="1:3" ht="38.25">
      <c r="A8922" s="65" t="s">
        <v>7204</v>
      </c>
      <c r="B8922" s="70" t="s">
        <v>20610</v>
      </c>
      <c r="C8922" s="71" t="s">
        <v>13404</v>
      </c>
    </row>
    <row r="8923" spans="1:3" ht="51">
      <c r="A8923" s="65" t="s">
        <v>7205</v>
      </c>
      <c r="B8923" s="70" t="s">
        <v>20611</v>
      </c>
      <c r="C8923" s="71" t="s">
        <v>13404</v>
      </c>
    </row>
    <row r="8924" spans="1:3" ht="63.75">
      <c r="A8924" s="65" t="s">
        <v>7206</v>
      </c>
      <c r="B8924" s="70" t="s">
        <v>20612</v>
      </c>
      <c r="C8924" s="71" t="s">
        <v>13404</v>
      </c>
    </row>
    <row r="8925" spans="1:3" ht="63.75">
      <c r="A8925" s="65" t="s">
        <v>7207</v>
      </c>
      <c r="B8925" s="70" t="s">
        <v>20613</v>
      </c>
      <c r="C8925" s="71" t="s">
        <v>13404</v>
      </c>
    </row>
    <row r="8926" spans="1:3" ht="51">
      <c r="A8926" s="65" t="s">
        <v>7208</v>
      </c>
      <c r="B8926" s="70" t="s">
        <v>20614</v>
      </c>
      <c r="C8926" s="71" t="s">
        <v>13404</v>
      </c>
    </row>
    <row r="8927" spans="1:3" ht="38.25">
      <c r="A8927" s="65" t="s">
        <v>7209</v>
      </c>
      <c r="B8927" s="70" t="s">
        <v>20615</v>
      </c>
      <c r="C8927" s="71" t="s">
        <v>13404</v>
      </c>
    </row>
    <row r="8928" spans="1:3" ht="38.25">
      <c r="A8928" s="65" t="s">
        <v>7210</v>
      </c>
      <c r="B8928" s="70" t="s">
        <v>20616</v>
      </c>
      <c r="C8928" s="71" t="s">
        <v>13404</v>
      </c>
    </row>
    <row r="8929" spans="1:3" ht="25.5">
      <c r="A8929" s="65" t="s">
        <v>7211</v>
      </c>
      <c r="B8929" s="70" t="s">
        <v>20617</v>
      </c>
      <c r="C8929" s="71" t="s">
        <v>11</v>
      </c>
    </row>
    <row r="8930" spans="1:3">
      <c r="A8930" s="65" t="s">
        <v>12</v>
      </c>
    </row>
    <row r="8931" spans="1:3">
      <c r="A8931" s="65" t="s">
        <v>12</v>
      </c>
      <c r="B8931" s="68" t="s">
        <v>20618</v>
      </c>
    </row>
    <row r="8932" spans="1:3">
      <c r="A8932" s="65" t="s">
        <v>12</v>
      </c>
    </row>
    <row r="8933" spans="1:3" ht="38.25">
      <c r="A8933" s="65" t="s">
        <v>7212</v>
      </c>
      <c r="B8933" s="70" t="s">
        <v>20619</v>
      </c>
      <c r="C8933" s="71" t="s">
        <v>11</v>
      </c>
    </row>
    <row r="8934" spans="1:3">
      <c r="A8934" s="65" t="s">
        <v>7213</v>
      </c>
      <c r="B8934" s="70" t="s">
        <v>20620</v>
      </c>
      <c r="C8934" s="71" t="s">
        <v>11</v>
      </c>
    </row>
    <row r="8935" spans="1:3">
      <c r="A8935" s="65" t="s">
        <v>7214</v>
      </c>
      <c r="B8935" s="70" t="s">
        <v>20621</v>
      </c>
      <c r="C8935" s="71" t="s">
        <v>11</v>
      </c>
    </row>
    <row r="8936" spans="1:3">
      <c r="A8936" s="65" t="s">
        <v>12</v>
      </c>
    </row>
    <row r="8937" spans="1:3">
      <c r="A8937" s="65" t="s">
        <v>12</v>
      </c>
      <c r="B8937" s="68" t="s">
        <v>20622</v>
      </c>
    </row>
    <row r="8938" spans="1:3">
      <c r="A8938" s="65" t="s">
        <v>12</v>
      </c>
    </row>
    <row r="8939" spans="1:3" ht="63.75">
      <c r="A8939" s="65" t="s">
        <v>7215</v>
      </c>
      <c r="B8939" s="70" t="s">
        <v>20623</v>
      </c>
      <c r="C8939" s="71" t="s">
        <v>13404</v>
      </c>
    </row>
    <row r="8940" spans="1:3" ht="38.25">
      <c r="A8940" s="65" t="s">
        <v>7216</v>
      </c>
      <c r="B8940" s="70" t="s">
        <v>20624</v>
      </c>
      <c r="C8940" s="71" t="s">
        <v>13404</v>
      </c>
    </row>
    <row r="8941" spans="1:3" ht="51">
      <c r="A8941" s="65" t="s">
        <v>7217</v>
      </c>
      <c r="B8941" s="70" t="s">
        <v>20625</v>
      </c>
      <c r="C8941" s="71" t="s">
        <v>13404</v>
      </c>
    </row>
    <row r="8942" spans="1:3" ht="51">
      <c r="A8942" s="65" t="s">
        <v>7218</v>
      </c>
      <c r="B8942" s="70" t="s">
        <v>20626</v>
      </c>
      <c r="C8942" s="71" t="s">
        <v>13404</v>
      </c>
    </row>
    <row r="8943" spans="1:3" ht="51">
      <c r="A8943" s="65" t="s">
        <v>7219</v>
      </c>
      <c r="B8943" s="70" t="s">
        <v>20627</v>
      </c>
      <c r="C8943" s="71" t="s">
        <v>13404</v>
      </c>
    </row>
    <row r="8944" spans="1:3" ht="51">
      <c r="A8944" s="65" t="s">
        <v>7220</v>
      </c>
      <c r="B8944" s="70" t="s">
        <v>20628</v>
      </c>
      <c r="C8944" s="71" t="s">
        <v>13404</v>
      </c>
    </row>
    <row r="8945" spans="1:3" ht="63.75">
      <c r="A8945" s="65" t="s">
        <v>7221</v>
      </c>
      <c r="B8945" s="70" t="s">
        <v>20629</v>
      </c>
      <c r="C8945" s="71" t="s">
        <v>13404</v>
      </c>
    </row>
    <row r="8946" spans="1:3" ht="38.25">
      <c r="A8946" s="65" t="s">
        <v>7222</v>
      </c>
      <c r="B8946" s="70" t="s">
        <v>20630</v>
      </c>
      <c r="C8946" s="71" t="s">
        <v>13404</v>
      </c>
    </row>
    <row r="8947" spans="1:3" ht="102">
      <c r="A8947" s="65" t="s">
        <v>7223</v>
      </c>
      <c r="B8947" s="70" t="s">
        <v>20631</v>
      </c>
      <c r="C8947" s="71" t="s">
        <v>11</v>
      </c>
    </row>
    <row r="8948" spans="1:3" ht="38.25">
      <c r="A8948" s="65" t="s">
        <v>7224</v>
      </c>
      <c r="B8948" s="70" t="s">
        <v>20632</v>
      </c>
      <c r="C8948" s="71" t="s">
        <v>13404</v>
      </c>
    </row>
    <row r="8949" spans="1:3" ht="38.25">
      <c r="A8949" s="65" t="s">
        <v>7225</v>
      </c>
      <c r="B8949" s="70" t="s">
        <v>20633</v>
      </c>
      <c r="C8949" s="71" t="s">
        <v>11</v>
      </c>
    </row>
    <row r="8950" spans="1:3" ht="38.25">
      <c r="A8950" s="65" t="s">
        <v>7226</v>
      </c>
      <c r="B8950" s="70" t="s">
        <v>20634</v>
      </c>
      <c r="C8950" s="71" t="s">
        <v>11</v>
      </c>
    </row>
    <row r="8951" spans="1:3" ht="51">
      <c r="A8951" s="65" t="s">
        <v>7227</v>
      </c>
      <c r="B8951" s="70" t="s">
        <v>20635</v>
      </c>
      <c r="C8951" s="71" t="s">
        <v>11</v>
      </c>
    </row>
    <row r="8952" spans="1:3" ht="51">
      <c r="A8952" s="65" t="s">
        <v>7228</v>
      </c>
      <c r="B8952" s="70" t="s">
        <v>20636</v>
      </c>
      <c r="C8952" s="71" t="s">
        <v>11</v>
      </c>
    </row>
    <row r="8953" spans="1:3" ht="51">
      <c r="A8953" s="65" t="s">
        <v>7229</v>
      </c>
      <c r="B8953" s="70" t="s">
        <v>20637</v>
      </c>
      <c r="C8953" s="71" t="s">
        <v>11</v>
      </c>
    </row>
    <row r="8954" spans="1:3" ht="51">
      <c r="A8954" s="65" t="s">
        <v>7230</v>
      </c>
      <c r="B8954" s="70" t="s">
        <v>20638</v>
      </c>
      <c r="C8954" s="71" t="s">
        <v>13404</v>
      </c>
    </row>
    <row r="8955" spans="1:3" ht="102">
      <c r="A8955" s="65" t="s">
        <v>7231</v>
      </c>
      <c r="B8955" s="70" t="s">
        <v>20639</v>
      </c>
      <c r="C8955" s="71" t="s">
        <v>11</v>
      </c>
    </row>
    <row r="8956" spans="1:3" ht="102">
      <c r="A8956" s="65" t="s">
        <v>7232</v>
      </c>
      <c r="B8956" s="70" t="s">
        <v>20640</v>
      </c>
      <c r="C8956" s="71" t="s">
        <v>11</v>
      </c>
    </row>
    <row r="8957" spans="1:3">
      <c r="A8957" s="65" t="s">
        <v>12</v>
      </c>
    </row>
    <row r="8958" spans="1:3">
      <c r="A8958" s="65" t="s">
        <v>12</v>
      </c>
      <c r="B8958" s="68" t="s">
        <v>20641</v>
      </c>
    </row>
    <row r="8959" spans="1:3">
      <c r="A8959" s="65" t="s">
        <v>12</v>
      </c>
    </row>
    <row r="8960" spans="1:3" ht="38.25">
      <c r="A8960" s="65" t="s">
        <v>7233</v>
      </c>
      <c r="B8960" s="70" t="s">
        <v>20642</v>
      </c>
      <c r="C8960" s="71" t="s">
        <v>11</v>
      </c>
    </row>
    <row r="8961" spans="1:3">
      <c r="A8961" s="65" t="s">
        <v>7234</v>
      </c>
      <c r="B8961" s="70" t="s">
        <v>20643</v>
      </c>
      <c r="C8961" s="71" t="s">
        <v>11</v>
      </c>
    </row>
    <row r="8962" spans="1:3" ht="51">
      <c r="A8962" s="65" t="s">
        <v>7235</v>
      </c>
      <c r="B8962" s="70" t="s">
        <v>20644</v>
      </c>
      <c r="C8962" s="71" t="s">
        <v>13404</v>
      </c>
    </row>
    <row r="8963" spans="1:3" ht="63.75">
      <c r="A8963" s="65" t="s">
        <v>7236</v>
      </c>
      <c r="B8963" s="70" t="s">
        <v>20645</v>
      </c>
      <c r="C8963" s="71" t="s">
        <v>13404</v>
      </c>
    </row>
    <row r="8964" spans="1:3" ht="63.75">
      <c r="A8964" s="65" t="s">
        <v>7237</v>
      </c>
      <c r="B8964" s="70" t="s">
        <v>20646</v>
      </c>
      <c r="C8964" s="71" t="s">
        <v>13404</v>
      </c>
    </row>
    <row r="8965" spans="1:3">
      <c r="A8965" s="65" t="s">
        <v>12</v>
      </c>
    </row>
    <row r="8966" spans="1:3">
      <c r="A8966" s="65" t="s">
        <v>12</v>
      </c>
      <c r="B8966" s="68" t="s">
        <v>20647</v>
      </c>
    </row>
    <row r="8967" spans="1:3">
      <c r="A8967" s="65" t="s">
        <v>12</v>
      </c>
    </row>
    <row r="8968" spans="1:3" ht="38.25">
      <c r="A8968" s="65" t="s">
        <v>7238</v>
      </c>
      <c r="B8968" s="70" t="s">
        <v>20648</v>
      </c>
      <c r="C8968" s="71" t="s">
        <v>11</v>
      </c>
    </row>
    <row r="8969" spans="1:3" ht="38.25">
      <c r="A8969" s="65" t="s">
        <v>7239</v>
      </c>
      <c r="B8969" s="70" t="s">
        <v>20649</v>
      </c>
      <c r="C8969" s="71" t="s">
        <v>13404</v>
      </c>
    </row>
    <row r="8970" spans="1:3" ht="51">
      <c r="A8970" s="65" t="s">
        <v>7240</v>
      </c>
      <c r="B8970" s="70" t="s">
        <v>20650</v>
      </c>
      <c r="C8970" s="71" t="s">
        <v>13404</v>
      </c>
    </row>
    <row r="8971" spans="1:3" ht="38.25">
      <c r="A8971" s="65" t="s">
        <v>7241</v>
      </c>
      <c r="B8971" s="70" t="s">
        <v>20651</v>
      </c>
      <c r="C8971" s="71" t="s">
        <v>13404</v>
      </c>
    </row>
    <row r="8972" spans="1:3" ht="25.5">
      <c r="A8972" s="65" t="s">
        <v>7242</v>
      </c>
      <c r="B8972" s="70" t="s">
        <v>20652</v>
      </c>
      <c r="C8972" s="71" t="s">
        <v>13404</v>
      </c>
    </row>
    <row r="8973" spans="1:3" ht="51">
      <c r="A8973" s="65" t="s">
        <v>7243</v>
      </c>
      <c r="B8973" s="70" t="s">
        <v>20653</v>
      </c>
      <c r="C8973" s="71" t="s">
        <v>13037</v>
      </c>
    </row>
    <row r="8974" spans="1:3" ht="63.75">
      <c r="A8974" s="65" t="s">
        <v>7244</v>
      </c>
      <c r="B8974" s="70" t="s">
        <v>20654</v>
      </c>
      <c r="C8974" s="71" t="s">
        <v>13037</v>
      </c>
    </row>
    <row r="8975" spans="1:3" ht="51">
      <c r="A8975" s="65" t="s">
        <v>7245</v>
      </c>
      <c r="B8975" s="70" t="s">
        <v>20655</v>
      </c>
      <c r="C8975" s="71" t="s">
        <v>13404</v>
      </c>
    </row>
    <row r="8976" spans="1:3" ht="38.25">
      <c r="A8976" s="65" t="s">
        <v>7246</v>
      </c>
      <c r="B8976" s="70" t="s">
        <v>20656</v>
      </c>
      <c r="C8976" s="71" t="s">
        <v>13404</v>
      </c>
    </row>
    <row r="8977" spans="1:3" ht="51">
      <c r="A8977" s="65" t="s">
        <v>7247</v>
      </c>
      <c r="B8977" s="70" t="s">
        <v>20657</v>
      </c>
      <c r="C8977" s="71" t="s">
        <v>13404</v>
      </c>
    </row>
    <row r="8978" spans="1:3" ht="25.5">
      <c r="A8978" s="65" t="s">
        <v>7248</v>
      </c>
      <c r="B8978" s="70" t="s">
        <v>20658</v>
      </c>
      <c r="C8978" s="71" t="s">
        <v>13404</v>
      </c>
    </row>
    <row r="8979" spans="1:3">
      <c r="A8979" s="65" t="s">
        <v>12</v>
      </c>
    </row>
    <row r="8980" spans="1:3">
      <c r="A8980" s="65" t="s">
        <v>12</v>
      </c>
      <c r="B8980" s="68" t="s">
        <v>20659</v>
      </c>
    </row>
    <row r="8981" spans="1:3">
      <c r="A8981" s="65" t="s">
        <v>12</v>
      </c>
    </row>
    <row r="8982" spans="1:3" ht="38.25">
      <c r="A8982" s="65" t="s">
        <v>7249</v>
      </c>
      <c r="B8982" s="70" t="s">
        <v>20660</v>
      </c>
      <c r="C8982" s="71" t="s">
        <v>11</v>
      </c>
    </row>
    <row r="8983" spans="1:3" ht="25.5">
      <c r="A8983" s="65" t="s">
        <v>7250</v>
      </c>
      <c r="B8983" s="70" t="s">
        <v>20661</v>
      </c>
      <c r="C8983" s="71" t="s">
        <v>11</v>
      </c>
    </row>
    <row r="8984" spans="1:3" ht="38.25">
      <c r="A8984" s="65" t="s">
        <v>7251</v>
      </c>
      <c r="B8984" s="70" t="s">
        <v>20662</v>
      </c>
      <c r="C8984" s="71" t="s">
        <v>11</v>
      </c>
    </row>
    <row r="8985" spans="1:3" ht="51">
      <c r="A8985" s="65" t="s">
        <v>7252</v>
      </c>
      <c r="B8985" s="70" t="s">
        <v>20663</v>
      </c>
      <c r="C8985" s="71" t="s">
        <v>13037</v>
      </c>
    </row>
    <row r="8986" spans="1:3" ht="51">
      <c r="A8986" s="65" t="s">
        <v>7253</v>
      </c>
      <c r="B8986" s="70" t="s">
        <v>20664</v>
      </c>
      <c r="C8986" s="71" t="s">
        <v>13037</v>
      </c>
    </row>
    <row r="8987" spans="1:3" ht="63.75">
      <c r="A8987" s="65" t="s">
        <v>7254</v>
      </c>
      <c r="B8987" s="70" t="s">
        <v>20665</v>
      </c>
      <c r="C8987" s="71" t="s">
        <v>13037</v>
      </c>
    </row>
    <row r="8988" spans="1:3" ht="63.75">
      <c r="A8988" s="65" t="s">
        <v>7255</v>
      </c>
      <c r="B8988" s="70" t="s">
        <v>20666</v>
      </c>
      <c r="C8988" s="71" t="s">
        <v>13037</v>
      </c>
    </row>
    <row r="8989" spans="1:3" ht="25.5">
      <c r="A8989" s="65" t="s">
        <v>7256</v>
      </c>
      <c r="B8989" s="70" t="s">
        <v>20667</v>
      </c>
      <c r="C8989" s="71" t="s">
        <v>13404</v>
      </c>
    </row>
    <row r="8990" spans="1:3" ht="63.75">
      <c r="A8990" s="65" t="s">
        <v>7257</v>
      </c>
      <c r="B8990" s="70" t="s">
        <v>20668</v>
      </c>
      <c r="C8990" s="71" t="s">
        <v>11</v>
      </c>
    </row>
    <row r="8991" spans="1:3" ht="63.75">
      <c r="A8991" s="65" t="s">
        <v>7258</v>
      </c>
      <c r="B8991" s="70" t="s">
        <v>20669</v>
      </c>
      <c r="C8991" s="71" t="s">
        <v>11</v>
      </c>
    </row>
    <row r="8992" spans="1:3" ht="63.75">
      <c r="A8992" s="65" t="s">
        <v>7259</v>
      </c>
      <c r="B8992" s="70" t="s">
        <v>20670</v>
      </c>
      <c r="C8992" s="71" t="s">
        <v>11</v>
      </c>
    </row>
    <row r="8993" spans="1:3" ht="76.5">
      <c r="A8993" s="65" t="s">
        <v>7260</v>
      </c>
      <c r="B8993" s="70" t="s">
        <v>20671</v>
      </c>
      <c r="C8993" s="71" t="s">
        <v>11</v>
      </c>
    </row>
    <row r="8994" spans="1:3" ht="38.25">
      <c r="A8994" s="65" t="s">
        <v>7261</v>
      </c>
      <c r="B8994" s="70" t="s">
        <v>20672</v>
      </c>
      <c r="C8994" s="71" t="s">
        <v>11</v>
      </c>
    </row>
    <row r="8995" spans="1:3" ht="63.75">
      <c r="A8995" s="65" t="s">
        <v>7262</v>
      </c>
      <c r="B8995" s="70" t="s">
        <v>20673</v>
      </c>
      <c r="C8995" s="71" t="s">
        <v>11</v>
      </c>
    </row>
    <row r="8996" spans="1:3" ht="63.75">
      <c r="A8996" s="65" t="s">
        <v>7263</v>
      </c>
      <c r="B8996" s="70" t="s">
        <v>20674</v>
      </c>
      <c r="C8996" s="71" t="s">
        <v>11</v>
      </c>
    </row>
    <row r="8997" spans="1:3" ht="63.75">
      <c r="A8997" s="65" t="s">
        <v>7264</v>
      </c>
      <c r="B8997" s="70" t="s">
        <v>20675</v>
      </c>
      <c r="C8997" s="71" t="s">
        <v>13037</v>
      </c>
    </row>
    <row r="8998" spans="1:3" ht="38.25">
      <c r="A8998" s="65" t="s">
        <v>7265</v>
      </c>
      <c r="B8998" s="70" t="s">
        <v>20676</v>
      </c>
      <c r="C8998" s="71" t="s">
        <v>13404</v>
      </c>
    </row>
    <row r="8999" spans="1:3" ht="89.25">
      <c r="A8999" s="65" t="s">
        <v>7266</v>
      </c>
      <c r="B8999" s="70" t="s">
        <v>20677</v>
      </c>
      <c r="C8999" s="71" t="s">
        <v>13404</v>
      </c>
    </row>
    <row r="9000" spans="1:3">
      <c r="A9000" s="65" t="s">
        <v>12</v>
      </c>
    </row>
    <row r="9001" spans="1:3">
      <c r="A9001" s="65" t="s">
        <v>12</v>
      </c>
      <c r="B9001" s="68" t="s">
        <v>20678</v>
      </c>
    </row>
    <row r="9002" spans="1:3">
      <c r="A9002" s="65" t="s">
        <v>12</v>
      </c>
    </row>
    <row r="9003" spans="1:3" ht="63.75">
      <c r="A9003" s="65" t="s">
        <v>7267</v>
      </c>
      <c r="B9003" s="70" t="s">
        <v>20679</v>
      </c>
      <c r="C9003" s="71" t="s">
        <v>13037</v>
      </c>
    </row>
    <row r="9004" spans="1:3" ht="63.75">
      <c r="A9004" s="65" t="s">
        <v>7268</v>
      </c>
      <c r="B9004" s="70" t="s">
        <v>20680</v>
      </c>
      <c r="C9004" s="71" t="s">
        <v>13037</v>
      </c>
    </row>
    <row r="9005" spans="1:3" ht="63.75">
      <c r="A9005" s="65" t="s">
        <v>7269</v>
      </c>
      <c r="B9005" s="70" t="s">
        <v>20681</v>
      </c>
      <c r="C9005" s="71" t="s">
        <v>13037</v>
      </c>
    </row>
    <row r="9006" spans="1:3" ht="51">
      <c r="A9006" s="65" t="s">
        <v>7270</v>
      </c>
      <c r="B9006" s="70" t="s">
        <v>20682</v>
      </c>
      <c r="C9006" s="71" t="s">
        <v>13037</v>
      </c>
    </row>
    <row r="9007" spans="1:3" ht="51">
      <c r="A9007" s="65" t="s">
        <v>7271</v>
      </c>
      <c r="B9007" s="70" t="s">
        <v>20683</v>
      </c>
      <c r="C9007" s="71" t="s">
        <v>13037</v>
      </c>
    </row>
    <row r="9008" spans="1:3" ht="51">
      <c r="A9008" s="65" t="s">
        <v>7272</v>
      </c>
      <c r="B9008" s="70" t="s">
        <v>20684</v>
      </c>
      <c r="C9008" s="71" t="s">
        <v>11</v>
      </c>
    </row>
    <row r="9009" spans="1:3" ht="51">
      <c r="A9009" s="65" t="s">
        <v>7273</v>
      </c>
      <c r="B9009" s="70" t="s">
        <v>20685</v>
      </c>
      <c r="C9009" s="71" t="s">
        <v>13037</v>
      </c>
    </row>
    <row r="9010" spans="1:3" ht="51">
      <c r="A9010" s="65" t="s">
        <v>7274</v>
      </c>
      <c r="B9010" s="70" t="s">
        <v>20686</v>
      </c>
      <c r="C9010" s="71" t="s">
        <v>13037</v>
      </c>
    </row>
    <row r="9011" spans="1:3" ht="76.5">
      <c r="A9011" s="65" t="s">
        <v>7275</v>
      </c>
      <c r="B9011" s="70" t="s">
        <v>20687</v>
      </c>
      <c r="C9011" s="71" t="s">
        <v>11</v>
      </c>
    </row>
    <row r="9012" spans="1:3" ht="63.75">
      <c r="A9012" s="65" t="s">
        <v>7276</v>
      </c>
      <c r="B9012" s="70" t="s">
        <v>20688</v>
      </c>
      <c r="C9012" s="71" t="s">
        <v>11</v>
      </c>
    </row>
    <row r="9013" spans="1:3">
      <c r="A9013" s="65" t="s">
        <v>12</v>
      </c>
    </row>
    <row r="9014" spans="1:3">
      <c r="A9014" s="65" t="s">
        <v>12</v>
      </c>
      <c r="B9014" s="68" t="s">
        <v>20689</v>
      </c>
    </row>
    <row r="9015" spans="1:3">
      <c r="A9015" s="65" t="s">
        <v>12</v>
      </c>
    </row>
    <row r="9016" spans="1:3" ht="25.5">
      <c r="A9016" s="65" t="s">
        <v>7277</v>
      </c>
      <c r="B9016" s="70" t="s">
        <v>20690</v>
      </c>
      <c r="C9016" s="71" t="s">
        <v>13037</v>
      </c>
    </row>
    <row r="9017" spans="1:3" ht="51">
      <c r="A9017" s="65" t="s">
        <v>7278</v>
      </c>
      <c r="B9017" s="70" t="s">
        <v>20691</v>
      </c>
      <c r="C9017" s="71" t="s">
        <v>13037</v>
      </c>
    </row>
    <row r="9018" spans="1:3">
      <c r="A9018" s="65" t="s">
        <v>12</v>
      </c>
    </row>
    <row r="9019" spans="1:3">
      <c r="A9019" s="65" t="s">
        <v>12</v>
      </c>
      <c r="B9019" s="68" t="s">
        <v>20692</v>
      </c>
    </row>
    <row r="9020" spans="1:3">
      <c r="A9020" s="65" t="s">
        <v>12</v>
      </c>
    </row>
    <row r="9021" spans="1:3" ht="25.5">
      <c r="A9021" s="65" t="s">
        <v>13091</v>
      </c>
      <c r="B9021" s="70" t="s">
        <v>20693</v>
      </c>
    </row>
    <row r="9022" spans="1:3">
      <c r="A9022" s="65" t="s">
        <v>12</v>
      </c>
    </row>
    <row r="9023" spans="1:3" ht="38.25">
      <c r="A9023" s="65" t="s">
        <v>7279</v>
      </c>
      <c r="B9023" s="70" t="s">
        <v>20694</v>
      </c>
      <c r="C9023" s="71" t="s">
        <v>13404</v>
      </c>
    </row>
    <row r="9024" spans="1:3" ht="51">
      <c r="A9024" s="65" t="s">
        <v>7280</v>
      </c>
      <c r="B9024" s="70" t="s">
        <v>20695</v>
      </c>
      <c r="C9024" s="71" t="s">
        <v>13404</v>
      </c>
    </row>
    <row r="9025" spans="1:3" ht="38.25">
      <c r="A9025" s="65" t="s">
        <v>7281</v>
      </c>
      <c r="B9025" s="70" t="s">
        <v>20696</v>
      </c>
      <c r="C9025" s="71" t="s">
        <v>13404</v>
      </c>
    </row>
    <row r="9026" spans="1:3" ht="25.5">
      <c r="A9026" s="65" t="s">
        <v>7282</v>
      </c>
      <c r="B9026" s="70" t="s">
        <v>20697</v>
      </c>
      <c r="C9026" s="71" t="s">
        <v>13037</v>
      </c>
    </row>
    <row r="9027" spans="1:3">
      <c r="A9027" s="65" t="s">
        <v>7283</v>
      </c>
      <c r="B9027" s="70" t="s">
        <v>20698</v>
      </c>
      <c r="C9027" s="71" t="s">
        <v>13037</v>
      </c>
    </row>
    <row r="9028" spans="1:3">
      <c r="A9028" s="65" t="s">
        <v>7284</v>
      </c>
      <c r="B9028" s="70" t="s">
        <v>20699</v>
      </c>
      <c r="C9028" s="71" t="s">
        <v>13037</v>
      </c>
    </row>
    <row r="9029" spans="1:3">
      <c r="A9029" s="65" t="s">
        <v>7285</v>
      </c>
      <c r="B9029" s="70" t="s">
        <v>20700</v>
      </c>
      <c r="C9029" s="71" t="s">
        <v>13037</v>
      </c>
    </row>
    <row r="9030" spans="1:3" ht="25.5">
      <c r="A9030" s="65" t="s">
        <v>7286</v>
      </c>
      <c r="B9030" s="70" t="s">
        <v>20701</v>
      </c>
      <c r="C9030" s="71" t="s">
        <v>13037</v>
      </c>
    </row>
    <row r="9031" spans="1:3">
      <c r="A9031" s="65" t="s">
        <v>12</v>
      </c>
    </row>
    <row r="9032" spans="1:3">
      <c r="A9032" s="65" t="s">
        <v>12</v>
      </c>
      <c r="B9032" s="68" t="s">
        <v>20702</v>
      </c>
    </row>
    <row r="9033" spans="1:3">
      <c r="A9033" s="65" t="s">
        <v>12</v>
      </c>
    </row>
    <row r="9034" spans="1:3" ht="38.25">
      <c r="A9034" s="65" t="s">
        <v>7287</v>
      </c>
      <c r="B9034" s="70" t="s">
        <v>20703</v>
      </c>
      <c r="C9034" s="71" t="s">
        <v>13037</v>
      </c>
    </row>
    <row r="9035" spans="1:3" ht="25.5">
      <c r="A9035" s="65" t="s">
        <v>7288</v>
      </c>
      <c r="B9035" s="70" t="s">
        <v>20704</v>
      </c>
      <c r="C9035" s="71" t="s">
        <v>11</v>
      </c>
    </row>
    <row r="9036" spans="1:3" ht="25.5">
      <c r="A9036" s="65" t="s">
        <v>7289</v>
      </c>
      <c r="B9036" s="70" t="s">
        <v>20705</v>
      </c>
      <c r="C9036" s="71" t="s">
        <v>11</v>
      </c>
    </row>
    <row r="9037" spans="1:3">
      <c r="A9037" s="65" t="s">
        <v>12</v>
      </c>
    </row>
    <row r="9038" spans="1:3">
      <c r="A9038" s="65" t="s">
        <v>12</v>
      </c>
      <c r="B9038" s="68" t="s">
        <v>20706</v>
      </c>
    </row>
    <row r="9039" spans="1:3">
      <c r="A9039" s="65" t="s">
        <v>12</v>
      </c>
    </row>
    <row r="9040" spans="1:3" ht="25.5">
      <c r="A9040" s="65" t="s">
        <v>7290</v>
      </c>
      <c r="B9040" s="70" t="s">
        <v>20707</v>
      </c>
      <c r="C9040" s="71" t="s">
        <v>13037</v>
      </c>
    </row>
    <row r="9041" spans="1:3">
      <c r="A9041" s="65" t="s">
        <v>7291</v>
      </c>
      <c r="B9041" s="70" t="s">
        <v>20708</v>
      </c>
      <c r="C9041" s="71" t="s">
        <v>13037</v>
      </c>
    </row>
    <row r="9042" spans="1:3">
      <c r="A9042" s="65" t="s">
        <v>7292</v>
      </c>
      <c r="B9042" s="70" t="s">
        <v>20709</v>
      </c>
      <c r="C9042" s="71" t="s">
        <v>13037</v>
      </c>
    </row>
    <row r="9043" spans="1:3">
      <c r="A9043" s="65" t="s">
        <v>12</v>
      </c>
    </row>
    <row r="9044" spans="1:3">
      <c r="A9044" s="65" t="s">
        <v>12</v>
      </c>
      <c r="B9044" s="68" t="s">
        <v>20710</v>
      </c>
    </row>
    <row r="9045" spans="1:3">
      <c r="A9045" s="65" t="s">
        <v>12</v>
      </c>
    </row>
    <row r="9046" spans="1:3" ht="38.25">
      <c r="A9046" s="65" t="s">
        <v>7293</v>
      </c>
      <c r="B9046" s="70" t="s">
        <v>20711</v>
      </c>
      <c r="C9046" s="71" t="s">
        <v>11</v>
      </c>
    </row>
    <row r="9047" spans="1:3" ht="25.5">
      <c r="A9047" s="65" t="s">
        <v>7294</v>
      </c>
      <c r="B9047" s="70" t="s">
        <v>20712</v>
      </c>
      <c r="C9047" s="71" t="s">
        <v>13037</v>
      </c>
    </row>
    <row r="9048" spans="1:3" ht="38.25">
      <c r="A9048" s="65" t="s">
        <v>7295</v>
      </c>
      <c r="B9048" s="70" t="s">
        <v>20713</v>
      </c>
      <c r="C9048" s="71" t="s">
        <v>11</v>
      </c>
    </row>
    <row r="9049" spans="1:3" ht="38.25">
      <c r="A9049" s="65" t="s">
        <v>7296</v>
      </c>
      <c r="B9049" s="70" t="s">
        <v>20714</v>
      </c>
      <c r="C9049" s="71" t="s">
        <v>11</v>
      </c>
    </row>
    <row r="9050" spans="1:3" ht="25.5">
      <c r="A9050" s="65" t="s">
        <v>7297</v>
      </c>
      <c r="B9050" s="70" t="s">
        <v>20715</v>
      </c>
      <c r="C9050" s="71" t="s">
        <v>11</v>
      </c>
    </row>
    <row r="9051" spans="1:3" ht="25.5">
      <c r="A9051" s="65" t="s">
        <v>7298</v>
      </c>
      <c r="B9051" s="70" t="s">
        <v>20716</v>
      </c>
      <c r="C9051" s="71" t="s">
        <v>11</v>
      </c>
    </row>
    <row r="9052" spans="1:3" ht="25.5">
      <c r="A9052" s="65" t="s">
        <v>7299</v>
      </c>
      <c r="B9052" s="70" t="s">
        <v>20717</v>
      </c>
      <c r="C9052" s="71" t="s">
        <v>11</v>
      </c>
    </row>
    <row r="9053" spans="1:3" ht="25.5">
      <c r="A9053" s="65" t="s">
        <v>7300</v>
      </c>
      <c r="B9053" s="70" t="s">
        <v>20718</v>
      </c>
      <c r="C9053" s="71" t="s">
        <v>11</v>
      </c>
    </row>
    <row r="9054" spans="1:3">
      <c r="A9054" s="65" t="s">
        <v>12</v>
      </c>
    </row>
    <row r="9055" spans="1:3">
      <c r="A9055" s="65" t="s">
        <v>12</v>
      </c>
      <c r="B9055" s="68" t="s">
        <v>20719</v>
      </c>
    </row>
    <row r="9056" spans="1:3">
      <c r="A9056" s="65" t="s">
        <v>12</v>
      </c>
    </row>
    <row r="9057" spans="1:3" ht="25.5">
      <c r="A9057" s="65" t="s">
        <v>7301</v>
      </c>
      <c r="B9057" s="70" t="s">
        <v>20720</v>
      </c>
      <c r="C9057" s="71" t="s">
        <v>11</v>
      </c>
    </row>
    <row r="9058" spans="1:3" ht="25.5">
      <c r="A9058" s="65" t="s">
        <v>7302</v>
      </c>
      <c r="B9058" s="70" t="s">
        <v>20721</v>
      </c>
      <c r="C9058" s="71" t="s">
        <v>11</v>
      </c>
    </row>
    <row r="9059" spans="1:3">
      <c r="A9059" s="65" t="s">
        <v>12</v>
      </c>
      <c r="B9059" s="68" t="s">
        <v>20722</v>
      </c>
    </row>
    <row r="9060" spans="1:3">
      <c r="A9060" s="65" t="s">
        <v>12</v>
      </c>
    </row>
    <row r="9061" spans="1:3" ht="63.75">
      <c r="A9061" s="65" t="s">
        <v>7303</v>
      </c>
      <c r="B9061" s="70" t="s">
        <v>20723</v>
      </c>
      <c r="C9061" s="71" t="s">
        <v>11</v>
      </c>
    </row>
    <row r="9062" spans="1:3" ht="38.25">
      <c r="A9062" s="65" t="s">
        <v>7304</v>
      </c>
      <c r="B9062" s="70" t="s">
        <v>20724</v>
      </c>
      <c r="C9062" s="71" t="s">
        <v>11</v>
      </c>
    </row>
    <row r="9063" spans="1:3" ht="51">
      <c r="A9063" s="65" t="s">
        <v>7305</v>
      </c>
      <c r="B9063" s="70" t="s">
        <v>20725</v>
      </c>
      <c r="C9063" s="71" t="s">
        <v>11</v>
      </c>
    </row>
    <row r="9064" spans="1:3" ht="51">
      <c r="A9064" s="65" t="s">
        <v>7306</v>
      </c>
      <c r="B9064" s="70" t="s">
        <v>20726</v>
      </c>
      <c r="C9064" s="71" t="s">
        <v>11</v>
      </c>
    </row>
    <row r="9065" spans="1:3" ht="51">
      <c r="A9065" s="65" t="s">
        <v>7307</v>
      </c>
      <c r="B9065" s="70" t="s">
        <v>20727</v>
      </c>
      <c r="C9065" s="71" t="s">
        <v>11</v>
      </c>
    </row>
    <row r="9066" spans="1:3" ht="51">
      <c r="A9066" s="65" t="s">
        <v>7308</v>
      </c>
      <c r="B9066" s="70" t="s">
        <v>20728</v>
      </c>
      <c r="C9066" s="71" t="s">
        <v>11</v>
      </c>
    </row>
    <row r="9067" spans="1:3" ht="51">
      <c r="A9067" s="65" t="s">
        <v>7309</v>
      </c>
      <c r="B9067" s="70" t="s">
        <v>20729</v>
      </c>
      <c r="C9067" s="71" t="s">
        <v>11</v>
      </c>
    </row>
    <row r="9068" spans="1:3" ht="38.25">
      <c r="A9068" s="65" t="s">
        <v>7310</v>
      </c>
      <c r="B9068" s="70" t="s">
        <v>20730</v>
      </c>
      <c r="C9068" s="71" t="s">
        <v>11</v>
      </c>
    </row>
    <row r="9069" spans="1:3" ht="38.25">
      <c r="A9069" s="65" t="s">
        <v>7311</v>
      </c>
      <c r="B9069" s="70" t="s">
        <v>20731</v>
      </c>
      <c r="C9069" s="71" t="s">
        <v>11</v>
      </c>
    </row>
    <row r="9070" spans="1:3">
      <c r="A9070" s="65" t="s">
        <v>12</v>
      </c>
    </row>
    <row r="9071" spans="1:3">
      <c r="A9071" s="65" t="s">
        <v>12</v>
      </c>
      <c r="B9071" s="68" t="s">
        <v>20732</v>
      </c>
    </row>
    <row r="9072" spans="1:3">
      <c r="A9072" s="65" t="s">
        <v>12</v>
      </c>
    </row>
    <row r="9073" spans="1:3" ht="38.25">
      <c r="A9073" s="65" t="s">
        <v>7312</v>
      </c>
      <c r="B9073" s="70" t="s">
        <v>20733</v>
      </c>
      <c r="C9073" s="71" t="s">
        <v>11</v>
      </c>
    </row>
    <row r="9074" spans="1:3" ht="51">
      <c r="A9074" s="65" t="s">
        <v>7313</v>
      </c>
      <c r="B9074" s="70" t="s">
        <v>20734</v>
      </c>
      <c r="C9074" s="71" t="s">
        <v>11</v>
      </c>
    </row>
    <row r="9075" spans="1:3" ht="51">
      <c r="A9075" s="65" t="s">
        <v>7314</v>
      </c>
      <c r="B9075" s="70" t="s">
        <v>20735</v>
      </c>
      <c r="C9075" s="71" t="s">
        <v>11</v>
      </c>
    </row>
    <row r="9076" spans="1:3" ht="51">
      <c r="A9076" s="65" t="s">
        <v>7315</v>
      </c>
      <c r="B9076" s="70" t="s">
        <v>20736</v>
      </c>
      <c r="C9076" s="71" t="s">
        <v>11</v>
      </c>
    </row>
    <row r="9077" spans="1:3" ht="51">
      <c r="A9077" s="65" t="s">
        <v>7316</v>
      </c>
      <c r="B9077" s="70" t="s">
        <v>20737</v>
      </c>
      <c r="C9077" s="71" t="s">
        <v>11</v>
      </c>
    </row>
    <row r="9078" spans="1:3" ht="51">
      <c r="A9078" s="65" t="s">
        <v>7317</v>
      </c>
      <c r="B9078" s="70" t="s">
        <v>20738</v>
      </c>
      <c r="C9078" s="71" t="s">
        <v>11</v>
      </c>
    </row>
    <row r="9079" spans="1:3" ht="51">
      <c r="A9079" s="65" t="s">
        <v>7318</v>
      </c>
      <c r="B9079" s="70" t="s">
        <v>20739</v>
      </c>
      <c r="C9079" s="71" t="s">
        <v>11</v>
      </c>
    </row>
    <row r="9080" spans="1:3" ht="51">
      <c r="A9080" s="65" t="s">
        <v>7319</v>
      </c>
      <c r="B9080" s="70" t="s">
        <v>20740</v>
      </c>
      <c r="C9080" s="71" t="s">
        <v>11</v>
      </c>
    </row>
    <row r="9081" spans="1:3" ht="51">
      <c r="A9081" s="65" t="s">
        <v>7320</v>
      </c>
      <c r="B9081" s="70" t="s">
        <v>20741</v>
      </c>
      <c r="C9081" s="71" t="s">
        <v>11</v>
      </c>
    </row>
    <row r="9082" spans="1:3" ht="51">
      <c r="A9082" s="65" t="s">
        <v>7321</v>
      </c>
      <c r="B9082" s="70" t="s">
        <v>20742</v>
      </c>
      <c r="C9082" s="71" t="s">
        <v>11</v>
      </c>
    </row>
    <row r="9083" spans="1:3" ht="51">
      <c r="A9083" s="65" t="s">
        <v>7322</v>
      </c>
      <c r="B9083" s="70" t="s">
        <v>20743</v>
      </c>
      <c r="C9083" s="71" t="s">
        <v>11</v>
      </c>
    </row>
    <row r="9084" spans="1:3" ht="51">
      <c r="A9084" s="65" t="s">
        <v>7323</v>
      </c>
      <c r="B9084" s="70" t="s">
        <v>20744</v>
      </c>
      <c r="C9084" s="71" t="s">
        <v>11</v>
      </c>
    </row>
    <row r="9085" spans="1:3" ht="51">
      <c r="A9085" s="65" t="s">
        <v>7324</v>
      </c>
      <c r="B9085" s="70" t="s">
        <v>20745</v>
      </c>
      <c r="C9085" s="71" t="s">
        <v>11</v>
      </c>
    </row>
    <row r="9086" spans="1:3" ht="51">
      <c r="A9086" s="65" t="s">
        <v>7325</v>
      </c>
      <c r="B9086" s="70" t="s">
        <v>20746</v>
      </c>
      <c r="C9086" s="71" t="s">
        <v>11</v>
      </c>
    </row>
    <row r="9087" spans="1:3" ht="51">
      <c r="A9087" s="65" t="s">
        <v>7326</v>
      </c>
      <c r="B9087" s="70" t="s">
        <v>20747</v>
      </c>
      <c r="C9087" s="71" t="s">
        <v>11</v>
      </c>
    </row>
    <row r="9088" spans="1:3" ht="51">
      <c r="A9088" s="65" t="s">
        <v>7327</v>
      </c>
      <c r="B9088" s="70" t="s">
        <v>20748</v>
      </c>
      <c r="C9088" s="71" t="s">
        <v>11</v>
      </c>
    </row>
    <row r="9089" spans="1:3" ht="51">
      <c r="A9089" s="65" t="s">
        <v>7328</v>
      </c>
      <c r="B9089" s="70" t="s">
        <v>20749</v>
      </c>
      <c r="C9089" s="71" t="s">
        <v>11</v>
      </c>
    </row>
    <row r="9090" spans="1:3" ht="51">
      <c r="A9090" s="65" t="s">
        <v>7329</v>
      </c>
      <c r="B9090" s="70" t="s">
        <v>20750</v>
      </c>
      <c r="C9090" s="71" t="s">
        <v>11</v>
      </c>
    </row>
    <row r="9091" spans="1:3" ht="51">
      <c r="A9091" s="65" t="s">
        <v>7330</v>
      </c>
      <c r="B9091" s="70" t="s">
        <v>20751</v>
      </c>
      <c r="C9091" s="71" t="s">
        <v>11</v>
      </c>
    </row>
    <row r="9092" spans="1:3" ht="51">
      <c r="A9092" s="65" t="s">
        <v>7331</v>
      </c>
      <c r="B9092" s="70" t="s">
        <v>20752</v>
      </c>
      <c r="C9092" s="71" t="s">
        <v>11</v>
      </c>
    </row>
    <row r="9093" spans="1:3" ht="38.25">
      <c r="A9093" s="65" t="s">
        <v>7332</v>
      </c>
      <c r="B9093" s="70" t="s">
        <v>20753</v>
      </c>
      <c r="C9093" s="71" t="s">
        <v>11</v>
      </c>
    </row>
    <row r="9094" spans="1:3" ht="38.25">
      <c r="A9094" s="65" t="s">
        <v>7333</v>
      </c>
      <c r="B9094" s="70" t="s">
        <v>20754</v>
      </c>
      <c r="C9094" s="71" t="s">
        <v>11</v>
      </c>
    </row>
    <row r="9095" spans="1:3" ht="38.25">
      <c r="A9095" s="65" t="s">
        <v>7334</v>
      </c>
      <c r="B9095" s="70" t="s">
        <v>20755</v>
      </c>
      <c r="C9095" s="71" t="s">
        <v>11</v>
      </c>
    </row>
    <row r="9096" spans="1:3" ht="38.25">
      <c r="A9096" s="65" t="s">
        <v>7335</v>
      </c>
      <c r="B9096" s="70" t="s">
        <v>20756</v>
      </c>
      <c r="C9096" s="71" t="s">
        <v>11</v>
      </c>
    </row>
    <row r="9097" spans="1:3" ht="38.25">
      <c r="A9097" s="65" t="s">
        <v>7336</v>
      </c>
      <c r="B9097" s="70" t="s">
        <v>20757</v>
      </c>
      <c r="C9097" s="71" t="s">
        <v>11</v>
      </c>
    </row>
    <row r="9098" spans="1:3" ht="51">
      <c r="A9098" s="65" t="s">
        <v>7337</v>
      </c>
      <c r="B9098" s="70" t="s">
        <v>20758</v>
      </c>
      <c r="C9098" s="71" t="s">
        <v>11</v>
      </c>
    </row>
    <row r="9099" spans="1:3" ht="51">
      <c r="A9099" s="65" t="s">
        <v>7338</v>
      </c>
      <c r="B9099" s="70" t="s">
        <v>20759</v>
      </c>
      <c r="C9099" s="71" t="s">
        <v>11</v>
      </c>
    </row>
    <row r="9100" spans="1:3" ht="51">
      <c r="A9100" s="65" t="s">
        <v>7339</v>
      </c>
      <c r="B9100" s="70" t="s">
        <v>20760</v>
      </c>
      <c r="C9100" s="71" t="s">
        <v>11</v>
      </c>
    </row>
    <row r="9101" spans="1:3" ht="38.25">
      <c r="A9101" s="65" t="s">
        <v>7340</v>
      </c>
      <c r="B9101" s="70" t="s">
        <v>20761</v>
      </c>
      <c r="C9101" s="71" t="s">
        <v>11</v>
      </c>
    </row>
    <row r="9102" spans="1:3" ht="38.25">
      <c r="A9102" s="65" t="s">
        <v>7341</v>
      </c>
      <c r="B9102" s="70" t="s">
        <v>20762</v>
      </c>
      <c r="C9102" s="71" t="s">
        <v>11</v>
      </c>
    </row>
    <row r="9103" spans="1:3" ht="51">
      <c r="A9103" s="65" t="s">
        <v>7342</v>
      </c>
      <c r="B9103" s="70" t="s">
        <v>20763</v>
      </c>
      <c r="C9103" s="71" t="s">
        <v>11</v>
      </c>
    </row>
    <row r="9104" spans="1:3" ht="38.25">
      <c r="A9104" s="65" t="s">
        <v>7343</v>
      </c>
      <c r="B9104" s="70" t="s">
        <v>20764</v>
      </c>
      <c r="C9104" s="71" t="s">
        <v>11</v>
      </c>
    </row>
    <row r="9105" spans="1:3" ht="25.5">
      <c r="A9105" s="65" t="s">
        <v>7344</v>
      </c>
      <c r="B9105" s="70" t="s">
        <v>20765</v>
      </c>
      <c r="C9105" s="71" t="s">
        <v>11</v>
      </c>
    </row>
    <row r="9106" spans="1:3" ht="38.25">
      <c r="A9106" s="65" t="s">
        <v>7345</v>
      </c>
      <c r="B9106" s="70" t="s">
        <v>20766</v>
      </c>
      <c r="C9106" s="71" t="s">
        <v>11</v>
      </c>
    </row>
    <row r="9107" spans="1:3" ht="38.25">
      <c r="A9107" s="65" t="s">
        <v>7346</v>
      </c>
      <c r="B9107" s="70" t="s">
        <v>20767</v>
      </c>
      <c r="C9107" s="71" t="s">
        <v>11</v>
      </c>
    </row>
    <row r="9108" spans="1:3" ht="25.5">
      <c r="A9108" s="65" t="s">
        <v>7347</v>
      </c>
      <c r="B9108" s="70" t="s">
        <v>20768</v>
      </c>
      <c r="C9108" s="71" t="s">
        <v>11</v>
      </c>
    </row>
    <row r="9109" spans="1:3" ht="25.5">
      <c r="A9109" s="65" t="s">
        <v>7348</v>
      </c>
      <c r="B9109" s="70" t="s">
        <v>20769</v>
      </c>
      <c r="C9109" s="71" t="s">
        <v>11</v>
      </c>
    </row>
    <row r="9110" spans="1:3" ht="38.25">
      <c r="A9110" s="65" t="s">
        <v>7349</v>
      </c>
      <c r="B9110" s="70" t="s">
        <v>20770</v>
      </c>
      <c r="C9110" s="71" t="s">
        <v>11</v>
      </c>
    </row>
    <row r="9111" spans="1:3" ht="38.25">
      <c r="A9111" s="65" t="s">
        <v>7350</v>
      </c>
      <c r="B9111" s="70" t="s">
        <v>20771</v>
      </c>
      <c r="C9111" s="71" t="s">
        <v>11</v>
      </c>
    </row>
    <row r="9112" spans="1:3" ht="51">
      <c r="A9112" s="65" t="s">
        <v>7351</v>
      </c>
      <c r="B9112" s="70" t="s">
        <v>20772</v>
      </c>
      <c r="C9112" s="71" t="s">
        <v>11</v>
      </c>
    </row>
    <row r="9113" spans="1:3" ht="38.25">
      <c r="A9113" s="65" t="s">
        <v>7352</v>
      </c>
      <c r="B9113" s="70" t="s">
        <v>20773</v>
      </c>
      <c r="C9113" s="71" t="s">
        <v>11</v>
      </c>
    </row>
    <row r="9114" spans="1:3" ht="38.25">
      <c r="A9114" s="65" t="s">
        <v>7353</v>
      </c>
      <c r="B9114" s="70" t="s">
        <v>20774</v>
      </c>
      <c r="C9114" s="71" t="s">
        <v>11</v>
      </c>
    </row>
    <row r="9115" spans="1:3" ht="38.25">
      <c r="A9115" s="65" t="s">
        <v>7354</v>
      </c>
      <c r="B9115" s="70" t="s">
        <v>20775</v>
      </c>
      <c r="C9115" s="71" t="s">
        <v>11</v>
      </c>
    </row>
    <row r="9116" spans="1:3" ht="25.5">
      <c r="A9116" s="65" t="s">
        <v>7355</v>
      </c>
      <c r="B9116" s="70" t="s">
        <v>20776</v>
      </c>
      <c r="C9116" s="71" t="s">
        <v>11</v>
      </c>
    </row>
    <row r="9117" spans="1:3" ht="51">
      <c r="A9117" s="65" t="s">
        <v>7356</v>
      </c>
      <c r="B9117" s="70" t="s">
        <v>20777</v>
      </c>
      <c r="C9117" s="71" t="s">
        <v>11</v>
      </c>
    </row>
    <row r="9118" spans="1:3" ht="38.25">
      <c r="A9118" s="65" t="s">
        <v>7357</v>
      </c>
      <c r="B9118" s="70" t="s">
        <v>20778</v>
      </c>
      <c r="C9118" s="71" t="s">
        <v>11</v>
      </c>
    </row>
    <row r="9119" spans="1:3">
      <c r="A9119" s="65" t="s">
        <v>12</v>
      </c>
    </row>
    <row r="9120" spans="1:3">
      <c r="A9120" s="65" t="s">
        <v>12</v>
      </c>
      <c r="B9120" s="68" t="s">
        <v>20779</v>
      </c>
    </row>
    <row r="9121" spans="1:3">
      <c r="A9121" s="65" t="s">
        <v>12</v>
      </c>
    </row>
    <row r="9122" spans="1:3" ht="38.25">
      <c r="A9122" s="65" t="s">
        <v>7358</v>
      </c>
      <c r="B9122" s="70" t="s">
        <v>20780</v>
      </c>
      <c r="C9122" s="71" t="s">
        <v>11</v>
      </c>
    </row>
    <row r="9123" spans="1:3">
      <c r="A9123" s="65" t="s">
        <v>7359</v>
      </c>
      <c r="B9123" s="70" t="s">
        <v>20781</v>
      </c>
      <c r="C9123" s="71" t="s">
        <v>11</v>
      </c>
    </row>
    <row r="9124" spans="1:3">
      <c r="A9124" s="65" t="s">
        <v>7360</v>
      </c>
      <c r="B9124" s="70" t="s">
        <v>20782</v>
      </c>
      <c r="C9124" s="71" t="s">
        <v>11</v>
      </c>
    </row>
    <row r="9125" spans="1:3">
      <c r="A9125" s="65" t="s">
        <v>7361</v>
      </c>
      <c r="B9125" s="70" t="s">
        <v>20783</v>
      </c>
      <c r="C9125" s="71" t="s">
        <v>11</v>
      </c>
    </row>
    <row r="9126" spans="1:3">
      <c r="A9126" s="65" t="s">
        <v>7362</v>
      </c>
      <c r="B9126" s="70" t="s">
        <v>20784</v>
      </c>
      <c r="C9126" s="71" t="s">
        <v>11</v>
      </c>
    </row>
    <row r="9127" spans="1:3">
      <c r="A9127" s="65" t="s">
        <v>7363</v>
      </c>
      <c r="B9127" s="70" t="s">
        <v>20785</v>
      </c>
      <c r="C9127" s="71" t="s">
        <v>11</v>
      </c>
    </row>
    <row r="9128" spans="1:3">
      <c r="A9128" s="65" t="s">
        <v>7364</v>
      </c>
      <c r="B9128" s="70" t="s">
        <v>20786</v>
      </c>
      <c r="C9128" s="71" t="s">
        <v>11</v>
      </c>
    </row>
    <row r="9129" spans="1:3">
      <c r="A9129" s="65" t="s">
        <v>7365</v>
      </c>
      <c r="B9129" s="70" t="s">
        <v>20787</v>
      </c>
      <c r="C9129" s="71" t="s">
        <v>11</v>
      </c>
    </row>
    <row r="9130" spans="1:3" ht="38.25">
      <c r="A9130" s="65" t="s">
        <v>7366</v>
      </c>
      <c r="B9130" s="70" t="s">
        <v>20788</v>
      </c>
      <c r="C9130" s="71" t="s">
        <v>11</v>
      </c>
    </row>
    <row r="9131" spans="1:3">
      <c r="A9131" s="65" t="s">
        <v>7367</v>
      </c>
      <c r="B9131" s="70" t="s">
        <v>20789</v>
      </c>
      <c r="C9131" s="71" t="s">
        <v>11</v>
      </c>
    </row>
    <row r="9132" spans="1:3">
      <c r="A9132" s="65" t="s">
        <v>7368</v>
      </c>
      <c r="B9132" s="70" t="s">
        <v>20790</v>
      </c>
      <c r="C9132" s="71" t="s">
        <v>11</v>
      </c>
    </row>
    <row r="9133" spans="1:3">
      <c r="A9133" s="65" t="s">
        <v>7369</v>
      </c>
      <c r="B9133" s="70" t="s">
        <v>20791</v>
      </c>
      <c r="C9133" s="71" t="s">
        <v>11</v>
      </c>
    </row>
    <row r="9134" spans="1:3">
      <c r="A9134" s="65" t="s">
        <v>7370</v>
      </c>
      <c r="B9134" s="70" t="s">
        <v>20792</v>
      </c>
      <c r="C9134" s="71" t="s">
        <v>11</v>
      </c>
    </row>
    <row r="9135" spans="1:3">
      <c r="A9135" s="65" t="s">
        <v>7371</v>
      </c>
      <c r="B9135" s="70" t="s">
        <v>20793</v>
      </c>
      <c r="C9135" s="71" t="s">
        <v>11</v>
      </c>
    </row>
    <row r="9136" spans="1:3">
      <c r="A9136" s="65" t="s">
        <v>7372</v>
      </c>
      <c r="B9136" s="70" t="s">
        <v>20794</v>
      </c>
      <c r="C9136" s="71" t="s">
        <v>11</v>
      </c>
    </row>
    <row r="9137" spans="1:3">
      <c r="A9137" s="65" t="s">
        <v>7373</v>
      </c>
      <c r="B9137" s="70" t="s">
        <v>20795</v>
      </c>
      <c r="C9137" s="71" t="s">
        <v>11</v>
      </c>
    </row>
    <row r="9138" spans="1:3">
      <c r="A9138" s="65" t="s">
        <v>12</v>
      </c>
    </row>
    <row r="9139" spans="1:3">
      <c r="A9139" s="65" t="s">
        <v>12</v>
      </c>
      <c r="B9139" s="68" t="s">
        <v>20796</v>
      </c>
    </row>
    <row r="9140" spans="1:3">
      <c r="A9140" s="65" t="s">
        <v>12</v>
      </c>
    </row>
    <row r="9141" spans="1:3" ht="38.25">
      <c r="A9141" s="65" t="s">
        <v>7375</v>
      </c>
      <c r="B9141" s="70" t="s">
        <v>20797</v>
      </c>
      <c r="C9141" s="71" t="s">
        <v>13404</v>
      </c>
    </row>
    <row r="9142" spans="1:3">
      <c r="A9142" s="65" t="s">
        <v>7376</v>
      </c>
      <c r="B9142" s="70" t="s">
        <v>20798</v>
      </c>
      <c r="C9142" s="71" t="s">
        <v>13404</v>
      </c>
    </row>
    <row r="9143" spans="1:3" ht="38.25">
      <c r="A9143" s="65" t="s">
        <v>7377</v>
      </c>
      <c r="B9143" s="70" t="s">
        <v>20799</v>
      </c>
      <c r="C9143" s="71" t="s">
        <v>13404</v>
      </c>
    </row>
    <row r="9144" spans="1:3">
      <c r="A9144" s="65" t="s">
        <v>7378</v>
      </c>
      <c r="B9144" s="70" t="s">
        <v>20800</v>
      </c>
      <c r="C9144" s="71" t="s">
        <v>13404</v>
      </c>
    </row>
    <row r="9145" spans="1:3" ht="25.5">
      <c r="A9145" s="65" t="s">
        <v>7379</v>
      </c>
      <c r="B9145" s="70" t="s">
        <v>20801</v>
      </c>
      <c r="C9145" s="71" t="s">
        <v>13404</v>
      </c>
    </row>
    <row r="9146" spans="1:3">
      <c r="A9146" s="65" t="s">
        <v>7380</v>
      </c>
      <c r="B9146" s="70" t="s">
        <v>20802</v>
      </c>
      <c r="C9146" s="71" t="s">
        <v>13404</v>
      </c>
    </row>
    <row r="9147" spans="1:3" ht="25.5">
      <c r="A9147" s="65" t="s">
        <v>7381</v>
      </c>
      <c r="B9147" s="70" t="s">
        <v>20803</v>
      </c>
      <c r="C9147" s="71" t="s">
        <v>13404</v>
      </c>
    </row>
    <row r="9148" spans="1:3">
      <c r="A9148" s="65" t="s">
        <v>7382</v>
      </c>
      <c r="B9148" s="70" t="s">
        <v>20804</v>
      </c>
      <c r="C9148" s="71" t="s">
        <v>13404</v>
      </c>
    </row>
    <row r="9149" spans="1:3" ht="38.25">
      <c r="A9149" s="65" t="s">
        <v>7383</v>
      </c>
      <c r="B9149" s="70" t="s">
        <v>20805</v>
      </c>
      <c r="C9149" s="71" t="s">
        <v>13404</v>
      </c>
    </row>
    <row r="9150" spans="1:3">
      <c r="A9150" s="65" t="s">
        <v>7384</v>
      </c>
      <c r="B9150" s="70" t="s">
        <v>20806</v>
      </c>
      <c r="C9150" s="71" t="s">
        <v>13404</v>
      </c>
    </row>
    <row r="9151" spans="1:3" ht="25.5">
      <c r="A9151" s="65" t="s">
        <v>7385</v>
      </c>
      <c r="B9151" s="70" t="s">
        <v>20807</v>
      </c>
      <c r="C9151" s="71" t="s">
        <v>13404</v>
      </c>
    </row>
    <row r="9152" spans="1:3">
      <c r="A9152" s="65" t="s">
        <v>7386</v>
      </c>
      <c r="B9152" s="70" t="s">
        <v>20808</v>
      </c>
      <c r="C9152" s="71" t="s">
        <v>13404</v>
      </c>
    </row>
    <row r="9153" spans="1:3" ht="25.5">
      <c r="A9153" s="65" t="s">
        <v>7387</v>
      </c>
      <c r="B9153" s="70" t="s">
        <v>20809</v>
      </c>
      <c r="C9153" s="71" t="s">
        <v>13404</v>
      </c>
    </row>
    <row r="9154" spans="1:3">
      <c r="A9154" s="65" t="s">
        <v>7388</v>
      </c>
      <c r="B9154" s="70" t="s">
        <v>20810</v>
      </c>
      <c r="C9154" s="71" t="s">
        <v>13404</v>
      </c>
    </row>
    <row r="9155" spans="1:3" ht="25.5">
      <c r="A9155" s="65" t="s">
        <v>7389</v>
      </c>
      <c r="B9155" s="70" t="s">
        <v>20811</v>
      </c>
      <c r="C9155" s="71" t="s">
        <v>13404</v>
      </c>
    </row>
    <row r="9156" spans="1:3">
      <c r="A9156" s="65" t="s">
        <v>7390</v>
      </c>
      <c r="B9156" s="70" t="s">
        <v>20812</v>
      </c>
      <c r="C9156" s="71" t="s">
        <v>13404</v>
      </c>
    </row>
    <row r="9157" spans="1:3" ht="38.25">
      <c r="A9157" s="65" t="s">
        <v>7391</v>
      </c>
      <c r="B9157" s="70" t="s">
        <v>20813</v>
      </c>
      <c r="C9157" s="71" t="s">
        <v>13404</v>
      </c>
    </row>
    <row r="9158" spans="1:3">
      <c r="A9158" s="65" t="s">
        <v>7392</v>
      </c>
      <c r="B9158" s="70" t="s">
        <v>20814</v>
      </c>
      <c r="C9158" s="71" t="s">
        <v>13404</v>
      </c>
    </row>
    <row r="9159" spans="1:3" ht="38.25">
      <c r="A9159" s="65" t="s">
        <v>7393</v>
      </c>
      <c r="B9159" s="70" t="s">
        <v>20815</v>
      </c>
      <c r="C9159" s="71" t="s">
        <v>13404</v>
      </c>
    </row>
    <row r="9160" spans="1:3">
      <c r="A9160" s="65" t="s">
        <v>7394</v>
      </c>
      <c r="B9160" s="70" t="s">
        <v>20816</v>
      </c>
      <c r="C9160" s="71" t="s">
        <v>13404</v>
      </c>
    </row>
    <row r="9161" spans="1:3" ht="38.25">
      <c r="A9161" s="65" t="s">
        <v>7395</v>
      </c>
      <c r="B9161" s="70" t="s">
        <v>20817</v>
      </c>
      <c r="C9161" s="71" t="s">
        <v>13404</v>
      </c>
    </row>
    <row r="9162" spans="1:3">
      <c r="A9162" s="65" t="s">
        <v>7396</v>
      </c>
      <c r="B9162" s="70" t="s">
        <v>20818</v>
      </c>
      <c r="C9162" s="71" t="s">
        <v>13404</v>
      </c>
    </row>
    <row r="9163" spans="1:3" ht="38.25">
      <c r="A9163" s="65" t="s">
        <v>7397</v>
      </c>
      <c r="B9163" s="70" t="s">
        <v>20819</v>
      </c>
      <c r="C9163" s="71" t="s">
        <v>13404</v>
      </c>
    </row>
    <row r="9164" spans="1:3">
      <c r="A9164" s="65" t="s">
        <v>7398</v>
      </c>
      <c r="B9164" s="70" t="s">
        <v>20820</v>
      </c>
      <c r="C9164" s="71" t="s">
        <v>13404</v>
      </c>
    </row>
    <row r="9165" spans="1:3" ht="25.5">
      <c r="A9165" s="65" t="s">
        <v>7399</v>
      </c>
      <c r="B9165" s="70" t="s">
        <v>20821</v>
      </c>
      <c r="C9165" s="71" t="s">
        <v>13404</v>
      </c>
    </row>
    <row r="9166" spans="1:3">
      <c r="A9166" s="65" t="s">
        <v>7400</v>
      </c>
      <c r="B9166" s="70" t="s">
        <v>20822</v>
      </c>
      <c r="C9166" s="71" t="s">
        <v>13404</v>
      </c>
    </row>
    <row r="9167" spans="1:3" ht="25.5">
      <c r="A9167" s="65" t="s">
        <v>7401</v>
      </c>
      <c r="B9167" s="70" t="s">
        <v>20823</v>
      </c>
      <c r="C9167" s="71" t="s">
        <v>13404</v>
      </c>
    </row>
    <row r="9168" spans="1:3">
      <c r="A9168" s="65" t="s">
        <v>7402</v>
      </c>
      <c r="B9168" s="70" t="s">
        <v>20824</v>
      </c>
      <c r="C9168" s="71" t="s">
        <v>13404</v>
      </c>
    </row>
    <row r="9169" spans="1:3">
      <c r="A9169" s="65" t="s">
        <v>7403</v>
      </c>
      <c r="B9169" s="70" t="s">
        <v>20825</v>
      </c>
      <c r="C9169" s="71" t="s">
        <v>13404</v>
      </c>
    </row>
    <row r="9170" spans="1:3">
      <c r="A9170" s="65" t="s">
        <v>7404</v>
      </c>
      <c r="B9170" s="70" t="s">
        <v>20826</v>
      </c>
      <c r="C9170" s="71" t="s">
        <v>13404</v>
      </c>
    </row>
    <row r="9171" spans="1:3" ht="38.25">
      <c r="A9171" s="65" t="s">
        <v>7405</v>
      </c>
      <c r="B9171" s="70" t="s">
        <v>20827</v>
      </c>
      <c r="C9171" s="71" t="s">
        <v>13404</v>
      </c>
    </row>
    <row r="9172" spans="1:3">
      <c r="A9172" s="65" t="s">
        <v>7406</v>
      </c>
      <c r="B9172" s="70" t="s">
        <v>20828</v>
      </c>
      <c r="C9172" s="71" t="s">
        <v>13404</v>
      </c>
    </row>
    <row r="9173" spans="1:3" ht="25.5">
      <c r="A9173" s="65" t="s">
        <v>7407</v>
      </c>
      <c r="B9173" s="70" t="s">
        <v>20829</v>
      </c>
      <c r="C9173" s="71" t="s">
        <v>13404</v>
      </c>
    </row>
    <row r="9174" spans="1:3">
      <c r="A9174" s="65" t="s">
        <v>7408</v>
      </c>
      <c r="B9174" s="70" t="s">
        <v>20830</v>
      </c>
      <c r="C9174" s="71" t="s">
        <v>13404</v>
      </c>
    </row>
    <row r="9175" spans="1:3">
      <c r="A9175" s="65" t="s">
        <v>7409</v>
      </c>
      <c r="B9175" s="70" t="s">
        <v>20831</v>
      </c>
      <c r="C9175" s="71" t="s">
        <v>13404</v>
      </c>
    </row>
    <row r="9176" spans="1:3">
      <c r="A9176" s="65" t="s">
        <v>7410</v>
      </c>
      <c r="B9176" s="70" t="s">
        <v>20832</v>
      </c>
      <c r="C9176" s="71" t="s">
        <v>13404</v>
      </c>
    </row>
    <row r="9177" spans="1:3">
      <c r="A9177" s="65" t="s">
        <v>12</v>
      </c>
    </row>
    <row r="9178" spans="1:3">
      <c r="A9178" s="65" t="s">
        <v>12</v>
      </c>
      <c r="B9178" s="68" t="s">
        <v>20833</v>
      </c>
    </row>
    <row r="9179" spans="1:3">
      <c r="A9179" s="65" t="s">
        <v>12</v>
      </c>
    </row>
    <row r="9180" spans="1:3" ht="38.25">
      <c r="A9180" s="65" t="s">
        <v>7412</v>
      </c>
      <c r="B9180" s="70" t="s">
        <v>20834</v>
      </c>
      <c r="C9180" s="71" t="s">
        <v>13404</v>
      </c>
    </row>
    <row r="9181" spans="1:3">
      <c r="A9181" s="65" t="s">
        <v>7413</v>
      </c>
      <c r="B9181" s="70" t="s">
        <v>20835</v>
      </c>
      <c r="C9181" s="71" t="s">
        <v>13404</v>
      </c>
    </row>
    <row r="9182" spans="1:3" ht="38.25">
      <c r="A9182" s="65" t="s">
        <v>7414</v>
      </c>
      <c r="B9182" s="70" t="s">
        <v>20836</v>
      </c>
      <c r="C9182" s="71" t="s">
        <v>13404</v>
      </c>
    </row>
    <row r="9183" spans="1:3">
      <c r="A9183" s="65" t="s">
        <v>7415</v>
      </c>
      <c r="B9183" s="70" t="s">
        <v>20837</v>
      </c>
      <c r="C9183" s="71" t="s">
        <v>13404</v>
      </c>
    </row>
    <row r="9184" spans="1:3" ht="38.25">
      <c r="A9184" s="65" t="s">
        <v>7416</v>
      </c>
      <c r="B9184" s="70" t="s">
        <v>20838</v>
      </c>
      <c r="C9184" s="71" t="s">
        <v>13404</v>
      </c>
    </row>
    <row r="9185" spans="1:3">
      <c r="A9185" s="65" t="s">
        <v>7417</v>
      </c>
      <c r="B9185" s="70" t="s">
        <v>20839</v>
      </c>
      <c r="C9185" s="71" t="s">
        <v>13404</v>
      </c>
    </row>
    <row r="9186" spans="1:3" ht="38.25">
      <c r="A9186" s="65" t="s">
        <v>7418</v>
      </c>
      <c r="B9186" s="70" t="s">
        <v>20840</v>
      </c>
      <c r="C9186" s="71" t="s">
        <v>13404</v>
      </c>
    </row>
    <row r="9187" spans="1:3">
      <c r="A9187" s="65" t="s">
        <v>7419</v>
      </c>
      <c r="B9187" s="70" t="s">
        <v>20841</v>
      </c>
      <c r="C9187" s="71" t="s">
        <v>13404</v>
      </c>
    </row>
    <row r="9188" spans="1:3" ht="25.5">
      <c r="A9188" s="65" t="s">
        <v>7420</v>
      </c>
      <c r="B9188" s="70" t="s">
        <v>20842</v>
      </c>
      <c r="C9188" s="71" t="s">
        <v>13404</v>
      </c>
    </row>
    <row r="9189" spans="1:3">
      <c r="A9189" s="65" t="s">
        <v>7421</v>
      </c>
      <c r="B9189" s="70" t="s">
        <v>20843</v>
      </c>
      <c r="C9189" s="71" t="s">
        <v>13404</v>
      </c>
    </row>
    <row r="9190" spans="1:3" ht="25.5">
      <c r="A9190" s="65" t="s">
        <v>7422</v>
      </c>
      <c r="B9190" s="70" t="s">
        <v>20844</v>
      </c>
      <c r="C9190" s="71" t="s">
        <v>13404</v>
      </c>
    </row>
    <row r="9191" spans="1:3">
      <c r="A9191" s="65" t="s">
        <v>7423</v>
      </c>
      <c r="B9191" s="70" t="s">
        <v>20845</v>
      </c>
      <c r="C9191" s="71" t="s">
        <v>13404</v>
      </c>
    </row>
    <row r="9192" spans="1:3">
      <c r="A9192" s="65" t="s">
        <v>12</v>
      </c>
    </row>
    <row r="9193" spans="1:3">
      <c r="A9193" s="65" t="s">
        <v>12</v>
      </c>
      <c r="B9193" s="68" t="s">
        <v>20846</v>
      </c>
    </row>
    <row r="9194" spans="1:3">
      <c r="A9194" s="65" t="s">
        <v>12</v>
      </c>
    </row>
    <row r="9195" spans="1:3" ht="25.5">
      <c r="A9195" s="65" t="s">
        <v>7424</v>
      </c>
      <c r="B9195" s="70" t="s">
        <v>20847</v>
      </c>
      <c r="C9195" s="71" t="s">
        <v>11</v>
      </c>
    </row>
    <row r="9196" spans="1:3" ht="25.5">
      <c r="A9196" s="65" t="s">
        <v>7425</v>
      </c>
      <c r="B9196" s="70" t="s">
        <v>20848</v>
      </c>
      <c r="C9196" s="71" t="s">
        <v>11</v>
      </c>
    </row>
    <row r="9197" spans="1:3" ht="25.5">
      <c r="A9197" s="65" t="s">
        <v>7426</v>
      </c>
      <c r="B9197" s="70" t="s">
        <v>20849</v>
      </c>
      <c r="C9197" s="71" t="s">
        <v>11</v>
      </c>
    </row>
    <row r="9198" spans="1:3">
      <c r="A9198" s="65" t="s">
        <v>12</v>
      </c>
    </row>
    <row r="9199" spans="1:3">
      <c r="A9199" s="65" t="s">
        <v>12</v>
      </c>
      <c r="B9199" s="68" t="s">
        <v>20850</v>
      </c>
    </row>
    <row r="9200" spans="1:3">
      <c r="A9200" s="65" t="s">
        <v>12</v>
      </c>
    </row>
    <row r="9201" spans="1:3" ht="38.25">
      <c r="A9201" s="65" t="s">
        <v>7427</v>
      </c>
      <c r="B9201" s="70" t="s">
        <v>20851</v>
      </c>
      <c r="C9201" s="71" t="s">
        <v>13037</v>
      </c>
    </row>
    <row r="9202" spans="1:3">
      <c r="A9202" s="65" t="s">
        <v>7428</v>
      </c>
      <c r="B9202" s="70" t="s">
        <v>20852</v>
      </c>
      <c r="C9202" s="71" t="s">
        <v>13037</v>
      </c>
    </row>
    <row r="9203" spans="1:3">
      <c r="A9203" s="65" t="s">
        <v>7429</v>
      </c>
      <c r="B9203" s="70" t="s">
        <v>20853</v>
      </c>
      <c r="C9203" s="71" t="s">
        <v>13037</v>
      </c>
    </row>
    <row r="9204" spans="1:3" ht="25.5">
      <c r="A9204" s="65" t="s">
        <v>7430</v>
      </c>
      <c r="B9204" s="70" t="s">
        <v>20854</v>
      </c>
      <c r="C9204" s="71" t="s">
        <v>13404</v>
      </c>
    </row>
    <row r="9205" spans="1:3">
      <c r="A9205" s="65" t="s">
        <v>12</v>
      </c>
    </row>
    <row r="9206" spans="1:3">
      <c r="A9206" s="65" t="s">
        <v>12</v>
      </c>
      <c r="B9206" s="68" t="s">
        <v>20855</v>
      </c>
    </row>
    <row r="9207" spans="1:3">
      <c r="A9207" s="65" t="s">
        <v>12</v>
      </c>
    </row>
    <row r="9208" spans="1:3" ht="63.75">
      <c r="A9208" s="65" t="s">
        <v>7431</v>
      </c>
      <c r="B9208" s="70" t="s">
        <v>20856</v>
      </c>
      <c r="C9208" s="71" t="s">
        <v>13404</v>
      </c>
    </row>
    <row r="9209" spans="1:3">
      <c r="A9209" s="65" t="s">
        <v>12</v>
      </c>
    </row>
    <row r="9210" spans="1:3">
      <c r="A9210" s="65" t="s">
        <v>12</v>
      </c>
      <c r="B9210" s="68" t="s">
        <v>20857</v>
      </c>
    </row>
    <row r="9211" spans="1:3">
      <c r="A9211" s="65" t="s">
        <v>12</v>
      </c>
    </row>
    <row r="9212" spans="1:3" ht="25.5">
      <c r="A9212" s="65" t="s">
        <v>7433</v>
      </c>
      <c r="B9212" s="70" t="s">
        <v>20858</v>
      </c>
      <c r="C9212" s="71" t="s">
        <v>13404</v>
      </c>
    </row>
    <row r="9213" spans="1:3">
      <c r="A9213" s="65" t="s">
        <v>7434</v>
      </c>
      <c r="B9213" s="70" t="s">
        <v>20859</v>
      </c>
      <c r="C9213" s="71" t="s">
        <v>13404</v>
      </c>
    </row>
    <row r="9214" spans="1:3">
      <c r="A9214" s="65" t="s">
        <v>7435</v>
      </c>
      <c r="B9214" s="70" t="s">
        <v>20860</v>
      </c>
      <c r="C9214" s="71" t="s">
        <v>13404</v>
      </c>
    </row>
    <row r="9215" spans="1:3">
      <c r="A9215" s="65" t="s">
        <v>7436</v>
      </c>
      <c r="B9215" s="70" t="s">
        <v>20861</v>
      </c>
      <c r="C9215" s="71" t="s">
        <v>13404</v>
      </c>
    </row>
    <row r="9216" spans="1:3">
      <c r="A9216" s="65" t="s">
        <v>7437</v>
      </c>
      <c r="B9216" s="70" t="s">
        <v>20862</v>
      </c>
      <c r="C9216" s="71" t="s">
        <v>13404</v>
      </c>
    </row>
    <row r="9217" spans="1:3" ht="25.5">
      <c r="A9217" s="65" t="s">
        <v>7438</v>
      </c>
      <c r="B9217" s="70" t="s">
        <v>20863</v>
      </c>
      <c r="C9217" s="71" t="s">
        <v>13404</v>
      </c>
    </row>
    <row r="9218" spans="1:3">
      <c r="A9218" s="65" t="s">
        <v>7439</v>
      </c>
      <c r="B9218" s="70" t="s">
        <v>20864</v>
      </c>
      <c r="C9218" s="71" t="s">
        <v>13404</v>
      </c>
    </row>
    <row r="9219" spans="1:3">
      <c r="A9219" s="65" t="s">
        <v>7440</v>
      </c>
      <c r="B9219" s="70" t="s">
        <v>20865</v>
      </c>
      <c r="C9219" s="71" t="s">
        <v>13404</v>
      </c>
    </row>
    <row r="9220" spans="1:3">
      <c r="A9220" s="65" t="s">
        <v>7441</v>
      </c>
      <c r="B9220" s="70" t="s">
        <v>20866</v>
      </c>
      <c r="C9220" s="71" t="s">
        <v>13404</v>
      </c>
    </row>
    <row r="9221" spans="1:3">
      <c r="A9221" s="65" t="s">
        <v>7442</v>
      </c>
      <c r="B9221" s="70" t="s">
        <v>20867</v>
      </c>
      <c r="C9221" s="71" t="s">
        <v>13404</v>
      </c>
    </row>
    <row r="9222" spans="1:3" ht="25.5">
      <c r="A9222" s="65" t="s">
        <v>7443</v>
      </c>
      <c r="B9222" s="70" t="s">
        <v>20868</v>
      </c>
      <c r="C9222" s="71" t="s">
        <v>13404</v>
      </c>
    </row>
    <row r="9223" spans="1:3" ht="25.5">
      <c r="A9223" s="65" t="s">
        <v>7444</v>
      </c>
      <c r="B9223" s="70" t="s">
        <v>20869</v>
      </c>
      <c r="C9223" s="71" t="s">
        <v>13404</v>
      </c>
    </row>
    <row r="9224" spans="1:3" ht="25.5">
      <c r="A9224" s="65" t="s">
        <v>7445</v>
      </c>
      <c r="B9224" s="70" t="s">
        <v>20870</v>
      </c>
      <c r="C9224" s="71" t="s">
        <v>13404</v>
      </c>
    </row>
    <row r="9225" spans="1:3">
      <c r="A9225" s="65" t="s">
        <v>7446</v>
      </c>
      <c r="B9225" s="70" t="s">
        <v>20871</v>
      </c>
      <c r="C9225" s="71" t="s">
        <v>13404</v>
      </c>
    </row>
    <row r="9226" spans="1:3">
      <c r="A9226" s="65" t="s">
        <v>7447</v>
      </c>
      <c r="B9226" s="70" t="s">
        <v>20872</v>
      </c>
      <c r="C9226" s="71" t="s">
        <v>13404</v>
      </c>
    </row>
    <row r="9227" spans="1:3">
      <c r="A9227" s="65" t="s">
        <v>12</v>
      </c>
    </row>
    <row r="9228" spans="1:3">
      <c r="A9228" s="65" t="s">
        <v>12</v>
      </c>
      <c r="B9228" s="68" t="s">
        <v>20873</v>
      </c>
    </row>
    <row r="9229" spans="1:3">
      <c r="A9229" s="65" t="s">
        <v>12</v>
      </c>
    </row>
    <row r="9230" spans="1:3" ht="25.5">
      <c r="A9230" s="65" t="s">
        <v>7448</v>
      </c>
      <c r="B9230" s="70" t="s">
        <v>20874</v>
      </c>
      <c r="C9230" s="71" t="s">
        <v>13404</v>
      </c>
    </row>
    <row r="9231" spans="1:3">
      <c r="A9231" s="65" t="s">
        <v>12</v>
      </c>
    </row>
    <row r="9232" spans="1:3">
      <c r="A9232" s="65" t="s">
        <v>12</v>
      </c>
      <c r="B9232" s="68" t="s">
        <v>20875</v>
      </c>
    </row>
    <row r="9233" spans="1:3">
      <c r="A9233" s="65" t="s">
        <v>12</v>
      </c>
    </row>
    <row r="9234" spans="1:3" ht="25.5">
      <c r="A9234" s="65" t="s">
        <v>7449</v>
      </c>
      <c r="B9234" s="70" t="s">
        <v>20876</v>
      </c>
      <c r="C9234" s="71" t="s">
        <v>13404</v>
      </c>
    </row>
    <row r="9235" spans="1:3" ht="25.5">
      <c r="A9235" s="65" t="s">
        <v>7450</v>
      </c>
      <c r="B9235" s="70" t="s">
        <v>20877</v>
      </c>
      <c r="C9235" s="71" t="s">
        <v>13404</v>
      </c>
    </row>
    <row r="9236" spans="1:3">
      <c r="A9236" s="65" t="s">
        <v>12</v>
      </c>
    </row>
    <row r="9237" spans="1:3">
      <c r="A9237" s="65" t="s">
        <v>12</v>
      </c>
      <c r="B9237" s="68" t="s">
        <v>20878</v>
      </c>
    </row>
    <row r="9238" spans="1:3">
      <c r="A9238" s="65" t="s">
        <v>12</v>
      </c>
    </row>
    <row r="9239" spans="1:3" ht="38.25">
      <c r="A9239" s="65" t="s">
        <v>7451</v>
      </c>
      <c r="B9239" s="70" t="s">
        <v>20879</v>
      </c>
      <c r="C9239" s="71" t="s">
        <v>11</v>
      </c>
    </row>
    <row r="9240" spans="1:3" ht="38.25">
      <c r="A9240" s="65" t="s">
        <v>7452</v>
      </c>
      <c r="B9240" s="70" t="s">
        <v>20880</v>
      </c>
      <c r="C9240" s="71" t="s">
        <v>11</v>
      </c>
    </row>
    <row r="9241" spans="1:3" ht="38.25">
      <c r="A9241" s="65" t="s">
        <v>7453</v>
      </c>
      <c r="B9241" s="70" t="s">
        <v>20881</v>
      </c>
      <c r="C9241" s="71" t="s">
        <v>11</v>
      </c>
    </row>
    <row r="9242" spans="1:3">
      <c r="A9242" s="65" t="s">
        <v>12</v>
      </c>
    </row>
    <row r="9243" spans="1:3">
      <c r="A9243" s="65" t="s">
        <v>12</v>
      </c>
      <c r="B9243" s="68" t="s">
        <v>20882</v>
      </c>
    </row>
    <row r="9244" spans="1:3">
      <c r="A9244" s="65" t="s">
        <v>12</v>
      </c>
    </row>
    <row r="9245" spans="1:3" ht="51">
      <c r="A9245" s="65" t="s">
        <v>7454</v>
      </c>
      <c r="B9245" s="70" t="s">
        <v>20883</v>
      </c>
      <c r="C9245" s="71" t="s">
        <v>13404</v>
      </c>
    </row>
    <row r="9246" spans="1:3">
      <c r="A9246" s="65" t="s">
        <v>12</v>
      </c>
    </row>
    <row r="9247" spans="1:3">
      <c r="A9247" s="65" t="s">
        <v>12</v>
      </c>
      <c r="B9247" s="68" t="s">
        <v>20884</v>
      </c>
    </row>
    <row r="9248" spans="1:3">
      <c r="A9248" s="65" t="s">
        <v>12</v>
      </c>
    </row>
    <row r="9249" spans="1:3" ht="25.5">
      <c r="A9249" s="65" t="s">
        <v>7456</v>
      </c>
      <c r="B9249" s="70" t="s">
        <v>20885</v>
      </c>
      <c r="C9249" s="71" t="s">
        <v>13404</v>
      </c>
    </row>
    <row r="9250" spans="1:3" ht="25.5">
      <c r="A9250" s="65" t="s">
        <v>7457</v>
      </c>
      <c r="B9250" s="70" t="s">
        <v>20886</v>
      </c>
      <c r="C9250" s="71" t="s">
        <v>13404</v>
      </c>
    </row>
    <row r="9251" spans="1:3" ht="25.5">
      <c r="A9251" s="65" t="s">
        <v>7458</v>
      </c>
      <c r="B9251" s="70" t="s">
        <v>20887</v>
      </c>
      <c r="C9251" s="71" t="s">
        <v>13404</v>
      </c>
    </row>
    <row r="9252" spans="1:3" ht="25.5">
      <c r="A9252" s="65" t="s">
        <v>7459</v>
      </c>
      <c r="B9252" s="70" t="s">
        <v>20888</v>
      </c>
      <c r="C9252" s="71" t="s">
        <v>13404</v>
      </c>
    </row>
    <row r="9253" spans="1:3">
      <c r="A9253" s="65" t="s">
        <v>12</v>
      </c>
    </row>
    <row r="9254" spans="1:3">
      <c r="A9254" s="65" t="s">
        <v>12</v>
      </c>
      <c r="B9254" s="68" t="s">
        <v>20889</v>
      </c>
    </row>
    <row r="9255" spans="1:3">
      <c r="A9255" s="65" t="s">
        <v>12</v>
      </c>
    </row>
    <row r="9256" spans="1:3" ht="38.25">
      <c r="A9256" s="65" t="s">
        <v>7461</v>
      </c>
      <c r="B9256" s="70" t="s">
        <v>20890</v>
      </c>
      <c r="C9256" s="71" t="s">
        <v>11</v>
      </c>
    </row>
    <row r="9257" spans="1:3">
      <c r="A9257" s="65" t="s">
        <v>7462</v>
      </c>
      <c r="B9257" s="70" t="s">
        <v>20891</v>
      </c>
      <c r="C9257" s="71" t="s">
        <v>11</v>
      </c>
    </row>
    <row r="9258" spans="1:3">
      <c r="A9258" s="65" t="s">
        <v>7463</v>
      </c>
      <c r="B9258" s="70" t="s">
        <v>20892</v>
      </c>
      <c r="C9258" s="71" t="s">
        <v>11</v>
      </c>
    </row>
    <row r="9259" spans="1:3">
      <c r="A9259" s="65" t="s">
        <v>7464</v>
      </c>
      <c r="B9259" s="70" t="s">
        <v>20893</v>
      </c>
      <c r="C9259" s="71" t="s">
        <v>11</v>
      </c>
    </row>
    <row r="9260" spans="1:3">
      <c r="A9260" s="65" t="s">
        <v>7465</v>
      </c>
      <c r="B9260" s="70" t="s">
        <v>20894</v>
      </c>
      <c r="C9260" s="71" t="s">
        <v>11</v>
      </c>
    </row>
    <row r="9261" spans="1:3" ht="38.25">
      <c r="A9261" s="65" t="s">
        <v>7471</v>
      </c>
      <c r="B9261" s="70" t="s">
        <v>20895</v>
      </c>
      <c r="C9261" s="71" t="s">
        <v>11</v>
      </c>
    </row>
    <row r="9262" spans="1:3">
      <c r="A9262" s="65" t="s">
        <v>7472</v>
      </c>
      <c r="B9262" s="70" t="s">
        <v>20896</v>
      </c>
      <c r="C9262" s="71" t="s">
        <v>11</v>
      </c>
    </row>
    <row r="9263" spans="1:3">
      <c r="A9263" s="65" t="s">
        <v>7473</v>
      </c>
      <c r="B9263" s="70" t="s">
        <v>20897</v>
      </c>
      <c r="C9263" s="71" t="s">
        <v>11</v>
      </c>
    </row>
    <row r="9264" spans="1:3" ht="25.5">
      <c r="A9264" s="65" t="s">
        <v>7474</v>
      </c>
      <c r="B9264" s="70" t="s">
        <v>20898</v>
      </c>
      <c r="C9264" s="71" t="s">
        <v>11</v>
      </c>
    </row>
    <row r="9265" spans="1:3">
      <c r="A9265" s="65" t="s">
        <v>7475</v>
      </c>
      <c r="B9265" s="70" t="s">
        <v>20899</v>
      </c>
      <c r="C9265" s="71" t="s">
        <v>11</v>
      </c>
    </row>
    <row r="9266" spans="1:3" ht="25.5">
      <c r="A9266" s="65" t="s">
        <v>7479</v>
      </c>
      <c r="B9266" s="70" t="s">
        <v>20900</v>
      </c>
      <c r="C9266" s="71" t="s">
        <v>11</v>
      </c>
    </row>
    <row r="9267" spans="1:3">
      <c r="A9267" s="65" t="s">
        <v>7480</v>
      </c>
      <c r="B9267" s="70" t="s">
        <v>20901</v>
      </c>
      <c r="C9267" s="71" t="s">
        <v>11</v>
      </c>
    </row>
    <row r="9268" spans="1:3">
      <c r="A9268" s="65" t="s">
        <v>7481</v>
      </c>
      <c r="B9268" s="70" t="s">
        <v>20902</v>
      </c>
      <c r="C9268" s="71" t="s">
        <v>11</v>
      </c>
    </row>
    <row r="9269" spans="1:3" ht="38.25">
      <c r="A9269" s="65" t="s">
        <v>7485</v>
      </c>
      <c r="B9269" s="70" t="s">
        <v>20903</v>
      </c>
      <c r="C9269" s="71" t="s">
        <v>11</v>
      </c>
    </row>
    <row r="9270" spans="1:3" ht="38.25">
      <c r="A9270" s="65" t="s">
        <v>7486</v>
      </c>
      <c r="B9270" s="70" t="s">
        <v>20904</v>
      </c>
      <c r="C9270" s="71" t="s">
        <v>11</v>
      </c>
    </row>
    <row r="9271" spans="1:3">
      <c r="A9271" s="65" t="s">
        <v>7487</v>
      </c>
      <c r="B9271" s="70" t="s">
        <v>20905</v>
      </c>
      <c r="C9271" s="71" t="s">
        <v>11</v>
      </c>
    </row>
    <row r="9272" spans="1:3">
      <c r="A9272" s="65" t="s">
        <v>7488</v>
      </c>
      <c r="B9272" s="70" t="s">
        <v>20906</v>
      </c>
      <c r="C9272" s="71" t="s">
        <v>11</v>
      </c>
    </row>
    <row r="9273" spans="1:3" ht="25.5">
      <c r="A9273" s="65" t="s">
        <v>7495</v>
      </c>
      <c r="B9273" s="70" t="s">
        <v>20907</v>
      </c>
      <c r="C9273" s="71" t="s">
        <v>11</v>
      </c>
    </row>
    <row r="9274" spans="1:3">
      <c r="A9274" s="65" t="s">
        <v>7496</v>
      </c>
      <c r="B9274" s="70" t="s">
        <v>20908</v>
      </c>
      <c r="C9274" s="71" t="s">
        <v>11</v>
      </c>
    </row>
    <row r="9275" spans="1:3" ht="38.25">
      <c r="A9275" s="65" t="s">
        <v>7497</v>
      </c>
      <c r="B9275" s="70" t="s">
        <v>20909</v>
      </c>
      <c r="C9275" s="71" t="s">
        <v>11</v>
      </c>
    </row>
    <row r="9276" spans="1:3">
      <c r="A9276" s="65" t="s">
        <v>7498</v>
      </c>
      <c r="B9276" s="70" t="s">
        <v>20910</v>
      </c>
      <c r="C9276" s="71" t="s">
        <v>11</v>
      </c>
    </row>
    <row r="9277" spans="1:3" ht="38.25">
      <c r="A9277" s="65" t="s">
        <v>7499</v>
      </c>
      <c r="B9277" s="70" t="s">
        <v>20911</v>
      </c>
      <c r="C9277" s="71" t="s">
        <v>11</v>
      </c>
    </row>
    <row r="9278" spans="1:3">
      <c r="A9278" s="65" t="s">
        <v>7500</v>
      </c>
      <c r="B9278" s="70" t="s">
        <v>20912</v>
      </c>
      <c r="C9278" s="71" t="s">
        <v>11</v>
      </c>
    </row>
    <row r="9279" spans="1:3">
      <c r="A9279" s="65" t="s">
        <v>7501</v>
      </c>
      <c r="B9279" s="70" t="s">
        <v>20913</v>
      </c>
      <c r="C9279" s="71" t="s">
        <v>11</v>
      </c>
    </row>
    <row r="9280" spans="1:3">
      <c r="A9280" s="65" t="s">
        <v>7502</v>
      </c>
      <c r="B9280" s="70" t="s">
        <v>20914</v>
      </c>
      <c r="C9280" s="71" t="s">
        <v>11</v>
      </c>
    </row>
    <row r="9281" spans="1:3">
      <c r="A9281" s="65" t="s">
        <v>7503</v>
      </c>
      <c r="B9281" s="70" t="s">
        <v>20915</v>
      </c>
      <c r="C9281" s="71" t="s">
        <v>11</v>
      </c>
    </row>
    <row r="9282" spans="1:3">
      <c r="A9282" s="65" t="s">
        <v>7504</v>
      </c>
      <c r="B9282" s="70" t="s">
        <v>20916</v>
      </c>
      <c r="C9282" s="71" t="s">
        <v>11</v>
      </c>
    </row>
    <row r="9283" spans="1:3">
      <c r="A9283" s="65" t="s">
        <v>7505</v>
      </c>
      <c r="B9283" s="70" t="s">
        <v>20917</v>
      </c>
      <c r="C9283" s="71" t="s">
        <v>11</v>
      </c>
    </row>
    <row r="9284" spans="1:3">
      <c r="A9284" s="65" t="s">
        <v>7506</v>
      </c>
      <c r="B9284" s="70" t="s">
        <v>20918</v>
      </c>
      <c r="C9284" s="71" t="s">
        <v>11</v>
      </c>
    </row>
    <row r="9285" spans="1:3" ht="25.5">
      <c r="A9285" s="65" t="s">
        <v>7507</v>
      </c>
      <c r="B9285" s="70" t="s">
        <v>20919</v>
      </c>
      <c r="C9285" s="71" t="s">
        <v>11</v>
      </c>
    </row>
    <row r="9286" spans="1:3">
      <c r="A9286" s="65" t="s">
        <v>7508</v>
      </c>
      <c r="B9286" s="70" t="s">
        <v>20920</v>
      </c>
      <c r="C9286" s="71" t="s">
        <v>11</v>
      </c>
    </row>
    <row r="9287" spans="1:3">
      <c r="A9287" s="65" t="s">
        <v>7509</v>
      </c>
      <c r="B9287" s="70" t="s">
        <v>20921</v>
      </c>
      <c r="C9287" s="71" t="s">
        <v>11</v>
      </c>
    </row>
    <row r="9288" spans="1:3" ht="38.25">
      <c r="A9288" s="65" t="s">
        <v>7510</v>
      </c>
      <c r="B9288" s="70" t="s">
        <v>20922</v>
      </c>
      <c r="C9288" s="71" t="s">
        <v>11</v>
      </c>
    </row>
    <row r="9289" spans="1:3" ht="38.25">
      <c r="A9289" s="65" t="s">
        <v>7511</v>
      </c>
      <c r="B9289" s="70" t="s">
        <v>20923</v>
      </c>
      <c r="C9289" s="71" t="s">
        <v>11</v>
      </c>
    </row>
    <row r="9290" spans="1:3" ht="25.5">
      <c r="A9290" s="65" t="s">
        <v>7512</v>
      </c>
      <c r="B9290" s="70" t="s">
        <v>20924</v>
      </c>
      <c r="C9290" s="71" t="s">
        <v>11</v>
      </c>
    </row>
    <row r="9291" spans="1:3" ht="38.25">
      <c r="A9291" s="65" t="s">
        <v>7513</v>
      </c>
      <c r="B9291" s="70" t="s">
        <v>20925</v>
      </c>
      <c r="C9291" s="71" t="s">
        <v>11</v>
      </c>
    </row>
    <row r="9292" spans="1:3" ht="38.25">
      <c r="A9292" s="65" t="s">
        <v>7514</v>
      </c>
      <c r="B9292" s="70" t="s">
        <v>20926</v>
      </c>
      <c r="C9292" s="71" t="s">
        <v>11</v>
      </c>
    </row>
    <row r="9293" spans="1:3" ht="38.25">
      <c r="A9293" s="65" t="s">
        <v>7515</v>
      </c>
      <c r="B9293" s="70" t="s">
        <v>20927</v>
      </c>
      <c r="C9293" s="71" t="s">
        <v>11</v>
      </c>
    </row>
    <row r="9294" spans="1:3" ht="38.25">
      <c r="A9294" s="65" t="s">
        <v>7516</v>
      </c>
      <c r="B9294" s="70" t="s">
        <v>20928</v>
      </c>
      <c r="C9294" s="71" t="s">
        <v>11</v>
      </c>
    </row>
    <row r="9295" spans="1:3">
      <c r="A9295" s="65" t="s">
        <v>7517</v>
      </c>
      <c r="B9295" s="70" t="s">
        <v>20929</v>
      </c>
      <c r="C9295" s="71" t="s">
        <v>11</v>
      </c>
    </row>
    <row r="9296" spans="1:3">
      <c r="A9296" s="65" t="s">
        <v>7518</v>
      </c>
      <c r="B9296" s="70" t="s">
        <v>20930</v>
      </c>
      <c r="C9296" s="71" t="s">
        <v>11</v>
      </c>
    </row>
    <row r="9297" spans="1:3">
      <c r="A9297" s="65" t="s">
        <v>7519</v>
      </c>
      <c r="B9297" s="70" t="s">
        <v>20931</v>
      </c>
      <c r="C9297" s="71" t="s">
        <v>11</v>
      </c>
    </row>
    <row r="9298" spans="1:3" ht="38.25">
      <c r="A9298" s="65" t="s">
        <v>7520</v>
      </c>
      <c r="B9298" s="70" t="s">
        <v>20932</v>
      </c>
      <c r="C9298" s="71" t="s">
        <v>11</v>
      </c>
    </row>
    <row r="9299" spans="1:3" ht="38.25">
      <c r="A9299" s="65" t="s">
        <v>7521</v>
      </c>
      <c r="B9299" s="70" t="s">
        <v>20933</v>
      </c>
      <c r="C9299" s="71" t="s">
        <v>11</v>
      </c>
    </row>
    <row r="9300" spans="1:3" ht="38.25">
      <c r="A9300" s="65" t="s">
        <v>7522</v>
      </c>
      <c r="B9300" s="70" t="s">
        <v>20934</v>
      </c>
      <c r="C9300" s="71" t="s">
        <v>11</v>
      </c>
    </row>
    <row r="9301" spans="1:3">
      <c r="A9301" s="65" t="s">
        <v>7523</v>
      </c>
      <c r="B9301" s="70" t="s">
        <v>20935</v>
      </c>
      <c r="C9301" s="71" t="s">
        <v>11</v>
      </c>
    </row>
    <row r="9302" spans="1:3">
      <c r="A9302" s="65" t="s">
        <v>12</v>
      </c>
    </row>
    <row r="9303" spans="1:3">
      <c r="A9303" s="65" t="s">
        <v>12</v>
      </c>
      <c r="B9303" s="68" t="s">
        <v>20936</v>
      </c>
    </row>
    <row r="9304" spans="1:3">
      <c r="A9304" s="65" t="s">
        <v>12</v>
      </c>
    </row>
    <row r="9305" spans="1:3" ht="89.25">
      <c r="A9305" s="65" t="s">
        <v>7524</v>
      </c>
      <c r="B9305" s="70" t="s">
        <v>20937</v>
      </c>
      <c r="C9305" s="71" t="s">
        <v>11</v>
      </c>
    </row>
    <row r="9306" spans="1:3">
      <c r="A9306" s="65" t="s">
        <v>7525</v>
      </c>
      <c r="B9306" s="70" t="s">
        <v>20938</v>
      </c>
      <c r="C9306" s="71" t="s">
        <v>11</v>
      </c>
    </row>
    <row r="9307" spans="1:3">
      <c r="A9307" s="65" t="s">
        <v>7526</v>
      </c>
      <c r="B9307" s="70" t="s">
        <v>20939</v>
      </c>
      <c r="C9307" s="71" t="s">
        <v>11</v>
      </c>
    </row>
    <row r="9308" spans="1:3">
      <c r="A9308" s="65" t="s">
        <v>12</v>
      </c>
    </row>
    <row r="9309" spans="1:3">
      <c r="A9309" s="65" t="s">
        <v>12</v>
      </c>
      <c r="B9309" s="68" t="s">
        <v>20940</v>
      </c>
    </row>
    <row r="9310" spans="1:3">
      <c r="A9310" s="65" t="s">
        <v>12</v>
      </c>
    </row>
    <row r="9311" spans="1:3" ht="51">
      <c r="A9311" s="65" t="s">
        <v>7527</v>
      </c>
      <c r="B9311" s="70" t="s">
        <v>20941</v>
      </c>
      <c r="C9311" s="71" t="s">
        <v>11</v>
      </c>
    </row>
    <row r="9312" spans="1:3">
      <c r="A9312" s="65" t="s">
        <v>7528</v>
      </c>
      <c r="B9312" s="70" t="s">
        <v>20942</v>
      </c>
      <c r="C9312" s="71" t="s">
        <v>11</v>
      </c>
    </row>
    <row r="9313" spans="1:3">
      <c r="A9313" s="65" t="s">
        <v>7529</v>
      </c>
      <c r="B9313" s="70" t="s">
        <v>20943</v>
      </c>
      <c r="C9313" s="71" t="s">
        <v>11</v>
      </c>
    </row>
    <row r="9314" spans="1:3">
      <c r="A9314" s="65" t="s">
        <v>12</v>
      </c>
    </row>
    <row r="9315" spans="1:3">
      <c r="A9315" s="65" t="s">
        <v>12</v>
      </c>
      <c r="B9315" s="68" t="s">
        <v>20944</v>
      </c>
    </row>
    <row r="9316" spans="1:3">
      <c r="A9316" s="65" t="s">
        <v>12</v>
      </c>
    </row>
    <row r="9317" spans="1:3" ht="38.25">
      <c r="A9317" s="65" t="s">
        <v>7530</v>
      </c>
      <c r="B9317" s="70" t="s">
        <v>20945</v>
      </c>
      <c r="C9317" s="71" t="s">
        <v>13404</v>
      </c>
    </row>
    <row r="9318" spans="1:3" ht="25.5">
      <c r="A9318" s="65" t="s">
        <v>7531</v>
      </c>
      <c r="B9318" s="70" t="s">
        <v>20946</v>
      </c>
      <c r="C9318" s="71" t="s">
        <v>11</v>
      </c>
    </row>
    <row r="9319" spans="1:3">
      <c r="A9319" s="65" t="s">
        <v>12</v>
      </c>
    </row>
    <row r="9320" spans="1:3">
      <c r="A9320" s="65" t="s">
        <v>12</v>
      </c>
      <c r="B9320" s="68" t="s">
        <v>20947</v>
      </c>
    </row>
    <row r="9321" spans="1:3">
      <c r="A9321" s="65" t="s">
        <v>12</v>
      </c>
    </row>
    <row r="9322" spans="1:3" ht="25.5">
      <c r="A9322" s="65" t="s">
        <v>7532</v>
      </c>
      <c r="B9322" s="70" t="s">
        <v>20948</v>
      </c>
      <c r="C9322" s="71" t="s">
        <v>13404</v>
      </c>
    </row>
    <row r="9323" spans="1:3">
      <c r="A9323" s="65" t="s">
        <v>12</v>
      </c>
    </row>
    <row r="9324" spans="1:3">
      <c r="A9324" s="65" t="s">
        <v>12</v>
      </c>
      <c r="B9324" s="68" t="s">
        <v>20949</v>
      </c>
    </row>
    <row r="9325" spans="1:3">
      <c r="A9325" s="65" t="s">
        <v>12</v>
      </c>
    </row>
    <row r="9326" spans="1:3" ht="38.25">
      <c r="A9326" s="65" t="s">
        <v>7533</v>
      </c>
      <c r="B9326" s="70" t="s">
        <v>20950</v>
      </c>
      <c r="C9326" s="71" t="s">
        <v>11</v>
      </c>
    </row>
    <row r="9327" spans="1:3" ht="38.25">
      <c r="A9327" s="65" t="s">
        <v>7534</v>
      </c>
      <c r="B9327" s="70" t="s">
        <v>20951</v>
      </c>
      <c r="C9327" s="71" t="s">
        <v>11</v>
      </c>
    </row>
    <row r="9328" spans="1:3">
      <c r="A9328" s="65" t="s">
        <v>7535</v>
      </c>
      <c r="B9328" s="70" t="s">
        <v>20952</v>
      </c>
      <c r="C9328" s="71" t="s">
        <v>11</v>
      </c>
    </row>
    <row r="9329" spans="1:3">
      <c r="A9329" s="65" t="s">
        <v>7536</v>
      </c>
      <c r="B9329" s="70" t="s">
        <v>20953</v>
      </c>
      <c r="C9329" s="71" t="s">
        <v>11</v>
      </c>
    </row>
    <row r="9330" spans="1:3" ht="38.25">
      <c r="A9330" s="65" t="s">
        <v>7537</v>
      </c>
      <c r="B9330" s="70" t="s">
        <v>20954</v>
      </c>
      <c r="C9330" s="71" t="s">
        <v>11</v>
      </c>
    </row>
    <row r="9331" spans="1:3">
      <c r="A9331" s="65" t="s">
        <v>7538</v>
      </c>
      <c r="B9331" s="70" t="s">
        <v>20955</v>
      </c>
      <c r="C9331" s="71" t="s">
        <v>11</v>
      </c>
    </row>
    <row r="9332" spans="1:3" ht="25.5">
      <c r="A9332" s="65" t="s">
        <v>7539</v>
      </c>
      <c r="B9332" s="70" t="s">
        <v>20956</v>
      </c>
      <c r="C9332" s="71" t="s">
        <v>11</v>
      </c>
    </row>
    <row r="9333" spans="1:3" ht="38.25">
      <c r="A9333" s="65" t="s">
        <v>7540</v>
      </c>
      <c r="B9333" s="70" t="s">
        <v>20957</v>
      </c>
      <c r="C9333" s="71" t="s">
        <v>11</v>
      </c>
    </row>
    <row r="9334" spans="1:3">
      <c r="A9334" s="65" t="s">
        <v>7541</v>
      </c>
      <c r="B9334" s="70" t="s">
        <v>20958</v>
      </c>
      <c r="C9334" s="71" t="s">
        <v>11</v>
      </c>
    </row>
    <row r="9335" spans="1:3" ht="38.25">
      <c r="A9335" s="65" t="s">
        <v>7542</v>
      </c>
      <c r="B9335" s="70" t="s">
        <v>20959</v>
      </c>
      <c r="C9335" s="71" t="s">
        <v>11</v>
      </c>
    </row>
    <row r="9336" spans="1:3" ht="25.5">
      <c r="A9336" s="65" t="s">
        <v>7543</v>
      </c>
      <c r="B9336" s="70" t="s">
        <v>20960</v>
      </c>
      <c r="C9336" s="71" t="s">
        <v>11</v>
      </c>
    </row>
    <row r="9337" spans="1:3">
      <c r="A9337" s="65" t="s">
        <v>7544</v>
      </c>
      <c r="B9337" s="70" t="s">
        <v>20961</v>
      </c>
      <c r="C9337" s="71" t="s">
        <v>11</v>
      </c>
    </row>
    <row r="9338" spans="1:3" ht="25.5">
      <c r="A9338" s="65" t="s">
        <v>7545</v>
      </c>
      <c r="B9338" s="70" t="s">
        <v>20962</v>
      </c>
      <c r="C9338" s="71" t="s">
        <v>11</v>
      </c>
    </row>
    <row r="9339" spans="1:3">
      <c r="A9339" s="65" t="s">
        <v>7546</v>
      </c>
      <c r="B9339" s="70" t="s">
        <v>20963</v>
      </c>
      <c r="C9339" s="71" t="s">
        <v>11</v>
      </c>
    </row>
    <row r="9340" spans="1:3" ht="27.6" customHeight="1">
      <c r="A9340" s="65" t="s">
        <v>7547</v>
      </c>
      <c r="B9340" s="70" t="s">
        <v>20964</v>
      </c>
      <c r="C9340" s="71" t="s">
        <v>11</v>
      </c>
    </row>
    <row r="9341" spans="1:3" ht="27.6" customHeight="1">
      <c r="A9341" s="65" t="s">
        <v>7548</v>
      </c>
      <c r="B9341" s="70" t="s">
        <v>20965</v>
      </c>
      <c r="C9341" s="71" t="s">
        <v>11</v>
      </c>
    </row>
    <row r="9342" spans="1:3">
      <c r="A9342" s="65" t="s">
        <v>12</v>
      </c>
    </row>
    <row r="9343" spans="1:3">
      <c r="A9343" s="65" t="s">
        <v>12</v>
      </c>
      <c r="B9343" s="68" t="s">
        <v>20966</v>
      </c>
    </row>
    <row r="9344" spans="1:3">
      <c r="A9344" s="65" t="s">
        <v>12</v>
      </c>
    </row>
    <row r="9345" spans="1:3" ht="51">
      <c r="A9345" s="65" t="s">
        <v>7549</v>
      </c>
      <c r="B9345" s="70" t="s">
        <v>20967</v>
      </c>
      <c r="C9345" s="71" t="s">
        <v>13037</v>
      </c>
    </row>
    <row r="9346" spans="1:3" ht="25.5">
      <c r="A9346" s="65" t="s">
        <v>7550</v>
      </c>
      <c r="B9346" s="70" t="s">
        <v>20968</v>
      </c>
      <c r="C9346" s="71" t="s">
        <v>13404</v>
      </c>
    </row>
    <row r="9347" spans="1:3" ht="38.25">
      <c r="A9347" s="65" t="s">
        <v>7551</v>
      </c>
      <c r="B9347" s="70" t="s">
        <v>20969</v>
      </c>
      <c r="C9347" s="71" t="s">
        <v>13404</v>
      </c>
    </row>
    <row r="9348" spans="1:3">
      <c r="A9348" s="65" t="s">
        <v>12</v>
      </c>
    </row>
    <row r="9349" spans="1:3">
      <c r="A9349" s="65" t="s">
        <v>12</v>
      </c>
      <c r="B9349" s="68" t="s">
        <v>20970</v>
      </c>
    </row>
    <row r="9350" spans="1:3">
      <c r="A9350" s="65" t="s">
        <v>12</v>
      </c>
    </row>
    <row r="9351" spans="1:3">
      <c r="A9351" s="65" t="s">
        <v>13091</v>
      </c>
      <c r="B9351" s="70" t="s">
        <v>20971</v>
      </c>
    </row>
    <row r="9352" spans="1:3">
      <c r="A9352" s="65" t="s">
        <v>12</v>
      </c>
    </row>
    <row r="9353" spans="1:3" ht="25.5">
      <c r="A9353" s="65" t="s">
        <v>7552</v>
      </c>
      <c r="B9353" s="70" t="s">
        <v>20972</v>
      </c>
      <c r="C9353" s="71" t="s">
        <v>11</v>
      </c>
    </row>
    <row r="9354" spans="1:3" ht="25.5">
      <c r="A9354" s="65" t="s">
        <v>7553</v>
      </c>
      <c r="B9354" s="70" t="s">
        <v>20973</v>
      </c>
      <c r="C9354" s="71" t="s">
        <v>13404</v>
      </c>
    </row>
    <row r="9355" spans="1:3" ht="25.5">
      <c r="A9355" s="65" t="s">
        <v>7554</v>
      </c>
      <c r="B9355" s="70" t="s">
        <v>20974</v>
      </c>
      <c r="C9355" s="71" t="s">
        <v>13404</v>
      </c>
    </row>
    <row r="9356" spans="1:3" ht="38.25">
      <c r="A9356" s="65" t="s">
        <v>7555</v>
      </c>
      <c r="B9356" s="70" t="s">
        <v>20975</v>
      </c>
      <c r="C9356" s="71" t="s">
        <v>11</v>
      </c>
    </row>
    <row r="9357" spans="1:3">
      <c r="A9357" s="65" t="s">
        <v>12</v>
      </c>
    </row>
    <row r="9358" spans="1:3">
      <c r="A9358" s="65" t="s">
        <v>12</v>
      </c>
      <c r="B9358" s="68" t="s">
        <v>20976</v>
      </c>
    </row>
    <row r="9359" spans="1:3">
      <c r="A9359" s="65" t="s">
        <v>12</v>
      </c>
    </row>
    <row r="9360" spans="1:3" ht="51">
      <c r="A9360" s="65" t="s">
        <v>7556</v>
      </c>
      <c r="B9360" s="70" t="s">
        <v>20977</v>
      </c>
      <c r="C9360" s="71" t="s">
        <v>11</v>
      </c>
    </row>
    <row r="9361" spans="1:3" ht="25.5">
      <c r="A9361" s="65" t="s">
        <v>7557</v>
      </c>
      <c r="B9361" s="70" t="s">
        <v>20978</v>
      </c>
      <c r="C9361" s="71" t="s">
        <v>11</v>
      </c>
    </row>
    <row r="9362" spans="1:3">
      <c r="A9362" s="65" t="s">
        <v>12</v>
      </c>
    </row>
    <row r="9363" spans="1:3">
      <c r="A9363" s="65" t="s">
        <v>12</v>
      </c>
      <c r="B9363" s="68" t="s">
        <v>20979</v>
      </c>
    </row>
    <row r="9364" spans="1:3">
      <c r="A9364" s="65" t="s">
        <v>12</v>
      </c>
    </row>
    <row r="9365" spans="1:3" ht="25.5">
      <c r="A9365" s="65" t="s">
        <v>7558</v>
      </c>
      <c r="B9365" s="70" t="s">
        <v>20980</v>
      </c>
      <c r="C9365" s="71" t="s">
        <v>13037</v>
      </c>
    </row>
    <row r="9366" spans="1:3">
      <c r="A9366" s="65" t="s">
        <v>7559</v>
      </c>
      <c r="B9366" s="70" t="s">
        <v>20981</v>
      </c>
      <c r="C9366" s="71" t="s">
        <v>13037</v>
      </c>
    </row>
    <row r="9367" spans="1:3">
      <c r="A9367" s="65" t="s">
        <v>7560</v>
      </c>
      <c r="B9367" s="70" t="s">
        <v>20982</v>
      </c>
      <c r="C9367" s="71" t="s">
        <v>13037</v>
      </c>
    </row>
    <row r="9368" spans="1:3">
      <c r="A9368" s="65" t="s">
        <v>12</v>
      </c>
      <c r="B9368" s="68" t="s">
        <v>20983</v>
      </c>
    </row>
    <row r="9369" spans="1:3">
      <c r="A9369" s="65" t="s">
        <v>12</v>
      </c>
    </row>
    <row r="9370" spans="1:3" ht="25.5">
      <c r="A9370" s="65" t="s">
        <v>7561</v>
      </c>
      <c r="B9370" s="70" t="s">
        <v>20984</v>
      </c>
      <c r="C9370" s="71" t="s">
        <v>13037</v>
      </c>
    </row>
    <row r="9371" spans="1:3" ht="25.5">
      <c r="A9371" s="65" t="s">
        <v>7562</v>
      </c>
      <c r="B9371" s="70" t="s">
        <v>20985</v>
      </c>
      <c r="C9371" s="71" t="s">
        <v>13037</v>
      </c>
    </row>
    <row r="9372" spans="1:3" ht="25.5">
      <c r="A9372" s="65" t="s">
        <v>7563</v>
      </c>
      <c r="B9372" s="70" t="s">
        <v>20986</v>
      </c>
      <c r="C9372" s="71" t="s">
        <v>13037</v>
      </c>
    </row>
    <row r="9373" spans="1:3">
      <c r="A9373" s="65" t="s">
        <v>12</v>
      </c>
    </row>
    <row r="9374" spans="1:3">
      <c r="A9374" s="65" t="s">
        <v>12</v>
      </c>
      <c r="B9374" s="68" t="s">
        <v>20987</v>
      </c>
    </row>
    <row r="9375" spans="1:3">
      <c r="A9375" s="65" t="s">
        <v>12</v>
      </c>
    </row>
    <row r="9376" spans="1:3" ht="25.5">
      <c r="A9376" s="65" t="s">
        <v>13091</v>
      </c>
      <c r="B9376" s="70" t="s">
        <v>20988</v>
      </c>
    </row>
    <row r="9377" spans="1:3">
      <c r="A9377" s="65" t="s">
        <v>12</v>
      </c>
    </row>
    <row r="9378" spans="1:3" ht="38.25">
      <c r="A9378" s="65" t="s">
        <v>7570</v>
      </c>
      <c r="B9378" s="70" t="s">
        <v>20989</v>
      </c>
      <c r="C9378" s="71" t="s">
        <v>13404</v>
      </c>
    </row>
    <row r="9379" spans="1:3" ht="25.5">
      <c r="A9379" s="65" t="s">
        <v>7571</v>
      </c>
      <c r="B9379" s="70" t="s">
        <v>20990</v>
      </c>
      <c r="C9379" s="71" t="s">
        <v>13404</v>
      </c>
    </row>
    <row r="9380" spans="1:3" ht="25.5">
      <c r="A9380" s="65" t="s">
        <v>7572</v>
      </c>
      <c r="B9380" s="70" t="s">
        <v>20991</v>
      </c>
      <c r="C9380" s="71" t="s">
        <v>13404</v>
      </c>
    </row>
    <row r="9381" spans="1:3" ht="25.5">
      <c r="A9381" s="65" t="s">
        <v>7573</v>
      </c>
      <c r="B9381" s="70" t="s">
        <v>20992</v>
      </c>
      <c r="C9381" s="71" t="s">
        <v>13404</v>
      </c>
    </row>
    <row r="9382" spans="1:3">
      <c r="A9382" s="65" t="s">
        <v>7574</v>
      </c>
      <c r="B9382" s="70" t="s">
        <v>20993</v>
      </c>
      <c r="C9382" s="71" t="s">
        <v>13404</v>
      </c>
    </row>
    <row r="9383" spans="1:3" ht="25.5">
      <c r="A9383" s="65" t="s">
        <v>7575</v>
      </c>
      <c r="B9383" s="70" t="s">
        <v>20994</v>
      </c>
      <c r="C9383" s="71" t="s">
        <v>13404</v>
      </c>
    </row>
    <row r="9384" spans="1:3">
      <c r="A9384" s="65" t="s">
        <v>7576</v>
      </c>
      <c r="B9384" s="70" t="s">
        <v>20995</v>
      </c>
      <c r="C9384" s="71" t="s">
        <v>13404</v>
      </c>
    </row>
    <row r="9385" spans="1:3">
      <c r="A9385" s="65" t="s">
        <v>12</v>
      </c>
    </row>
    <row r="9386" spans="1:3">
      <c r="A9386" s="65" t="s">
        <v>12</v>
      </c>
      <c r="B9386" s="68" t="s">
        <v>20996</v>
      </c>
    </row>
    <row r="9387" spans="1:3">
      <c r="A9387" s="65" t="s">
        <v>12</v>
      </c>
    </row>
    <row r="9388" spans="1:3" ht="63.75">
      <c r="A9388" s="65" t="s">
        <v>7577</v>
      </c>
      <c r="B9388" s="70" t="s">
        <v>20997</v>
      </c>
      <c r="C9388" s="71" t="s">
        <v>13404</v>
      </c>
    </row>
    <row r="9389" spans="1:3" ht="38.25">
      <c r="A9389" s="65" t="s">
        <v>7578</v>
      </c>
      <c r="B9389" s="70" t="s">
        <v>20998</v>
      </c>
      <c r="C9389" s="71" t="s">
        <v>13404</v>
      </c>
    </row>
    <row r="9390" spans="1:3">
      <c r="A9390" s="65" t="s">
        <v>12</v>
      </c>
    </row>
    <row r="9391" spans="1:3">
      <c r="A9391" s="65" t="s">
        <v>12</v>
      </c>
      <c r="B9391" s="68" t="s">
        <v>20999</v>
      </c>
    </row>
    <row r="9392" spans="1:3">
      <c r="A9392" s="65" t="s">
        <v>12</v>
      </c>
    </row>
    <row r="9393" spans="1:3">
      <c r="A9393" s="65" t="s">
        <v>21000</v>
      </c>
      <c r="B9393" s="70" t="s">
        <v>21001</v>
      </c>
    </row>
    <row r="9394" spans="1:3" ht="38.25">
      <c r="A9394" s="65" t="s">
        <v>7595</v>
      </c>
      <c r="B9394" s="70" t="s">
        <v>21002</v>
      </c>
    </row>
    <row r="9395" spans="1:3">
      <c r="A9395" s="65" t="s">
        <v>12</v>
      </c>
      <c r="B9395" s="70" t="s">
        <v>21003</v>
      </c>
    </row>
    <row r="9396" spans="1:3">
      <c r="A9396" s="65" t="s">
        <v>12</v>
      </c>
      <c r="B9396" s="70" t="s">
        <v>21004</v>
      </c>
    </row>
    <row r="9397" spans="1:3" ht="25.5">
      <c r="A9397" s="65" t="s">
        <v>12</v>
      </c>
      <c r="B9397" s="70" t="s">
        <v>21005</v>
      </c>
      <c r="C9397" s="71" t="s">
        <v>11</v>
      </c>
    </row>
    <row r="9398" spans="1:3" ht="38.25">
      <c r="A9398" s="65" t="s">
        <v>7596</v>
      </c>
      <c r="B9398" s="70" t="s">
        <v>21002</v>
      </c>
    </row>
    <row r="9399" spans="1:3">
      <c r="A9399" s="65" t="s">
        <v>12</v>
      </c>
      <c r="B9399" s="70" t="s">
        <v>21006</v>
      </c>
    </row>
    <row r="9400" spans="1:3">
      <c r="A9400" s="65" t="s">
        <v>12</v>
      </c>
      <c r="B9400" s="70" t="s">
        <v>21007</v>
      </c>
    </row>
    <row r="9401" spans="1:3" ht="25.5">
      <c r="A9401" s="65" t="s">
        <v>12</v>
      </c>
      <c r="B9401" s="70" t="s">
        <v>21008</v>
      </c>
    </row>
    <row r="9402" spans="1:3" ht="25.5">
      <c r="A9402" s="65" t="s">
        <v>12</v>
      </c>
      <c r="B9402" s="70" t="s">
        <v>21005</v>
      </c>
      <c r="C9402" s="71" t="s">
        <v>11</v>
      </c>
    </row>
    <row r="9403" spans="1:3">
      <c r="A9403" s="65" t="s">
        <v>12</v>
      </c>
    </row>
    <row r="9404" spans="1:3">
      <c r="A9404" s="65" t="s">
        <v>12</v>
      </c>
    </row>
    <row r="9405" spans="1:3">
      <c r="A9405" s="65" t="s">
        <v>7597</v>
      </c>
      <c r="B9405" s="70" t="s">
        <v>21009</v>
      </c>
    </row>
    <row r="9406" spans="1:3" ht="25.5">
      <c r="A9406" s="65" t="s">
        <v>12</v>
      </c>
      <c r="B9406" s="70" t="s">
        <v>21010</v>
      </c>
    </row>
    <row r="9407" spans="1:3">
      <c r="A9407" s="65" t="s">
        <v>12</v>
      </c>
      <c r="B9407" s="70" t="s">
        <v>21011</v>
      </c>
    </row>
    <row r="9408" spans="1:3">
      <c r="A9408" s="65" t="s">
        <v>12</v>
      </c>
      <c r="B9408" s="70" t="s">
        <v>21012</v>
      </c>
    </row>
    <row r="9409" spans="1:3">
      <c r="A9409" s="65" t="s">
        <v>12</v>
      </c>
      <c r="B9409" s="70" t="s">
        <v>21013</v>
      </c>
    </row>
    <row r="9410" spans="1:3">
      <c r="A9410" s="65" t="s">
        <v>12</v>
      </c>
      <c r="B9410" s="70" t="s">
        <v>21014</v>
      </c>
      <c r="C9410" s="71" t="s">
        <v>11</v>
      </c>
    </row>
    <row r="9411" spans="1:3" ht="38.25">
      <c r="A9411" s="65" t="s">
        <v>7598</v>
      </c>
      <c r="B9411" s="70" t="s">
        <v>21002</v>
      </c>
    </row>
    <row r="9412" spans="1:3" ht="25.5">
      <c r="A9412" s="65" t="s">
        <v>12</v>
      </c>
      <c r="B9412" s="70" t="s">
        <v>21015</v>
      </c>
    </row>
    <row r="9413" spans="1:3">
      <c r="A9413" s="65" t="s">
        <v>12</v>
      </c>
      <c r="B9413" s="70" t="s">
        <v>21016</v>
      </c>
    </row>
    <row r="9414" spans="1:3">
      <c r="A9414" s="65" t="s">
        <v>12</v>
      </c>
      <c r="B9414" s="70" t="s">
        <v>21017</v>
      </c>
    </row>
    <row r="9415" spans="1:3">
      <c r="A9415" s="65" t="s">
        <v>12</v>
      </c>
      <c r="B9415" s="70" t="s">
        <v>21018</v>
      </c>
      <c r="C9415" s="71" t="s">
        <v>11</v>
      </c>
    </row>
    <row r="9416" spans="1:3" ht="38.25">
      <c r="A9416" s="65" t="s">
        <v>7599</v>
      </c>
      <c r="B9416" s="70" t="s">
        <v>21019</v>
      </c>
    </row>
    <row r="9417" spans="1:3">
      <c r="A9417" s="65" t="s">
        <v>12</v>
      </c>
      <c r="B9417" s="70" t="s">
        <v>21020</v>
      </c>
    </row>
    <row r="9418" spans="1:3">
      <c r="A9418" s="65" t="s">
        <v>12</v>
      </c>
      <c r="B9418" s="70" t="s">
        <v>21021</v>
      </c>
    </row>
    <row r="9419" spans="1:3">
      <c r="A9419" s="65" t="s">
        <v>12</v>
      </c>
      <c r="B9419" s="70" t="s">
        <v>21022</v>
      </c>
    </row>
    <row r="9420" spans="1:3">
      <c r="A9420" s="65" t="s">
        <v>12</v>
      </c>
      <c r="B9420" s="70" t="s">
        <v>21023</v>
      </c>
    </row>
    <row r="9421" spans="1:3">
      <c r="A9421" s="65" t="s">
        <v>12</v>
      </c>
      <c r="B9421" s="70" t="s">
        <v>21024</v>
      </c>
    </row>
    <row r="9422" spans="1:3">
      <c r="A9422" s="65" t="s">
        <v>12</v>
      </c>
      <c r="B9422" s="70" t="s">
        <v>21025</v>
      </c>
      <c r="C9422" s="71" t="s">
        <v>11</v>
      </c>
    </row>
    <row r="9423" spans="1:3" ht="38.25">
      <c r="A9423" s="65" t="s">
        <v>7600</v>
      </c>
      <c r="B9423" s="70" t="s">
        <v>21026</v>
      </c>
    </row>
    <row r="9424" spans="1:3">
      <c r="A9424" s="65" t="s">
        <v>12</v>
      </c>
      <c r="B9424" s="70" t="s">
        <v>21027</v>
      </c>
    </row>
    <row r="9425" spans="1:3">
      <c r="A9425" s="65" t="s">
        <v>12</v>
      </c>
      <c r="B9425" s="70" t="s">
        <v>21028</v>
      </c>
      <c r="C9425" s="71" t="s">
        <v>11</v>
      </c>
    </row>
    <row r="9426" spans="1:3" ht="38.25">
      <c r="A9426" s="65" t="s">
        <v>7601</v>
      </c>
      <c r="B9426" s="70" t="s">
        <v>21026</v>
      </c>
    </row>
    <row r="9427" spans="1:3">
      <c r="A9427" s="65" t="s">
        <v>12</v>
      </c>
      <c r="B9427" s="70" t="s">
        <v>21029</v>
      </c>
    </row>
    <row r="9428" spans="1:3">
      <c r="A9428" s="65" t="s">
        <v>12</v>
      </c>
      <c r="B9428" s="70" t="s">
        <v>21007</v>
      </c>
    </row>
    <row r="9429" spans="1:3">
      <c r="A9429" s="65" t="s">
        <v>12</v>
      </c>
      <c r="B9429" s="70" t="s">
        <v>21030</v>
      </c>
    </row>
    <row r="9430" spans="1:3">
      <c r="A9430" s="65" t="s">
        <v>12</v>
      </c>
      <c r="B9430" s="70" t="s">
        <v>21028</v>
      </c>
      <c r="C9430" s="71" t="s">
        <v>11</v>
      </c>
    </row>
    <row r="9431" spans="1:3" ht="38.25">
      <c r="A9431" s="65" t="s">
        <v>7602</v>
      </c>
      <c r="B9431" s="70" t="s">
        <v>21031</v>
      </c>
    </row>
    <row r="9432" spans="1:3">
      <c r="A9432" s="65" t="s">
        <v>12</v>
      </c>
      <c r="B9432" s="70" t="s">
        <v>21032</v>
      </c>
    </row>
    <row r="9433" spans="1:3">
      <c r="A9433" s="65" t="s">
        <v>12</v>
      </c>
      <c r="B9433" s="70" t="s">
        <v>21033</v>
      </c>
    </row>
    <row r="9434" spans="1:3">
      <c r="A9434" s="65" t="s">
        <v>12</v>
      </c>
      <c r="B9434" s="70" t="s">
        <v>21034</v>
      </c>
    </row>
    <row r="9435" spans="1:3">
      <c r="A9435" s="65" t="s">
        <v>12</v>
      </c>
      <c r="B9435" s="70" t="s">
        <v>21035</v>
      </c>
      <c r="C9435" s="71" t="s">
        <v>11</v>
      </c>
    </row>
    <row r="9436" spans="1:3">
      <c r="A9436" s="65" t="s">
        <v>12</v>
      </c>
    </row>
    <row r="9437" spans="1:3">
      <c r="A9437" s="65" t="s">
        <v>12</v>
      </c>
      <c r="B9437" s="68" t="s">
        <v>21036</v>
      </c>
    </row>
    <row r="9438" spans="1:3">
      <c r="A9438" s="65" t="s">
        <v>12</v>
      </c>
    </row>
    <row r="9439" spans="1:3" ht="38.25">
      <c r="A9439" s="65" t="s">
        <v>7603</v>
      </c>
      <c r="B9439" s="70" t="s">
        <v>21037</v>
      </c>
    </row>
    <row r="9440" spans="1:3">
      <c r="A9440" s="65" t="s">
        <v>12</v>
      </c>
      <c r="B9440" s="70" t="s">
        <v>21038</v>
      </c>
    </row>
    <row r="9441" spans="1:3">
      <c r="A9441" s="65" t="s">
        <v>12</v>
      </c>
      <c r="B9441" s="70" t="s">
        <v>21039</v>
      </c>
    </row>
    <row r="9442" spans="1:3">
      <c r="A9442" s="65" t="s">
        <v>12</v>
      </c>
      <c r="B9442" s="70" t="s">
        <v>21040</v>
      </c>
    </row>
    <row r="9443" spans="1:3">
      <c r="A9443" s="65" t="s">
        <v>12</v>
      </c>
      <c r="B9443" s="70" t="s">
        <v>21041</v>
      </c>
      <c r="C9443" s="71" t="s">
        <v>11</v>
      </c>
    </row>
    <row r="9444" spans="1:3">
      <c r="A9444" s="65" t="s">
        <v>7604</v>
      </c>
      <c r="B9444" s="70" t="s">
        <v>21042</v>
      </c>
    </row>
    <row r="9445" spans="1:3" ht="25.5">
      <c r="A9445" s="65" t="s">
        <v>12</v>
      </c>
      <c r="B9445" s="70" t="s">
        <v>21043</v>
      </c>
    </row>
    <row r="9446" spans="1:3">
      <c r="A9446" s="65" t="s">
        <v>12</v>
      </c>
      <c r="B9446" s="70" t="s">
        <v>21044</v>
      </c>
    </row>
    <row r="9447" spans="1:3">
      <c r="A9447" s="65" t="s">
        <v>12</v>
      </c>
      <c r="B9447" s="70" t="s">
        <v>21045</v>
      </c>
    </row>
    <row r="9448" spans="1:3">
      <c r="A9448" s="65" t="s">
        <v>12</v>
      </c>
      <c r="B9448" s="70" t="s">
        <v>21046</v>
      </c>
    </row>
    <row r="9449" spans="1:3">
      <c r="A9449" s="65" t="s">
        <v>12</v>
      </c>
      <c r="B9449" s="70" t="s">
        <v>21047</v>
      </c>
      <c r="C9449" s="71" t="s">
        <v>11</v>
      </c>
    </row>
    <row r="9450" spans="1:3" ht="38.25">
      <c r="A9450" s="65" t="s">
        <v>7605</v>
      </c>
      <c r="B9450" s="70" t="s">
        <v>21048</v>
      </c>
    </row>
    <row r="9451" spans="1:3">
      <c r="A9451" s="65" t="s">
        <v>12</v>
      </c>
      <c r="B9451" s="70" t="s">
        <v>21038</v>
      </c>
    </row>
    <row r="9452" spans="1:3">
      <c r="A9452" s="65" t="s">
        <v>12</v>
      </c>
      <c r="B9452" s="70" t="s">
        <v>21049</v>
      </c>
    </row>
    <row r="9453" spans="1:3">
      <c r="A9453" s="65" t="s">
        <v>12</v>
      </c>
      <c r="B9453" s="70" t="s">
        <v>21040</v>
      </c>
    </row>
    <row r="9454" spans="1:3" ht="25.5">
      <c r="A9454" s="65" t="s">
        <v>12</v>
      </c>
      <c r="B9454" s="70" t="s">
        <v>21050</v>
      </c>
    </row>
    <row r="9455" spans="1:3">
      <c r="A9455" s="65" t="s">
        <v>12</v>
      </c>
      <c r="B9455" s="70" t="s">
        <v>21051</v>
      </c>
      <c r="C9455" s="71" t="s">
        <v>11</v>
      </c>
    </row>
    <row r="9456" spans="1:3" ht="38.25">
      <c r="A9456" s="65" t="s">
        <v>7606</v>
      </c>
      <c r="B9456" s="70" t="s">
        <v>21052</v>
      </c>
    </row>
    <row r="9457" spans="1:3">
      <c r="A9457" s="65" t="s">
        <v>12</v>
      </c>
      <c r="B9457" s="70" t="s">
        <v>21053</v>
      </c>
    </row>
    <row r="9458" spans="1:3">
      <c r="A9458" s="65" t="s">
        <v>12</v>
      </c>
      <c r="B9458" s="70" t="s">
        <v>21054</v>
      </c>
    </row>
    <row r="9459" spans="1:3" ht="25.5">
      <c r="A9459" s="65" t="s">
        <v>12</v>
      </c>
      <c r="B9459" s="70" t="s">
        <v>21055</v>
      </c>
      <c r="C9459" s="71" t="s">
        <v>11</v>
      </c>
    </row>
    <row r="9460" spans="1:3" ht="38.25">
      <c r="A9460" s="65" t="s">
        <v>7607</v>
      </c>
      <c r="B9460" s="70" t="s">
        <v>21056</v>
      </c>
    </row>
    <row r="9461" spans="1:3">
      <c r="A9461" s="65" t="s">
        <v>12</v>
      </c>
      <c r="B9461" s="70" t="s">
        <v>21057</v>
      </c>
    </row>
    <row r="9462" spans="1:3">
      <c r="A9462" s="65" t="s">
        <v>12</v>
      </c>
      <c r="B9462" s="70" t="s">
        <v>21058</v>
      </c>
    </row>
    <row r="9463" spans="1:3">
      <c r="A9463" s="65" t="s">
        <v>12</v>
      </c>
      <c r="B9463" s="70" t="s">
        <v>21059</v>
      </c>
    </row>
    <row r="9464" spans="1:3">
      <c r="A9464" s="65" t="s">
        <v>12</v>
      </c>
      <c r="B9464" s="70" t="s">
        <v>21047</v>
      </c>
      <c r="C9464" s="71" t="s">
        <v>11</v>
      </c>
    </row>
    <row r="9465" spans="1:3">
      <c r="A9465" s="65" t="s">
        <v>12</v>
      </c>
    </row>
    <row r="9466" spans="1:3">
      <c r="A9466" s="65" t="s">
        <v>12</v>
      </c>
      <c r="B9466" s="68" t="s">
        <v>21060</v>
      </c>
    </row>
    <row r="9467" spans="1:3">
      <c r="A9467" s="65" t="s">
        <v>12</v>
      </c>
    </row>
    <row r="9468" spans="1:3" ht="38.25">
      <c r="A9468" s="65" t="s">
        <v>7608</v>
      </c>
      <c r="B9468" s="70" t="s">
        <v>21061</v>
      </c>
    </row>
    <row r="9469" spans="1:3">
      <c r="A9469" s="65" t="s">
        <v>12</v>
      </c>
      <c r="B9469" s="70" t="s">
        <v>21062</v>
      </c>
    </row>
    <row r="9470" spans="1:3">
      <c r="A9470" s="65" t="s">
        <v>12</v>
      </c>
      <c r="B9470" s="70" t="s">
        <v>21063</v>
      </c>
    </row>
    <row r="9471" spans="1:3">
      <c r="A9471" s="65" t="s">
        <v>12</v>
      </c>
      <c r="B9471" s="70" t="s">
        <v>21064</v>
      </c>
    </row>
    <row r="9472" spans="1:3" ht="25.5">
      <c r="A9472" s="65" t="s">
        <v>12</v>
      </c>
      <c r="B9472" s="70" t="s">
        <v>21065</v>
      </c>
    </row>
    <row r="9473" spans="1:3">
      <c r="A9473" s="65" t="s">
        <v>12</v>
      </c>
      <c r="B9473" s="70" t="s">
        <v>21066</v>
      </c>
    </row>
    <row r="9474" spans="1:3">
      <c r="A9474" s="65" t="s">
        <v>12</v>
      </c>
      <c r="B9474" s="70" t="s">
        <v>21047</v>
      </c>
      <c r="C9474" s="71" t="s">
        <v>11</v>
      </c>
    </row>
    <row r="9475" spans="1:3" ht="38.25">
      <c r="A9475" s="65" t="s">
        <v>7609</v>
      </c>
      <c r="B9475" s="70" t="s">
        <v>21067</v>
      </c>
    </row>
    <row r="9476" spans="1:3" ht="25.5">
      <c r="A9476" s="65" t="s">
        <v>12</v>
      </c>
      <c r="B9476" s="70" t="s">
        <v>21068</v>
      </c>
    </row>
    <row r="9477" spans="1:3">
      <c r="A9477" s="65" t="s">
        <v>12</v>
      </c>
      <c r="B9477" s="70" t="s">
        <v>21069</v>
      </c>
    </row>
    <row r="9478" spans="1:3">
      <c r="A9478" s="65" t="s">
        <v>12</v>
      </c>
      <c r="B9478" s="70" t="s">
        <v>21041</v>
      </c>
      <c r="C9478" s="71" t="s">
        <v>11</v>
      </c>
    </row>
    <row r="9479" spans="1:3" ht="38.25">
      <c r="A9479" s="65" t="s">
        <v>7610</v>
      </c>
      <c r="B9479" s="70" t="s">
        <v>21070</v>
      </c>
    </row>
    <row r="9480" spans="1:3" ht="25.5">
      <c r="A9480" s="65" t="s">
        <v>12</v>
      </c>
      <c r="B9480" s="70" t="s">
        <v>21071</v>
      </c>
    </row>
    <row r="9481" spans="1:3">
      <c r="A9481" s="65" t="s">
        <v>12</v>
      </c>
      <c r="B9481" s="70" t="s">
        <v>21041</v>
      </c>
      <c r="C9481" s="71" t="s">
        <v>11</v>
      </c>
    </row>
    <row r="9482" spans="1:3" ht="38.25">
      <c r="A9482" s="65" t="s">
        <v>7611</v>
      </c>
      <c r="B9482" s="70" t="s">
        <v>21070</v>
      </c>
    </row>
    <row r="9483" spans="1:3" ht="25.5">
      <c r="A9483" s="65" t="s">
        <v>12</v>
      </c>
      <c r="B9483" s="70" t="s">
        <v>21071</v>
      </c>
    </row>
    <row r="9484" spans="1:3">
      <c r="A9484" s="65" t="s">
        <v>12</v>
      </c>
      <c r="B9484" s="70" t="s">
        <v>21072</v>
      </c>
      <c r="C9484" s="71" t="s">
        <v>11</v>
      </c>
    </row>
    <row r="9485" spans="1:3" ht="38.25">
      <c r="A9485" s="65" t="s">
        <v>7612</v>
      </c>
      <c r="B9485" s="70" t="s">
        <v>21061</v>
      </c>
    </row>
    <row r="9486" spans="1:3">
      <c r="A9486" s="65" t="s">
        <v>12</v>
      </c>
      <c r="B9486" s="70" t="s">
        <v>21073</v>
      </c>
    </row>
    <row r="9487" spans="1:3">
      <c r="A9487" s="65" t="s">
        <v>12</v>
      </c>
      <c r="B9487" s="70" t="s">
        <v>21074</v>
      </c>
    </row>
    <row r="9488" spans="1:3">
      <c r="A9488" s="65" t="s">
        <v>12</v>
      </c>
      <c r="B9488" s="70" t="s">
        <v>21075</v>
      </c>
    </row>
    <row r="9489" spans="1:3">
      <c r="A9489" s="65" t="s">
        <v>12</v>
      </c>
      <c r="B9489" s="70" t="s">
        <v>21047</v>
      </c>
      <c r="C9489" s="71" t="s">
        <v>11</v>
      </c>
    </row>
    <row r="9490" spans="1:3" ht="38.25">
      <c r="A9490" s="65" t="s">
        <v>7613</v>
      </c>
      <c r="B9490" s="70" t="s">
        <v>21076</v>
      </c>
    </row>
    <row r="9491" spans="1:3" ht="25.5">
      <c r="A9491" s="65" t="s">
        <v>12</v>
      </c>
      <c r="B9491" s="70" t="s">
        <v>21077</v>
      </c>
    </row>
    <row r="9492" spans="1:3" ht="25.5">
      <c r="A9492" s="65" t="s">
        <v>12</v>
      </c>
      <c r="B9492" s="70" t="s">
        <v>21078</v>
      </c>
    </row>
    <row r="9493" spans="1:3">
      <c r="A9493" s="65" t="s">
        <v>12</v>
      </c>
      <c r="B9493" s="70" t="s">
        <v>21079</v>
      </c>
      <c r="C9493" s="71" t="s">
        <v>11</v>
      </c>
    </row>
    <row r="9494" spans="1:3">
      <c r="A9494" s="65" t="s">
        <v>12</v>
      </c>
    </row>
    <row r="9495" spans="1:3">
      <c r="A9495" s="65" t="s">
        <v>12</v>
      </c>
      <c r="B9495" s="68" t="s">
        <v>21080</v>
      </c>
    </row>
    <row r="9496" spans="1:3">
      <c r="A9496" s="65" t="s">
        <v>12</v>
      </c>
    </row>
    <row r="9497" spans="1:3" ht="25.5">
      <c r="A9497" s="65" t="s">
        <v>7614</v>
      </c>
      <c r="B9497" s="70" t="s">
        <v>21081</v>
      </c>
    </row>
    <row r="9498" spans="1:3">
      <c r="A9498" s="65" t="s">
        <v>12</v>
      </c>
      <c r="B9498" s="70" t="s">
        <v>21082</v>
      </c>
    </row>
    <row r="9499" spans="1:3">
      <c r="A9499" s="65" t="s">
        <v>12</v>
      </c>
      <c r="B9499" s="70" t="s">
        <v>21083</v>
      </c>
    </row>
    <row r="9500" spans="1:3">
      <c r="A9500" s="65" t="s">
        <v>12</v>
      </c>
      <c r="B9500" s="70" t="s">
        <v>21084</v>
      </c>
    </row>
    <row r="9501" spans="1:3">
      <c r="A9501" s="65" t="s">
        <v>12</v>
      </c>
      <c r="B9501" s="70" t="s">
        <v>21085</v>
      </c>
    </row>
    <row r="9502" spans="1:3">
      <c r="A9502" s="65" t="s">
        <v>12</v>
      </c>
      <c r="B9502" s="70" t="s">
        <v>21086</v>
      </c>
    </row>
    <row r="9503" spans="1:3">
      <c r="A9503" s="65" t="s">
        <v>12</v>
      </c>
      <c r="B9503" s="70" t="s">
        <v>21087</v>
      </c>
      <c r="C9503" s="71" t="s">
        <v>11</v>
      </c>
    </row>
    <row r="9504" spans="1:3" ht="38.25">
      <c r="A9504" s="65" t="s">
        <v>7615</v>
      </c>
      <c r="B9504" s="70" t="s">
        <v>21088</v>
      </c>
    </row>
    <row r="9505" spans="1:3">
      <c r="A9505" s="65" t="s">
        <v>12</v>
      </c>
      <c r="B9505" s="70" t="s">
        <v>21082</v>
      </c>
    </row>
    <row r="9506" spans="1:3">
      <c r="A9506" s="65" t="s">
        <v>12</v>
      </c>
      <c r="B9506" s="70" t="s">
        <v>21089</v>
      </c>
    </row>
    <row r="9507" spans="1:3">
      <c r="A9507" s="65" t="s">
        <v>12</v>
      </c>
      <c r="B9507" s="70" t="s">
        <v>21090</v>
      </c>
    </row>
    <row r="9508" spans="1:3">
      <c r="A9508" s="65" t="s">
        <v>12</v>
      </c>
      <c r="B9508" s="70" t="s">
        <v>21091</v>
      </c>
    </row>
    <row r="9509" spans="1:3">
      <c r="A9509" s="65" t="s">
        <v>12</v>
      </c>
      <c r="B9509" s="70" t="s">
        <v>21092</v>
      </c>
    </row>
    <row r="9510" spans="1:3">
      <c r="A9510" s="65" t="s">
        <v>12</v>
      </c>
      <c r="B9510" s="70" t="s">
        <v>21087</v>
      </c>
      <c r="C9510" s="71" t="s">
        <v>11</v>
      </c>
    </row>
    <row r="9511" spans="1:3">
      <c r="A9511" s="65" t="s">
        <v>12</v>
      </c>
    </row>
    <row r="9512" spans="1:3">
      <c r="A9512" s="65" t="s">
        <v>12</v>
      </c>
      <c r="B9512" s="68" t="s">
        <v>21093</v>
      </c>
    </row>
    <row r="9513" spans="1:3">
      <c r="A9513" s="65" t="s">
        <v>12</v>
      </c>
    </row>
    <row r="9514" spans="1:3" ht="38.25">
      <c r="A9514" s="65" t="s">
        <v>7616</v>
      </c>
      <c r="B9514" s="70" t="s">
        <v>21094</v>
      </c>
    </row>
    <row r="9515" spans="1:3" ht="25.5">
      <c r="A9515" s="65" t="s">
        <v>12</v>
      </c>
      <c r="B9515" s="70" t="s">
        <v>21095</v>
      </c>
    </row>
    <row r="9516" spans="1:3">
      <c r="A9516" s="65" t="s">
        <v>12</v>
      </c>
      <c r="B9516" s="70" t="s">
        <v>21096</v>
      </c>
    </row>
    <row r="9517" spans="1:3" ht="25.5">
      <c r="A9517" s="65" t="s">
        <v>12</v>
      </c>
      <c r="B9517" s="70" t="s">
        <v>21097</v>
      </c>
      <c r="C9517" s="71" t="s">
        <v>11</v>
      </c>
    </row>
    <row r="9518" spans="1:3" ht="38.25">
      <c r="A9518" s="65" t="s">
        <v>7617</v>
      </c>
      <c r="B9518" s="70" t="s">
        <v>21098</v>
      </c>
    </row>
    <row r="9519" spans="1:3" ht="25.5">
      <c r="A9519" s="65" t="s">
        <v>12</v>
      </c>
      <c r="B9519" s="70" t="s">
        <v>21095</v>
      </c>
    </row>
    <row r="9520" spans="1:3">
      <c r="A9520" s="65" t="s">
        <v>12</v>
      </c>
      <c r="B9520" s="70" t="s">
        <v>21099</v>
      </c>
    </row>
    <row r="9521" spans="1:3" ht="25.5">
      <c r="A9521" s="65" t="s">
        <v>12</v>
      </c>
      <c r="B9521" s="70" t="s">
        <v>21100</v>
      </c>
      <c r="C9521" s="71" t="s">
        <v>11</v>
      </c>
    </row>
    <row r="9522" spans="1:3">
      <c r="A9522" s="65" t="s">
        <v>12</v>
      </c>
    </row>
    <row r="9523" spans="1:3">
      <c r="A9523" s="65" t="s">
        <v>12</v>
      </c>
      <c r="B9523" s="68" t="s">
        <v>21101</v>
      </c>
    </row>
    <row r="9524" spans="1:3">
      <c r="A9524" s="65" t="s">
        <v>12</v>
      </c>
    </row>
    <row r="9525" spans="1:3" ht="38.25">
      <c r="A9525" s="65" t="s">
        <v>7618</v>
      </c>
      <c r="B9525" s="70" t="s">
        <v>21102</v>
      </c>
    </row>
    <row r="9526" spans="1:3" ht="25.5">
      <c r="A9526" s="65" t="s">
        <v>12</v>
      </c>
      <c r="B9526" s="70" t="s">
        <v>21103</v>
      </c>
    </row>
    <row r="9527" spans="1:3">
      <c r="A9527" s="65" t="s">
        <v>12</v>
      </c>
      <c r="B9527" s="70" t="s">
        <v>21104</v>
      </c>
      <c r="C9527" s="71" t="s">
        <v>11</v>
      </c>
    </row>
    <row r="9528" spans="1:3">
      <c r="A9528" s="65" t="s">
        <v>12</v>
      </c>
    </row>
    <row r="9529" spans="1:3">
      <c r="A9529" s="65" t="s">
        <v>12</v>
      </c>
    </row>
    <row r="9530" spans="1:3">
      <c r="A9530" s="65" t="s">
        <v>12</v>
      </c>
    </row>
    <row r="9531" spans="1:3">
      <c r="A9531" s="65" t="s">
        <v>12</v>
      </c>
      <c r="B9531" s="68" t="s">
        <v>21105</v>
      </c>
    </row>
    <row r="9532" spans="1:3">
      <c r="A9532" s="65" t="s">
        <v>12</v>
      </c>
    </row>
    <row r="9533" spans="1:3" ht="25.5">
      <c r="A9533" s="65" t="s">
        <v>7619</v>
      </c>
      <c r="B9533" s="70" t="s">
        <v>21106</v>
      </c>
    </row>
    <row r="9534" spans="1:3">
      <c r="A9534" s="65" t="s">
        <v>12</v>
      </c>
      <c r="B9534" s="70" t="s">
        <v>21107</v>
      </c>
    </row>
    <row r="9535" spans="1:3" ht="25.5">
      <c r="A9535" s="65" t="s">
        <v>12</v>
      </c>
      <c r="B9535" s="70" t="s">
        <v>21108</v>
      </c>
      <c r="C9535" s="71" t="s">
        <v>11</v>
      </c>
    </row>
    <row r="9536" spans="1:3" ht="38.25">
      <c r="A9536" s="65" t="s">
        <v>7620</v>
      </c>
      <c r="B9536" s="70" t="s">
        <v>21109</v>
      </c>
    </row>
    <row r="9537" spans="1:3">
      <c r="A9537" s="65" t="s">
        <v>12</v>
      </c>
      <c r="B9537" s="70" t="s">
        <v>21110</v>
      </c>
    </row>
    <row r="9538" spans="1:3">
      <c r="A9538" s="65" t="s">
        <v>12</v>
      </c>
      <c r="B9538" s="70" t="s">
        <v>21111</v>
      </c>
    </row>
    <row r="9539" spans="1:3" ht="25.5">
      <c r="A9539" s="65" t="s">
        <v>12</v>
      </c>
      <c r="B9539" s="70" t="s">
        <v>21112</v>
      </c>
      <c r="C9539" s="71" t="s">
        <v>11</v>
      </c>
    </row>
    <row r="9540" spans="1:3">
      <c r="A9540" s="65" t="s">
        <v>12</v>
      </c>
    </row>
    <row r="9541" spans="1:3">
      <c r="A9541" s="65" t="s">
        <v>12</v>
      </c>
      <c r="B9541" s="68" t="s">
        <v>21113</v>
      </c>
    </row>
    <row r="9542" spans="1:3">
      <c r="A9542" s="65" t="s">
        <v>12</v>
      </c>
    </row>
    <row r="9543" spans="1:3" ht="25.5">
      <c r="A9543" s="65" t="s">
        <v>7621</v>
      </c>
      <c r="B9543" s="70" t="s">
        <v>21114</v>
      </c>
    </row>
    <row r="9544" spans="1:3" ht="25.5">
      <c r="A9544" s="65" t="s">
        <v>12</v>
      </c>
      <c r="B9544" s="70" t="s">
        <v>21115</v>
      </c>
    </row>
    <row r="9545" spans="1:3" ht="25.5">
      <c r="A9545" s="65" t="s">
        <v>12</v>
      </c>
      <c r="B9545" s="70" t="s">
        <v>21116</v>
      </c>
      <c r="C9545" s="71" t="s">
        <v>11</v>
      </c>
    </row>
    <row r="9546" spans="1:3" ht="38.25">
      <c r="A9546" s="65" t="s">
        <v>7622</v>
      </c>
      <c r="B9546" s="70" t="s">
        <v>21117</v>
      </c>
    </row>
    <row r="9547" spans="1:3">
      <c r="A9547" s="65" t="s">
        <v>12</v>
      </c>
      <c r="B9547" s="70" t="s">
        <v>21118</v>
      </c>
    </row>
    <row r="9548" spans="1:3">
      <c r="A9548" s="65" t="s">
        <v>12</v>
      </c>
      <c r="B9548" s="70" t="s">
        <v>21119</v>
      </c>
    </row>
    <row r="9549" spans="1:3">
      <c r="A9549" s="65" t="s">
        <v>12</v>
      </c>
      <c r="B9549" s="70" t="s">
        <v>21120</v>
      </c>
    </row>
    <row r="9550" spans="1:3">
      <c r="A9550" s="65" t="s">
        <v>12</v>
      </c>
      <c r="B9550" s="70" t="s">
        <v>21121</v>
      </c>
    </row>
    <row r="9551" spans="1:3">
      <c r="A9551" s="65" t="s">
        <v>12</v>
      </c>
      <c r="B9551" s="70" t="s">
        <v>21122</v>
      </c>
    </row>
    <row r="9552" spans="1:3" ht="25.5">
      <c r="A9552" s="65" t="s">
        <v>12</v>
      </c>
      <c r="B9552" s="70" t="s">
        <v>21123</v>
      </c>
    </row>
    <row r="9553" spans="1:3" ht="25.5">
      <c r="A9553" s="65" t="s">
        <v>12</v>
      </c>
      <c r="B9553" s="70" t="s">
        <v>21124</v>
      </c>
      <c r="C9553" s="71" t="s">
        <v>11</v>
      </c>
    </row>
    <row r="9554" spans="1:3" ht="25.5">
      <c r="A9554" s="65" t="s">
        <v>7623</v>
      </c>
      <c r="B9554" s="70" t="s">
        <v>21125</v>
      </c>
    </row>
    <row r="9555" spans="1:3">
      <c r="A9555" s="65" t="s">
        <v>12</v>
      </c>
      <c r="B9555" s="70" t="s">
        <v>21126</v>
      </c>
    </row>
    <row r="9556" spans="1:3" ht="25.5">
      <c r="A9556" s="65" t="s">
        <v>12</v>
      </c>
      <c r="B9556" s="70" t="s">
        <v>21127</v>
      </c>
      <c r="C9556" s="71" t="s">
        <v>11</v>
      </c>
    </row>
    <row r="9557" spans="1:3" ht="38.25">
      <c r="A9557" s="65" t="s">
        <v>7624</v>
      </c>
      <c r="B9557" s="70" t="s">
        <v>21128</v>
      </c>
    </row>
    <row r="9558" spans="1:3" ht="25.5">
      <c r="A9558" s="65" t="s">
        <v>12</v>
      </c>
      <c r="B9558" s="70" t="s">
        <v>21129</v>
      </c>
    </row>
    <row r="9559" spans="1:3">
      <c r="A9559" s="65" t="s">
        <v>12</v>
      </c>
      <c r="B9559" s="70" t="s">
        <v>21130</v>
      </c>
    </row>
    <row r="9560" spans="1:3">
      <c r="A9560" s="65" t="s">
        <v>12</v>
      </c>
      <c r="B9560" s="70" t="s">
        <v>21131</v>
      </c>
      <c r="C9560" s="71" t="s">
        <v>11</v>
      </c>
    </row>
    <row r="9561" spans="1:3" ht="38.25">
      <c r="A9561" s="65" t="s">
        <v>7625</v>
      </c>
      <c r="B9561" s="70" t="s">
        <v>21132</v>
      </c>
    </row>
    <row r="9562" spans="1:3">
      <c r="A9562" s="65" t="s">
        <v>12</v>
      </c>
      <c r="B9562" s="70" t="s">
        <v>21133</v>
      </c>
    </row>
    <row r="9563" spans="1:3">
      <c r="A9563" s="65" t="s">
        <v>12</v>
      </c>
      <c r="B9563" s="70" t="s">
        <v>21134</v>
      </c>
    </row>
    <row r="9564" spans="1:3" ht="25.5">
      <c r="A9564" s="65" t="s">
        <v>12</v>
      </c>
      <c r="B9564" s="70" t="s">
        <v>21135</v>
      </c>
      <c r="C9564" s="71" t="s">
        <v>11</v>
      </c>
    </row>
    <row r="9565" spans="1:3" ht="38.25">
      <c r="A9565" s="65" t="s">
        <v>7626</v>
      </c>
      <c r="B9565" s="70" t="s">
        <v>21136</v>
      </c>
    </row>
    <row r="9566" spans="1:3">
      <c r="A9566" s="65" t="s">
        <v>12</v>
      </c>
      <c r="B9566" s="70" t="s">
        <v>21137</v>
      </c>
    </row>
    <row r="9567" spans="1:3">
      <c r="A9567" s="65" t="s">
        <v>12</v>
      </c>
      <c r="B9567" s="70" t="s">
        <v>21138</v>
      </c>
    </row>
    <row r="9568" spans="1:3">
      <c r="A9568" s="65" t="s">
        <v>12</v>
      </c>
      <c r="B9568" s="70" t="s">
        <v>21139</v>
      </c>
      <c r="C9568" s="71" t="s">
        <v>11</v>
      </c>
    </row>
    <row r="9569" spans="1:3" ht="38.25">
      <c r="A9569" s="65" t="s">
        <v>7627</v>
      </c>
      <c r="B9569" s="70" t="s">
        <v>21140</v>
      </c>
    </row>
    <row r="9570" spans="1:3">
      <c r="A9570" s="65" t="s">
        <v>12</v>
      </c>
      <c r="B9570" s="70" t="s">
        <v>21141</v>
      </c>
    </row>
    <row r="9571" spans="1:3">
      <c r="A9571" s="65" t="s">
        <v>12</v>
      </c>
      <c r="B9571" s="70" t="s">
        <v>21142</v>
      </c>
    </row>
    <row r="9572" spans="1:3">
      <c r="A9572" s="65" t="s">
        <v>12</v>
      </c>
      <c r="B9572" s="70" t="s">
        <v>21143</v>
      </c>
    </row>
    <row r="9573" spans="1:3">
      <c r="A9573" s="65" t="s">
        <v>12</v>
      </c>
      <c r="B9573" s="70" t="s">
        <v>21144</v>
      </c>
    </row>
    <row r="9574" spans="1:3">
      <c r="A9574" s="65" t="s">
        <v>12</v>
      </c>
      <c r="B9574" s="70" t="s">
        <v>21145</v>
      </c>
      <c r="C9574" s="71" t="s">
        <v>11</v>
      </c>
    </row>
    <row r="9575" spans="1:3">
      <c r="A9575" s="65" t="s">
        <v>12</v>
      </c>
    </row>
    <row r="9576" spans="1:3">
      <c r="A9576" s="65" t="s">
        <v>12</v>
      </c>
      <c r="B9576" s="68" t="s">
        <v>21146</v>
      </c>
    </row>
    <row r="9577" spans="1:3">
      <c r="A9577" s="65" t="s">
        <v>12</v>
      </c>
    </row>
    <row r="9578" spans="1:3" ht="38.25">
      <c r="A9578" s="65" t="s">
        <v>7628</v>
      </c>
      <c r="B9578" s="70" t="s">
        <v>21147</v>
      </c>
      <c r="C9578" s="71" t="s">
        <v>11</v>
      </c>
    </row>
    <row r="9579" spans="1:3">
      <c r="A9579" s="65" t="s">
        <v>7629</v>
      </c>
      <c r="B9579" s="70" t="s">
        <v>21148</v>
      </c>
      <c r="C9579" s="71" t="s">
        <v>11</v>
      </c>
    </row>
    <row r="9580" spans="1:3">
      <c r="A9580" s="65" t="s">
        <v>7630</v>
      </c>
      <c r="B9580" s="70" t="s">
        <v>21149</v>
      </c>
      <c r="C9580" s="71" t="s">
        <v>11</v>
      </c>
    </row>
    <row r="9581" spans="1:3">
      <c r="A9581" s="65" t="s">
        <v>7631</v>
      </c>
      <c r="B9581" s="70" t="s">
        <v>21150</v>
      </c>
      <c r="C9581" s="71" t="s">
        <v>11</v>
      </c>
    </row>
    <row r="9582" spans="1:3" ht="25.5">
      <c r="A9582" s="65" t="s">
        <v>7632</v>
      </c>
      <c r="B9582" s="70" t="s">
        <v>21151</v>
      </c>
      <c r="C9582" s="71" t="s">
        <v>11</v>
      </c>
    </row>
    <row r="9583" spans="1:3" ht="25.5">
      <c r="A9583" s="65" t="s">
        <v>7633</v>
      </c>
      <c r="B9583" s="70" t="s">
        <v>21152</v>
      </c>
      <c r="C9583" s="71" t="s">
        <v>11</v>
      </c>
    </row>
    <row r="9584" spans="1:3" ht="38.25">
      <c r="A9584" s="65" t="s">
        <v>7634</v>
      </c>
      <c r="B9584" s="70" t="s">
        <v>21153</v>
      </c>
      <c r="C9584" s="71" t="s">
        <v>11</v>
      </c>
    </row>
    <row r="9585" spans="1:3">
      <c r="A9585" s="65" t="s">
        <v>12</v>
      </c>
    </row>
    <row r="9586" spans="1:3">
      <c r="A9586" s="65" t="s">
        <v>12</v>
      </c>
      <c r="B9586" s="68" t="s">
        <v>21154</v>
      </c>
    </row>
    <row r="9587" spans="1:3">
      <c r="A9587" s="65" t="s">
        <v>12</v>
      </c>
    </row>
    <row r="9588" spans="1:3" ht="38.25">
      <c r="A9588" s="65" t="s">
        <v>7635</v>
      </c>
      <c r="B9588" s="70" t="s">
        <v>21155</v>
      </c>
    </row>
    <row r="9589" spans="1:3">
      <c r="A9589" s="65" t="s">
        <v>12</v>
      </c>
      <c r="B9589" s="70" t="s">
        <v>21156</v>
      </c>
    </row>
    <row r="9590" spans="1:3">
      <c r="A9590" s="65" t="s">
        <v>12</v>
      </c>
      <c r="B9590" s="70" t="s">
        <v>21157</v>
      </c>
      <c r="C9590" s="71" t="s">
        <v>11</v>
      </c>
    </row>
    <row r="9591" spans="1:3">
      <c r="A9591" s="65" t="s">
        <v>12</v>
      </c>
    </row>
    <row r="9592" spans="1:3">
      <c r="A9592" s="65" t="s">
        <v>12</v>
      </c>
      <c r="B9592" s="68" t="s">
        <v>21158</v>
      </c>
    </row>
    <row r="9593" spans="1:3">
      <c r="A9593" s="65" t="s">
        <v>12</v>
      </c>
    </row>
    <row r="9594" spans="1:3" ht="51">
      <c r="A9594" s="65" t="s">
        <v>7706</v>
      </c>
      <c r="B9594" s="70" t="s">
        <v>21159</v>
      </c>
      <c r="C9594" s="71" t="s">
        <v>11</v>
      </c>
    </row>
    <row r="9595" spans="1:3">
      <c r="A9595" s="65" t="s">
        <v>7707</v>
      </c>
      <c r="B9595" s="70" t="s">
        <v>21160</v>
      </c>
      <c r="C9595" s="71" t="s">
        <v>11</v>
      </c>
    </row>
    <row r="9596" spans="1:3">
      <c r="A9596" s="65" t="s">
        <v>7708</v>
      </c>
      <c r="B9596" s="70" t="s">
        <v>21161</v>
      </c>
      <c r="C9596" s="71" t="s">
        <v>11</v>
      </c>
    </row>
    <row r="9597" spans="1:3">
      <c r="A9597" s="65" t="s">
        <v>7709</v>
      </c>
      <c r="B9597" s="70" t="s">
        <v>21162</v>
      </c>
      <c r="C9597" s="71" t="s">
        <v>11</v>
      </c>
    </row>
    <row r="9598" spans="1:3">
      <c r="A9598" s="65" t="s">
        <v>7710</v>
      </c>
      <c r="B9598" s="70" t="s">
        <v>21163</v>
      </c>
      <c r="C9598" s="71" t="s">
        <v>11</v>
      </c>
    </row>
    <row r="9599" spans="1:3">
      <c r="A9599" s="65" t="s">
        <v>7711</v>
      </c>
      <c r="B9599" s="70" t="s">
        <v>21164</v>
      </c>
      <c r="C9599" s="71" t="s">
        <v>11</v>
      </c>
    </row>
    <row r="9600" spans="1:3" ht="51">
      <c r="A9600" s="65" t="s">
        <v>7712</v>
      </c>
      <c r="B9600" s="70" t="s">
        <v>21165</v>
      </c>
      <c r="C9600" s="71" t="s">
        <v>11</v>
      </c>
    </row>
    <row r="9601" spans="1:3">
      <c r="A9601" s="65" t="s">
        <v>12</v>
      </c>
    </row>
    <row r="9602" spans="1:3">
      <c r="A9602" s="65" t="s">
        <v>12</v>
      </c>
      <c r="B9602" s="68" t="s">
        <v>21166</v>
      </c>
    </row>
    <row r="9603" spans="1:3">
      <c r="A9603" s="65" t="s">
        <v>12</v>
      </c>
    </row>
    <row r="9604" spans="1:3">
      <c r="A9604" s="65" t="s">
        <v>13091</v>
      </c>
      <c r="B9604" s="70" t="s">
        <v>21167</v>
      </c>
    </row>
    <row r="9605" spans="1:3">
      <c r="A9605" s="65" t="s">
        <v>12</v>
      </c>
    </row>
    <row r="9606" spans="1:3" ht="38.25">
      <c r="A9606" s="65" t="s">
        <v>7713</v>
      </c>
      <c r="B9606" s="70" t="s">
        <v>21168</v>
      </c>
      <c r="C9606" s="71" t="s">
        <v>13404</v>
      </c>
    </row>
    <row r="9607" spans="1:3">
      <c r="A9607" s="65" t="s">
        <v>7714</v>
      </c>
      <c r="B9607" s="70" t="s">
        <v>21169</v>
      </c>
      <c r="C9607" s="71" t="s">
        <v>13404</v>
      </c>
    </row>
    <row r="9608" spans="1:3">
      <c r="A9608" s="65" t="s">
        <v>7715</v>
      </c>
      <c r="B9608" s="70" t="s">
        <v>21170</v>
      </c>
      <c r="C9608" s="71" t="s">
        <v>13404</v>
      </c>
    </row>
    <row r="9609" spans="1:3">
      <c r="A9609" s="65" t="s">
        <v>12</v>
      </c>
    </row>
    <row r="9610" spans="1:3">
      <c r="A9610" s="65" t="s">
        <v>12</v>
      </c>
    </row>
    <row r="9611" spans="1:3">
      <c r="A9611" s="65" t="s">
        <v>12</v>
      </c>
      <c r="B9611" s="68" t="s">
        <v>21171</v>
      </c>
    </row>
    <row r="9612" spans="1:3">
      <c r="A9612" s="65" t="s">
        <v>12</v>
      </c>
    </row>
    <row r="9613" spans="1:3" ht="76.5">
      <c r="A9613" s="65" t="s">
        <v>7716</v>
      </c>
      <c r="B9613" s="70" t="s">
        <v>21172</v>
      </c>
      <c r="C9613" s="71" t="s">
        <v>11</v>
      </c>
    </row>
    <row r="9614" spans="1:3">
      <c r="A9614" s="65" t="s">
        <v>12</v>
      </c>
    </row>
    <row r="9615" spans="1:3">
      <c r="A9615" s="65" t="s">
        <v>12</v>
      </c>
      <c r="B9615" s="68" t="s">
        <v>21173</v>
      </c>
    </row>
    <row r="9616" spans="1:3">
      <c r="A9616" s="65" t="s">
        <v>12</v>
      </c>
    </row>
    <row r="9617" spans="1:3" ht="51">
      <c r="A9617" s="65" t="s">
        <v>7717</v>
      </c>
      <c r="B9617" s="70" t="s">
        <v>21174</v>
      </c>
      <c r="C9617" s="71" t="s">
        <v>13037</v>
      </c>
    </row>
    <row r="9618" spans="1:3">
      <c r="A9618" s="65" t="s">
        <v>7718</v>
      </c>
      <c r="B9618" s="70" t="s">
        <v>21175</v>
      </c>
      <c r="C9618" s="71" t="s">
        <v>13037</v>
      </c>
    </row>
    <row r="9619" spans="1:3">
      <c r="A9619" s="65" t="s">
        <v>7719</v>
      </c>
      <c r="B9619" s="70" t="s">
        <v>21176</v>
      </c>
      <c r="C9619" s="71" t="s">
        <v>13037</v>
      </c>
    </row>
    <row r="9620" spans="1:3">
      <c r="A9620" s="65" t="s">
        <v>12</v>
      </c>
    </row>
    <row r="9621" spans="1:3">
      <c r="A9621" s="65" t="s">
        <v>12</v>
      </c>
      <c r="B9621" s="68" t="s">
        <v>21177</v>
      </c>
    </row>
    <row r="9622" spans="1:3">
      <c r="A9622" s="65" t="s">
        <v>12</v>
      </c>
    </row>
    <row r="9623" spans="1:3">
      <c r="A9623" s="65" t="s">
        <v>13091</v>
      </c>
      <c r="B9623" s="70" t="s">
        <v>21178</v>
      </c>
    </row>
    <row r="9624" spans="1:3">
      <c r="A9624" s="65" t="s">
        <v>12</v>
      </c>
    </row>
    <row r="9625" spans="1:3" ht="51">
      <c r="A9625" s="65" t="s">
        <v>7720</v>
      </c>
      <c r="B9625" s="70" t="s">
        <v>21179</v>
      </c>
      <c r="C9625" s="71" t="s">
        <v>11</v>
      </c>
    </row>
    <row r="9626" spans="1:3">
      <c r="A9626" s="65" t="s">
        <v>7721</v>
      </c>
      <c r="B9626" s="70" t="s">
        <v>21180</v>
      </c>
      <c r="C9626" s="71" t="s">
        <v>11</v>
      </c>
    </row>
    <row r="9627" spans="1:3" ht="38.25">
      <c r="A9627" s="65" t="s">
        <v>7722</v>
      </c>
      <c r="B9627" s="70" t="s">
        <v>21181</v>
      </c>
      <c r="C9627" s="71" t="s">
        <v>11</v>
      </c>
    </row>
    <row r="9628" spans="1:3">
      <c r="A9628" s="65" t="s">
        <v>12</v>
      </c>
    </row>
    <row r="9629" spans="1:3">
      <c r="A9629" s="65" t="s">
        <v>12</v>
      </c>
      <c r="B9629" s="68" t="s">
        <v>21182</v>
      </c>
    </row>
    <row r="9630" spans="1:3">
      <c r="A9630" s="65" t="s">
        <v>12</v>
      </c>
    </row>
    <row r="9631" spans="1:3" ht="38.25">
      <c r="A9631" s="65" t="s">
        <v>7751</v>
      </c>
      <c r="B9631" s="70" t="s">
        <v>21183</v>
      </c>
      <c r="C9631" s="71" t="s">
        <v>11</v>
      </c>
    </row>
    <row r="9632" spans="1:3">
      <c r="A9632" s="65" t="s">
        <v>7752</v>
      </c>
      <c r="B9632" s="70" t="s">
        <v>21184</v>
      </c>
      <c r="C9632" s="71" t="s">
        <v>11</v>
      </c>
    </row>
    <row r="9633" spans="1:3">
      <c r="A9633" s="65" t="s">
        <v>12</v>
      </c>
    </row>
    <row r="9634" spans="1:3">
      <c r="A9634" s="65" t="s">
        <v>12</v>
      </c>
      <c r="B9634" s="68" t="s">
        <v>20546</v>
      </c>
    </row>
    <row r="9635" spans="1:3">
      <c r="A9635" s="65" t="s">
        <v>12</v>
      </c>
    </row>
    <row r="9636" spans="1:3">
      <c r="A9636" s="65" t="s">
        <v>12</v>
      </c>
      <c r="B9636" s="68" t="s">
        <v>21185</v>
      </c>
    </row>
    <row r="9637" spans="1:3">
      <c r="A9637" s="65" t="s">
        <v>12</v>
      </c>
    </row>
    <row r="9638" spans="1:3" ht="25.5">
      <c r="A9638" s="65" t="s">
        <v>7411</v>
      </c>
      <c r="B9638" s="70" t="s">
        <v>21186</v>
      </c>
      <c r="C9638" s="71" t="s">
        <v>13037</v>
      </c>
    </row>
    <row r="9639" spans="1:3">
      <c r="A9639" s="65" t="s">
        <v>12</v>
      </c>
    </row>
    <row r="9640" spans="1:3">
      <c r="A9640" s="65" t="s">
        <v>12</v>
      </c>
      <c r="B9640" s="68" t="s">
        <v>21187</v>
      </c>
    </row>
    <row r="9641" spans="1:3">
      <c r="A9641" s="65" t="s">
        <v>12</v>
      </c>
    </row>
    <row r="9642" spans="1:3" ht="25.5">
      <c r="A9642" s="65" t="s">
        <v>7466</v>
      </c>
      <c r="B9642" s="70" t="s">
        <v>21188</v>
      </c>
      <c r="C9642" s="71" t="s">
        <v>11</v>
      </c>
    </row>
    <row r="9643" spans="1:3">
      <c r="A9643" s="65" t="s">
        <v>7467</v>
      </c>
      <c r="B9643" s="70" t="s">
        <v>21189</v>
      </c>
      <c r="C9643" s="71" t="s">
        <v>11</v>
      </c>
    </row>
    <row r="9644" spans="1:3">
      <c r="A9644" s="65" t="s">
        <v>7468</v>
      </c>
      <c r="B9644" s="70" t="s">
        <v>21190</v>
      </c>
      <c r="C9644" s="71" t="s">
        <v>11</v>
      </c>
    </row>
    <row r="9645" spans="1:3">
      <c r="A9645" s="65" t="s">
        <v>7469</v>
      </c>
      <c r="B9645" s="70" t="s">
        <v>21191</v>
      </c>
      <c r="C9645" s="71" t="s">
        <v>11</v>
      </c>
    </row>
    <row r="9646" spans="1:3">
      <c r="A9646" s="65" t="s">
        <v>7470</v>
      </c>
      <c r="B9646" s="70" t="s">
        <v>21192</v>
      </c>
      <c r="C9646" s="71" t="s">
        <v>11</v>
      </c>
    </row>
    <row r="9647" spans="1:3" ht="25.5">
      <c r="A9647" s="65" t="s">
        <v>7476</v>
      </c>
      <c r="B9647" s="70" t="s">
        <v>21193</v>
      </c>
      <c r="C9647" s="71" t="s">
        <v>11</v>
      </c>
    </row>
    <row r="9648" spans="1:3">
      <c r="A9648" s="65" t="s">
        <v>7477</v>
      </c>
      <c r="B9648" s="70" t="s">
        <v>21194</v>
      </c>
      <c r="C9648" s="71" t="s">
        <v>11</v>
      </c>
    </row>
    <row r="9649" spans="1:3">
      <c r="A9649" s="65" t="s">
        <v>7478</v>
      </c>
      <c r="B9649" s="70" t="s">
        <v>21195</v>
      </c>
      <c r="C9649" s="71" t="s">
        <v>11</v>
      </c>
    </row>
    <row r="9650" spans="1:3" ht="25.5">
      <c r="A9650" s="65" t="s">
        <v>7482</v>
      </c>
      <c r="B9650" s="70" t="s">
        <v>21196</v>
      </c>
      <c r="C9650" s="71" t="s">
        <v>11</v>
      </c>
    </row>
    <row r="9651" spans="1:3">
      <c r="A9651" s="65" t="s">
        <v>7483</v>
      </c>
      <c r="B9651" s="70" t="s">
        <v>21197</v>
      </c>
      <c r="C9651" s="71" t="s">
        <v>11</v>
      </c>
    </row>
    <row r="9652" spans="1:3">
      <c r="A9652" s="65" t="s">
        <v>7484</v>
      </c>
      <c r="B9652" s="70" t="s">
        <v>21198</v>
      </c>
      <c r="C9652" s="71" t="s">
        <v>11</v>
      </c>
    </row>
    <row r="9653" spans="1:3" ht="25.5">
      <c r="A9653" s="65" t="s">
        <v>7489</v>
      </c>
      <c r="B9653" s="70" t="s">
        <v>21199</v>
      </c>
      <c r="C9653" s="71" t="s">
        <v>11</v>
      </c>
    </row>
    <row r="9654" spans="1:3">
      <c r="A9654" s="65" t="s">
        <v>7490</v>
      </c>
      <c r="B9654" s="70" t="s">
        <v>21200</v>
      </c>
      <c r="C9654" s="71" t="s">
        <v>11</v>
      </c>
    </row>
    <row r="9655" spans="1:3">
      <c r="A9655" s="65" t="s">
        <v>7491</v>
      </c>
      <c r="B9655" s="70" t="s">
        <v>21201</v>
      </c>
      <c r="C9655" s="71" t="s">
        <v>11</v>
      </c>
    </row>
    <row r="9656" spans="1:3" ht="25.5">
      <c r="A9656" s="65" t="s">
        <v>7492</v>
      </c>
      <c r="B9656" s="70" t="s">
        <v>21202</v>
      </c>
      <c r="C9656" s="71" t="s">
        <v>11</v>
      </c>
    </row>
    <row r="9657" spans="1:3">
      <c r="A9657" s="65" t="s">
        <v>7493</v>
      </c>
      <c r="B9657" s="70" t="s">
        <v>21203</v>
      </c>
      <c r="C9657" s="71" t="s">
        <v>11</v>
      </c>
    </row>
    <row r="9658" spans="1:3">
      <c r="A9658" s="65" t="s">
        <v>7494</v>
      </c>
      <c r="B9658" s="70" t="s">
        <v>21204</v>
      </c>
      <c r="C9658" s="71" t="s">
        <v>11</v>
      </c>
    </row>
    <row r="9659" spans="1:3">
      <c r="A9659" s="65" t="s">
        <v>12</v>
      </c>
    </row>
    <row r="9660" spans="1:3">
      <c r="A9660" s="65" t="s">
        <v>12</v>
      </c>
      <c r="B9660" s="68" t="s">
        <v>21205</v>
      </c>
    </row>
    <row r="9661" spans="1:3">
      <c r="A9661" s="65" t="s">
        <v>12</v>
      </c>
    </row>
    <row r="9662" spans="1:3">
      <c r="A9662" s="65" t="s">
        <v>7564</v>
      </c>
      <c r="B9662" s="70" t="s">
        <v>21206</v>
      </c>
      <c r="C9662" s="71" t="s">
        <v>13037</v>
      </c>
    </row>
    <row r="9663" spans="1:3" ht="25.5">
      <c r="A9663" s="65" t="s">
        <v>7565</v>
      </c>
      <c r="B9663" s="70" t="s">
        <v>21207</v>
      </c>
      <c r="C9663" s="71" t="s">
        <v>13037</v>
      </c>
    </row>
    <row r="9664" spans="1:3">
      <c r="A9664" s="65" t="s">
        <v>7566</v>
      </c>
      <c r="B9664" s="70" t="s">
        <v>21208</v>
      </c>
      <c r="C9664" s="71" t="s">
        <v>13037</v>
      </c>
    </row>
    <row r="9665" spans="1:3">
      <c r="A9665" s="65" t="s">
        <v>7567</v>
      </c>
      <c r="B9665" s="70" t="s">
        <v>21209</v>
      </c>
      <c r="C9665" s="71" t="s">
        <v>13037</v>
      </c>
    </row>
    <row r="9666" spans="1:3">
      <c r="A9666" s="65" t="s">
        <v>12</v>
      </c>
    </row>
    <row r="9667" spans="1:3">
      <c r="A9667" s="65" t="s">
        <v>12</v>
      </c>
      <c r="B9667" s="68" t="s">
        <v>21210</v>
      </c>
    </row>
    <row r="9668" spans="1:3">
      <c r="A9668" s="65" t="s">
        <v>12</v>
      </c>
    </row>
    <row r="9669" spans="1:3" ht="25.5">
      <c r="A9669" s="65" t="s">
        <v>7568</v>
      </c>
      <c r="B9669" s="70" t="s">
        <v>21211</v>
      </c>
      <c r="C9669" s="71" t="s">
        <v>13037</v>
      </c>
    </row>
    <row r="9670" spans="1:3" ht="25.5">
      <c r="A9670" s="65" t="s">
        <v>7569</v>
      </c>
      <c r="B9670" s="70" t="s">
        <v>21212</v>
      </c>
      <c r="C9670" s="71" t="s">
        <v>13037</v>
      </c>
    </row>
    <row r="9671" spans="1:3">
      <c r="A9671" s="65" t="s">
        <v>12</v>
      </c>
    </row>
    <row r="9672" spans="1:3">
      <c r="A9672" s="65" t="s">
        <v>12</v>
      </c>
      <c r="B9672" s="68" t="s">
        <v>21213</v>
      </c>
    </row>
    <row r="9673" spans="1:3">
      <c r="A9673" s="65" t="s">
        <v>12</v>
      </c>
    </row>
    <row r="9674" spans="1:3">
      <c r="A9674" s="65" t="s">
        <v>7579</v>
      </c>
      <c r="B9674" s="70" t="s">
        <v>21214</v>
      </c>
      <c r="C9674" s="71" t="s">
        <v>13037</v>
      </c>
    </row>
    <row r="9675" spans="1:3">
      <c r="A9675" s="65" t="s">
        <v>7580</v>
      </c>
      <c r="B9675" s="70" t="s">
        <v>21215</v>
      </c>
      <c r="C9675" s="71" t="s">
        <v>13037</v>
      </c>
    </row>
    <row r="9676" spans="1:3">
      <c r="A9676" s="65" t="s">
        <v>7581</v>
      </c>
      <c r="B9676" s="70" t="s">
        <v>21216</v>
      </c>
      <c r="C9676" s="71" t="s">
        <v>13037</v>
      </c>
    </row>
    <row r="9677" spans="1:3">
      <c r="A9677" s="65" t="s">
        <v>7582</v>
      </c>
      <c r="B9677" s="70" t="s">
        <v>21217</v>
      </c>
      <c r="C9677" s="71" t="s">
        <v>13404</v>
      </c>
    </row>
    <row r="9678" spans="1:3">
      <c r="A9678" s="65" t="s">
        <v>7583</v>
      </c>
      <c r="B9678" s="70" t="s">
        <v>21218</v>
      </c>
      <c r="C9678" s="71" t="s">
        <v>13404</v>
      </c>
    </row>
    <row r="9679" spans="1:3">
      <c r="A9679" s="65" t="s">
        <v>7584</v>
      </c>
      <c r="B9679" s="70" t="s">
        <v>21219</v>
      </c>
      <c r="C9679" s="71" t="s">
        <v>13404</v>
      </c>
    </row>
    <row r="9680" spans="1:3">
      <c r="A9680" s="65" t="s">
        <v>7585</v>
      </c>
      <c r="B9680" s="70" t="s">
        <v>21220</v>
      </c>
      <c r="C9680" s="71" t="s">
        <v>13404</v>
      </c>
    </row>
    <row r="9681" spans="1:3">
      <c r="A9681" s="65" t="s">
        <v>7586</v>
      </c>
      <c r="B9681" s="70" t="s">
        <v>21221</v>
      </c>
      <c r="C9681" s="71" t="s">
        <v>13404</v>
      </c>
    </row>
    <row r="9682" spans="1:3">
      <c r="A9682" s="65" t="s">
        <v>7587</v>
      </c>
      <c r="B9682" s="70" t="s">
        <v>21222</v>
      </c>
      <c r="C9682" s="71" t="s">
        <v>13404</v>
      </c>
    </row>
    <row r="9683" spans="1:3">
      <c r="A9683" s="65" t="s">
        <v>7588</v>
      </c>
      <c r="B9683" s="70" t="s">
        <v>21223</v>
      </c>
      <c r="C9683" s="71" t="s">
        <v>13404</v>
      </c>
    </row>
    <row r="9684" spans="1:3" ht="25.5">
      <c r="A9684" s="65" t="s">
        <v>7589</v>
      </c>
      <c r="B9684" s="70" t="s">
        <v>21224</v>
      </c>
      <c r="C9684" s="71" t="s">
        <v>11</v>
      </c>
    </row>
    <row r="9685" spans="1:3" ht="25.5">
      <c r="A9685" s="65" t="s">
        <v>21225</v>
      </c>
      <c r="B9685" s="70" t="s">
        <v>21226</v>
      </c>
      <c r="C9685" s="71" t="s">
        <v>11</v>
      </c>
    </row>
    <row r="9686" spans="1:3" ht="25.5">
      <c r="A9686" s="65" t="s">
        <v>7590</v>
      </c>
      <c r="B9686" s="70" t="s">
        <v>21227</v>
      </c>
      <c r="C9686" s="71" t="s">
        <v>13037</v>
      </c>
    </row>
    <row r="9687" spans="1:3" ht="25.5">
      <c r="A9687" s="65" t="s">
        <v>7591</v>
      </c>
      <c r="B9687" s="70" t="s">
        <v>21228</v>
      </c>
      <c r="C9687" s="71" t="s">
        <v>13037</v>
      </c>
    </row>
    <row r="9688" spans="1:3" ht="25.5">
      <c r="A9688" s="65" t="s">
        <v>7592</v>
      </c>
      <c r="B9688" s="70" t="s">
        <v>21229</v>
      </c>
      <c r="C9688" s="71" t="s">
        <v>13037</v>
      </c>
    </row>
    <row r="9689" spans="1:3">
      <c r="A9689" s="65" t="s">
        <v>7593</v>
      </c>
      <c r="B9689" s="70" t="s">
        <v>21230</v>
      </c>
      <c r="C9689" s="71" t="s">
        <v>13037</v>
      </c>
    </row>
    <row r="9690" spans="1:3">
      <c r="A9690" s="65" t="s">
        <v>12</v>
      </c>
    </row>
    <row r="9691" spans="1:3">
      <c r="A9691" s="65" t="s">
        <v>12</v>
      </c>
      <c r="B9691" s="68" t="s">
        <v>21231</v>
      </c>
    </row>
    <row r="9692" spans="1:3">
      <c r="A9692" s="65" t="s">
        <v>12</v>
      </c>
    </row>
    <row r="9693" spans="1:3">
      <c r="A9693" s="65" t="s">
        <v>12</v>
      </c>
      <c r="B9693" s="68" t="s">
        <v>21232</v>
      </c>
    </row>
    <row r="9694" spans="1:3">
      <c r="A9694" s="65" t="s">
        <v>12</v>
      </c>
    </row>
    <row r="9695" spans="1:3" ht="25.5">
      <c r="A9695" s="65" t="s">
        <v>7636</v>
      </c>
      <c r="B9695" s="70" t="s">
        <v>21233</v>
      </c>
    </row>
    <row r="9696" spans="1:3">
      <c r="A9696" s="65" t="s">
        <v>12</v>
      </c>
      <c r="B9696" s="70" t="s">
        <v>21234</v>
      </c>
    </row>
    <row r="9697" spans="1:3">
      <c r="A9697" s="65" t="s">
        <v>12</v>
      </c>
      <c r="B9697" s="70" t="s">
        <v>21235</v>
      </c>
    </row>
    <row r="9698" spans="1:3">
      <c r="A9698" s="65" t="s">
        <v>12</v>
      </c>
      <c r="B9698" s="70" t="s">
        <v>21236</v>
      </c>
      <c r="C9698" s="71" t="s">
        <v>11</v>
      </c>
    </row>
    <row r="9699" spans="1:3">
      <c r="A9699" s="65" t="s">
        <v>7637</v>
      </c>
      <c r="B9699" s="70" t="s">
        <v>21237</v>
      </c>
    </row>
    <row r="9700" spans="1:3">
      <c r="A9700" s="65" t="s">
        <v>12</v>
      </c>
      <c r="B9700" s="70" t="s">
        <v>21238</v>
      </c>
    </row>
    <row r="9701" spans="1:3">
      <c r="A9701" s="65" t="s">
        <v>12</v>
      </c>
      <c r="B9701" s="70" t="s">
        <v>21234</v>
      </c>
    </row>
    <row r="9702" spans="1:3">
      <c r="A9702" s="65" t="s">
        <v>12</v>
      </c>
      <c r="B9702" s="70" t="s">
        <v>21239</v>
      </c>
    </row>
    <row r="9703" spans="1:3">
      <c r="A9703" s="65" t="s">
        <v>12</v>
      </c>
      <c r="B9703" s="70" t="s">
        <v>21012</v>
      </c>
      <c r="C9703" s="71" t="s">
        <v>11</v>
      </c>
    </row>
    <row r="9704" spans="1:3" ht="25.5">
      <c r="A9704" s="65" t="s">
        <v>7638</v>
      </c>
      <c r="B9704" s="70" t="s">
        <v>21240</v>
      </c>
      <c r="C9704" s="71" t="s">
        <v>11</v>
      </c>
    </row>
    <row r="9705" spans="1:3" ht="25.5">
      <c r="A9705" s="65" t="s">
        <v>7639</v>
      </c>
      <c r="B9705" s="70" t="s">
        <v>21241</v>
      </c>
    </row>
    <row r="9706" spans="1:3">
      <c r="A9706" s="65" t="s">
        <v>12</v>
      </c>
      <c r="B9706" s="70" t="s">
        <v>21242</v>
      </c>
    </row>
    <row r="9707" spans="1:3">
      <c r="A9707" s="65" t="s">
        <v>12</v>
      </c>
      <c r="B9707" s="70" t="s">
        <v>21243</v>
      </c>
    </row>
    <row r="9708" spans="1:3">
      <c r="A9708" s="65" t="s">
        <v>12</v>
      </c>
      <c r="B9708" s="70" t="s">
        <v>21244</v>
      </c>
      <c r="C9708" s="71" t="s">
        <v>11</v>
      </c>
    </row>
    <row r="9709" spans="1:3" ht="51">
      <c r="A9709" s="65" t="s">
        <v>7640</v>
      </c>
      <c r="B9709" s="70" t="s">
        <v>21245</v>
      </c>
      <c r="C9709" s="71" t="s">
        <v>11</v>
      </c>
    </row>
    <row r="9710" spans="1:3" ht="25.5">
      <c r="A9710" s="65" t="s">
        <v>7641</v>
      </c>
      <c r="B9710" s="70" t="s">
        <v>21246</v>
      </c>
    </row>
    <row r="9711" spans="1:3">
      <c r="A9711" s="65" t="s">
        <v>12</v>
      </c>
      <c r="B9711" s="70" t="s">
        <v>21247</v>
      </c>
    </row>
    <row r="9712" spans="1:3">
      <c r="A9712" s="65" t="s">
        <v>12</v>
      </c>
      <c r="B9712" s="70" t="s">
        <v>21248</v>
      </c>
    </row>
    <row r="9713" spans="1:3">
      <c r="A9713" s="65" t="s">
        <v>12</v>
      </c>
      <c r="B9713" s="70" t="s">
        <v>21249</v>
      </c>
      <c r="C9713" s="71" t="s">
        <v>11</v>
      </c>
    </row>
    <row r="9714" spans="1:3" ht="25.5">
      <c r="A9714" s="65" t="s">
        <v>7642</v>
      </c>
      <c r="B9714" s="70" t="s">
        <v>21250</v>
      </c>
    </row>
    <row r="9715" spans="1:3">
      <c r="A9715" s="65" t="s">
        <v>12</v>
      </c>
      <c r="B9715" s="70" t="s">
        <v>21062</v>
      </c>
    </row>
    <row r="9716" spans="1:3">
      <c r="A9716" s="65" t="s">
        <v>12</v>
      </c>
      <c r="B9716" s="70" t="s">
        <v>21251</v>
      </c>
    </row>
    <row r="9717" spans="1:3">
      <c r="A9717" s="65" t="s">
        <v>12</v>
      </c>
      <c r="B9717" s="70" t="s">
        <v>21252</v>
      </c>
      <c r="C9717" s="71" t="s">
        <v>11</v>
      </c>
    </row>
    <row r="9718" spans="1:3" ht="25.5">
      <c r="A9718" s="65" t="s">
        <v>7643</v>
      </c>
      <c r="B9718" s="70" t="s">
        <v>21253</v>
      </c>
    </row>
    <row r="9719" spans="1:3" ht="25.5">
      <c r="A9719" s="65" t="s">
        <v>12</v>
      </c>
      <c r="B9719" s="70" t="s">
        <v>21254</v>
      </c>
    </row>
    <row r="9720" spans="1:3" ht="25.5">
      <c r="A9720" s="65" t="s">
        <v>12</v>
      </c>
      <c r="B9720" s="70" t="s">
        <v>21255</v>
      </c>
    </row>
    <row r="9721" spans="1:3">
      <c r="A9721" s="65" t="s">
        <v>12</v>
      </c>
      <c r="B9721" s="70" t="s">
        <v>21256</v>
      </c>
      <c r="C9721" s="71" t="s">
        <v>11</v>
      </c>
    </row>
    <row r="9722" spans="1:3" ht="25.5">
      <c r="A9722" s="65" t="s">
        <v>7644</v>
      </c>
      <c r="B9722" s="70" t="s">
        <v>21257</v>
      </c>
      <c r="C9722" s="71" t="s">
        <v>11</v>
      </c>
    </row>
    <row r="9723" spans="1:3" ht="25.5">
      <c r="A9723" s="65" t="s">
        <v>7645</v>
      </c>
      <c r="B9723" s="70" t="s">
        <v>21258</v>
      </c>
      <c r="C9723" s="71" t="s">
        <v>11</v>
      </c>
    </row>
    <row r="9724" spans="1:3" ht="25.5">
      <c r="A9724" s="65" t="s">
        <v>7646</v>
      </c>
      <c r="B9724" s="70" t="s">
        <v>21259</v>
      </c>
      <c r="C9724" s="71" t="s">
        <v>11</v>
      </c>
    </row>
    <row r="9725" spans="1:3" ht="25.5">
      <c r="A9725" s="65" t="s">
        <v>7647</v>
      </c>
      <c r="B9725" s="70" t="s">
        <v>21260</v>
      </c>
      <c r="C9725" s="71" t="s">
        <v>11</v>
      </c>
    </row>
    <row r="9726" spans="1:3" ht="25.5">
      <c r="A9726" s="65" t="s">
        <v>7648</v>
      </c>
      <c r="B9726" s="70" t="s">
        <v>21261</v>
      </c>
      <c r="C9726" s="71" t="s">
        <v>11</v>
      </c>
    </row>
    <row r="9727" spans="1:3" ht="25.5">
      <c r="A9727" s="65" t="s">
        <v>7649</v>
      </c>
      <c r="B9727" s="70" t="s">
        <v>21262</v>
      </c>
      <c r="C9727" s="71" t="s">
        <v>11</v>
      </c>
    </row>
    <row r="9728" spans="1:3" ht="25.5">
      <c r="A9728" s="65" t="s">
        <v>7650</v>
      </c>
      <c r="B9728" s="70" t="s">
        <v>21263</v>
      </c>
      <c r="C9728" s="71" t="s">
        <v>11</v>
      </c>
    </row>
    <row r="9729" spans="1:3">
      <c r="A9729" s="65" t="s">
        <v>12</v>
      </c>
    </row>
    <row r="9730" spans="1:3">
      <c r="A9730" s="65" t="s">
        <v>12</v>
      </c>
      <c r="B9730" s="68" t="s">
        <v>21264</v>
      </c>
    </row>
    <row r="9731" spans="1:3">
      <c r="A9731" s="65" t="s">
        <v>12</v>
      </c>
    </row>
    <row r="9732" spans="1:3" ht="25.5">
      <c r="A9732" s="65" t="s">
        <v>7651</v>
      </c>
      <c r="B9732" s="70" t="s">
        <v>21265</v>
      </c>
      <c r="C9732" s="71" t="s">
        <v>11</v>
      </c>
    </row>
    <row r="9733" spans="1:3">
      <c r="A9733" s="65" t="s">
        <v>7652</v>
      </c>
      <c r="B9733" s="70" t="s">
        <v>21266</v>
      </c>
      <c r="C9733" s="71" t="s">
        <v>13037</v>
      </c>
    </row>
    <row r="9734" spans="1:3" ht="25.5">
      <c r="A9734" s="65" t="s">
        <v>7653</v>
      </c>
      <c r="B9734" s="70" t="s">
        <v>21267</v>
      </c>
      <c r="C9734" s="71" t="s">
        <v>11</v>
      </c>
    </row>
    <row r="9735" spans="1:3">
      <c r="A9735" s="65" t="s">
        <v>7654</v>
      </c>
      <c r="B9735" s="70" t="s">
        <v>21268</v>
      </c>
      <c r="C9735" s="71" t="s">
        <v>13037</v>
      </c>
    </row>
    <row r="9736" spans="1:3" ht="25.5">
      <c r="A9736" s="65" t="s">
        <v>7655</v>
      </c>
      <c r="B9736" s="70" t="s">
        <v>21269</v>
      </c>
      <c r="C9736" s="71" t="s">
        <v>11</v>
      </c>
    </row>
    <row r="9737" spans="1:3" ht="25.5">
      <c r="A9737" s="65" t="s">
        <v>7656</v>
      </c>
      <c r="B9737" s="70" t="s">
        <v>21270</v>
      </c>
      <c r="C9737" s="71" t="s">
        <v>11</v>
      </c>
    </row>
    <row r="9738" spans="1:3" ht="25.5">
      <c r="A9738" s="65" t="s">
        <v>7657</v>
      </c>
      <c r="B9738" s="70" t="s">
        <v>21271</v>
      </c>
      <c r="C9738" s="71" t="s">
        <v>11</v>
      </c>
    </row>
    <row r="9739" spans="1:3" ht="25.5">
      <c r="A9739" s="65" t="s">
        <v>7658</v>
      </c>
      <c r="B9739" s="70" t="s">
        <v>21272</v>
      </c>
      <c r="C9739" s="71" t="s">
        <v>11</v>
      </c>
    </row>
    <row r="9740" spans="1:3">
      <c r="A9740" s="65" t="s">
        <v>7659</v>
      </c>
      <c r="B9740" s="70" t="s">
        <v>21273</v>
      </c>
      <c r="C9740" s="71" t="s">
        <v>11</v>
      </c>
    </row>
    <row r="9741" spans="1:3" ht="25.5">
      <c r="A9741" s="65" t="s">
        <v>7660</v>
      </c>
      <c r="B9741" s="70" t="s">
        <v>21274</v>
      </c>
      <c r="C9741" s="71" t="s">
        <v>11</v>
      </c>
    </row>
    <row r="9742" spans="1:3">
      <c r="A9742" s="65" t="s">
        <v>7661</v>
      </c>
      <c r="B9742" s="70" t="s">
        <v>21275</v>
      </c>
      <c r="C9742" s="71" t="s">
        <v>11</v>
      </c>
    </row>
    <row r="9743" spans="1:3" ht="25.5">
      <c r="A9743" s="65" t="s">
        <v>7662</v>
      </c>
      <c r="B9743" s="70" t="s">
        <v>21276</v>
      </c>
      <c r="C9743" s="71" t="s">
        <v>11</v>
      </c>
    </row>
    <row r="9744" spans="1:3" ht="25.5">
      <c r="A9744" s="65" t="s">
        <v>7663</v>
      </c>
      <c r="B9744" s="70" t="s">
        <v>21277</v>
      </c>
      <c r="C9744" s="71" t="s">
        <v>11</v>
      </c>
    </row>
    <row r="9745" spans="1:3" ht="25.5">
      <c r="A9745" s="65" t="s">
        <v>7664</v>
      </c>
      <c r="B9745" s="70" t="s">
        <v>21278</v>
      </c>
      <c r="C9745" s="71" t="s">
        <v>11</v>
      </c>
    </row>
    <row r="9746" spans="1:3">
      <c r="A9746" s="65" t="s">
        <v>12</v>
      </c>
    </row>
    <row r="9747" spans="1:3">
      <c r="A9747" s="65" t="s">
        <v>12</v>
      </c>
      <c r="B9747" s="68" t="s">
        <v>21279</v>
      </c>
    </row>
    <row r="9748" spans="1:3">
      <c r="A9748" s="65" t="s">
        <v>12</v>
      </c>
    </row>
    <row r="9749" spans="1:3" ht="25.5">
      <c r="A9749" s="65" t="s">
        <v>7665</v>
      </c>
      <c r="B9749" s="70" t="s">
        <v>21280</v>
      </c>
      <c r="C9749" s="71" t="s">
        <v>11</v>
      </c>
    </row>
    <row r="9750" spans="1:3" ht="25.5">
      <c r="A9750" s="65" t="s">
        <v>7666</v>
      </c>
      <c r="B9750" s="70" t="s">
        <v>21281</v>
      </c>
      <c r="C9750" s="71" t="s">
        <v>11</v>
      </c>
    </row>
    <row r="9751" spans="1:3" ht="25.5">
      <c r="A9751" s="65" t="s">
        <v>7667</v>
      </c>
      <c r="B9751" s="70" t="s">
        <v>21282</v>
      </c>
      <c r="C9751" s="71" t="s">
        <v>11</v>
      </c>
    </row>
    <row r="9752" spans="1:3">
      <c r="A9752" s="65" t="s">
        <v>7668</v>
      </c>
      <c r="B9752" s="70" t="s">
        <v>21283</v>
      </c>
      <c r="C9752" s="71" t="s">
        <v>11</v>
      </c>
    </row>
    <row r="9753" spans="1:3">
      <c r="A9753" s="65" t="s">
        <v>7669</v>
      </c>
      <c r="B9753" s="70" t="s">
        <v>21284</v>
      </c>
      <c r="C9753" s="71" t="s">
        <v>11</v>
      </c>
    </row>
    <row r="9754" spans="1:3">
      <c r="A9754" s="65" t="s">
        <v>7670</v>
      </c>
      <c r="B9754" s="70" t="s">
        <v>21285</v>
      </c>
      <c r="C9754" s="71" t="s">
        <v>11</v>
      </c>
    </row>
    <row r="9755" spans="1:3">
      <c r="A9755" s="65" t="s">
        <v>7671</v>
      </c>
      <c r="B9755" s="70" t="s">
        <v>21286</v>
      </c>
      <c r="C9755" s="71" t="s">
        <v>11</v>
      </c>
    </row>
    <row r="9756" spans="1:3" ht="25.5">
      <c r="A9756" s="65" t="s">
        <v>7672</v>
      </c>
      <c r="B9756" s="70" t="s">
        <v>21287</v>
      </c>
      <c r="C9756" s="71" t="s">
        <v>11</v>
      </c>
    </row>
    <row r="9757" spans="1:3" ht="25.5">
      <c r="A9757" s="65" t="s">
        <v>7673</v>
      </c>
      <c r="B9757" s="70" t="s">
        <v>21288</v>
      </c>
      <c r="C9757" s="71" t="s">
        <v>11</v>
      </c>
    </row>
    <row r="9758" spans="1:3" ht="38.25">
      <c r="A9758" s="65" t="s">
        <v>7674</v>
      </c>
      <c r="B9758" s="70" t="s">
        <v>21289</v>
      </c>
      <c r="C9758" s="71" t="s">
        <v>11</v>
      </c>
    </row>
    <row r="9759" spans="1:3" ht="38.25">
      <c r="A9759" s="65" t="s">
        <v>7675</v>
      </c>
      <c r="B9759" s="70" t="s">
        <v>21290</v>
      </c>
      <c r="C9759" s="71" t="s">
        <v>11</v>
      </c>
    </row>
    <row r="9760" spans="1:3" ht="38.25">
      <c r="A9760" s="65" t="s">
        <v>7676</v>
      </c>
      <c r="B9760" s="70" t="s">
        <v>21291</v>
      </c>
      <c r="C9760" s="71" t="s">
        <v>11</v>
      </c>
    </row>
    <row r="9761" spans="1:3">
      <c r="A9761" s="65" t="s">
        <v>7677</v>
      </c>
      <c r="B9761" s="70" t="s">
        <v>21292</v>
      </c>
      <c r="C9761" s="71" t="s">
        <v>11</v>
      </c>
    </row>
    <row r="9762" spans="1:3">
      <c r="A9762" s="65" t="s">
        <v>7678</v>
      </c>
      <c r="B9762" s="70" t="s">
        <v>21293</v>
      </c>
      <c r="C9762" s="71" t="s">
        <v>11</v>
      </c>
    </row>
    <row r="9763" spans="1:3">
      <c r="A9763" s="65" t="s">
        <v>7679</v>
      </c>
      <c r="B9763" s="70" t="s">
        <v>21294</v>
      </c>
      <c r="C9763" s="71" t="s">
        <v>11</v>
      </c>
    </row>
    <row r="9764" spans="1:3" ht="38.25">
      <c r="A9764" s="65" t="s">
        <v>7680</v>
      </c>
      <c r="B9764" s="70" t="s">
        <v>21295</v>
      </c>
      <c r="C9764" s="71" t="s">
        <v>11</v>
      </c>
    </row>
    <row r="9765" spans="1:3" ht="25.5">
      <c r="A9765" s="65" t="s">
        <v>7681</v>
      </c>
      <c r="B9765" s="70" t="s">
        <v>21296</v>
      </c>
      <c r="C9765" s="71" t="s">
        <v>11</v>
      </c>
    </row>
    <row r="9766" spans="1:3">
      <c r="A9766" s="65" t="s">
        <v>7682</v>
      </c>
      <c r="B9766" s="70" t="s">
        <v>21297</v>
      </c>
      <c r="C9766" s="71" t="s">
        <v>11</v>
      </c>
    </row>
    <row r="9767" spans="1:3">
      <c r="A9767" s="65" t="s">
        <v>7683</v>
      </c>
      <c r="B9767" s="70" t="s">
        <v>21298</v>
      </c>
      <c r="C9767" s="71" t="s">
        <v>11</v>
      </c>
    </row>
    <row r="9768" spans="1:3">
      <c r="A9768" s="65" t="s">
        <v>7684</v>
      </c>
      <c r="B9768" s="70" t="s">
        <v>21299</v>
      </c>
      <c r="C9768" s="71" t="s">
        <v>11</v>
      </c>
    </row>
    <row r="9769" spans="1:3" ht="38.25">
      <c r="A9769" s="65" t="s">
        <v>7685</v>
      </c>
      <c r="B9769" s="70" t="s">
        <v>21300</v>
      </c>
      <c r="C9769" s="71" t="s">
        <v>11</v>
      </c>
    </row>
    <row r="9770" spans="1:3">
      <c r="A9770" s="65" t="s">
        <v>7686</v>
      </c>
      <c r="B9770" s="70" t="s">
        <v>21301</v>
      </c>
      <c r="C9770" s="71" t="s">
        <v>11</v>
      </c>
    </row>
    <row r="9771" spans="1:3" ht="25.5">
      <c r="A9771" s="65" t="s">
        <v>7687</v>
      </c>
      <c r="B9771" s="70" t="s">
        <v>21302</v>
      </c>
      <c r="C9771" s="71" t="s">
        <v>11</v>
      </c>
    </row>
    <row r="9772" spans="1:3">
      <c r="A9772" s="65" t="s">
        <v>7688</v>
      </c>
      <c r="B9772" s="70" t="s">
        <v>21303</v>
      </c>
      <c r="C9772" s="71" t="s">
        <v>11</v>
      </c>
    </row>
    <row r="9773" spans="1:3">
      <c r="A9773" s="65" t="s">
        <v>7689</v>
      </c>
      <c r="B9773" s="70" t="s">
        <v>21304</v>
      </c>
      <c r="C9773" s="71" t="s">
        <v>11</v>
      </c>
    </row>
    <row r="9774" spans="1:3">
      <c r="A9774" s="65" t="s">
        <v>7690</v>
      </c>
      <c r="B9774" s="70" t="s">
        <v>21305</v>
      </c>
      <c r="C9774" s="71" t="s">
        <v>11</v>
      </c>
    </row>
    <row r="9775" spans="1:3">
      <c r="A9775" s="65" t="s">
        <v>7691</v>
      </c>
      <c r="B9775" s="70" t="s">
        <v>21306</v>
      </c>
      <c r="C9775" s="71" t="s">
        <v>11</v>
      </c>
    </row>
    <row r="9776" spans="1:3" ht="25.5">
      <c r="A9776" s="65" t="s">
        <v>7692</v>
      </c>
      <c r="B9776" s="70" t="s">
        <v>21307</v>
      </c>
      <c r="C9776" s="71" t="s">
        <v>11</v>
      </c>
    </row>
    <row r="9777" spans="1:3">
      <c r="A9777" s="65" t="s">
        <v>7693</v>
      </c>
      <c r="B9777" s="70" t="s">
        <v>21308</v>
      </c>
      <c r="C9777" s="71" t="s">
        <v>11</v>
      </c>
    </row>
    <row r="9778" spans="1:3">
      <c r="A9778" s="65" t="s">
        <v>7694</v>
      </c>
      <c r="B9778" s="70" t="s">
        <v>21309</v>
      </c>
      <c r="C9778" s="71" t="s">
        <v>11</v>
      </c>
    </row>
    <row r="9779" spans="1:3">
      <c r="A9779" s="65" t="s">
        <v>7695</v>
      </c>
      <c r="B9779" s="70" t="s">
        <v>21310</v>
      </c>
      <c r="C9779" s="71" t="s">
        <v>11</v>
      </c>
    </row>
    <row r="9780" spans="1:3">
      <c r="A9780" s="65" t="s">
        <v>7696</v>
      </c>
      <c r="B9780" s="70" t="s">
        <v>21311</v>
      </c>
      <c r="C9780" s="71" t="s">
        <v>11</v>
      </c>
    </row>
    <row r="9781" spans="1:3">
      <c r="A9781" s="65" t="s">
        <v>7697</v>
      </c>
      <c r="B9781" s="70" t="s">
        <v>21312</v>
      </c>
      <c r="C9781" s="71" t="s">
        <v>11</v>
      </c>
    </row>
    <row r="9782" spans="1:3">
      <c r="A9782" s="65" t="s">
        <v>7698</v>
      </c>
      <c r="B9782" s="70" t="s">
        <v>21313</v>
      </c>
      <c r="C9782" s="71" t="s">
        <v>11</v>
      </c>
    </row>
    <row r="9783" spans="1:3" ht="25.5">
      <c r="A9783" s="65" t="s">
        <v>7699</v>
      </c>
      <c r="B9783" s="70" t="s">
        <v>21314</v>
      </c>
      <c r="C9783" s="71" t="s">
        <v>11</v>
      </c>
    </row>
    <row r="9784" spans="1:3" ht="25.5">
      <c r="A9784" s="65" t="s">
        <v>7700</v>
      </c>
      <c r="B9784" s="70" t="s">
        <v>21315</v>
      </c>
      <c r="C9784" s="71" t="s">
        <v>11</v>
      </c>
    </row>
    <row r="9785" spans="1:3">
      <c r="A9785" s="65" t="s">
        <v>7701</v>
      </c>
      <c r="B9785" s="70" t="s">
        <v>21316</v>
      </c>
      <c r="C9785" s="71" t="s">
        <v>11</v>
      </c>
    </row>
    <row r="9786" spans="1:3" ht="25.5">
      <c r="A9786" s="65" t="s">
        <v>7702</v>
      </c>
      <c r="B9786" s="70" t="s">
        <v>21317</v>
      </c>
      <c r="C9786" s="71" t="s">
        <v>11</v>
      </c>
    </row>
    <row r="9787" spans="1:3">
      <c r="A9787" s="65" t="s">
        <v>7703</v>
      </c>
      <c r="B9787" s="70" t="s">
        <v>21318</v>
      </c>
      <c r="C9787" s="71" t="s">
        <v>11</v>
      </c>
    </row>
    <row r="9788" spans="1:3" ht="25.5">
      <c r="A9788" s="65" t="s">
        <v>7704</v>
      </c>
      <c r="B9788" s="70" t="s">
        <v>21319</v>
      </c>
      <c r="C9788" s="71" t="s">
        <v>11</v>
      </c>
    </row>
    <row r="9789" spans="1:3" ht="38.25">
      <c r="A9789" s="65" t="s">
        <v>7723</v>
      </c>
      <c r="B9789" s="70" t="s">
        <v>21320</v>
      </c>
      <c r="C9789" s="71" t="s">
        <v>11</v>
      </c>
    </row>
    <row r="9790" spans="1:3">
      <c r="A9790" s="65" t="s">
        <v>7724</v>
      </c>
      <c r="B9790" s="70" t="s">
        <v>21321</v>
      </c>
      <c r="C9790" s="71" t="s">
        <v>11</v>
      </c>
    </row>
    <row r="9791" spans="1:3">
      <c r="A9791" s="65" t="s">
        <v>7725</v>
      </c>
      <c r="B9791" s="70" t="s">
        <v>21322</v>
      </c>
      <c r="C9791" s="71" t="s">
        <v>11</v>
      </c>
    </row>
    <row r="9792" spans="1:3">
      <c r="A9792" s="65" t="s">
        <v>12</v>
      </c>
    </row>
    <row r="9793" spans="1:3">
      <c r="A9793" s="65" t="s">
        <v>12</v>
      </c>
      <c r="B9793" s="68" t="s">
        <v>21323</v>
      </c>
    </row>
    <row r="9794" spans="1:3">
      <c r="A9794" s="65" t="s">
        <v>12</v>
      </c>
    </row>
    <row r="9795" spans="1:3" ht="25.5">
      <c r="A9795" s="65" t="s">
        <v>7727</v>
      </c>
      <c r="B9795" s="70" t="s">
        <v>21324</v>
      </c>
      <c r="C9795" s="71" t="s">
        <v>11</v>
      </c>
    </row>
    <row r="9796" spans="1:3">
      <c r="A9796" s="65" t="s">
        <v>7728</v>
      </c>
      <c r="B9796" s="70" t="s">
        <v>21325</v>
      </c>
      <c r="C9796" s="71" t="s">
        <v>11</v>
      </c>
    </row>
    <row r="9797" spans="1:3">
      <c r="A9797" s="65" t="s">
        <v>7729</v>
      </c>
      <c r="B9797" s="70" t="s">
        <v>21326</v>
      </c>
      <c r="C9797" s="71" t="s">
        <v>11</v>
      </c>
    </row>
    <row r="9798" spans="1:3" ht="25.5">
      <c r="A9798" s="65" t="s">
        <v>7730</v>
      </c>
      <c r="B9798" s="70" t="s">
        <v>21327</v>
      </c>
      <c r="C9798" s="71" t="s">
        <v>11</v>
      </c>
    </row>
    <row r="9799" spans="1:3">
      <c r="A9799" s="65" t="s">
        <v>7731</v>
      </c>
      <c r="B9799" s="70" t="s">
        <v>21328</v>
      </c>
      <c r="C9799" s="71" t="s">
        <v>11</v>
      </c>
    </row>
    <row r="9800" spans="1:3">
      <c r="A9800" s="65" t="s">
        <v>7732</v>
      </c>
      <c r="B9800" s="70" t="s">
        <v>21329</v>
      </c>
      <c r="C9800" s="71" t="s">
        <v>11</v>
      </c>
    </row>
    <row r="9801" spans="1:3" ht="25.5">
      <c r="A9801" s="65" t="s">
        <v>7733</v>
      </c>
      <c r="B9801" s="70" t="s">
        <v>21330</v>
      </c>
      <c r="C9801" s="71" t="s">
        <v>11</v>
      </c>
    </row>
    <row r="9802" spans="1:3">
      <c r="A9802" s="65" t="s">
        <v>7734</v>
      </c>
      <c r="B9802" s="70" t="s">
        <v>21331</v>
      </c>
      <c r="C9802" s="71" t="s">
        <v>11</v>
      </c>
    </row>
    <row r="9803" spans="1:3">
      <c r="A9803" s="65" t="s">
        <v>7735</v>
      </c>
      <c r="B9803" s="70" t="s">
        <v>21332</v>
      </c>
      <c r="C9803" s="71" t="s">
        <v>11</v>
      </c>
    </row>
    <row r="9804" spans="1:3" ht="25.5">
      <c r="A9804" s="65" t="s">
        <v>7736</v>
      </c>
      <c r="B9804" s="70" t="s">
        <v>21333</v>
      </c>
      <c r="C9804" s="71" t="s">
        <v>11</v>
      </c>
    </row>
    <row r="9805" spans="1:3">
      <c r="A9805" s="65" t="s">
        <v>7737</v>
      </c>
      <c r="B9805" s="70" t="s">
        <v>21334</v>
      </c>
      <c r="C9805" s="71" t="s">
        <v>11</v>
      </c>
    </row>
    <row r="9806" spans="1:3">
      <c r="A9806" s="65" t="s">
        <v>7738</v>
      </c>
      <c r="B9806" s="70" t="s">
        <v>21335</v>
      </c>
      <c r="C9806" s="71" t="s">
        <v>11</v>
      </c>
    </row>
    <row r="9807" spans="1:3">
      <c r="A9807" s="65" t="s">
        <v>7739</v>
      </c>
      <c r="B9807" s="70" t="s">
        <v>21336</v>
      </c>
      <c r="C9807" s="71" t="s">
        <v>11</v>
      </c>
    </row>
    <row r="9808" spans="1:3">
      <c r="A9808" s="65" t="s">
        <v>7740</v>
      </c>
      <c r="B9808" s="70" t="s">
        <v>21337</v>
      </c>
      <c r="C9808" s="71" t="s">
        <v>11</v>
      </c>
    </row>
    <row r="9809" spans="1:3">
      <c r="A9809" s="65" t="s">
        <v>7741</v>
      </c>
      <c r="B9809" s="70" t="s">
        <v>21338</v>
      </c>
      <c r="C9809" s="71" t="s">
        <v>11</v>
      </c>
    </row>
    <row r="9810" spans="1:3" ht="25.5">
      <c r="A9810" s="65" t="s">
        <v>7742</v>
      </c>
      <c r="B9810" s="70" t="s">
        <v>21339</v>
      </c>
      <c r="C9810" s="71" t="s">
        <v>11</v>
      </c>
    </row>
    <row r="9811" spans="1:3">
      <c r="A9811" s="65" t="s">
        <v>7743</v>
      </c>
      <c r="B9811" s="70" t="s">
        <v>21340</v>
      </c>
      <c r="C9811" s="71" t="s">
        <v>11</v>
      </c>
    </row>
    <row r="9812" spans="1:3" ht="25.5">
      <c r="A9812" s="65" t="s">
        <v>7744</v>
      </c>
      <c r="B9812" s="70" t="s">
        <v>21341</v>
      </c>
      <c r="C9812" s="71" t="s">
        <v>11</v>
      </c>
    </row>
    <row r="9813" spans="1:3">
      <c r="A9813" s="65" t="s">
        <v>7745</v>
      </c>
      <c r="B9813" s="70" t="s">
        <v>21342</v>
      </c>
      <c r="C9813" s="71" t="s">
        <v>11</v>
      </c>
    </row>
    <row r="9814" spans="1:3">
      <c r="A9814" s="65" t="s">
        <v>7746</v>
      </c>
      <c r="B9814" s="70" t="s">
        <v>21343</v>
      </c>
      <c r="C9814" s="71" t="s">
        <v>11</v>
      </c>
    </row>
    <row r="9815" spans="1:3" ht="25.5">
      <c r="A9815" s="65" t="s">
        <v>7747</v>
      </c>
      <c r="B9815" s="70" t="s">
        <v>21344</v>
      </c>
      <c r="C9815" s="71" t="s">
        <v>11</v>
      </c>
    </row>
    <row r="9816" spans="1:3" ht="25.5">
      <c r="A9816" s="65" t="s">
        <v>7748</v>
      </c>
      <c r="B9816" s="70" t="s">
        <v>21345</v>
      </c>
      <c r="C9816" s="71" t="s">
        <v>11</v>
      </c>
    </row>
    <row r="9817" spans="1:3">
      <c r="A9817" s="65" t="s">
        <v>7749</v>
      </c>
      <c r="B9817" s="70" t="s">
        <v>21346</v>
      </c>
      <c r="C9817" s="71" t="s">
        <v>11</v>
      </c>
    </row>
    <row r="9818" spans="1:3">
      <c r="A9818" s="65" t="s">
        <v>12</v>
      </c>
    </row>
    <row r="9819" spans="1:3">
      <c r="A9819" s="75" t="s">
        <v>21347</v>
      </c>
      <c r="B9819" s="66"/>
      <c r="C9819" s="67"/>
    </row>
    <row r="9820" spans="1:3">
      <c r="A9820" s="65" t="s">
        <v>12</v>
      </c>
    </row>
    <row r="9821" spans="1:3">
      <c r="A9821" s="65" t="s">
        <v>21348</v>
      </c>
    </row>
    <row r="9822" spans="1:3">
      <c r="A9822" s="65" t="s">
        <v>12</v>
      </c>
    </row>
    <row r="9823" spans="1:3">
      <c r="A9823" s="65" t="s">
        <v>21349</v>
      </c>
      <c r="B9823" s="70" t="s">
        <v>21350</v>
      </c>
    </row>
    <row r="9824" spans="1:3">
      <c r="A9824" s="65" t="s">
        <v>12</v>
      </c>
    </row>
    <row r="9825" spans="1:3" ht="25.5">
      <c r="A9825" s="65" t="s">
        <v>12</v>
      </c>
      <c r="B9825" s="68" t="s">
        <v>21351</v>
      </c>
    </row>
    <row r="9826" spans="1:3">
      <c r="A9826" s="65" t="s">
        <v>12</v>
      </c>
    </row>
    <row r="9827" spans="1:3" ht="51">
      <c r="A9827" s="65" t="s">
        <v>7755</v>
      </c>
      <c r="B9827" s="70" t="s">
        <v>21352</v>
      </c>
      <c r="C9827" s="71" t="s">
        <v>11</v>
      </c>
    </row>
    <row r="9828" spans="1:3">
      <c r="A9828" s="65" t="s">
        <v>7756</v>
      </c>
      <c r="B9828" s="70" t="s">
        <v>21353</v>
      </c>
      <c r="C9828" s="71" t="s">
        <v>11</v>
      </c>
    </row>
    <row r="9829" spans="1:3">
      <c r="A9829" s="65" t="s">
        <v>7757</v>
      </c>
      <c r="B9829" s="70" t="s">
        <v>21354</v>
      </c>
      <c r="C9829" s="71" t="s">
        <v>11</v>
      </c>
    </row>
    <row r="9830" spans="1:3">
      <c r="A9830" s="65" t="s">
        <v>7758</v>
      </c>
      <c r="B9830" s="70" t="s">
        <v>21355</v>
      </c>
      <c r="C9830" s="71" t="s">
        <v>11</v>
      </c>
    </row>
    <row r="9831" spans="1:3">
      <c r="A9831" s="65" t="s">
        <v>7759</v>
      </c>
      <c r="B9831" s="70" t="s">
        <v>21356</v>
      </c>
      <c r="C9831" s="71" t="s">
        <v>11</v>
      </c>
    </row>
    <row r="9832" spans="1:3">
      <c r="A9832" s="65" t="s">
        <v>7760</v>
      </c>
      <c r="B9832" s="70" t="s">
        <v>21357</v>
      </c>
      <c r="C9832" s="71" t="s">
        <v>11</v>
      </c>
    </row>
    <row r="9833" spans="1:3">
      <c r="A9833" s="65" t="s">
        <v>7761</v>
      </c>
      <c r="B9833" s="70" t="s">
        <v>21358</v>
      </c>
      <c r="C9833" s="71" t="s">
        <v>11</v>
      </c>
    </row>
    <row r="9834" spans="1:3">
      <c r="A9834" s="65" t="s">
        <v>7762</v>
      </c>
      <c r="B9834" s="70" t="s">
        <v>21359</v>
      </c>
      <c r="C9834" s="71" t="s">
        <v>11</v>
      </c>
    </row>
    <row r="9835" spans="1:3">
      <c r="A9835" s="65" t="s">
        <v>7763</v>
      </c>
      <c r="B9835" s="70" t="s">
        <v>21360</v>
      </c>
      <c r="C9835" s="71" t="s">
        <v>11</v>
      </c>
    </row>
    <row r="9836" spans="1:3">
      <c r="A9836" s="65" t="s">
        <v>7764</v>
      </c>
      <c r="B9836" s="70" t="s">
        <v>21361</v>
      </c>
      <c r="C9836" s="71" t="s">
        <v>11</v>
      </c>
    </row>
    <row r="9837" spans="1:3">
      <c r="A9837" s="65" t="s">
        <v>7765</v>
      </c>
      <c r="B9837" s="70" t="s">
        <v>21362</v>
      </c>
      <c r="C9837" s="71" t="s">
        <v>11</v>
      </c>
    </row>
    <row r="9838" spans="1:3">
      <c r="A9838" s="65" t="s">
        <v>7766</v>
      </c>
      <c r="B9838" s="70" t="s">
        <v>21363</v>
      </c>
      <c r="C9838" s="71" t="s">
        <v>11</v>
      </c>
    </row>
    <row r="9839" spans="1:3">
      <c r="A9839" s="65" t="s">
        <v>12</v>
      </c>
    </row>
    <row r="9840" spans="1:3">
      <c r="A9840" s="65" t="s">
        <v>13456</v>
      </c>
      <c r="B9840" s="70" t="s">
        <v>21364</v>
      </c>
    </row>
    <row r="9841" spans="1:3">
      <c r="A9841" s="65" t="s">
        <v>12</v>
      </c>
    </row>
    <row r="9842" spans="1:3">
      <c r="A9842" s="65" t="s">
        <v>12</v>
      </c>
      <c r="B9842" s="68" t="s">
        <v>21365</v>
      </c>
    </row>
    <row r="9843" spans="1:3">
      <c r="A9843" s="65" t="s">
        <v>12</v>
      </c>
    </row>
    <row r="9844" spans="1:3" ht="76.5">
      <c r="A9844" s="65" t="s">
        <v>7767</v>
      </c>
      <c r="B9844" s="70" t="s">
        <v>21366</v>
      </c>
      <c r="C9844" s="71" t="s">
        <v>11</v>
      </c>
    </row>
    <row r="9845" spans="1:3" ht="25.5">
      <c r="A9845" s="65" t="s">
        <v>7768</v>
      </c>
      <c r="B9845" s="70" t="s">
        <v>21367</v>
      </c>
      <c r="C9845" s="71" t="s">
        <v>11</v>
      </c>
    </row>
    <row r="9846" spans="1:3" ht="25.5">
      <c r="A9846" s="65" t="s">
        <v>7769</v>
      </c>
      <c r="B9846" s="70" t="s">
        <v>21368</v>
      </c>
      <c r="C9846" s="71" t="s">
        <v>11</v>
      </c>
    </row>
    <row r="9847" spans="1:3" ht="25.5">
      <c r="A9847" s="65" t="s">
        <v>7770</v>
      </c>
      <c r="B9847" s="70" t="s">
        <v>21369</v>
      </c>
      <c r="C9847" s="71" t="s">
        <v>11</v>
      </c>
    </row>
    <row r="9848" spans="1:3" ht="25.5">
      <c r="A9848" s="65" t="s">
        <v>7771</v>
      </c>
      <c r="B9848" s="70" t="s">
        <v>21370</v>
      </c>
      <c r="C9848" s="71" t="s">
        <v>11</v>
      </c>
    </row>
    <row r="9849" spans="1:3">
      <c r="A9849" s="65" t="s">
        <v>12</v>
      </c>
    </row>
    <row r="9850" spans="1:3">
      <c r="A9850" s="65" t="s">
        <v>12</v>
      </c>
      <c r="B9850" s="68" t="s">
        <v>21371</v>
      </c>
    </row>
    <row r="9851" spans="1:3">
      <c r="A9851" s="65" t="s">
        <v>12</v>
      </c>
    </row>
    <row r="9852" spans="1:3" ht="63.75">
      <c r="A9852" s="65" t="s">
        <v>7772</v>
      </c>
      <c r="B9852" s="70" t="s">
        <v>21372</v>
      </c>
      <c r="C9852" s="71" t="s">
        <v>11</v>
      </c>
    </row>
    <row r="9853" spans="1:3" ht="51">
      <c r="A9853" s="65" t="s">
        <v>7773</v>
      </c>
      <c r="B9853" s="70" t="s">
        <v>21373</v>
      </c>
      <c r="C9853" s="71" t="s">
        <v>11</v>
      </c>
    </row>
    <row r="9854" spans="1:3">
      <c r="A9854" s="65" t="s">
        <v>12</v>
      </c>
    </row>
    <row r="9855" spans="1:3">
      <c r="A9855" s="65" t="s">
        <v>12</v>
      </c>
    </row>
    <row r="9856" spans="1:3">
      <c r="A9856" s="65" t="s">
        <v>12</v>
      </c>
    </row>
    <row r="9857" spans="1:3">
      <c r="A9857" s="65" t="s">
        <v>12</v>
      </c>
    </row>
    <row r="9858" spans="1:3">
      <c r="A9858" s="65" t="s">
        <v>12</v>
      </c>
      <c r="B9858" s="68" t="s">
        <v>21374</v>
      </c>
    </row>
    <row r="9859" spans="1:3">
      <c r="A9859" s="65" t="s">
        <v>12</v>
      </c>
    </row>
    <row r="9860" spans="1:3" ht="63.75">
      <c r="A9860" s="65" t="s">
        <v>7774</v>
      </c>
      <c r="B9860" s="70" t="s">
        <v>21375</v>
      </c>
      <c r="C9860" s="71" t="s">
        <v>11</v>
      </c>
    </row>
    <row r="9861" spans="1:3" ht="25.5">
      <c r="A9861" s="65" t="s">
        <v>7775</v>
      </c>
      <c r="B9861" s="70" t="s">
        <v>21376</v>
      </c>
      <c r="C9861" s="71" t="s">
        <v>11</v>
      </c>
    </row>
    <row r="9862" spans="1:3" ht="25.5">
      <c r="A9862" s="65" t="s">
        <v>7776</v>
      </c>
      <c r="B9862" s="70" t="s">
        <v>21377</v>
      </c>
      <c r="C9862" s="71" t="s">
        <v>11</v>
      </c>
    </row>
    <row r="9863" spans="1:3" ht="25.5">
      <c r="A9863" s="65" t="s">
        <v>7777</v>
      </c>
      <c r="B9863" s="70" t="s">
        <v>21378</v>
      </c>
      <c r="C9863" s="71" t="s">
        <v>11</v>
      </c>
    </row>
    <row r="9864" spans="1:3" ht="63.75">
      <c r="A9864" s="65" t="s">
        <v>7778</v>
      </c>
      <c r="B9864" s="70" t="s">
        <v>21379</v>
      </c>
      <c r="C9864" s="71" t="s">
        <v>11</v>
      </c>
    </row>
    <row r="9865" spans="1:3" ht="25.5">
      <c r="A9865" s="65" t="s">
        <v>7779</v>
      </c>
      <c r="B9865" s="70" t="s">
        <v>21380</v>
      </c>
      <c r="C9865" s="71" t="s">
        <v>11</v>
      </c>
    </row>
    <row r="9866" spans="1:3">
      <c r="A9866" s="65" t="s">
        <v>12</v>
      </c>
    </row>
    <row r="9867" spans="1:3">
      <c r="A9867" s="65" t="s">
        <v>12</v>
      </c>
      <c r="B9867" s="68" t="s">
        <v>21381</v>
      </c>
    </row>
    <row r="9868" spans="1:3">
      <c r="A9868" s="65" t="s">
        <v>12</v>
      </c>
    </row>
    <row r="9869" spans="1:3">
      <c r="A9869" s="65" t="s">
        <v>7780</v>
      </c>
      <c r="B9869" s="70" t="s">
        <v>21382</v>
      </c>
      <c r="C9869" s="71" t="s">
        <v>11</v>
      </c>
    </row>
    <row r="9870" spans="1:3">
      <c r="A9870" s="65" t="s">
        <v>7781</v>
      </c>
      <c r="B9870" s="70" t="s">
        <v>21383</v>
      </c>
      <c r="C9870" s="71" t="s">
        <v>11</v>
      </c>
    </row>
    <row r="9871" spans="1:3">
      <c r="A9871" s="65" t="s">
        <v>7782</v>
      </c>
      <c r="B9871" s="70" t="s">
        <v>21384</v>
      </c>
      <c r="C9871" s="71" t="s">
        <v>11</v>
      </c>
    </row>
    <row r="9872" spans="1:3">
      <c r="A9872" s="65" t="s">
        <v>12</v>
      </c>
    </row>
    <row r="9873" spans="1:3">
      <c r="A9873" s="65" t="s">
        <v>12</v>
      </c>
      <c r="B9873" s="68" t="s">
        <v>21385</v>
      </c>
    </row>
    <row r="9874" spans="1:3">
      <c r="A9874" s="65" t="s">
        <v>12</v>
      </c>
    </row>
    <row r="9875" spans="1:3" ht="38.25">
      <c r="A9875" s="65" t="s">
        <v>7788</v>
      </c>
      <c r="B9875" s="70" t="s">
        <v>21386</v>
      </c>
      <c r="C9875" s="71" t="s">
        <v>11</v>
      </c>
    </row>
    <row r="9876" spans="1:3" ht="38.25">
      <c r="A9876" s="65" t="s">
        <v>7789</v>
      </c>
      <c r="B9876" s="70" t="s">
        <v>21387</v>
      </c>
      <c r="C9876" s="71" t="s">
        <v>11</v>
      </c>
    </row>
    <row r="9877" spans="1:3" ht="51">
      <c r="A9877" s="65" t="s">
        <v>7790</v>
      </c>
      <c r="B9877" s="70" t="s">
        <v>21388</v>
      </c>
      <c r="C9877" s="71" t="s">
        <v>11</v>
      </c>
    </row>
    <row r="9878" spans="1:3" ht="51">
      <c r="A9878" s="65" t="s">
        <v>7791</v>
      </c>
      <c r="B9878" s="70" t="s">
        <v>21389</v>
      </c>
      <c r="C9878" s="71" t="s">
        <v>11</v>
      </c>
    </row>
    <row r="9879" spans="1:3" ht="51">
      <c r="A9879" s="65" t="s">
        <v>7792</v>
      </c>
      <c r="B9879" s="70" t="s">
        <v>21390</v>
      </c>
      <c r="C9879" s="71" t="s">
        <v>11</v>
      </c>
    </row>
    <row r="9880" spans="1:3" ht="51">
      <c r="A9880" s="65" t="s">
        <v>7793</v>
      </c>
      <c r="B9880" s="70" t="s">
        <v>21391</v>
      </c>
      <c r="C9880" s="71" t="s">
        <v>11</v>
      </c>
    </row>
    <row r="9881" spans="1:3" ht="51">
      <c r="A9881" s="65" t="s">
        <v>7794</v>
      </c>
      <c r="B9881" s="70" t="s">
        <v>21392</v>
      </c>
      <c r="C9881" s="71" t="s">
        <v>11</v>
      </c>
    </row>
    <row r="9882" spans="1:3" ht="51">
      <c r="A9882" s="65" t="s">
        <v>7795</v>
      </c>
      <c r="B9882" s="70" t="s">
        <v>21393</v>
      </c>
      <c r="C9882" s="71" t="s">
        <v>11</v>
      </c>
    </row>
    <row r="9883" spans="1:3" ht="51">
      <c r="A9883" s="65" t="s">
        <v>7796</v>
      </c>
      <c r="B9883" s="70" t="s">
        <v>21394</v>
      </c>
      <c r="C9883" s="71" t="s">
        <v>11</v>
      </c>
    </row>
    <row r="9884" spans="1:3" ht="51">
      <c r="A9884" s="65" t="s">
        <v>7797</v>
      </c>
      <c r="B9884" s="70" t="s">
        <v>21395</v>
      </c>
      <c r="C9884" s="71" t="s">
        <v>11</v>
      </c>
    </row>
    <row r="9885" spans="1:3" ht="51">
      <c r="A9885" s="65" t="s">
        <v>7798</v>
      </c>
      <c r="B9885" s="70" t="s">
        <v>21396</v>
      </c>
      <c r="C9885" s="71" t="s">
        <v>11</v>
      </c>
    </row>
    <row r="9886" spans="1:3">
      <c r="A9886" s="65" t="s">
        <v>12</v>
      </c>
    </row>
    <row r="9887" spans="1:3">
      <c r="A9887" s="65" t="s">
        <v>12</v>
      </c>
      <c r="B9887" s="68" t="s">
        <v>21397</v>
      </c>
    </row>
    <row r="9888" spans="1:3">
      <c r="A9888" s="65" t="s">
        <v>12</v>
      </c>
    </row>
    <row r="9889" spans="1:3" ht="63.75">
      <c r="A9889" s="65" t="s">
        <v>7799</v>
      </c>
      <c r="B9889" s="70" t="s">
        <v>21398</v>
      </c>
      <c r="C9889" s="71" t="s">
        <v>11</v>
      </c>
    </row>
    <row r="9890" spans="1:3">
      <c r="A9890" s="65" t="s">
        <v>7800</v>
      </c>
      <c r="B9890" s="70" t="s">
        <v>21399</v>
      </c>
      <c r="C9890" s="71" t="s">
        <v>11</v>
      </c>
    </row>
    <row r="9891" spans="1:3">
      <c r="A9891" s="65" t="s">
        <v>7801</v>
      </c>
      <c r="B9891" s="70" t="s">
        <v>21400</v>
      </c>
      <c r="C9891" s="71" t="s">
        <v>11</v>
      </c>
    </row>
    <row r="9892" spans="1:3">
      <c r="A9892" s="65" t="s">
        <v>7802</v>
      </c>
      <c r="B9892" s="70" t="s">
        <v>21401</v>
      </c>
      <c r="C9892" s="71" t="s">
        <v>11</v>
      </c>
    </row>
    <row r="9893" spans="1:3">
      <c r="A9893" s="65" t="s">
        <v>12</v>
      </c>
    </row>
    <row r="9894" spans="1:3">
      <c r="A9894" s="65" t="s">
        <v>12</v>
      </c>
      <c r="B9894" s="68" t="s">
        <v>21402</v>
      </c>
    </row>
    <row r="9895" spans="1:3">
      <c r="A9895" s="65" t="s">
        <v>12</v>
      </c>
    </row>
    <row r="9896" spans="1:3" ht="63.75">
      <c r="A9896" s="65" t="s">
        <v>7803</v>
      </c>
      <c r="B9896" s="70" t="s">
        <v>21403</v>
      </c>
      <c r="C9896" s="71" t="s">
        <v>11</v>
      </c>
    </row>
    <row r="9897" spans="1:3" ht="51">
      <c r="A9897" s="65" t="s">
        <v>7804</v>
      </c>
      <c r="B9897" s="70" t="s">
        <v>21404</v>
      </c>
      <c r="C9897" s="71" t="s">
        <v>11</v>
      </c>
    </row>
    <row r="9898" spans="1:3" ht="51">
      <c r="A9898" s="65" t="s">
        <v>7805</v>
      </c>
      <c r="B9898" s="70" t="s">
        <v>21405</v>
      </c>
      <c r="C9898" s="71" t="s">
        <v>11</v>
      </c>
    </row>
    <row r="9899" spans="1:3">
      <c r="A9899" s="65" t="s">
        <v>12</v>
      </c>
    </row>
    <row r="9900" spans="1:3">
      <c r="A9900" s="65" t="s">
        <v>12</v>
      </c>
      <c r="B9900" s="68" t="s">
        <v>21406</v>
      </c>
    </row>
    <row r="9901" spans="1:3">
      <c r="A9901" s="65" t="s">
        <v>12</v>
      </c>
    </row>
    <row r="9902" spans="1:3" ht="76.5">
      <c r="A9902" s="65" t="s">
        <v>7806</v>
      </c>
      <c r="B9902" s="70" t="s">
        <v>21407</v>
      </c>
      <c r="C9902" s="71" t="s">
        <v>11</v>
      </c>
    </row>
    <row r="9903" spans="1:3">
      <c r="A9903" s="65" t="s">
        <v>12</v>
      </c>
    </row>
    <row r="9904" spans="1:3">
      <c r="A9904" s="65" t="s">
        <v>12</v>
      </c>
      <c r="B9904" s="68" t="s">
        <v>21408</v>
      </c>
    </row>
    <row r="9905" spans="1:3">
      <c r="A9905" s="65" t="s">
        <v>12</v>
      </c>
    </row>
    <row r="9906" spans="1:3" ht="25.5">
      <c r="A9906" s="65" t="s">
        <v>7807</v>
      </c>
      <c r="B9906" s="70" t="s">
        <v>21409</v>
      </c>
      <c r="C9906" s="71" t="s">
        <v>11</v>
      </c>
    </row>
    <row r="9907" spans="1:3">
      <c r="A9907" s="65" t="s">
        <v>7808</v>
      </c>
      <c r="B9907" s="70" t="s">
        <v>21410</v>
      </c>
      <c r="C9907" s="71" t="s">
        <v>11</v>
      </c>
    </row>
    <row r="9908" spans="1:3">
      <c r="A9908" s="65" t="s">
        <v>12</v>
      </c>
    </row>
    <row r="9909" spans="1:3">
      <c r="A9909" s="65" t="s">
        <v>12</v>
      </c>
      <c r="B9909" s="68" t="s">
        <v>21411</v>
      </c>
    </row>
    <row r="9910" spans="1:3">
      <c r="A9910" s="65" t="s">
        <v>12</v>
      </c>
    </row>
    <row r="9911" spans="1:3" ht="25.5">
      <c r="A9911" s="65" t="s">
        <v>7809</v>
      </c>
      <c r="B9911" s="70" t="s">
        <v>21412</v>
      </c>
      <c r="C9911" s="71" t="s">
        <v>11</v>
      </c>
    </row>
    <row r="9912" spans="1:3">
      <c r="A9912" s="65" t="s">
        <v>7810</v>
      </c>
      <c r="B9912" s="70" t="s">
        <v>21413</v>
      </c>
      <c r="C9912" s="71" t="s">
        <v>11</v>
      </c>
    </row>
    <row r="9913" spans="1:3">
      <c r="A9913" s="65" t="s">
        <v>7811</v>
      </c>
      <c r="B9913" s="70" t="s">
        <v>21414</v>
      </c>
      <c r="C9913" s="71" t="s">
        <v>11</v>
      </c>
    </row>
    <row r="9914" spans="1:3">
      <c r="A9914" s="65" t="s">
        <v>7812</v>
      </c>
      <c r="B9914" s="70" t="s">
        <v>21415</v>
      </c>
      <c r="C9914" s="71" t="s">
        <v>11</v>
      </c>
    </row>
    <row r="9915" spans="1:3">
      <c r="A9915" s="65" t="s">
        <v>7813</v>
      </c>
      <c r="B9915" s="70" t="s">
        <v>21416</v>
      </c>
      <c r="C9915" s="71" t="s">
        <v>11</v>
      </c>
    </row>
    <row r="9916" spans="1:3">
      <c r="A9916" s="65" t="s">
        <v>7814</v>
      </c>
      <c r="B9916" s="70" t="s">
        <v>21417</v>
      </c>
      <c r="C9916" s="71" t="s">
        <v>11</v>
      </c>
    </row>
    <row r="9917" spans="1:3">
      <c r="A9917" s="65" t="s">
        <v>7815</v>
      </c>
      <c r="B9917" s="70" t="s">
        <v>21418</v>
      </c>
      <c r="C9917" s="71" t="s">
        <v>11</v>
      </c>
    </row>
    <row r="9918" spans="1:3">
      <c r="A9918" s="65" t="s">
        <v>7816</v>
      </c>
      <c r="B9918" s="70" t="s">
        <v>21419</v>
      </c>
      <c r="C9918" s="71" t="s">
        <v>11</v>
      </c>
    </row>
    <row r="9919" spans="1:3">
      <c r="A9919" s="65" t="s">
        <v>7817</v>
      </c>
      <c r="B9919" s="70" t="s">
        <v>21420</v>
      </c>
      <c r="C9919" s="71" t="s">
        <v>11</v>
      </c>
    </row>
    <row r="9920" spans="1:3">
      <c r="A9920" s="65" t="s">
        <v>7818</v>
      </c>
      <c r="B9920" s="70" t="s">
        <v>21421</v>
      </c>
      <c r="C9920" s="71" t="s">
        <v>11</v>
      </c>
    </row>
    <row r="9921" spans="1:3">
      <c r="A9921" s="65" t="s">
        <v>7819</v>
      </c>
      <c r="B9921" s="70" t="s">
        <v>21422</v>
      </c>
      <c r="C9921" s="71" t="s">
        <v>11</v>
      </c>
    </row>
    <row r="9922" spans="1:3">
      <c r="A9922" s="65" t="s">
        <v>7820</v>
      </c>
      <c r="B9922" s="70" t="s">
        <v>21423</v>
      </c>
      <c r="C9922" s="71" t="s">
        <v>11</v>
      </c>
    </row>
    <row r="9923" spans="1:3">
      <c r="A9923" s="65" t="s">
        <v>7821</v>
      </c>
      <c r="B9923" s="70" t="s">
        <v>21424</v>
      </c>
      <c r="C9923" s="71" t="s">
        <v>11</v>
      </c>
    </row>
    <row r="9924" spans="1:3">
      <c r="A9924" s="65" t="s">
        <v>7822</v>
      </c>
      <c r="B9924" s="70" t="s">
        <v>21425</v>
      </c>
      <c r="C9924" s="71" t="s">
        <v>11</v>
      </c>
    </row>
    <row r="9925" spans="1:3">
      <c r="A9925" s="65" t="s">
        <v>7823</v>
      </c>
      <c r="B9925" s="70" t="s">
        <v>21426</v>
      </c>
      <c r="C9925" s="71" t="s">
        <v>11</v>
      </c>
    </row>
    <row r="9926" spans="1:3">
      <c r="A9926" s="65" t="s">
        <v>7824</v>
      </c>
      <c r="B9926" s="70" t="s">
        <v>21427</v>
      </c>
      <c r="C9926" s="71" t="s">
        <v>11</v>
      </c>
    </row>
    <row r="9927" spans="1:3">
      <c r="A9927" s="65" t="s">
        <v>7825</v>
      </c>
      <c r="B9927" s="70" t="s">
        <v>21428</v>
      </c>
      <c r="C9927" s="71" t="s">
        <v>11</v>
      </c>
    </row>
    <row r="9928" spans="1:3">
      <c r="A9928" s="65" t="s">
        <v>7826</v>
      </c>
      <c r="B9928" s="70" t="s">
        <v>21429</v>
      </c>
      <c r="C9928" s="71" t="s">
        <v>11</v>
      </c>
    </row>
    <row r="9929" spans="1:3">
      <c r="A9929" s="65" t="s">
        <v>7827</v>
      </c>
      <c r="B9929" s="70" t="s">
        <v>21430</v>
      </c>
      <c r="C9929" s="71" t="s">
        <v>11</v>
      </c>
    </row>
    <row r="9930" spans="1:3">
      <c r="A9930" s="65" t="s">
        <v>7828</v>
      </c>
      <c r="B9930" s="70" t="s">
        <v>21431</v>
      </c>
      <c r="C9930" s="71" t="s">
        <v>11</v>
      </c>
    </row>
    <row r="9931" spans="1:3">
      <c r="A9931" s="65" t="s">
        <v>7829</v>
      </c>
      <c r="B9931" s="70" t="s">
        <v>21432</v>
      </c>
      <c r="C9931" s="71" t="s">
        <v>11</v>
      </c>
    </row>
    <row r="9932" spans="1:3" ht="25.5">
      <c r="A9932" s="65" t="s">
        <v>7830</v>
      </c>
      <c r="B9932" s="70" t="s">
        <v>21433</v>
      </c>
      <c r="C9932" s="71" t="s">
        <v>11</v>
      </c>
    </row>
    <row r="9933" spans="1:3">
      <c r="A9933" s="65" t="s">
        <v>7831</v>
      </c>
      <c r="B9933" s="70" t="s">
        <v>21434</v>
      </c>
      <c r="C9933" s="71" t="s">
        <v>11</v>
      </c>
    </row>
    <row r="9934" spans="1:3">
      <c r="A9934" s="65" t="s">
        <v>7832</v>
      </c>
      <c r="B9934" s="70" t="s">
        <v>21435</v>
      </c>
      <c r="C9934" s="71" t="s">
        <v>11</v>
      </c>
    </row>
    <row r="9935" spans="1:3">
      <c r="A9935" s="65" t="s">
        <v>7833</v>
      </c>
      <c r="B9935" s="70" t="s">
        <v>21436</v>
      </c>
      <c r="C9935" s="71" t="s">
        <v>11</v>
      </c>
    </row>
    <row r="9936" spans="1:3">
      <c r="A9936" s="65" t="s">
        <v>7834</v>
      </c>
      <c r="B9936" s="70" t="s">
        <v>21437</v>
      </c>
      <c r="C9936" s="71" t="s">
        <v>11</v>
      </c>
    </row>
    <row r="9937" spans="1:3">
      <c r="A9937" s="65" t="s">
        <v>7835</v>
      </c>
      <c r="B9937" s="70" t="s">
        <v>21438</v>
      </c>
      <c r="C9937" s="71" t="s">
        <v>11</v>
      </c>
    </row>
    <row r="9938" spans="1:3">
      <c r="A9938" s="65" t="s">
        <v>7836</v>
      </c>
      <c r="B9938" s="70" t="s">
        <v>21439</v>
      </c>
      <c r="C9938" s="71" t="s">
        <v>11</v>
      </c>
    </row>
    <row r="9939" spans="1:3">
      <c r="A9939" s="65" t="s">
        <v>7837</v>
      </c>
      <c r="B9939" s="70" t="s">
        <v>21440</v>
      </c>
      <c r="C9939" s="71" t="s">
        <v>11</v>
      </c>
    </row>
    <row r="9940" spans="1:3">
      <c r="A9940" s="65" t="s">
        <v>7838</v>
      </c>
      <c r="B9940" s="70" t="s">
        <v>21441</v>
      </c>
      <c r="C9940" s="71" t="s">
        <v>11</v>
      </c>
    </row>
    <row r="9941" spans="1:3">
      <c r="A9941" s="65" t="s">
        <v>7839</v>
      </c>
      <c r="B9941" s="70" t="s">
        <v>21442</v>
      </c>
      <c r="C9941" s="71" t="s">
        <v>11</v>
      </c>
    </row>
    <row r="9942" spans="1:3">
      <c r="A9942" s="65" t="s">
        <v>7840</v>
      </c>
      <c r="B9942" s="70" t="s">
        <v>21443</v>
      </c>
      <c r="C9942" s="71" t="s">
        <v>11</v>
      </c>
    </row>
    <row r="9943" spans="1:3">
      <c r="A9943" s="65" t="s">
        <v>7841</v>
      </c>
      <c r="B9943" s="70" t="s">
        <v>21444</v>
      </c>
      <c r="C9943" s="71" t="s">
        <v>11</v>
      </c>
    </row>
    <row r="9944" spans="1:3">
      <c r="A9944" s="65" t="s">
        <v>7842</v>
      </c>
      <c r="B9944" s="70" t="s">
        <v>21445</v>
      </c>
      <c r="C9944" s="71" t="s">
        <v>11</v>
      </c>
    </row>
    <row r="9945" spans="1:3">
      <c r="A9945" s="65" t="s">
        <v>7843</v>
      </c>
      <c r="B9945" s="70" t="s">
        <v>21446</v>
      </c>
      <c r="C9945" s="71" t="s">
        <v>11</v>
      </c>
    </row>
    <row r="9946" spans="1:3">
      <c r="A9946" s="65" t="s">
        <v>7844</v>
      </c>
      <c r="B9946" s="70" t="s">
        <v>21447</v>
      </c>
      <c r="C9946" s="71" t="s">
        <v>11</v>
      </c>
    </row>
    <row r="9947" spans="1:3">
      <c r="A9947" s="65" t="s">
        <v>7845</v>
      </c>
      <c r="B9947" s="70" t="s">
        <v>21448</v>
      </c>
      <c r="C9947" s="71" t="s">
        <v>11</v>
      </c>
    </row>
    <row r="9948" spans="1:3">
      <c r="A9948" s="65" t="s">
        <v>7846</v>
      </c>
      <c r="B9948" s="70" t="s">
        <v>21449</v>
      </c>
      <c r="C9948" s="71" t="s">
        <v>11</v>
      </c>
    </row>
    <row r="9949" spans="1:3">
      <c r="A9949" s="65" t="s">
        <v>7847</v>
      </c>
      <c r="B9949" s="70" t="s">
        <v>21450</v>
      </c>
      <c r="C9949" s="71" t="s">
        <v>11</v>
      </c>
    </row>
    <row r="9950" spans="1:3">
      <c r="A9950" s="65" t="s">
        <v>7848</v>
      </c>
      <c r="B9950" s="70" t="s">
        <v>21451</v>
      </c>
      <c r="C9950" s="71" t="s">
        <v>11</v>
      </c>
    </row>
    <row r="9951" spans="1:3">
      <c r="A9951" s="65" t="s">
        <v>7849</v>
      </c>
      <c r="B9951" s="70" t="s">
        <v>21452</v>
      </c>
      <c r="C9951" s="71" t="s">
        <v>11</v>
      </c>
    </row>
    <row r="9952" spans="1:3">
      <c r="A9952" s="65" t="s">
        <v>7850</v>
      </c>
      <c r="B9952" s="70" t="s">
        <v>21453</v>
      </c>
      <c r="C9952" s="71" t="s">
        <v>11</v>
      </c>
    </row>
    <row r="9953" spans="1:3">
      <c r="A9953" s="65" t="s">
        <v>7851</v>
      </c>
      <c r="B9953" s="70" t="s">
        <v>21454</v>
      </c>
      <c r="C9953" s="71" t="s">
        <v>11</v>
      </c>
    </row>
    <row r="9954" spans="1:3">
      <c r="A9954" s="65" t="s">
        <v>7852</v>
      </c>
      <c r="B9954" s="70" t="s">
        <v>21455</v>
      </c>
      <c r="C9954" s="71" t="s">
        <v>11</v>
      </c>
    </row>
    <row r="9955" spans="1:3">
      <c r="A9955" s="65" t="s">
        <v>7853</v>
      </c>
      <c r="B9955" s="70" t="s">
        <v>21456</v>
      </c>
      <c r="C9955" s="71" t="s">
        <v>11</v>
      </c>
    </row>
    <row r="9956" spans="1:3">
      <c r="A9956" s="65" t="s">
        <v>7854</v>
      </c>
      <c r="B9956" s="70" t="s">
        <v>21457</v>
      </c>
      <c r="C9956" s="71" t="s">
        <v>11</v>
      </c>
    </row>
    <row r="9957" spans="1:3">
      <c r="A9957" s="65" t="s">
        <v>7855</v>
      </c>
      <c r="B9957" s="70" t="s">
        <v>21458</v>
      </c>
      <c r="C9957" s="71" t="s">
        <v>11</v>
      </c>
    </row>
    <row r="9958" spans="1:3">
      <c r="A9958" s="65" t="s">
        <v>7856</v>
      </c>
      <c r="B9958" s="70" t="s">
        <v>21459</v>
      </c>
      <c r="C9958" s="71" t="s">
        <v>11</v>
      </c>
    </row>
    <row r="9959" spans="1:3">
      <c r="A9959" s="65" t="s">
        <v>7857</v>
      </c>
      <c r="B9959" s="70" t="s">
        <v>21460</v>
      </c>
      <c r="C9959" s="71" t="s">
        <v>11</v>
      </c>
    </row>
    <row r="9960" spans="1:3">
      <c r="A9960" s="65" t="s">
        <v>7858</v>
      </c>
      <c r="B9960" s="70" t="s">
        <v>21461</v>
      </c>
      <c r="C9960" s="71" t="s">
        <v>11</v>
      </c>
    </row>
    <row r="9961" spans="1:3">
      <c r="A9961" s="65" t="s">
        <v>7859</v>
      </c>
      <c r="B9961" s="70" t="s">
        <v>21462</v>
      </c>
      <c r="C9961" s="71" t="s">
        <v>11</v>
      </c>
    </row>
    <row r="9962" spans="1:3">
      <c r="A9962" s="65" t="s">
        <v>7860</v>
      </c>
      <c r="B9962" s="70" t="s">
        <v>21463</v>
      </c>
      <c r="C9962" s="71" t="s">
        <v>11</v>
      </c>
    </row>
    <row r="9963" spans="1:3">
      <c r="A9963" s="65" t="s">
        <v>7861</v>
      </c>
      <c r="B9963" s="70" t="s">
        <v>21464</v>
      </c>
      <c r="C9963" s="71" t="s">
        <v>11</v>
      </c>
    </row>
    <row r="9964" spans="1:3">
      <c r="A9964" s="65" t="s">
        <v>7862</v>
      </c>
      <c r="B9964" s="70" t="s">
        <v>21465</v>
      </c>
      <c r="C9964" s="71" t="s">
        <v>11</v>
      </c>
    </row>
    <row r="9965" spans="1:3">
      <c r="A9965" s="65" t="s">
        <v>7863</v>
      </c>
      <c r="B9965" s="70" t="s">
        <v>21466</v>
      </c>
      <c r="C9965" s="71" t="s">
        <v>11</v>
      </c>
    </row>
    <row r="9966" spans="1:3">
      <c r="A9966" s="65" t="s">
        <v>7864</v>
      </c>
      <c r="B9966" s="70" t="s">
        <v>21467</v>
      </c>
      <c r="C9966" s="71" t="s">
        <v>11</v>
      </c>
    </row>
    <row r="9967" spans="1:3">
      <c r="A9967" s="65" t="s">
        <v>7865</v>
      </c>
      <c r="B9967" s="70" t="s">
        <v>21468</v>
      </c>
      <c r="C9967" s="71" t="s">
        <v>11</v>
      </c>
    </row>
    <row r="9968" spans="1:3">
      <c r="A9968" s="65" t="s">
        <v>7866</v>
      </c>
      <c r="B9968" s="70" t="s">
        <v>21469</v>
      </c>
      <c r="C9968" s="71" t="s">
        <v>11</v>
      </c>
    </row>
    <row r="9969" spans="1:3">
      <c r="A9969" s="65" t="s">
        <v>7867</v>
      </c>
      <c r="B9969" s="70" t="s">
        <v>21470</v>
      </c>
      <c r="C9969" s="71" t="s">
        <v>11</v>
      </c>
    </row>
    <row r="9970" spans="1:3">
      <c r="A9970" s="65" t="s">
        <v>7868</v>
      </c>
      <c r="B9970" s="70" t="s">
        <v>21471</v>
      </c>
      <c r="C9970" s="71" t="s">
        <v>11</v>
      </c>
    </row>
    <row r="9971" spans="1:3">
      <c r="A9971" s="65" t="s">
        <v>7869</v>
      </c>
      <c r="B9971" s="70" t="s">
        <v>21472</v>
      </c>
      <c r="C9971" s="71" t="s">
        <v>11</v>
      </c>
    </row>
    <row r="9972" spans="1:3">
      <c r="A9972" s="65" t="s">
        <v>12</v>
      </c>
    </row>
    <row r="9973" spans="1:3">
      <c r="A9973" s="65" t="s">
        <v>12</v>
      </c>
      <c r="B9973" s="68" t="s">
        <v>21473</v>
      </c>
    </row>
    <row r="9974" spans="1:3">
      <c r="A9974" s="65" t="s">
        <v>12</v>
      </c>
    </row>
    <row r="9975" spans="1:3" ht="25.5">
      <c r="A9975" s="65" t="s">
        <v>7870</v>
      </c>
      <c r="B9975" s="70" t="s">
        <v>21474</v>
      </c>
      <c r="C9975" s="71" t="s">
        <v>11</v>
      </c>
    </row>
    <row r="9976" spans="1:3">
      <c r="A9976" s="65" t="s">
        <v>7871</v>
      </c>
      <c r="B9976" s="70" t="s">
        <v>21475</v>
      </c>
      <c r="C9976" s="71" t="s">
        <v>11</v>
      </c>
    </row>
    <row r="9977" spans="1:3">
      <c r="A9977" s="65" t="s">
        <v>7872</v>
      </c>
      <c r="B9977" s="70" t="s">
        <v>21476</v>
      </c>
      <c r="C9977" s="71" t="s">
        <v>11</v>
      </c>
    </row>
    <row r="9978" spans="1:3">
      <c r="A9978" s="65" t="s">
        <v>7873</v>
      </c>
      <c r="B9978" s="70" t="s">
        <v>21477</v>
      </c>
      <c r="C9978" s="71" t="s">
        <v>11</v>
      </c>
    </row>
    <row r="9979" spans="1:3">
      <c r="A9979" s="65" t="s">
        <v>7874</v>
      </c>
      <c r="B9979" s="70" t="s">
        <v>21478</v>
      </c>
      <c r="C9979" s="71" t="s">
        <v>11</v>
      </c>
    </row>
    <row r="9980" spans="1:3">
      <c r="A9980" s="65" t="s">
        <v>12</v>
      </c>
    </row>
    <row r="9981" spans="1:3">
      <c r="A9981" s="65" t="s">
        <v>12</v>
      </c>
      <c r="B9981" s="68" t="s">
        <v>21479</v>
      </c>
    </row>
    <row r="9982" spans="1:3">
      <c r="A9982" s="65" t="s">
        <v>12</v>
      </c>
    </row>
    <row r="9983" spans="1:3" ht="38.25">
      <c r="A9983" s="65" t="s">
        <v>7875</v>
      </c>
      <c r="B9983" s="70" t="s">
        <v>21480</v>
      </c>
      <c r="C9983" s="71" t="s">
        <v>11</v>
      </c>
    </row>
    <row r="9984" spans="1:3">
      <c r="A9984" s="65" t="s">
        <v>7876</v>
      </c>
      <c r="B9984" s="70" t="s">
        <v>21481</v>
      </c>
      <c r="C9984" s="71" t="s">
        <v>11</v>
      </c>
    </row>
    <row r="9985" spans="1:3">
      <c r="A9985" s="65" t="s">
        <v>7877</v>
      </c>
      <c r="B9985" s="70" t="s">
        <v>21482</v>
      </c>
      <c r="C9985" s="71" t="s">
        <v>11</v>
      </c>
    </row>
    <row r="9986" spans="1:3">
      <c r="A9986" s="65" t="s">
        <v>7878</v>
      </c>
      <c r="B9986" s="70" t="s">
        <v>21483</v>
      </c>
      <c r="C9986" s="71" t="s">
        <v>11</v>
      </c>
    </row>
    <row r="9987" spans="1:3">
      <c r="A9987" s="65" t="s">
        <v>7879</v>
      </c>
      <c r="B9987" s="70" t="s">
        <v>21484</v>
      </c>
      <c r="C9987" s="71" t="s">
        <v>11</v>
      </c>
    </row>
    <row r="9988" spans="1:3">
      <c r="A9988" s="65" t="s">
        <v>7880</v>
      </c>
      <c r="B9988" s="70" t="s">
        <v>21485</v>
      </c>
      <c r="C9988" s="71" t="s">
        <v>11</v>
      </c>
    </row>
    <row r="9989" spans="1:3">
      <c r="A9989" s="65" t="s">
        <v>7881</v>
      </c>
      <c r="B9989" s="70" t="s">
        <v>21486</v>
      </c>
      <c r="C9989" s="71" t="s">
        <v>11</v>
      </c>
    </row>
    <row r="9990" spans="1:3">
      <c r="A9990" s="65" t="s">
        <v>7882</v>
      </c>
      <c r="B9990" s="70" t="s">
        <v>21487</v>
      </c>
      <c r="C9990" s="71" t="s">
        <v>11</v>
      </c>
    </row>
    <row r="9991" spans="1:3">
      <c r="A9991" s="65" t="s">
        <v>7883</v>
      </c>
      <c r="B9991" s="70" t="s">
        <v>21488</v>
      </c>
      <c r="C9991" s="71" t="s">
        <v>11</v>
      </c>
    </row>
    <row r="9992" spans="1:3">
      <c r="A9992" s="65" t="s">
        <v>7884</v>
      </c>
      <c r="B9992" s="70" t="s">
        <v>21489</v>
      </c>
      <c r="C9992" s="71" t="s">
        <v>11</v>
      </c>
    </row>
    <row r="9993" spans="1:3">
      <c r="A9993" s="65" t="s">
        <v>7885</v>
      </c>
      <c r="B9993" s="70" t="s">
        <v>21490</v>
      </c>
      <c r="C9993" s="71" t="s">
        <v>11</v>
      </c>
    </row>
    <row r="9994" spans="1:3">
      <c r="A9994" s="65" t="s">
        <v>7886</v>
      </c>
      <c r="B9994" s="70" t="s">
        <v>21491</v>
      </c>
      <c r="C9994" s="71" t="s">
        <v>11</v>
      </c>
    </row>
    <row r="9995" spans="1:3">
      <c r="A9995" s="65" t="s">
        <v>7887</v>
      </c>
      <c r="B9995" s="70" t="s">
        <v>21492</v>
      </c>
      <c r="C9995" s="71" t="s">
        <v>11</v>
      </c>
    </row>
    <row r="9996" spans="1:3">
      <c r="A9996" s="65" t="s">
        <v>7888</v>
      </c>
      <c r="B9996" s="70" t="s">
        <v>21493</v>
      </c>
      <c r="C9996" s="71" t="s">
        <v>11</v>
      </c>
    </row>
    <row r="9997" spans="1:3">
      <c r="A9997" s="65" t="s">
        <v>7889</v>
      </c>
      <c r="B9997" s="70" t="s">
        <v>21494</v>
      </c>
      <c r="C9997" s="71" t="s">
        <v>11</v>
      </c>
    </row>
    <row r="9998" spans="1:3">
      <c r="A9998" s="65" t="s">
        <v>7890</v>
      </c>
      <c r="B9998" s="70" t="s">
        <v>21495</v>
      </c>
      <c r="C9998" s="71" t="s">
        <v>11</v>
      </c>
    </row>
    <row r="9999" spans="1:3">
      <c r="A9999" s="65" t="s">
        <v>7891</v>
      </c>
      <c r="B9999" s="70" t="s">
        <v>21496</v>
      </c>
      <c r="C9999" s="71" t="s">
        <v>11</v>
      </c>
    </row>
    <row r="10000" spans="1:3">
      <c r="A10000" s="65" t="s">
        <v>7892</v>
      </c>
      <c r="B10000" s="70" t="s">
        <v>21497</v>
      </c>
      <c r="C10000" s="71" t="s">
        <v>11</v>
      </c>
    </row>
    <row r="10001" spans="1:3">
      <c r="A10001" s="65" t="s">
        <v>7893</v>
      </c>
      <c r="B10001" s="70" t="s">
        <v>21498</v>
      </c>
      <c r="C10001" s="71" t="s">
        <v>11</v>
      </c>
    </row>
    <row r="10002" spans="1:3">
      <c r="A10002" s="65" t="s">
        <v>7894</v>
      </c>
      <c r="B10002" s="70" t="s">
        <v>21499</v>
      </c>
      <c r="C10002" s="71" t="s">
        <v>11</v>
      </c>
    </row>
    <row r="10003" spans="1:3">
      <c r="A10003" s="65" t="s">
        <v>7895</v>
      </c>
      <c r="B10003" s="70" t="s">
        <v>21500</v>
      </c>
      <c r="C10003" s="71" t="s">
        <v>11</v>
      </c>
    </row>
    <row r="10004" spans="1:3">
      <c r="A10004" s="65" t="s">
        <v>7896</v>
      </c>
      <c r="B10004" s="70" t="s">
        <v>21501</v>
      </c>
      <c r="C10004" s="71" t="s">
        <v>11</v>
      </c>
    </row>
    <row r="10005" spans="1:3">
      <c r="A10005" s="65" t="s">
        <v>7897</v>
      </c>
      <c r="B10005" s="70" t="s">
        <v>21502</v>
      </c>
      <c r="C10005" s="71" t="s">
        <v>11</v>
      </c>
    </row>
    <row r="10006" spans="1:3">
      <c r="A10006" s="65" t="s">
        <v>7898</v>
      </c>
      <c r="B10006" s="70" t="s">
        <v>21503</v>
      </c>
      <c r="C10006" s="71" t="s">
        <v>11</v>
      </c>
    </row>
    <row r="10007" spans="1:3">
      <c r="A10007" s="65" t="s">
        <v>7899</v>
      </c>
      <c r="B10007" s="70" t="s">
        <v>21504</v>
      </c>
      <c r="C10007" s="71" t="s">
        <v>11</v>
      </c>
    </row>
    <row r="10008" spans="1:3">
      <c r="A10008" s="65" t="s">
        <v>7900</v>
      </c>
      <c r="B10008" s="70" t="s">
        <v>21505</v>
      </c>
      <c r="C10008" s="71" t="s">
        <v>11</v>
      </c>
    </row>
    <row r="10009" spans="1:3">
      <c r="A10009" s="65" t="s">
        <v>7901</v>
      </c>
      <c r="B10009" s="70" t="s">
        <v>21506</v>
      </c>
      <c r="C10009" s="71" t="s">
        <v>11</v>
      </c>
    </row>
    <row r="10010" spans="1:3">
      <c r="A10010" s="65" t="s">
        <v>7902</v>
      </c>
      <c r="B10010" s="70" t="s">
        <v>21507</v>
      </c>
      <c r="C10010" s="71" t="s">
        <v>11</v>
      </c>
    </row>
    <row r="10011" spans="1:3">
      <c r="A10011" s="65" t="s">
        <v>7903</v>
      </c>
      <c r="B10011" s="70" t="s">
        <v>21508</v>
      </c>
      <c r="C10011" s="71" t="s">
        <v>11</v>
      </c>
    </row>
    <row r="10012" spans="1:3">
      <c r="A10012" s="65" t="s">
        <v>7904</v>
      </c>
      <c r="B10012" s="70" t="s">
        <v>21509</v>
      </c>
      <c r="C10012" s="71" t="s">
        <v>11</v>
      </c>
    </row>
    <row r="10013" spans="1:3">
      <c r="A10013" s="65" t="s">
        <v>7905</v>
      </c>
      <c r="B10013" s="70" t="s">
        <v>21510</v>
      </c>
      <c r="C10013" s="71" t="s">
        <v>11</v>
      </c>
    </row>
    <row r="10014" spans="1:3">
      <c r="A10014" s="65" t="s">
        <v>7906</v>
      </c>
      <c r="B10014" s="70" t="s">
        <v>21511</v>
      </c>
      <c r="C10014" s="71" t="s">
        <v>11</v>
      </c>
    </row>
    <row r="10015" spans="1:3">
      <c r="A10015" s="65" t="s">
        <v>7907</v>
      </c>
      <c r="B10015" s="70" t="s">
        <v>21512</v>
      </c>
      <c r="C10015" s="71" t="s">
        <v>11</v>
      </c>
    </row>
    <row r="10016" spans="1:3">
      <c r="A10016" s="65" t="s">
        <v>7908</v>
      </c>
      <c r="B10016" s="70" t="s">
        <v>21513</v>
      </c>
      <c r="C10016" s="71" t="s">
        <v>11</v>
      </c>
    </row>
    <row r="10017" spans="1:3">
      <c r="A10017" s="65" t="s">
        <v>7909</v>
      </c>
      <c r="B10017" s="70" t="s">
        <v>21514</v>
      </c>
      <c r="C10017" s="71" t="s">
        <v>11</v>
      </c>
    </row>
    <row r="10018" spans="1:3">
      <c r="A10018" s="65" t="s">
        <v>7910</v>
      </c>
      <c r="B10018" s="70" t="s">
        <v>21515</v>
      </c>
      <c r="C10018" s="71" t="s">
        <v>11</v>
      </c>
    </row>
    <row r="10019" spans="1:3">
      <c r="A10019" s="65" t="s">
        <v>7911</v>
      </c>
      <c r="B10019" s="70" t="s">
        <v>21516</v>
      </c>
      <c r="C10019" s="71" t="s">
        <v>11</v>
      </c>
    </row>
    <row r="10020" spans="1:3">
      <c r="A10020" s="65" t="s">
        <v>7912</v>
      </c>
      <c r="B10020" s="70" t="s">
        <v>21517</v>
      </c>
      <c r="C10020" s="71" t="s">
        <v>11</v>
      </c>
    </row>
    <row r="10021" spans="1:3">
      <c r="A10021" s="65" t="s">
        <v>7913</v>
      </c>
      <c r="B10021" s="70" t="s">
        <v>21518</v>
      </c>
      <c r="C10021" s="71" t="s">
        <v>11</v>
      </c>
    </row>
    <row r="10022" spans="1:3">
      <c r="A10022" s="65" t="s">
        <v>7914</v>
      </c>
      <c r="B10022" s="70" t="s">
        <v>21519</v>
      </c>
      <c r="C10022" s="71" t="s">
        <v>11</v>
      </c>
    </row>
    <row r="10023" spans="1:3">
      <c r="A10023" s="65" t="s">
        <v>12</v>
      </c>
    </row>
    <row r="10024" spans="1:3">
      <c r="A10024" s="65" t="s">
        <v>12</v>
      </c>
      <c r="B10024" s="68" t="s">
        <v>21520</v>
      </c>
    </row>
    <row r="10025" spans="1:3">
      <c r="A10025" s="65" t="s">
        <v>12</v>
      </c>
    </row>
    <row r="10026" spans="1:3" ht="25.5">
      <c r="A10026" s="65" t="s">
        <v>7916</v>
      </c>
      <c r="B10026" s="70" t="s">
        <v>21521</v>
      </c>
      <c r="C10026" s="71" t="s">
        <v>13037</v>
      </c>
    </row>
    <row r="10027" spans="1:3">
      <c r="A10027" s="65" t="s">
        <v>7917</v>
      </c>
      <c r="B10027" s="70" t="s">
        <v>21522</v>
      </c>
      <c r="C10027" s="71" t="s">
        <v>13037</v>
      </c>
    </row>
    <row r="10028" spans="1:3">
      <c r="A10028" s="65" t="s">
        <v>7918</v>
      </c>
      <c r="B10028" s="70" t="s">
        <v>21523</v>
      </c>
      <c r="C10028" s="71" t="s">
        <v>13037</v>
      </c>
    </row>
    <row r="10029" spans="1:3">
      <c r="A10029" s="65" t="s">
        <v>7919</v>
      </c>
      <c r="B10029" s="70" t="s">
        <v>21524</v>
      </c>
      <c r="C10029" s="71" t="s">
        <v>13037</v>
      </c>
    </row>
    <row r="10030" spans="1:3">
      <c r="A10030" s="65" t="s">
        <v>7920</v>
      </c>
      <c r="B10030" s="70" t="s">
        <v>21525</v>
      </c>
      <c r="C10030" s="71" t="s">
        <v>13037</v>
      </c>
    </row>
    <row r="10031" spans="1:3">
      <c r="A10031" s="65" t="s">
        <v>7921</v>
      </c>
      <c r="B10031" s="70" t="s">
        <v>21526</v>
      </c>
      <c r="C10031" s="71" t="s">
        <v>13037</v>
      </c>
    </row>
    <row r="10032" spans="1:3">
      <c r="A10032" s="65" t="s">
        <v>12</v>
      </c>
    </row>
    <row r="10033" spans="1:3" ht="25.5">
      <c r="A10033" s="65" t="s">
        <v>12</v>
      </c>
      <c r="B10033" s="68" t="s">
        <v>21527</v>
      </c>
    </row>
    <row r="10034" spans="1:3">
      <c r="A10034" s="65" t="s">
        <v>12</v>
      </c>
    </row>
    <row r="10035" spans="1:3" ht="38.25">
      <c r="A10035" s="65" t="s">
        <v>7922</v>
      </c>
      <c r="B10035" s="70" t="s">
        <v>21528</v>
      </c>
      <c r="C10035" s="71" t="s">
        <v>11</v>
      </c>
    </row>
    <row r="10036" spans="1:3" ht="38.25">
      <c r="A10036" s="65" t="s">
        <v>7923</v>
      </c>
      <c r="B10036" s="70" t="s">
        <v>21529</v>
      </c>
      <c r="C10036" s="71" t="s">
        <v>11</v>
      </c>
    </row>
    <row r="10037" spans="1:3" ht="38.25">
      <c r="A10037" s="65" t="s">
        <v>7924</v>
      </c>
      <c r="B10037" s="70" t="s">
        <v>21530</v>
      </c>
      <c r="C10037" s="71" t="s">
        <v>11</v>
      </c>
    </row>
    <row r="10038" spans="1:3" ht="38.25">
      <c r="A10038" s="65" t="s">
        <v>7925</v>
      </c>
      <c r="B10038" s="70" t="s">
        <v>21531</v>
      </c>
      <c r="C10038" s="71" t="s">
        <v>11</v>
      </c>
    </row>
    <row r="10039" spans="1:3">
      <c r="A10039" s="65" t="s">
        <v>12</v>
      </c>
    </row>
    <row r="10040" spans="1:3">
      <c r="A10040" s="65" t="s">
        <v>12</v>
      </c>
      <c r="B10040" s="68" t="s">
        <v>21532</v>
      </c>
    </row>
    <row r="10041" spans="1:3">
      <c r="A10041" s="65" t="s">
        <v>12</v>
      </c>
    </row>
    <row r="10042" spans="1:3" ht="25.5">
      <c r="A10042" s="65" t="s">
        <v>7927</v>
      </c>
      <c r="B10042" s="70" t="s">
        <v>21533</v>
      </c>
      <c r="C10042" s="71" t="s">
        <v>11</v>
      </c>
    </row>
    <row r="10043" spans="1:3">
      <c r="A10043" s="65" t="s">
        <v>7928</v>
      </c>
      <c r="B10043" s="70" t="s">
        <v>21534</v>
      </c>
      <c r="C10043" s="71" t="s">
        <v>11</v>
      </c>
    </row>
    <row r="10044" spans="1:3">
      <c r="A10044" s="65" t="s">
        <v>7929</v>
      </c>
      <c r="B10044" s="70" t="s">
        <v>21535</v>
      </c>
      <c r="C10044" s="71" t="s">
        <v>11</v>
      </c>
    </row>
    <row r="10045" spans="1:3" ht="25.5">
      <c r="A10045" s="65" t="s">
        <v>7931</v>
      </c>
      <c r="B10045" s="70" t="s">
        <v>21536</v>
      </c>
      <c r="C10045" s="71" t="s">
        <v>11</v>
      </c>
    </row>
    <row r="10046" spans="1:3">
      <c r="A10046" s="65" t="s">
        <v>7932</v>
      </c>
      <c r="B10046" s="70" t="s">
        <v>21537</v>
      </c>
      <c r="C10046" s="71" t="s">
        <v>11</v>
      </c>
    </row>
    <row r="10047" spans="1:3">
      <c r="A10047" s="65" t="s">
        <v>12</v>
      </c>
    </row>
    <row r="10048" spans="1:3">
      <c r="A10048" s="65" t="s">
        <v>12</v>
      </c>
      <c r="B10048" s="68" t="s">
        <v>21538</v>
      </c>
    </row>
    <row r="10049" spans="1:3">
      <c r="A10049" s="65" t="s">
        <v>12</v>
      </c>
    </row>
    <row r="10050" spans="1:3">
      <c r="A10050" s="65" t="s">
        <v>13091</v>
      </c>
      <c r="B10050" s="70" t="s">
        <v>21539</v>
      </c>
    </row>
    <row r="10051" spans="1:3">
      <c r="A10051" s="65" t="s">
        <v>12</v>
      </c>
    </row>
    <row r="10052" spans="1:3" ht="63.75">
      <c r="A10052" s="65" t="s">
        <v>7933</v>
      </c>
      <c r="B10052" s="70" t="s">
        <v>21540</v>
      </c>
      <c r="C10052" s="71" t="s">
        <v>11</v>
      </c>
    </row>
    <row r="10053" spans="1:3" ht="63.75">
      <c r="A10053" s="65" t="s">
        <v>7934</v>
      </c>
      <c r="B10053" s="70" t="s">
        <v>21541</v>
      </c>
      <c r="C10053" s="71" t="s">
        <v>11</v>
      </c>
    </row>
    <row r="10054" spans="1:3" ht="63.75">
      <c r="A10054" s="65" t="s">
        <v>7935</v>
      </c>
      <c r="B10054" s="70" t="s">
        <v>21542</v>
      </c>
      <c r="C10054" s="71" t="s">
        <v>11</v>
      </c>
    </row>
    <row r="10055" spans="1:3" ht="63.75">
      <c r="A10055" s="65" t="s">
        <v>7936</v>
      </c>
      <c r="B10055" s="70" t="s">
        <v>21543</v>
      </c>
      <c r="C10055" s="71" t="s">
        <v>11</v>
      </c>
    </row>
    <row r="10056" spans="1:3">
      <c r="A10056" s="65" t="s">
        <v>12</v>
      </c>
    </row>
    <row r="10057" spans="1:3">
      <c r="A10057" s="65" t="s">
        <v>12</v>
      </c>
      <c r="B10057" s="68" t="s">
        <v>21544</v>
      </c>
    </row>
    <row r="10058" spans="1:3">
      <c r="A10058" s="65" t="s">
        <v>12</v>
      </c>
    </row>
    <row r="10059" spans="1:3" ht="25.5">
      <c r="A10059" s="65" t="s">
        <v>7937</v>
      </c>
      <c r="B10059" s="70" t="s">
        <v>21545</v>
      </c>
      <c r="C10059" s="71" t="s">
        <v>13037</v>
      </c>
    </row>
    <row r="10060" spans="1:3">
      <c r="A10060" s="65" t="s">
        <v>7938</v>
      </c>
      <c r="B10060" s="70" t="s">
        <v>21546</v>
      </c>
      <c r="C10060" s="71" t="s">
        <v>13037</v>
      </c>
    </row>
    <row r="10061" spans="1:3">
      <c r="A10061" s="65" t="s">
        <v>7939</v>
      </c>
      <c r="B10061" s="70" t="s">
        <v>21547</v>
      </c>
      <c r="C10061" s="71" t="s">
        <v>13037</v>
      </c>
    </row>
    <row r="10062" spans="1:3">
      <c r="A10062" s="65" t="s">
        <v>7940</v>
      </c>
      <c r="B10062" s="70" t="s">
        <v>21548</v>
      </c>
      <c r="C10062" s="71" t="s">
        <v>13037</v>
      </c>
    </row>
    <row r="10063" spans="1:3">
      <c r="A10063" s="65" t="s">
        <v>7941</v>
      </c>
      <c r="B10063" s="70" t="s">
        <v>21549</v>
      </c>
      <c r="C10063" s="71" t="s">
        <v>13037</v>
      </c>
    </row>
    <row r="10064" spans="1:3">
      <c r="A10064" s="65" t="s">
        <v>7942</v>
      </c>
      <c r="B10064" s="70" t="s">
        <v>21550</v>
      </c>
      <c r="C10064" s="71" t="s">
        <v>13037</v>
      </c>
    </row>
    <row r="10065" spans="1:3">
      <c r="A10065" s="65" t="s">
        <v>7943</v>
      </c>
      <c r="B10065" s="70" t="s">
        <v>21551</v>
      </c>
      <c r="C10065" s="71" t="s">
        <v>13037</v>
      </c>
    </row>
    <row r="10066" spans="1:3">
      <c r="A10066" s="65" t="s">
        <v>7944</v>
      </c>
      <c r="B10066" s="70" t="s">
        <v>21552</v>
      </c>
      <c r="C10066" s="71" t="s">
        <v>13037</v>
      </c>
    </row>
    <row r="10067" spans="1:3">
      <c r="A10067" s="65" t="s">
        <v>7945</v>
      </c>
      <c r="B10067" s="70" t="s">
        <v>21553</v>
      </c>
      <c r="C10067" s="71" t="s">
        <v>13037</v>
      </c>
    </row>
    <row r="10068" spans="1:3">
      <c r="A10068" s="65" t="s">
        <v>12</v>
      </c>
    </row>
    <row r="10069" spans="1:3">
      <c r="A10069" s="65" t="s">
        <v>12</v>
      </c>
      <c r="B10069" s="68" t="s">
        <v>21554</v>
      </c>
    </row>
    <row r="10070" spans="1:3">
      <c r="A10070" s="65" t="s">
        <v>12</v>
      </c>
    </row>
    <row r="10071" spans="1:3" ht="25.5">
      <c r="A10071" s="65" t="s">
        <v>7946</v>
      </c>
      <c r="B10071" s="70" t="s">
        <v>21555</v>
      </c>
      <c r="C10071" s="71" t="s">
        <v>11</v>
      </c>
    </row>
    <row r="10072" spans="1:3">
      <c r="A10072" s="65" t="s">
        <v>7947</v>
      </c>
      <c r="B10072" s="70" t="s">
        <v>21556</v>
      </c>
      <c r="C10072" s="71" t="s">
        <v>11</v>
      </c>
    </row>
    <row r="10073" spans="1:3" ht="25.5">
      <c r="A10073" s="65" t="s">
        <v>7948</v>
      </c>
      <c r="B10073" s="70" t="s">
        <v>21557</v>
      </c>
      <c r="C10073" s="71" t="s">
        <v>11</v>
      </c>
    </row>
    <row r="10074" spans="1:3">
      <c r="A10074" s="65" t="s">
        <v>7949</v>
      </c>
      <c r="B10074" s="70" t="s">
        <v>21558</v>
      </c>
      <c r="C10074" s="71" t="s">
        <v>11</v>
      </c>
    </row>
    <row r="10075" spans="1:3" ht="25.5">
      <c r="A10075" s="65" t="s">
        <v>7950</v>
      </c>
      <c r="B10075" s="70" t="s">
        <v>21559</v>
      </c>
      <c r="C10075" s="71" t="s">
        <v>11</v>
      </c>
    </row>
    <row r="10076" spans="1:3">
      <c r="A10076" s="65" t="s">
        <v>7951</v>
      </c>
      <c r="B10076" s="70" t="s">
        <v>21560</v>
      </c>
      <c r="C10076" s="71" t="s">
        <v>11</v>
      </c>
    </row>
    <row r="10077" spans="1:3" ht="25.5">
      <c r="A10077" s="65" t="s">
        <v>7952</v>
      </c>
      <c r="B10077" s="70" t="s">
        <v>21561</v>
      </c>
      <c r="C10077" s="71" t="s">
        <v>11</v>
      </c>
    </row>
    <row r="10078" spans="1:3">
      <c r="A10078" s="65" t="s">
        <v>7953</v>
      </c>
      <c r="B10078" s="70" t="s">
        <v>21562</v>
      </c>
      <c r="C10078" s="71" t="s">
        <v>11</v>
      </c>
    </row>
    <row r="10079" spans="1:3" ht="25.5">
      <c r="A10079" s="65" t="s">
        <v>7954</v>
      </c>
      <c r="B10079" s="70" t="s">
        <v>21563</v>
      </c>
      <c r="C10079" s="71" t="s">
        <v>11</v>
      </c>
    </row>
    <row r="10080" spans="1:3">
      <c r="A10080" s="65" t="s">
        <v>7955</v>
      </c>
      <c r="B10080" s="70" t="s">
        <v>21564</v>
      </c>
      <c r="C10080" s="71" t="s">
        <v>11</v>
      </c>
    </row>
    <row r="10081" spans="1:3" ht="63.75">
      <c r="A10081" s="65" t="s">
        <v>7959</v>
      </c>
      <c r="B10081" s="70" t="s">
        <v>21565</v>
      </c>
      <c r="C10081" s="71" t="s">
        <v>11</v>
      </c>
    </row>
    <row r="10082" spans="1:3" ht="76.5">
      <c r="A10082" s="65" t="s">
        <v>7960</v>
      </c>
      <c r="B10082" s="70" t="s">
        <v>21566</v>
      </c>
      <c r="C10082" s="71" t="s">
        <v>11</v>
      </c>
    </row>
    <row r="10083" spans="1:3" ht="25.5">
      <c r="A10083" s="65" t="s">
        <v>7961</v>
      </c>
      <c r="B10083" s="70" t="s">
        <v>21567</v>
      </c>
      <c r="C10083" s="71" t="s">
        <v>11</v>
      </c>
    </row>
    <row r="10084" spans="1:3" ht="51">
      <c r="A10084" s="65" t="s">
        <v>7962</v>
      </c>
      <c r="B10084" s="70" t="s">
        <v>21568</v>
      </c>
      <c r="C10084" s="71" t="s">
        <v>11</v>
      </c>
    </row>
    <row r="10085" spans="1:3" ht="38.25">
      <c r="A10085" s="65" t="s">
        <v>7968</v>
      </c>
      <c r="B10085" s="70" t="s">
        <v>21569</v>
      </c>
      <c r="C10085" s="71" t="s">
        <v>11</v>
      </c>
    </row>
    <row r="10086" spans="1:3">
      <c r="A10086" s="65" t="s">
        <v>7969</v>
      </c>
      <c r="B10086" s="70" t="s">
        <v>21570</v>
      </c>
      <c r="C10086" s="71" t="s">
        <v>11</v>
      </c>
    </row>
    <row r="10087" spans="1:3">
      <c r="A10087" s="65" t="s">
        <v>7970</v>
      </c>
      <c r="B10087" s="70" t="s">
        <v>21571</v>
      </c>
      <c r="C10087" s="71" t="s">
        <v>11</v>
      </c>
    </row>
    <row r="10088" spans="1:3">
      <c r="A10088" s="65" t="s">
        <v>7971</v>
      </c>
      <c r="B10088" s="70" t="s">
        <v>21572</v>
      </c>
      <c r="C10088" s="71" t="s">
        <v>11</v>
      </c>
    </row>
    <row r="10089" spans="1:3">
      <c r="A10089" s="65" t="s">
        <v>7972</v>
      </c>
      <c r="B10089" s="70" t="s">
        <v>21573</v>
      </c>
      <c r="C10089" s="71" t="s">
        <v>11</v>
      </c>
    </row>
    <row r="10090" spans="1:3">
      <c r="A10090" s="65" t="s">
        <v>7973</v>
      </c>
      <c r="B10090" s="70" t="s">
        <v>21574</v>
      </c>
      <c r="C10090" s="71" t="s">
        <v>11</v>
      </c>
    </row>
    <row r="10091" spans="1:3">
      <c r="A10091" s="65" t="s">
        <v>7974</v>
      </c>
      <c r="B10091" s="70" t="s">
        <v>21575</v>
      </c>
      <c r="C10091" s="71" t="s">
        <v>11</v>
      </c>
    </row>
    <row r="10092" spans="1:3">
      <c r="A10092" s="65" t="s">
        <v>7975</v>
      </c>
      <c r="B10092" s="70" t="s">
        <v>21576</v>
      </c>
      <c r="C10092" s="71" t="s">
        <v>11</v>
      </c>
    </row>
    <row r="10093" spans="1:3">
      <c r="A10093" s="65" t="s">
        <v>7976</v>
      </c>
      <c r="B10093" s="70" t="s">
        <v>21577</v>
      </c>
      <c r="C10093" s="71" t="s">
        <v>11</v>
      </c>
    </row>
    <row r="10094" spans="1:3">
      <c r="A10094" s="65" t="s">
        <v>12</v>
      </c>
    </row>
    <row r="10095" spans="1:3">
      <c r="A10095" s="65" t="s">
        <v>12</v>
      </c>
      <c r="B10095" s="68" t="s">
        <v>21578</v>
      </c>
    </row>
    <row r="10096" spans="1:3">
      <c r="A10096" s="65" t="s">
        <v>12</v>
      </c>
    </row>
    <row r="10097" spans="1:3">
      <c r="A10097" s="65" t="s">
        <v>7983</v>
      </c>
      <c r="B10097" s="70" t="s">
        <v>21579</v>
      </c>
      <c r="C10097" s="71" t="s">
        <v>11</v>
      </c>
    </row>
    <row r="10098" spans="1:3" ht="25.5">
      <c r="A10098" s="65" t="s">
        <v>7984</v>
      </c>
      <c r="B10098" s="70" t="s">
        <v>21580</v>
      </c>
      <c r="C10098" s="71" t="s">
        <v>11</v>
      </c>
    </row>
    <row r="10099" spans="1:3" ht="25.5">
      <c r="A10099" s="65" t="s">
        <v>7985</v>
      </c>
      <c r="B10099" s="70" t="s">
        <v>21581</v>
      </c>
      <c r="C10099" s="71" t="s">
        <v>11</v>
      </c>
    </row>
    <row r="10100" spans="1:3" ht="25.5">
      <c r="A10100" s="65" t="s">
        <v>7986</v>
      </c>
      <c r="B10100" s="70" t="s">
        <v>21582</v>
      </c>
      <c r="C10100" s="71" t="s">
        <v>11</v>
      </c>
    </row>
    <row r="10101" spans="1:3">
      <c r="A10101" s="65" t="s">
        <v>12</v>
      </c>
    </row>
    <row r="10102" spans="1:3">
      <c r="A10102" s="65" t="s">
        <v>12</v>
      </c>
      <c r="B10102" s="68" t="s">
        <v>21583</v>
      </c>
    </row>
    <row r="10103" spans="1:3">
      <c r="A10103" s="65" t="s">
        <v>12</v>
      </c>
    </row>
    <row r="10104" spans="1:3" ht="38.25">
      <c r="A10104" s="65" t="s">
        <v>7987</v>
      </c>
      <c r="B10104" s="70" t="s">
        <v>21584</v>
      </c>
      <c r="C10104" s="71" t="s">
        <v>13037</v>
      </c>
    </row>
    <row r="10105" spans="1:3">
      <c r="A10105" s="65" t="s">
        <v>7988</v>
      </c>
      <c r="B10105" s="70" t="s">
        <v>21585</v>
      </c>
      <c r="C10105" s="71" t="s">
        <v>13037</v>
      </c>
    </row>
    <row r="10106" spans="1:3">
      <c r="A10106" s="65" t="s">
        <v>12</v>
      </c>
    </row>
    <row r="10107" spans="1:3">
      <c r="A10107" s="65" t="s">
        <v>12</v>
      </c>
      <c r="B10107" s="68" t="s">
        <v>21586</v>
      </c>
    </row>
    <row r="10108" spans="1:3">
      <c r="A10108" s="65" t="s">
        <v>12</v>
      </c>
    </row>
    <row r="10109" spans="1:3" ht="51">
      <c r="A10109" s="65" t="s">
        <v>7989</v>
      </c>
      <c r="B10109" s="70" t="s">
        <v>21587</v>
      </c>
      <c r="C10109" s="71" t="s">
        <v>13037</v>
      </c>
    </row>
    <row r="10110" spans="1:3">
      <c r="A10110" s="65" t="s">
        <v>7990</v>
      </c>
      <c r="B10110" s="70" t="s">
        <v>21588</v>
      </c>
      <c r="C10110" s="71" t="s">
        <v>13037</v>
      </c>
    </row>
    <row r="10111" spans="1:3">
      <c r="A10111" s="65" t="s">
        <v>12</v>
      </c>
    </row>
    <row r="10112" spans="1:3">
      <c r="A10112" s="65" t="s">
        <v>12</v>
      </c>
      <c r="B10112" s="68" t="s">
        <v>21589</v>
      </c>
    </row>
    <row r="10113" spans="1:3">
      <c r="A10113" s="65" t="s">
        <v>12</v>
      </c>
    </row>
    <row r="10114" spans="1:3" ht="38.25">
      <c r="A10114" s="65" t="s">
        <v>7992</v>
      </c>
      <c r="B10114" s="70" t="s">
        <v>21590</v>
      </c>
      <c r="C10114" s="71" t="s">
        <v>11</v>
      </c>
    </row>
    <row r="10115" spans="1:3">
      <c r="A10115" s="65" t="s">
        <v>7993</v>
      </c>
      <c r="B10115" s="70" t="s">
        <v>21591</v>
      </c>
      <c r="C10115" s="71" t="s">
        <v>11</v>
      </c>
    </row>
    <row r="10116" spans="1:3">
      <c r="A10116" s="65" t="s">
        <v>7994</v>
      </c>
      <c r="B10116" s="70" t="s">
        <v>21592</v>
      </c>
      <c r="C10116" s="71" t="s">
        <v>11</v>
      </c>
    </row>
    <row r="10117" spans="1:3">
      <c r="A10117" s="65" t="s">
        <v>7995</v>
      </c>
      <c r="B10117" s="70" t="s">
        <v>21593</v>
      </c>
      <c r="C10117" s="71" t="s">
        <v>11</v>
      </c>
    </row>
    <row r="10118" spans="1:3">
      <c r="A10118" s="65" t="s">
        <v>7996</v>
      </c>
      <c r="B10118" s="70" t="s">
        <v>21594</v>
      </c>
      <c r="C10118" s="71" t="s">
        <v>11</v>
      </c>
    </row>
    <row r="10119" spans="1:3">
      <c r="A10119" s="65" t="s">
        <v>12</v>
      </c>
    </row>
    <row r="10120" spans="1:3">
      <c r="A10120" s="65" t="s">
        <v>12</v>
      </c>
      <c r="B10120" s="68" t="s">
        <v>21595</v>
      </c>
    </row>
    <row r="10121" spans="1:3">
      <c r="A10121" s="65" t="s">
        <v>12</v>
      </c>
    </row>
    <row r="10122" spans="1:3" ht="25.5">
      <c r="A10122" s="65" t="s">
        <v>7997</v>
      </c>
      <c r="B10122" s="70" t="s">
        <v>21596</v>
      </c>
      <c r="C10122" s="71" t="s">
        <v>13037</v>
      </c>
    </row>
    <row r="10123" spans="1:3">
      <c r="A10123" s="65" t="s">
        <v>7998</v>
      </c>
      <c r="B10123" s="70" t="s">
        <v>21597</v>
      </c>
      <c r="C10123" s="71" t="s">
        <v>13037</v>
      </c>
    </row>
    <row r="10124" spans="1:3">
      <c r="A10124" s="65" t="s">
        <v>7999</v>
      </c>
      <c r="B10124" s="70" t="s">
        <v>21598</v>
      </c>
      <c r="C10124" s="71" t="s">
        <v>13037</v>
      </c>
    </row>
    <row r="10125" spans="1:3">
      <c r="A10125" s="65" t="s">
        <v>8000</v>
      </c>
      <c r="B10125" s="70" t="s">
        <v>21599</v>
      </c>
      <c r="C10125" s="71" t="s">
        <v>13037</v>
      </c>
    </row>
    <row r="10126" spans="1:3">
      <c r="A10126" s="65" t="s">
        <v>8001</v>
      </c>
      <c r="B10126" s="70" t="s">
        <v>21600</v>
      </c>
      <c r="C10126" s="71" t="s">
        <v>13037</v>
      </c>
    </row>
    <row r="10127" spans="1:3">
      <c r="A10127" s="65" t="s">
        <v>8002</v>
      </c>
      <c r="B10127" s="70" t="s">
        <v>21601</v>
      </c>
      <c r="C10127" s="71" t="s">
        <v>13037</v>
      </c>
    </row>
    <row r="10128" spans="1:3">
      <c r="A10128" s="65" t="s">
        <v>12</v>
      </c>
    </row>
    <row r="10129" spans="1:3">
      <c r="A10129" s="65" t="s">
        <v>12</v>
      </c>
      <c r="B10129" s="68" t="s">
        <v>21602</v>
      </c>
    </row>
    <row r="10130" spans="1:3">
      <c r="A10130" s="65" t="s">
        <v>12</v>
      </c>
    </row>
    <row r="10131" spans="1:3" ht="38.25">
      <c r="A10131" s="65" t="s">
        <v>8003</v>
      </c>
      <c r="B10131" s="70" t="s">
        <v>21603</v>
      </c>
      <c r="C10131" s="71" t="s">
        <v>11</v>
      </c>
    </row>
    <row r="10132" spans="1:3" ht="25.5">
      <c r="A10132" s="65" t="s">
        <v>8004</v>
      </c>
      <c r="B10132" s="70" t="s">
        <v>21604</v>
      </c>
      <c r="C10132" s="71" t="s">
        <v>11</v>
      </c>
    </row>
    <row r="10133" spans="1:3" ht="51">
      <c r="A10133" s="65" t="s">
        <v>8005</v>
      </c>
      <c r="B10133" s="70" t="s">
        <v>21605</v>
      </c>
      <c r="C10133" s="71" t="s">
        <v>11</v>
      </c>
    </row>
    <row r="10134" spans="1:3">
      <c r="A10134" s="65" t="s">
        <v>8006</v>
      </c>
      <c r="B10134" s="70" t="s">
        <v>21606</v>
      </c>
      <c r="C10134" s="71" t="s">
        <v>11</v>
      </c>
    </row>
    <row r="10135" spans="1:3" ht="51">
      <c r="A10135" s="65" t="s">
        <v>8007</v>
      </c>
      <c r="B10135" s="70" t="s">
        <v>21607</v>
      </c>
      <c r="C10135" s="71" t="s">
        <v>11</v>
      </c>
    </row>
    <row r="10136" spans="1:3" ht="38.25">
      <c r="A10136" s="65" t="s">
        <v>8008</v>
      </c>
      <c r="B10136" s="70" t="s">
        <v>21608</v>
      </c>
      <c r="C10136" s="71" t="s">
        <v>11</v>
      </c>
    </row>
    <row r="10137" spans="1:3" ht="38.25">
      <c r="A10137" s="65" t="s">
        <v>8009</v>
      </c>
      <c r="B10137" s="70" t="s">
        <v>21609</v>
      </c>
      <c r="C10137" s="71" t="s">
        <v>11</v>
      </c>
    </row>
    <row r="10138" spans="1:3" ht="38.25">
      <c r="A10138" s="65" t="s">
        <v>8010</v>
      </c>
      <c r="B10138" s="70" t="s">
        <v>21610</v>
      </c>
      <c r="C10138" s="71" t="s">
        <v>11</v>
      </c>
    </row>
    <row r="10139" spans="1:3" ht="38.25">
      <c r="A10139" s="65" t="s">
        <v>8011</v>
      </c>
      <c r="B10139" s="70" t="s">
        <v>21611</v>
      </c>
      <c r="C10139" s="71" t="s">
        <v>11</v>
      </c>
    </row>
    <row r="10140" spans="1:3">
      <c r="A10140" s="65" t="s">
        <v>8012</v>
      </c>
      <c r="B10140" s="70" t="s">
        <v>21612</v>
      </c>
      <c r="C10140" s="71" t="s">
        <v>11</v>
      </c>
    </row>
    <row r="10141" spans="1:3">
      <c r="A10141" s="65" t="s">
        <v>8013</v>
      </c>
      <c r="B10141" s="70" t="s">
        <v>21613</v>
      </c>
      <c r="C10141" s="71" t="s">
        <v>11</v>
      </c>
    </row>
    <row r="10142" spans="1:3" ht="38.25">
      <c r="A10142" s="65" t="s">
        <v>8014</v>
      </c>
      <c r="B10142" s="70" t="s">
        <v>21614</v>
      </c>
      <c r="C10142" s="71" t="s">
        <v>11</v>
      </c>
    </row>
    <row r="10143" spans="1:3">
      <c r="A10143" s="65" t="s">
        <v>8015</v>
      </c>
      <c r="B10143" s="70" t="s">
        <v>21615</v>
      </c>
      <c r="C10143" s="71" t="s">
        <v>11</v>
      </c>
    </row>
    <row r="10144" spans="1:3" ht="25.5">
      <c r="A10144" s="65" t="s">
        <v>8016</v>
      </c>
      <c r="B10144" s="70" t="s">
        <v>21616</v>
      </c>
      <c r="C10144" s="71" t="s">
        <v>11</v>
      </c>
    </row>
    <row r="10145" spans="1:3" ht="25.5">
      <c r="A10145" s="65" t="s">
        <v>8017</v>
      </c>
      <c r="B10145" s="70" t="s">
        <v>21617</v>
      </c>
      <c r="C10145" s="71" t="s">
        <v>11</v>
      </c>
    </row>
    <row r="10146" spans="1:3" ht="38.25">
      <c r="A10146" s="65" t="s">
        <v>8018</v>
      </c>
      <c r="B10146" s="70" t="s">
        <v>21618</v>
      </c>
      <c r="C10146" s="71" t="s">
        <v>11</v>
      </c>
    </row>
    <row r="10147" spans="1:3" ht="38.25">
      <c r="A10147" s="65" t="s">
        <v>8019</v>
      </c>
      <c r="B10147" s="70" t="s">
        <v>21619</v>
      </c>
      <c r="C10147" s="71" t="s">
        <v>11</v>
      </c>
    </row>
    <row r="10148" spans="1:3" ht="38.25">
      <c r="A10148" s="65" t="s">
        <v>8020</v>
      </c>
      <c r="B10148" s="70" t="s">
        <v>21620</v>
      </c>
      <c r="C10148" s="71" t="s">
        <v>11</v>
      </c>
    </row>
    <row r="10149" spans="1:3" ht="38.25">
      <c r="A10149" s="65" t="s">
        <v>8022</v>
      </c>
      <c r="B10149" s="70" t="s">
        <v>21621</v>
      </c>
      <c r="C10149" s="71" t="s">
        <v>11</v>
      </c>
    </row>
    <row r="10150" spans="1:3" ht="25.5">
      <c r="A10150" s="65" t="s">
        <v>8023</v>
      </c>
      <c r="B10150" s="70" t="s">
        <v>21622</v>
      </c>
      <c r="C10150" s="71" t="s">
        <v>11</v>
      </c>
    </row>
    <row r="10151" spans="1:3" ht="38.25">
      <c r="A10151" s="65" t="s">
        <v>8025</v>
      </c>
      <c r="B10151" s="70" t="s">
        <v>21623</v>
      </c>
      <c r="C10151" s="71" t="s">
        <v>11</v>
      </c>
    </row>
    <row r="10152" spans="1:3">
      <c r="A10152" s="65" t="s">
        <v>12</v>
      </c>
    </row>
    <row r="10153" spans="1:3">
      <c r="A10153" s="65" t="s">
        <v>12</v>
      </c>
      <c r="B10153" s="68" t="s">
        <v>21624</v>
      </c>
    </row>
    <row r="10154" spans="1:3">
      <c r="A10154" s="65" t="s">
        <v>12</v>
      </c>
    </row>
    <row r="10155" spans="1:3" ht="63.75">
      <c r="A10155" s="65" t="s">
        <v>8026</v>
      </c>
      <c r="B10155" s="70" t="s">
        <v>21625</v>
      </c>
      <c r="C10155" s="71" t="s">
        <v>11</v>
      </c>
    </row>
    <row r="10156" spans="1:3" ht="25.5">
      <c r="A10156" s="65" t="s">
        <v>8027</v>
      </c>
      <c r="B10156" s="70" t="s">
        <v>21626</v>
      </c>
      <c r="C10156" s="71" t="s">
        <v>11</v>
      </c>
    </row>
    <row r="10157" spans="1:3" ht="76.5">
      <c r="A10157" s="65" t="s">
        <v>8028</v>
      </c>
      <c r="B10157" s="70" t="s">
        <v>21627</v>
      </c>
      <c r="C10157" s="71" t="s">
        <v>11</v>
      </c>
    </row>
    <row r="10158" spans="1:3" ht="63.75">
      <c r="A10158" s="65" t="s">
        <v>8029</v>
      </c>
      <c r="B10158" s="70" t="s">
        <v>21628</v>
      </c>
      <c r="C10158" s="71" t="s">
        <v>11</v>
      </c>
    </row>
    <row r="10159" spans="1:3">
      <c r="A10159" s="65" t="s">
        <v>8030</v>
      </c>
      <c r="B10159" s="70" t="s">
        <v>21629</v>
      </c>
      <c r="C10159" s="71" t="s">
        <v>11</v>
      </c>
    </row>
    <row r="10160" spans="1:3">
      <c r="A10160" s="65" t="s">
        <v>12</v>
      </c>
    </row>
    <row r="10161" spans="1:3">
      <c r="A10161" s="65" t="s">
        <v>12</v>
      </c>
      <c r="B10161" s="68" t="s">
        <v>21630</v>
      </c>
    </row>
    <row r="10162" spans="1:3">
      <c r="A10162" s="65" t="s">
        <v>12</v>
      </c>
    </row>
    <row r="10163" spans="1:3" ht="76.5">
      <c r="A10163" s="65" t="s">
        <v>8031</v>
      </c>
      <c r="B10163" s="70" t="s">
        <v>21631</v>
      </c>
      <c r="C10163" s="71" t="s">
        <v>11</v>
      </c>
    </row>
    <row r="10164" spans="1:3" ht="76.5">
      <c r="A10164" s="65" t="s">
        <v>8032</v>
      </c>
      <c r="B10164" s="70" t="s">
        <v>21632</v>
      </c>
      <c r="C10164" s="71" t="s">
        <v>11</v>
      </c>
    </row>
    <row r="10165" spans="1:3" ht="76.5">
      <c r="A10165" s="65" t="s">
        <v>8033</v>
      </c>
      <c r="B10165" s="70" t="s">
        <v>21633</v>
      </c>
      <c r="C10165" s="71" t="s">
        <v>11</v>
      </c>
    </row>
    <row r="10166" spans="1:3">
      <c r="A10166" s="65" t="s">
        <v>12</v>
      </c>
    </row>
    <row r="10167" spans="1:3">
      <c r="A10167" s="65" t="s">
        <v>12</v>
      </c>
      <c r="B10167" s="68" t="s">
        <v>21634</v>
      </c>
    </row>
    <row r="10168" spans="1:3">
      <c r="A10168" s="65" t="s">
        <v>12</v>
      </c>
    </row>
    <row r="10169" spans="1:3" ht="51">
      <c r="A10169" s="65" t="s">
        <v>8034</v>
      </c>
      <c r="B10169" s="70" t="s">
        <v>21635</v>
      </c>
      <c r="C10169" s="71" t="s">
        <v>11</v>
      </c>
    </row>
    <row r="10170" spans="1:3" ht="51">
      <c r="A10170" s="65" t="s">
        <v>8035</v>
      </c>
      <c r="B10170" s="70" t="s">
        <v>21636</v>
      </c>
      <c r="C10170" s="71" t="s">
        <v>11</v>
      </c>
    </row>
    <row r="10171" spans="1:3">
      <c r="A10171" s="65" t="s">
        <v>12</v>
      </c>
    </row>
    <row r="10172" spans="1:3">
      <c r="A10172" s="65" t="s">
        <v>12</v>
      </c>
      <c r="B10172" s="68" t="s">
        <v>21637</v>
      </c>
    </row>
    <row r="10173" spans="1:3">
      <c r="A10173" s="65" t="s">
        <v>12</v>
      </c>
    </row>
    <row r="10174" spans="1:3" ht="38.25">
      <c r="A10174" s="65" t="s">
        <v>8036</v>
      </c>
      <c r="B10174" s="70" t="s">
        <v>21638</v>
      </c>
      <c r="C10174" s="71" t="s">
        <v>11</v>
      </c>
    </row>
    <row r="10175" spans="1:3" ht="25.5">
      <c r="A10175" s="65" t="s">
        <v>8037</v>
      </c>
      <c r="B10175" s="70" t="s">
        <v>21639</v>
      </c>
      <c r="C10175" s="71" t="s">
        <v>11</v>
      </c>
    </row>
    <row r="10176" spans="1:3">
      <c r="A10176" s="65" t="s">
        <v>12</v>
      </c>
    </row>
    <row r="10177" spans="1:3">
      <c r="A10177" s="65" t="s">
        <v>12</v>
      </c>
      <c r="B10177" s="68" t="s">
        <v>21640</v>
      </c>
    </row>
    <row r="10178" spans="1:3">
      <c r="A10178" s="65" t="s">
        <v>12</v>
      </c>
    </row>
    <row r="10179" spans="1:3" ht="38.25">
      <c r="A10179" s="65" t="s">
        <v>8038</v>
      </c>
      <c r="B10179" s="70" t="s">
        <v>21641</v>
      </c>
      <c r="C10179" s="71" t="s">
        <v>11</v>
      </c>
    </row>
    <row r="10180" spans="1:3">
      <c r="A10180" s="65" t="s">
        <v>12</v>
      </c>
    </row>
    <row r="10181" spans="1:3">
      <c r="A10181" s="65" t="s">
        <v>12</v>
      </c>
      <c r="B10181" s="68" t="s">
        <v>21642</v>
      </c>
    </row>
    <row r="10182" spans="1:3">
      <c r="A10182" s="65" t="s">
        <v>12</v>
      </c>
    </row>
    <row r="10183" spans="1:3" ht="51">
      <c r="A10183" s="65" t="s">
        <v>8039</v>
      </c>
      <c r="B10183" s="70" t="s">
        <v>21643</v>
      </c>
      <c r="C10183" s="71" t="s">
        <v>11</v>
      </c>
    </row>
    <row r="10184" spans="1:3" ht="51">
      <c r="A10184" s="65" t="s">
        <v>8040</v>
      </c>
      <c r="B10184" s="70" t="s">
        <v>21644</v>
      </c>
      <c r="C10184" s="71" t="s">
        <v>11</v>
      </c>
    </row>
    <row r="10185" spans="1:3" ht="51">
      <c r="A10185" s="65" t="s">
        <v>8041</v>
      </c>
      <c r="B10185" s="70" t="s">
        <v>21645</v>
      </c>
      <c r="C10185" s="71" t="s">
        <v>11</v>
      </c>
    </row>
    <row r="10186" spans="1:3" ht="51">
      <c r="A10186" s="65" t="s">
        <v>8042</v>
      </c>
      <c r="B10186" s="70" t="s">
        <v>21646</v>
      </c>
      <c r="C10186" s="71" t="s">
        <v>11</v>
      </c>
    </row>
    <row r="10187" spans="1:3">
      <c r="A10187" s="65" t="s">
        <v>12</v>
      </c>
    </row>
    <row r="10188" spans="1:3">
      <c r="A10188" s="65" t="s">
        <v>12</v>
      </c>
      <c r="B10188" s="68" t="s">
        <v>21647</v>
      </c>
    </row>
    <row r="10189" spans="1:3">
      <c r="A10189" s="65" t="s">
        <v>12</v>
      </c>
    </row>
    <row r="10190" spans="1:3" ht="25.5">
      <c r="A10190" s="65" t="s">
        <v>8043</v>
      </c>
      <c r="B10190" s="70" t="s">
        <v>21648</v>
      </c>
      <c r="C10190" s="71" t="s">
        <v>11</v>
      </c>
    </row>
    <row r="10191" spans="1:3">
      <c r="A10191" s="65" t="s">
        <v>12</v>
      </c>
    </row>
    <row r="10192" spans="1:3">
      <c r="A10192" s="65" t="s">
        <v>12</v>
      </c>
      <c r="B10192" s="68" t="s">
        <v>21649</v>
      </c>
    </row>
    <row r="10193" spans="1:3">
      <c r="A10193" s="65" t="s">
        <v>12</v>
      </c>
    </row>
    <row r="10194" spans="1:3" ht="25.5">
      <c r="A10194" s="65" t="s">
        <v>8044</v>
      </c>
      <c r="B10194" s="70" t="s">
        <v>21650</v>
      </c>
      <c r="C10194" s="71" t="s">
        <v>13037</v>
      </c>
    </row>
    <row r="10195" spans="1:3">
      <c r="A10195" s="65" t="s">
        <v>8045</v>
      </c>
      <c r="B10195" s="70" t="s">
        <v>21651</v>
      </c>
      <c r="C10195" s="71" t="s">
        <v>13037</v>
      </c>
    </row>
    <row r="10196" spans="1:3">
      <c r="A10196" s="65" t="s">
        <v>8046</v>
      </c>
      <c r="B10196" s="70" t="s">
        <v>21652</v>
      </c>
      <c r="C10196" s="71" t="s">
        <v>13037</v>
      </c>
    </row>
    <row r="10197" spans="1:3" ht="25.5">
      <c r="A10197" s="65" t="s">
        <v>8047</v>
      </c>
      <c r="B10197" s="70" t="s">
        <v>21653</v>
      </c>
      <c r="C10197" s="71" t="s">
        <v>13037</v>
      </c>
    </row>
    <row r="10198" spans="1:3">
      <c r="A10198" s="65" t="s">
        <v>8048</v>
      </c>
      <c r="B10198" s="70" t="s">
        <v>21654</v>
      </c>
      <c r="C10198" s="71" t="s">
        <v>13037</v>
      </c>
    </row>
    <row r="10199" spans="1:3" ht="25.5">
      <c r="A10199" s="65" t="s">
        <v>8049</v>
      </c>
      <c r="B10199" s="70" t="s">
        <v>21655</v>
      </c>
      <c r="C10199" s="71" t="s">
        <v>13037</v>
      </c>
    </row>
    <row r="10200" spans="1:3">
      <c r="A10200" s="65" t="s">
        <v>8050</v>
      </c>
      <c r="B10200" s="70" t="s">
        <v>21656</v>
      </c>
      <c r="C10200" s="71" t="s">
        <v>13037</v>
      </c>
    </row>
    <row r="10201" spans="1:3">
      <c r="A10201" s="65" t="s">
        <v>8051</v>
      </c>
      <c r="B10201" s="70" t="s">
        <v>21657</v>
      </c>
      <c r="C10201" s="71" t="s">
        <v>13037</v>
      </c>
    </row>
    <row r="10202" spans="1:3">
      <c r="A10202" s="65" t="s">
        <v>12</v>
      </c>
    </row>
    <row r="10203" spans="1:3">
      <c r="A10203" s="65" t="s">
        <v>12</v>
      </c>
      <c r="B10203" s="68" t="s">
        <v>21658</v>
      </c>
    </row>
    <row r="10204" spans="1:3">
      <c r="A10204" s="65" t="s">
        <v>12</v>
      </c>
    </row>
    <row r="10205" spans="1:3" ht="51">
      <c r="A10205" s="65" t="s">
        <v>8052</v>
      </c>
      <c r="B10205" s="70" t="s">
        <v>21659</v>
      </c>
      <c r="C10205" s="71" t="s">
        <v>11</v>
      </c>
    </row>
    <row r="10206" spans="1:3">
      <c r="A10206" s="65" t="s">
        <v>8053</v>
      </c>
      <c r="B10206" s="70" t="s">
        <v>21660</v>
      </c>
      <c r="C10206" s="71" t="s">
        <v>11</v>
      </c>
    </row>
    <row r="10207" spans="1:3" ht="63.75">
      <c r="A10207" s="65" t="s">
        <v>8054</v>
      </c>
      <c r="B10207" s="70" t="s">
        <v>21661</v>
      </c>
      <c r="C10207" s="71" t="s">
        <v>11</v>
      </c>
    </row>
    <row r="10208" spans="1:3">
      <c r="A10208" s="65" t="s">
        <v>12</v>
      </c>
    </row>
    <row r="10209" spans="1:3">
      <c r="A10209" s="65" t="s">
        <v>12</v>
      </c>
      <c r="B10209" s="68" t="s">
        <v>21662</v>
      </c>
    </row>
    <row r="10210" spans="1:3">
      <c r="A10210" s="65" t="s">
        <v>12</v>
      </c>
    </row>
    <row r="10211" spans="1:3">
      <c r="A10211" s="65" t="s">
        <v>8055</v>
      </c>
      <c r="B10211" s="70" t="s">
        <v>21663</v>
      </c>
      <c r="C10211" s="71" t="s">
        <v>13037</v>
      </c>
    </row>
    <row r="10212" spans="1:3" ht="25.5">
      <c r="A10212" s="65" t="s">
        <v>8056</v>
      </c>
      <c r="B10212" s="70" t="s">
        <v>21664</v>
      </c>
      <c r="C10212" s="71" t="s">
        <v>11</v>
      </c>
    </row>
    <row r="10213" spans="1:3" ht="25.5">
      <c r="A10213" s="65" t="s">
        <v>8057</v>
      </c>
      <c r="B10213" s="70" t="s">
        <v>21665</v>
      </c>
      <c r="C10213" s="71" t="s">
        <v>11</v>
      </c>
    </row>
    <row r="10214" spans="1:3">
      <c r="A10214" s="65" t="s">
        <v>8058</v>
      </c>
      <c r="B10214" s="70" t="s">
        <v>21666</v>
      </c>
      <c r="C10214" s="71" t="s">
        <v>11</v>
      </c>
    </row>
    <row r="10215" spans="1:3" ht="25.5">
      <c r="A10215" s="65" t="s">
        <v>8059</v>
      </c>
      <c r="B10215" s="70" t="s">
        <v>21667</v>
      </c>
      <c r="C10215" s="71" t="s">
        <v>11</v>
      </c>
    </row>
    <row r="10216" spans="1:3" ht="25.5">
      <c r="A10216" s="65" t="s">
        <v>8060</v>
      </c>
      <c r="B10216" s="70" t="s">
        <v>21668</v>
      </c>
      <c r="C10216" s="71" t="s">
        <v>11</v>
      </c>
    </row>
    <row r="10217" spans="1:3">
      <c r="A10217" s="65" t="s">
        <v>8061</v>
      </c>
      <c r="B10217" s="70" t="s">
        <v>21669</v>
      </c>
      <c r="C10217" s="71" t="s">
        <v>11</v>
      </c>
    </row>
    <row r="10218" spans="1:3">
      <c r="A10218" s="65" t="s">
        <v>8062</v>
      </c>
      <c r="B10218" s="70" t="s">
        <v>21670</v>
      </c>
      <c r="C10218" s="71" t="s">
        <v>11</v>
      </c>
    </row>
    <row r="10219" spans="1:3">
      <c r="A10219" s="65" t="s">
        <v>12</v>
      </c>
    </row>
    <row r="10220" spans="1:3">
      <c r="A10220" s="65" t="s">
        <v>12</v>
      </c>
      <c r="B10220" s="68" t="s">
        <v>21671</v>
      </c>
    </row>
    <row r="10221" spans="1:3">
      <c r="A10221" s="65" t="s">
        <v>12</v>
      </c>
    </row>
    <row r="10222" spans="1:3" ht="25.5">
      <c r="A10222" s="65" t="s">
        <v>8063</v>
      </c>
      <c r="B10222" s="70" t="s">
        <v>21672</v>
      </c>
      <c r="C10222" s="71" t="s">
        <v>11</v>
      </c>
    </row>
    <row r="10223" spans="1:3">
      <c r="A10223" s="65" t="s">
        <v>8064</v>
      </c>
      <c r="B10223" s="70" t="s">
        <v>21673</v>
      </c>
      <c r="C10223" s="71" t="s">
        <v>11</v>
      </c>
    </row>
    <row r="10224" spans="1:3">
      <c r="A10224" s="65" t="s">
        <v>12</v>
      </c>
    </row>
    <row r="10225" spans="1:3">
      <c r="A10225" s="65" t="s">
        <v>12</v>
      </c>
      <c r="B10225" s="68" t="s">
        <v>21674</v>
      </c>
    </row>
    <row r="10226" spans="1:3">
      <c r="A10226" s="65" t="s">
        <v>12</v>
      </c>
    </row>
    <row r="10227" spans="1:3" ht="25.5">
      <c r="A10227" s="65" t="s">
        <v>8065</v>
      </c>
      <c r="B10227" s="70" t="s">
        <v>21675</v>
      </c>
      <c r="C10227" s="71" t="s">
        <v>11</v>
      </c>
    </row>
    <row r="10228" spans="1:3">
      <c r="A10228" s="65" t="s">
        <v>8066</v>
      </c>
      <c r="B10228" s="70" t="s">
        <v>21676</v>
      </c>
      <c r="C10228" s="71" t="s">
        <v>11</v>
      </c>
    </row>
    <row r="10229" spans="1:3">
      <c r="A10229" s="65" t="s">
        <v>8067</v>
      </c>
      <c r="B10229" s="70" t="s">
        <v>21677</v>
      </c>
      <c r="C10229" s="71" t="s">
        <v>11</v>
      </c>
    </row>
    <row r="10230" spans="1:3">
      <c r="A10230" s="65" t="s">
        <v>8068</v>
      </c>
      <c r="B10230" s="70" t="s">
        <v>21678</v>
      </c>
      <c r="C10230" s="71" t="s">
        <v>11</v>
      </c>
    </row>
    <row r="10231" spans="1:3">
      <c r="A10231" s="65" t="s">
        <v>8069</v>
      </c>
      <c r="B10231" s="70" t="s">
        <v>21679</v>
      </c>
      <c r="C10231" s="71" t="s">
        <v>11</v>
      </c>
    </row>
    <row r="10232" spans="1:3">
      <c r="A10232" s="65" t="s">
        <v>12</v>
      </c>
    </row>
    <row r="10233" spans="1:3">
      <c r="A10233" s="65" t="s">
        <v>12</v>
      </c>
      <c r="B10233" s="68" t="s">
        <v>21680</v>
      </c>
    </row>
    <row r="10234" spans="1:3">
      <c r="A10234" s="65" t="s">
        <v>12</v>
      </c>
    </row>
    <row r="10235" spans="1:3" ht="38.25">
      <c r="A10235" s="65" t="s">
        <v>8071</v>
      </c>
      <c r="B10235" s="70" t="s">
        <v>21681</v>
      </c>
      <c r="C10235" s="71" t="s">
        <v>11</v>
      </c>
    </row>
    <row r="10236" spans="1:3" ht="38.25">
      <c r="A10236" s="65" t="s">
        <v>8072</v>
      </c>
      <c r="B10236" s="70" t="s">
        <v>21682</v>
      </c>
      <c r="C10236" s="71" t="s">
        <v>11</v>
      </c>
    </row>
    <row r="10237" spans="1:3" ht="38.25">
      <c r="A10237" s="65" t="s">
        <v>8073</v>
      </c>
      <c r="B10237" s="70" t="s">
        <v>21683</v>
      </c>
      <c r="C10237" s="71" t="s">
        <v>11</v>
      </c>
    </row>
    <row r="10238" spans="1:3" ht="38.25">
      <c r="A10238" s="65" t="s">
        <v>8074</v>
      </c>
      <c r="B10238" s="70" t="s">
        <v>21684</v>
      </c>
      <c r="C10238" s="71" t="s">
        <v>11</v>
      </c>
    </row>
    <row r="10239" spans="1:3">
      <c r="A10239" s="65" t="s">
        <v>8075</v>
      </c>
      <c r="B10239" s="70" t="s">
        <v>21685</v>
      </c>
      <c r="C10239" s="71" t="s">
        <v>11</v>
      </c>
    </row>
    <row r="10240" spans="1:3" ht="38.25">
      <c r="A10240" s="65" t="s">
        <v>8076</v>
      </c>
      <c r="B10240" s="70" t="s">
        <v>21686</v>
      </c>
      <c r="C10240" s="71" t="s">
        <v>11</v>
      </c>
    </row>
    <row r="10241" spans="1:3" ht="38.25">
      <c r="A10241" s="65" t="s">
        <v>8077</v>
      </c>
      <c r="B10241" s="70" t="s">
        <v>21687</v>
      </c>
      <c r="C10241" s="71" t="s">
        <v>11</v>
      </c>
    </row>
    <row r="10242" spans="1:3">
      <c r="A10242" s="65" t="s">
        <v>8078</v>
      </c>
      <c r="B10242" s="70" t="s">
        <v>21688</v>
      </c>
      <c r="C10242" s="71" t="s">
        <v>13037</v>
      </c>
    </row>
    <row r="10243" spans="1:3">
      <c r="A10243" s="65" t="s">
        <v>8079</v>
      </c>
      <c r="B10243" s="70" t="s">
        <v>21689</v>
      </c>
      <c r="C10243" s="71" t="s">
        <v>13037</v>
      </c>
    </row>
    <row r="10244" spans="1:3">
      <c r="A10244" s="65" t="s">
        <v>8080</v>
      </c>
      <c r="B10244" s="70" t="s">
        <v>21690</v>
      </c>
      <c r="C10244" s="71" t="s">
        <v>13037</v>
      </c>
    </row>
    <row r="10245" spans="1:3">
      <c r="A10245" s="65" t="s">
        <v>8081</v>
      </c>
      <c r="B10245" s="70" t="s">
        <v>21691</v>
      </c>
      <c r="C10245" s="71" t="s">
        <v>13037</v>
      </c>
    </row>
    <row r="10246" spans="1:3">
      <c r="A10246" s="65" t="s">
        <v>8082</v>
      </c>
      <c r="B10246" s="70" t="s">
        <v>21692</v>
      </c>
      <c r="C10246" s="71" t="s">
        <v>13037</v>
      </c>
    </row>
    <row r="10247" spans="1:3">
      <c r="A10247" s="65" t="s">
        <v>12</v>
      </c>
    </row>
    <row r="10248" spans="1:3">
      <c r="A10248" s="65" t="s">
        <v>12</v>
      </c>
      <c r="B10248" s="68" t="s">
        <v>21693</v>
      </c>
    </row>
    <row r="10249" spans="1:3">
      <c r="A10249" s="65" t="s">
        <v>12</v>
      </c>
    </row>
    <row r="10250" spans="1:3" ht="51">
      <c r="A10250" s="65" t="s">
        <v>8083</v>
      </c>
      <c r="B10250" s="70" t="s">
        <v>21694</v>
      </c>
      <c r="C10250" s="71" t="s">
        <v>11</v>
      </c>
    </row>
    <row r="10251" spans="1:3">
      <c r="A10251" s="65" t="s">
        <v>8084</v>
      </c>
      <c r="B10251" s="70" t="s">
        <v>21695</v>
      </c>
      <c r="C10251" s="71" t="s">
        <v>11</v>
      </c>
    </row>
    <row r="10252" spans="1:3">
      <c r="A10252" s="65" t="s">
        <v>8085</v>
      </c>
      <c r="B10252" s="70" t="s">
        <v>21696</v>
      </c>
      <c r="C10252" s="71" t="s">
        <v>11</v>
      </c>
    </row>
    <row r="10253" spans="1:3">
      <c r="A10253" s="65" t="s">
        <v>8086</v>
      </c>
      <c r="B10253" s="70" t="s">
        <v>21697</v>
      </c>
      <c r="C10253" s="71" t="s">
        <v>11</v>
      </c>
    </row>
    <row r="10254" spans="1:3">
      <c r="A10254" s="65" t="s">
        <v>8087</v>
      </c>
      <c r="B10254" s="70" t="s">
        <v>21698</v>
      </c>
      <c r="C10254" s="71" t="s">
        <v>11</v>
      </c>
    </row>
    <row r="10255" spans="1:3">
      <c r="A10255" s="65" t="s">
        <v>8088</v>
      </c>
      <c r="B10255" s="70" t="s">
        <v>21699</v>
      </c>
      <c r="C10255" s="71" t="s">
        <v>11</v>
      </c>
    </row>
    <row r="10256" spans="1:3">
      <c r="A10256" s="65" t="s">
        <v>8089</v>
      </c>
      <c r="B10256" s="70" t="s">
        <v>21700</v>
      </c>
      <c r="C10256" s="71" t="s">
        <v>11</v>
      </c>
    </row>
    <row r="10257" spans="1:3">
      <c r="A10257" s="65" t="s">
        <v>8090</v>
      </c>
      <c r="B10257" s="70" t="s">
        <v>21701</v>
      </c>
      <c r="C10257" s="71" t="s">
        <v>11</v>
      </c>
    </row>
    <row r="10258" spans="1:3">
      <c r="A10258" s="65" t="s">
        <v>8091</v>
      </c>
      <c r="B10258" s="70" t="s">
        <v>21702</v>
      </c>
      <c r="C10258" s="71" t="s">
        <v>11</v>
      </c>
    </row>
    <row r="10259" spans="1:3">
      <c r="A10259" s="65" t="s">
        <v>8092</v>
      </c>
      <c r="B10259" s="70" t="s">
        <v>21703</v>
      </c>
      <c r="C10259" s="71" t="s">
        <v>11</v>
      </c>
    </row>
    <row r="10260" spans="1:3">
      <c r="A10260" s="65" t="s">
        <v>12</v>
      </c>
    </row>
    <row r="10261" spans="1:3">
      <c r="A10261" s="65" t="s">
        <v>12</v>
      </c>
      <c r="B10261" s="68" t="s">
        <v>21704</v>
      </c>
    </row>
    <row r="10262" spans="1:3">
      <c r="A10262" s="65" t="s">
        <v>12</v>
      </c>
    </row>
    <row r="10263" spans="1:3" ht="63.75">
      <c r="A10263" s="65" t="s">
        <v>8093</v>
      </c>
      <c r="B10263" s="70" t="s">
        <v>21705</v>
      </c>
      <c r="C10263" s="71" t="s">
        <v>14508</v>
      </c>
    </row>
    <row r="10264" spans="1:3" ht="51">
      <c r="A10264" s="65" t="s">
        <v>8094</v>
      </c>
      <c r="B10264" s="70" t="s">
        <v>21706</v>
      </c>
      <c r="C10264" s="71" t="s">
        <v>13037</v>
      </c>
    </row>
    <row r="10265" spans="1:3">
      <c r="A10265" s="65" t="s">
        <v>8095</v>
      </c>
      <c r="B10265" s="70" t="s">
        <v>21707</v>
      </c>
      <c r="C10265" s="71" t="s">
        <v>13037</v>
      </c>
    </row>
    <row r="10266" spans="1:3">
      <c r="A10266" s="65" t="s">
        <v>12</v>
      </c>
    </row>
    <row r="10267" spans="1:3">
      <c r="A10267" s="65" t="s">
        <v>12</v>
      </c>
      <c r="B10267" s="68" t="s">
        <v>21708</v>
      </c>
    </row>
    <row r="10268" spans="1:3">
      <c r="A10268" s="65" t="s">
        <v>12</v>
      </c>
    </row>
    <row r="10269" spans="1:3" ht="38.25">
      <c r="A10269" s="65" t="s">
        <v>8096</v>
      </c>
      <c r="B10269" s="70" t="s">
        <v>21709</v>
      </c>
      <c r="C10269" s="71" t="s">
        <v>14508</v>
      </c>
    </row>
    <row r="10270" spans="1:3" ht="51">
      <c r="A10270" s="65" t="s">
        <v>8097</v>
      </c>
      <c r="B10270" s="70" t="s">
        <v>21710</v>
      </c>
      <c r="C10270" s="71" t="s">
        <v>14508</v>
      </c>
    </row>
    <row r="10271" spans="1:3" ht="51">
      <c r="A10271" s="65" t="s">
        <v>8098</v>
      </c>
      <c r="B10271" s="70" t="s">
        <v>21711</v>
      </c>
      <c r="C10271" s="71" t="s">
        <v>14508</v>
      </c>
    </row>
    <row r="10272" spans="1:3">
      <c r="A10272" s="65" t="s">
        <v>12</v>
      </c>
    </row>
    <row r="10273" spans="1:3">
      <c r="A10273" s="65" t="s">
        <v>12</v>
      </c>
      <c r="B10273" s="68" t="s">
        <v>21712</v>
      </c>
    </row>
    <row r="10274" spans="1:3">
      <c r="A10274" s="65" t="s">
        <v>12</v>
      </c>
    </row>
    <row r="10275" spans="1:3" ht="63.75">
      <c r="A10275" s="65" t="s">
        <v>8100</v>
      </c>
      <c r="B10275" s="70" t="s">
        <v>21713</v>
      </c>
      <c r="C10275" s="71" t="s">
        <v>11</v>
      </c>
    </row>
    <row r="10276" spans="1:3" ht="63.75">
      <c r="A10276" s="65" t="s">
        <v>8101</v>
      </c>
      <c r="B10276" s="70" t="s">
        <v>21714</v>
      </c>
      <c r="C10276" s="71" t="s">
        <v>11</v>
      </c>
    </row>
    <row r="10277" spans="1:3" ht="38.25">
      <c r="A10277" s="65" t="s">
        <v>8102</v>
      </c>
      <c r="B10277" s="70" t="s">
        <v>21715</v>
      </c>
      <c r="C10277" s="71" t="s">
        <v>11</v>
      </c>
    </row>
    <row r="10278" spans="1:3">
      <c r="A10278" s="65" t="s">
        <v>8103</v>
      </c>
      <c r="B10278" s="70" t="s">
        <v>21716</v>
      </c>
      <c r="C10278" s="71" t="s">
        <v>11</v>
      </c>
    </row>
    <row r="10279" spans="1:3">
      <c r="A10279" s="65" t="s">
        <v>12</v>
      </c>
    </row>
    <row r="10280" spans="1:3">
      <c r="A10280" s="65" t="s">
        <v>12</v>
      </c>
      <c r="B10280" s="68" t="s">
        <v>21717</v>
      </c>
    </row>
    <row r="10281" spans="1:3">
      <c r="A10281" s="65" t="s">
        <v>12</v>
      </c>
    </row>
    <row r="10282" spans="1:3" ht="38.25">
      <c r="A10282" s="65" t="s">
        <v>8104</v>
      </c>
      <c r="B10282" s="70" t="s">
        <v>21718</v>
      </c>
      <c r="C10282" s="71" t="s">
        <v>11</v>
      </c>
    </row>
    <row r="10283" spans="1:3" ht="38.25">
      <c r="A10283" s="65" t="s">
        <v>8105</v>
      </c>
      <c r="B10283" s="70" t="s">
        <v>21719</v>
      </c>
      <c r="C10283" s="71" t="s">
        <v>11</v>
      </c>
    </row>
    <row r="10284" spans="1:3" ht="63.75">
      <c r="A10284" s="65" t="s">
        <v>8106</v>
      </c>
      <c r="B10284" s="70" t="s">
        <v>21720</v>
      </c>
      <c r="C10284" s="71" t="s">
        <v>11</v>
      </c>
    </row>
    <row r="10285" spans="1:3">
      <c r="A10285" s="65" t="s">
        <v>12</v>
      </c>
    </row>
    <row r="10286" spans="1:3">
      <c r="A10286" s="65" t="s">
        <v>12</v>
      </c>
      <c r="B10286" s="68" t="s">
        <v>21721</v>
      </c>
    </row>
    <row r="10287" spans="1:3">
      <c r="A10287" s="65" t="s">
        <v>12</v>
      </c>
    </row>
    <row r="10288" spans="1:3" ht="25.5">
      <c r="A10288" s="65" t="s">
        <v>8108</v>
      </c>
      <c r="B10288" s="70" t="s">
        <v>21722</v>
      </c>
      <c r="C10288" s="71" t="s">
        <v>11</v>
      </c>
    </row>
    <row r="10289" spans="1:3" ht="25.5">
      <c r="A10289" s="65" t="s">
        <v>8109</v>
      </c>
      <c r="B10289" s="70" t="s">
        <v>21723</v>
      </c>
      <c r="C10289" s="71" t="s">
        <v>11</v>
      </c>
    </row>
    <row r="10290" spans="1:3" ht="38.25">
      <c r="A10290" s="65" t="s">
        <v>8110</v>
      </c>
      <c r="B10290" s="70" t="s">
        <v>21724</v>
      </c>
      <c r="C10290" s="71" t="s">
        <v>11</v>
      </c>
    </row>
    <row r="10291" spans="1:3" ht="25.5">
      <c r="A10291" s="65" t="s">
        <v>8111</v>
      </c>
      <c r="B10291" s="70" t="s">
        <v>21725</v>
      </c>
      <c r="C10291" s="71" t="s">
        <v>11</v>
      </c>
    </row>
    <row r="10292" spans="1:3" ht="38.25">
      <c r="A10292" s="65" t="s">
        <v>8112</v>
      </c>
      <c r="B10292" s="70" t="s">
        <v>21726</v>
      </c>
      <c r="C10292" s="71" t="s">
        <v>11</v>
      </c>
    </row>
    <row r="10293" spans="1:3">
      <c r="A10293" s="65" t="s">
        <v>8113</v>
      </c>
      <c r="B10293" s="70" t="s">
        <v>21727</v>
      </c>
      <c r="C10293" s="71" t="s">
        <v>11</v>
      </c>
    </row>
    <row r="10294" spans="1:3">
      <c r="A10294" s="65" t="s">
        <v>12</v>
      </c>
    </row>
    <row r="10295" spans="1:3">
      <c r="A10295" s="65" t="s">
        <v>12</v>
      </c>
      <c r="B10295" s="68" t="s">
        <v>21728</v>
      </c>
    </row>
    <row r="10296" spans="1:3">
      <c r="A10296" s="65" t="s">
        <v>12</v>
      </c>
    </row>
    <row r="10297" spans="1:3" ht="25.5">
      <c r="A10297" s="65" t="s">
        <v>8114</v>
      </c>
      <c r="B10297" s="70" t="s">
        <v>21729</v>
      </c>
      <c r="C10297" s="71" t="s">
        <v>11</v>
      </c>
    </row>
    <row r="10298" spans="1:3" ht="25.5">
      <c r="A10298" s="65" t="s">
        <v>8115</v>
      </c>
      <c r="B10298" s="70" t="s">
        <v>21730</v>
      </c>
      <c r="C10298" s="71" t="s">
        <v>11</v>
      </c>
    </row>
    <row r="10299" spans="1:3" ht="51">
      <c r="A10299" s="65" t="s">
        <v>8116</v>
      </c>
      <c r="B10299" s="70" t="s">
        <v>21731</v>
      </c>
      <c r="C10299" s="71" t="s">
        <v>11</v>
      </c>
    </row>
    <row r="10300" spans="1:3">
      <c r="A10300" s="65" t="s">
        <v>12</v>
      </c>
    </row>
    <row r="10301" spans="1:3">
      <c r="A10301" s="65" t="s">
        <v>12</v>
      </c>
      <c r="B10301" s="68" t="s">
        <v>21732</v>
      </c>
    </row>
    <row r="10302" spans="1:3">
      <c r="A10302" s="65" t="s">
        <v>12</v>
      </c>
    </row>
    <row r="10303" spans="1:3" ht="25.5">
      <c r="A10303" s="65" t="s">
        <v>8117</v>
      </c>
      <c r="B10303" s="70" t="s">
        <v>21733</v>
      </c>
      <c r="C10303" s="71" t="s">
        <v>11</v>
      </c>
    </row>
    <row r="10304" spans="1:3">
      <c r="A10304" s="65" t="s">
        <v>8118</v>
      </c>
      <c r="B10304" s="70" t="s">
        <v>21734</v>
      </c>
      <c r="C10304" s="71" t="s">
        <v>11</v>
      </c>
    </row>
    <row r="10305" spans="1:3" ht="25.5">
      <c r="A10305" s="65" t="s">
        <v>8119</v>
      </c>
      <c r="B10305" s="70" t="s">
        <v>21735</v>
      </c>
      <c r="C10305" s="71" t="s">
        <v>11</v>
      </c>
    </row>
    <row r="10306" spans="1:3">
      <c r="A10306" s="65" t="s">
        <v>8120</v>
      </c>
      <c r="B10306" s="70" t="s">
        <v>21736</v>
      </c>
      <c r="C10306" s="71" t="s">
        <v>11</v>
      </c>
    </row>
    <row r="10307" spans="1:3">
      <c r="A10307" s="65" t="s">
        <v>12</v>
      </c>
    </row>
    <row r="10308" spans="1:3">
      <c r="A10308" s="65" t="s">
        <v>12</v>
      </c>
      <c r="B10308" s="68" t="s">
        <v>21737</v>
      </c>
    </row>
    <row r="10309" spans="1:3">
      <c r="A10309" s="65" t="s">
        <v>12</v>
      </c>
    </row>
    <row r="10310" spans="1:3" ht="25.5">
      <c r="A10310" s="65" t="s">
        <v>8121</v>
      </c>
      <c r="B10310" s="70" t="s">
        <v>21738</v>
      </c>
      <c r="C10310" s="71" t="s">
        <v>11</v>
      </c>
    </row>
    <row r="10311" spans="1:3" ht="25.5">
      <c r="A10311" s="65" t="s">
        <v>8122</v>
      </c>
      <c r="B10311" s="70" t="s">
        <v>21739</v>
      </c>
      <c r="C10311" s="71" t="s">
        <v>11</v>
      </c>
    </row>
    <row r="10312" spans="1:3">
      <c r="A10312" s="65" t="s">
        <v>8123</v>
      </c>
      <c r="B10312" s="70" t="s">
        <v>21740</v>
      </c>
      <c r="C10312" s="71" t="s">
        <v>13037</v>
      </c>
    </row>
    <row r="10313" spans="1:3" ht="25.5">
      <c r="A10313" s="65" t="s">
        <v>8124</v>
      </c>
      <c r="B10313" s="70" t="s">
        <v>21741</v>
      </c>
      <c r="C10313" s="71" t="s">
        <v>11</v>
      </c>
    </row>
    <row r="10314" spans="1:3" ht="25.5">
      <c r="A10314" s="65" t="s">
        <v>8125</v>
      </c>
      <c r="B10314" s="70" t="s">
        <v>21742</v>
      </c>
      <c r="C10314" s="71" t="s">
        <v>11</v>
      </c>
    </row>
    <row r="10315" spans="1:3" ht="25.5">
      <c r="A10315" s="65" t="s">
        <v>8126</v>
      </c>
      <c r="B10315" s="70" t="s">
        <v>21743</v>
      </c>
      <c r="C10315" s="71" t="s">
        <v>11</v>
      </c>
    </row>
    <row r="10316" spans="1:3">
      <c r="A10316" s="65" t="s">
        <v>8127</v>
      </c>
      <c r="B10316" s="70" t="s">
        <v>21744</v>
      </c>
      <c r="C10316" s="71" t="s">
        <v>11</v>
      </c>
    </row>
    <row r="10317" spans="1:3" ht="25.5">
      <c r="A10317" s="65" t="s">
        <v>8128</v>
      </c>
      <c r="B10317" s="70" t="s">
        <v>21745</v>
      </c>
      <c r="C10317" s="71" t="s">
        <v>11</v>
      </c>
    </row>
    <row r="10318" spans="1:3" ht="63.75">
      <c r="A10318" s="65" t="s">
        <v>8129</v>
      </c>
      <c r="B10318" s="70" t="s">
        <v>21746</v>
      </c>
      <c r="C10318" s="71" t="s">
        <v>11</v>
      </c>
    </row>
    <row r="10319" spans="1:3">
      <c r="A10319" s="65" t="s">
        <v>12</v>
      </c>
    </row>
    <row r="10320" spans="1:3">
      <c r="A10320" s="65" t="s">
        <v>12</v>
      </c>
      <c r="B10320" s="68" t="s">
        <v>21747</v>
      </c>
    </row>
    <row r="10321" spans="1:3">
      <c r="A10321" s="65" t="s">
        <v>12</v>
      </c>
    </row>
    <row r="10322" spans="1:3" ht="51">
      <c r="A10322" s="65" t="s">
        <v>8130</v>
      </c>
      <c r="B10322" s="70" t="s">
        <v>21748</v>
      </c>
      <c r="C10322" s="71" t="s">
        <v>11</v>
      </c>
    </row>
    <row r="10323" spans="1:3">
      <c r="A10323" s="65" t="s">
        <v>8131</v>
      </c>
      <c r="B10323" s="70" t="s">
        <v>21749</v>
      </c>
      <c r="C10323" s="71" t="s">
        <v>11</v>
      </c>
    </row>
    <row r="10324" spans="1:3">
      <c r="A10324" s="65" t="s">
        <v>8132</v>
      </c>
      <c r="B10324" s="70" t="s">
        <v>21750</v>
      </c>
      <c r="C10324" s="71" t="s">
        <v>11</v>
      </c>
    </row>
    <row r="10325" spans="1:3" ht="51">
      <c r="A10325" s="65" t="s">
        <v>8133</v>
      </c>
      <c r="B10325" s="70" t="s">
        <v>21751</v>
      </c>
      <c r="C10325" s="71" t="s">
        <v>11</v>
      </c>
    </row>
    <row r="10326" spans="1:3">
      <c r="A10326" s="65" t="s">
        <v>8134</v>
      </c>
      <c r="B10326" s="70" t="s">
        <v>21752</v>
      </c>
      <c r="C10326" s="71" t="s">
        <v>11</v>
      </c>
    </row>
    <row r="10327" spans="1:3">
      <c r="A10327" s="65" t="s">
        <v>8135</v>
      </c>
      <c r="B10327" s="70" t="s">
        <v>21753</v>
      </c>
      <c r="C10327" s="71" t="s">
        <v>11</v>
      </c>
    </row>
    <row r="10328" spans="1:3">
      <c r="A10328" s="65" t="s">
        <v>8136</v>
      </c>
      <c r="B10328" s="70" t="s">
        <v>21754</v>
      </c>
      <c r="C10328" s="71" t="s">
        <v>11</v>
      </c>
    </row>
    <row r="10329" spans="1:3">
      <c r="A10329" s="65" t="s">
        <v>8137</v>
      </c>
      <c r="B10329" s="70" t="s">
        <v>21755</v>
      </c>
      <c r="C10329" s="71" t="s">
        <v>11</v>
      </c>
    </row>
    <row r="10330" spans="1:3">
      <c r="A10330" s="65" t="s">
        <v>12</v>
      </c>
    </row>
    <row r="10331" spans="1:3">
      <c r="A10331" s="65" t="s">
        <v>12</v>
      </c>
      <c r="B10331" s="68" t="s">
        <v>21756</v>
      </c>
    </row>
    <row r="10332" spans="1:3">
      <c r="A10332" s="65" t="s">
        <v>12</v>
      </c>
    </row>
    <row r="10333" spans="1:3" ht="51">
      <c r="A10333" s="65" t="s">
        <v>8138</v>
      </c>
      <c r="B10333" s="70" t="s">
        <v>21757</v>
      </c>
      <c r="C10333" s="71" t="s">
        <v>11</v>
      </c>
    </row>
    <row r="10334" spans="1:3">
      <c r="A10334" s="65" t="s">
        <v>8139</v>
      </c>
      <c r="B10334" s="70" t="s">
        <v>21758</v>
      </c>
      <c r="C10334" s="71" t="s">
        <v>11</v>
      </c>
    </row>
    <row r="10335" spans="1:3">
      <c r="A10335" s="65" t="s">
        <v>8140</v>
      </c>
      <c r="B10335" s="70" t="s">
        <v>21759</v>
      </c>
      <c r="C10335" s="71" t="s">
        <v>11</v>
      </c>
    </row>
    <row r="10336" spans="1:3" ht="51">
      <c r="A10336" s="65" t="s">
        <v>8141</v>
      </c>
      <c r="B10336" s="70" t="s">
        <v>21760</v>
      </c>
      <c r="C10336" s="71" t="s">
        <v>11</v>
      </c>
    </row>
    <row r="10337" spans="1:3">
      <c r="A10337" s="65" t="s">
        <v>8142</v>
      </c>
      <c r="B10337" s="70" t="s">
        <v>21761</v>
      </c>
      <c r="C10337" s="71" t="s">
        <v>11</v>
      </c>
    </row>
    <row r="10338" spans="1:3">
      <c r="A10338" s="65" t="s">
        <v>8143</v>
      </c>
      <c r="B10338" s="70" t="s">
        <v>21762</v>
      </c>
      <c r="C10338" s="71" t="s">
        <v>11</v>
      </c>
    </row>
    <row r="10339" spans="1:3">
      <c r="A10339" s="65" t="s">
        <v>8144</v>
      </c>
      <c r="B10339" s="70" t="s">
        <v>21763</v>
      </c>
      <c r="C10339" s="71" t="s">
        <v>11</v>
      </c>
    </row>
    <row r="10340" spans="1:3">
      <c r="A10340" s="65" t="s">
        <v>8145</v>
      </c>
      <c r="B10340" s="70" t="s">
        <v>21764</v>
      </c>
      <c r="C10340" s="71" t="s">
        <v>11</v>
      </c>
    </row>
    <row r="10341" spans="1:3">
      <c r="A10341" s="65" t="s">
        <v>12</v>
      </c>
    </row>
    <row r="10342" spans="1:3">
      <c r="A10342" s="65" t="s">
        <v>12</v>
      </c>
      <c r="B10342" s="68" t="s">
        <v>21765</v>
      </c>
    </row>
    <row r="10343" spans="1:3">
      <c r="A10343" s="65" t="s">
        <v>12</v>
      </c>
    </row>
    <row r="10344" spans="1:3" ht="38.25">
      <c r="A10344" s="65" t="s">
        <v>8146</v>
      </c>
      <c r="B10344" s="70" t="s">
        <v>21766</v>
      </c>
      <c r="C10344" s="71" t="s">
        <v>11</v>
      </c>
    </row>
    <row r="10345" spans="1:3">
      <c r="A10345" s="65" t="s">
        <v>8147</v>
      </c>
      <c r="B10345" s="70" t="s">
        <v>21767</v>
      </c>
      <c r="C10345" s="71" t="s">
        <v>11</v>
      </c>
    </row>
    <row r="10346" spans="1:3">
      <c r="A10346" s="65" t="s">
        <v>8148</v>
      </c>
      <c r="B10346" s="70" t="s">
        <v>21768</v>
      </c>
      <c r="C10346" s="71" t="s">
        <v>11</v>
      </c>
    </row>
    <row r="10347" spans="1:3">
      <c r="A10347" s="65" t="s">
        <v>8149</v>
      </c>
      <c r="B10347" s="70" t="s">
        <v>21769</v>
      </c>
      <c r="C10347" s="71" t="s">
        <v>11</v>
      </c>
    </row>
    <row r="10348" spans="1:3" ht="38.25">
      <c r="A10348" s="65" t="s">
        <v>8150</v>
      </c>
      <c r="B10348" s="70" t="s">
        <v>21770</v>
      </c>
      <c r="C10348" s="71" t="s">
        <v>11</v>
      </c>
    </row>
    <row r="10349" spans="1:3">
      <c r="A10349" s="65" t="s">
        <v>8151</v>
      </c>
      <c r="B10349" s="70" t="s">
        <v>21771</v>
      </c>
      <c r="C10349" s="71" t="s">
        <v>11</v>
      </c>
    </row>
    <row r="10350" spans="1:3">
      <c r="A10350" s="65" t="s">
        <v>8152</v>
      </c>
      <c r="B10350" s="70" t="s">
        <v>21772</v>
      </c>
      <c r="C10350" s="71" t="s">
        <v>11</v>
      </c>
    </row>
    <row r="10351" spans="1:3">
      <c r="A10351" s="65" t="s">
        <v>8153</v>
      </c>
      <c r="B10351" s="70" t="s">
        <v>21773</v>
      </c>
      <c r="C10351" s="71" t="s">
        <v>11</v>
      </c>
    </row>
    <row r="10352" spans="1:3">
      <c r="A10352" s="65" t="s">
        <v>8154</v>
      </c>
      <c r="B10352" s="70" t="s">
        <v>21774</v>
      </c>
      <c r="C10352" s="71" t="s">
        <v>11</v>
      </c>
    </row>
    <row r="10353" spans="1:3">
      <c r="A10353" s="65" t="s">
        <v>8155</v>
      </c>
      <c r="B10353" s="70" t="s">
        <v>21775</v>
      </c>
      <c r="C10353" s="71" t="s">
        <v>11</v>
      </c>
    </row>
    <row r="10354" spans="1:3">
      <c r="A10354" s="65" t="s">
        <v>12</v>
      </c>
    </row>
    <row r="10355" spans="1:3">
      <c r="A10355" s="65" t="s">
        <v>12</v>
      </c>
      <c r="B10355" s="68" t="s">
        <v>21776</v>
      </c>
    </row>
    <row r="10356" spans="1:3">
      <c r="A10356" s="65" t="s">
        <v>12</v>
      </c>
    </row>
    <row r="10357" spans="1:3" ht="25.5">
      <c r="A10357" s="65" t="s">
        <v>8156</v>
      </c>
      <c r="B10357" s="70" t="s">
        <v>21777</v>
      </c>
      <c r="C10357" s="71" t="s">
        <v>11</v>
      </c>
    </row>
    <row r="10358" spans="1:3">
      <c r="A10358" s="65" t="s">
        <v>8157</v>
      </c>
      <c r="B10358" s="70" t="s">
        <v>21778</v>
      </c>
      <c r="C10358" s="71" t="s">
        <v>11</v>
      </c>
    </row>
    <row r="10359" spans="1:3">
      <c r="A10359" s="65" t="s">
        <v>8158</v>
      </c>
      <c r="B10359" s="70" t="s">
        <v>21779</v>
      </c>
      <c r="C10359" s="71" t="s">
        <v>11</v>
      </c>
    </row>
    <row r="10360" spans="1:3">
      <c r="A10360" s="65" t="s">
        <v>8159</v>
      </c>
      <c r="B10360" s="70" t="s">
        <v>21780</v>
      </c>
      <c r="C10360" s="71" t="s">
        <v>11</v>
      </c>
    </row>
    <row r="10361" spans="1:3">
      <c r="A10361" s="65" t="s">
        <v>8160</v>
      </c>
      <c r="B10361" s="70" t="s">
        <v>21781</v>
      </c>
      <c r="C10361" s="71" t="s">
        <v>11</v>
      </c>
    </row>
    <row r="10362" spans="1:3">
      <c r="A10362" s="65" t="s">
        <v>8161</v>
      </c>
      <c r="B10362" s="70" t="s">
        <v>21782</v>
      </c>
      <c r="C10362" s="71" t="s">
        <v>11</v>
      </c>
    </row>
    <row r="10363" spans="1:3">
      <c r="A10363" s="65" t="s">
        <v>12</v>
      </c>
    </row>
    <row r="10364" spans="1:3">
      <c r="A10364" s="65" t="s">
        <v>12</v>
      </c>
      <c r="B10364" s="68" t="s">
        <v>21783</v>
      </c>
    </row>
    <row r="10365" spans="1:3">
      <c r="A10365" s="65" t="s">
        <v>12</v>
      </c>
    </row>
    <row r="10366" spans="1:3">
      <c r="A10366" s="65" t="s">
        <v>8162</v>
      </c>
      <c r="B10366" s="70" t="s">
        <v>21784</v>
      </c>
      <c r="C10366" s="71" t="s">
        <v>11</v>
      </c>
    </row>
    <row r="10367" spans="1:3">
      <c r="A10367" s="65" t="s">
        <v>8163</v>
      </c>
      <c r="B10367" s="70" t="s">
        <v>21785</v>
      </c>
      <c r="C10367" s="71" t="s">
        <v>11</v>
      </c>
    </row>
    <row r="10368" spans="1:3">
      <c r="A10368" s="65" t="s">
        <v>12</v>
      </c>
    </row>
    <row r="10369" spans="1:3">
      <c r="A10369" s="65" t="s">
        <v>12</v>
      </c>
      <c r="B10369" s="68" t="s">
        <v>21786</v>
      </c>
    </row>
    <row r="10370" spans="1:3">
      <c r="A10370" s="65" t="s">
        <v>12</v>
      </c>
    </row>
    <row r="10371" spans="1:3">
      <c r="A10371" s="65" t="s">
        <v>8164</v>
      </c>
      <c r="B10371" s="70" t="s">
        <v>21787</v>
      </c>
      <c r="C10371" s="71" t="s">
        <v>11</v>
      </c>
    </row>
    <row r="10372" spans="1:3">
      <c r="A10372" s="65" t="s">
        <v>8165</v>
      </c>
      <c r="B10372" s="70" t="s">
        <v>21788</v>
      </c>
      <c r="C10372" s="71" t="s">
        <v>11</v>
      </c>
    </row>
    <row r="10373" spans="1:3">
      <c r="A10373" s="65" t="s">
        <v>8166</v>
      </c>
      <c r="B10373" s="70" t="s">
        <v>21789</v>
      </c>
      <c r="C10373" s="71" t="s">
        <v>11</v>
      </c>
    </row>
    <row r="10374" spans="1:3">
      <c r="A10374" s="65" t="s">
        <v>8167</v>
      </c>
      <c r="B10374" s="70" t="s">
        <v>21790</v>
      </c>
      <c r="C10374" s="71" t="s">
        <v>11</v>
      </c>
    </row>
    <row r="10375" spans="1:3">
      <c r="A10375" s="65" t="s">
        <v>12</v>
      </c>
      <c r="B10375" s="68" t="s">
        <v>21791</v>
      </c>
    </row>
    <row r="10376" spans="1:3">
      <c r="A10376" s="65" t="s">
        <v>12</v>
      </c>
    </row>
    <row r="10377" spans="1:3" ht="25.5">
      <c r="A10377" s="65" t="s">
        <v>8168</v>
      </c>
      <c r="B10377" s="70" t="s">
        <v>21792</v>
      </c>
      <c r="C10377" s="71" t="s">
        <v>11</v>
      </c>
    </row>
    <row r="10378" spans="1:3" ht="25.5">
      <c r="A10378" s="65" t="s">
        <v>8169</v>
      </c>
      <c r="B10378" s="70" t="s">
        <v>21793</v>
      </c>
      <c r="C10378" s="71" t="s">
        <v>11</v>
      </c>
    </row>
    <row r="10379" spans="1:3" ht="25.5">
      <c r="A10379" s="65" t="s">
        <v>8170</v>
      </c>
      <c r="B10379" s="70" t="s">
        <v>21794</v>
      </c>
      <c r="C10379" s="71" t="s">
        <v>11</v>
      </c>
    </row>
    <row r="10380" spans="1:3" ht="25.5">
      <c r="A10380" s="65" t="s">
        <v>8171</v>
      </c>
      <c r="B10380" s="70" t="s">
        <v>21795</v>
      </c>
      <c r="C10380" s="71" t="s">
        <v>11</v>
      </c>
    </row>
    <row r="10381" spans="1:3">
      <c r="A10381" s="65" t="s">
        <v>12</v>
      </c>
    </row>
    <row r="10382" spans="1:3">
      <c r="A10382" s="65" t="s">
        <v>12</v>
      </c>
      <c r="B10382" s="68" t="s">
        <v>21796</v>
      </c>
    </row>
    <row r="10383" spans="1:3">
      <c r="A10383" s="65" t="s">
        <v>12</v>
      </c>
    </row>
    <row r="10384" spans="1:3" ht="25.5">
      <c r="A10384" s="65" t="s">
        <v>8172</v>
      </c>
      <c r="B10384" s="70" t="s">
        <v>21797</v>
      </c>
      <c r="C10384" s="71" t="s">
        <v>11</v>
      </c>
    </row>
    <row r="10385" spans="1:3">
      <c r="A10385" s="65" t="s">
        <v>8173</v>
      </c>
      <c r="B10385" s="70" t="s">
        <v>21798</v>
      </c>
      <c r="C10385" s="71" t="s">
        <v>11</v>
      </c>
    </row>
    <row r="10386" spans="1:3" ht="25.5">
      <c r="A10386" s="65" t="s">
        <v>8174</v>
      </c>
      <c r="B10386" s="70" t="s">
        <v>21799</v>
      </c>
      <c r="C10386" s="71" t="s">
        <v>11</v>
      </c>
    </row>
    <row r="10387" spans="1:3" ht="25.5">
      <c r="A10387" s="65" t="s">
        <v>8175</v>
      </c>
      <c r="B10387" s="70" t="s">
        <v>21800</v>
      </c>
      <c r="C10387" s="71" t="s">
        <v>11</v>
      </c>
    </row>
    <row r="10388" spans="1:3">
      <c r="A10388" s="65" t="s">
        <v>8176</v>
      </c>
      <c r="B10388" s="70" t="s">
        <v>21801</v>
      </c>
      <c r="C10388" s="71" t="s">
        <v>11</v>
      </c>
    </row>
    <row r="10389" spans="1:3">
      <c r="A10389" s="65" t="s">
        <v>8177</v>
      </c>
      <c r="B10389" s="70" t="s">
        <v>21802</v>
      </c>
      <c r="C10389" s="71" t="s">
        <v>11</v>
      </c>
    </row>
    <row r="10390" spans="1:3">
      <c r="A10390" s="65" t="s">
        <v>8178</v>
      </c>
      <c r="B10390" s="70" t="s">
        <v>21803</v>
      </c>
      <c r="C10390" s="71" t="s">
        <v>11</v>
      </c>
    </row>
    <row r="10391" spans="1:3">
      <c r="A10391" s="65" t="s">
        <v>8179</v>
      </c>
      <c r="B10391" s="70" t="s">
        <v>21804</v>
      </c>
      <c r="C10391" s="71" t="s">
        <v>11</v>
      </c>
    </row>
    <row r="10392" spans="1:3">
      <c r="A10392" s="65" t="s">
        <v>8180</v>
      </c>
      <c r="B10392" s="70" t="s">
        <v>21805</v>
      </c>
      <c r="C10392" s="71" t="s">
        <v>11</v>
      </c>
    </row>
    <row r="10393" spans="1:3">
      <c r="A10393" s="65" t="s">
        <v>8181</v>
      </c>
      <c r="B10393" s="70" t="s">
        <v>21806</v>
      </c>
      <c r="C10393" s="71" t="s">
        <v>11</v>
      </c>
    </row>
    <row r="10394" spans="1:3">
      <c r="A10394" s="65" t="s">
        <v>12</v>
      </c>
    </row>
    <row r="10395" spans="1:3">
      <c r="A10395" s="65" t="s">
        <v>12</v>
      </c>
      <c r="B10395" s="68" t="s">
        <v>21807</v>
      </c>
    </row>
    <row r="10396" spans="1:3">
      <c r="A10396" s="65" t="s">
        <v>12</v>
      </c>
    </row>
    <row r="10397" spans="1:3" ht="25.5">
      <c r="A10397" s="65" t="s">
        <v>8182</v>
      </c>
      <c r="B10397" s="70" t="s">
        <v>21808</v>
      </c>
      <c r="C10397" s="71" t="s">
        <v>11</v>
      </c>
    </row>
    <row r="10398" spans="1:3">
      <c r="A10398" s="65" t="s">
        <v>8183</v>
      </c>
      <c r="B10398" s="70" t="s">
        <v>21809</v>
      </c>
      <c r="C10398" s="71" t="s">
        <v>11</v>
      </c>
    </row>
    <row r="10399" spans="1:3">
      <c r="A10399" s="65" t="s">
        <v>8184</v>
      </c>
      <c r="B10399" s="70" t="s">
        <v>21810</v>
      </c>
      <c r="C10399" s="71" t="s">
        <v>11</v>
      </c>
    </row>
    <row r="10400" spans="1:3">
      <c r="A10400" s="65" t="s">
        <v>8185</v>
      </c>
      <c r="B10400" s="70" t="s">
        <v>21811</v>
      </c>
      <c r="C10400" s="71" t="s">
        <v>11</v>
      </c>
    </row>
    <row r="10401" spans="1:3">
      <c r="A10401" s="65" t="s">
        <v>8186</v>
      </c>
      <c r="B10401" s="70" t="s">
        <v>21812</v>
      </c>
      <c r="C10401" s="71" t="s">
        <v>11</v>
      </c>
    </row>
    <row r="10402" spans="1:3">
      <c r="A10402" s="65" t="s">
        <v>8187</v>
      </c>
      <c r="B10402" s="70" t="s">
        <v>21813</v>
      </c>
      <c r="C10402" s="71" t="s">
        <v>11</v>
      </c>
    </row>
    <row r="10403" spans="1:3" ht="25.5">
      <c r="A10403" s="65" t="s">
        <v>8188</v>
      </c>
      <c r="B10403" s="70" t="s">
        <v>21814</v>
      </c>
      <c r="C10403" s="71" t="s">
        <v>11</v>
      </c>
    </row>
    <row r="10404" spans="1:3" ht="25.5">
      <c r="A10404" s="65" t="s">
        <v>8189</v>
      </c>
      <c r="B10404" s="70" t="s">
        <v>21815</v>
      </c>
      <c r="C10404" s="71" t="s">
        <v>11</v>
      </c>
    </row>
    <row r="10405" spans="1:3">
      <c r="A10405" s="65" t="s">
        <v>8190</v>
      </c>
      <c r="B10405" s="70" t="s">
        <v>21816</v>
      </c>
      <c r="C10405" s="71" t="s">
        <v>11</v>
      </c>
    </row>
    <row r="10406" spans="1:3">
      <c r="A10406" s="65" t="s">
        <v>8191</v>
      </c>
      <c r="B10406" s="70" t="s">
        <v>21817</v>
      </c>
      <c r="C10406" s="71" t="s">
        <v>11</v>
      </c>
    </row>
    <row r="10407" spans="1:3">
      <c r="A10407" s="65" t="s">
        <v>8192</v>
      </c>
      <c r="B10407" s="70" t="s">
        <v>21818</v>
      </c>
      <c r="C10407" s="71" t="s">
        <v>11</v>
      </c>
    </row>
    <row r="10408" spans="1:3">
      <c r="A10408" s="65" t="s">
        <v>8193</v>
      </c>
      <c r="B10408" s="70" t="s">
        <v>21819</v>
      </c>
      <c r="C10408" s="71" t="s">
        <v>11</v>
      </c>
    </row>
    <row r="10409" spans="1:3">
      <c r="A10409" s="65" t="s">
        <v>8194</v>
      </c>
      <c r="B10409" s="70" t="s">
        <v>21820</v>
      </c>
      <c r="C10409" s="71" t="s">
        <v>11</v>
      </c>
    </row>
    <row r="10410" spans="1:3" ht="25.5">
      <c r="A10410" s="65" t="s">
        <v>8195</v>
      </c>
      <c r="B10410" s="70" t="s">
        <v>21821</v>
      </c>
      <c r="C10410" s="71" t="s">
        <v>11</v>
      </c>
    </row>
    <row r="10411" spans="1:3">
      <c r="A10411" s="65" t="s">
        <v>8196</v>
      </c>
      <c r="B10411" s="70" t="s">
        <v>21822</v>
      </c>
      <c r="C10411" s="71" t="s">
        <v>11</v>
      </c>
    </row>
    <row r="10412" spans="1:3">
      <c r="A10412" s="65" t="s">
        <v>12</v>
      </c>
    </row>
    <row r="10413" spans="1:3">
      <c r="A10413" s="65" t="s">
        <v>12</v>
      </c>
      <c r="B10413" s="68" t="s">
        <v>21823</v>
      </c>
    </row>
    <row r="10414" spans="1:3">
      <c r="A10414" s="65" t="s">
        <v>12</v>
      </c>
    </row>
    <row r="10415" spans="1:3">
      <c r="A10415" s="65" t="s">
        <v>8197</v>
      </c>
      <c r="B10415" s="70" t="s">
        <v>21824</v>
      </c>
      <c r="C10415" s="71" t="s">
        <v>11</v>
      </c>
    </row>
    <row r="10416" spans="1:3">
      <c r="A10416" s="65" t="s">
        <v>8198</v>
      </c>
      <c r="B10416" s="70" t="s">
        <v>21825</v>
      </c>
      <c r="C10416" s="71" t="s">
        <v>11</v>
      </c>
    </row>
    <row r="10417" spans="1:3">
      <c r="A10417" s="65" t="s">
        <v>8199</v>
      </c>
      <c r="B10417" s="70" t="s">
        <v>21826</v>
      </c>
      <c r="C10417" s="71" t="s">
        <v>11</v>
      </c>
    </row>
    <row r="10418" spans="1:3">
      <c r="A10418" s="65" t="s">
        <v>8200</v>
      </c>
      <c r="B10418" s="70" t="s">
        <v>21827</v>
      </c>
      <c r="C10418" s="71" t="s">
        <v>11</v>
      </c>
    </row>
    <row r="10419" spans="1:3">
      <c r="A10419" s="65" t="s">
        <v>8201</v>
      </c>
      <c r="B10419" s="70" t="s">
        <v>21828</v>
      </c>
      <c r="C10419" s="71" t="s">
        <v>11</v>
      </c>
    </row>
    <row r="10420" spans="1:3">
      <c r="A10420" s="65" t="s">
        <v>8202</v>
      </c>
      <c r="B10420" s="70" t="s">
        <v>21829</v>
      </c>
      <c r="C10420" s="71" t="s">
        <v>11</v>
      </c>
    </row>
    <row r="10421" spans="1:3">
      <c r="A10421" s="65" t="s">
        <v>12</v>
      </c>
    </row>
    <row r="10422" spans="1:3">
      <c r="A10422" s="65" t="s">
        <v>12</v>
      </c>
    </row>
    <row r="10423" spans="1:3">
      <c r="A10423" s="65" t="s">
        <v>12</v>
      </c>
    </row>
    <row r="10424" spans="1:3">
      <c r="A10424" s="65" t="s">
        <v>12</v>
      </c>
      <c r="B10424" s="68" t="s">
        <v>21830</v>
      </c>
    </row>
    <row r="10425" spans="1:3">
      <c r="A10425" s="65" t="s">
        <v>12</v>
      </c>
    </row>
    <row r="10426" spans="1:3" ht="38.25">
      <c r="A10426" s="65" t="s">
        <v>8203</v>
      </c>
      <c r="B10426" s="70" t="s">
        <v>21831</v>
      </c>
      <c r="C10426" s="71" t="s">
        <v>11</v>
      </c>
    </row>
    <row r="10427" spans="1:3" ht="38.25">
      <c r="A10427" s="65" t="s">
        <v>8204</v>
      </c>
      <c r="B10427" s="70" t="s">
        <v>21832</v>
      </c>
      <c r="C10427" s="71" t="s">
        <v>11</v>
      </c>
    </row>
    <row r="10428" spans="1:3" ht="38.25">
      <c r="A10428" s="65" t="s">
        <v>8205</v>
      </c>
      <c r="B10428" s="70" t="s">
        <v>21833</v>
      </c>
      <c r="C10428" s="71" t="s">
        <v>11</v>
      </c>
    </row>
    <row r="10429" spans="1:3">
      <c r="A10429" s="65" t="s">
        <v>12</v>
      </c>
    </row>
    <row r="10430" spans="1:3">
      <c r="A10430" s="65" t="s">
        <v>12</v>
      </c>
      <c r="B10430" s="68" t="s">
        <v>21834</v>
      </c>
    </row>
    <row r="10431" spans="1:3">
      <c r="A10431" s="65" t="s">
        <v>12</v>
      </c>
    </row>
    <row r="10432" spans="1:3" ht="25.5">
      <c r="A10432" s="65" t="s">
        <v>8206</v>
      </c>
      <c r="B10432" s="70" t="s">
        <v>21835</v>
      </c>
      <c r="C10432" s="71" t="s">
        <v>11</v>
      </c>
    </row>
    <row r="10433" spans="1:3">
      <c r="A10433" s="65" t="s">
        <v>12</v>
      </c>
    </row>
    <row r="10434" spans="1:3">
      <c r="A10434" s="65" t="s">
        <v>12</v>
      </c>
      <c r="B10434" s="68" t="s">
        <v>21836</v>
      </c>
    </row>
    <row r="10435" spans="1:3">
      <c r="A10435" s="65" t="s">
        <v>12</v>
      </c>
    </row>
    <row r="10436" spans="1:3" ht="25.5">
      <c r="A10436" s="65" t="s">
        <v>8207</v>
      </c>
      <c r="B10436" s="70" t="s">
        <v>21837</v>
      </c>
      <c r="C10436" s="71" t="s">
        <v>11</v>
      </c>
    </row>
    <row r="10437" spans="1:3">
      <c r="A10437" s="65" t="s">
        <v>8208</v>
      </c>
      <c r="B10437" s="70" t="s">
        <v>21838</v>
      </c>
      <c r="C10437" s="71" t="s">
        <v>11</v>
      </c>
    </row>
    <row r="10438" spans="1:3">
      <c r="A10438" s="65" t="s">
        <v>8209</v>
      </c>
      <c r="B10438" s="70" t="s">
        <v>21839</v>
      </c>
      <c r="C10438" s="71" t="s">
        <v>11</v>
      </c>
    </row>
    <row r="10439" spans="1:3">
      <c r="A10439" s="65" t="s">
        <v>12</v>
      </c>
    </row>
    <row r="10440" spans="1:3">
      <c r="A10440" s="65" t="s">
        <v>12</v>
      </c>
      <c r="B10440" s="68" t="s">
        <v>21840</v>
      </c>
    </row>
    <row r="10441" spans="1:3">
      <c r="A10441" s="65" t="s">
        <v>12</v>
      </c>
    </row>
    <row r="10442" spans="1:3" ht="25.5">
      <c r="A10442" s="65" t="s">
        <v>8210</v>
      </c>
      <c r="B10442" s="70" t="s">
        <v>21841</v>
      </c>
      <c r="C10442" s="71" t="s">
        <v>11</v>
      </c>
    </row>
    <row r="10443" spans="1:3">
      <c r="A10443" s="65" t="s">
        <v>8211</v>
      </c>
      <c r="B10443" s="70" t="s">
        <v>21842</v>
      </c>
      <c r="C10443" s="71" t="s">
        <v>11</v>
      </c>
    </row>
    <row r="10444" spans="1:3">
      <c r="A10444" s="65" t="s">
        <v>8212</v>
      </c>
      <c r="B10444" s="70" t="s">
        <v>21843</v>
      </c>
      <c r="C10444" s="71" t="s">
        <v>11</v>
      </c>
    </row>
    <row r="10445" spans="1:3">
      <c r="A10445" s="65" t="s">
        <v>8213</v>
      </c>
      <c r="B10445" s="70" t="s">
        <v>21844</v>
      </c>
      <c r="C10445" s="71" t="s">
        <v>11</v>
      </c>
    </row>
    <row r="10446" spans="1:3">
      <c r="A10446" s="65" t="s">
        <v>8214</v>
      </c>
      <c r="B10446" s="70" t="s">
        <v>21845</v>
      </c>
      <c r="C10446" s="71" t="s">
        <v>11</v>
      </c>
    </row>
    <row r="10447" spans="1:3">
      <c r="A10447" s="65" t="s">
        <v>8215</v>
      </c>
      <c r="B10447" s="70" t="s">
        <v>21846</v>
      </c>
      <c r="C10447" s="71" t="s">
        <v>11</v>
      </c>
    </row>
    <row r="10448" spans="1:3">
      <c r="A10448" s="65" t="s">
        <v>12</v>
      </c>
    </row>
    <row r="10449" spans="1:3" ht="25.5">
      <c r="A10449" s="65" t="s">
        <v>12</v>
      </c>
      <c r="B10449" s="68" t="s">
        <v>21847</v>
      </c>
    </row>
    <row r="10450" spans="1:3">
      <c r="A10450" s="65" t="s">
        <v>12</v>
      </c>
    </row>
    <row r="10451" spans="1:3" ht="38.25">
      <c r="A10451" s="65" t="s">
        <v>8217</v>
      </c>
      <c r="B10451" s="70" t="s">
        <v>21848</v>
      </c>
      <c r="C10451" s="71" t="s">
        <v>13037</v>
      </c>
    </row>
    <row r="10452" spans="1:3">
      <c r="A10452" s="65" t="s">
        <v>8218</v>
      </c>
      <c r="B10452" s="70" t="s">
        <v>21849</v>
      </c>
      <c r="C10452" s="71" t="s">
        <v>13037</v>
      </c>
    </row>
    <row r="10453" spans="1:3">
      <c r="A10453" s="65" t="s">
        <v>8219</v>
      </c>
      <c r="B10453" s="70" t="s">
        <v>21850</v>
      </c>
      <c r="C10453" s="71" t="s">
        <v>13037</v>
      </c>
    </row>
    <row r="10454" spans="1:3">
      <c r="A10454" s="65" t="s">
        <v>8220</v>
      </c>
      <c r="B10454" s="70" t="s">
        <v>21851</v>
      </c>
      <c r="C10454" s="71" t="s">
        <v>13037</v>
      </c>
    </row>
    <row r="10455" spans="1:3">
      <c r="A10455" s="65" t="s">
        <v>8221</v>
      </c>
      <c r="B10455" s="70" t="s">
        <v>21852</v>
      </c>
      <c r="C10455" s="71" t="s">
        <v>13037</v>
      </c>
    </row>
    <row r="10456" spans="1:3">
      <c r="A10456" s="65" t="s">
        <v>8222</v>
      </c>
      <c r="B10456" s="70" t="s">
        <v>21853</v>
      </c>
      <c r="C10456" s="71" t="s">
        <v>13037</v>
      </c>
    </row>
    <row r="10457" spans="1:3">
      <c r="A10457" s="65" t="s">
        <v>12</v>
      </c>
    </row>
    <row r="10458" spans="1:3" ht="25.5">
      <c r="A10458" s="65" t="s">
        <v>12</v>
      </c>
      <c r="B10458" s="68" t="s">
        <v>21854</v>
      </c>
    </row>
    <row r="10459" spans="1:3">
      <c r="A10459" s="65" t="s">
        <v>12</v>
      </c>
    </row>
    <row r="10460" spans="1:3" ht="38.25">
      <c r="A10460" s="65" t="s">
        <v>8223</v>
      </c>
      <c r="B10460" s="70" t="s">
        <v>21855</v>
      </c>
      <c r="C10460" s="71" t="s">
        <v>13037</v>
      </c>
    </row>
    <row r="10461" spans="1:3">
      <c r="A10461" s="65" t="s">
        <v>8224</v>
      </c>
      <c r="B10461" s="70" t="s">
        <v>21856</v>
      </c>
      <c r="C10461" s="71" t="s">
        <v>13037</v>
      </c>
    </row>
    <row r="10462" spans="1:3">
      <c r="A10462" s="65" t="s">
        <v>8225</v>
      </c>
      <c r="B10462" s="70" t="s">
        <v>21857</v>
      </c>
      <c r="C10462" s="71" t="s">
        <v>13037</v>
      </c>
    </row>
    <row r="10463" spans="1:3">
      <c r="A10463" s="65" t="s">
        <v>8226</v>
      </c>
      <c r="B10463" s="70" t="s">
        <v>21858</v>
      </c>
      <c r="C10463" s="71" t="s">
        <v>13037</v>
      </c>
    </row>
    <row r="10464" spans="1:3">
      <c r="A10464" s="65" t="s">
        <v>8227</v>
      </c>
      <c r="B10464" s="70" t="s">
        <v>21859</v>
      </c>
      <c r="C10464" s="71" t="s">
        <v>13037</v>
      </c>
    </row>
    <row r="10465" spans="1:3">
      <c r="A10465" s="65" t="s">
        <v>8228</v>
      </c>
      <c r="B10465" s="70" t="s">
        <v>21860</v>
      </c>
      <c r="C10465" s="71" t="s">
        <v>13037</v>
      </c>
    </row>
    <row r="10466" spans="1:3">
      <c r="A10466" s="65" t="s">
        <v>8229</v>
      </c>
      <c r="B10466" s="70" t="s">
        <v>21861</v>
      </c>
      <c r="C10466" s="71" t="s">
        <v>13037</v>
      </c>
    </row>
    <row r="10467" spans="1:3">
      <c r="A10467" s="65" t="s">
        <v>8230</v>
      </c>
      <c r="B10467" s="70" t="s">
        <v>21862</v>
      </c>
      <c r="C10467" s="71" t="s">
        <v>13037</v>
      </c>
    </row>
    <row r="10468" spans="1:3">
      <c r="A10468" s="65" t="s">
        <v>8231</v>
      </c>
      <c r="B10468" s="70" t="s">
        <v>21863</v>
      </c>
      <c r="C10468" s="71" t="s">
        <v>13037</v>
      </c>
    </row>
    <row r="10469" spans="1:3">
      <c r="A10469" s="65" t="s">
        <v>8232</v>
      </c>
      <c r="B10469" s="70" t="s">
        <v>21864</v>
      </c>
      <c r="C10469" s="71" t="s">
        <v>13037</v>
      </c>
    </row>
    <row r="10470" spans="1:3">
      <c r="A10470" s="65" t="s">
        <v>8233</v>
      </c>
      <c r="B10470" s="70" t="s">
        <v>21865</v>
      </c>
      <c r="C10470" s="71" t="s">
        <v>13037</v>
      </c>
    </row>
    <row r="10471" spans="1:3">
      <c r="A10471" s="65" t="s">
        <v>8234</v>
      </c>
      <c r="B10471" s="70" t="s">
        <v>21866</v>
      </c>
      <c r="C10471" s="71" t="s">
        <v>13037</v>
      </c>
    </row>
    <row r="10472" spans="1:3">
      <c r="A10472" s="65" t="s">
        <v>8235</v>
      </c>
      <c r="B10472" s="70" t="s">
        <v>21867</v>
      </c>
      <c r="C10472" s="71" t="s">
        <v>13037</v>
      </c>
    </row>
    <row r="10473" spans="1:3">
      <c r="A10473" s="65" t="s">
        <v>8236</v>
      </c>
      <c r="B10473" s="70" t="s">
        <v>21868</v>
      </c>
      <c r="C10473" s="71" t="s">
        <v>13037</v>
      </c>
    </row>
    <row r="10474" spans="1:3">
      <c r="A10474" s="65" t="s">
        <v>8237</v>
      </c>
      <c r="B10474" s="70" t="s">
        <v>21869</v>
      </c>
      <c r="C10474" s="71" t="s">
        <v>13037</v>
      </c>
    </row>
    <row r="10475" spans="1:3">
      <c r="A10475" s="65" t="s">
        <v>8238</v>
      </c>
      <c r="B10475" s="70" t="s">
        <v>21870</v>
      </c>
      <c r="C10475" s="71" t="s">
        <v>13037</v>
      </c>
    </row>
    <row r="10476" spans="1:3">
      <c r="A10476" s="65" t="s">
        <v>12</v>
      </c>
    </row>
    <row r="10477" spans="1:3">
      <c r="A10477" s="65" t="s">
        <v>12</v>
      </c>
      <c r="B10477" s="68" t="s">
        <v>21871</v>
      </c>
    </row>
    <row r="10478" spans="1:3">
      <c r="A10478" s="65" t="s">
        <v>12</v>
      </c>
    </row>
    <row r="10479" spans="1:3" ht="38.25">
      <c r="A10479" s="65" t="s">
        <v>8239</v>
      </c>
      <c r="B10479" s="70" t="s">
        <v>21872</v>
      </c>
      <c r="C10479" s="71" t="s">
        <v>13037</v>
      </c>
    </row>
    <row r="10480" spans="1:3">
      <c r="A10480" s="65" t="s">
        <v>8240</v>
      </c>
      <c r="B10480" s="70" t="s">
        <v>21873</v>
      </c>
      <c r="C10480" s="71" t="s">
        <v>13037</v>
      </c>
    </row>
    <row r="10481" spans="1:3">
      <c r="A10481" s="65" t="s">
        <v>8241</v>
      </c>
      <c r="B10481" s="70" t="s">
        <v>21874</v>
      </c>
      <c r="C10481" s="71" t="s">
        <v>13037</v>
      </c>
    </row>
    <row r="10482" spans="1:3">
      <c r="A10482" s="65" t="s">
        <v>8242</v>
      </c>
      <c r="B10482" s="70" t="s">
        <v>21875</v>
      </c>
      <c r="C10482" s="71" t="s">
        <v>13037</v>
      </c>
    </row>
    <row r="10483" spans="1:3">
      <c r="A10483" s="65" t="s">
        <v>8243</v>
      </c>
      <c r="B10483" s="70" t="s">
        <v>21876</v>
      </c>
      <c r="C10483" s="71" t="s">
        <v>13037</v>
      </c>
    </row>
    <row r="10484" spans="1:3">
      <c r="A10484" s="65" t="s">
        <v>8244</v>
      </c>
      <c r="B10484" s="70" t="s">
        <v>21877</v>
      </c>
      <c r="C10484" s="71" t="s">
        <v>13037</v>
      </c>
    </row>
    <row r="10485" spans="1:3">
      <c r="A10485" s="65" t="s">
        <v>8245</v>
      </c>
      <c r="B10485" s="70" t="s">
        <v>21878</v>
      </c>
      <c r="C10485" s="71" t="s">
        <v>13037</v>
      </c>
    </row>
    <row r="10486" spans="1:3">
      <c r="A10486" s="65" t="s">
        <v>8246</v>
      </c>
      <c r="B10486" s="70" t="s">
        <v>21879</v>
      </c>
      <c r="C10486" s="71" t="s">
        <v>13037</v>
      </c>
    </row>
    <row r="10487" spans="1:3">
      <c r="A10487" s="65" t="s">
        <v>12</v>
      </c>
    </row>
    <row r="10488" spans="1:3">
      <c r="A10488" s="65" t="s">
        <v>12</v>
      </c>
      <c r="B10488" s="68" t="s">
        <v>21880</v>
      </c>
    </row>
    <row r="10489" spans="1:3">
      <c r="A10489" s="65" t="s">
        <v>12</v>
      </c>
    </row>
    <row r="10490" spans="1:3" ht="38.25">
      <c r="A10490" s="65" t="s">
        <v>8247</v>
      </c>
      <c r="B10490" s="70" t="s">
        <v>21881</v>
      </c>
      <c r="C10490" s="71" t="s">
        <v>13037</v>
      </c>
    </row>
    <row r="10491" spans="1:3">
      <c r="A10491" s="65" t="s">
        <v>8248</v>
      </c>
      <c r="B10491" s="70" t="s">
        <v>21882</v>
      </c>
      <c r="C10491" s="71" t="s">
        <v>13037</v>
      </c>
    </row>
    <row r="10492" spans="1:3">
      <c r="A10492" s="65" t="s">
        <v>8249</v>
      </c>
      <c r="B10492" s="70" t="s">
        <v>21883</v>
      </c>
      <c r="C10492" s="71" t="s">
        <v>13037</v>
      </c>
    </row>
    <row r="10493" spans="1:3">
      <c r="A10493" s="65" t="s">
        <v>8250</v>
      </c>
      <c r="B10493" s="70" t="s">
        <v>21884</v>
      </c>
      <c r="C10493" s="71" t="s">
        <v>13037</v>
      </c>
    </row>
    <row r="10494" spans="1:3">
      <c r="A10494" s="65" t="s">
        <v>8251</v>
      </c>
      <c r="B10494" s="70" t="s">
        <v>21885</v>
      </c>
      <c r="C10494" s="71" t="s">
        <v>13037</v>
      </c>
    </row>
    <row r="10495" spans="1:3">
      <c r="A10495" s="65" t="s">
        <v>8252</v>
      </c>
      <c r="B10495" s="70" t="s">
        <v>21886</v>
      </c>
      <c r="C10495" s="71" t="s">
        <v>13037</v>
      </c>
    </row>
    <row r="10496" spans="1:3">
      <c r="A10496" s="65" t="s">
        <v>8253</v>
      </c>
      <c r="B10496" s="70" t="s">
        <v>21887</v>
      </c>
      <c r="C10496" s="71" t="s">
        <v>13037</v>
      </c>
    </row>
    <row r="10497" spans="1:3">
      <c r="A10497" s="65" t="s">
        <v>8254</v>
      </c>
      <c r="B10497" s="70" t="s">
        <v>21888</v>
      </c>
      <c r="C10497" s="71" t="s">
        <v>13037</v>
      </c>
    </row>
    <row r="10498" spans="1:3">
      <c r="A10498" s="65" t="s">
        <v>8255</v>
      </c>
      <c r="B10498" s="70" t="s">
        <v>21889</v>
      </c>
      <c r="C10498" s="71" t="s">
        <v>13037</v>
      </c>
    </row>
    <row r="10499" spans="1:3">
      <c r="A10499" s="65" t="s">
        <v>8256</v>
      </c>
      <c r="B10499" s="70" t="s">
        <v>21890</v>
      </c>
      <c r="C10499" s="71" t="s">
        <v>13037</v>
      </c>
    </row>
    <row r="10500" spans="1:3">
      <c r="A10500" s="65" t="s">
        <v>8257</v>
      </c>
      <c r="B10500" s="70" t="s">
        <v>21891</v>
      </c>
      <c r="C10500" s="71" t="s">
        <v>13037</v>
      </c>
    </row>
    <row r="10501" spans="1:3">
      <c r="A10501" s="65" t="s">
        <v>8258</v>
      </c>
      <c r="B10501" s="70" t="s">
        <v>21892</v>
      </c>
      <c r="C10501" s="71" t="s">
        <v>13037</v>
      </c>
    </row>
    <row r="10502" spans="1:3">
      <c r="A10502" s="65" t="s">
        <v>8259</v>
      </c>
      <c r="B10502" s="70" t="s">
        <v>21893</v>
      </c>
      <c r="C10502" s="71" t="s">
        <v>13037</v>
      </c>
    </row>
    <row r="10503" spans="1:3">
      <c r="A10503" s="65" t="s">
        <v>8260</v>
      </c>
      <c r="B10503" s="70" t="s">
        <v>21894</v>
      </c>
      <c r="C10503" s="71" t="s">
        <v>13037</v>
      </c>
    </row>
    <row r="10504" spans="1:3">
      <c r="A10504" s="65" t="s">
        <v>8261</v>
      </c>
      <c r="B10504" s="70" t="s">
        <v>21895</v>
      </c>
      <c r="C10504" s="71" t="s">
        <v>13037</v>
      </c>
    </row>
    <row r="10505" spans="1:3">
      <c r="A10505" s="65" t="s">
        <v>12</v>
      </c>
    </row>
    <row r="10506" spans="1:3" ht="25.5">
      <c r="A10506" s="65" t="s">
        <v>12</v>
      </c>
      <c r="B10506" s="68" t="s">
        <v>21896</v>
      </c>
    </row>
    <row r="10507" spans="1:3">
      <c r="A10507" s="65" t="s">
        <v>12</v>
      </c>
    </row>
    <row r="10508" spans="1:3" ht="38.25">
      <c r="A10508" s="65" t="s">
        <v>8262</v>
      </c>
      <c r="B10508" s="70" t="s">
        <v>21897</v>
      </c>
      <c r="C10508" s="71" t="s">
        <v>13037</v>
      </c>
    </row>
    <row r="10509" spans="1:3">
      <c r="A10509" s="65" t="s">
        <v>8263</v>
      </c>
      <c r="B10509" s="70" t="s">
        <v>21898</v>
      </c>
      <c r="C10509" s="71" t="s">
        <v>13037</v>
      </c>
    </row>
    <row r="10510" spans="1:3">
      <c r="A10510" s="65" t="s">
        <v>8264</v>
      </c>
      <c r="B10510" s="70" t="s">
        <v>21899</v>
      </c>
      <c r="C10510" s="71" t="s">
        <v>13037</v>
      </c>
    </row>
    <row r="10511" spans="1:3">
      <c r="A10511" s="65" t="s">
        <v>8265</v>
      </c>
      <c r="B10511" s="70" t="s">
        <v>21900</v>
      </c>
      <c r="C10511" s="71" t="s">
        <v>13037</v>
      </c>
    </row>
    <row r="10512" spans="1:3">
      <c r="A10512" s="65" t="s">
        <v>8266</v>
      </c>
      <c r="B10512" s="70" t="s">
        <v>21901</v>
      </c>
      <c r="C10512" s="71" t="s">
        <v>13037</v>
      </c>
    </row>
    <row r="10513" spans="1:3">
      <c r="A10513" s="65" t="s">
        <v>8267</v>
      </c>
      <c r="B10513" s="70" t="s">
        <v>21902</v>
      </c>
      <c r="C10513" s="71" t="s">
        <v>13037</v>
      </c>
    </row>
    <row r="10514" spans="1:3">
      <c r="A10514" s="65" t="s">
        <v>8268</v>
      </c>
      <c r="B10514" s="70" t="s">
        <v>21903</v>
      </c>
      <c r="C10514" s="71" t="s">
        <v>13037</v>
      </c>
    </row>
    <row r="10515" spans="1:3">
      <c r="A10515" s="65" t="s">
        <v>8269</v>
      </c>
      <c r="B10515" s="70" t="s">
        <v>21904</v>
      </c>
      <c r="C10515" s="71" t="s">
        <v>13037</v>
      </c>
    </row>
    <row r="10516" spans="1:3">
      <c r="A10516" s="65" t="s">
        <v>8270</v>
      </c>
      <c r="B10516" s="70" t="s">
        <v>21905</v>
      </c>
      <c r="C10516" s="71" t="s">
        <v>13037</v>
      </c>
    </row>
    <row r="10517" spans="1:3">
      <c r="A10517" s="65" t="s">
        <v>8271</v>
      </c>
      <c r="B10517" s="70" t="s">
        <v>21906</v>
      </c>
      <c r="C10517" s="71" t="s">
        <v>13037</v>
      </c>
    </row>
    <row r="10518" spans="1:3">
      <c r="A10518" s="65" t="s">
        <v>8272</v>
      </c>
      <c r="B10518" s="70" t="s">
        <v>21907</v>
      </c>
      <c r="C10518" s="71" t="s">
        <v>13037</v>
      </c>
    </row>
    <row r="10519" spans="1:3">
      <c r="A10519" s="65" t="s">
        <v>8273</v>
      </c>
      <c r="B10519" s="70" t="s">
        <v>21908</v>
      </c>
      <c r="C10519" s="71" t="s">
        <v>13037</v>
      </c>
    </row>
    <row r="10520" spans="1:3">
      <c r="A10520" s="65" t="s">
        <v>8274</v>
      </c>
      <c r="B10520" s="70" t="s">
        <v>21909</v>
      </c>
      <c r="C10520" s="71" t="s">
        <v>13037</v>
      </c>
    </row>
    <row r="10521" spans="1:3">
      <c r="A10521" s="65" t="s">
        <v>8275</v>
      </c>
      <c r="B10521" s="70" t="s">
        <v>21910</v>
      </c>
      <c r="C10521" s="71" t="s">
        <v>13037</v>
      </c>
    </row>
    <row r="10522" spans="1:3">
      <c r="A10522" s="65" t="s">
        <v>8276</v>
      </c>
      <c r="B10522" s="70" t="s">
        <v>21911</v>
      </c>
      <c r="C10522" s="71" t="s">
        <v>13037</v>
      </c>
    </row>
    <row r="10523" spans="1:3">
      <c r="A10523" s="65" t="s">
        <v>8277</v>
      </c>
      <c r="B10523" s="70" t="s">
        <v>21912</v>
      </c>
      <c r="C10523" s="71" t="s">
        <v>13037</v>
      </c>
    </row>
    <row r="10524" spans="1:3">
      <c r="A10524" s="65" t="s">
        <v>12</v>
      </c>
    </row>
    <row r="10525" spans="1:3">
      <c r="A10525" s="65" t="s">
        <v>12</v>
      </c>
      <c r="B10525" s="68" t="s">
        <v>21913</v>
      </c>
    </row>
    <row r="10526" spans="1:3">
      <c r="A10526" s="65" t="s">
        <v>12</v>
      </c>
    </row>
    <row r="10527" spans="1:3" ht="25.5">
      <c r="A10527" s="65" t="s">
        <v>8278</v>
      </c>
      <c r="B10527" s="70" t="s">
        <v>21914</v>
      </c>
      <c r="C10527" s="71" t="s">
        <v>13037</v>
      </c>
    </row>
    <row r="10528" spans="1:3">
      <c r="A10528" s="65" t="s">
        <v>8279</v>
      </c>
      <c r="B10528" s="70" t="s">
        <v>21915</v>
      </c>
      <c r="C10528" s="71" t="s">
        <v>13037</v>
      </c>
    </row>
    <row r="10529" spans="1:3">
      <c r="A10529" s="65" t="s">
        <v>8280</v>
      </c>
      <c r="B10529" s="70" t="s">
        <v>21916</v>
      </c>
      <c r="C10529" s="71" t="s">
        <v>13037</v>
      </c>
    </row>
    <row r="10530" spans="1:3">
      <c r="A10530" s="65" t="s">
        <v>12</v>
      </c>
    </row>
    <row r="10531" spans="1:3">
      <c r="A10531" s="65" t="s">
        <v>12</v>
      </c>
      <c r="B10531" s="68" t="s">
        <v>21917</v>
      </c>
    </row>
    <row r="10532" spans="1:3">
      <c r="A10532" s="65" t="s">
        <v>12</v>
      </c>
    </row>
    <row r="10533" spans="1:3" ht="25.5">
      <c r="A10533" s="65" t="s">
        <v>8281</v>
      </c>
      <c r="B10533" s="70" t="s">
        <v>21918</v>
      </c>
      <c r="C10533" s="71" t="s">
        <v>13037</v>
      </c>
    </row>
    <row r="10534" spans="1:3">
      <c r="A10534" s="65" t="s">
        <v>8282</v>
      </c>
      <c r="B10534" s="70" t="s">
        <v>21919</v>
      </c>
      <c r="C10534" s="71" t="s">
        <v>13037</v>
      </c>
    </row>
    <row r="10535" spans="1:3">
      <c r="A10535" s="65" t="s">
        <v>12</v>
      </c>
    </row>
    <row r="10536" spans="1:3">
      <c r="A10536" s="65" t="s">
        <v>12</v>
      </c>
      <c r="B10536" s="68" t="s">
        <v>21920</v>
      </c>
    </row>
    <row r="10537" spans="1:3">
      <c r="A10537" s="65" t="s">
        <v>12</v>
      </c>
    </row>
    <row r="10538" spans="1:3" ht="38.25">
      <c r="A10538" s="65" t="s">
        <v>8283</v>
      </c>
      <c r="B10538" s="70" t="s">
        <v>21921</v>
      </c>
      <c r="C10538" s="71" t="s">
        <v>13037</v>
      </c>
    </row>
    <row r="10539" spans="1:3">
      <c r="A10539" s="65" t="s">
        <v>8284</v>
      </c>
      <c r="B10539" s="70" t="s">
        <v>21922</v>
      </c>
      <c r="C10539" s="71" t="s">
        <v>13037</v>
      </c>
    </row>
    <row r="10540" spans="1:3">
      <c r="A10540" s="65" t="s">
        <v>8285</v>
      </c>
      <c r="B10540" s="70" t="s">
        <v>21923</v>
      </c>
      <c r="C10540" s="71" t="s">
        <v>13037</v>
      </c>
    </row>
    <row r="10541" spans="1:3">
      <c r="A10541" s="65" t="s">
        <v>12</v>
      </c>
    </row>
    <row r="10542" spans="1:3">
      <c r="A10542" s="65" t="s">
        <v>12</v>
      </c>
      <c r="B10542" s="68" t="s">
        <v>21924</v>
      </c>
    </row>
    <row r="10543" spans="1:3">
      <c r="A10543" s="65" t="s">
        <v>12</v>
      </c>
    </row>
    <row r="10544" spans="1:3" ht="25.5">
      <c r="A10544" s="65" t="s">
        <v>8287</v>
      </c>
      <c r="B10544" s="70" t="s">
        <v>21925</v>
      </c>
      <c r="C10544" s="71" t="s">
        <v>13037</v>
      </c>
    </row>
    <row r="10545" spans="1:3">
      <c r="A10545" s="65" t="s">
        <v>8288</v>
      </c>
      <c r="B10545" s="70" t="s">
        <v>21926</v>
      </c>
      <c r="C10545" s="71" t="s">
        <v>13037</v>
      </c>
    </row>
    <row r="10546" spans="1:3">
      <c r="A10546" s="65" t="s">
        <v>8289</v>
      </c>
      <c r="B10546" s="70" t="s">
        <v>21927</v>
      </c>
      <c r="C10546" s="71" t="s">
        <v>13037</v>
      </c>
    </row>
    <row r="10547" spans="1:3">
      <c r="A10547" s="65" t="s">
        <v>8290</v>
      </c>
      <c r="B10547" s="70" t="s">
        <v>21928</v>
      </c>
      <c r="C10547" s="71" t="s">
        <v>13037</v>
      </c>
    </row>
    <row r="10548" spans="1:3">
      <c r="A10548" s="65" t="s">
        <v>12</v>
      </c>
    </row>
    <row r="10549" spans="1:3">
      <c r="A10549" s="65" t="s">
        <v>12</v>
      </c>
      <c r="B10549" s="68" t="s">
        <v>21929</v>
      </c>
    </row>
    <row r="10550" spans="1:3">
      <c r="A10550" s="65" t="s">
        <v>12</v>
      </c>
    </row>
    <row r="10551" spans="1:3" ht="25.5">
      <c r="A10551" s="65" t="s">
        <v>8291</v>
      </c>
      <c r="B10551" s="70" t="s">
        <v>21930</v>
      </c>
      <c r="C10551" s="71" t="s">
        <v>13037</v>
      </c>
    </row>
    <row r="10552" spans="1:3">
      <c r="A10552" s="65" t="s">
        <v>8292</v>
      </c>
      <c r="B10552" s="70" t="s">
        <v>21931</v>
      </c>
      <c r="C10552" s="71" t="s">
        <v>13037</v>
      </c>
    </row>
    <row r="10553" spans="1:3">
      <c r="A10553" s="65" t="s">
        <v>8293</v>
      </c>
      <c r="B10553" s="70" t="s">
        <v>21932</v>
      </c>
      <c r="C10553" s="71" t="s">
        <v>13037</v>
      </c>
    </row>
    <row r="10554" spans="1:3">
      <c r="A10554" s="65" t="s">
        <v>8294</v>
      </c>
      <c r="B10554" s="70" t="s">
        <v>21933</v>
      </c>
      <c r="C10554" s="71" t="s">
        <v>13037</v>
      </c>
    </row>
    <row r="10555" spans="1:3">
      <c r="A10555" s="65" t="s">
        <v>8295</v>
      </c>
      <c r="B10555" s="70" t="s">
        <v>21934</v>
      </c>
      <c r="C10555" s="71" t="s">
        <v>13037</v>
      </c>
    </row>
    <row r="10556" spans="1:3" ht="25.5">
      <c r="A10556" s="65" t="s">
        <v>8296</v>
      </c>
      <c r="B10556" s="70" t="s">
        <v>21935</v>
      </c>
      <c r="C10556" s="71" t="s">
        <v>13037</v>
      </c>
    </row>
    <row r="10557" spans="1:3">
      <c r="A10557" s="65" t="s">
        <v>8297</v>
      </c>
      <c r="B10557" s="70" t="s">
        <v>21936</v>
      </c>
      <c r="C10557" s="71" t="s">
        <v>13037</v>
      </c>
    </row>
    <row r="10558" spans="1:3">
      <c r="A10558" s="65" t="s">
        <v>8298</v>
      </c>
      <c r="B10558" s="70" t="s">
        <v>21937</v>
      </c>
      <c r="C10558" s="71" t="s">
        <v>13037</v>
      </c>
    </row>
    <row r="10559" spans="1:3">
      <c r="A10559" s="65" t="s">
        <v>8299</v>
      </c>
      <c r="B10559" s="70" t="s">
        <v>21938</v>
      </c>
      <c r="C10559" s="71" t="s">
        <v>13037</v>
      </c>
    </row>
    <row r="10560" spans="1:3">
      <c r="A10560" s="65" t="s">
        <v>8300</v>
      </c>
      <c r="B10560" s="70" t="s">
        <v>21939</v>
      </c>
      <c r="C10560" s="71" t="s">
        <v>13037</v>
      </c>
    </row>
    <row r="10561" spans="1:3">
      <c r="A10561" s="65" t="s">
        <v>8301</v>
      </c>
      <c r="B10561" s="70" t="s">
        <v>21940</v>
      </c>
      <c r="C10561" s="71" t="s">
        <v>13037</v>
      </c>
    </row>
    <row r="10562" spans="1:3">
      <c r="A10562" s="65" t="s">
        <v>8302</v>
      </c>
      <c r="B10562" s="70" t="s">
        <v>21941</v>
      </c>
      <c r="C10562" s="71" t="s">
        <v>13037</v>
      </c>
    </row>
    <row r="10563" spans="1:3">
      <c r="A10563" s="65" t="s">
        <v>12</v>
      </c>
    </row>
    <row r="10564" spans="1:3">
      <c r="A10564" s="65" t="s">
        <v>12</v>
      </c>
      <c r="B10564" s="68" t="s">
        <v>21942</v>
      </c>
    </row>
    <row r="10565" spans="1:3">
      <c r="A10565" s="65" t="s">
        <v>12</v>
      </c>
    </row>
    <row r="10566" spans="1:3" ht="25.5">
      <c r="A10566" s="65" t="s">
        <v>8304</v>
      </c>
      <c r="B10566" s="70" t="s">
        <v>21943</v>
      </c>
      <c r="C10566" s="71" t="s">
        <v>13037</v>
      </c>
    </row>
    <row r="10567" spans="1:3" ht="25.5">
      <c r="A10567" s="65" t="s">
        <v>8305</v>
      </c>
      <c r="B10567" s="70" t="s">
        <v>21944</v>
      </c>
      <c r="C10567" s="71" t="s">
        <v>13037</v>
      </c>
    </row>
    <row r="10568" spans="1:3" ht="25.5">
      <c r="A10568" s="65" t="s">
        <v>8306</v>
      </c>
      <c r="B10568" s="70" t="s">
        <v>21945</v>
      </c>
      <c r="C10568" s="71" t="s">
        <v>13037</v>
      </c>
    </row>
    <row r="10569" spans="1:3">
      <c r="A10569" s="65" t="s">
        <v>8307</v>
      </c>
      <c r="B10569" s="70" t="s">
        <v>21946</v>
      </c>
      <c r="C10569" s="71" t="s">
        <v>13037</v>
      </c>
    </row>
    <row r="10570" spans="1:3">
      <c r="A10570" s="65" t="s">
        <v>8308</v>
      </c>
      <c r="B10570" s="70" t="s">
        <v>21947</v>
      </c>
      <c r="C10570" s="71" t="s">
        <v>13037</v>
      </c>
    </row>
    <row r="10571" spans="1:3">
      <c r="A10571" s="65" t="s">
        <v>8309</v>
      </c>
      <c r="B10571" s="70" t="s">
        <v>21948</v>
      </c>
      <c r="C10571" s="71" t="s">
        <v>13037</v>
      </c>
    </row>
    <row r="10572" spans="1:3">
      <c r="A10572" s="65" t="s">
        <v>8310</v>
      </c>
      <c r="B10572" s="70" t="s">
        <v>21949</v>
      </c>
      <c r="C10572" s="71" t="s">
        <v>13037</v>
      </c>
    </row>
    <row r="10573" spans="1:3" ht="25.5">
      <c r="A10573" s="65" t="s">
        <v>8311</v>
      </c>
      <c r="B10573" s="70" t="s">
        <v>21950</v>
      </c>
      <c r="C10573" s="71" t="s">
        <v>13037</v>
      </c>
    </row>
    <row r="10574" spans="1:3">
      <c r="A10574" s="65" t="s">
        <v>8312</v>
      </c>
      <c r="B10574" s="70" t="s">
        <v>21951</v>
      </c>
      <c r="C10574" s="71" t="s">
        <v>13037</v>
      </c>
    </row>
    <row r="10575" spans="1:3">
      <c r="A10575" s="65" t="s">
        <v>8313</v>
      </c>
      <c r="B10575" s="70" t="s">
        <v>21952</v>
      </c>
      <c r="C10575" s="71" t="s">
        <v>13037</v>
      </c>
    </row>
    <row r="10576" spans="1:3">
      <c r="A10576" s="65" t="s">
        <v>8314</v>
      </c>
      <c r="B10576" s="70" t="s">
        <v>21953</v>
      </c>
      <c r="C10576" s="71" t="s">
        <v>13037</v>
      </c>
    </row>
    <row r="10577" spans="1:3">
      <c r="A10577" s="65" t="s">
        <v>8315</v>
      </c>
      <c r="B10577" s="70" t="s">
        <v>21954</v>
      </c>
      <c r="C10577" s="71" t="s">
        <v>13037</v>
      </c>
    </row>
    <row r="10578" spans="1:3">
      <c r="A10578" s="65" t="s">
        <v>8316</v>
      </c>
      <c r="B10578" s="70" t="s">
        <v>21955</v>
      </c>
      <c r="C10578" s="71" t="s">
        <v>13037</v>
      </c>
    </row>
    <row r="10579" spans="1:3">
      <c r="A10579" s="65" t="s">
        <v>8317</v>
      </c>
      <c r="B10579" s="70" t="s">
        <v>21956</v>
      </c>
      <c r="C10579" s="71" t="s">
        <v>13037</v>
      </c>
    </row>
    <row r="10580" spans="1:3">
      <c r="A10580" s="65" t="s">
        <v>8318</v>
      </c>
      <c r="B10580" s="70" t="s">
        <v>21957</v>
      </c>
      <c r="C10580" s="71" t="s">
        <v>13037</v>
      </c>
    </row>
    <row r="10581" spans="1:3">
      <c r="A10581" s="65" t="s">
        <v>8319</v>
      </c>
      <c r="B10581" s="70" t="s">
        <v>21958</v>
      </c>
      <c r="C10581" s="71" t="s">
        <v>13037</v>
      </c>
    </row>
    <row r="10582" spans="1:3" ht="25.5">
      <c r="A10582" s="65" t="s">
        <v>8320</v>
      </c>
      <c r="B10582" s="70" t="s">
        <v>21959</v>
      </c>
      <c r="C10582" s="71" t="s">
        <v>13037</v>
      </c>
    </row>
    <row r="10583" spans="1:3" ht="25.5">
      <c r="A10583" s="65" t="s">
        <v>8321</v>
      </c>
      <c r="B10583" s="70" t="s">
        <v>21960</v>
      </c>
      <c r="C10583" s="71" t="s">
        <v>13037</v>
      </c>
    </row>
    <row r="10584" spans="1:3" ht="25.5">
      <c r="A10584" s="65" t="s">
        <v>8322</v>
      </c>
      <c r="B10584" s="70" t="s">
        <v>21961</v>
      </c>
      <c r="C10584" s="71" t="s">
        <v>13037</v>
      </c>
    </row>
    <row r="10585" spans="1:3" ht="25.5">
      <c r="A10585" s="65" t="s">
        <v>8323</v>
      </c>
      <c r="B10585" s="70" t="s">
        <v>21962</v>
      </c>
      <c r="C10585" s="71" t="s">
        <v>13037</v>
      </c>
    </row>
    <row r="10586" spans="1:3" ht="25.5">
      <c r="A10586" s="65" t="s">
        <v>8324</v>
      </c>
      <c r="B10586" s="70" t="s">
        <v>21963</v>
      </c>
      <c r="C10586" s="71" t="s">
        <v>13037</v>
      </c>
    </row>
    <row r="10587" spans="1:3" ht="25.5">
      <c r="A10587" s="65" t="s">
        <v>8325</v>
      </c>
      <c r="B10587" s="70" t="s">
        <v>21964</v>
      </c>
      <c r="C10587" s="71" t="s">
        <v>13037</v>
      </c>
    </row>
    <row r="10588" spans="1:3" ht="25.5">
      <c r="A10588" s="65" t="s">
        <v>8326</v>
      </c>
      <c r="B10588" s="70" t="s">
        <v>21965</v>
      </c>
      <c r="C10588" s="71" t="s">
        <v>13037</v>
      </c>
    </row>
    <row r="10589" spans="1:3" ht="25.5">
      <c r="A10589" s="65" t="s">
        <v>8327</v>
      </c>
      <c r="B10589" s="70" t="s">
        <v>21966</v>
      </c>
      <c r="C10589" s="71" t="s">
        <v>13037</v>
      </c>
    </row>
    <row r="10590" spans="1:3" ht="25.5">
      <c r="A10590" s="65" t="s">
        <v>8328</v>
      </c>
      <c r="B10590" s="70" t="s">
        <v>21967</v>
      </c>
      <c r="C10590" s="71" t="s">
        <v>13037</v>
      </c>
    </row>
    <row r="10591" spans="1:3" ht="25.5">
      <c r="A10591" s="65" t="s">
        <v>8329</v>
      </c>
      <c r="B10591" s="70" t="s">
        <v>21968</v>
      </c>
      <c r="C10591" s="71" t="s">
        <v>13037</v>
      </c>
    </row>
    <row r="10592" spans="1:3" ht="25.5">
      <c r="A10592" s="65" t="s">
        <v>8330</v>
      </c>
      <c r="B10592" s="70" t="s">
        <v>21969</v>
      </c>
      <c r="C10592" s="71" t="s">
        <v>13037</v>
      </c>
    </row>
    <row r="10593" spans="1:3" ht="25.5">
      <c r="A10593" s="65" t="s">
        <v>8331</v>
      </c>
      <c r="B10593" s="70" t="s">
        <v>21970</v>
      </c>
      <c r="C10593" s="71" t="s">
        <v>13037</v>
      </c>
    </row>
    <row r="10594" spans="1:3">
      <c r="A10594" s="65" t="s">
        <v>12</v>
      </c>
    </row>
    <row r="10595" spans="1:3">
      <c r="A10595" s="65" t="s">
        <v>12</v>
      </c>
      <c r="B10595" s="68" t="s">
        <v>21971</v>
      </c>
    </row>
    <row r="10596" spans="1:3">
      <c r="A10596" s="65" t="s">
        <v>12</v>
      </c>
    </row>
    <row r="10597" spans="1:3">
      <c r="A10597" s="65" t="s">
        <v>13091</v>
      </c>
      <c r="B10597" s="70" t="s">
        <v>21972</v>
      </c>
    </row>
    <row r="10598" spans="1:3">
      <c r="A10598" s="65" t="s">
        <v>12</v>
      </c>
    </row>
    <row r="10599" spans="1:3" ht="25.5">
      <c r="A10599" s="65" t="s">
        <v>8332</v>
      </c>
      <c r="B10599" s="70" t="s">
        <v>21973</v>
      </c>
      <c r="C10599" s="71" t="s">
        <v>13037</v>
      </c>
    </row>
    <row r="10600" spans="1:3" ht="25.5">
      <c r="A10600" s="65" t="s">
        <v>8333</v>
      </c>
      <c r="B10600" s="70" t="s">
        <v>21974</v>
      </c>
      <c r="C10600" s="71" t="s">
        <v>13037</v>
      </c>
    </row>
    <row r="10601" spans="1:3">
      <c r="A10601" s="65" t="s">
        <v>12</v>
      </c>
    </row>
    <row r="10602" spans="1:3">
      <c r="A10602" s="65" t="s">
        <v>12</v>
      </c>
      <c r="B10602" s="68" t="s">
        <v>21975</v>
      </c>
    </row>
    <row r="10603" spans="1:3">
      <c r="A10603" s="65" t="s">
        <v>12</v>
      </c>
    </row>
    <row r="10604" spans="1:3" ht="25.5">
      <c r="A10604" s="65" t="s">
        <v>13456</v>
      </c>
      <c r="B10604" s="70" t="s">
        <v>21976</v>
      </c>
    </row>
    <row r="10605" spans="1:3">
      <c r="A10605" s="65" t="s">
        <v>12</v>
      </c>
    </row>
    <row r="10606" spans="1:3" ht="63.75">
      <c r="A10606" s="65" t="s">
        <v>8335</v>
      </c>
      <c r="B10606" s="70" t="s">
        <v>21977</v>
      </c>
      <c r="C10606" s="71" t="s">
        <v>11</v>
      </c>
    </row>
    <row r="10607" spans="1:3" ht="25.5">
      <c r="A10607" s="65" t="s">
        <v>8336</v>
      </c>
      <c r="B10607" s="70" t="s">
        <v>21978</v>
      </c>
      <c r="C10607" s="71" t="s">
        <v>11</v>
      </c>
    </row>
    <row r="10608" spans="1:3" ht="63.75">
      <c r="A10608" s="65" t="s">
        <v>8337</v>
      </c>
      <c r="B10608" s="70" t="s">
        <v>21979</v>
      </c>
      <c r="C10608" s="71" t="s">
        <v>11</v>
      </c>
    </row>
    <row r="10609" spans="1:3" ht="89.25">
      <c r="A10609" s="65" t="s">
        <v>8338</v>
      </c>
      <c r="B10609" s="70" t="s">
        <v>21980</v>
      </c>
      <c r="C10609" s="71" t="s">
        <v>11</v>
      </c>
    </row>
    <row r="10610" spans="1:3">
      <c r="A10610" s="65" t="s">
        <v>12</v>
      </c>
    </row>
    <row r="10611" spans="1:3">
      <c r="A10611" s="65" t="s">
        <v>12</v>
      </c>
      <c r="B10611" s="68" t="s">
        <v>21981</v>
      </c>
    </row>
    <row r="10612" spans="1:3">
      <c r="A10612" s="65" t="s">
        <v>12</v>
      </c>
    </row>
    <row r="10613" spans="1:3" ht="51">
      <c r="A10613" s="65" t="s">
        <v>8339</v>
      </c>
      <c r="B10613" s="70" t="s">
        <v>21982</v>
      </c>
      <c r="C10613" s="71" t="s">
        <v>11</v>
      </c>
    </row>
    <row r="10614" spans="1:3" ht="25.5">
      <c r="A10614" s="65" t="s">
        <v>8340</v>
      </c>
      <c r="B10614" s="70" t="s">
        <v>21983</v>
      </c>
      <c r="C10614" s="71" t="s">
        <v>11</v>
      </c>
    </row>
    <row r="10615" spans="1:3" ht="25.5">
      <c r="A10615" s="65" t="s">
        <v>8341</v>
      </c>
      <c r="B10615" s="70" t="s">
        <v>21984</v>
      </c>
      <c r="C10615" s="71" t="s">
        <v>11</v>
      </c>
    </row>
    <row r="10616" spans="1:3" ht="25.5">
      <c r="A10616" s="65" t="s">
        <v>8342</v>
      </c>
      <c r="B10616" s="70" t="s">
        <v>21985</v>
      </c>
      <c r="C10616" s="71" t="s">
        <v>11</v>
      </c>
    </row>
    <row r="10617" spans="1:3">
      <c r="A10617" s="65" t="s">
        <v>12</v>
      </c>
    </row>
    <row r="10618" spans="1:3">
      <c r="A10618" s="65" t="s">
        <v>12</v>
      </c>
      <c r="B10618" s="68" t="s">
        <v>21986</v>
      </c>
    </row>
    <row r="10619" spans="1:3">
      <c r="A10619" s="65" t="s">
        <v>12</v>
      </c>
    </row>
    <row r="10620" spans="1:3" ht="25.5">
      <c r="A10620" s="65" t="s">
        <v>8343</v>
      </c>
      <c r="B10620" s="70" t="s">
        <v>21987</v>
      </c>
      <c r="C10620" s="71" t="s">
        <v>11</v>
      </c>
    </row>
    <row r="10621" spans="1:3">
      <c r="A10621" s="65" t="s">
        <v>8344</v>
      </c>
      <c r="B10621" s="70" t="s">
        <v>21988</v>
      </c>
      <c r="C10621" s="71" t="s">
        <v>11</v>
      </c>
    </row>
    <row r="10622" spans="1:3">
      <c r="A10622" s="65" t="s">
        <v>8345</v>
      </c>
      <c r="B10622" s="70" t="s">
        <v>21989</v>
      </c>
      <c r="C10622" s="71" t="s">
        <v>11</v>
      </c>
    </row>
    <row r="10623" spans="1:3">
      <c r="A10623" s="65" t="s">
        <v>8346</v>
      </c>
      <c r="B10623" s="70" t="s">
        <v>21990</v>
      </c>
      <c r="C10623" s="71" t="s">
        <v>11</v>
      </c>
    </row>
    <row r="10624" spans="1:3">
      <c r="A10624" s="65" t="s">
        <v>8347</v>
      </c>
      <c r="B10624" s="70" t="s">
        <v>21991</v>
      </c>
      <c r="C10624" s="71" t="s">
        <v>11</v>
      </c>
    </row>
    <row r="10625" spans="1:3" ht="25.5">
      <c r="A10625" s="65" t="s">
        <v>8348</v>
      </c>
      <c r="B10625" s="70" t="s">
        <v>21992</v>
      </c>
      <c r="C10625" s="71" t="s">
        <v>11</v>
      </c>
    </row>
    <row r="10626" spans="1:3">
      <c r="A10626" s="65" t="s">
        <v>8349</v>
      </c>
      <c r="B10626" s="70" t="s">
        <v>21993</v>
      </c>
      <c r="C10626" s="71" t="s">
        <v>11</v>
      </c>
    </row>
    <row r="10627" spans="1:3">
      <c r="A10627" s="65" t="s">
        <v>8350</v>
      </c>
      <c r="B10627" s="70" t="s">
        <v>21994</v>
      </c>
      <c r="C10627" s="71" t="s">
        <v>11</v>
      </c>
    </row>
    <row r="10628" spans="1:3">
      <c r="A10628" s="65" t="s">
        <v>8351</v>
      </c>
      <c r="B10628" s="70" t="s">
        <v>21995</v>
      </c>
      <c r="C10628" s="71" t="s">
        <v>11</v>
      </c>
    </row>
    <row r="10629" spans="1:3">
      <c r="A10629" s="65" t="s">
        <v>8352</v>
      </c>
      <c r="B10629" s="70" t="s">
        <v>21996</v>
      </c>
      <c r="C10629" s="71" t="s">
        <v>11</v>
      </c>
    </row>
    <row r="10630" spans="1:3">
      <c r="A10630" s="65" t="s">
        <v>12</v>
      </c>
    </row>
    <row r="10631" spans="1:3">
      <c r="A10631" s="65" t="s">
        <v>12</v>
      </c>
      <c r="B10631" s="68" t="s">
        <v>21997</v>
      </c>
    </row>
    <row r="10632" spans="1:3">
      <c r="A10632" s="65" t="s">
        <v>12</v>
      </c>
    </row>
    <row r="10633" spans="1:3" ht="51">
      <c r="A10633" s="65" t="s">
        <v>8353</v>
      </c>
      <c r="B10633" s="70" t="s">
        <v>21998</v>
      </c>
      <c r="C10633" s="71" t="s">
        <v>11</v>
      </c>
    </row>
    <row r="10634" spans="1:3" ht="38.25">
      <c r="A10634" s="65" t="s">
        <v>8354</v>
      </c>
      <c r="B10634" s="70" t="s">
        <v>21999</v>
      </c>
      <c r="C10634" s="71" t="s">
        <v>11</v>
      </c>
    </row>
    <row r="10635" spans="1:3" ht="38.25">
      <c r="A10635" s="65" t="s">
        <v>8355</v>
      </c>
      <c r="B10635" s="70" t="s">
        <v>22000</v>
      </c>
      <c r="C10635" s="71" t="s">
        <v>11</v>
      </c>
    </row>
    <row r="10636" spans="1:3" ht="25.5">
      <c r="A10636" s="65" t="s">
        <v>8356</v>
      </c>
      <c r="B10636" s="70" t="s">
        <v>22001</v>
      </c>
      <c r="C10636" s="71" t="s">
        <v>11</v>
      </c>
    </row>
    <row r="10637" spans="1:3">
      <c r="A10637" s="65" t="s">
        <v>12</v>
      </c>
    </row>
    <row r="10638" spans="1:3">
      <c r="A10638" s="65" t="s">
        <v>12</v>
      </c>
    </row>
    <row r="10639" spans="1:3">
      <c r="A10639" s="65" t="s">
        <v>12</v>
      </c>
      <c r="B10639" s="68" t="s">
        <v>22002</v>
      </c>
    </row>
    <row r="10640" spans="1:3">
      <c r="A10640" s="65" t="s">
        <v>12</v>
      </c>
    </row>
    <row r="10641" spans="1:3" ht="38.25">
      <c r="A10641" s="65" t="s">
        <v>8357</v>
      </c>
      <c r="B10641" s="70" t="s">
        <v>22003</v>
      </c>
      <c r="C10641" s="71" t="s">
        <v>11</v>
      </c>
    </row>
    <row r="10642" spans="1:3">
      <c r="A10642" s="65" t="s">
        <v>8358</v>
      </c>
      <c r="B10642" s="70" t="s">
        <v>22004</v>
      </c>
      <c r="C10642" s="71" t="s">
        <v>11</v>
      </c>
    </row>
    <row r="10643" spans="1:3">
      <c r="A10643" s="65" t="s">
        <v>8359</v>
      </c>
      <c r="B10643" s="70" t="s">
        <v>22005</v>
      </c>
      <c r="C10643" s="71" t="s">
        <v>11</v>
      </c>
    </row>
    <row r="10644" spans="1:3">
      <c r="A10644" s="65" t="s">
        <v>8360</v>
      </c>
      <c r="B10644" s="70" t="s">
        <v>22006</v>
      </c>
      <c r="C10644" s="71" t="s">
        <v>11</v>
      </c>
    </row>
    <row r="10645" spans="1:3">
      <c r="A10645" s="65" t="s">
        <v>8361</v>
      </c>
      <c r="B10645" s="70" t="s">
        <v>22007</v>
      </c>
      <c r="C10645" s="71" t="s">
        <v>11</v>
      </c>
    </row>
    <row r="10646" spans="1:3" ht="25.5">
      <c r="A10646" s="65" t="s">
        <v>8362</v>
      </c>
      <c r="B10646" s="70" t="s">
        <v>22008</v>
      </c>
      <c r="C10646" s="71" t="s">
        <v>11</v>
      </c>
    </row>
    <row r="10647" spans="1:3">
      <c r="A10647" s="65" t="s">
        <v>8363</v>
      </c>
      <c r="B10647" s="70" t="s">
        <v>22009</v>
      </c>
      <c r="C10647" s="71" t="s">
        <v>11</v>
      </c>
    </row>
    <row r="10648" spans="1:3">
      <c r="A10648" s="65" t="s">
        <v>8364</v>
      </c>
      <c r="B10648" s="70" t="s">
        <v>22010</v>
      </c>
      <c r="C10648" s="71" t="s">
        <v>11</v>
      </c>
    </row>
    <row r="10649" spans="1:3">
      <c r="A10649" s="65" t="s">
        <v>8365</v>
      </c>
      <c r="B10649" s="70" t="s">
        <v>22011</v>
      </c>
      <c r="C10649" s="71" t="s">
        <v>11</v>
      </c>
    </row>
    <row r="10650" spans="1:3">
      <c r="A10650" s="65" t="s">
        <v>8366</v>
      </c>
      <c r="B10650" s="70" t="s">
        <v>22012</v>
      </c>
      <c r="C10650" s="71" t="s">
        <v>11</v>
      </c>
    </row>
    <row r="10651" spans="1:3" ht="25.5">
      <c r="A10651" s="65" t="s">
        <v>8367</v>
      </c>
      <c r="B10651" s="70" t="s">
        <v>22013</v>
      </c>
      <c r="C10651" s="71" t="s">
        <v>11</v>
      </c>
    </row>
    <row r="10652" spans="1:3">
      <c r="A10652" s="65" t="s">
        <v>8368</v>
      </c>
      <c r="B10652" s="70" t="s">
        <v>22014</v>
      </c>
      <c r="C10652" s="71" t="s">
        <v>11</v>
      </c>
    </row>
    <row r="10653" spans="1:3">
      <c r="A10653" s="65" t="s">
        <v>12</v>
      </c>
    </row>
    <row r="10654" spans="1:3">
      <c r="A10654" s="65" t="s">
        <v>12</v>
      </c>
      <c r="B10654" s="68" t="s">
        <v>22015</v>
      </c>
    </row>
    <row r="10655" spans="1:3">
      <c r="A10655" s="65" t="s">
        <v>12</v>
      </c>
    </row>
    <row r="10656" spans="1:3" ht="38.25">
      <c r="A10656" s="65" t="s">
        <v>8373</v>
      </c>
      <c r="B10656" s="70" t="s">
        <v>22016</v>
      </c>
      <c r="C10656" s="71" t="s">
        <v>13037</v>
      </c>
    </row>
    <row r="10657" spans="1:3">
      <c r="A10657" s="65" t="s">
        <v>8374</v>
      </c>
      <c r="B10657" s="70" t="s">
        <v>22017</v>
      </c>
      <c r="C10657" s="71" t="s">
        <v>13037</v>
      </c>
    </row>
    <row r="10658" spans="1:3">
      <c r="A10658" s="65" t="s">
        <v>8375</v>
      </c>
      <c r="B10658" s="70" t="s">
        <v>22018</v>
      </c>
      <c r="C10658" s="71" t="s">
        <v>13037</v>
      </c>
    </row>
    <row r="10659" spans="1:3">
      <c r="A10659" s="65" t="s">
        <v>8376</v>
      </c>
      <c r="B10659" s="70" t="s">
        <v>22019</v>
      </c>
      <c r="C10659" s="71" t="s">
        <v>13037</v>
      </c>
    </row>
    <row r="10660" spans="1:3">
      <c r="A10660" s="65" t="s">
        <v>8377</v>
      </c>
      <c r="B10660" s="70" t="s">
        <v>22020</v>
      </c>
      <c r="C10660" s="71" t="s">
        <v>13037</v>
      </c>
    </row>
    <row r="10661" spans="1:3">
      <c r="A10661" s="65" t="s">
        <v>8378</v>
      </c>
      <c r="B10661" s="70" t="s">
        <v>22021</v>
      </c>
      <c r="C10661" s="71" t="s">
        <v>13037</v>
      </c>
    </row>
    <row r="10662" spans="1:3">
      <c r="A10662" s="65" t="s">
        <v>8379</v>
      </c>
      <c r="B10662" s="70" t="s">
        <v>22022</v>
      </c>
      <c r="C10662" s="71" t="s">
        <v>13037</v>
      </c>
    </row>
    <row r="10663" spans="1:3">
      <c r="A10663" s="65" t="s">
        <v>12</v>
      </c>
    </row>
    <row r="10664" spans="1:3">
      <c r="A10664" s="65" t="s">
        <v>12</v>
      </c>
      <c r="B10664" s="68" t="s">
        <v>22023</v>
      </c>
    </row>
    <row r="10665" spans="1:3">
      <c r="A10665" s="65" t="s">
        <v>12</v>
      </c>
    </row>
    <row r="10666" spans="1:3" ht="27">
      <c r="A10666" s="65" t="s">
        <v>8380</v>
      </c>
      <c r="B10666" s="70" t="s">
        <v>22024</v>
      </c>
      <c r="C10666" s="71" t="s">
        <v>11</v>
      </c>
    </row>
    <row r="10667" spans="1:3">
      <c r="A10667" s="65" t="s">
        <v>8381</v>
      </c>
      <c r="B10667" s="70" t="s">
        <v>22025</v>
      </c>
      <c r="C10667" s="71" t="s">
        <v>11</v>
      </c>
    </row>
    <row r="10668" spans="1:3">
      <c r="A10668" s="65" t="s">
        <v>8382</v>
      </c>
      <c r="B10668" s="70" t="s">
        <v>22026</v>
      </c>
      <c r="C10668" s="71" t="s">
        <v>11</v>
      </c>
    </row>
    <row r="10669" spans="1:3">
      <c r="A10669" s="65" t="s">
        <v>8383</v>
      </c>
      <c r="B10669" s="70" t="s">
        <v>22027</v>
      </c>
      <c r="C10669" s="71" t="s">
        <v>11</v>
      </c>
    </row>
    <row r="10670" spans="1:3">
      <c r="A10670" s="65" t="s">
        <v>8384</v>
      </c>
      <c r="B10670" s="70" t="s">
        <v>22028</v>
      </c>
      <c r="C10670" s="71" t="s">
        <v>11</v>
      </c>
    </row>
    <row r="10671" spans="1:3">
      <c r="A10671" s="65" t="s">
        <v>8385</v>
      </c>
      <c r="B10671" s="70" t="s">
        <v>22029</v>
      </c>
      <c r="C10671" s="71" t="s">
        <v>11</v>
      </c>
    </row>
    <row r="10672" spans="1:3">
      <c r="A10672" s="65" t="s">
        <v>8386</v>
      </c>
      <c r="B10672" s="70" t="s">
        <v>22030</v>
      </c>
      <c r="C10672" s="71" t="s">
        <v>11</v>
      </c>
    </row>
    <row r="10673" spans="1:3">
      <c r="A10673" s="65" t="s">
        <v>8387</v>
      </c>
      <c r="B10673" s="70" t="s">
        <v>22031</v>
      </c>
      <c r="C10673" s="71" t="s">
        <v>11</v>
      </c>
    </row>
    <row r="10674" spans="1:3">
      <c r="A10674" s="65" t="s">
        <v>8388</v>
      </c>
      <c r="B10674" s="70" t="s">
        <v>22032</v>
      </c>
      <c r="C10674" s="71" t="s">
        <v>11</v>
      </c>
    </row>
    <row r="10675" spans="1:3">
      <c r="A10675" s="65" t="s">
        <v>8389</v>
      </c>
      <c r="B10675" s="70" t="s">
        <v>22033</v>
      </c>
      <c r="C10675" s="71" t="s">
        <v>11</v>
      </c>
    </row>
    <row r="10676" spans="1:3">
      <c r="A10676" s="65" t="s">
        <v>12</v>
      </c>
    </row>
    <row r="10677" spans="1:3" ht="25.5">
      <c r="A10677" s="65" t="s">
        <v>12</v>
      </c>
      <c r="B10677" s="68" t="s">
        <v>22034</v>
      </c>
    </row>
    <row r="10678" spans="1:3">
      <c r="A10678" s="65" t="s">
        <v>12</v>
      </c>
    </row>
    <row r="10679" spans="1:3" ht="51">
      <c r="A10679" s="65" t="s">
        <v>8391</v>
      </c>
      <c r="B10679" s="70" t="s">
        <v>22035</v>
      </c>
      <c r="C10679" s="71" t="s">
        <v>11</v>
      </c>
    </row>
    <row r="10680" spans="1:3">
      <c r="A10680" s="65" t="s">
        <v>8392</v>
      </c>
      <c r="B10680" s="70" t="s">
        <v>22036</v>
      </c>
      <c r="C10680" s="71" t="s">
        <v>11</v>
      </c>
    </row>
    <row r="10681" spans="1:3" ht="25.5">
      <c r="A10681" s="65" t="s">
        <v>8393</v>
      </c>
      <c r="B10681" s="70" t="s">
        <v>22037</v>
      </c>
      <c r="C10681" s="71" t="s">
        <v>11</v>
      </c>
    </row>
    <row r="10682" spans="1:3" ht="51">
      <c r="A10682" s="65" t="s">
        <v>8394</v>
      </c>
      <c r="B10682" s="70" t="s">
        <v>22038</v>
      </c>
      <c r="C10682" s="71" t="s">
        <v>11</v>
      </c>
    </row>
    <row r="10683" spans="1:3">
      <c r="A10683" s="65" t="s">
        <v>8395</v>
      </c>
      <c r="B10683" s="70" t="s">
        <v>22039</v>
      </c>
      <c r="C10683" s="71" t="s">
        <v>11</v>
      </c>
    </row>
    <row r="10684" spans="1:3" ht="25.5">
      <c r="A10684" s="65" t="s">
        <v>8396</v>
      </c>
      <c r="B10684" s="70" t="s">
        <v>22040</v>
      </c>
      <c r="C10684" s="71" t="s">
        <v>11</v>
      </c>
    </row>
    <row r="10685" spans="1:3" ht="51">
      <c r="A10685" s="65" t="s">
        <v>8397</v>
      </c>
      <c r="B10685" s="70" t="s">
        <v>22041</v>
      </c>
      <c r="C10685" s="71" t="s">
        <v>11</v>
      </c>
    </row>
    <row r="10686" spans="1:3">
      <c r="A10686" s="65" t="s">
        <v>8398</v>
      </c>
      <c r="B10686" s="70" t="s">
        <v>22042</v>
      </c>
      <c r="C10686" s="71" t="s">
        <v>11</v>
      </c>
    </row>
    <row r="10687" spans="1:3" ht="25.5">
      <c r="A10687" s="65" t="s">
        <v>8399</v>
      </c>
      <c r="B10687" s="70" t="s">
        <v>22043</v>
      </c>
      <c r="C10687" s="71" t="s">
        <v>11</v>
      </c>
    </row>
    <row r="10688" spans="1:3" ht="51">
      <c r="A10688" s="65" t="s">
        <v>8400</v>
      </c>
      <c r="B10688" s="70" t="s">
        <v>22044</v>
      </c>
      <c r="C10688" s="71" t="s">
        <v>11</v>
      </c>
    </row>
    <row r="10689" spans="1:3">
      <c r="A10689" s="65" t="s">
        <v>8401</v>
      </c>
      <c r="B10689" s="70" t="s">
        <v>22045</v>
      </c>
      <c r="C10689" s="71" t="s">
        <v>11</v>
      </c>
    </row>
    <row r="10690" spans="1:3" ht="25.5">
      <c r="A10690" s="65" t="s">
        <v>8402</v>
      </c>
      <c r="B10690" s="70" t="s">
        <v>22046</v>
      </c>
      <c r="C10690" s="71" t="s">
        <v>11</v>
      </c>
    </row>
    <row r="10691" spans="1:3" ht="51">
      <c r="A10691" s="65" t="s">
        <v>8403</v>
      </c>
      <c r="B10691" s="70" t="s">
        <v>22047</v>
      </c>
      <c r="C10691" s="71" t="s">
        <v>11</v>
      </c>
    </row>
    <row r="10692" spans="1:3">
      <c r="A10692" s="65" t="s">
        <v>8404</v>
      </c>
      <c r="B10692" s="70" t="s">
        <v>22048</v>
      </c>
      <c r="C10692" s="71" t="s">
        <v>11</v>
      </c>
    </row>
    <row r="10693" spans="1:3" ht="25.5">
      <c r="A10693" s="65" t="s">
        <v>8405</v>
      </c>
      <c r="B10693" s="70" t="s">
        <v>22049</v>
      </c>
      <c r="C10693" s="71" t="s">
        <v>11</v>
      </c>
    </row>
    <row r="10694" spans="1:3" ht="51">
      <c r="A10694" s="65" t="s">
        <v>8406</v>
      </c>
      <c r="B10694" s="70" t="s">
        <v>22050</v>
      </c>
      <c r="C10694" s="71" t="s">
        <v>11</v>
      </c>
    </row>
    <row r="10695" spans="1:3">
      <c r="A10695" s="65" t="s">
        <v>8407</v>
      </c>
      <c r="B10695" s="70" t="s">
        <v>22051</v>
      </c>
      <c r="C10695" s="71" t="s">
        <v>11</v>
      </c>
    </row>
    <row r="10696" spans="1:3" ht="25.5">
      <c r="A10696" s="65" t="s">
        <v>8408</v>
      </c>
      <c r="B10696" s="70" t="s">
        <v>22052</v>
      </c>
      <c r="C10696" s="71" t="s">
        <v>11</v>
      </c>
    </row>
    <row r="10697" spans="1:3" ht="51">
      <c r="A10697" s="65" t="s">
        <v>8409</v>
      </c>
      <c r="B10697" s="70" t="s">
        <v>22053</v>
      </c>
      <c r="C10697" s="71" t="s">
        <v>11</v>
      </c>
    </row>
    <row r="10698" spans="1:3">
      <c r="A10698" s="65" t="s">
        <v>8410</v>
      </c>
      <c r="B10698" s="70" t="s">
        <v>22054</v>
      </c>
      <c r="C10698" s="71" t="s">
        <v>11</v>
      </c>
    </row>
    <row r="10699" spans="1:3" ht="25.5">
      <c r="A10699" s="65" t="s">
        <v>8411</v>
      </c>
      <c r="B10699" s="70" t="s">
        <v>22055</v>
      </c>
      <c r="C10699" s="71" t="s">
        <v>11</v>
      </c>
    </row>
    <row r="10700" spans="1:3" ht="51">
      <c r="A10700" s="65" t="s">
        <v>8412</v>
      </c>
      <c r="B10700" s="70" t="s">
        <v>22056</v>
      </c>
      <c r="C10700" s="71" t="s">
        <v>11</v>
      </c>
    </row>
    <row r="10701" spans="1:3">
      <c r="A10701" s="65" t="s">
        <v>8413</v>
      </c>
      <c r="B10701" s="70" t="s">
        <v>22057</v>
      </c>
      <c r="C10701" s="71" t="s">
        <v>11</v>
      </c>
    </row>
    <row r="10702" spans="1:3" ht="25.5">
      <c r="A10702" s="65" t="s">
        <v>8414</v>
      </c>
      <c r="B10702" s="70" t="s">
        <v>22058</v>
      </c>
      <c r="C10702" s="71" t="s">
        <v>11</v>
      </c>
    </row>
    <row r="10703" spans="1:3" ht="51">
      <c r="A10703" s="65" t="s">
        <v>8415</v>
      </c>
      <c r="B10703" s="70" t="s">
        <v>22059</v>
      </c>
      <c r="C10703" s="71" t="s">
        <v>11</v>
      </c>
    </row>
    <row r="10704" spans="1:3">
      <c r="A10704" s="65" t="s">
        <v>8416</v>
      </c>
      <c r="B10704" s="70" t="s">
        <v>22060</v>
      </c>
      <c r="C10704" s="71" t="s">
        <v>11</v>
      </c>
    </row>
    <row r="10705" spans="1:3" ht="25.5">
      <c r="A10705" s="65" t="s">
        <v>8417</v>
      </c>
      <c r="B10705" s="70" t="s">
        <v>22061</v>
      </c>
      <c r="C10705" s="71" t="s">
        <v>11</v>
      </c>
    </row>
    <row r="10706" spans="1:3" ht="51">
      <c r="A10706" s="65" t="s">
        <v>8418</v>
      </c>
      <c r="B10706" s="70" t="s">
        <v>22062</v>
      </c>
      <c r="C10706" s="71" t="s">
        <v>11</v>
      </c>
    </row>
    <row r="10707" spans="1:3">
      <c r="A10707" s="65" t="s">
        <v>8419</v>
      </c>
      <c r="B10707" s="70" t="s">
        <v>22063</v>
      </c>
      <c r="C10707" s="71" t="s">
        <v>11</v>
      </c>
    </row>
    <row r="10708" spans="1:3" ht="25.5">
      <c r="A10708" s="65" t="s">
        <v>8420</v>
      </c>
      <c r="B10708" s="70" t="s">
        <v>22064</v>
      </c>
      <c r="C10708" s="71" t="s">
        <v>11</v>
      </c>
    </row>
    <row r="10709" spans="1:3" ht="51">
      <c r="A10709" s="65" t="s">
        <v>8421</v>
      </c>
      <c r="B10709" s="70" t="s">
        <v>22065</v>
      </c>
      <c r="C10709" s="71" t="s">
        <v>11</v>
      </c>
    </row>
    <row r="10710" spans="1:3">
      <c r="A10710" s="65" t="s">
        <v>8422</v>
      </c>
      <c r="B10710" s="70" t="s">
        <v>22066</v>
      </c>
      <c r="C10710" s="71" t="s">
        <v>11</v>
      </c>
    </row>
    <row r="10711" spans="1:3" ht="25.5">
      <c r="A10711" s="65" t="s">
        <v>8423</v>
      </c>
      <c r="B10711" s="70" t="s">
        <v>22067</v>
      </c>
      <c r="C10711" s="71" t="s">
        <v>11</v>
      </c>
    </row>
    <row r="10712" spans="1:3" ht="51">
      <c r="A10712" s="65" t="s">
        <v>8424</v>
      </c>
      <c r="B10712" s="70" t="s">
        <v>22068</v>
      </c>
      <c r="C10712" s="71" t="s">
        <v>11</v>
      </c>
    </row>
    <row r="10713" spans="1:3">
      <c r="A10713" s="65" t="s">
        <v>8425</v>
      </c>
      <c r="B10713" s="70" t="s">
        <v>22069</v>
      </c>
      <c r="C10713" s="71" t="s">
        <v>11</v>
      </c>
    </row>
    <row r="10714" spans="1:3" ht="25.5">
      <c r="A10714" s="65" t="s">
        <v>8426</v>
      </c>
      <c r="B10714" s="70" t="s">
        <v>22070</v>
      </c>
      <c r="C10714" s="71" t="s">
        <v>11</v>
      </c>
    </row>
    <row r="10715" spans="1:3" ht="51">
      <c r="A10715" s="65" t="s">
        <v>8427</v>
      </c>
      <c r="B10715" s="70" t="s">
        <v>22071</v>
      </c>
      <c r="C10715" s="71" t="s">
        <v>11</v>
      </c>
    </row>
    <row r="10716" spans="1:3">
      <c r="A10716" s="65" t="s">
        <v>8428</v>
      </c>
      <c r="B10716" s="70" t="s">
        <v>22072</v>
      </c>
      <c r="C10716" s="71" t="s">
        <v>11</v>
      </c>
    </row>
    <row r="10717" spans="1:3" ht="25.5">
      <c r="A10717" s="65" t="s">
        <v>8429</v>
      </c>
      <c r="B10717" s="70" t="s">
        <v>22073</v>
      </c>
      <c r="C10717" s="71" t="s">
        <v>11</v>
      </c>
    </row>
    <row r="10718" spans="1:3" ht="51">
      <c r="A10718" s="65" t="s">
        <v>8430</v>
      </c>
      <c r="B10718" s="70" t="s">
        <v>22074</v>
      </c>
      <c r="C10718" s="71" t="s">
        <v>11</v>
      </c>
    </row>
    <row r="10719" spans="1:3">
      <c r="A10719" s="65" t="s">
        <v>8431</v>
      </c>
      <c r="B10719" s="70" t="s">
        <v>22075</v>
      </c>
      <c r="C10719" s="71" t="s">
        <v>11</v>
      </c>
    </row>
    <row r="10720" spans="1:3" ht="25.5">
      <c r="A10720" s="65" t="s">
        <v>8432</v>
      </c>
      <c r="B10720" s="70" t="s">
        <v>22076</v>
      </c>
      <c r="C10720" s="71" t="s">
        <v>11</v>
      </c>
    </row>
    <row r="10721" spans="1:3" ht="51">
      <c r="A10721" s="65" t="s">
        <v>8433</v>
      </c>
      <c r="B10721" s="70" t="s">
        <v>22077</v>
      </c>
      <c r="C10721" s="71" t="s">
        <v>11</v>
      </c>
    </row>
    <row r="10722" spans="1:3">
      <c r="A10722" s="65" t="s">
        <v>8434</v>
      </c>
      <c r="B10722" s="70" t="s">
        <v>22078</v>
      </c>
      <c r="C10722" s="71" t="s">
        <v>11</v>
      </c>
    </row>
    <row r="10723" spans="1:3" ht="25.5">
      <c r="A10723" s="65" t="s">
        <v>8435</v>
      </c>
      <c r="B10723" s="70" t="s">
        <v>22079</v>
      </c>
      <c r="C10723" s="71" t="s">
        <v>11</v>
      </c>
    </row>
    <row r="10724" spans="1:3" ht="51">
      <c r="A10724" s="65" t="s">
        <v>8436</v>
      </c>
      <c r="B10724" s="70" t="s">
        <v>22080</v>
      </c>
      <c r="C10724" s="71" t="s">
        <v>11</v>
      </c>
    </row>
    <row r="10725" spans="1:3">
      <c r="A10725" s="65" t="s">
        <v>8437</v>
      </c>
      <c r="B10725" s="70" t="s">
        <v>22081</v>
      </c>
      <c r="C10725" s="71" t="s">
        <v>11</v>
      </c>
    </row>
    <row r="10726" spans="1:3" ht="25.5">
      <c r="A10726" s="65" t="s">
        <v>8438</v>
      </c>
      <c r="B10726" s="70" t="s">
        <v>22082</v>
      </c>
      <c r="C10726" s="71" t="s">
        <v>11</v>
      </c>
    </row>
    <row r="10727" spans="1:3" ht="51">
      <c r="A10727" s="65" t="s">
        <v>8439</v>
      </c>
      <c r="B10727" s="70" t="s">
        <v>22083</v>
      </c>
      <c r="C10727" s="71" t="s">
        <v>11</v>
      </c>
    </row>
    <row r="10728" spans="1:3">
      <c r="A10728" s="65" t="s">
        <v>8440</v>
      </c>
      <c r="B10728" s="70" t="s">
        <v>22084</v>
      </c>
      <c r="C10728" s="71" t="s">
        <v>11</v>
      </c>
    </row>
    <row r="10729" spans="1:3" ht="25.5">
      <c r="A10729" s="65" t="s">
        <v>8441</v>
      </c>
      <c r="B10729" s="70" t="s">
        <v>22085</v>
      </c>
      <c r="C10729" s="71" t="s">
        <v>11</v>
      </c>
    </row>
    <row r="10730" spans="1:3" ht="51">
      <c r="A10730" s="65" t="s">
        <v>8442</v>
      </c>
      <c r="B10730" s="70" t="s">
        <v>22086</v>
      </c>
      <c r="C10730" s="71" t="s">
        <v>11</v>
      </c>
    </row>
    <row r="10731" spans="1:3">
      <c r="A10731" s="65" t="s">
        <v>8443</v>
      </c>
      <c r="B10731" s="70" t="s">
        <v>22087</v>
      </c>
      <c r="C10731" s="71" t="s">
        <v>11</v>
      </c>
    </row>
    <row r="10732" spans="1:3" ht="25.5">
      <c r="A10732" s="65" t="s">
        <v>8444</v>
      </c>
      <c r="B10732" s="70" t="s">
        <v>22088</v>
      </c>
      <c r="C10732" s="71" t="s">
        <v>11</v>
      </c>
    </row>
    <row r="10733" spans="1:3" ht="51">
      <c r="A10733" s="65" t="s">
        <v>8445</v>
      </c>
      <c r="B10733" s="70" t="s">
        <v>22089</v>
      </c>
      <c r="C10733" s="71" t="s">
        <v>11</v>
      </c>
    </row>
    <row r="10734" spans="1:3">
      <c r="A10734" s="65" t="s">
        <v>8446</v>
      </c>
      <c r="B10734" s="70" t="s">
        <v>22090</v>
      </c>
      <c r="C10734" s="71" t="s">
        <v>11</v>
      </c>
    </row>
    <row r="10735" spans="1:3" ht="25.5">
      <c r="A10735" s="65" t="s">
        <v>8447</v>
      </c>
      <c r="B10735" s="70" t="s">
        <v>22091</v>
      </c>
      <c r="C10735" s="71" t="s">
        <v>11</v>
      </c>
    </row>
    <row r="10736" spans="1:3" ht="51">
      <c r="A10736" s="65" t="s">
        <v>8448</v>
      </c>
      <c r="B10736" s="70" t="s">
        <v>22092</v>
      </c>
      <c r="C10736" s="71" t="s">
        <v>11</v>
      </c>
    </row>
    <row r="10737" spans="1:3">
      <c r="A10737" s="65" t="s">
        <v>8449</v>
      </c>
      <c r="B10737" s="70" t="s">
        <v>22093</v>
      </c>
      <c r="C10737" s="71" t="s">
        <v>11</v>
      </c>
    </row>
    <row r="10738" spans="1:3" ht="25.5">
      <c r="A10738" s="65" t="s">
        <v>8450</v>
      </c>
      <c r="B10738" s="70" t="s">
        <v>22094</v>
      </c>
      <c r="C10738" s="71" t="s">
        <v>11</v>
      </c>
    </row>
    <row r="10739" spans="1:3" ht="51">
      <c r="A10739" s="65" t="s">
        <v>8451</v>
      </c>
      <c r="B10739" s="70" t="s">
        <v>22095</v>
      </c>
      <c r="C10739" s="71" t="s">
        <v>11</v>
      </c>
    </row>
    <row r="10740" spans="1:3">
      <c r="A10740" s="65" t="s">
        <v>8452</v>
      </c>
      <c r="B10740" s="70" t="s">
        <v>22096</v>
      </c>
      <c r="C10740" s="71" t="s">
        <v>11</v>
      </c>
    </row>
    <row r="10741" spans="1:3" ht="25.5">
      <c r="A10741" s="65" t="s">
        <v>8453</v>
      </c>
      <c r="B10741" s="70" t="s">
        <v>22097</v>
      </c>
      <c r="C10741" s="71" t="s">
        <v>11</v>
      </c>
    </row>
    <row r="10742" spans="1:3" ht="51">
      <c r="A10742" s="65" t="s">
        <v>8454</v>
      </c>
      <c r="B10742" s="70" t="s">
        <v>22098</v>
      </c>
      <c r="C10742" s="71" t="s">
        <v>11</v>
      </c>
    </row>
    <row r="10743" spans="1:3">
      <c r="A10743" s="65" t="s">
        <v>8455</v>
      </c>
      <c r="B10743" s="70" t="s">
        <v>22099</v>
      </c>
      <c r="C10743" s="71" t="s">
        <v>11</v>
      </c>
    </row>
    <row r="10744" spans="1:3" ht="25.5">
      <c r="A10744" s="65" t="s">
        <v>8456</v>
      </c>
      <c r="B10744" s="70" t="s">
        <v>22100</v>
      </c>
      <c r="C10744" s="71" t="s">
        <v>11</v>
      </c>
    </row>
    <row r="10745" spans="1:3" ht="51">
      <c r="A10745" s="65" t="s">
        <v>8457</v>
      </c>
      <c r="B10745" s="70" t="s">
        <v>22101</v>
      </c>
      <c r="C10745" s="71" t="s">
        <v>11</v>
      </c>
    </row>
    <row r="10746" spans="1:3">
      <c r="A10746" s="65" t="s">
        <v>8458</v>
      </c>
      <c r="B10746" s="70" t="s">
        <v>22102</v>
      </c>
      <c r="C10746" s="71" t="s">
        <v>11</v>
      </c>
    </row>
    <row r="10747" spans="1:3" ht="25.5">
      <c r="A10747" s="65" t="s">
        <v>8459</v>
      </c>
      <c r="B10747" s="70" t="s">
        <v>22103</v>
      </c>
      <c r="C10747" s="71" t="s">
        <v>11</v>
      </c>
    </row>
    <row r="10748" spans="1:3" ht="51">
      <c r="A10748" s="65" t="s">
        <v>8460</v>
      </c>
      <c r="B10748" s="70" t="s">
        <v>22104</v>
      </c>
      <c r="C10748" s="71" t="s">
        <v>11</v>
      </c>
    </row>
    <row r="10749" spans="1:3">
      <c r="A10749" s="65" t="s">
        <v>8461</v>
      </c>
      <c r="B10749" s="70" t="s">
        <v>22105</v>
      </c>
      <c r="C10749" s="71" t="s">
        <v>11</v>
      </c>
    </row>
    <row r="10750" spans="1:3" ht="25.5">
      <c r="A10750" s="65" t="s">
        <v>8462</v>
      </c>
      <c r="B10750" s="70" t="s">
        <v>22106</v>
      </c>
      <c r="C10750" s="71" t="s">
        <v>11</v>
      </c>
    </row>
    <row r="10751" spans="1:3">
      <c r="A10751" s="65" t="s">
        <v>12</v>
      </c>
    </row>
    <row r="10752" spans="1:3">
      <c r="A10752" s="65" t="s">
        <v>12</v>
      </c>
      <c r="B10752" s="68" t="s">
        <v>22107</v>
      </c>
    </row>
    <row r="10753" spans="1:3">
      <c r="A10753" s="65" t="s">
        <v>12</v>
      </c>
    </row>
    <row r="10754" spans="1:3" ht="25.5">
      <c r="A10754" s="65" t="s">
        <v>8463</v>
      </c>
      <c r="B10754" s="70" t="s">
        <v>22108</v>
      </c>
      <c r="C10754" s="71" t="s">
        <v>11</v>
      </c>
    </row>
    <row r="10755" spans="1:3" ht="25.5">
      <c r="A10755" s="65" t="s">
        <v>8464</v>
      </c>
      <c r="B10755" s="70" t="s">
        <v>22109</v>
      </c>
      <c r="C10755" s="71" t="s">
        <v>11</v>
      </c>
    </row>
    <row r="10756" spans="1:3" ht="25.5">
      <c r="A10756" s="65" t="s">
        <v>8465</v>
      </c>
      <c r="B10756" s="70" t="s">
        <v>22110</v>
      </c>
      <c r="C10756" s="71" t="s">
        <v>11</v>
      </c>
    </row>
    <row r="10757" spans="1:3" ht="25.5">
      <c r="A10757" s="65" t="s">
        <v>8466</v>
      </c>
      <c r="B10757" s="70" t="s">
        <v>22111</v>
      </c>
      <c r="C10757" s="71" t="s">
        <v>11</v>
      </c>
    </row>
    <row r="10758" spans="1:3" ht="25.5">
      <c r="A10758" s="65" t="s">
        <v>8467</v>
      </c>
      <c r="B10758" s="70" t="s">
        <v>22112</v>
      </c>
      <c r="C10758" s="71" t="s">
        <v>11</v>
      </c>
    </row>
    <row r="10759" spans="1:3">
      <c r="A10759" s="65" t="s">
        <v>12</v>
      </c>
    </row>
    <row r="10760" spans="1:3">
      <c r="A10760" s="65" t="s">
        <v>12</v>
      </c>
      <c r="B10760" s="68" t="s">
        <v>22113</v>
      </c>
    </row>
    <row r="10761" spans="1:3">
      <c r="A10761" s="65" t="s">
        <v>12</v>
      </c>
    </row>
    <row r="10762" spans="1:3" ht="25.5">
      <c r="A10762" s="65" t="s">
        <v>8468</v>
      </c>
      <c r="B10762" s="70" t="s">
        <v>22114</v>
      </c>
      <c r="C10762" s="71" t="s">
        <v>11</v>
      </c>
    </row>
    <row r="10763" spans="1:3" ht="25.5">
      <c r="A10763" s="65" t="s">
        <v>8469</v>
      </c>
      <c r="B10763" s="70" t="s">
        <v>22115</v>
      </c>
      <c r="C10763" s="71" t="s">
        <v>11</v>
      </c>
    </row>
    <row r="10764" spans="1:3">
      <c r="A10764" s="65" t="s">
        <v>8470</v>
      </c>
      <c r="B10764" s="70" t="s">
        <v>22116</v>
      </c>
      <c r="C10764" s="71" t="s">
        <v>11</v>
      </c>
    </row>
    <row r="10765" spans="1:3" ht="25.5">
      <c r="A10765" s="65" t="s">
        <v>8471</v>
      </c>
      <c r="B10765" s="70" t="s">
        <v>22117</v>
      </c>
      <c r="C10765" s="71" t="s">
        <v>11</v>
      </c>
    </row>
    <row r="10766" spans="1:3" ht="25.5">
      <c r="A10766" s="65" t="s">
        <v>8472</v>
      </c>
      <c r="B10766" s="70" t="s">
        <v>22118</v>
      </c>
      <c r="C10766" s="71" t="s">
        <v>11</v>
      </c>
    </row>
    <row r="10767" spans="1:3">
      <c r="A10767" s="65" t="s">
        <v>12</v>
      </c>
    </row>
    <row r="10768" spans="1:3">
      <c r="A10768" s="65" t="s">
        <v>12</v>
      </c>
      <c r="B10768" s="68" t="s">
        <v>22119</v>
      </c>
    </row>
    <row r="10769" spans="1:3">
      <c r="A10769" s="65" t="s">
        <v>12</v>
      </c>
    </row>
    <row r="10770" spans="1:3" ht="25.5">
      <c r="A10770" s="65" t="s">
        <v>8473</v>
      </c>
      <c r="B10770" s="70" t="s">
        <v>22120</v>
      </c>
      <c r="C10770" s="71" t="s">
        <v>11</v>
      </c>
    </row>
    <row r="10771" spans="1:3">
      <c r="A10771" s="65" t="s">
        <v>12</v>
      </c>
    </row>
    <row r="10772" spans="1:3" ht="25.5">
      <c r="A10772" s="65" t="s">
        <v>12</v>
      </c>
      <c r="B10772" s="68" t="s">
        <v>22121</v>
      </c>
    </row>
    <row r="10773" spans="1:3">
      <c r="A10773" s="65" t="s">
        <v>12</v>
      </c>
    </row>
    <row r="10774" spans="1:3" ht="51">
      <c r="A10774" s="65" t="s">
        <v>8474</v>
      </c>
      <c r="B10774" s="70" t="s">
        <v>22122</v>
      </c>
      <c r="C10774" s="71" t="s">
        <v>11</v>
      </c>
    </row>
    <row r="10775" spans="1:3">
      <c r="A10775" s="65" t="s">
        <v>8475</v>
      </c>
      <c r="B10775" s="70" t="s">
        <v>22123</v>
      </c>
      <c r="C10775" s="71" t="s">
        <v>11</v>
      </c>
    </row>
    <row r="10776" spans="1:3" ht="25.5">
      <c r="A10776" s="65" t="s">
        <v>8476</v>
      </c>
      <c r="B10776" s="70" t="s">
        <v>22124</v>
      </c>
      <c r="C10776" s="71" t="s">
        <v>11</v>
      </c>
    </row>
    <row r="10777" spans="1:3" ht="25.5">
      <c r="A10777" s="65" t="s">
        <v>8477</v>
      </c>
      <c r="B10777" s="70" t="s">
        <v>22125</v>
      </c>
      <c r="C10777" s="71" t="s">
        <v>11</v>
      </c>
    </row>
    <row r="10778" spans="1:3">
      <c r="A10778" s="65" t="s">
        <v>8478</v>
      </c>
      <c r="B10778" s="70" t="s">
        <v>22126</v>
      </c>
      <c r="C10778" s="71" t="s">
        <v>11</v>
      </c>
    </row>
    <row r="10779" spans="1:3" ht="25.5">
      <c r="A10779" s="65" t="s">
        <v>8479</v>
      </c>
      <c r="B10779" s="70" t="s">
        <v>22127</v>
      </c>
      <c r="C10779" s="71" t="s">
        <v>11</v>
      </c>
    </row>
    <row r="10780" spans="1:3" ht="25.5">
      <c r="A10780" s="65" t="s">
        <v>8480</v>
      </c>
      <c r="B10780" s="70" t="s">
        <v>22128</v>
      </c>
      <c r="C10780" s="71" t="s">
        <v>11</v>
      </c>
    </row>
    <row r="10781" spans="1:3">
      <c r="A10781" s="65" t="s">
        <v>8481</v>
      </c>
      <c r="B10781" s="70" t="s">
        <v>22129</v>
      </c>
      <c r="C10781" s="71" t="s">
        <v>11</v>
      </c>
    </row>
    <row r="10782" spans="1:3" ht="25.5">
      <c r="A10782" s="65" t="s">
        <v>8482</v>
      </c>
      <c r="B10782" s="70" t="s">
        <v>22130</v>
      </c>
      <c r="C10782" s="71" t="s">
        <v>11</v>
      </c>
    </row>
    <row r="10783" spans="1:3">
      <c r="A10783" s="65" t="s">
        <v>12</v>
      </c>
    </row>
    <row r="10784" spans="1:3" ht="25.5">
      <c r="A10784" s="65" t="s">
        <v>12</v>
      </c>
      <c r="B10784" s="68" t="s">
        <v>22131</v>
      </c>
    </row>
    <row r="10785" spans="1:3">
      <c r="A10785" s="65" t="s">
        <v>12</v>
      </c>
    </row>
    <row r="10786" spans="1:3" ht="51">
      <c r="A10786" s="65" t="s">
        <v>8483</v>
      </c>
      <c r="B10786" s="70" t="s">
        <v>22132</v>
      </c>
      <c r="C10786" s="71" t="s">
        <v>11</v>
      </c>
    </row>
    <row r="10787" spans="1:3">
      <c r="A10787" s="65" t="s">
        <v>8484</v>
      </c>
      <c r="B10787" s="70" t="s">
        <v>22133</v>
      </c>
      <c r="C10787" s="71" t="s">
        <v>11</v>
      </c>
    </row>
    <row r="10788" spans="1:3">
      <c r="A10788" s="65" t="s">
        <v>8485</v>
      </c>
      <c r="B10788" s="70" t="s">
        <v>22134</v>
      </c>
      <c r="C10788" s="71" t="s">
        <v>11</v>
      </c>
    </row>
    <row r="10789" spans="1:3">
      <c r="A10789" s="65" t="s">
        <v>8486</v>
      </c>
      <c r="B10789" s="70" t="s">
        <v>22135</v>
      </c>
      <c r="C10789" s="71" t="s">
        <v>11</v>
      </c>
    </row>
    <row r="10790" spans="1:3" ht="25.5">
      <c r="A10790" s="65" t="s">
        <v>8487</v>
      </c>
      <c r="B10790" s="70" t="s">
        <v>22136</v>
      </c>
      <c r="C10790" s="71" t="s">
        <v>11</v>
      </c>
    </row>
    <row r="10791" spans="1:3" ht="38.25">
      <c r="A10791" s="65" t="s">
        <v>8488</v>
      </c>
      <c r="B10791" s="70" t="s">
        <v>22137</v>
      </c>
      <c r="C10791" s="71" t="s">
        <v>11</v>
      </c>
    </row>
    <row r="10792" spans="1:3" ht="51">
      <c r="A10792" s="65" t="s">
        <v>8489</v>
      </c>
      <c r="B10792" s="70" t="s">
        <v>22138</v>
      </c>
      <c r="C10792" s="71" t="s">
        <v>11</v>
      </c>
    </row>
    <row r="10793" spans="1:3">
      <c r="A10793" s="65" t="s">
        <v>8490</v>
      </c>
      <c r="B10793" s="70" t="s">
        <v>22139</v>
      </c>
      <c r="C10793" s="71" t="s">
        <v>11</v>
      </c>
    </row>
    <row r="10794" spans="1:3">
      <c r="A10794" s="65" t="s">
        <v>8491</v>
      </c>
      <c r="B10794" s="70" t="s">
        <v>22140</v>
      </c>
      <c r="C10794" s="71" t="s">
        <v>11</v>
      </c>
    </row>
    <row r="10795" spans="1:3">
      <c r="A10795" s="65" t="s">
        <v>8492</v>
      </c>
      <c r="B10795" s="70" t="s">
        <v>22141</v>
      </c>
      <c r="C10795" s="71" t="s">
        <v>11</v>
      </c>
    </row>
    <row r="10796" spans="1:3" ht="25.5">
      <c r="A10796" s="65" t="s">
        <v>8493</v>
      </c>
      <c r="B10796" s="70" t="s">
        <v>22142</v>
      </c>
      <c r="C10796" s="71" t="s">
        <v>11</v>
      </c>
    </row>
    <row r="10797" spans="1:3" ht="38.25">
      <c r="A10797" s="65" t="s">
        <v>8494</v>
      </c>
      <c r="B10797" s="70" t="s">
        <v>22143</v>
      </c>
      <c r="C10797" s="71" t="s">
        <v>11</v>
      </c>
    </row>
    <row r="10798" spans="1:3" ht="51">
      <c r="A10798" s="65" t="s">
        <v>8495</v>
      </c>
      <c r="B10798" s="70" t="s">
        <v>22144</v>
      </c>
      <c r="C10798" s="71" t="s">
        <v>11</v>
      </c>
    </row>
    <row r="10799" spans="1:3">
      <c r="A10799" s="65" t="s">
        <v>8496</v>
      </c>
      <c r="B10799" s="70" t="s">
        <v>22145</v>
      </c>
      <c r="C10799" s="71" t="s">
        <v>11</v>
      </c>
    </row>
    <row r="10800" spans="1:3">
      <c r="A10800" s="65" t="s">
        <v>8497</v>
      </c>
      <c r="B10800" s="70" t="s">
        <v>22146</v>
      </c>
      <c r="C10800" s="71" t="s">
        <v>11</v>
      </c>
    </row>
    <row r="10801" spans="1:3">
      <c r="A10801" s="65" t="s">
        <v>8498</v>
      </c>
      <c r="B10801" s="70" t="s">
        <v>22147</v>
      </c>
      <c r="C10801" s="71" t="s">
        <v>11</v>
      </c>
    </row>
    <row r="10802" spans="1:3" ht="25.5">
      <c r="A10802" s="65" t="s">
        <v>8499</v>
      </c>
      <c r="B10802" s="70" t="s">
        <v>22148</v>
      </c>
      <c r="C10802" s="71" t="s">
        <v>11</v>
      </c>
    </row>
    <row r="10803" spans="1:3" ht="38.25">
      <c r="A10803" s="65" t="s">
        <v>8500</v>
      </c>
      <c r="B10803" s="70" t="s">
        <v>22149</v>
      </c>
      <c r="C10803" s="71" t="s">
        <v>11</v>
      </c>
    </row>
    <row r="10804" spans="1:3" ht="51">
      <c r="A10804" s="65" t="s">
        <v>8501</v>
      </c>
      <c r="B10804" s="70" t="s">
        <v>22150</v>
      </c>
      <c r="C10804" s="71" t="s">
        <v>11</v>
      </c>
    </row>
    <row r="10805" spans="1:3">
      <c r="A10805" s="65" t="s">
        <v>8502</v>
      </c>
      <c r="B10805" s="70" t="s">
        <v>22151</v>
      </c>
      <c r="C10805" s="71" t="s">
        <v>11</v>
      </c>
    </row>
    <row r="10806" spans="1:3">
      <c r="A10806" s="65" t="s">
        <v>8503</v>
      </c>
      <c r="B10806" s="70" t="s">
        <v>22152</v>
      </c>
      <c r="C10806" s="71" t="s">
        <v>11</v>
      </c>
    </row>
    <row r="10807" spans="1:3">
      <c r="A10807" s="65" t="s">
        <v>8504</v>
      </c>
      <c r="B10807" s="70" t="s">
        <v>22153</v>
      </c>
      <c r="C10807" s="71" t="s">
        <v>11</v>
      </c>
    </row>
    <row r="10808" spans="1:3" ht="25.5">
      <c r="A10808" s="65" t="s">
        <v>8505</v>
      </c>
      <c r="B10808" s="70" t="s">
        <v>22154</v>
      </c>
      <c r="C10808" s="71" t="s">
        <v>11</v>
      </c>
    </row>
    <row r="10809" spans="1:3" ht="38.25">
      <c r="A10809" s="65" t="s">
        <v>8506</v>
      </c>
      <c r="B10809" s="70" t="s">
        <v>22155</v>
      </c>
      <c r="C10809" s="71" t="s">
        <v>11</v>
      </c>
    </row>
    <row r="10810" spans="1:3" ht="51">
      <c r="A10810" s="65" t="s">
        <v>8507</v>
      </c>
      <c r="B10810" s="70" t="s">
        <v>22156</v>
      </c>
      <c r="C10810" s="71" t="s">
        <v>11</v>
      </c>
    </row>
    <row r="10811" spans="1:3">
      <c r="A10811" s="65" t="s">
        <v>8508</v>
      </c>
      <c r="B10811" s="70" t="s">
        <v>22157</v>
      </c>
      <c r="C10811" s="71" t="s">
        <v>11</v>
      </c>
    </row>
    <row r="10812" spans="1:3">
      <c r="A10812" s="65" t="s">
        <v>8509</v>
      </c>
      <c r="B10812" s="70" t="s">
        <v>22158</v>
      </c>
      <c r="C10812" s="71" t="s">
        <v>11</v>
      </c>
    </row>
    <row r="10813" spans="1:3">
      <c r="A10813" s="65" t="s">
        <v>8510</v>
      </c>
      <c r="B10813" s="70" t="s">
        <v>22159</v>
      </c>
      <c r="C10813" s="71" t="s">
        <v>11</v>
      </c>
    </row>
    <row r="10814" spans="1:3" ht="25.5">
      <c r="A10814" s="65" t="s">
        <v>8511</v>
      </c>
      <c r="B10814" s="70" t="s">
        <v>22160</v>
      </c>
      <c r="C10814" s="71" t="s">
        <v>11</v>
      </c>
    </row>
    <row r="10815" spans="1:3" ht="38.25">
      <c r="A10815" s="65" t="s">
        <v>8512</v>
      </c>
      <c r="B10815" s="70" t="s">
        <v>22161</v>
      </c>
      <c r="C10815" s="71" t="s">
        <v>11</v>
      </c>
    </row>
    <row r="10816" spans="1:3" ht="51">
      <c r="A10816" s="65" t="s">
        <v>8513</v>
      </c>
      <c r="B10816" s="70" t="s">
        <v>22162</v>
      </c>
      <c r="C10816" s="71" t="s">
        <v>11</v>
      </c>
    </row>
    <row r="10817" spans="1:3">
      <c r="A10817" s="65" t="s">
        <v>8514</v>
      </c>
      <c r="B10817" s="70" t="s">
        <v>22163</v>
      </c>
      <c r="C10817" s="71" t="s">
        <v>11</v>
      </c>
    </row>
    <row r="10818" spans="1:3">
      <c r="A10818" s="65" t="s">
        <v>8515</v>
      </c>
      <c r="B10818" s="70" t="s">
        <v>22164</v>
      </c>
      <c r="C10818" s="71" t="s">
        <v>11</v>
      </c>
    </row>
    <row r="10819" spans="1:3">
      <c r="A10819" s="65" t="s">
        <v>8516</v>
      </c>
      <c r="B10819" s="70" t="s">
        <v>22165</v>
      </c>
      <c r="C10819" s="71" t="s">
        <v>11</v>
      </c>
    </row>
    <row r="10820" spans="1:3" ht="25.5">
      <c r="A10820" s="65" t="s">
        <v>8517</v>
      </c>
      <c r="B10820" s="70" t="s">
        <v>22166</v>
      </c>
      <c r="C10820" s="71" t="s">
        <v>11</v>
      </c>
    </row>
    <row r="10821" spans="1:3" ht="38.25">
      <c r="A10821" s="65" t="s">
        <v>8518</v>
      </c>
      <c r="B10821" s="70" t="s">
        <v>22167</v>
      </c>
      <c r="C10821" s="71" t="s">
        <v>11</v>
      </c>
    </row>
    <row r="10822" spans="1:3" ht="51">
      <c r="A10822" s="65" t="s">
        <v>8519</v>
      </c>
      <c r="B10822" s="70" t="s">
        <v>22168</v>
      </c>
      <c r="C10822" s="71" t="s">
        <v>11</v>
      </c>
    </row>
    <row r="10823" spans="1:3">
      <c r="A10823" s="65" t="s">
        <v>8520</v>
      </c>
      <c r="B10823" s="70" t="s">
        <v>22169</v>
      </c>
      <c r="C10823" s="71" t="s">
        <v>11</v>
      </c>
    </row>
    <row r="10824" spans="1:3">
      <c r="A10824" s="65" t="s">
        <v>8521</v>
      </c>
      <c r="B10824" s="70" t="s">
        <v>22170</v>
      </c>
      <c r="C10824" s="71" t="s">
        <v>11</v>
      </c>
    </row>
    <row r="10825" spans="1:3">
      <c r="A10825" s="65" t="s">
        <v>8522</v>
      </c>
      <c r="B10825" s="70" t="s">
        <v>22171</v>
      </c>
      <c r="C10825" s="71" t="s">
        <v>11</v>
      </c>
    </row>
    <row r="10826" spans="1:3" ht="25.5">
      <c r="A10826" s="65" t="s">
        <v>8523</v>
      </c>
      <c r="B10826" s="70" t="s">
        <v>22172</v>
      </c>
      <c r="C10826" s="71" t="s">
        <v>11</v>
      </c>
    </row>
    <row r="10827" spans="1:3" ht="38.25">
      <c r="A10827" s="65" t="s">
        <v>8524</v>
      </c>
      <c r="B10827" s="70" t="s">
        <v>22173</v>
      </c>
      <c r="C10827" s="71" t="s">
        <v>11</v>
      </c>
    </row>
    <row r="10828" spans="1:3" ht="51">
      <c r="A10828" s="65" t="s">
        <v>8525</v>
      </c>
      <c r="B10828" s="70" t="s">
        <v>22174</v>
      </c>
      <c r="C10828" s="71" t="s">
        <v>11</v>
      </c>
    </row>
    <row r="10829" spans="1:3">
      <c r="A10829" s="65" t="s">
        <v>8526</v>
      </c>
      <c r="B10829" s="70" t="s">
        <v>22175</v>
      </c>
      <c r="C10829" s="71" t="s">
        <v>11</v>
      </c>
    </row>
    <row r="10830" spans="1:3">
      <c r="A10830" s="65" t="s">
        <v>8527</v>
      </c>
      <c r="B10830" s="70" t="s">
        <v>22176</v>
      </c>
      <c r="C10830" s="71" t="s">
        <v>11</v>
      </c>
    </row>
    <row r="10831" spans="1:3">
      <c r="A10831" s="65" t="s">
        <v>8528</v>
      </c>
      <c r="B10831" s="70" t="s">
        <v>22177</v>
      </c>
      <c r="C10831" s="71" t="s">
        <v>11</v>
      </c>
    </row>
    <row r="10832" spans="1:3" ht="25.5">
      <c r="A10832" s="65" t="s">
        <v>8529</v>
      </c>
      <c r="B10832" s="70" t="s">
        <v>22178</v>
      </c>
      <c r="C10832" s="71" t="s">
        <v>11</v>
      </c>
    </row>
    <row r="10833" spans="1:3" ht="38.25">
      <c r="A10833" s="65" t="s">
        <v>8530</v>
      </c>
      <c r="B10833" s="70" t="s">
        <v>22179</v>
      </c>
      <c r="C10833" s="71" t="s">
        <v>11</v>
      </c>
    </row>
    <row r="10834" spans="1:3">
      <c r="A10834" s="65" t="s">
        <v>12</v>
      </c>
    </row>
    <row r="10835" spans="1:3">
      <c r="A10835" s="65" t="s">
        <v>12</v>
      </c>
      <c r="B10835" s="68" t="s">
        <v>22180</v>
      </c>
    </row>
    <row r="10836" spans="1:3">
      <c r="A10836" s="65" t="s">
        <v>12</v>
      </c>
    </row>
    <row r="10837" spans="1:3" ht="38.25">
      <c r="A10837" s="65" t="s">
        <v>8531</v>
      </c>
      <c r="B10837" s="70" t="s">
        <v>22181</v>
      </c>
      <c r="C10837" s="71" t="s">
        <v>11</v>
      </c>
    </row>
    <row r="10838" spans="1:3">
      <c r="A10838" s="65" t="s">
        <v>12</v>
      </c>
    </row>
    <row r="10839" spans="1:3">
      <c r="A10839" s="65" t="s">
        <v>12</v>
      </c>
      <c r="B10839" s="68" t="s">
        <v>22182</v>
      </c>
    </row>
    <row r="10840" spans="1:3">
      <c r="A10840" s="65" t="s">
        <v>12</v>
      </c>
    </row>
    <row r="10841" spans="1:3" ht="38.25">
      <c r="A10841" s="65" t="s">
        <v>8533</v>
      </c>
      <c r="B10841" s="70" t="s">
        <v>22183</v>
      </c>
      <c r="C10841" s="71" t="s">
        <v>11</v>
      </c>
    </row>
    <row r="10842" spans="1:3" ht="38.25">
      <c r="A10842" s="65" t="s">
        <v>8534</v>
      </c>
      <c r="B10842" s="70" t="s">
        <v>22184</v>
      </c>
      <c r="C10842" s="71" t="s">
        <v>11</v>
      </c>
    </row>
    <row r="10843" spans="1:3" ht="38.25">
      <c r="A10843" s="65" t="s">
        <v>8535</v>
      </c>
      <c r="B10843" s="70" t="s">
        <v>22185</v>
      </c>
      <c r="C10843" s="71" t="s">
        <v>11</v>
      </c>
    </row>
    <row r="10844" spans="1:3" ht="38.25">
      <c r="A10844" s="65" t="s">
        <v>8536</v>
      </c>
      <c r="B10844" s="70" t="s">
        <v>22186</v>
      </c>
      <c r="C10844" s="71" t="s">
        <v>11</v>
      </c>
    </row>
    <row r="10845" spans="1:3" ht="38.25">
      <c r="A10845" s="65" t="s">
        <v>8537</v>
      </c>
      <c r="B10845" s="70" t="s">
        <v>22187</v>
      </c>
      <c r="C10845" s="71" t="s">
        <v>11</v>
      </c>
    </row>
    <row r="10846" spans="1:3" ht="38.25">
      <c r="A10846" s="65" t="s">
        <v>8538</v>
      </c>
      <c r="B10846" s="70" t="s">
        <v>22188</v>
      </c>
      <c r="C10846" s="71" t="s">
        <v>11</v>
      </c>
    </row>
    <row r="10847" spans="1:3" ht="38.25">
      <c r="A10847" s="65" t="s">
        <v>8539</v>
      </c>
      <c r="B10847" s="70" t="s">
        <v>22189</v>
      </c>
      <c r="C10847" s="71" t="s">
        <v>11</v>
      </c>
    </row>
    <row r="10848" spans="1:3" ht="38.25">
      <c r="A10848" s="65" t="s">
        <v>8540</v>
      </c>
      <c r="B10848" s="70" t="s">
        <v>22190</v>
      </c>
      <c r="C10848" s="71" t="s">
        <v>11</v>
      </c>
    </row>
    <row r="10849" spans="1:3" ht="38.25">
      <c r="A10849" s="65" t="s">
        <v>8541</v>
      </c>
      <c r="B10849" s="70" t="s">
        <v>22191</v>
      </c>
      <c r="C10849" s="71" t="s">
        <v>11</v>
      </c>
    </row>
    <row r="10850" spans="1:3" ht="38.25">
      <c r="A10850" s="65" t="s">
        <v>8542</v>
      </c>
      <c r="B10850" s="70" t="s">
        <v>22192</v>
      </c>
      <c r="C10850" s="71" t="s">
        <v>11</v>
      </c>
    </row>
    <row r="10851" spans="1:3" ht="38.25">
      <c r="A10851" s="65" t="s">
        <v>8543</v>
      </c>
      <c r="B10851" s="70" t="s">
        <v>22193</v>
      </c>
      <c r="C10851" s="71" t="s">
        <v>11</v>
      </c>
    </row>
    <row r="10852" spans="1:3" ht="38.25">
      <c r="A10852" s="65" t="s">
        <v>8544</v>
      </c>
      <c r="B10852" s="70" t="s">
        <v>22194</v>
      </c>
      <c r="C10852" s="71" t="s">
        <v>11</v>
      </c>
    </row>
    <row r="10853" spans="1:3" ht="38.25">
      <c r="A10853" s="65" t="s">
        <v>8545</v>
      </c>
      <c r="B10853" s="70" t="s">
        <v>22195</v>
      </c>
      <c r="C10853" s="71" t="s">
        <v>11</v>
      </c>
    </row>
    <row r="10854" spans="1:3" ht="38.25">
      <c r="A10854" s="65" t="s">
        <v>8546</v>
      </c>
      <c r="B10854" s="70" t="s">
        <v>22196</v>
      </c>
      <c r="C10854" s="71" t="s">
        <v>11</v>
      </c>
    </row>
    <row r="10855" spans="1:3">
      <c r="A10855" s="65" t="s">
        <v>12</v>
      </c>
    </row>
    <row r="10856" spans="1:3">
      <c r="A10856" s="65" t="s">
        <v>12</v>
      </c>
      <c r="B10856" s="68" t="s">
        <v>22197</v>
      </c>
    </row>
    <row r="10857" spans="1:3">
      <c r="A10857" s="65" t="s">
        <v>12</v>
      </c>
    </row>
    <row r="10858" spans="1:3" ht="38.25">
      <c r="A10858" s="65" t="s">
        <v>8547</v>
      </c>
      <c r="B10858" s="70" t="s">
        <v>22198</v>
      </c>
      <c r="C10858" s="71" t="s">
        <v>11</v>
      </c>
    </row>
    <row r="10859" spans="1:3" ht="38.25">
      <c r="A10859" s="65" t="s">
        <v>8548</v>
      </c>
      <c r="B10859" s="70" t="s">
        <v>22199</v>
      </c>
      <c r="C10859" s="71" t="s">
        <v>11</v>
      </c>
    </row>
    <row r="10860" spans="1:3" ht="38.25">
      <c r="A10860" s="65" t="s">
        <v>8549</v>
      </c>
      <c r="B10860" s="70" t="s">
        <v>22200</v>
      </c>
      <c r="C10860" s="71" t="s">
        <v>11</v>
      </c>
    </row>
    <row r="10861" spans="1:3" ht="38.25">
      <c r="A10861" s="65" t="s">
        <v>8550</v>
      </c>
      <c r="B10861" s="70" t="s">
        <v>22201</v>
      </c>
      <c r="C10861" s="71" t="s">
        <v>11</v>
      </c>
    </row>
    <row r="10862" spans="1:3" ht="38.25">
      <c r="A10862" s="65" t="s">
        <v>8551</v>
      </c>
      <c r="B10862" s="70" t="s">
        <v>22202</v>
      </c>
      <c r="C10862" s="71" t="s">
        <v>11</v>
      </c>
    </row>
    <row r="10863" spans="1:3">
      <c r="A10863" s="65" t="s">
        <v>12</v>
      </c>
    </row>
    <row r="10864" spans="1:3">
      <c r="A10864" s="65" t="s">
        <v>12</v>
      </c>
      <c r="B10864" s="68" t="s">
        <v>22203</v>
      </c>
    </row>
    <row r="10865" spans="1:3">
      <c r="A10865" s="65" t="s">
        <v>12</v>
      </c>
    </row>
    <row r="10866" spans="1:3" ht="38.25">
      <c r="A10866" s="65" t="s">
        <v>8552</v>
      </c>
      <c r="B10866" s="70" t="s">
        <v>22204</v>
      </c>
      <c r="C10866" s="71" t="s">
        <v>11</v>
      </c>
    </row>
    <row r="10867" spans="1:3" ht="38.25">
      <c r="A10867" s="65" t="s">
        <v>8553</v>
      </c>
      <c r="B10867" s="70" t="s">
        <v>22205</v>
      </c>
      <c r="C10867" s="71" t="s">
        <v>11</v>
      </c>
    </row>
    <row r="10868" spans="1:3" ht="38.25">
      <c r="A10868" s="65" t="s">
        <v>8554</v>
      </c>
      <c r="B10868" s="70" t="s">
        <v>22206</v>
      </c>
      <c r="C10868" s="71" t="s">
        <v>11</v>
      </c>
    </row>
    <row r="10869" spans="1:3" ht="38.25">
      <c r="A10869" s="65" t="s">
        <v>8555</v>
      </c>
      <c r="B10869" s="70" t="s">
        <v>22207</v>
      </c>
      <c r="C10869" s="71" t="s">
        <v>11</v>
      </c>
    </row>
    <row r="10870" spans="1:3">
      <c r="A10870" s="65" t="s">
        <v>12</v>
      </c>
    </row>
    <row r="10871" spans="1:3">
      <c r="A10871" s="65" t="s">
        <v>12</v>
      </c>
      <c r="B10871" s="68" t="s">
        <v>22208</v>
      </c>
    </row>
    <row r="10872" spans="1:3">
      <c r="A10872" s="65" t="s">
        <v>12</v>
      </c>
    </row>
    <row r="10873" spans="1:3" ht="25.5">
      <c r="A10873" s="65" t="s">
        <v>8557</v>
      </c>
      <c r="B10873" s="70" t="s">
        <v>22209</v>
      </c>
      <c r="C10873" s="71" t="s">
        <v>11</v>
      </c>
    </row>
    <row r="10874" spans="1:3">
      <c r="A10874" s="65" t="s">
        <v>8558</v>
      </c>
      <c r="B10874" s="70" t="s">
        <v>22210</v>
      </c>
      <c r="C10874" s="71" t="s">
        <v>11</v>
      </c>
    </row>
    <row r="10875" spans="1:3">
      <c r="A10875" s="65" t="s">
        <v>8559</v>
      </c>
      <c r="B10875" s="70" t="s">
        <v>22211</v>
      </c>
      <c r="C10875" s="71" t="s">
        <v>11</v>
      </c>
    </row>
    <row r="10876" spans="1:3">
      <c r="A10876" s="65" t="s">
        <v>8560</v>
      </c>
      <c r="B10876" s="70" t="s">
        <v>22212</v>
      </c>
      <c r="C10876" s="71" t="s">
        <v>11</v>
      </c>
    </row>
    <row r="10877" spans="1:3">
      <c r="A10877" s="65" t="s">
        <v>8561</v>
      </c>
      <c r="B10877" s="70" t="s">
        <v>22213</v>
      </c>
      <c r="C10877" s="71" t="s">
        <v>11</v>
      </c>
    </row>
    <row r="10878" spans="1:3">
      <c r="A10878" s="65" t="s">
        <v>8562</v>
      </c>
      <c r="B10878" s="70" t="s">
        <v>22214</v>
      </c>
      <c r="C10878" s="71" t="s">
        <v>11</v>
      </c>
    </row>
    <row r="10879" spans="1:3">
      <c r="A10879" s="65" t="s">
        <v>8563</v>
      </c>
      <c r="B10879" s="70" t="s">
        <v>22215</v>
      </c>
      <c r="C10879" s="71" t="s">
        <v>11</v>
      </c>
    </row>
    <row r="10880" spans="1:3">
      <c r="A10880" s="65" t="s">
        <v>8564</v>
      </c>
      <c r="B10880" s="70" t="s">
        <v>22216</v>
      </c>
      <c r="C10880" s="71" t="s">
        <v>11</v>
      </c>
    </row>
    <row r="10881" spans="1:3" ht="25.5">
      <c r="A10881" s="65" t="s">
        <v>8565</v>
      </c>
      <c r="B10881" s="70" t="s">
        <v>22217</v>
      </c>
      <c r="C10881" s="71" t="s">
        <v>11</v>
      </c>
    </row>
    <row r="10882" spans="1:3">
      <c r="A10882" s="65" t="s">
        <v>8566</v>
      </c>
      <c r="B10882" s="70" t="s">
        <v>22218</v>
      </c>
      <c r="C10882" s="71" t="s">
        <v>11</v>
      </c>
    </row>
    <row r="10883" spans="1:3">
      <c r="A10883" s="65" t="s">
        <v>8567</v>
      </c>
      <c r="B10883" s="70" t="s">
        <v>22219</v>
      </c>
      <c r="C10883" s="71" t="s">
        <v>11</v>
      </c>
    </row>
    <row r="10884" spans="1:3">
      <c r="A10884" s="65" t="s">
        <v>8568</v>
      </c>
      <c r="B10884" s="70" t="s">
        <v>22220</v>
      </c>
      <c r="C10884" s="71" t="s">
        <v>11</v>
      </c>
    </row>
    <row r="10885" spans="1:3">
      <c r="A10885" s="65" t="s">
        <v>8569</v>
      </c>
      <c r="B10885" s="70" t="s">
        <v>22221</v>
      </c>
      <c r="C10885" s="71" t="s">
        <v>11</v>
      </c>
    </row>
    <row r="10886" spans="1:3">
      <c r="A10886" s="65" t="s">
        <v>8570</v>
      </c>
      <c r="B10886" s="70" t="s">
        <v>22222</v>
      </c>
      <c r="C10886" s="71" t="s">
        <v>11</v>
      </c>
    </row>
    <row r="10887" spans="1:3" ht="38.25">
      <c r="A10887" s="65" t="s">
        <v>8571</v>
      </c>
      <c r="B10887" s="70" t="s">
        <v>22223</v>
      </c>
      <c r="C10887" s="71" t="s">
        <v>11</v>
      </c>
    </row>
    <row r="10888" spans="1:3">
      <c r="A10888" s="65" t="s">
        <v>8572</v>
      </c>
      <c r="B10888" s="70" t="s">
        <v>22224</v>
      </c>
      <c r="C10888" s="71" t="s">
        <v>11</v>
      </c>
    </row>
    <row r="10889" spans="1:3">
      <c r="A10889" s="65" t="s">
        <v>8573</v>
      </c>
      <c r="B10889" s="70" t="s">
        <v>22225</v>
      </c>
      <c r="C10889" s="71" t="s">
        <v>11</v>
      </c>
    </row>
    <row r="10890" spans="1:3" ht="25.5">
      <c r="A10890" s="65" t="s">
        <v>8574</v>
      </c>
      <c r="B10890" s="70" t="s">
        <v>22226</v>
      </c>
      <c r="C10890" s="71" t="s">
        <v>11</v>
      </c>
    </row>
    <row r="10891" spans="1:3">
      <c r="A10891" s="65" t="s">
        <v>8575</v>
      </c>
      <c r="B10891" s="70" t="s">
        <v>22227</v>
      </c>
      <c r="C10891" s="71" t="s">
        <v>11</v>
      </c>
    </row>
    <row r="10892" spans="1:3">
      <c r="A10892" s="65" t="s">
        <v>8576</v>
      </c>
      <c r="B10892" s="70" t="s">
        <v>22228</v>
      </c>
      <c r="C10892" s="71" t="s">
        <v>11</v>
      </c>
    </row>
    <row r="10893" spans="1:3">
      <c r="A10893" s="65" t="s">
        <v>8577</v>
      </c>
      <c r="B10893" s="70" t="s">
        <v>22229</v>
      </c>
      <c r="C10893" s="71" t="s">
        <v>11</v>
      </c>
    </row>
    <row r="10894" spans="1:3">
      <c r="A10894" s="65" t="s">
        <v>8578</v>
      </c>
      <c r="B10894" s="70" t="s">
        <v>22230</v>
      </c>
      <c r="C10894" s="71" t="s">
        <v>11</v>
      </c>
    </row>
    <row r="10895" spans="1:3">
      <c r="A10895" s="65" t="s">
        <v>8579</v>
      </c>
      <c r="B10895" s="70" t="s">
        <v>22231</v>
      </c>
      <c r="C10895" s="71" t="s">
        <v>11</v>
      </c>
    </row>
    <row r="10896" spans="1:3">
      <c r="A10896" s="65" t="s">
        <v>8580</v>
      </c>
      <c r="B10896" s="70" t="s">
        <v>22232</v>
      </c>
      <c r="C10896" s="71" t="s">
        <v>11</v>
      </c>
    </row>
    <row r="10897" spans="1:3">
      <c r="A10897" s="65" t="s">
        <v>8581</v>
      </c>
      <c r="B10897" s="70" t="s">
        <v>22233</v>
      </c>
      <c r="C10897" s="71" t="s">
        <v>11</v>
      </c>
    </row>
    <row r="10898" spans="1:3">
      <c r="A10898" s="65" t="s">
        <v>8582</v>
      </c>
      <c r="B10898" s="70" t="s">
        <v>22234</v>
      </c>
      <c r="C10898" s="71" t="s">
        <v>11</v>
      </c>
    </row>
    <row r="10899" spans="1:3">
      <c r="A10899" s="65" t="s">
        <v>8583</v>
      </c>
      <c r="B10899" s="70" t="s">
        <v>22235</v>
      </c>
      <c r="C10899" s="71" t="s">
        <v>11</v>
      </c>
    </row>
    <row r="10900" spans="1:3">
      <c r="A10900" s="65" t="s">
        <v>8584</v>
      </c>
      <c r="B10900" s="70" t="s">
        <v>22236</v>
      </c>
      <c r="C10900" s="71" t="s">
        <v>11</v>
      </c>
    </row>
    <row r="10901" spans="1:3">
      <c r="A10901" s="65" t="s">
        <v>8585</v>
      </c>
      <c r="B10901" s="70" t="s">
        <v>22237</v>
      </c>
      <c r="C10901" s="71" t="s">
        <v>11</v>
      </c>
    </row>
    <row r="10902" spans="1:3">
      <c r="A10902" s="65" t="s">
        <v>8586</v>
      </c>
      <c r="B10902" s="70" t="s">
        <v>22238</v>
      </c>
      <c r="C10902" s="71" t="s">
        <v>11</v>
      </c>
    </row>
    <row r="10903" spans="1:3">
      <c r="A10903" s="65" t="s">
        <v>8587</v>
      </c>
      <c r="B10903" s="70" t="s">
        <v>22239</v>
      </c>
      <c r="C10903" s="71" t="s">
        <v>11</v>
      </c>
    </row>
    <row r="10904" spans="1:3">
      <c r="A10904" s="65" t="s">
        <v>8588</v>
      </c>
      <c r="B10904" s="70" t="s">
        <v>22240</v>
      </c>
      <c r="C10904" s="71" t="s">
        <v>11</v>
      </c>
    </row>
    <row r="10905" spans="1:3">
      <c r="A10905" s="65" t="s">
        <v>8589</v>
      </c>
      <c r="B10905" s="70" t="s">
        <v>22241</v>
      </c>
      <c r="C10905" s="71" t="s">
        <v>11</v>
      </c>
    </row>
    <row r="10906" spans="1:3" ht="25.5">
      <c r="A10906" s="65" t="s">
        <v>8590</v>
      </c>
      <c r="B10906" s="70" t="s">
        <v>22242</v>
      </c>
      <c r="C10906" s="71" t="s">
        <v>11</v>
      </c>
    </row>
    <row r="10907" spans="1:3">
      <c r="A10907" s="65" t="s">
        <v>8591</v>
      </c>
      <c r="B10907" s="70" t="s">
        <v>22243</v>
      </c>
      <c r="C10907" s="71" t="s">
        <v>11</v>
      </c>
    </row>
    <row r="10908" spans="1:3">
      <c r="A10908" s="65" t="s">
        <v>8592</v>
      </c>
      <c r="B10908" s="70" t="s">
        <v>22244</v>
      </c>
      <c r="C10908" s="71" t="s">
        <v>11</v>
      </c>
    </row>
    <row r="10909" spans="1:3">
      <c r="A10909" s="65" t="s">
        <v>8593</v>
      </c>
      <c r="B10909" s="70" t="s">
        <v>22245</v>
      </c>
      <c r="C10909" s="71" t="s">
        <v>11</v>
      </c>
    </row>
    <row r="10910" spans="1:3">
      <c r="A10910" s="65" t="s">
        <v>8594</v>
      </c>
      <c r="B10910" s="70" t="s">
        <v>22246</v>
      </c>
      <c r="C10910" s="71" t="s">
        <v>11</v>
      </c>
    </row>
    <row r="10911" spans="1:3">
      <c r="A10911" s="65" t="s">
        <v>8595</v>
      </c>
      <c r="B10911" s="70" t="s">
        <v>22247</v>
      </c>
      <c r="C10911" s="71" t="s">
        <v>11</v>
      </c>
    </row>
    <row r="10912" spans="1:3">
      <c r="A10912" s="65" t="s">
        <v>8596</v>
      </c>
      <c r="B10912" s="70" t="s">
        <v>22248</v>
      </c>
      <c r="C10912" s="71" t="s">
        <v>11</v>
      </c>
    </row>
    <row r="10913" spans="1:3">
      <c r="A10913" s="65" t="s">
        <v>8597</v>
      </c>
      <c r="B10913" s="70" t="s">
        <v>22249</v>
      </c>
      <c r="C10913" s="71" t="s">
        <v>11</v>
      </c>
    </row>
    <row r="10914" spans="1:3">
      <c r="A10914" s="65" t="s">
        <v>8598</v>
      </c>
      <c r="B10914" s="70" t="s">
        <v>22250</v>
      </c>
      <c r="C10914" s="71" t="s">
        <v>11</v>
      </c>
    </row>
    <row r="10915" spans="1:3">
      <c r="A10915" s="65" t="s">
        <v>8599</v>
      </c>
      <c r="B10915" s="70" t="s">
        <v>22251</v>
      </c>
      <c r="C10915" s="71" t="s">
        <v>11</v>
      </c>
    </row>
    <row r="10916" spans="1:3">
      <c r="A10916" s="65" t="s">
        <v>8600</v>
      </c>
      <c r="B10916" s="70" t="s">
        <v>22252</v>
      </c>
      <c r="C10916" s="71" t="s">
        <v>11</v>
      </c>
    </row>
    <row r="10917" spans="1:3">
      <c r="A10917" s="65" t="s">
        <v>12</v>
      </c>
    </row>
    <row r="10918" spans="1:3">
      <c r="A10918" s="65" t="s">
        <v>12</v>
      </c>
      <c r="B10918" s="68" t="s">
        <v>22253</v>
      </c>
    </row>
    <row r="10919" spans="1:3">
      <c r="A10919" s="65" t="s">
        <v>12</v>
      </c>
    </row>
    <row r="10920" spans="1:3" ht="25.5">
      <c r="A10920" s="65" t="s">
        <v>8602</v>
      </c>
      <c r="B10920" s="70" t="s">
        <v>22254</v>
      </c>
      <c r="C10920" s="71" t="s">
        <v>11</v>
      </c>
    </row>
    <row r="10921" spans="1:3" ht="25.5">
      <c r="A10921" s="65" t="s">
        <v>8603</v>
      </c>
      <c r="B10921" s="70" t="s">
        <v>22255</v>
      </c>
      <c r="C10921" s="71" t="s">
        <v>11</v>
      </c>
    </row>
    <row r="10922" spans="1:3" ht="25.5">
      <c r="A10922" s="65" t="s">
        <v>8604</v>
      </c>
      <c r="B10922" s="70" t="s">
        <v>22256</v>
      </c>
      <c r="C10922" s="71" t="s">
        <v>11</v>
      </c>
    </row>
    <row r="10923" spans="1:3" ht="25.5">
      <c r="A10923" s="65" t="s">
        <v>8605</v>
      </c>
      <c r="B10923" s="70" t="s">
        <v>22257</v>
      </c>
      <c r="C10923" s="71" t="s">
        <v>11</v>
      </c>
    </row>
    <row r="10924" spans="1:3" ht="25.5">
      <c r="A10924" s="65" t="s">
        <v>8606</v>
      </c>
      <c r="B10924" s="70" t="s">
        <v>22258</v>
      </c>
      <c r="C10924" s="71" t="s">
        <v>11</v>
      </c>
    </row>
    <row r="10925" spans="1:3" ht="25.5">
      <c r="A10925" s="65" t="s">
        <v>8607</v>
      </c>
      <c r="B10925" s="70" t="s">
        <v>22259</v>
      </c>
      <c r="C10925" s="71" t="s">
        <v>11</v>
      </c>
    </row>
    <row r="10926" spans="1:3" ht="25.5">
      <c r="A10926" s="65" t="s">
        <v>8608</v>
      </c>
      <c r="B10926" s="70" t="s">
        <v>22260</v>
      </c>
      <c r="C10926" s="71" t="s">
        <v>11</v>
      </c>
    </row>
    <row r="10927" spans="1:3" ht="25.5">
      <c r="A10927" s="65" t="s">
        <v>8609</v>
      </c>
      <c r="B10927" s="70" t="s">
        <v>22261</v>
      </c>
      <c r="C10927" s="71" t="s">
        <v>11</v>
      </c>
    </row>
    <row r="10928" spans="1:3" ht="25.5">
      <c r="A10928" s="65" t="s">
        <v>8610</v>
      </c>
      <c r="B10928" s="70" t="s">
        <v>22262</v>
      </c>
      <c r="C10928" s="71" t="s">
        <v>11</v>
      </c>
    </row>
    <row r="10929" spans="1:3" ht="25.5">
      <c r="A10929" s="65" t="s">
        <v>8611</v>
      </c>
      <c r="B10929" s="70" t="s">
        <v>22263</v>
      </c>
      <c r="C10929" s="71" t="s">
        <v>11</v>
      </c>
    </row>
    <row r="10930" spans="1:3" ht="25.5">
      <c r="A10930" s="65" t="s">
        <v>8612</v>
      </c>
      <c r="B10930" s="70" t="s">
        <v>22264</v>
      </c>
      <c r="C10930" s="71" t="s">
        <v>11</v>
      </c>
    </row>
    <row r="10931" spans="1:3" ht="25.5">
      <c r="A10931" s="65" t="s">
        <v>8613</v>
      </c>
      <c r="B10931" s="70" t="s">
        <v>22265</v>
      </c>
      <c r="C10931" s="71" t="s">
        <v>11</v>
      </c>
    </row>
    <row r="10932" spans="1:3" ht="25.5">
      <c r="A10932" s="65" t="s">
        <v>8614</v>
      </c>
      <c r="B10932" s="70" t="s">
        <v>22266</v>
      </c>
      <c r="C10932" s="71" t="s">
        <v>11</v>
      </c>
    </row>
    <row r="10933" spans="1:3" ht="25.5">
      <c r="A10933" s="65" t="s">
        <v>8615</v>
      </c>
      <c r="B10933" s="70" t="s">
        <v>22267</v>
      </c>
      <c r="C10933" s="71" t="s">
        <v>11</v>
      </c>
    </row>
    <row r="10934" spans="1:3" ht="25.5">
      <c r="A10934" s="65" t="s">
        <v>8616</v>
      </c>
      <c r="B10934" s="70" t="s">
        <v>22268</v>
      </c>
      <c r="C10934" s="71" t="s">
        <v>11</v>
      </c>
    </row>
    <row r="10935" spans="1:3" ht="25.5">
      <c r="A10935" s="65" t="s">
        <v>8617</v>
      </c>
      <c r="B10935" s="70" t="s">
        <v>22269</v>
      </c>
      <c r="C10935" s="71" t="s">
        <v>11</v>
      </c>
    </row>
    <row r="10936" spans="1:3" ht="25.5">
      <c r="A10936" s="65" t="s">
        <v>8618</v>
      </c>
      <c r="B10936" s="70" t="s">
        <v>22270</v>
      </c>
      <c r="C10936" s="71" t="s">
        <v>11</v>
      </c>
    </row>
    <row r="10937" spans="1:3" ht="25.5">
      <c r="A10937" s="65" t="s">
        <v>8619</v>
      </c>
      <c r="B10937" s="70" t="s">
        <v>22271</v>
      </c>
      <c r="C10937" s="71" t="s">
        <v>11</v>
      </c>
    </row>
    <row r="10938" spans="1:3" ht="25.5">
      <c r="A10938" s="65" t="s">
        <v>8620</v>
      </c>
      <c r="B10938" s="70" t="s">
        <v>22272</v>
      </c>
      <c r="C10938" s="71" t="s">
        <v>11</v>
      </c>
    </row>
    <row r="10939" spans="1:3" ht="25.5">
      <c r="A10939" s="65" t="s">
        <v>8621</v>
      </c>
      <c r="B10939" s="70" t="s">
        <v>22273</v>
      </c>
      <c r="C10939" s="71" t="s">
        <v>11</v>
      </c>
    </row>
    <row r="10940" spans="1:3" ht="25.5">
      <c r="A10940" s="65" t="s">
        <v>8622</v>
      </c>
      <c r="B10940" s="70" t="s">
        <v>22274</v>
      </c>
      <c r="C10940" s="71" t="s">
        <v>11</v>
      </c>
    </row>
    <row r="10941" spans="1:3">
      <c r="A10941" s="65" t="s">
        <v>12</v>
      </c>
    </row>
    <row r="10942" spans="1:3">
      <c r="A10942" s="65" t="s">
        <v>12</v>
      </c>
      <c r="B10942" s="68" t="s">
        <v>22275</v>
      </c>
    </row>
    <row r="10943" spans="1:3">
      <c r="A10943" s="65" t="s">
        <v>12</v>
      </c>
    </row>
    <row r="10944" spans="1:3" ht="25.5">
      <c r="A10944" s="65" t="s">
        <v>8623</v>
      </c>
      <c r="B10944" s="70" t="s">
        <v>22276</v>
      </c>
      <c r="C10944" s="71" t="s">
        <v>11</v>
      </c>
    </row>
    <row r="10945" spans="1:3">
      <c r="A10945" s="65" t="s">
        <v>8624</v>
      </c>
      <c r="B10945" s="70" t="s">
        <v>22277</v>
      </c>
      <c r="C10945" s="71" t="s">
        <v>11</v>
      </c>
    </row>
    <row r="10946" spans="1:3">
      <c r="A10946" s="65" t="s">
        <v>8625</v>
      </c>
      <c r="B10946" s="70" t="s">
        <v>22278</v>
      </c>
      <c r="C10946" s="71" t="s">
        <v>11</v>
      </c>
    </row>
    <row r="10947" spans="1:3">
      <c r="A10947" s="65" t="s">
        <v>12</v>
      </c>
    </row>
    <row r="10948" spans="1:3">
      <c r="A10948" s="65" t="s">
        <v>12</v>
      </c>
      <c r="B10948" s="68" t="s">
        <v>22279</v>
      </c>
    </row>
    <row r="10949" spans="1:3">
      <c r="A10949" s="65" t="s">
        <v>12</v>
      </c>
    </row>
    <row r="10950" spans="1:3" ht="25.5">
      <c r="A10950" s="65" t="s">
        <v>8626</v>
      </c>
      <c r="B10950" s="70" t="s">
        <v>22280</v>
      </c>
      <c r="C10950" s="71" t="s">
        <v>11</v>
      </c>
    </row>
    <row r="10951" spans="1:3">
      <c r="A10951" s="65" t="s">
        <v>8627</v>
      </c>
      <c r="B10951" s="70" t="s">
        <v>22281</v>
      </c>
      <c r="C10951" s="71" t="s">
        <v>11</v>
      </c>
    </row>
    <row r="10952" spans="1:3">
      <c r="A10952" s="65" t="s">
        <v>8628</v>
      </c>
      <c r="B10952" s="70" t="s">
        <v>22282</v>
      </c>
      <c r="C10952" s="71" t="s">
        <v>11</v>
      </c>
    </row>
    <row r="10953" spans="1:3">
      <c r="A10953" s="65" t="s">
        <v>12</v>
      </c>
    </row>
    <row r="10954" spans="1:3">
      <c r="A10954" s="65" t="s">
        <v>12</v>
      </c>
      <c r="B10954" s="68" t="s">
        <v>22283</v>
      </c>
    </row>
    <row r="10955" spans="1:3">
      <c r="A10955" s="65" t="s">
        <v>12</v>
      </c>
    </row>
    <row r="10956" spans="1:3">
      <c r="A10956" s="65" t="s">
        <v>8629</v>
      </c>
      <c r="B10956" s="70" t="s">
        <v>22284</v>
      </c>
      <c r="C10956" s="71" t="s">
        <v>11</v>
      </c>
    </row>
    <row r="10957" spans="1:3">
      <c r="A10957" s="65" t="s">
        <v>12</v>
      </c>
    </row>
    <row r="10958" spans="1:3">
      <c r="A10958" s="65" t="s">
        <v>12</v>
      </c>
      <c r="B10958" s="68" t="s">
        <v>22285</v>
      </c>
    </row>
    <row r="10959" spans="1:3">
      <c r="A10959" s="65" t="s">
        <v>12</v>
      </c>
    </row>
    <row r="10960" spans="1:3" ht="25.5">
      <c r="A10960" s="65" t="s">
        <v>8630</v>
      </c>
      <c r="B10960" s="70" t="s">
        <v>22286</v>
      </c>
      <c r="C10960" s="71" t="s">
        <v>11</v>
      </c>
    </row>
    <row r="10961" spans="1:3" ht="25.5">
      <c r="A10961" s="65" t="s">
        <v>8631</v>
      </c>
      <c r="B10961" s="70" t="s">
        <v>22287</v>
      </c>
      <c r="C10961" s="71" t="s">
        <v>11</v>
      </c>
    </row>
    <row r="10962" spans="1:3" ht="25.5">
      <c r="A10962" s="65" t="s">
        <v>8632</v>
      </c>
      <c r="B10962" s="70" t="s">
        <v>22288</v>
      </c>
      <c r="C10962" s="71" t="s">
        <v>11</v>
      </c>
    </row>
    <row r="10963" spans="1:3" ht="25.5">
      <c r="A10963" s="65" t="s">
        <v>8633</v>
      </c>
      <c r="B10963" s="70" t="s">
        <v>22289</v>
      </c>
      <c r="C10963" s="71" t="s">
        <v>11</v>
      </c>
    </row>
    <row r="10964" spans="1:3" ht="25.5">
      <c r="A10964" s="65" t="s">
        <v>8634</v>
      </c>
      <c r="B10964" s="70" t="s">
        <v>22290</v>
      </c>
      <c r="C10964" s="71" t="s">
        <v>11</v>
      </c>
    </row>
    <row r="10965" spans="1:3" ht="25.5">
      <c r="A10965" s="65" t="s">
        <v>8635</v>
      </c>
      <c r="B10965" s="70" t="s">
        <v>22291</v>
      </c>
      <c r="C10965" s="71" t="s">
        <v>11</v>
      </c>
    </row>
    <row r="10966" spans="1:3" ht="25.5">
      <c r="A10966" s="65" t="s">
        <v>8636</v>
      </c>
      <c r="B10966" s="70" t="s">
        <v>22292</v>
      </c>
      <c r="C10966" s="71" t="s">
        <v>11</v>
      </c>
    </row>
    <row r="10967" spans="1:3" ht="25.5">
      <c r="A10967" s="65" t="s">
        <v>8637</v>
      </c>
      <c r="B10967" s="70" t="s">
        <v>22293</v>
      </c>
      <c r="C10967" s="71" t="s">
        <v>11</v>
      </c>
    </row>
    <row r="10968" spans="1:3">
      <c r="A10968" s="65" t="s">
        <v>12</v>
      </c>
    </row>
    <row r="10969" spans="1:3">
      <c r="A10969" s="65" t="s">
        <v>12</v>
      </c>
      <c r="B10969" s="68" t="s">
        <v>22294</v>
      </c>
    </row>
    <row r="10970" spans="1:3">
      <c r="A10970" s="65" t="s">
        <v>12</v>
      </c>
    </row>
    <row r="10971" spans="1:3" ht="25.5">
      <c r="A10971" s="65" t="s">
        <v>8638</v>
      </c>
      <c r="B10971" s="70" t="s">
        <v>22295</v>
      </c>
      <c r="C10971" s="71" t="s">
        <v>13037</v>
      </c>
    </row>
    <row r="10972" spans="1:3">
      <c r="A10972" s="65" t="s">
        <v>12</v>
      </c>
    </row>
    <row r="10973" spans="1:3">
      <c r="A10973" s="65" t="s">
        <v>12</v>
      </c>
      <c r="B10973" s="68" t="s">
        <v>22296</v>
      </c>
    </row>
    <row r="10974" spans="1:3">
      <c r="A10974" s="65" t="s">
        <v>12</v>
      </c>
    </row>
    <row r="10975" spans="1:3" ht="38.25">
      <c r="A10975" s="65" t="s">
        <v>8639</v>
      </c>
      <c r="B10975" s="70" t="s">
        <v>22297</v>
      </c>
      <c r="C10975" s="71" t="s">
        <v>11</v>
      </c>
    </row>
    <row r="10976" spans="1:3">
      <c r="A10976" s="65" t="s">
        <v>12</v>
      </c>
    </row>
    <row r="10977" spans="1:3">
      <c r="A10977" s="65" t="s">
        <v>12</v>
      </c>
      <c r="B10977" s="68" t="s">
        <v>22298</v>
      </c>
    </row>
    <row r="10978" spans="1:3">
      <c r="A10978" s="65" t="s">
        <v>12</v>
      </c>
    </row>
    <row r="10979" spans="1:3" ht="25.5">
      <c r="A10979" s="65" t="s">
        <v>8640</v>
      </c>
      <c r="B10979" s="70" t="s">
        <v>22299</v>
      </c>
      <c r="C10979" s="71" t="s">
        <v>11</v>
      </c>
    </row>
    <row r="10980" spans="1:3">
      <c r="A10980" s="65" t="s">
        <v>8641</v>
      </c>
      <c r="B10980" s="70" t="s">
        <v>22300</v>
      </c>
      <c r="C10980" s="71" t="s">
        <v>11</v>
      </c>
    </row>
    <row r="10981" spans="1:3">
      <c r="A10981" s="65" t="s">
        <v>8642</v>
      </c>
      <c r="B10981" s="70" t="s">
        <v>22301</v>
      </c>
      <c r="C10981" s="71" t="s">
        <v>11</v>
      </c>
    </row>
    <row r="10982" spans="1:3">
      <c r="A10982" s="65" t="s">
        <v>8643</v>
      </c>
      <c r="B10982" s="70" t="s">
        <v>22302</v>
      </c>
      <c r="C10982" s="71" t="s">
        <v>11</v>
      </c>
    </row>
    <row r="10983" spans="1:3">
      <c r="A10983" s="65" t="s">
        <v>8644</v>
      </c>
      <c r="B10983" s="70" t="s">
        <v>22303</v>
      </c>
      <c r="C10983" s="71" t="s">
        <v>11</v>
      </c>
    </row>
    <row r="10984" spans="1:3">
      <c r="A10984" s="65" t="s">
        <v>8645</v>
      </c>
      <c r="B10984" s="70" t="s">
        <v>22304</v>
      </c>
      <c r="C10984" s="71" t="s">
        <v>11</v>
      </c>
    </row>
    <row r="10985" spans="1:3">
      <c r="A10985" s="65" t="s">
        <v>8646</v>
      </c>
      <c r="B10985" s="70" t="s">
        <v>22305</v>
      </c>
      <c r="C10985" s="71" t="s">
        <v>11</v>
      </c>
    </row>
    <row r="10986" spans="1:3">
      <c r="A10986" s="65" t="s">
        <v>12</v>
      </c>
    </row>
    <row r="10987" spans="1:3">
      <c r="A10987" s="65" t="s">
        <v>12</v>
      </c>
      <c r="B10987" s="68" t="s">
        <v>22306</v>
      </c>
    </row>
    <row r="10988" spans="1:3">
      <c r="A10988" s="65" t="s">
        <v>12</v>
      </c>
    </row>
    <row r="10989" spans="1:3" ht="38.25">
      <c r="A10989" s="65" t="s">
        <v>8647</v>
      </c>
      <c r="B10989" s="70" t="s">
        <v>22307</v>
      </c>
      <c r="C10989" s="71" t="s">
        <v>11</v>
      </c>
    </row>
    <row r="10990" spans="1:3">
      <c r="A10990" s="65" t="s">
        <v>8648</v>
      </c>
      <c r="B10990" s="70" t="s">
        <v>22308</v>
      </c>
      <c r="C10990" s="71" t="s">
        <v>11</v>
      </c>
    </row>
    <row r="10991" spans="1:3">
      <c r="A10991" s="65" t="s">
        <v>8649</v>
      </c>
      <c r="B10991" s="70" t="s">
        <v>22309</v>
      </c>
      <c r="C10991" s="71" t="s">
        <v>11</v>
      </c>
    </row>
    <row r="10992" spans="1:3">
      <c r="A10992" s="65" t="s">
        <v>8650</v>
      </c>
      <c r="B10992" s="70" t="s">
        <v>22310</v>
      </c>
      <c r="C10992" s="71" t="s">
        <v>11</v>
      </c>
    </row>
    <row r="10993" spans="1:3">
      <c r="A10993" s="65" t="s">
        <v>12</v>
      </c>
    </row>
    <row r="10994" spans="1:3">
      <c r="A10994" s="65" t="s">
        <v>12</v>
      </c>
      <c r="B10994" s="68" t="s">
        <v>22311</v>
      </c>
    </row>
    <row r="10995" spans="1:3">
      <c r="A10995" s="65" t="s">
        <v>12</v>
      </c>
    </row>
    <row r="10996" spans="1:3" ht="38.25">
      <c r="A10996" s="65" t="s">
        <v>8651</v>
      </c>
      <c r="B10996" s="70" t="s">
        <v>22312</v>
      </c>
      <c r="C10996" s="71" t="s">
        <v>13037</v>
      </c>
    </row>
    <row r="10997" spans="1:3">
      <c r="A10997" s="65" t="s">
        <v>8652</v>
      </c>
      <c r="B10997" s="70" t="s">
        <v>22313</v>
      </c>
      <c r="C10997" s="71" t="s">
        <v>13037</v>
      </c>
    </row>
    <row r="10998" spans="1:3">
      <c r="A10998" s="65" t="s">
        <v>8653</v>
      </c>
      <c r="B10998" s="70" t="s">
        <v>22314</v>
      </c>
      <c r="C10998" s="71" t="s">
        <v>13037</v>
      </c>
    </row>
    <row r="10999" spans="1:3">
      <c r="A10999" s="65" t="s">
        <v>8654</v>
      </c>
      <c r="B10999" s="70" t="s">
        <v>22315</v>
      </c>
      <c r="C10999" s="71" t="s">
        <v>13037</v>
      </c>
    </row>
    <row r="11000" spans="1:3">
      <c r="A11000" s="65" t="s">
        <v>8655</v>
      </c>
      <c r="B11000" s="70" t="s">
        <v>22316</v>
      </c>
      <c r="C11000" s="71" t="s">
        <v>13037</v>
      </c>
    </row>
    <row r="11001" spans="1:3">
      <c r="A11001" s="65" t="s">
        <v>8656</v>
      </c>
      <c r="B11001" s="70" t="s">
        <v>22317</v>
      </c>
      <c r="C11001" s="71" t="s">
        <v>13037</v>
      </c>
    </row>
    <row r="11002" spans="1:3">
      <c r="A11002" s="65" t="s">
        <v>8657</v>
      </c>
      <c r="B11002" s="70" t="s">
        <v>22318</v>
      </c>
      <c r="C11002" s="71" t="s">
        <v>13037</v>
      </c>
    </row>
    <row r="11003" spans="1:3">
      <c r="A11003" s="65" t="s">
        <v>8658</v>
      </c>
      <c r="B11003" s="70" t="s">
        <v>22319</v>
      </c>
      <c r="C11003" s="71" t="s">
        <v>13037</v>
      </c>
    </row>
    <row r="11004" spans="1:3">
      <c r="A11004" s="65" t="s">
        <v>8659</v>
      </c>
      <c r="B11004" s="70" t="s">
        <v>22320</v>
      </c>
      <c r="C11004" s="71" t="s">
        <v>13037</v>
      </c>
    </row>
    <row r="11005" spans="1:3">
      <c r="A11005" s="65" t="s">
        <v>8660</v>
      </c>
      <c r="B11005" s="70" t="s">
        <v>22321</v>
      </c>
      <c r="C11005" s="71" t="s">
        <v>13037</v>
      </c>
    </row>
    <row r="11006" spans="1:3">
      <c r="A11006" s="65" t="s">
        <v>8661</v>
      </c>
      <c r="B11006" s="70" t="s">
        <v>22322</v>
      </c>
      <c r="C11006" s="71" t="s">
        <v>13037</v>
      </c>
    </row>
    <row r="11007" spans="1:3">
      <c r="A11007" s="65" t="s">
        <v>8662</v>
      </c>
      <c r="B11007" s="70" t="s">
        <v>22323</v>
      </c>
      <c r="C11007" s="71" t="s">
        <v>13037</v>
      </c>
    </row>
    <row r="11008" spans="1:3">
      <c r="A11008" s="65" t="s">
        <v>8663</v>
      </c>
      <c r="B11008" s="70" t="s">
        <v>22324</v>
      </c>
      <c r="C11008" s="71" t="s">
        <v>13037</v>
      </c>
    </row>
    <row r="11009" spans="1:3">
      <c r="A11009" s="65" t="s">
        <v>8664</v>
      </c>
      <c r="B11009" s="70" t="s">
        <v>22325</v>
      </c>
      <c r="C11009" s="71" t="s">
        <v>13037</v>
      </c>
    </row>
    <row r="11010" spans="1:3">
      <c r="A11010" s="65" t="s">
        <v>8665</v>
      </c>
      <c r="B11010" s="70" t="s">
        <v>22326</v>
      </c>
      <c r="C11010" s="71" t="s">
        <v>13037</v>
      </c>
    </row>
    <row r="11011" spans="1:3">
      <c r="A11011" s="65" t="s">
        <v>8666</v>
      </c>
      <c r="B11011" s="70" t="s">
        <v>22327</v>
      </c>
      <c r="C11011" s="71" t="s">
        <v>13037</v>
      </c>
    </row>
    <row r="11012" spans="1:3" ht="38.25">
      <c r="A11012" s="65" t="s">
        <v>8667</v>
      </c>
      <c r="B11012" s="70" t="s">
        <v>22328</v>
      </c>
      <c r="C11012" s="71" t="s">
        <v>13037</v>
      </c>
    </row>
    <row r="11013" spans="1:3">
      <c r="A11013" s="65" t="s">
        <v>8668</v>
      </c>
      <c r="B11013" s="70" t="s">
        <v>22329</v>
      </c>
      <c r="C11013" s="71" t="s">
        <v>13037</v>
      </c>
    </row>
    <row r="11014" spans="1:3">
      <c r="A11014" s="65" t="s">
        <v>8669</v>
      </c>
      <c r="B11014" s="70" t="s">
        <v>22330</v>
      </c>
      <c r="C11014" s="71" t="s">
        <v>13037</v>
      </c>
    </row>
    <row r="11015" spans="1:3">
      <c r="A11015" s="65" t="s">
        <v>8670</v>
      </c>
      <c r="B11015" s="70" t="s">
        <v>22331</v>
      </c>
      <c r="C11015" s="71" t="s">
        <v>13037</v>
      </c>
    </row>
    <row r="11016" spans="1:3">
      <c r="A11016" s="65" t="s">
        <v>8671</v>
      </c>
      <c r="B11016" s="70" t="s">
        <v>22332</v>
      </c>
      <c r="C11016" s="71" t="s">
        <v>13037</v>
      </c>
    </row>
    <row r="11017" spans="1:3">
      <c r="A11017" s="65" t="s">
        <v>8672</v>
      </c>
      <c r="B11017" s="70" t="s">
        <v>22333</v>
      </c>
      <c r="C11017" s="71" t="s">
        <v>13037</v>
      </c>
    </row>
    <row r="11018" spans="1:3">
      <c r="A11018" s="65" t="s">
        <v>8673</v>
      </c>
      <c r="B11018" s="70" t="s">
        <v>22334</v>
      </c>
      <c r="C11018" s="71" t="s">
        <v>13037</v>
      </c>
    </row>
    <row r="11019" spans="1:3">
      <c r="A11019" s="65" t="s">
        <v>8674</v>
      </c>
      <c r="B11019" s="70" t="s">
        <v>22335</v>
      </c>
      <c r="C11019" s="71" t="s">
        <v>13037</v>
      </c>
    </row>
    <row r="11020" spans="1:3">
      <c r="A11020" s="65" t="s">
        <v>8675</v>
      </c>
      <c r="B11020" s="70" t="s">
        <v>22336</v>
      </c>
      <c r="C11020" s="71" t="s">
        <v>13037</v>
      </c>
    </row>
    <row r="11021" spans="1:3">
      <c r="A11021" s="65" t="s">
        <v>8676</v>
      </c>
      <c r="B11021" s="70" t="s">
        <v>22337</v>
      </c>
      <c r="C11021" s="71" t="s">
        <v>13037</v>
      </c>
    </row>
    <row r="11022" spans="1:3">
      <c r="A11022" s="65" t="s">
        <v>8677</v>
      </c>
      <c r="B11022" s="70" t="s">
        <v>22338</v>
      </c>
      <c r="C11022" s="71" t="s">
        <v>13037</v>
      </c>
    </row>
    <row r="11023" spans="1:3">
      <c r="A11023" s="65" t="s">
        <v>8678</v>
      </c>
      <c r="B11023" s="70" t="s">
        <v>22339</v>
      </c>
      <c r="C11023" s="71" t="s">
        <v>13037</v>
      </c>
    </row>
    <row r="11024" spans="1:3">
      <c r="A11024" s="65" t="s">
        <v>8679</v>
      </c>
      <c r="B11024" s="70" t="s">
        <v>22340</v>
      </c>
      <c r="C11024" s="71" t="s">
        <v>13037</v>
      </c>
    </row>
    <row r="11025" spans="1:3">
      <c r="A11025" s="65" t="s">
        <v>8680</v>
      </c>
      <c r="B11025" s="70" t="s">
        <v>22341</v>
      </c>
      <c r="C11025" s="71" t="s">
        <v>13037</v>
      </c>
    </row>
    <row r="11026" spans="1:3">
      <c r="A11026" s="65" t="s">
        <v>8681</v>
      </c>
      <c r="B11026" s="70" t="s">
        <v>22342</v>
      </c>
      <c r="C11026" s="71" t="s">
        <v>13037</v>
      </c>
    </row>
    <row r="11027" spans="1:3">
      <c r="A11027" s="65" t="s">
        <v>8682</v>
      </c>
      <c r="B11027" s="70" t="s">
        <v>22343</v>
      </c>
      <c r="C11027" s="71" t="s">
        <v>13037</v>
      </c>
    </row>
    <row r="11028" spans="1:3" ht="38.25">
      <c r="A11028" s="65" t="s">
        <v>8683</v>
      </c>
      <c r="B11028" s="70" t="s">
        <v>22344</v>
      </c>
      <c r="C11028" s="71" t="s">
        <v>13037</v>
      </c>
    </row>
    <row r="11029" spans="1:3">
      <c r="A11029" s="65" t="s">
        <v>8684</v>
      </c>
      <c r="B11029" s="70" t="s">
        <v>22345</v>
      </c>
      <c r="C11029" s="71" t="s">
        <v>13037</v>
      </c>
    </row>
    <row r="11030" spans="1:3">
      <c r="A11030" s="65" t="s">
        <v>8685</v>
      </c>
      <c r="B11030" s="70" t="s">
        <v>22346</v>
      </c>
      <c r="C11030" s="71" t="s">
        <v>13037</v>
      </c>
    </row>
    <row r="11031" spans="1:3">
      <c r="A11031" s="65" t="s">
        <v>8686</v>
      </c>
      <c r="B11031" s="70" t="s">
        <v>22347</v>
      </c>
      <c r="C11031" s="71" t="s">
        <v>13037</v>
      </c>
    </row>
    <row r="11032" spans="1:3">
      <c r="A11032" s="65" t="s">
        <v>8687</v>
      </c>
      <c r="B11032" s="70" t="s">
        <v>22348</v>
      </c>
      <c r="C11032" s="71" t="s">
        <v>13037</v>
      </c>
    </row>
    <row r="11033" spans="1:3">
      <c r="A11033" s="65" t="s">
        <v>8688</v>
      </c>
      <c r="B11033" s="70" t="s">
        <v>22349</v>
      </c>
      <c r="C11033" s="71" t="s">
        <v>13037</v>
      </c>
    </row>
    <row r="11034" spans="1:3">
      <c r="A11034" s="65" t="s">
        <v>8689</v>
      </c>
      <c r="B11034" s="70" t="s">
        <v>22350</v>
      </c>
      <c r="C11034" s="71" t="s">
        <v>13037</v>
      </c>
    </row>
    <row r="11035" spans="1:3">
      <c r="A11035" s="65" t="s">
        <v>8690</v>
      </c>
      <c r="B11035" s="70" t="s">
        <v>22351</v>
      </c>
      <c r="C11035" s="71" t="s">
        <v>13037</v>
      </c>
    </row>
    <row r="11036" spans="1:3">
      <c r="A11036" s="65" t="s">
        <v>8691</v>
      </c>
      <c r="B11036" s="70" t="s">
        <v>22352</v>
      </c>
      <c r="C11036" s="71" t="s">
        <v>13037</v>
      </c>
    </row>
    <row r="11037" spans="1:3">
      <c r="A11037" s="65" t="s">
        <v>8692</v>
      </c>
      <c r="B11037" s="70" t="s">
        <v>22353</v>
      </c>
      <c r="C11037" s="71" t="s">
        <v>13037</v>
      </c>
    </row>
    <row r="11038" spans="1:3">
      <c r="A11038" s="65" t="s">
        <v>8693</v>
      </c>
      <c r="B11038" s="70" t="s">
        <v>22354</v>
      </c>
      <c r="C11038" s="71" t="s">
        <v>13037</v>
      </c>
    </row>
    <row r="11039" spans="1:3">
      <c r="A11039" s="65" t="s">
        <v>8694</v>
      </c>
      <c r="B11039" s="70" t="s">
        <v>22355</v>
      </c>
      <c r="C11039" s="71" t="s">
        <v>13037</v>
      </c>
    </row>
    <row r="11040" spans="1:3">
      <c r="A11040" s="65" t="s">
        <v>8695</v>
      </c>
      <c r="B11040" s="70" t="s">
        <v>22356</v>
      </c>
      <c r="C11040" s="71" t="s">
        <v>13037</v>
      </c>
    </row>
    <row r="11041" spans="1:3">
      <c r="A11041" s="65" t="s">
        <v>8696</v>
      </c>
      <c r="B11041" s="70" t="s">
        <v>22357</v>
      </c>
      <c r="C11041" s="71" t="s">
        <v>13037</v>
      </c>
    </row>
    <row r="11042" spans="1:3">
      <c r="A11042" s="65" t="s">
        <v>8697</v>
      </c>
      <c r="B11042" s="70" t="s">
        <v>22358</v>
      </c>
      <c r="C11042" s="71" t="s">
        <v>13037</v>
      </c>
    </row>
    <row r="11043" spans="1:3">
      <c r="A11043" s="65" t="s">
        <v>8698</v>
      </c>
      <c r="B11043" s="70" t="s">
        <v>22359</v>
      </c>
      <c r="C11043" s="71" t="s">
        <v>13037</v>
      </c>
    </row>
    <row r="11044" spans="1:3" ht="38.25">
      <c r="A11044" s="65" t="s">
        <v>8699</v>
      </c>
      <c r="B11044" s="70" t="s">
        <v>22360</v>
      </c>
      <c r="C11044" s="71" t="s">
        <v>13037</v>
      </c>
    </row>
    <row r="11045" spans="1:3">
      <c r="A11045" s="65" t="s">
        <v>8700</v>
      </c>
      <c r="B11045" s="70" t="s">
        <v>22361</v>
      </c>
      <c r="C11045" s="71" t="s">
        <v>13037</v>
      </c>
    </row>
    <row r="11046" spans="1:3">
      <c r="A11046" s="65" t="s">
        <v>8701</v>
      </c>
      <c r="B11046" s="70" t="s">
        <v>22362</v>
      </c>
      <c r="C11046" s="71" t="s">
        <v>13037</v>
      </c>
    </row>
    <row r="11047" spans="1:3">
      <c r="A11047" s="65" t="s">
        <v>8702</v>
      </c>
      <c r="B11047" s="70" t="s">
        <v>22363</v>
      </c>
      <c r="C11047" s="71" t="s">
        <v>13037</v>
      </c>
    </row>
    <row r="11048" spans="1:3">
      <c r="A11048" s="65" t="s">
        <v>8703</v>
      </c>
      <c r="B11048" s="70" t="s">
        <v>22364</v>
      </c>
      <c r="C11048" s="71" t="s">
        <v>13037</v>
      </c>
    </row>
    <row r="11049" spans="1:3">
      <c r="A11049" s="65" t="s">
        <v>8704</v>
      </c>
      <c r="B11049" s="70" t="s">
        <v>22365</v>
      </c>
      <c r="C11049" s="71" t="s">
        <v>13037</v>
      </c>
    </row>
    <row r="11050" spans="1:3">
      <c r="A11050" s="65" t="s">
        <v>8705</v>
      </c>
      <c r="B11050" s="70" t="s">
        <v>22366</v>
      </c>
      <c r="C11050" s="71" t="s">
        <v>13037</v>
      </c>
    </row>
    <row r="11051" spans="1:3">
      <c r="A11051" s="65" t="s">
        <v>8706</v>
      </c>
      <c r="B11051" s="70" t="s">
        <v>22367</v>
      </c>
      <c r="C11051" s="71" t="s">
        <v>13037</v>
      </c>
    </row>
    <row r="11052" spans="1:3">
      <c r="A11052" s="65" t="s">
        <v>8707</v>
      </c>
      <c r="B11052" s="70" t="s">
        <v>22368</v>
      </c>
      <c r="C11052" s="71" t="s">
        <v>13037</v>
      </c>
    </row>
    <row r="11053" spans="1:3">
      <c r="A11053" s="65" t="s">
        <v>8708</v>
      </c>
      <c r="B11053" s="70" t="s">
        <v>22369</v>
      </c>
      <c r="C11053" s="71" t="s">
        <v>13037</v>
      </c>
    </row>
    <row r="11054" spans="1:3">
      <c r="A11054" s="65" t="s">
        <v>8709</v>
      </c>
      <c r="B11054" s="70" t="s">
        <v>22370</v>
      </c>
      <c r="C11054" s="71" t="s">
        <v>13037</v>
      </c>
    </row>
    <row r="11055" spans="1:3">
      <c r="A11055" s="65" t="s">
        <v>8710</v>
      </c>
      <c r="B11055" s="70" t="s">
        <v>22371</v>
      </c>
      <c r="C11055" s="71" t="s">
        <v>13037</v>
      </c>
    </row>
    <row r="11056" spans="1:3">
      <c r="A11056" s="65" t="s">
        <v>8711</v>
      </c>
      <c r="B11056" s="70" t="s">
        <v>22372</v>
      </c>
      <c r="C11056" s="71" t="s">
        <v>13037</v>
      </c>
    </row>
    <row r="11057" spans="1:3">
      <c r="A11057" s="65" t="s">
        <v>8712</v>
      </c>
      <c r="B11057" s="70" t="s">
        <v>22373</v>
      </c>
      <c r="C11057" s="71" t="s">
        <v>13037</v>
      </c>
    </row>
    <row r="11058" spans="1:3">
      <c r="A11058" s="65" t="s">
        <v>8713</v>
      </c>
      <c r="B11058" s="70" t="s">
        <v>22374</v>
      </c>
      <c r="C11058" s="71" t="s">
        <v>13037</v>
      </c>
    </row>
    <row r="11059" spans="1:3">
      <c r="A11059" s="65" t="s">
        <v>8714</v>
      </c>
      <c r="B11059" s="70" t="s">
        <v>22375</v>
      </c>
      <c r="C11059" s="71" t="s">
        <v>13037</v>
      </c>
    </row>
    <row r="11060" spans="1:3">
      <c r="A11060" s="65" t="s">
        <v>12</v>
      </c>
    </row>
    <row r="11061" spans="1:3">
      <c r="A11061" s="65" t="s">
        <v>12</v>
      </c>
      <c r="B11061" s="68" t="s">
        <v>22376</v>
      </c>
    </row>
    <row r="11062" spans="1:3">
      <c r="A11062" s="65" t="s">
        <v>12</v>
      </c>
    </row>
    <row r="11063" spans="1:3" ht="38.25">
      <c r="A11063" s="65" t="s">
        <v>8715</v>
      </c>
      <c r="B11063" s="70" t="s">
        <v>22377</v>
      </c>
      <c r="C11063" s="71" t="s">
        <v>13037</v>
      </c>
    </row>
    <row r="11064" spans="1:3">
      <c r="A11064" s="65" t="s">
        <v>8716</v>
      </c>
      <c r="B11064" s="70" t="s">
        <v>22378</v>
      </c>
      <c r="C11064" s="71" t="s">
        <v>13037</v>
      </c>
    </row>
    <row r="11065" spans="1:3">
      <c r="A11065" s="65" t="s">
        <v>8717</v>
      </c>
      <c r="B11065" s="70" t="s">
        <v>22379</v>
      </c>
      <c r="C11065" s="71" t="s">
        <v>13037</v>
      </c>
    </row>
    <row r="11066" spans="1:3">
      <c r="A11066" s="65" t="s">
        <v>8718</v>
      </c>
      <c r="B11066" s="70" t="s">
        <v>22380</v>
      </c>
      <c r="C11066" s="71" t="s">
        <v>13037</v>
      </c>
    </row>
    <row r="11067" spans="1:3">
      <c r="A11067" s="65" t="s">
        <v>8719</v>
      </c>
      <c r="B11067" s="70" t="s">
        <v>22381</v>
      </c>
      <c r="C11067" s="71" t="s">
        <v>13037</v>
      </c>
    </row>
    <row r="11068" spans="1:3">
      <c r="A11068" s="65" t="s">
        <v>8720</v>
      </c>
      <c r="B11068" s="70" t="s">
        <v>22382</v>
      </c>
      <c r="C11068" s="71" t="s">
        <v>13037</v>
      </c>
    </row>
    <row r="11069" spans="1:3">
      <c r="A11069" s="65" t="s">
        <v>8721</v>
      </c>
      <c r="B11069" s="70" t="s">
        <v>22383</v>
      </c>
      <c r="C11069" s="71" t="s">
        <v>13037</v>
      </c>
    </row>
    <row r="11070" spans="1:3">
      <c r="A11070" s="65" t="s">
        <v>8722</v>
      </c>
      <c r="B11070" s="70" t="s">
        <v>22384</v>
      </c>
      <c r="C11070" s="71" t="s">
        <v>13037</v>
      </c>
    </row>
    <row r="11071" spans="1:3">
      <c r="A11071" s="65" t="s">
        <v>8723</v>
      </c>
      <c r="B11071" s="70" t="s">
        <v>22385</v>
      </c>
      <c r="C11071" s="71" t="s">
        <v>13037</v>
      </c>
    </row>
    <row r="11072" spans="1:3">
      <c r="A11072" s="65" t="s">
        <v>8724</v>
      </c>
      <c r="B11072" s="70" t="s">
        <v>22386</v>
      </c>
      <c r="C11072" s="71" t="s">
        <v>13037</v>
      </c>
    </row>
    <row r="11073" spans="1:3">
      <c r="A11073" s="65" t="s">
        <v>8725</v>
      </c>
      <c r="B11073" s="70" t="s">
        <v>22387</v>
      </c>
      <c r="C11073" s="71" t="s">
        <v>13037</v>
      </c>
    </row>
    <row r="11074" spans="1:3">
      <c r="A11074" s="65" t="s">
        <v>8726</v>
      </c>
      <c r="B11074" s="70" t="s">
        <v>22388</v>
      </c>
      <c r="C11074" s="71" t="s">
        <v>13037</v>
      </c>
    </row>
    <row r="11075" spans="1:3">
      <c r="A11075" s="65" t="s">
        <v>8727</v>
      </c>
      <c r="B11075" s="70" t="s">
        <v>22389</v>
      </c>
      <c r="C11075" s="71" t="s">
        <v>13037</v>
      </c>
    </row>
    <row r="11076" spans="1:3">
      <c r="A11076" s="65" t="s">
        <v>8728</v>
      </c>
      <c r="B11076" s="70" t="s">
        <v>22390</v>
      </c>
      <c r="C11076" s="71" t="s">
        <v>13037</v>
      </c>
    </row>
    <row r="11077" spans="1:3">
      <c r="A11077" s="65" t="s">
        <v>8729</v>
      </c>
      <c r="B11077" s="70" t="s">
        <v>22391</v>
      </c>
      <c r="C11077" s="71" t="s">
        <v>13037</v>
      </c>
    </row>
    <row r="11078" spans="1:3">
      <c r="A11078" s="65" t="s">
        <v>8730</v>
      </c>
      <c r="B11078" s="70" t="s">
        <v>22392</v>
      </c>
      <c r="C11078" s="71" t="s">
        <v>13037</v>
      </c>
    </row>
    <row r="11079" spans="1:3" ht="38.25">
      <c r="A11079" s="65" t="s">
        <v>8731</v>
      </c>
      <c r="B11079" s="70" t="s">
        <v>22393</v>
      </c>
      <c r="C11079" s="71" t="s">
        <v>13037</v>
      </c>
    </row>
    <row r="11080" spans="1:3">
      <c r="A11080" s="65" t="s">
        <v>8732</v>
      </c>
      <c r="B11080" s="70" t="s">
        <v>22394</v>
      </c>
      <c r="C11080" s="71" t="s">
        <v>13037</v>
      </c>
    </row>
    <row r="11081" spans="1:3">
      <c r="A11081" s="65" t="s">
        <v>8733</v>
      </c>
      <c r="B11081" s="70" t="s">
        <v>22395</v>
      </c>
      <c r="C11081" s="71" t="s">
        <v>13037</v>
      </c>
    </row>
    <row r="11082" spans="1:3">
      <c r="A11082" s="65" t="s">
        <v>8734</v>
      </c>
      <c r="B11082" s="70" t="s">
        <v>22396</v>
      </c>
      <c r="C11082" s="71" t="s">
        <v>13037</v>
      </c>
    </row>
    <row r="11083" spans="1:3">
      <c r="A11083" s="65" t="s">
        <v>8735</v>
      </c>
      <c r="B11083" s="70" t="s">
        <v>22397</v>
      </c>
      <c r="C11083" s="71" t="s">
        <v>13037</v>
      </c>
    </row>
    <row r="11084" spans="1:3">
      <c r="A11084" s="65" t="s">
        <v>8736</v>
      </c>
      <c r="B11084" s="70" t="s">
        <v>22398</v>
      </c>
      <c r="C11084" s="71" t="s">
        <v>13037</v>
      </c>
    </row>
    <row r="11085" spans="1:3">
      <c r="A11085" s="65" t="s">
        <v>8737</v>
      </c>
      <c r="B11085" s="70" t="s">
        <v>22399</v>
      </c>
      <c r="C11085" s="71" t="s">
        <v>13037</v>
      </c>
    </row>
    <row r="11086" spans="1:3">
      <c r="A11086" s="65" t="s">
        <v>8738</v>
      </c>
      <c r="B11086" s="70" t="s">
        <v>22400</v>
      </c>
      <c r="C11086" s="71" t="s">
        <v>13037</v>
      </c>
    </row>
    <row r="11087" spans="1:3">
      <c r="A11087" s="65" t="s">
        <v>8739</v>
      </c>
      <c r="B11087" s="70" t="s">
        <v>22401</v>
      </c>
      <c r="C11087" s="71" t="s">
        <v>13037</v>
      </c>
    </row>
    <row r="11088" spans="1:3">
      <c r="A11088" s="65" t="s">
        <v>8740</v>
      </c>
      <c r="B11088" s="70" t="s">
        <v>22402</v>
      </c>
      <c r="C11088" s="71" t="s">
        <v>13037</v>
      </c>
    </row>
    <row r="11089" spans="1:3">
      <c r="A11089" s="65" t="s">
        <v>8741</v>
      </c>
      <c r="B11089" s="70" t="s">
        <v>22403</v>
      </c>
      <c r="C11089" s="71" t="s">
        <v>13037</v>
      </c>
    </row>
    <row r="11090" spans="1:3">
      <c r="A11090" s="65" t="s">
        <v>8742</v>
      </c>
      <c r="B11090" s="70" t="s">
        <v>22404</v>
      </c>
      <c r="C11090" s="71" t="s">
        <v>13037</v>
      </c>
    </row>
    <row r="11091" spans="1:3">
      <c r="A11091" s="65" t="s">
        <v>8743</v>
      </c>
      <c r="B11091" s="70" t="s">
        <v>22405</v>
      </c>
      <c r="C11091" s="71" t="s">
        <v>13037</v>
      </c>
    </row>
    <row r="11092" spans="1:3">
      <c r="A11092" s="65" t="s">
        <v>8744</v>
      </c>
      <c r="B11092" s="70" t="s">
        <v>22406</v>
      </c>
      <c r="C11092" s="71" t="s">
        <v>13037</v>
      </c>
    </row>
    <row r="11093" spans="1:3">
      <c r="A11093" s="65" t="s">
        <v>8745</v>
      </c>
      <c r="B11093" s="70" t="s">
        <v>22407</v>
      </c>
      <c r="C11093" s="71" t="s">
        <v>13037</v>
      </c>
    </row>
    <row r="11094" spans="1:3">
      <c r="A11094" s="65" t="s">
        <v>8746</v>
      </c>
      <c r="B11094" s="70" t="s">
        <v>22408</v>
      </c>
      <c r="C11094" s="71" t="s">
        <v>13037</v>
      </c>
    </row>
    <row r="11095" spans="1:3">
      <c r="A11095" s="65" t="s">
        <v>12</v>
      </c>
    </row>
    <row r="11096" spans="1:3">
      <c r="A11096" s="65" t="s">
        <v>12</v>
      </c>
      <c r="B11096" s="68" t="s">
        <v>22409</v>
      </c>
    </row>
    <row r="11097" spans="1:3">
      <c r="A11097" s="65" t="s">
        <v>12</v>
      </c>
    </row>
    <row r="11098" spans="1:3" ht="25.5">
      <c r="A11098" s="65" t="s">
        <v>8747</v>
      </c>
      <c r="B11098" s="70" t="s">
        <v>22410</v>
      </c>
      <c r="C11098" s="71" t="s">
        <v>11</v>
      </c>
    </row>
    <row r="11099" spans="1:3">
      <c r="A11099" s="65" t="s">
        <v>8748</v>
      </c>
      <c r="B11099" s="70" t="s">
        <v>22411</v>
      </c>
      <c r="C11099" s="71" t="s">
        <v>11</v>
      </c>
    </row>
    <row r="11100" spans="1:3">
      <c r="A11100" s="65" t="s">
        <v>8749</v>
      </c>
      <c r="B11100" s="70" t="s">
        <v>22412</v>
      </c>
      <c r="C11100" s="71" t="s">
        <v>11</v>
      </c>
    </row>
    <row r="11101" spans="1:3">
      <c r="A11101" s="65" t="s">
        <v>8750</v>
      </c>
      <c r="B11101" s="70" t="s">
        <v>22413</v>
      </c>
      <c r="C11101" s="71" t="s">
        <v>11</v>
      </c>
    </row>
    <row r="11102" spans="1:3">
      <c r="A11102" s="65" t="s">
        <v>8751</v>
      </c>
      <c r="B11102" s="70" t="s">
        <v>22414</v>
      </c>
      <c r="C11102" s="71" t="s">
        <v>11</v>
      </c>
    </row>
    <row r="11103" spans="1:3">
      <c r="A11103" s="65" t="s">
        <v>8752</v>
      </c>
      <c r="B11103" s="70" t="s">
        <v>22415</v>
      </c>
      <c r="C11103" s="71" t="s">
        <v>11</v>
      </c>
    </row>
    <row r="11104" spans="1:3">
      <c r="A11104" s="65" t="s">
        <v>8753</v>
      </c>
      <c r="B11104" s="70" t="s">
        <v>22416</v>
      </c>
      <c r="C11104" s="71" t="s">
        <v>11</v>
      </c>
    </row>
    <row r="11105" spans="1:3">
      <c r="A11105" s="65" t="s">
        <v>8754</v>
      </c>
      <c r="B11105" s="70" t="s">
        <v>22417</v>
      </c>
      <c r="C11105" s="71" t="s">
        <v>11</v>
      </c>
    </row>
    <row r="11106" spans="1:3">
      <c r="A11106" s="65" t="s">
        <v>8755</v>
      </c>
      <c r="B11106" s="70" t="s">
        <v>22418</v>
      </c>
      <c r="C11106" s="71" t="s">
        <v>11</v>
      </c>
    </row>
    <row r="11107" spans="1:3">
      <c r="A11107" s="65" t="s">
        <v>8756</v>
      </c>
      <c r="B11107" s="70" t="s">
        <v>22419</v>
      </c>
      <c r="C11107" s="71" t="s">
        <v>11</v>
      </c>
    </row>
    <row r="11108" spans="1:3">
      <c r="A11108" s="65" t="s">
        <v>8757</v>
      </c>
      <c r="B11108" s="70" t="s">
        <v>22420</v>
      </c>
      <c r="C11108" s="71" t="s">
        <v>11</v>
      </c>
    </row>
    <row r="11109" spans="1:3">
      <c r="A11109" s="65" t="s">
        <v>8758</v>
      </c>
      <c r="B11109" s="70" t="s">
        <v>22421</v>
      </c>
      <c r="C11109" s="71" t="s">
        <v>11</v>
      </c>
    </row>
    <row r="11110" spans="1:3">
      <c r="A11110" s="65" t="s">
        <v>8759</v>
      </c>
      <c r="B11110" s="70" t="s">
        <v>22422</v>
      </c>
      <c r="C11110" s="71" t="s">
        <v>11</v>
      </c>
    </row>
    <row r="11111" spans="1:3">
      <c r="A11111" s="65" t="s">
        <v>8760</v>
      </c>
      <c r="B11111" s="70" t="s">
        <v>22423</v>
      </c>
      <c r="C11111" s="71" t="s">
        <v>11</v>
      </c>
    </row>
    <row r="11112" spans="1:3">
      <c r="A11112" s="65" t="s">
        <v>8761</v>
      </c>
      <c r="B11112" s="70" t="s">
        <v>22424</v>
      </c>
      <c r="C11112" s="71" t="s">
        <v>11</v>
      </c>
    </row>
    <row r="11113" spans="1:3">
      <c r="A11113" s="65" t="s">
        <v>8762</v>
      </c>
      <c r="B11113" s="70" t="s">
        <v>22425</v>
      </c>
      <c r="C11113" s="71" t="s">
        <v>11</v>
      </c>
    </row>
    <row r="11114" spans="1:3" ht="25.5">
      <c r="A11114" s="65" t="s">
        <v>8763</v>
      </c>
      <c r="B11114" s="70" t="s">
        <v>22426</v>
      </c>
      <c r="C11114" s="71" t="s">
        <v>11</v>
      </c>
    </row>
    <row r="11115" spans="1:3">
      <c r="A11115" s="65" t="s">
        <v>8764</v>
      </c>
      <c r="B11115" s="70" t="s">
        <v>22427</v>
      </c>
      <c r="C11115" s="71" t="s">
        <v>11</v>
      </c>
    </row>
    <row r="11116" spans="1:3">
      <c r="A11116" s="65" t="s">
        <v>8765</v>
      </c>
      <c r="B11116" s="70" t="s">
        <v>22428</v>
      </c>
      <c r="C11116" s="71" t="s">
        <v>11</v>
      </c>
    </row>
    <row r="11117" spans="1:3">
      <c r="A11117" s="65" t="s">
        <v>8766</v>
      </c>
      <c r="B11117" s="70" t="s">
        <v>22429</v>
      </c>
      <c r="C11117" s="71" t="s">
        <v>11</v>
      </c>
    </row>
    <row r="11118" spans="1:3">
      <c r="A11118" s="65" t="s">
        <v>8767</v>
      </c>
      <c r="B11118" s="70" t="s">
        <v>22430</v>
      </c>
      <c r="C11118" s="71" t="s">
        <v>11</v>
      </c>
    </row>
    <row r="11119" spans="1:3">
      <c r="A11119" s="65" t="s">
        <v>8768</v>
      </c>
      <c r="B11119" s="70" t="s">
        <v>22431</v>
      </c>
      <c r="C11119" s="71" t="s">
        <v>11</v>
      </c>
    </row>
    <row r="11120" spans="1:3">
      <c r="A11120" s="65" t="s">
        <v>8769</v>
      </c>
      <c r="B11120" s="70" t="s">
        <v>22432</v>
      </c>
      <c r="C11120" s="71" t="s">
        <v>11</v>
      </c>
    </row>
    <row r="11121" spans="1:3">
      <c r="A11121" s="65" t="s">
        <v>8770</v>
      </c>
      <c r="B11121" s="70" t="s">
        <v>22433</v>
      </c>
      <c r="C11121" s="71" t="s">
        <v>11</v>
      </c>
    </row>
    <row r="11122" spans="1:3">
      <c r="A11122" s="65" t="s">
        <v>8771</v>
      </c>
      <c r="B11122" s="70" t="s">
        <v>22434</v>
      </c>
      <c r="C11122" s="71" t="s">
        <v>11</v>
      </c>
    </row>
    <row r="11123" spans="1:3">
      <c r="A11123" s="65" t="s">
        <v>8772</v>
      </c>
      <c r="B11123" s="70" t="s">
        <v>22435</v>
      </c>
      <c r="C11123" s="71" t="s">
        <v>11</v>
      </c>
    </row>
    <row r="11124" spans="1:3">
      <c r="A11124" s="65" t="s">
        <v>8773</v>
      </c>
      <c r="B11124" s="70" t="s">
        <v>22436</v>
      </c>
      <c r="C11124" s="71" t="s">
        <v>11</v>
      </c>
    </row>
    <row r="11125" spans="1:3">
      <c r="A11125" s="65" t="s">
        <v>8774</v>
      </c>
      <c r="B11125" s="70" t="s">
        <v>22437</v>
      </c>
      <c r="C11125" s="71" t="s">
        <v>11</v>
      </c>
    </row>
    <row r="11126" spans="1:3">
      <c r="A11126" s="65" t="s">
        <v>8775</v>
      </c>
      <c r="B11126" s="70" t="s">
        <v>22438</v>
      </c>
      <c r="C11126" s="71" t="s">
        <v>11</v>
      </c>
    </row>
    <row r="11127" spans="1:3">
      <c r="A11127" s="65" t="s">
        <v>8776</v>
      </c>
      <c r="B11127" s="70" t="s">
        <v>22439</v>
      </c>
      <c r="C11127" s="71" t="s">
        <v>11</v>
      </c>
    </row>
    <row r="11128" spans="1:3">
      <c r="A11128" s="65" t="s">
        <v>8777</v>
      </c>
      <c r="B11128" s="70" t="s">
        <v>22440</v>
      </c>
      <c r="C11128" s="71" t="s">
        <v>11</v>
      </c>
    </row>
    <row r="11129" spans="1:3">
      <c r="A11129" s="65" t="s">
        <v>8778</v>
      </c>
      <c r="B11129" s="70" t="s">
        <v>22441</v>
      </c>
      <c r="C11129" s="71" t="s">
        <v>11</v>
      </c>
    </row>
    <row r="11130" spans="1:3" ht="25.5">
      <c r="A11130" s="65" t="s">
        <v>8779</v>
      </c>
      <c r="B11130" s="70" t="s">
        <v>22442</v>
      </c>
      <c r="C11130" s="71" t="s">
        <v>11</v>
      </c>
    </row>
    <row r="11131" spans="1:3">
      <c r="A11131" s="65" t="s">
        <v>8780</v>
      </c>
      <c r="B11131" s="70" t="s">
        <v>22443</v>
      </c>
      <c r="C11131" s="71" t="s">
        <v>11</v>
      </c>
    </row>
    <row r="11132" spans="1:3">
      <c r="A11132" s="65" t="s">
        <v>8781</v>
      </c>
      <c r="B11132" s="70" t="s">
        <v>22444</v>
      </c>
      <c r="C11132" s="71" t="s">
        <v>11</v>
      </c>
    </row>
    <row r="11133" spans="1:3">
      <c r="A11133" s="65" t="s">
        <v>8782</v>
      </c>
      <c r="B11133" s="70" t="s">
        <v>22445</v>
      </c>
      <c r="C11133" s="71" t="s">
        <v>11</v>
      </c>
    </row>
    <row r="11134" spans="1:3">
      <c r="A11134" s="65" t="s">
        <v>8783</v>
      </c>
      <c r="B11134" s="70" t="s">
        <v>22446</v>
      </c>
      <c r="C11134" s="71" t="s">
        <v>11</v>
      </c>
    </row>
    <row r="11135" spans="1:3">
      <c r="A11135" s="65" t="s">
        <v>8784</v>
      </c>
      <c r="B11135" s="70" t="s">
        <v>22447</v>
      </c>
      <c r="C11135" s="71" t="s">
        <v>11</v>
      </c>
    </row>
    <row r="11136" spans="1:3">
      <c r="A11136" s="65" t="s">
        <v>8785</v>
      </c>
      <c r="B11136" s="70" t="s">
        <v>22448</v>
      </c>
      <c r="C11136" s="71" t="s">
        <v>11</v>
      </c>
    </row>
    <row r="11137" spans="1:3">
      <c r="A11137" s="65" t="s">
        <v>8786</v>
      </c>
      <c r="B11137" s="70" t="s">
        <v>22449</v>
      </c>
      <c r="C11137" s="71" t="s">
        <v>11</v>
      </c>
    </row>
    <row r="11138" spans="1:3">
      <c r="A11138" s="65" t="s">
        <v>8787</v>
      </c>
      <c r="B11138" s="70" t="s">
        <v>22450</v>
      </c>
      <c r="C11138" s="71" t="s">
        <v>11</v>
      </c>
    </row>
    <row r="11139" spans="1:3">
      <c r="A11139" s="65" t="s">
        <v>8788</v>
      </c>
      <c r="B11139" s="70" t="s">
        <v>22451</v>
      </c>
      <c r="C11139" s="71" t="s">
        <v>11</v>
      </c>
    </row>
    <row r="11140" spans="1:3">
      <c r="A11140" s="65" t="s">
        <v>8789</v>
      </c>
      <c r="B11140" s="70" t="s">
        <v>22452</v>
      </c>
      <c r="C11140" s="71" t="s">
        <v>11</v>
      </c>
    </row>
    <row r="11141" spans="1:3">
      <c r="A11141" s="65" t="s">
        <v>8790</v>
      </c>
      <c r="B11141" s="70" t="s">
        <v>22453</v>
      </c>
      <c r="C11141" s="71" t="s">
        <v>11</v>
      </c>
    </row>
    <row r="11142" spans="1:3">
      <c r="A11142" s="65" t="s">
        <v>8791</v>
      </c>
      <c r="B11142" s="70" t="s">
        <v>22454</v>
      </c>
      <c r="C11142" s="71" t="s">
        <v>11</v>
      </c>
    </row>
    <row r="11143" spans="1:3">
      <c r="A11143" s="65" t="s">
        <v>8792</v>
      </c>
      <c r="B11143" s="70" t="s">
        <v>22455</v>
      </c>
      <c r="C11143" s="71" t="s">
        <v>11</v>
      </c>
    </row>
    <row r="11144" spans="1:3">
      <c r="A11144" s="65" t="s">
        <v>8793</v>
      </c>
      <c r="B11144" s="70" t="s">
        <v>22456</v>
      </c>
      <c r="C11144" s="71" t="s">
        <v>11</v>
      </c>
    </row>
    <row r="11145" spans="1:3">
      <c r="A11145" s="65" t="s">
        <v>8794</v>
      </c>
      <c r="B11145" s="70" t="s">
        <v>22457</v>
      </c>
      <c r="C11145" s="71" t="s">
        <v>11</v>
      </c>
    </row>
    <row r="11146" spans="1:3" ht="25.5">
      <c r="A11146" s="65" t="s">
        <v>8795</v>
      </c>
      <c r="B11146" s="70" t="s">
        <v>22458</v>
      </c>
      <c r="C11146" s="71" t="s">
        <v>11</v>
      </c>
    </row>
    <row r="11147" spans="1:3">
      <c r="A11147" s="65" t="s">
        <v>8796</v>
      </c>
      <c r="B11147" s="70" t="s">
        <v>22459</v>
      </c>
      <c r="C11147" s="71" t="s">
        <v>11</v>
      </c>
    </row>
    <row r="11148" spans="1:3">
      <c r="A11148" s="65" t="s">
        <v>8797</v>
      </c>
      <c r="B11148" s="70" t="s">
        <v>22460</v>
      </c>
      <c r="C11148" s="71" t="s">
        <v>11</v>
      </c>
    </row>
    <row r="11149" spans="1:3">
      <c r="A11149" s="65" t="s">
        <v>8798</v>
      </c>
      <c r="B11149" s="70" t="s">
        <v>22461</v>
      </c>
      <c r="C11149" s="71" t="s">
        <v>11</v>
      </c>
    </row>
    <row r="11150" spans="1:3">
      <c r="A11150" s="65" t="s">
        <v>8799</v>
      </c>
      <c r="B11150" s="70" t="s">
        <v>22462</v>
      </c>
      <c r="C11150" s="71" t="s">
        <v>11</v>
      </c>
    </row>
    <row r="11151" spans="1:3">
      <c r="A11151" s="65" t="s">
        <v>8800</v>
      </c>
      <c r="B11151" s="70" t="s">
        <v>22463</v>
      </c>
      <c r="C11151" s="71" t="s">
        <v>11</v>
      </c>
    </row>
    <row r="11152" spans="1:3">
      <c r="A11152" s="65" t="s">
        <v>8801</v>
      </c>
      <c r="B11152" s="70" t="s">
        <v>22464</v>
      </c>
      <c r="C11152" s="71" t="s">
        <v>11</v>
      </c>
    </row>
    <row r="11153" spans="1:3">
      <c r="A11153" s="65" t="s">
        <v>8802</v>
      </c>
      <c r="B11153" s="70" t="s">
        <v>22465</v>
      </c>
      <c r="C11153" s="71" t="s">
        <v>11</v>
      </c>
    </row>
    <row r="11154" spans="1:3">
      <c r="A11154" s="65" t="s">
        <v>8803</v>
      </c>
      <c r="B11154" s="70" t="s">
        <v>22466</v>
      </c>
      <c r="C11154" s="71" t="s">
        <v>11</v>
      </c>
    </row>
    <row r="11155" spans="1:3">
      <c r="A11155" s="65" t="s">
        <v>8804</v>
      </c>
      <c r="B11155" s="70" t="s">
        <v>22467</v>
      </c>
      <c r="C11155" s="71" t="s">
        <v>11</v>
      </c>
    </row>
    <row r="11156" spans="1:3">
      <c r="A11156" s="65" t="s">
        <v>8805</v>
      </c>
      <c r="B11156" s="70" t="s">
        <v>22468</v>
      </c>
      <c r="C11156" s="71" t="s">
        <v>11</v>
      </c>
    </row>
    <row r="11157" spans="1:3">
      <c r="A11157" s="65" t="s">
        <v>8806</v>
      </c>
      <c r="B11157" s="70" t="s">
        <v>22469</v>
      </c>
      <c r="C11157" s="71" t="s">
        <v>11</v>
      </c>
    </row>
    <row r="11158" spans="1:3">
      <c r="A11158" s="65" t="s">
        <v>8807</v>
      </c>
      <c r="B11158" s="70" t="s">
        <v>22470</v>
      </c>
      <c r="C11158" s="71" t="s">
        <v>11</v>
      </c>
    </row>
    <row r="11159" spans="1:3">
      <c r="A11159" s="65" t="s">
        <v>8808</v>
      </c>
      <c r="B11159" s="70" t="s">
        <v>22471</v>
      </c>
      <c r="C11159" s="71" t="s">
        <v>11</v>
      </c>
    </row>
    <row r="11160" spans="1:3">
      <c r="A11160" s="65" t="s">
        <v>8809</v>
      </c>
      <c r="B11160" s="70" t="s">
        <v>22472</v>
      </c>
      <c r="C11160" s="71" t="s">
        <v>11</v>
      </c>
    </row>
    <row r="11161" spans="1:3">
      <c r="A11161" s="65" t="s">
        <v>8810</v>
      </c>
      <c r="B11161" s="70" t="s">
        <v>22473</v>
      </c>
      <c r="C11161" s="71" t="s">
        <v>11</v>
      </c>
    </row>
    <row r="11162" spans="1:3" ht="25.5">
      <c r="A11162" s="65" t="s">
        <v>8811</v>
      </c>
      <c r="B11162" s="70" t="s">
        <v>22474</v>
      </c>
      <c r="C11162" s="71" t="s">
        <v>11</v>
      </c>
    </row>
    <row r="11163" spans="1:3">
      <c r="A11163" s="65" t="s">
        <v>8812</v>
      </c>
      <c r="B11163" s="70" t="s">
        <v>22475</v>
      </c>
      <c r="C11163" s="71" t="s">
        <v>11</v>
      </c>
    </row>
    <row r="11164" spans="1:3">
      <c r="A11164" s="65" t="s">
        <v>8813</v>
      </c>
      <c r="B11164" s="70" t="s">
        <v>22476</v>
      </c>
      <c r="C11164" s="71" t="s">
        <v>11</v>
      </c>
    </row>
    <row r="11165" spans="1:3">
      <c r="A11165" s="65" t="s">
        <v>8814</v>
      </c>
      <c r="B11165" s="70" t="s">
        <v>22477</v>
      </c>
      <c r="C11165" s="71" t="s">
        <v>11</v>
      </c>
    </row>
    <row r="11166" spans="1:3">
      <c r="A11166" s="65" t="s">
        <v>8815</v>
      </c>
      <c r="B11166" s="70" t="s">
        <v>22478</v>
      </c>
      <c r="C11166" s="71" t="s">
        <v>11</v>
      </c>
    </row>
    <row r="11167" spans="1:3">
      <c r="A11167" s="65" t="s">
        <v>8816</v>
      </c>
      <c r="B11167" s="70" t="s">
        <v>22479</v>
      </c>
      <c r="C11167" s="71" t="s">
        <v>11</v>
      </c>
    </row>
    <row r="11168" spans="1:3">
      <c r="A11168" s="65" t="s">
        <v>8817</v>
      </c>
      <c r="B11168" s="70" t="s">
        <v>22480</v>
      </c>
      <c r="C11168" s="71" t="s">
        <v>11</v>
      </c>
    </row>
    <row r="11169" spans="1:3">
      <c r="A11169" s="65" t="s">
        <v>8818</v>
      </c>
      <c r="B11169" s="70" t="s">
        <v>22481</v>
      </c>
      <c r="C11169" s="71" t="s">
        <v>11</v>
      </c>
    </row>
    <row r="11170" spans="1:3">
      <c r="A11170" s="65" t="s">
        <v>8819</v>
      </c>
      <c r="B11170" s="70" t="s">
        <v>22482</v>
      </c>
      <c r="C11170" s="71" t="s">
        <v>11</v>
      </c>
    </row>
    <row r="11171" spans="1:3">
      <c r="A11171" s="65" t="s">
        <v>8820</v>
      </c>
      <c r="B11171" s="70" t="s">
        <v>22483</v>
      </c>
      <c r="C11171" s="71" t="s">
        <v>11</v>
      </c>
    </row>
    <row r="11172" spans="1:3">
      <c r="A11172" s="65" t="s">
        <v>8821</v>
      </c>
      <c r="B11172" s="70" t="s">
        <v>22484</v>
      </c>
      <c r="C11172" s="71" t="s">
        <v>11</v>
      </c>
    </row>
    <row r="11173" spans="1:3">
      <c r="A11173" s="65" t="s">
        <v>8822</v>
      </c>
      <c r="B11173" s="70" t="s">
        <v>22485</v>
      </c>
      <c r="C11173" s="71" t="s">
        <v>11</v>
      </c>
    </row>
    <row r="11174" spans="1:3">
      <c r="A11174" s="65" t="s">
        <v>8823</v>
      </c>
      <c r="B11174" s="70" t="s">
        <v>22486</v>
      </c>
      <c r="C11174" s="71" t="s">
        <v>11</v>
      </c>
    </row>
    <row r="11175" spans="1:3">
      <c r="A11175" s="65" t="s">
        <v>8824</v>
      </c>
      <c r="B11175" s="70" t="s">
        <v>22487</v>
      </c>
      <c r="C11175" s="71" t="s">
        <v>11</v>
      </c>
    </row>
    <row r="11176" spans="1:3">
      <c r="A11176" s="65" t="s">
        <v>8825</v>
      </c>
      <c r="B11176" s="70" t="s">
        <v>22488</v>
      </c>
      <c r="C11176" s="71" t="s">
        <v>11</v>
      </c>
    </row>
    <row r="11177" spans="1:3">
      <c r="A11177" s="65" t="s">
        <v>8826</v>
      </c>
      <c r="B11177" s="70" t="s">
        <v>22489</v>
      </c>
      <c r="C11177" s="71" t="s">
        <v>11</v>
      </c>
    </row>
    <row r="11178" spans="1:3" ht="25.5">
      <c r="A11178" s="65" t="s">
        <v>8827</v>
      </c>
      <c r="B11178" s="70" t="s">
        <v>22490</v>
      </c>
      <c r="C11178" s="71" t="s">
        <v>11</v>
      </c>
    </row>
    <row r="11179" spans="1:3">
      <c r="A11179" s="65" t="s">
        <v>8828</v>
      </c>
      <c r="B11179" s="70" t="s">
        <v>22491</v>
      </c>
      <c r="C11179" s="71" t="s">
        <v>11</v>
      </c>
    </row>
    <row r="11180" spans="1:3">
      <c r="A11180" s="65" t="s">
        <v>8829</v>
      </c>
      <c r="B11180" s="70" t="s">
        <v>22492</v>
      </c>
      <c r="C11180" s="71" t="s">
        <v>11</v>
      </c>
    </row>
    <row r="11181" spans="1:3">
      <c r="A11181" s="65" t="s">
        <v>8830</v>
      </c>
      <c r="B11181" s="70" t="s">
        <v>22493</v>
      </c>
      <c r="C11181" s="71" t="s">
        <v>11</v>
      </c>
    </row>
    <row r="11182" spans="1:3">
      <c r="A11182" s="65" t="s">
        <v>8831</v>
      </c>
      <c r="B11182" s="70" t="s">
        <v>22494</v>
      </c>
      <c r="C11182" s="71" t="s">
        <v>11</v>
      </c>
    </row>
    <row r="11183" spans="1:3">
      <c r="A11183" s="65" t="s">
        <v>8832</v>
      </c>
      <c r="B11183" s="70" t="s">
        <v>22495</v>
      </c>
      <c r="C11183" s="71" t="s">
        <v>11</v>
      </c>
    </row>
    <row r="11184" spans="1:3">
      <c r="A11184" s="65" t="s">
        <v>8833</v>
      </c>
      <c r="B11184" s="70" t="s">
        <v>22496</v>
      </c>
      <c r="C11184" s="71" t="s">
        <v>11</v>
      </c>
    </row>
    <row r="11185" spans="1:3">
      <c r="A11185" s="65" t="s">
        <v>8834</v>
      </c>
      <c r="B11185" s="70" t="s">
        <v>22497</v>
      </c>
      <c r="C11185" s="71" t="s">
        <v>11</v>
      </c>
    </row>
    <row r="11186" spans="1:3">
      <c r="A11186" s="65" t="s">
        <v>8835</v>
      </c>
      <c r="B11186" s="70" t="s">
        <v>22498</v>
      </c>
      <c r="C11186" s="71" t="s">
        <v>11</v>
      </c>
    </row>
    <row r="11187" spans="1:3">
      <c r="A11187" s="65" t="s">
        <v>8836</v>
      </c>
      <c r="B11187" s="70" t="s">
        <v>22499</v>
      </c>
      <c r="C11187" s="71" t="s">
        <v>11</v>
      </c>
    </row>
    <row r="11188" spans="1:3">
      <c r="A11188" s="65" t="s">
        <v>8837</v>
      </c>
      <c r="B11188" s="70" t="s">
        <v>22500</v>
      </c>
      <c r="C11188" s="71" t="s">
        <v>11</v>
      </c>
    </row>
    <row r="11189" spans="1:3">
      <c r="A11189" s="65" t="s">
        <v>8838</v>
      </c>
      <c r="B11189" s="70" t="s">
        <v>22501</v>
      </c>
      <c r="C11189" s="71" t="s">
        <v>11</v>
      </c>
    </row>
    <row r="11190" spans="1:3">
      <c r="A11190" s="65" t="s">
        <v>8839</v>
      </c>
      <c r="B11190" s="70" t="s">
        <v>22502</v>
      </c>
      <c r="C11190" s="71" t="s">
        <v>11</v>
      </c>
    </row>
    <row r="11191" spans="1:3">
      <c r="A11191" s="65" t="s">
        <v>8840</v>
      </c>
      <c r="B11191" s="70" t="s">
        <v>22503</v>
      </c>
      <c r="C11191" s="71" t="s">
        <v>11</v>
      </c>
    </row>
    <row r="11192" spans="1:3">
      <c r="A11192" s="65" t="s">
        <v>8841</v>
      </c>
      <c r="B11192" s="70" t="s">
        <v>22504</v>
      </c>
      <c r="C11192" s="71" t="s">
        <v>11</v>
      </c>
    </row>
    <row r="11193" spans="1:3">
      <c r="A11193" s="65" t="s">
        <v>8842</v>
      </c>
      <c r="B11193" s="70" t="s">
        <v>22505</v>
      </c>
      <c r="C11193" s="71" t="s">
        <v>11</v>
      </c>
    </row>
    <row r="11194" spans="1:3" ht="25.5">
      <c r="A11194" s="65" t="s">
        <v>8843</v>
      </c>
      <c r="B11194" s="70" t="s">
        <v>22506</v>
      </c>
      <c r="C11194" s="71" t="s">
        <v>11</v>
      </c>
    </row>
    <row r="11195" spans="1:3">
      <c r="A11195" s="65" t="s">
        <v>8844</v>
      </c>
      <c r="B11195" s="70" t="s">
        <v>22507</v>
      </c>
      <c r="C11195" s="71" t="s">
        <v>11</v>
      </c>
    </row>
    <row r="11196" spans="1:3">
      <c r="A11196" s="65" t="s">
        <v>8845</v>
      </c>
      <c r="B11196" s="70" t="s">
        <v>22508</v>
      </c>
      <c r="C11196" s="71" t="s">
        <v>11</v>
      </c>
    </row>
    <row r="11197" spans="1:3">
      <c r="A11197" s="65" t="s">
        <v>8846</v>
      </c>
      <c r="B11197" s="70" t="s">
        <v>22509</v>
      </c>
      <c r="C11197" s="71" t="s">
        <v>11</v>
      </c>
    </row>
    <row r="11198" spans="1:3">
      <c r="A11198" s="65" t="s">
        <v>8847</v>
      </c>
      <c r="B11198" s="70" t="s">
        <v>22510</v>
      </c>
      <c r="C11198" s="71" t="s">
        <v>11</v>
      </c>
    </row>
    <row r="11199" spans="1:3">
      <c r="A11199" s="65" t="s">
        <v>8848</v>
      </c>
      <c r="B11199" s="70" t="s">
        <v>22511</v>
      </c>
      <c r="C11199" s="71" t="s">
        <v>11</v>
      </c>
    </row>
    <row r="11200" spans="1:3">
      <c r="A11200" s="65" t="s">
        <v>8849</v>
      </c>
      <c r="B11200" s="70" t="s">
        <v>22512</v>
      </c>
      <c r="C11200" s="71" t="s">
        <v>11</v>
      </c>
    </row>
    <row r="11201" spans="1:3">
      <c r="A11201" s="65" t="s">
        <v>8850</v>
      </c>
      <c r="B11201" s="70" t="s">
        <v>22513</v>
      </c>
      <c r="C11201" s="71" t="s">
        <v>11</v>
      </c>
    </row>
    <row r="11202" spans="1:3">
      <c r="A11202" s="65" t="s">
        <v>8851</v>
      </c>
      <c r="B11202" s="70" t="s">
        <v>22514</v>
      </c>
      <c r="C11202" s="71" t="s">
        <v>11</v>
      </c>
    </row>
    <row r="11203" spans="1:3">
      <c r="A11203" s="65" t="s">
        <v>8852</v>
      </c>
      <c r="B11203" s="70" t="s">
        <v>22515</v>
      </c>
      <c r="C11203" s="71" t="s">
        <v>11</v>
      </c>
    </row>
    <row r="11204" spans="1:3">
      <c r="A11204" s="65" t="s">
        <v>8853</v>
      </c>
      <c r="B11204" s="70" t="s">
        <v>22516</v>
      </c>
      <c r="C11204" s="71" t="s">
        <v>11</v>
      </c>
    </row>
    <row r="11205" spans="1:3">
      <c r="A11205" s="65" t="s">
        <v>8854</v>
      </c>
      <c r="B11205" s="70" t="s">
        <v>22517</v>
      </c>
      <c r="C11205" s="71" t="s">
        <v>11</v>
      </c>
    </row>
    <row r="11206" spans="1:3">
      <c r="A11206" s="65" t="s">
        <v>8855</v>
      </c>
      <c r="B11206" s="70" t="s">
        <v>22518</v>
      </c>
      <c r="C11206" s="71" t="s">
        <v>11</v>
      </c>
    </row>
    <row r="11207" spans="1:3">
      <c r="A11207" s="65" t="s">
        <v>8856</v>
      </c>
      <c r="B11207" s="70" t="s">
        <v>22519</v>
      </c>
      <c r="C11207" s="71" t="s">
        <v>11</v>
      </c>
    </row>
    <row r="11208" spans="1:3">
      <c r="A11208" s="65" t="s">
        <v>8857</v>
      </c>
      <c r="B11208" s="70" t="s">
        <v>22520</v>
      </c>
      <c r="C11208" s="71" t="s">
        <v>11</v>
      </c>
    </row>
    <row r="11209" spans="1:3">
      <c r="A11209" s="65" t="s">
        <v>8858</v>
      </c>
      <c r="B11209" s="70" t="s">
        <v>22521</v>
      </c>
      <c r="C11209" s="71" t="s">
        <v>11</v>
      </c>
    </row>
    <row r="11210" spans="1:3" ht="25.5">
      <c r="A11210" s="65" t="s">
        <v>8859</v>
      </c>
      <c r="B11210" s="70" t="s">
        <v>22522</v>
      </c>
      <c r="C11210" s="71" t="s">
        <v>11</v>
      </c>
    </row>
    <row r="11211" spans="1:3">
      <c r="A11211" s="65" t="s">
        <v>8860</v>
      </c>
      <c r="B11211" s="70" t="s">
        <v>22523</v>
      </c>
      <c r="C11211" s="71" t="s">
        <v>11</v>
      </c>
    </row>
    <row r="11212" spans="1:3">
      <c r="A11212" s="65" t="s">
        <v>8861</v>
      </c>
      <c r="B11212" s="70" t="s">
        <v>22524</v>
      </c>
      <c r="C11212" s="71" t="s">
        <v>11</v>
      </c>
    </row>
    <row r="11213" spans="1:3">
      <c r="A11213" s="65" t="s">
        <v>8862</v>
      </c>
      <c r="B11213" s="70" t="s">
        <v>22525</v>
      </c>
      <c r="C11213" s="71" t="s">
        <v>11</v>
      </c>
    </row>
    <row r="11214" spans="1:3">
      <c r="A11214" s="65" t="s">
        <v>8863</v>
      </c>
      <c r="B11214" s="70" t="s">
        <v>22526</v>
      </c>
      <c r="C11214" s="71" t="s">
        <v>11</v>
      </c>
    </row>
    <row r="11215" spans="1:3">
      <c r="A11215" s="65" t="s">
        <v>8864</v>
      </c>
      <c r="B11215" s="70" t="s">
        <v>22527</v>
      </c>
      <c r="C11215" s="71" t="s">
        <v>11</v>
      </c>
    </row>
    <row r="11216" spans="1:3">
      <c r="A11216" s="65" t="s">
        <v>8865</v>
      </c>
      <c r="B11216" s="70" t="s">
        <v>22528</v>
      </c>
      <c r="C11216" s="71" t="s">
        <v>11</v>
      </c>
    </row>
    <row r="11217" spans="1:3">
      <c r="A11217" s="65" t="s">
        <v>8866</v>
      </c>
      <c r="B11217" s="70" t="s">
        <v>22529</v>
      </c>
      <c r="C11217" s="71" t="s">
        <v>11</v>
      </c>
    </row>
    <row r="11218" spans="1:3">
      <c r="A11218" s="65" t="s">
        <v>8867</v>
      </c>
      <c r="B11218" s="70" t="s">
        <v>22530</v>
      </c>
      <c r="C11218" s="71" t="s">
        <v>11</v>
      </c>
    </row>
    <row r="11219" spans="1:3">
      <c r="A11219" s="65" t="s">
        <v>8868</v>
      </c>
      <c r="B11219" s="70" t="s">
        <v>22531</v>
      </c>
      <c r="C11219" s="71" t="s">
        <v>11</v>
      </c>
    </row>
    <row r="11220" spans="1:3">
      <c r="A11220" s="65" t="s">
        <v>8869</v>
      </c>
      <c r="B11220" s="70" t="s">
        <v>22532</v>
      </c>
      <c r="C11220" s="71" t="s">
        <v>11</v>
      </c>
    </row>
    <row r="11221" spans="1:3">
      <c r="A11221" s="65" t="s">
        <v>8870</v>
      </c>
      <c r="B11221" s="70" t="s">
        <v>22533</v>
      </c>
      <c r="C11221" s="71" t="s">
        <v>11</v>
      </c>
    </row>
    <row r="11222" spans="1:3">
      <c r="A11222" s="65" t="s">
        <v>8871</v>
      </c>
      <c r="B11222" s="70" t="s">
        <v>22534</v>
      </c>
      <c r="C11222" s="71" t="s">
        <v>11</v>
      </c>
    </row>
    <row r="11223" spans="1:3">
      <c r="A11223" s="65" t="s">
        <v>8872</v>
      </c>
      <c r="B11223" s="70" t="s">
        <v>22535</v>
      </c>
      <c r="C11223" s="71" t="s">
        <v>11</v>
      </c>
    </row>
    <row r="11224" spans="1:3">
      <c r="A11224" s="65" t="s">
        <v>8873</v>
      </c>
      <c r="B11224" s="70" t="s">
        <v>22536</v>
      </c>
      <c r="C11224" s="71" t="s">
        <v>11</v>
      </c>
    </row>
    <row r="11225" spans="1:3">
      <c r="A11225" s="65" t="s">
        <v>8874</v>
      </c>
      <c r="B11225" s="70" t="s">
        <v>22537</v>
      </c>
      <c r="C11225" s="71" t="s">
        <v>11</v>
      </c>
    </row>
    <row r="11226" spans="1:3" ht="25.5">
      <c r="A11226" s="65" t="s">
        <v>8875</v>
      </c>
      <c r="B11226" s="70" t="s">
        <v>22538</v>
      </c>
      <c r="C11226" s="71" t="s">
        <v>11</v>
      </c>
    </row>
    <row r="11227" spans="1:3">
      <c r="A11227" s="65" t="s">
        <v>8876</v>
      </c>
      <c r="B11227" s="70" t="s">
        <v>22539</v>
      </c>
      <c r="C11227" s="71" t="s">
        <v>11</v>
      </c>
    </row>
    <row r="11228" spans="1:3">
      <c r="A11228" s="65" t="s">
        <v>8877</v>
      </c>
      <c r="B11228" s="70" t="s">
        <v>22540</v>
      </c>
      <c r="C11228" s="71" t="s">
        <v>11</v>
      </c>
    </row>
    <row r="11229" spans="1:3">
      <c r="A11229" s="65" t="s">
        <v>8878</v>
      </c>
      <c r="B11229" s="70" t="s">
        <v>22541</v>
      </c>
      <c r="C11229" s="71" t="s">
        <v>11</v>
      </c>
    </row>
    <row r="11230" spans="1:3">
      <c r="A11230" s="65" t="s">
        <v>8879</v>
      </c>
      <c r="B11230" s="70" t="s">
        <v>22542</v>
      </c>
      <c r="C11230" s="71" t="s">
        <v>11</v>
      </c>
    </row>
    <row r="11231" spans="1:3">
      <c r="A11231" s="65" t="s">
        <v>8880</v>
      </c>
      <c r="B11231" s="70" t="s">
        <v>22543</v>
      </c>
      <c r="C11231" s="71" t="s">
        <v>11</v>
      </c>
    </row>
    <row r="11232" spans="1:3">
      <c r="A11232" s="65" t="s">
        <v>8881</v>
      </c>
      <c r="B11232" s="70" t="s">
        <v>22544</v>
      </c>
      <c r="C11232" s="71" t="s">
        <v>11</v>
      </c>
    </row>
    <row r="11233" spans="1:3">
      <c r="A11233" s="65" t="s">
        <v>8882</v>
      </c>
      <c r="B11233" s="70" t="s">
        <v>22545</v>
      </c>
      <c r="C11233" s="71" t="s">
        <v>11</v>
      </c>
    </row>
    <row r="11234" spans="1:3">
      <c r="A11234" s="65" t="s">
        <v>8883</v>
      </c>
      <c r="B11234" s="70" t="s">
        <v>22546</v>
      </c>
      <c r="C11234" s="71" t="s">
        <v>11</v>
      </c>
    </row>
    <row r="11235" spans="1:3">
      <c r="A11235" s="65" t="s">
        <v>8884</v>
      </c>
      <c r="B11235" s="70" t="s">
        <v>22547</v>
      </c>
      <c r="C11235" s="71" t="s">
        <v>11</v>
      </c>
    </row>
    <row r="11236" spans="1:3">
      <c r="A11236" s="65" t="s">
        <v>8885</v>
      </c>
      <c r="B11236" s="70" t="s">
        <v>22548</v>
      </c>
      <c r="C11236" s="71" t="s">
        <v>11</v>
      </c>
    </row>
    <row r="11237" spans="1:3">
      <c r="A11237" s="65" t="s">
        <v>8886</v>
      </c>
      <c r="B11237" s="70" t="s">
        <v>22549</v>
      </c>
      <c r="C11237" s="71" t="s">
        <v>11</v>
      </c>
    </row>
    <row r="11238" spans="1:3">
      <c r="A11238" s="65" t="s">
        <v>8887</v>
      </c>
      <c r="B11238" s="70" t="s">
        <v>22550</v>
      </c>
      <c r="C11238" s="71" t="s">
        <v>11</v>
      </c>
    </row>
    <row r="11239" spans="1:3">
      <c r="A11239" s="65" t="s">
        <v>8888</v>
      </c>
      <c r="B11239" s="70" t="s">
        <v>22551</v>
      </c>
      <c r="C11239" s="71" t="s">
        <v>11</v>
      </c>
    </row>
    <row r="11240" spans="1:3">
      <c r="A11240" s="65" t="s">
        <v>8889</v>
      </c>
      <c r="B11240" s="70" t="s">
        <v>22552</v>
      </c>
      <c r="C11240" s="71" t="s">
        <v>11</v>
      </c>
    </row>
    <row r="11241" spans="1:3">
      <c r="A11241" s="65" t="s">
        <v>8890</v>
      </c>
      <c r="B11241" s="70" t="s">
        <v>22553</v>
      </c>
      <c r="C11241" s="71" t="s">
        <v>11</v>
      </c>
    </row>
    <row r="11242" spans="1:3" ht="25.5">
      <c r="A11242" s="65" t="s">
        <v>8891</v>
      </c>
      <c r="B11242" s="70" t="s">
        <v>22554</v>
      </c>
      <c r="C11242" s="71" t="s">
        <v>11</v>
      </c>
    </row>
    <row r="11243" spans="1:3">
      <c r="A11243" s="65" t="s">
        <v>8892</v>
      </c>
      <c r="B11243" s="70" t="s">
        <v>22555</v>
      </c>
      <c r="C11243" s="71" t="s">
        <v>11</v>
      </c>
    </row>
    <row r="11244" spans="1:3">
      <c r="A11244" s="65" t="s">
        <v>8893</v>
      </c>
      <c r="B11244" s="70" t="s">
        <v>22556</v>
      </c>
      <c r="C11244" s="71" t="s">
        <v>11</v>
      </c>
    </row>
    <row r="11245" spans="1:3">
      <c r="A11245" s="65" t="s">
        <v>8894</v>
      </c>
      <c r="B11245" s="70" t="s">
        <v>22557</v>
      </c>
      <c r="C11245" s="71" t="s">
        <v>11</v>
      </c>
    </row>
    <row r="11246" spans="1:3">
      <c r="A11246" s="65" t="s">
        <v>8895</v>
      </c>
      <c r="B11246" s="70" t="s">
        <v>22558</v>
      </c>
      <c r="C11246" s="71" t="s">
        <v>11</v>
      </c>
    </row>
    <row r="11247" spans="1:3">
      <c r="A11247" s="65" t="s">
        <v>8896</v>
      </c>
      <c r="B11247" s="70" t="s">
        <v>22559</v>
      </c>
      <c r="C11247" s="71" t="s">
        <v>11</v>
      </c>
    </row>
    <row r="11248" spans="1:3">
      <c r="A11248" s="65" t="s">
        <v>8897</v>
      </c>
      <c r="B11248" s="70" t="s">
        <v>22560</v>
      </c>
      <c r="C11248" s="71" t="s">
        <v>11</v>
      </c>
    </row>
    <row r="11249" spans="1:3">
      <c r="A11249" s="65" t="s">
        <v>8898</v>
      </c>
      <c r="B11249" s="70" t="s">
        <v>22561</v>
      </c>
      <c r="C11249" s="71" t="s">
        <v>11</v>
      </c>
    </row>
    <row r="11250" spans="1:3">
      <c r="A11250" s="65" t="s">
        <v>8899</v>
      </c>
      <c r="B11250" s="70" t="s">
        <v>22562</v>
      </c>
      <c r="C11250" s="71" t="s">
        <v>11</v>
      </c>
    </row>
    <row r="11251" spans="1:3">
      <c r="A11251" s="65" t="s">
        <v>8900</v>
      </c>
      <c r="B11251" s="70" t="s">
        <v>22563</v>
      </c>
      <c r="C11251" s="71" t="s">
        <v>11</v>
      </c>
    </row>
    <row r="11252" spans="1:3">
      <c r="A11252" s="65" t="s">
        <v>8901</v>
      </c>
      <c r="B11252" s="70" t="s">
        <v>22564</v>
      </c>
      <c r="C11252" s="71" t="s">
        <v>11</v>
      </c>
    </row>
    <row r="11253" spans="1:3">
      <c r="A11253" s="65" t="s">
        <v>8902</v>
      </c>
      <c r="B11253" s="70" t="s">
        <v>22565</v>
      </c>
      <c r="C11253" s="71" t="s">
        <v>11</v>
      </c>
    </row>
    <row r="11254" spans="1:3">
      <c r="A11254" s="65" t="s">
        <v>8903</v>
      </c>
      <c r="B11254" s="70" t="s">
        <v>22566</v>
      </c>
      <c r="C11254" s="71" t="s">
        <v>11</v>
      </c>
    </row>
    <row r="11255" spans="1:3">
      <c r="A11255" s="65" t="s">
        <v>8904</v>
      </c>
      <c r="B11255" s="70" t="s">
        <v>22567</v>
      </c>
      <c r="C11255" s="71" t="s">
        <v>11</v>
      </c>
    </row>
    <row r="11256" spans="1:3">
      <c r="A11256" s="65" t="s">
        <v>8905</v>
      </c>
      <c r="B11256" s="70" t="s">
        <v>22568</v>
      </c>
      <c r="C11256" s="71" t="s">
        <v>11</v>
      </c>
    </row>
    <row r="11257" spans="1:3">
      <c r="A11257" s="65" t="s">
        <v>8906</v>
      </c>
      <c r="B11257" s="70" t="s">
        <v>22569</v>
      </c>
      <c r="C11257" s="71" t="s">
        <v>11</v>
      </c>
    </row>
    <row r="11258" spans="1:3" ht="25.5">
      <c r="A11258" s="65" t="s">
        <v>8907</v>
      </c>
      <c r="B11258" s="70" t="s">
        <v>22570</v>
      </c>
      <c r="C11258" s="71" t="s">
        <v>11</v>
      </c>
    </row>
    <row r="11259" spans="1:3">
      <c r="A11259" s="65" t="s">
        <v>8908</v>
      </c>
      <c r="B11259" s="70" t="s">
        <v>22571</v>
      </c>
      <c r="C11259" s="71" t="s">
        <v>11</v>
      </c>
    </row>
    <row r="11260" spans="1:3">
      <c r="A11260" s="65" t="s">
        <v>8909</v>
      </c>
      <c r="B11260" s="70" t="s">
        <v>22572</v>
      </c>
      <c r="C11260" s="71" t="s">
        <v>11</v>
      </c>
    </row>
    <row r="11261" spans="1:3">
      <c r="A11261" s="65" t="s">
        <v>8910</v>
      </c>
      <c r="B11261" s="70" t="s">
        <v>22573</v>
      </c>
      <c r="C11261" s="71" t="s">
        <v>11</v>
      </c>
    </row>
    <row r="11262" spans="1:3">
      <c r="A11262" s="65" t="s">
        <v>8911</v>
      </c>
      <c r="B11262" s="70" t="s">
        <v>22574</v>
      </c>
      <c r="C11262" s="71" t="s">
        <v>11</v>
      </c>
    </row>
    <row r="11263" spans="1:3">
      <c r="A11263" s="65" t="s">
        <v>8912</v>
      </c>
      <c r="B11263" s="70" t="s">
        <v>22575</v>
      </c>
      <c r="C11263" s="71" t="s">
        <v>11</v>
      </c>
    </row>
    <row r="11264" spans="1:3">
      <c r="A11264" s="65" t="s">
        <v>8913</v>
      </c>
      <c r="B11264" s="70" t="s">
        <v>22576</v>
      </c>
      <c r="C11264" s="71" t="s">
        <v>11</v>
      </c>
    </row>
    <row r="11265" spans="1:3">
      <c r="A11265" s="65" t="s">
        <v>8914</v>
      </c>
      <c r="B11265" s="70" t="s">
        <v>22577</v>
      </c>
      <c r="C11265" s="71" t="s">
        <v>11</v>
      </c>
    </row>
    <row r="11266" spans="1:3">
      <c r="A11266" s="65" t="s">
        <v>8915</v>
      </c>
      <c r="B11266" s="70" t="s">
        <v>22578</v>
      </c>
      <c r="C11266" s="71" t="s">
        <v>11</v>
      </c>
    </row>
    <row r="11267" spans="1:3">
      <c r="A11267" s="65" t="s">
        <v>8916</v>
      </c>
      <c r="B11267" s="70" t="s">
        <v>22579</v>
      </c>
      <c r="C11267" s="71" t="s">
        <v>11</v>
      </c>
    </row>
    <row r="11268" spans="1:3">
      <c r="A11268" s="65" t="s">
        <v>8917</v>
      </c>
      <c r="B11268" s="70" t="s">
        <v>22580</v>
      </c>
      <c r="C11268" s="71" t="s">
        <v>11</v>
      </c>
    </row>
    <row r="11269" spans="1:3">
      <c r="A11269" s="65" t="s">
        <v>8918</v>
      </c>
      <c r="B11269" s="70" t="s">
        <v>22581</v>
      </c>
      <c r="C11269" s="71" t="s">
        <v>11</v>
      </c>
    </row>
    <row r="11270" spans="1:3">
      <c r="A11270" s="65" t="s">
        <v>8919</v>
      </c>
      <c r="B11270" s="70" t="s">
        <v>22582</v>
      </c>
      <c r="C11270" s="71" t="s">
        <v>11</v>
      </c>
    </row>
    <row r="11271" spans="1:3">
      <c r="A11271" s="65" t="s">
        <v>8920</v>
      </c>
      <c r="B11271" s="70" t="s">
        <v>22583</v>
      </c>
      <c r="C11271" s="71" t="s">
        <v>11</v>
      </c>
    </row>
    <row r="11272" spans="1:3">
      <c r="A11272" s="65" t="s">
        <v>8921</v>
      </c>
      <c r="B11272" s="70" t="s">
        <v>22584</v>
      </c>
      <c r="C11272" s="71" t="s">
        <v>11</v>
      </c>
    </row>
    <row r="11273" spans="1:3">
      <c r="A11273" s="65" t="s">
        <v>8922</v>
      </c>
      <c r="B11273" s="70" t="s">
        <v>22585</v>
      </c>
      <c r="C11273" s="71" t="s">
        <v>11</v>
      </c>
    </row>
    <row r="11274" spans="1:3" ht="25.5">
      <c r="A11274" s="65" t="s">
        <v>8923</v>
      </c>
      <c r="B11274" s="70" t="s">
        <v>22586</v>
      </c>
      <c r="C11274" s="71" t="s">
        <v>11</v>
      </c>
    </row>
    <row r="11275" spans="1:3">
      <c r="A11275" s="65" t="s">
        <v>8924</v>
      </c>
      <c r="B11275" s="70" t="s">
        <v>22587</v>
      </c>
      <c r="C11275" s="71" t="s">
        <v>11</v>
      </c>
    </row>
    <row r="11276" spans="1:3">
      <c r="A11276" s="65" t="s">
        <v>8925</v>
      </c>
      <c r="B11276" s="70" t="s">
        <v>22588</v>
      </c>
      <c r="C11276" s="71" t="s">
        <v>11</v>
      </c>
    </row>
    <row r="11277" spans="1:3">
      <c r="A11277" s="65" t="s">
        <v>8926</v>
      </c>
      <c r="B11277" s="70" t="s">
        <v>22589</v>
      </c>
      <c r="C11277" s="71" t="s">
        <v>11</v>
      </c>
    </row>
    <row r="11278" spans="1:3">
      <c r="A11278" s="65" t="s">
        <v>8927</v>
      </c>
      <c r="B11278" s="70" t="s">
        <v>22590</v>
      </c>
      <c r="C11278" s="71" t="s">
        <v>11</v>
      </c>
    </row>
    <row r="11279" spans="1:3">
      <c r="A11279" s="65" t="s">
        <v>8928</v>
      </c>
      <c r="B11279" s="70" t="s">
        <v>22591</v>
      </c>
      <c r="C11279" s="71" t="s">
        <v>11</v>
      </c>
    </row>
    <row r="11280" spans="1:3">
      <c r="A11280" s="65" t="s">
        <v>8929</v>
      </c>
      <c r="B11280" s="70" t="s">
        <v>22592</v>
      </c>
      <c r="C11280" s="71" t="s">
        <v>11</v>
      </c>
    </row>
    <row r="11281" spans="1:3">
      <c r="A11281" s="65" t="s">
        <v>8930</v>
      </c>
      <c r="B11281" s="70" t="s">
        <v>22593</v>
      </c>
      <c r="C11281" s="71" t="s">
        <v>11</v>
      </c>
    </row>
    <row r="11282" spans="1:3">
      <c r="A11282" s="65" t="s">
        <v>8931</v>
      </c>
      <c r="B11282" s="70" t="s">
        <v>22594</v>
      </c>
      <c r="C11282" s="71" t="s">
        <v>11</v>
      </c>
    </row>
    <row r="11283" spans="1:3">
      <c r="A11283" s="65" t="s">
        <v>8932</v>
      </c>
      <c r="B11283" s="70" t="s">
        <v>22595</v>
      </c>
      <c r="C11283" s="71" t="s">
        <v>11</v>
      </c>
    </row>
    <row r="11284" spans="1:3">
      <c r="A11284" s="65" t="s">
        <v>8933</v>
      </c>
      <c r="B11284" s="70" t="s">
        <v>22596</v>
      </c>
      <c r="C11284" s="71" t="s">
        <v>11</v>
      </c>
    </row>
    <row r="11285" spans="1:3">
      <c r="A11285" s="65" t="s">
        <v>8934</v>
      </c>
      <c r="B11285" s="70" t="s">
        <v>22597</v>
      </c>
      <c r="C11285" s="71" t="s">
        <v>11</v>
      </c>
    </row>
    <row r="11286" spans="1:3">
      <c r="A11286" s="65" t="s">
        <v>8935</v>
      </c>
      <c r="B11286" s="70" t="s">
        <v>22598</v>
      </c>
      <c r="C11286" s="71" t="s">
        <v>11</v>
      </c>
    </row>
    <row r="11287" spans="1:3">
      <c r="A11287" s="65" t="s">
        <v>8936</v>
      </c>
      <c r="B11287" s="70" t="s">
        <v>22599</v>
      </c>
      <c r="C11287" s="71" t="s">
        <v>11</v>
      </c>
    </row>
    <row r="11288" spans="1:3">
      <c r="A11288" s="65" t="s">
        <v>8937</v>
      </c>
      <c r="B11288" s="70" t="s">
        <v>22600</v>
      </c>
      <c r="C11288" s="71" t="s">
        <v>11</v>
      </c>
    </row>
    <row r="11289" spans="1:3">
      <c r="A11289" s="65" t="s">
        <v>8938</v>
      </c>
      <c r="B11289" s="70" t="s">
        <v>22601</v>
      </c>
      <c r="C11289" s="71" t="s">
        <v>11</v>
      </c>
    </row>
    <row r="11290" spans="1:3" ht="25.5">
      <c r="A11290" s="65" t="s">
        <v>8939</v>
      </c>
      <c r="B11290" s="70" t="s">
        <v>22602</v>
      </c>
      <c r="C11290" s="71" t="s">
        <v>11</v>
      </c>
    </row>
    <row r="11291" spans="1:3">
      <c r="A11291" s="65" t="s">
        <v>8940</v>
      </c>
      <c r="B11291" s="70" t="s">
        <v>22603</v>
      </c>
      <c r="C11291" s="71" t="s">
        <v>11</v>
      </c>
    </row>
    <row r="11292" spans="1:3">
      <c r="A11292" s="65" t="s">
        <v>8941</v>
      </c>
      <c r="B11292" s="70" t="s">
        <v>22604</v>
      </c>
      <c r="C11292" s="71" t="s">
        <v>11</v>
      </c>
    </row>
    <row r="11293" spans="1:3">
      <c r="A11293" s="65" t="s">
        <v>8942</v>
      </c>
      <c r="B11293" s="70" t="s">
        <v>22605</v>
      </c>
      <c r="C11293" s="71" t="s">
        <v>11</v>
      </c>
    </row>
    <row r="11294" spans="1:3">
      <c r="A11294" s="65" t="s">
        <v>8943</v>
      </c>
      <c r="B11294" s="70" t="s">
        <v>22606</v>
      </c>
      <c r="C11294" s="71" t="s">
        <v>11</v>
      </c>
    </row>
    <row r="11295" spans="1:3">
      <c r="A11295" s="65" t="s">
        <v>8944</v>
      </c>
      <c r="B11295" s="70" t="s">
        <v>22607</v>
      </c>
      <c r="C11295" s="71" t="s">
        <v>11</v>
      </c>
    </row>
    <row r="11296" spans="1:3">
      <c r="A11296" s="65" t="s">
        <v>8945</v>
      </c>
      <c r="B11296" s="70" t="s">
        <v>22608</v>
      </c>
      <c r="C11296" s="71" t="s">
        <v>11</v>
      </c>
    </row>
    <row r="11297" spans="1:3">
      <c r="A11297" s="65" t="s">
        <v>8946</v>
      </c>
      <c r="B11297" s="70" t="s">
        <v>22609</v>
      </c>
      <c r="C11297" s="71" t="s">
        <v>11</v>
      </c>
    </row>
    <row r="11298" spans="1:3">
      <c r="A11298" s="65" t="s">
        <v>8947</v>
      </c>
      <c r="B11298" s="70" t="s">
        <v>22610</v>
      </c>
      <c r="C11298" s="71" t="s">
        <v>11</v>
      </c>
    </row>
    <row r="11299" spans="1:3">
      <c r="A11299" s="65" t="s">
        <v>8948</v>
      </c>
      <c r="B11299" s="70" t="s">
        <v>22611</v>
      </c>
      <c r="C11299" s="71" t="s">
        <v>11</v>
      </c>
    </row>
    <row r="11300" spans="1:3">
      <c r="A11300" s="65" t="s">
        <v>8949</v>
      </c>
      <c r="B11300" s="70" t="s">
        <v>22612</v>
      </c>
      <c r="C11300" s="71" t="s">
        <v>11</v>
      </c>
    </row>
    <row r="11301" spans="1:3">
      <c r="A11301" s="65" t="s">
        <v>8950</v>
      </c>
      <c r="B11301" s="70" t="s">
        <v>22613</v>
      </c>
      <c r="C11301" s="71" t="s">
        <v>11</v>
      </c>
    </row>
    <row r="11302" spans="1:3">
      <c r="A11302" s="65" t="s">
        <v>8951</v>
      </c>
      <c r="B11302" s="70" t="s">
        <v>22614</v>
      </c>
      <c r="C11302" s="71" t="s">
        <v>11</v>
      </c>
    </row>
    <row r="11303" spans="1:3">
      <c r="A11303" s="65" t="s">
        <v>8952</v>
      </c>
      <c r="B11303" s="70" t="s">
        <v>22615</v>
      </c>
      <c r="C11303" s="71" t="s">
        <v>11</v>
      </c>
    </row>
    <row r="11304" spans="1:3">
      <c r="A11304" s="65" t="s">
        <v>8953</v>
      </c>
      <c r="B11304" s="70" t="s">
        <v>22616</v>
      </c>
      <c r="C11304" s="71" t="s">
        <v>11</v>
      </c>
    </row>
    <row r="11305" spans="1:3">
      <c r="A11305" s="65" t="s">
        <v>8954</v>
      </c>
      <c r="B11305" s="70" t="s">
        <v>22617</v>
      </c>
      <c r="C11305" s="71" t="s">
        <v>11</v>
      </c>
    </row>
    <row r="11306" spans="1:3" ht="25.5">
      <c r="A11306" s="65" t="s">
        <v>8955</v>
      </c>
      <c r="B11306" s="70" t="s">
        <v>22618</v>
      </c>
      <c r="C11306" s="71" t="s">
        <v>11</v>
      </c>
    </row>
    <row r="11307" spans="1:3">
      <c r="A11307" s="65" t="s">
        <v>8956</v>
      </c>
      <c r="B11307" s="70" t="s">
        <v>22619</v>
      </c>
      <c r="C11307" s="71" t="s">
        <v>11</v>
      </c>
    </row>
    <row r="11308" spans="1:3">
      <c r="A11308" s="65" t="s">
        <v>8957</v>
      </c>
      <c r="B11308" s="70" t="s">
        <v>22620</v>
      </c>
      <c r="C11308" s="71" t="s">
        <v>11</v>
      </c>
    </row>
    <row r="11309" spans="1:3">
      <c r="A11309" s="65" t="s">
        <v>8958</v>
      </c>
      <c r="B11309" s="70" t="s">
        <v>22621</v>
      </c>
      <c r="C11309" s="71" t="s">
        <v>11</v>
      </c>
    </row>
    <row r="11310" spans="1:3">
      <c r="A11310" s="65" t="s">
        <v>8959</v>
      </c>
      <c r="B11310" s="70" t="s">
        <v>22622</v>
      </c>
      <c r="C11310" s="71" t="s">
        <v>11</v>
      </c>
    </row>
    <row r="11311" spans="1:3">
      <c r="A11311" s="65" t="s">
        <v>8960</v>
      </c>
      <c r="B11311" s="70" t="s">
        <v>22623</v>
      </c>
      <c r="C11311" s="71" t="s">
        <v>11</v>
      </c>
    </row>
    <row r="11312" spans="1:3">
      <c r="A11312" s="65" t="s">
        <v>8961</v>
      </c>
      <c r="B11312" s="70" t="s">
        <v>22624</v>
      </c>
      <c r="C11312" s="71" t="s">
        <v>11</v>
      </c>
    </row>
    <row r="11313" spans="1:3">
      <c r="A11313" s="65" t="s">
        <v>8962</v>
      </c>
      <c r="B11313" s="70" t="s">
        <v>22625</v>
      </c>
      <c r="C11313" s="71" t="s">
        <v>11</v>
      </c>
    </row>
    <row r="11314" spans="1:3">
      <c r="A11314" s="65" t="s">
        <v>8963</v>
      </c>
      <c r="B11314" s="70" t="s">
        <v>22626</v>
      </c>
      <c r="C11314" s="71" t="s">
        <v>11</v>
      </c>
    </row>
    <row r="11315" spans="1:3">
      <c r="A11315" s="65" t="s">
        <v>8964</v>
      </c>
      <c r="B11315" s="70" t="s">
        <v>22627</v>
      </c>
      <c r="C11315" s="71" t="s">
        <v>11</v>
      </c>
    </row>
    <row r="11316" spans="1:3">
      <c r="A11316" s="65" t="s">
        <v>8965</v>
      </c>
      <c r="B11316" s="70" t="s">
        <v>22628</v>
      </c>
      <c r="C11316" s="71" t="s">
        <v>11</v>
      </c>
    </row>
    <row r="11317" spans="1:3">
      <c r="A11317" s="65" t="s">
        <v>8966</v>
      </c>
      <c r="B11317" s="70" t="s">
        <v>22629</v>
      </c>
      <c r="C11317" s="71" t="s">
        <v>11</v>
      </c>
    </row>
    <row r="11318" spans="1:3">
      <c r="A11318" s="65" t="s">
        <v>8967</v>
      </c>
      <c r="B11318" s="70" t="s">
        <v>22630</v>
      </c>
      <c r="C11318" s="71" t="s">
        <v>11</v>
      </c>
    </row>
    <row r="11319" spans="1:3">
      <c r="A11319" s="65" t="s">
        <v>8968</v>
      </c>
      <c r="B11319" s="70" t="s">
        <v>22631</v>
      </c>
      <c r="C11319" s="71" t="s">
        <v>11</v>
      </c>
    </row>
    <row r="11320" spans="1:3">
      <c r="A11320" s="65" t="s">
        <v>8969</v>
      </c>
      <c r="B11320" s="70" t="s">
        <v>22632</v>
      </c>
      <c r="C11320" s="71" t="s">
        <v>11</v>
      </c>
    </row>
    <row r="11321" spans="1:3">
      <c r="A11321" s="65" t="s">
        <v>8970</v>
      </c>
      <c r="B11321" s="70" t="s">
        <v>22633</v>
      </c>
      <c r="C11321" s="71" t="s">
        <v>11</v>
      </c>
    </row>
    <row r="11322" spans="1:3" ht="25.5">
      <c r="A11322" s="65" t="s">
        <v>8971</v>
      </c>
      <c r="B11322" s="70" t="s">
        <v>22634</v>
      </c>
      <c r="C11322" s="71" t="s">
        <v>11</v>
      </c>
    </row>
    <row r="11323" spans="1:3">
      <c r="A11323" s="65" t="s">
        <v>8972</v>
      </c>
      <c r="B11323" s="70" t="s">
        <v>22635</v>
      </c>
      <c r="C11323" s="71" t="s">
        <v>11</v>
      </c>
    </row>
    <row r="11324" spans="1:3">
      <c r="A11324" s="65" t="s">
        <v>8973</v>
      </c>
      <c r="B11324" s="70" t="s">
        <v>22636</v>
      </c>
      <c r="C11324" s="71" t="s">
        <v>11</v>
      </c>
    </row>
    <row r="11325" spans="1:3">
      <c r="A11325" s="65" t="s">
        <v>8974</v>
      </c>
      <c r="B11325" s="70" t="s">
        <v>22637</v>
      </c>
      <c r="C11325" s="71" t="s">
        <v>11</v>
      </c>
    </row>
    <row r="11326" spans="1:3">
      <c r="A11326" s="65" t="s">
        <v>8975</v>
      </c>
      <c r="B11326" s="70" t="s">
        <v>22638</v>
      </c>
      <c r="C11326" s="71" t="s">
        <v>11</v>
      </c>
    </row>
    <row r="11327" spans="1:3">
      <c r="A11327" s="65" t="s">
        <v>8976</v>
      </c>
      <c r="B11327" s="70" t="s">
        <v>22639</v>
      </c>
      <c r="C11327" s="71" t="s">
        <v>11</v>
      </c>
    </row>
    <row r="11328" spans="1:3">
      <c r="A11328" s="65" t="s">
        <v>8977</v>
      </c>
      <c r="B11328" s="70" t="s">
        <v>22640</v>
      </c>
      <c r="C11328" s="71" t="s">
        <v>11</v>
      </c>
    </row>
    <row r="11329" spans="1:3">
      <c r="A11329" s="65" t="s">
        <v>8978</v>
      </c>
      <c r="B11329" s="70" t="s">
        <v>22641</v>
      </c>
      <c r="C11329" s="71" t="s">
        <v>11</v>
      </c>
    </row>
    <row r="11330" spans="1:3">
      <c r="A11330" s="65" t="s">
        <v>8979</v>
      </c>
      <c r="B11330" s="70" t="s">
        <v>22642</v>
      </c>
      <c r="C11330" s="71" t="s">
        <v>11</v>
      </c>
    </row>
    <row r="11331" spans="1:3">
      <c r="A11331" s="65" t="s">
        <v>8980</v>
      </c>
      <c r="B11331" s="70" t="s">
        <v>22643</v>
      </c>
      <c r="C11331" s="71" t="s">
        <v>11</v>
      </c>
    </row>
    <row r="11332" spans="1:3">
      <c r="A11332" s="65" t="s">
        <v>8981</v>
      </c>
      <c r="B11332" s="70" t="s">
        <v>22644</v>
      </c>
      <c r="C11332" s="71" t="s">
        <v>11</v>
      </c>
    </row>
    <row r="11333" spans="1:3">
      <c r="A11333" s="65" t="s">
        <v>8982</v>
      </c>
      <c r="B11333" s="70" t="s">
        <v>22645</v>
      </c>
      <c r="C11333" s="71" t="s">
        <v>11</v>
      </c>
    </row>
    <row r="11334" spans="1:3">
      <c r="A11334" s="65" t="s">
        <v>8983</v>
      </c>
      <c r="B11334" s="70" t="s">
        <v>22646</v>
      </c>
      <c r="C11334" s="71" t="s">
        <v>11</v>
      </c>
    </row>
    <row r="11335" spans="1:3">
      <c r="A11335" s="65" t="s">
        <v>8984</v>
      </c>
      <c r="B11335" s="70" t="s">
        <v>22647</v>
      </c>
      <c r="C11335" s="71" t="s">
        <v>11</v>
      </c>
    </row>
    <row r="11336" spans="1:3">
      <c r="A11336" s="65" t="s">
        <v>8985</v>
      </c>
      <c r="B11336" s="70" t="s">
        <v>22648</v>
      </c>
      <c r="C11336" s="71" t="s">
        <v>11</v>
      </c>
    </row>
    <row r="11337" spans="1:3" ht="25.5">
      <c r="A11337" s="65" t="s">
        <v>8986</v>
      </c>
      <c r="B11337" s="70" t="s">
        <v>22649</v>
      </c>
      <c r="C11337" s="71" t="s">
        <v>11</v>
      </c>
    </row>
    <row r="11338" spans="1:3">
      <c r="A11338" s="65" t="s">
        <v>8987</v>
      </c>
      <c r="B11338" s="70" t="s">
        <v>22650</v>
      </c>
      <c r="C11338" s="71" t="s">
        <v>11</v>
      </c>
    </row>
    <row r="11339" spans="1:3">
      <c r="A11339" s="65" t="s">
        <v>8988</v>
      </c>
      <c r="B11339" s="70" t="s">
        <v>22651</v>
      </c>
      <c r="C11339" s="71" t="s">
        <v>11</v>
      </c>
    </row>
    <row r="11340" spans="1:3">
      <c r="A11340" s="65" t="s">
        <v>8989</v>
      </c>
      <c r="B11340" s="70" t="s">
        <v>22652</v>
      </c>
      <c r="C11340" s="71" t="s">
        <v>11</v>
      </c>
    </row>
    <row r="11341" spans="1:3">
      <c r="A11341" s="65" t="s">
        <v>8990</v>
      </c>
      <c r="B11341" s="70" t="s">
        <v>22653</v>
      </c>
      <c r="C11341" s="71" t="s">
        <v>11</v>
      </c>
    </row>
    <row r="11342" spans="1:3">
      <c r="A11342" s="65" t="s">
        <v>8991</v>
      </c>
      <c r="B11342" s="70" t="s">
        <v>22654</v>
      </c>
      <c r="C11342" s="71" t="s">
        <v>11</v>
      </c>
    </row>
    <row r="11343" spans="1:3">
      <c r="A11343" s="65" t="s">
        <v>8992</v>
      </c>
      <c r="B11343" s="70" t="s">
        <v>22655</v>
      </c>
      <c r="C11343" s="71" t="s">
        <v>11</v>
      </c>
    </row>
    <row r="11344" spans="1:3">
      <c r="A11344" s="65" t="s">
        <v>8993</v>
      </c>
      <c r="B11344" s="70" t="s">
        <v>22656</v>
      </c>
      <c r="C11344" s="71" t="s">
        <v>11</v>
      </c>
    </row>
    <row r="11345" spans="1:3">
      <c r="A11345" s="65" t="s">
        <v>8994</v>
      </c>
      <c r="B11345" s="70" t="s">
        <v>22657</v>
      </c>
      <c r="C11345" s="71" t="s">
        <v>11</v>
      </c>
    </row>
    <row r="11346" spans="1:3">
      <c r="A11346" s="65" t="s">
        <v>8995</v>
      </c>
      <c r="B11346" s="70" t="s">
        <v>22658</v>
      </c>
      <c r="C11346" s="71" t="s">
        <v>11</v>
      </c>
    </row>
    <row r="11347" spans="1:3">
      <c r="A11347" s="65" t="s">
        <v>8996</v>
      </c>
      <c r="B11347" s="70" t="s">
        <v>22659</v>
      </c>
      <c r="C11347" s="71" t="s">
        <v>11</v>
      </c>
    </row>
    <row r="11348" spans="1:3">
      <c r="A11348" s="65" t="s">
        <v>8997</v>
      </c>
      <c r="B11348" s="70" t="s">
        <v>22660</v>
      </c>
      <c r="C11348" s="71" t="s">
        <v>11</v>
      </c>
    </row>
    <row r="11349" spans="1:3">
      <c r="A11349" s="65" t="s">
        <v>8998</v>
      </c>
      <c r="B11349" s="70" t="s">
        <v>22661</v>
      </c>
      <c r="C11349" s="71" t="s">
        <v>11</v>
      </c>
    </row>
    <row r="11350" spans="1:3">
      <c r="A11350" s="65" t="s">
        <v>8999</v>
      </c>
      <c r="B11350" s="70" t="s">
        <v>22662</v>
      </c>
      <c r="C11350" s="71" t="s">
        <v>11</v>
      </c>
    </row>
    <row r="11351" spans="1:3">
      <c r="A11351" s="65" t="s">
        <v>9000</v>
      </c>
      <c r="B11351" s="70" t="s">
        <v>22663</v>
      </c>
      <c r="C11351" s="71" t="s">
        <v>11</v>
      </c>
    </row>
    <row r="11352" spans="1:3">
      <c r="A11352" s="65" t="s">
        <v>9001</v>
      </c>
      <c r="B11352" s="70" t="s">
        <v>22664</v>
      </c>
      <c r="C11352" s="71" t="s">
        <v>11</v>
      </c>
    </row>
    <row r="11353" spans="1:3" ht="25.5">
      <c r="A11353" s="65" t="s">
        <v>9002</v>
      </c>
      <c r="B11353" s="70" t="s">
        <v>22665</v>
      </c>
      <c r="C11353" s="71" t="s">
        <v>11</v>
      </c>
    </row>
    <row r="11354" spans="1:3">
      <c r="A11354" s="65" t="s">
        <v>9003</v>
      </c>
      <c r="B11354" s="70" t="s">
        <v>22666</v>
      </c>
      <c r="C11354" s="71" t="s">
        <v>11</v>
      </c>
    </row>
    <row r="11355" spans="1:3">
      <c r="A11355" s="65" t="s">
        <v>9004</v>
      </c>
      <c r="B11355" s="70" t="s">
        <v>22667</v>
      </c>
      <c r="C11355" s="71" t="s">
        <v>11</v>
      </c>
    </row>
    <row r="11356" spans="1:3">
      <c r="A11356" s="65" t="s">
        <v>9005</v>
      </c>
      <c r="B11356" s="70" t="s">
        <v>22668</v>
      </c>
      <c r="C11356" s="71" t="s">
        <v>11</v>
      </c>
    </row>
    <row r="11357" spans="1:3">
      <c r="A11357" s="65" t="s">
        <v>9006</v>
      </c>
      <c r="B11357" s="70" t="s">
        <v>22669</v>
      </c>
      <c r="C11357" s="71" t="s">
        <v>11</v>
      </c>
    </row>
    <row r="11358" spans="1:3">
      <c r="A11358" s="65" t="s">
        <v>9007</v>
      </c>
      <c r="B11358" s="70" t="s">
        <v>22670</v>
      </c>
      <c r="C11358" s="71" t="s">
        <v>11</v>
      </c>
    </row>
    <row r="11359" spans="1:3">
      <c r="A11359" s="65" t="s">
        <v>9008</v>
      </c>
      <c r="B11359" s="70" t="s">
        <v>22671</v>
      </c>
      <c r="C11359" s="71" t="s">
        <v>11</v>
      </c>
    </row>
    <row r="11360" spans="1:3">
      <c r="A11360" s="65" t="s">
        <v>9009</v>
      </c>
      <c r="B11360" s="70" t="s">
        <v>22672</v>
      </c>
      <c r="C11360" s="71" t="s">
        <v>11</v>
      </c>
    </row>
    <row r="11361" spans="1:3">
      <c r="A11361" s="65" t="s">
        <v>9010</v>
      </c>
      <c r="B11361" s="70" t="s">
        <v>22673</v>
      </c>
      <c r="C11361" s="71" t="s">
        <v>11</v>
      </c>
    </row>
    <row r="11362" spans="1:3">
      <c r="A11362" s="65" t="s">
        <v>9011</v>
      </c>
      <c r="B11362" s="70" t="s">
        <v>22674</v>
      </c>
      <c r="C11362" s="71" t="s">
        <v>11</v>
      </c>
    </row>
    <row r="11363" spans="1:3">
      <c r="A11363" s="65" t="s">
        <v>9012</v>
      </c>
      <c r="B11363" s="70" t="s">
        <v>22675</v>
      </c>
      <c r="C11363" s="71" t="s">
        <v>11</v>
      </c>
    </row>
    <row r="11364" spans="1:3">
      <c r="A11364" s="65" t="s">
        <v>9013</v>
      </c>
      <c r="B11364" s="70" t="s">
        <v>22676</v>
      </c>
      <c r="C11364" s="71" t="s">
        <v>11</v>
      </c>
    </row>
    <row r="11365" spans="1:3">
      <c r="A11365" s="65" t="s">
        <v>9014</v>
      </c>
      <c r="B11365" s="70" t="s">
        <v>22677</v>
      </c>
      <c r="C11365" s="71" t="s">
        <v>11</v>
      </c>
    </row>
    <row r="11366" spans="1:3">
      <c r="A11366" s="65" t="s">
        <v>9015</v>
      </c>
      <c r="B11366" s="70" t="s">
        <v>22678</v>
      </c>
      <c r="C11366" s="71" t="s">
        <v>11</v>
      </c>
    </row>
    <row r="11367" spans="1:3">
      <c r="A11367" s="65" t="s">
        <v>9016</v>
      </c>
      <c r="B11367" s="70" t="s">
        <v>22679</v>
      </c>
      <c r="C11367" s="71" t="s">
        <v>11</v>
      </c>
    </row>
    <row r="11368" spans="1:3">
      <c r="A11368" s="65" t="s">
        <v>9017</v>
      </c>
      <c r="B11368" s="70" t="s">
        <v>22680</v>
      </c>
      <c r="C11368" s="71" t="s">
        <v>11</v>
      </c>
    </row>
    <row r="11369" spans="1:3" ht="25.5">
      <c r="A11369" s="65" t="s">
        <v>9018</v>
      </c>
      <c r="B11369" s="70" t="s">
        <v>22681</v>
      </c>
      <c r="C11369" s="71" t="s">
        <v>11</v>
      </c>
    </row>
    <row r="11370" spans="1:3">
      <c r="A11370" s="65" t="s">
        <v>9019</v>
      </c>
      <c r="B11370" s="70" t="s">
        <v>22682</v>
      </c>
      <c r="C11370" s="71" t="s">
        <v>11</v>
      </c>
    </row>
    <row r="11371" spans="1:3">
      <c r="A11371" s="65" t="s">
        <v>9020</v>
      </c>
      <c r="B11371" s="70" t="s">
        <v>22683</v>
      </c>
      <c r="C11371" s="71" t="s">
        <v>11</v>
      </c>
    </row>
    <row r="11372" spans="1:3">
      <c r="A11372" s="65" t="s">
        <v>9021</v>
      </c>
      <c r="B11372" s="70" t="s">
        <v>22684</v>
      </c>
      <c r="C11372" s="71" t="s">
        <v>11</v>
      </c>
    </row>
    <row r="11373" spans="1:3">
      <c r="A11373" s="65" t="s">
        <v>9022</v>
      </c>
      <c r="B11373" s="70" t="s">
        <v>22685</v>
      </c>
      <c r="C11373" s="71" t="s">
        <v>11</v>
      </c>
    </row>
    <row r="11374" spans="1:3">
      <c r="A11374" s="65" t="s">
        <v>9023</v>
      </c>
      <c r="B11374" s="70" t="s">
        <v>22686</v>
      </c>
      <c r="C11374" s="71" t="s">
        <v>11</v>
      </c>
    </row>
    <row r="11375" spans="1:3">
      <c r="A11375" s="65" t="s">
        <v>9024</v>
      </c>
      <c r="B11375" s="70" t="s">
        <v>22687</v>
      </c>
      <c r="C11375" s="71" t="s">
        <v>11</v>
      </c>
    </row>
    <row r="11376" spans="1:3">
      <c r="A11376" s="65" t="s">
        <v>9025</v>
      </c>
      <c r="B11376" s="70" t="s">
        <v>22688</v>
      </c>
      <c r="C11376" s="71" t="s">
        <v>11</v>
      </c>
    </row>
    <row r="11377" spans="1:3">
      <c r="A11377" s="65" t="s">
        <v>9026</v>
      </c>
      <c r="B11377" s="70" t="s">
        <v>22689</v>
      </c>
      <c r="C11377" s="71" t="s">
        <v>11</v>
      </c>
    </row>
    <row r="11378" spans="1:3">
      <c r="A11378" s="65" t="s">
        <v>9027</v>
      </c>
      <c r="B11378" s="70" t="s">
        <v>22690</v>
      </c>
      <c r="C11378" s="71" t="s">
        <v>11</v>
      </c>
    </row>
    <row r="11379" spans="1:3">
      <c r="A11379" s="65" t="s">
        <v>9028</v>
      </c>
      <c r="B11379" s="70" t="s">
        <v>22691</v>
      </c>
      <c r="C11379" s="71" t="s">
        <v>11</v>
      </c>
    </row>
    <row r="11380" spans="1:3">
      <c r="A11380" s="65" t="s">
        <v>9029</v>
      </c>
      <c r="B11380" s="70" t="s">
        <v>22692</v>
      </c>
      <c r="C11380" s="71" t="s">
        <v>11</v>
      </c>
    </row>
    <row r="11381" spans="1:3">
      <c r="A11381" s="65" t="s">
        <v>9030</v>
      </c>
      <c r="B11381" s="70" t="s">
        <v>22693</v>
      </c>
      <c r="C11381" s="71" t="s">
        <v>11</v>
      </c>
    </row>
    <row r="11382" spans="1:3">
      <c r="A11382" s="65" t="s">
        <v>9031</v>
      </c>
      <c r="B11382" s="70" t="s">
        <v>22694</v>
      </c>
      <c r="C11382" s="71" t="s">
        <v>11</v>
      </c>
    </row>
    <row r="11383" spans="1:3">
      <c r="A11383" s="65" t="s">
        <v>9032</v>
      </c>
      <c r="B11383" s="70" t="s">
        <v>22695</v>
      </c>
      <c r="C11383" s="71" t="s">
        <v>11</v>
      </c>
    </row>
    <row r="11384" spans="1:3">
      <c r="A11384" s="65" t="s">
        <v>9033</v>
      </c>
      <c r="B11384" s="70" t="s">
        <v>22696</v>
      </c>
      <c r="C11384" s="71" t="s">
        <v>11</v>
      </c>
    </row>
    <row r="11385" spans="1:3" ht="25.5">
      <c r="A11385" s="65" t="s">
        <v>9034</v>
      </c>
      <c r="B11385" s="70" t="s">
        <v>22697</v>
      </c>
      <c r="C11385" s="71" t="s">
        <v>11</v>
      </c>
    </row>
    <row r="11386" spans="1:3">
      <c r="A11386" s="65" t="s">
        <v>9035</v>
      </c>
      <c r="B11386" s="70" t="s">
        <v>22698</v>
      </c>
      <c r="C11386" s="71" t="s">
        <v>11</v>
      </c>
    </row>
    <row r="11387" spans="1:3">
      <c r="A11387" s="65" t="s">
        <v>9036</v>
      </c>
      <c r="B11387" s="70" t="s">
        <v>22699</v>
      </c>
      <c r="C11387" s="71" t="s">
        <v>11</v>
      </c>
    </row>
    <row r="11388" spans="1:3">
      <c r="A11388" s="65" t="s">
        <v>9037</v>
      </c>
      <c r="B11388" s="70" t="s">
        <v>22700</v>
      </c>
      <c r="C11388" s="71" t="s">
        <v>11</v>
      </c>
    </row>
    <row r="11389" spans="1:3">
      <c r="A11389" s="65" t="s">
        <v>9038</v>
      </c>
      <c r="B11389" s="70" t="s">
        <v>22701</v>
      </c>
      <c r="C11389" s="71" t="s">
        <v>11</v>
      </c>
    </row>
    <row r="11390" spans="1:3">
      <c r="A11390" s="65" t="s">
        <v>9039</v>
      </c>
      <c r="B11390" s="70" t="s">
        <v>22702</v>
      </c>
      <c r="C11390" s="71" t="s">
        <v>11</v>
      </c>
    </row>
    <row r="11391" spans="1:3">
      <c r="A11391" s="65" t="s">
        <v>9040</v>
      </c>
      <c r="B11391" s="70" t="s">
        <v>22703</v>
      </c>
      <c r="C11391" s="71" t="s">
        <v>11</v>
      </c>
    </row>
    <row r="11392" spans="1:3">
      <c r="A11392" s="65" t="s">
        <v>9041</v>
      </c>
      <c r="B11392" s="70" t="s">
        <v>22704</v>
      </c>
      <c r="C11392" s="71" t="s">
        <v>11</v>
      </c>
    </row>
    <row r="11393" spans="1:3">
      <c r="A11393" s="65" t="s">
        <v>9042</v>
      </c>
      <c r="B11393" s="70" t="s">
        <v>22705</v>
      </c>
      <c r="C11393" s="71" t="s">
        <v>11</v>
      </c>
    </row>
    <row r="11394" spans="1:3">
      <c r="A11394" s="65" t="s">
        <v>9043</v>
      </c>
      <c r="B11394" s="70" t="s">
        <v>22706</v>
      </c>
      <c r="C11394" s="71" t="s">
        <v>11</v>
      </c>
    </row>
    <row r="11395" spans="1:3">
      <c r="A11395" s="65" t="s">
        <v>9044</v>
      </c>
      <c r="B11395" s="70" t="s">
        <v>22707</v>
      </c>
      <c r="C11395" s="71" t="s">
        <v>11</v>
      </c>
    </row>
    <row r="11396" spans="1:3">
      <c r="A11396" s="65" t="s">
        <v>9045</v>
      </c>
      <c r="B11396" s="70" t="s">
        <v>22708</v>
      </c>
      <c r="C11396" s="71" t="s">
        <v>11</v>
      </c>
    </row>
    <row r="11397" spans="1:3">
      <c r="A11397" s="65" t="s">
        <v>9046</v>
      </c>
      <c r="B11397" s="70" t="s">
        <v>22709</v>
      </c>
      <c r="C11397" s="71" t="s">
        <v>11</v>
      </c>
    </row>
    <row r="11398" spans="1:3">
      <c r="A11398" s="65" t="s">
        <v>9047</v>
      </c>
      <c r="B11398" s="70" t="s">
        <v>22710</v>
      </c>
      <c r="C11398" s="71" t="s">
        <v>11</v>
      </c>
    </row>
    <row r="11399" spans="1:3">
      <c r="A11399" s="65" t="s">
        <v>9048</v>
      </c>
      <c r="B11399" s="70" t="s">
        <v>22711</v>
      </c>
      <c r="C11399" s="71" t="s">
        <v>11</v>
      </c>
    </row>
    <row r="11400" spans="1:3">
      <c r="A11400" s="65" t="s">
        <v>9049</v>
      </c>
      <c r="B11400" s="70" t="s">
        <v>22712</v>
      </c>
      <c r="C11400" s="71" t="s">
        <v>11</v>
      </c>
    </row>
    <row r="11401" spans="1:3" ht="25.5">
      <c r="A11401" s="65" t="s">
        <v>9050</v>
      </c>
      <c r="B11401" s="70" t="s">
        <v>22713</v>
      </c>
      <c r="C11401" s="71" t="s">
        <v>11</v>
      </c>
    </row>
    <row r="11402" spans="1:3">
      <c r="A11402" s="65" t="s">
        <v>9051</v>
      </c>
      <c r="B11402" s="70" t="s">
        <v>22714</v>
      </c>
      <c r="C11402" s="71" t="s">
        <v>11</v>
      </c>
    </row>
    <row r="11403" spans="1:3">
      <c r="A11403" s="65" t="s">
        <v>9052</v>
      </c>
      <c r="B11403" s="70" t="s">
        <v>22715</v>
      </c>
      <c r="C11403" s="71" t="s">
        <v>11</v>
      </c>
    </row>
    <row r="11404" spans="1:3">
      <c r="A11404" s="65" t="s">
        <v>9053</v>
      </c>
      <c r="B11404" s="70" t="s">
        <v>22716</v>
      </c>
      <c r="C11404" s="71" t="s">
        <v>11</v>
      </c>
    </row>
    <row r="11405" spans="1:3">
      <c r="A11405" s="65" t="s">
        <v>9054</v>
      </c>
      <c r="B11405" s="70" t="s">
        <v>22717</v>
      </c>
      <c r="C11405" s="71" t="s">
        <v>11</v>
      </c>
    </row>
    <row r="11406" spans="1:3">
      <c r="A11406" s="65" t="s">
        <v>9055</v>
      </c>
      <c r="B11406" s="70" t="s">
        <v>22718</v>
      </c>
      <c r="C11406" s="71" t="s">
        <v>11</v>
      </c>
    </row>
    <row r="11407" spans="1:3">
      <c r="A11407" s="65" t="s">
        <v>9056</v>
      </c>
      <c r="B11407" s="70" t="s">
        <v>22719</v>
      </c>
      <c r="C11407" s="71" t="s">
        <v>11</v>
      </c>
    </row>
    <row r="11408" spans="1:3">
      <c r="A11408" s="65" t="s">
        <v>9057</v>
      </c>
      <c r="B11408" s="70" t="s">
        <v>22720</v>
      </c>
      <c r="C11408" s="71" t="s">
        <v>11</v>
      </c>
    </row>
    <row r="11409" spans="1:3">
      <c r="A11409" s="65" t="s">
        <v>9058</v>
      </c>
      <c r="B11409" s="70" t="s">
        <v>22721</v>
      </c>
      <c r="C11409" s="71" t="s">
        <v>11</v>
      </c>
    </row>
    <row r="11410" spans="1:3">
      <c r="A11410" s="65" t="s">
        <v>9059</v>
      </c>
      <c r="B11410" s="70" t="s">
        <v>22722</v>
      </c>
      <c r="C11410" s="71" t="s">
        <v>11</v>
      </c>
    </row>
    <row r="11411" spans="1:3">
      <c r="A11411" s="65" t="s">
        <v>9060</v>
      </c>
      <c r="B11411" s="70" t="s">
        <v>22723</v>
      </c>
      <c r="C11411" s="71" t="s">
        <v>11</v>
      </c>
    </row>
    <row r="11412" spans="1:3">
      <c r="A11412" s="65" t="s">
        <v>9061</v>
      </c>
      <c r="B11412" s="70" t="s">
        <v>22724</v>
      </c>
      <c r="C11412" s="71" t="s">
        <v>11</v>
      </c>
    </row>
    <row r="11413" spans="1:3">
      <c r="A11413" s="65" t="s">
        <v>9062</v>
      </c>
      <c r="B11413" s="70" t="s">
        <v>22725</v>
      </c>
      <c r="C11413" s="71" t="s">
        <v>11</v>
      </c>
    </row>
    <row r="11414" spans="1:3">
      <c r="A11414" s="65" t="s">
        <v>9063</v>
      </c>
      <c r="B11414" s="70" t="s">
        <v>22726</v>
      </c>
      <c r="C11414" s="71" t="s">
        <v>11</v>
      </c>
    </row>
    <row r="11415" spans="1:3">
      <c r="A11415" s="65" t="s">
        <v>9064</v>
      </c>
      <c r="B11415" s="70" t="s">
        <v>22727</v>
      </c>
      <c r="C11415" s="71" t="s">
        <v>11</v>
      </c>
    </row>
    <row r="11416" spans="1:3">
      <c r="A11416" s="65" t="s">
        <v>9065</v>
      </c>
      <c r="B11416" s="70" t="s">
        <v>22728</v>
      </c>
      <c r="C11416" s="71" t="s">
        <v>11</v>
      </c>
    </row>
    <row r="11417" spans="1:3" ht="25.5">
      <c r="A11417" s="65" t="s">
        <v>9066</v>
      </c>
      <c r="B11417" s="70" t="s">
        <v>22729</v>
      </c>
      <c r="C11417" s="71" t="s">
        <v>11</v>
      </c>
    </row>
    <row r="11418" spans="1:3">
      <c r="A11418" s="65" t="s">
        <v>9067</v>
      </c>
      <c r="B11418" s="70" t="s">
        <v>22730</v>
      </c>
      <c r="C11418" s="71" t="s">
        <v>11</v>
      </c>
    </row>
    <row r="11419" spans="1:3">
      <c r="A11419" s="65" t="s">
        <v>9068</v>
      </c>
      <c r="B11419" s="70" t="s">
        <v>22731</v>
      </c>
      <c r="C11419" s="71" t="s">
        <v>11</v>
      </c>
    </row>
    <row r="11420" spans="1:3">
      <c r="A11420" s="65" t="s">
        <v>9069</v>
      </c>
      <c r="B11420" s="70" t="s">
        <v>22732</v>
      </c>
      <c r="C11420" s="71" t="s">
        <v>11</v>
      </c>
    </row>
    <row r="11421" spans="1:3">
      <c r="A11421" s="65" t="s">
        <v>9070</v>
      </c>
      <c r="B11421" s="70" t="s">
        <v>22733</v>
      </c>
      <c r="C11421" s="71" t="s">
        <v>11</v>
      </c>
    </row>
    <row r="11422" spans="1:3">
      <c r="A11422" s="65" t="s">
        <v>9071</v>
      </c>
      <c r="B11422" s="70" t="s">
        <v>22734</v>
      </c>
      <c r="C11422" s="71" t="s">
        <v>11</v>
      </c>
    </row>
    <row r="11423" spans="1:3">
      <c r="A11423" s="65" t="s">
        <v>9072</v>
      </c>
      <c r="B11423" s="70" t="s">
        <v>22735</v>
      </c>
      <c r="C11423" s="71" t="s">
        <v>11</v>
      </c>
    </row>
    <row r="11424" spans="1:3">
      <c r="A11424" s="65" t="s">
        <v>9073</v>
      </c>
      <c r="B11424" s="70" t="s">
        <v>22736</v>
      </c>
      <c r="C11424" s="71" t="s">
        <v>11</v>
      </c>
    </row>
    <row r="11425" spans="1:3">
      <c r="A11425" s="65" t="s">
        <v>9074</v>
      </c>
      <c r="B11425" s="70" t="s">
        <v>22737</v>
      </c>
      <c r="C11425" s="71" t="s">
        <v>11</v>
      </c>
    </row>
    <row r="11426" spans="1:3">
      <c r="A11426" s="65" t="s">
        <v>9075</v>
      </c>
      <c r="B11426" s="70" t="s">
        <v>22738</v>
      </c>
      <c r="C11426" s="71" t="s">
        <v>11</v>
      </c>
    </row>
    <row r="11427" spans="1:3">
      <c r="A11427" s="65" t="s">
        <v>9076</v>
      </c>
      <c r="B11427" s="70" t="s">
        <v>22739</v>
      </c>
      <c r="C11427" s="71" t="s">
        <v>11</v>
      </c>
    </row>
    <row r="11428" spans="1:3">
      <c r="A11428" s="65" t="s">
        <v>9077</v>
      </c>
      <c r="B11428" s="70" t="s">
        <v>22740</v>
      </c>
      <c r="C11428" s="71" t="s">
        <v>11</v>
      </c>
    </row>
    <row r="11429" spans="1:3">
      <c r="A11429" s="65" t="s">
        <v>9078</v>
      </c>
      <c r="B11429" s="70" t="s">
        <v>22741</v>
      </c>
      <c r="C11429" s="71" t="s">
        <v>11</v>
      </c>
    </row>
    <row r="11430" spans="1:3">
      <c r="A11430" s="65" t="s">
        <v>9079</v>
      </c>
      <c r="B11430" s="70" t="s">
        <v>22742</v>
      </c>
      <c r="C11430" s="71" t="s">
        <v>11</v>
      </c>
    </row>
    <row r="11431" spans="1:3">
      <c r="A11431" s="65" t="s">
        <v>9080</v>
      </c>
      <c r="B11431" s="70" t="s">
        <v>22743</v>
      </c>
      <c r="C11431" s="71" t="s">
        <v>11</v>
      </c>
    </row>
    <row r="11432" spans="1:3">
      <c r="A11432" s="65" t="s">
        <v>9081</v>
      </c>
      <c r="B11432" s="70" t="s">
        <v>22744</v>
      </c>
      <c r="C11432" s="71" t="s">
        <v>11</v>
      </c>
    </row>
    <row r="11433" spans="1:3">
      <c r="A11433" s="65" t="s">
        <v>12</v>
      </c>
    </row>
    <row r="11434" spans="1:3">
      <c r="A11434" s="65" t="s">
        <v>12</v>
      </c>
      <c r="B11434" s="70" t="s">
        <v>22745</v>
      </c>
    </row>
    <row r="11435" spans="1:3">
      <c r="A11435" s="65" t="s">
        <v>12</v>
      </c>
    </row>
    <row r="11436" spans="1:3" ht="25.5">
      <c r="A11436" s="65" t="s">
        <v>9083</v>
      </c>
      <c r="B11436" s="70" t="s">
        <v>22746</v>
      </c>
      <c r="C11436" s="71" t="s">
        <v>11</v>
      </c>
    </row>
    <row r="11437" spans="1:3" ht="25.5">
      <c r="A11437" s="65" t="s">
        <v>9084</v>
      </c>
      <c r="B11437" s="70" t="s">
        <v>22747</v>
      </c>
      <c r="C11437" s="71" t="s">
        <v>11</v>
      </c>
    </row>
    <row r="11438" spans="1:3" ht="25.5">
      <c r="A11438" s="65" t="s">
        <v>9085</v>
      </c>
      <c r="B11438" s="70" t="s">
        <v>22748</v>
      </c>
      <c r="C11438" s="71" t="s">
        <v>11</v>
      </c>
    </row>
    <row r="11439" spans="1:3" ht="25.5">
      <c r="A11439" s="65" t="s">
        <v>9086</v>
      </c>
      <c r="B11439" s="70" t="s">
        <v>22749</v>
      </c>
      <c r="C11439" s="71" t="s">
        <v>11</v>
      </c>
    </row>
    <row r="11440" spans="1:3" ht="25.5">
      <c r="A11440" s="65" t="s">
        <v>9087</v>
      </c>
      <c r="B11440" s="70" t="s">
        <v>22750</v>
      </c>
      <c r="C11440" s="71" t="s">
        <v>11</v>
      </c>
    </row>
    <row r="11441" spans="1:3" ht="25.5">
      <c r="A11441" s="65" t="s">
        <v>9088</v>
      </c>
      <c r="B11441" s="70" t="s">
        <v>22751</v>
      </c>
      <c r="C11441" s="71" t="s">
        <v>11</v>
      </c>
    </row>
    <row r="11442" spans="1:3" ht="25.5">
      <c r="A11442" s="65" t="s">
        <v>9089</v>
      </c>
      <c r="B11442" s="70" t="s">
        <v>22752</v>
      </c>
      <c r="C11442" s="71" t="s">
        <v>11</v>
      </c>
    </row>
    <row r="11443" spans="1:3" ht="25.5">
      <c r="A11443" s="65" t="s">
        <v>9090</v>
      </c>
      <c r="B11443" s="70" t="s">
        <v>22753</v>
      </c>
      <c r="C11443" s="71" t="s">
        <v>11</v>
      </c>
    </row>
    <row r="11444" spans="1:3" ht="25.5">
      <c r="A11444" s="65" t="s">
        <v>9091</v>
      </c>
      <c r="B11444" s="70" t="s">
        <v>22754</v>
      </c>
      <c r="C11444" s="71" t="s">
        <v>11</v>
      </c>
    </row>
    <row r="11445" spans="1:3" ht="25.5">
      <c r="A11445" s="65" t="s">
        <v>9092</v>
      </c>
      <c r="B11445" s="70" t="s">
        <v>22755</v>
      </c>
      <c r="C11445" s="71" t="s">
        <v>11</v>
      </c>
    </row>
    <row r="11446" spans="1:3" ht="25.5">
      <c r="A11446" s="65" t="s">
        <v>9093</v>
      </c>
      <c r="B11446" s="70" t="s">
        <v>22756</v>
      </c>
      <c r="C11446" s="71" t="s">
        <v>11</v>
      </c>
    </row>
    <row r="11447" spans="1:3" ht="38.25">
      <c r="A11447" s="65" t="s">
        <v>9094</v>
      </c>
      <c r="B11447" s="70" t="s">
        <v>22757</v>
      </c>
      <c r="C11447" s="71" t="s">
        <v>11</v>
      </c>
    </row>
    <row r="11448" spans="1:3">
      <c r="A11448" s="65" t="s">
        <v>12</v>
      </c>
    </row>
    <row r="11449" spans="1:3">
      <c r="A11449" s="65" t="s">
        <v>12</v>
      </c>
      <c r="B11449" s="68" t="s">
        <v>22758</v>
      </c>
    </row>
    <row r="11450" spans="1:3">
      <c r="A11450" s="65" t="s">
        <v>12</v>
      </c>
    </row>
    <row r="11451" spans="1:3" ht="25.5">
      <c r="A11451" s="65" t="s">
        <v>9095</v>
      </c>
      <c r="B11451" s="70" t="s">
        <v>22759</v>
      </c>
      <c r="C11451" s="71" t="s">
        <v>11</v>
      </c>
    </row>
    <row r="11452" spans="1:3" ht="25.5">
      <c r="A11452" s="65" t="s">
        <v>9096</v>
      </c>
      <c r="B11452" s="70" t="s">
        <v>22760</v>
      </c>
      <c r="C11452" s="71" t="s">
        <v>11</v>
      </c>
    </row>
    <row r="11453" spans="1:3" ht="25.5">
      <c r="A11453" s="65" t="s">
        <v>9098</v>
      </c>
      <c r="B11453" s="70" t="s">
        <v>22761</v>
      </c>
      <c r="C11453" s="71" t="s">
        <v>11</v>
      </c>
    </row>
    <row r="11454" spans="1:3" ht="25.5">
      <c r="A11454" s="65" t="s">
        <v>9099</v>
      </c>
      <c r="B11454" s="70" t="s">
        <v>22762</v>
      </c>
      <c r="C11454" s="71" t="s">
        <v>11</v>
      </c>
    </row>
    <row r="11455" spans="1:3" ht="25.5">
      <c r="A11455" s="65" t="s">
        <v>9100</v>
      </c>
      <c r="B11455" s="70" t="s">
        <v>22763</v>
      </c>
      <c r="C11455" s="71" t="s">
        <v>11</v>
      </c>
    </row>
    <row r="11456" spans="1:3" ht="25.5">
      <c r="A11456" s="65" t="s">
        <v>9101</v>
      </c>
      <c r="B11456" s="70" t="s">
        <v>22764</v>
      </c>
      <c r="C11456" s="71" t="s">
        <v>11</v>
      </c>
    </row>
    <row r="11457" spans="1:3" ht="25.5">
      <c r="A11457" s="65" t="s">
        <v>9102</v>
      </c>
      <c r="B11457" s="70" t="s">
        <v>22765</v>
      </c>
      <c r="C11457" s="71" t="s">
        <v>11</v>
      </c>
    </row>
    <row r="11458" spans="1:3" ht="25.5">
      <c r="A11458" s="65" t="s">
        <v>9103</v>
      </c>
      <c r="B11458" s="70" t="s">
        <v>22766</v>
      </c>
      <c r="C11458" s="71" t="s">
        <v>11</v>
      </c>
    </row>
    <row r="11459" spans="1:3">
      <c r="A11459" s="65" t="s">
        <v>12</v>
      </c>
    </row>
    <row r="11460" spans="1:3">
      <c r="A11460" s="65" t="s">
        <v>12</v>
      </c>
      <c r="B11460" s="68" t="s">
        <v>22767</v>
      </c>
    </row>
    <row r="11461" spans="1:3">
      <c r="A11461" s="65" t="s">
        <v>12</v>
      </c>
    </row>
    <row r="11462" spans="1:3">
      <c r="A11462" s="65" t="s">
        <v>9105</v>
      </c>
      <c r="B11462" s="70" t="s">
        <v>22768</v>
      </c>
      <c r="C11462" s="71" t="s">
        <v>11</v>
      </c>
    </row>
    <row r="11463" spans="1:3">
      <c r="A11463" s="65" t="s">
        <v>12</v>
      </c>
    </row>
    <row r="11464" spans="1:3">
      <c r="A11464" s="65" t="s">
        <v>12</v>
      </c>
      <c r="B11464" s="68" t="s">
        <v>22769</v>
      </c>
    </row>
    <row r="11465" spans="1:3">
      <c r="A11465" s="65" t="s">
        <v>12</v>
      </c>
    </row>
    <row r="11466" spans="1:3">
      <c r="A11466" s="65" t="s">
        <v>13091</v>
      </c>
      <c r="B11466" s="70" t="s">
        <v>22770</v>
      </c>
    </row>
    <row r="11467" spans="1:3">
      <c r="A11467" s="65" t="s">
        <v>12</v>
      </c>
      <c r="B11467" s="70" t="s">
        <v>22771</v>
      </c>
    </row>
    <row r="11468" spans="1:3">
      <c r="A11468" s="65" t="s">
        <v>12</v>
      </c>
    </row>
    <row r="11469" spans="1:3">
      <c r="A11469" s="65" t="s">
        <v>9106</v>
      </c>
      <c r="B11469" s="70" t="s">
        <v>22772</v>
      </c>
      <c r="C11469" s="71" t="s">
        <v>11</v>
      </c>
    </row>
    <row r="11470" spans="1:3">
      <c r="A11470" s="65" t="s">
        <v>9107</v>
      </c>
      <c r="B11470" s="70" t="s">
        <v>22773</v>
      </c>
      <c r="C11470" s="71" t="s">
        <v>11</v>
      </c>
    </row>
    <row r="11471" spans="1:3">
      <c r="A11471" s="65" t="s">
        <v>9108</v>
      </c>
      <c r="B11471" s="70" t="s">
        <v>22774</v>
      </c>
      <c r="C11471" s="71" t="s">
        <v>11</v>
      </c>
    </row>
    <row r="11472" spans="1:3">
      <c r="A11472" s="65" t="s">
        <v>9109</v>
      </c>
      <c r="B11472" s="70" t="s">
        <v>22775</v>
      </c>
      <c r="C11472" s="71" t="s">
        <v>11</v>
      </c>
    </row>
    <row r="11473" spans="1:3">
      <c r="A11473" s="65" t="s">
        <v>9110</v>
      </c>
      <c r="B11473" s="70" t="s">
        <v>22776</v>
      </c>
      <c r="C11473" s="71" t="s">
        <v>11</v>
      </c>
    </row>
    <row r="11474" spans="1:3">
      <c r="A11474" s="65" t="s">
        <v>9111</v>
      </c>
      <c r="B11474" s="70" t="s">
        <v>22777</v>
      </c>
      <c r="C11474" s="71" t="s">
        <v>11</v>
      </c>
    </row>
    <row r="11475" spans="1:3">
      <c r="A11475" s="65" t="s">
        <v>9112</v>
      </c>
      <c r="B11475" s="70" t="s">
        <v>22778</v>
      </c>
      <c r="C11475" s="71" t="s">
        <v>11</v>
      </c>
    </row>
    <row r="11476" spans="1:3">
      <c r="A11476" s="65" t="s">
        <v>9113</v>
      </c>
      <c r="B11476" s="70" t="s">
        <v>22779</v>
      </c>
      <c r="C11476" s="71" t="s">
        <v>11</v>
      </c>
    </row>
    <row r="11477" spans="1:3" ht="25.5">
      <c r="A11477" s="65" t="s">
        <v>9114</v>
      </c>
      <c r="B11477" s="70" t="s">
        <v>22780</v>
      </c>
      <c r="C11477" s="71" t="s">
        <v>11</v>
      </c>
    </row>
    <row r="11478" spans="1:3">
      <c r="A11478" s="65" t="s">
        <v>9115</v>
      </c>
      <c r="B11478" s="70" t="s">
        <v>22781</v>
      </c>
      <c r="C11478" s="71" t="s">
        <v>11</v>
      </c>
    </row>
    <row r="11479" spans="1:3">
      <c r="A11479" s="65" t="s">
        <v>12</v>
      </c>
    </row>
    <row r="11480" spans="1:3">
      <c r="A11480" s="65" t="s">
        <v>12</v>
      </c>
      <c r="B11480" s="68" t="s">
        <v>22782</v>
      </c>
    </row>
    <row r="11481" spans="1:3">
      <c r="A11481" s="65" t="s">
        <v>12</v>
      </c>
    </row>
    <row r="11482" spans="1:3">
      <c r="A11482" s="65" t="s">
        <v>9116</v>
      </c>
      <c r="B11482" s="70" t="s">
        <v>22783</v>
      </c>
      <c r="C11482" s="71" t="s">
        <v>11</v>
      </c>
    </row>
    <row r="11483" spans="1:3">
      <c r="A11483" s="65" t="s">
        <v>9117</v>
      </c>
      <c r="B11483" s="70" t="s">
        <v>22784</v>
      </c>
      <c r="C11483" s="71" t="s">
        <v>11</v>
      </c>
    </row>
    <row r="11484" spans="1:3">
      <c r="A11484" s="65" t="s">
        <v>9118</v>
      </c>
      <c r="B11484" s="70" t="s">
        <v>22785</v>
      </c>
      <c r="C11484" s="71" t="s">
        <v>11</v>
      </c>
    </row>
    <row r="11485" spans="1:3">
      <c r="A11485" s="65" t="s">
        <v>9119</v>
      </c>
      <c r="B11485" s="70" t="s">
        <v>22786</v>
      </c>
      <c r="C11485" s="71" t="s">
        <v>11</v>
      </c>
    </row>
    <row r="11486" spans="1:3">
      <c r="A11486" s="65" t="s">
        <v>9120</v>
      </c>
      <c r="B11486" s="70" t="s">
        <v>22787</v>
      </c>
      <c r="C11486" s="71" t="s">
        <v>11</v>
      </c>
    </row>
    <row r="11487" spans="1:3">
      <c r="A11487" s="65" t="s">
        <v>9121</v>
      </c>
      <c r="B11487" s="70" t="s">
        <v>22788</v>
      </c>
      <c r="C11487" s="71" t="s">
        <v>11</v>
      </c>
    </row>
    <row r="11488" spans="1:3">
      <c r="A11488" s="65" t="s">
        <v>9122</v>
      </c>
      <c r="B11488" s="70" t="s">
        <v>22789</v>
      </c>
      <c r="C11488" s="71" t="s">
        <v>11</v>
      </c>
    </row>
    <row r="11489" spans="1:3">
      <c r="A11489" s="65" t="s">
        <v>9123</v>
      </c>
      <c r="B11489" s="70" t="s">
        <v>22790</v>
      </c>
      <c r="C11489" s="71" t="s">
        <v>11</v>
      </c>
    </row>
    <row r="11490" spans="1:3">
      <c r="A11490" s="65" t="s">
        <v>9124</v>
      </c>
      <c r="B11490" s="70" t="s">
        <v>22791</v>
      </c>
      <c r="C11490" s="71" t="s">
        <v>11</v>
      </c>
    </row>
    <row r="11491" spans="1:3">
      <c r="A11491" s="65" t="s">
        <v>9125</v>
      </c>
      <c r="B11491" s="70" t="s">
        <v>22792</v>
      </c>
      <c r="C11491" s="71" t="s">
        <v>11</v>
      </c>
    </row>
    <row r="11492" spans="1:3">
      <c r="A11492" s="65" t="s">
        <v>12</v>
      </c>
    </row>
    <row r="11493" spans="1:3">
      <c r="A11493" s="65" t="s">
        <v>12</v>
      </c>
      <c r="B11493" s="68" t="s">
        <v>22793</v>
      </c>
    </row>
    <row r="11494" spans="1:3">
      <c r="A11494" s="65" t="s">
        <v>12</v>
      </c>
    </row>
    <row r="11495" spans="1:3">
      <c r="A11495" s="65" t="s">
        <v>9126</v>
      </c>
      <c r="B11495" s="70" t="s">
        <v>22794</v>
      </c>
      <c r="C11495" s="71" t="s">
        <v>11</v>
      </c>
    </row>
    <row r="11496" spans="1:3">
      <c r="A11496" s="65" t="s">
        <v>9127</v>
      </c>
      <c r="B11496" s="70" t="s">
        <v>22795</v>
      </c>
      <c r="C11496" s="71" t="s">
        <v>11</v>
      </c>
    </row>
    <row r="11497" spans="1:3">
      <c r="A11497" s="65" t="s">
        <v>9128</v>
      </c>
      <c r="B11497" s="70" t="s">
        <v>22796</v>
      </c>
      <c r="C11497" s="71" t="s">
        <v>11</v>
      </c>
    </row>
    <row r="11498" spans="1:3">
      <c r="A11498" s="65" t="s">
        <v>9129</v>
      </c>
      <c r="B11498" s="70" t="s">
        <v>22797</v>
      </c>
      <c r="C11498" s="71" t="s">
        <v>11</v>
      </c>
    </row>
    <row r="11499" spans="1:3">
      <c r="A11499" s="65" t="s">
        <v>12</v>
      </c>
    </row>
    <row r="11500" spans="1:3">
      <c r="A11500" s="65" t="s">
        <v>12</v>
      </c>
      <c r="B11500" s="68" t="s">
        <v>22798</v>
      </c>
    </row>
    <row r="11501" spans="1:3">
      <c r="A11501" s="65" t="s">
        <v>12</v>
      </c>
    </row>
    <row r="11502" spans="1:3">
      <c r="A11502" s="65" t="s">
        <v>9130</v>
      </c>
      <c r="B11502" s="70" t="s">
        <v>22799</v>
      </c>
      <c r="C11502" s="71" t="s">
        <v>11</v>
      </c>
    </row>
    <row r="11503" spans="1:3">
      <c r="A11503" s="65" t="s">
        <v>9131</v>
      </c>
      <c r="B11503" s="70" t="s">
        <v>22800</v>
      </c>
      <c r="C11503" s="71" t="s">
        <v>11</v>
      </c>
    </row>
    <row r="11504" spans="1:3">
      <c r="A11504" s="65" t="s">
        <v>9132</v>
      </c>
      <c r="B11504" s="70" t="s">
        <v>22801</v>
      </c>
      <c r="C11504" s="71" t="s">
        <v>11</v>
      </c>
    </row>
    <row r="11505" spans="1:3">
      <c r="A11505" s="65" t="s">
        <v>12</v>
      </c>
    </row>
    <row r="11506" spans="1:3">
      <c r="A11506" s="65" t="s">
        <v>12</v>
      </c>
      <c r="B11506" s="68" t="s">
        <v>22802</v>
      </c>
    </row>
    <row r="11507" spans="1:3">
      <c r="A11507" s="65" t="s">
        <v>12</v>
      </c>
    </row>
    <row r="11508" spans="1:3" ht="25.5">
      <c r="A11508" s="65" t="s">
        <v>9133</v>
      </c>
      <c r="B11508" s="70" t="s">
        <v>22803</v>
      </c>
      <c r="C11508" s="71" t="s">
        <v>11</v>
      </c>
    </row>
    <row r="11509" spans="1:3">
      <c r="A11509" s="65" t="s">
        <v>9134</v>
      </c>
      <c r="B11509" s="70" t="s">
        <v>22804</v>
      </c>
      <c r="C11509" s="71" t="s">
        <v>11</v>
      </c>
    </row>
    <row r="11510" spans="1:3">
      <c r="A11510" s="65" t="s">
        <v>9135</v>
      </c>
      <c r="B11510" s="70" t="s">
        <v>22805</v>
      </c>
      <c r="C11510" s="71" t="s">
        <v>11</v>
      </c>
    </row>
    <row r="11511" spans="1:3">
      <c r="A11511" s="65" t="s">
        <v>9136</v>
      </c>
      <c r="B11511" s="70" t="s">
        <v>22806</v>
      </c>
      <c r="C11511" s="71" t="s">
        <v>11</v>
      </c>
    </row>
    <row r="11512" spans="1:3">
      <c r="A11512" s="65" t="s">
        <v>9137</v>
      </c>
      <c r="B11512" s="70" t="s">
        <v>22807</v>
      </c>
      <c r="C11512" s="71" t="s">
        <v>11</v>
      </c>
    </row>
    <row r="11513" spans="1:3">
      <c r="A11513" s="65" t="s">
        <v>12</v>
      </c>
    </row>
    <row r="11514" spans="1:3">
      <c r="A11514" s="65" t="s">
        <v>12</v>
      </c>
      <c r="B11514" s="68" t="s">
        <v>22808</v>
      </c>
    </row>
    <row r="11515" spans="1:3">
      <c r="A11515" s="65" t="s">
        <v>12</v>
      </c>
    </row>
    <row r="11516" spans="1:3" ht="25.5">
      <c r="A11516" s="65" t="s">
        <v>9138</v>
      </c>
      <c r="B11516" s="70" t="s">
        <v>22809</v>
      </c>
      <c r="C11516" s="71" t="s">
        <v>11</v>
      </c>
    </row>
    <row r="11517" spans="1:3">
      <c r="A11517" s="65" t="s">
        <v>9139</v>
      </c>
      <c r="B11517" s="70" t="s">
        <v>22810</v>
      </c>
      <c r="C11517" s="71" t="s">
        <v>11</v>
      </c>
    </row>
    <row r="11518" spans="1:3">
      <c r="A11518" s="65" t="s">
        <v>9140</v>
      </c>
      <c r="B11518" s="70" t="s">
        <v>22811</v>
      </c>
      <c r="C11518" s="71" t="s">
        <v>11</v>
      </c>
    </row>
    <row r="11519" spans="1:3">
      <c r="A11519" s="65" t="s">
        <v>12</v>
      </c>
    </row>
    <row r="11520" spans="1:3">
      <c r="A11520" s="65" t="s">
        <v>12</v>
      </c>
      <c r="B11520" s="68" t="s">
        <v>22812</v>
      </c>
    </row>
    <row r="11521" spans="1:3">
      <c r="A11521" s="65" t="s">
        <v>12</v>
      </c>
    </row>
    <row r="11522" spans="1:3" ht="25.5">
      <c r="A11522" s="65" t="s">
        <v>9141</v>
      </c>
      <c r="B11522" s="70" t="s">
        <v>22813</v>
      </c>
      <c r="C11522" s="71" t="s">
        <v>11</v>
      </c>
    </row>
    <row r="11523" spans="1:3">
      <c r="A11523" s="65" t="s">
        <v>9142</v>
      </c>
      <c r="B11523" s="70" t="s">
        <v>22814</v>
      </c>
      <c r="C11523" s="71" t="s">
        <v>11</v>
      </c>
    </row>
    <row r="11524" spans="1:3">
      <c r="A11524" s="65" t="s">
        <v>9143</v>
      </c>
      <c r="B11524" s="70" t="s">
        <v>22815</v>
      </c>
      <c r="C11524" s="71" t="s">
        <v>11</v>
      </c>
    </row>
    <row r="11525" spans="1:3">
      <c r="A11525" s="65" t="s">
        <v>9144</v>
      </c>
      <c r="B11525" s="70" t="s">
        <v>22816</v>
      </c>
      <c r="C11525" s="71" t="s">
        <v>11</v>
      </c>
    </row>
    <row r="11526" spans="1:3">
      <c r="A11526" s="65" t="s">
        <v>9145</v>
      </c>
      <c r="B11526" s="70" t="s">
        <v>22817</v>
      </c>
      <c r="C11526" s="71" t="s">
        <v>11</v>
      </c>
    </row>
    <row r="11527" spans="1:3">
      <c r="A11527" s="65" t="s">
        <v>9146</v>
      </c>
      <c r="B11527" s="70" t="s">
        <v>22818</v>
      </c>
      <c r="C11527" s="71" t="s">
        <v>11</v>
      </c>
    </row>
    <row r="11528" spans="1:3">
      <c r="A11528" s="65" t="s">
        <v>9147</v>
      </c>
      <c r="B11528" s="70" t="s">
        <v>22819</v>
      </c>
      <c r="C11528" s="71" t="s">
        <v>11</v>
      </c>
    </row>
    <row r="11529" spans="1:3">
      <c r="A11529" s="65" t="s">
        <v>9148</v>
      </c>
      <c r="B11529" s="70" t="s">
        <v>22820</v>
      </c>
      <c r="C11529" s="71" t="s">
        <v>11</v>
      </c>
    </row>
    <row r="11530" spans="1:3">
      <c r="A11530" s="65" t="s">
        <v>9149</v>
      </c>
      <c r="B11530" s="70" t="s">
        <v>22821</v>
      </c>
      <c r="C11530" s="71" t="s">
        <v>11</v>
      </c>
    </row>
    <row r="11531" spans="1:3">
      <c r="A11531" s="65" t="s">
        <v>9150</v>
      </c>
      <c r="B11531" s="70" t="s">
        <v>22822</v>
      </c>
      <c r="C11531" s="71" t="s">
        <v>11</v>
      </c>
    </row>
    <row r="11532" spans="1:3">
      <c r="A11532" s="65" t="s">
        <v>9151</v>
      </c>
      <c r="B11532" s="70" t="s">
        <v>22823</v>
      </c>
      <c r="C11532" s="71" t="s">
        <v>11</v>
      </c>
    </row>
    <row r="11533" spans="1:3">
      <c r="A11533" s="65" t="s">
        <v>9152</v>
      </c>
      <c r="B11533" s="70" t="s">
        <v>22824</v>
      </c>
      <c r="C11533" s="71" t="s">
        <v>11</v>
      </c>
    </row>
    <row r="11534" spans="1:3">
      <c r="A11534" s="65" t="s">
        <v>12</v>
      </c>
    </row>
    <row r="11535" spans="1:3">
      <c r="A11535" s="65" t="s">
        <v>12</v>
      </c>
      <c r="B11535" s="68" t="s">
        <v>22825</v>
      </c>
    </row>
    <row r="11536" spans="1:3">
      <c r="A11536" s="65" t="s">
        <v>12</v>
      </c>
    </row>
    <row r="11537" spans="1:3">
      <c r="A11537" s="65" t="s">
        <v>14993</v>
      </c>
      <c r="B11537" s="70" t="s">
        <v>22826</v>
      </c>
    </row>
    <row r="11538" spans="1:3">
      <c r="A11538" s="65" t="s">
        <v>12</v>
      </c>
    </row>
    <row r="11539" spans="1:3" ht="39.75">
      <c r="A11539" s="65" t="s">
        <v>9156</v>
      </c>
      <c r="B11539" s="70" t="s">
        <v>22827</v>
      </c>
      <c r="C11539" s="71" t="s">
        <v>11</v>
      </c>
    </row>
    <row r="11540" spans="1:3">
      <c r="A11540" s="65" t="s">
        <v>9157</v>
      </c>
      <c r="B11540" s="70" t="s">
        <v>22828</v>
      </c>
      <c r="C11540" s="71" t="s">
        <v>11</v>
      </c>
    </row>
    <row r="11541" spans="1:3">
      <c r="A11541" s="65" t="s">
        <v>9158</v>
      </c>
      <c r="B11541" s="70" t="s">
        <v>22829</v>
      </c>
      <c r="C11541" s="71" t="s">
        <v>11</v>
      </c>
    </row>
    <row r="11542" spans="1:3">
      <c r="A11542" s="65" t="s">
        <v>9159</v>
      </c>
      <c r="B11542" s="70" t="s">
        <v>22830</v>
      </c>
      <c r="C11542" s="71" t="s">
        <v>11</v>
      </c>
    </row>
    <row r="11543" spans="1:3">
      <c r="A11543" s="65" t="s">
        <v>9160</v>
      </c>
      <c r="B11543" s="70" t="s">
        <v>22831</v>
      </c>
      <c r="C11543" s="71" t="s">
        <v>11</v>
      </c>
    </row>
    <row r="11544" spans="1:3">
      <c r="A11544" s="65" t="s">
        <v>9161</v>
      </c>
      <c r="B11544" s="70" t="s">
        <v>22832</v>
      </c>
      <c r="C11544" s="71" t="s">
        <v>11</v>
      </c>
    </row>
    <row r="11545" spans="1:3">
      <c r="A11545" s="65" t="s">
        <v>9162</v>
      </c>
      <c r="B11545" s="70" t="s">
        <v>22833</v>
      </c>
      <c r="C11545" s="71" t="s">
        <v>11</v>
      </c>
    </row>
    <row r="11546" spans="1:3">
      <c r="A11546" s="65" t="s">
        <v>9163</v>
      </c>
      <c r="B11546" s="70" t="s">
        <v>22834</v>
      </c>
      <c r="C11546" s="71" t="s">
        <v>11</v>
      </c>
    </row>
    <row r="11547" spans="1:3">
      <c r="A11547" s="65" t="s">
        <v>9164</v>
      </c>
      <c r="B11547" s="70" t="s">
        <v>22835</v>
      </c>
      <c r="C11547" s="71" t="s">
        <v>11</v>
      </c>
    </row>
    <row r="11548" spans="1:3">
      <c r="A11548" s="65" t="s">
        <v>12</v>
      </c>
    </row>
    <row r="11549" spans="1:3">
      <c r="A11549" s="65" t="s">
        <v>12</v>
      </c>
      <c r="B11549" s="68" t="s">
        <v>22836</v>
      </c>
    </row>
    <row r="11550" spans="1:3">
      <c r="A11550" s="65" t="s">
        <v>12</v>
      </c>
    </row>
    <row r="11551" spans="1:3" ht="25.5">
      <c r="A11551" s="65" t="s">
        <v>9166</v>
      </c>
      <c r="B11551" s="70" t="s">
        <v>22837</v>
      </c>
      <c r="C11551" s="71" t="s">
        <v>11</v>
      </c>
    </row>
    <row r="11552" spans="1:3">
      <c r="A11552" s="65" t="s">
        <v>9167</v>
      </c>
      <c r="B11552" s="70" t="s">
        <v>22838</v>
      </c>
      <c r="C11552" s="71" t="s">
        <v>11</v>
      </c>
    </row>
    <row r="11553" spans="1:3">
      <c r="A11553" s="65" t="s">
        <v>9168</v>
      </c>
      <c r="B11553" s="70" t="s">
        <v>22839</v>
      </c>
      <c r="C11553" s="71" t="s">
        <v>11</v>
      </c>
    </row>
    <row r="11554" spans="1:3">
      <c r="A11554" s="65" t="s">
        <v>9169</v>
      </c>
      <c r="B11554" s="70" t="s">
        <v>22840</v>
      </c>
      <c r="C11554" s="71" t="s">
        <v>11</v>
      </c>
    </row>
    <row r="11555" spans="1:3">
      <c r="A11555" s="65" t="s">
        <v>9170</v>
      </c>
      <c r="B11555" s="70" t="s">
        <v>22841</v>
      </c>
      <c r="C11555" s="71" t="s">
        <v>11</v>
      </c>
    </row>
    <row r="11556" spans="1:3">
      <c r="A11556" s="65" t="s">
        <v>9171</v>
      </c>
      <c r="B11556" s="70" t="s">
        <v>22842</v>
      </c>
      <c r="C11556" s="71" t="s">
        <v>11</v>
      </c>
    </row>
    <row r="11557" spans="1:3">
      <c r="A11557" s="65" t="s">
        <v>9172</v>
      </c>
      <c r="B11557" s="70" t="s">
        <v>22843</v>
      </c>
      <c r="C11557" s="71" t="s">
        <v>11</v>
      </c>
    </row>
    <row r="11558" spans="1:3">
      <c r="A11558" s="65" t="s">
        <v>9173</v>
      </c>
      <c r="B11558" s="70" t="s">
        <v>22844</v>
      </c>
      <c r="C11558" s="71" t="s">
        <v>11</v>
      </c>
    </row>
    <row r="11559" spans="1:3">
      <c r="A11559" s="65" t="s">
        <v>9174</v>
      </c>
      <c r="B11559" s="70" t="s">
        <v>22845</v>
      </c>
      <c r="C11559" s="71" t="s">
        <v>11</v>
      </c>
    </row>
    <row r="11560" spans="1:3">
      <c r="A11560" s="65" t="s">
        <v>12</v>
      </c>
    </row>
    <row r="11561" spans="1:3">
      <c r="A11561" s="65" t="s">
        <v>12</v>
      </c>
    </row>
    <row r="11562" spans="1:3">
      <c r="A11562" s="65" t="s">
        <v>12</v>
      </c>
    </row>
    <row r="11563" spans="1:3">
      <c r="A11563" s="65" t="s">
        <v>12</v>
      </c>
      <c r="B11563" s="68" t="s">
        <v>22846</v>
      </c>
    </row>
    <row r="11564" spans="1:3">
      <c r="A11564" s="65" t="s">
        <v>12</v>
      </c>
    </row>
    <row r="11565" spans="1:3" ht="25.5">
      <c r="A11565" s="65" t="s">
        <v>9175</v>
      </c>
      <c r="B11565" s="70" t="s">
        <v>22847</v>
      </c>
      <c r="C11565" s="71" t="s">
        <v>11</v>
      </c>
    </row>
    <row r="11566" spans="1:3">
      <c r="A11566" s="65" t="s">
        <v>9176</v>
      </c>
      <c r="B11566" s="70" t="s">
        <v>22848</v>
      </c>
      <c r="C11566" s="71" t="s">
        <v>11</v>
      </c>
    </row>
    <row r="11567" spans="1:3">
      <c r="A11567" s="65" t="s">
        <v>9177</v>
      </c>
      <c r="B11567" s="70" t="s">
        <v>22849</v>
      </c>
      <c r="C11567" s="71" t="s">
        <v>11</v>
      </c>
    </row>
    <row r="11568" spans="1:3">
      <c r="A11568" s="65" t="s">
        <v>9178</v>
      </c>
      <c r="B11568" s="70" t="s">
        <v>22850</v>
      </c>
      <c r="C11568" s="71" t="s">
        <v>11</v>
      </c>
    </row>
    <row r="11569" spans="1:3">
      <c r="A11569" s="65" t="s">
        <v>9179</v>
      </c>
      <c r="B11569" s="70" t="s">
        <v>22851</v>
      </c>
      <c r="C11569" s="71" t="s">
        <v>11</v>
      </c>
    </row>
    <row r="11570" spans="1:3">
      <c r="A11570" s="65" t="s">
        <v>9180</v>
      </c>
      <c r="B11570" s="70" t="s">
        <v>22852</v>
      </c>
      <c r="C11570" s="71" t="s">
        <v>11</v>
      </c>
    </row>
    <row r="11571" spans="1:3">
      <c r="A11571" s="65" t="s">
        <v>12</v>
      </c>
    </row>
    <row r="11572" spans="1:3">
      <c r="A11572" s="65" t="s">
        <v>12</v>
      </c>
      <c r="B11572" s="68" t="s">
        <v>22853</v>
      </c>
    </row>
    <row r="11573" spans="1:3">
      <c r="A11573" s="65" t="s">
        <v>12</v>
      </c>
    </row>
    <row r="11574" spans="1:3" ht="25.5">
      <c r="A11574" s="65" t="s">
        <v>9181</v>
      </c>
      <c r="B11574" s="70" t="s">
        <v>22854</v>
      </c>
      <c r="C11574" s="71" t="s">
        <v>11</v>
      </c>
    </row>
    <row r="11575" spans="1:3">
      <c r="A11575" s="65" t="s">
        <v>9182</v>
      </c>
      <c r="B11575" s="70" t="s">
        <v>22855</v>
      </c>
      <c r="C11575" s="71" t="s">
        <v>11</v>
      </c>
    </row>
    <row r="11576" spans="1:3">
      <c r="A11576" s="65" t="s">
        <v>9183</v>
      </c>
      <c r="B11576" s="70" t="s">
        <v>22856</v>
      </c>
      <c r="C11576" s="71" t="s">
        <v>11</v>
      </c>
    </row>
    <row r="11577" spans="1:3">
      <c r="A11577" s="65" t="s">
        <v>9184</v>
      </c>
      <c r="B11577" s="70" t="s">
        <v>22857</v>
      </c>
      <c r="C11577" s="71" t="s">
        <v>11</v>
      </c>
    </row>
    <row r="11578" spans="1:3">
      <c r="A11578" s="65" t="s">
        <v>9185</v>
      </c>
      <c r="B11578" s="70" t="s">
        <v>22858</v>
      </c>
      <c r="C11578" s="71" t="s">
        <v>11</v>
      </c>
    </row>
    <row r="11579" spans="1:3">
      <c r="A11579" s="65" t="s">
        <v>9186</v>
      </c>
      <c r="B11579" s="70" t="s">
        <v>22859</v>
      </c>
      <c r="C11579" s="71" t="s">
        <v>11</v>
      </c>
    </row>
    <row r="11580" spans="1:3">
      <c r="A11580" s="65" t="s">
        <v>9187</v>
      </c>
      <c r="B11580" s="70" t="s">
        <v>22860</v>
      </c>
      <c r="C11580" s="71" t="s">
        <v>11</v>
      </c>
    </row>
    <row r="11581" spans="1:3">
      <c r="A11581" s="65" t="s">
        <v>9188</v>
      </c>
      <c r="B11581" s="70" t="s">
        <v>22861</v>
      </c>
      <c r="C11581" s="71" t="s">
        <v>11</v>
      </c>
    </row>
    <row r="11582" spans="1:3">
      <c r="A11582" s="65" t="s">
        <v>12</v>
      </c>
    </row>
    <row r="11583" spans="1:3">
      <c r="A11583" s="65" t="s">
        <v>12</v>
      </c>
      <c r="B11583" s="68" t="s">
        <v>22862</v>
      </c>
    </row>
    <row r="11584" spans="1:3">
      <c r="A11584" s="65" t="s">
        <v>12</v>
      </c>
    </row>
    <row r="11585" spans="1:3" ht="25.5">
      <c r="A11585" s="65" t="s">
        <v>9189</v>
      </c>
      <c r="B11585" s="70" t="s">
        <v>22863</v>
      </c>
      <c r="C11585" s="71" t="s">
        <v>11</v>
      </c>
    </row>
    <row r="11586" spans="1:3">
      <c r="A11586" s="65" t="s">
        <v>9190</v>
      </c>
      <c r="B11586" s="70" t="s">
        <v>22864</v>
      </c>
      <c r="C11586" s="71" t="s">
        <v>11</v>
      </c>
    </row>
    <row r="11587" spans="1:3">
      <c r="A11587" s="65" t="s">
        <v>9191</v>
      </c>
      <c r="B11587" s="70" t="s">
        <v>22865</v>
      </c>
      <c r="C11587" s="71" t="s">
        <v>11</v>
      </c>
    </row>
    <row r="11588" spans="1:3">
      <c r="A11588" s="65" t="s">
        <v>9192</v>
      </c>
      <c r="B11588" s="70" t="s">
        <v>22866</v>
      </c>
      <c r="C11588" s="71" t="s">
        <v>11</v>
      </c>
    </row>
    <row r="11589" spans="1:3">
      <c r="A11589" s="65" t="s">
        <v>9193</v>
      </c>
      <c r="B11589" s="70" t="s">
        <v>22867</v>
      </c>
      <c r="C11589" s="71" t="s">
        <v>11</v>
      </c>
    </row>
    <row r="11590" spans="1:3">
      <c r="A11590" s="65" t="s">
        <v>9194</v>
      </c>
      <c r="B11590" s="70" t="s">
        <v>22868</v>
      </c>
      <c r="C11590" s="71" t="s">
        <v>11</v>
      </c>
    </row>
    <row r="11591" spans="1:3">
      <c r="A11591" s="65" t="s">
        <v>9195</v>
      </c>
      <c r="B11591" s="70" t="s">
        <v>22869</v>
      </c>
      <c r="C11591" s="71" t="s">
        <v>11</v>
      </c>
    </row>
    <row r="11592" spans="1:3">
      <c r="A11592" s="65" t="s">
        <v>9196</v>
      </c>
      <c r="B11592" s="70" t="s">
        <v>22870</v>
      </c>
      <c r="C11592" s="71" t="s">
        <v>11</v>
      </c>
    </row>
    <row r="11593" spans="1:3" ht="25.5">
      <c r="A11593" s="65" t="s">
        <v>9197</v>
      </c>
      <c r="B11593" s="70" t="s">
        <v>22871</v>
      </c>
      <c r="C11593" s="71" t="s">
        <v>11</v>
      </c>
    </row>
    <row r="11594" spans="1:3">
      <c r="A11594" s="65" t="s">
        <v>9198</v>
      </c>
      <c r="B11594" s="70" t="s">
        <v>22872</v>
      </c>
      <c r="C11594" s="71" t="s">
        <v>11</v>
      </c>
    </row>
    <row r="11595" spans="1:3">
      <c r="A11595" s="65" t="s">
        <v>9199</v>
      </c>
      <c r="B11595" s="70" t="s">
        <v>22873</v>
      </c>
      <c r="C11595" s="71" t="s">
        <v>11</v>
      </c>
    </row>
    <row r="11596" spans="1:3">
      <c r="A11596" s="65" t="s">
        <v>9200</v>
      </c>
      <c r="B11596" s="70" t="s">
        <v>22874</v>
      </c>
      <c r="C11596" s="71" t="s">
        <v>11</v>
      </c>
    </row>
    <row r="11597" spans="1:3">
      <c r="A11597" s="65" t="s">
        <v>9201</v>
      </c>
      <c r="B11597" s="70" t="s">
        <v>22875</v>
      </c>
      <c r="C11597" s="71" t="s">
        <v>11</v>
      </c>
    </row>
    <row r="11598" spans="1:3">
      <c r="A11598" s="65" t="s">
        <v>9202</v>
      </c>
      <c r="B11598" s="70" t="s">
        <v>22876</v>
      </c>
      <c r="C11598" s="71" t="s">
        <v>11</v>
      </c>
    </row>
    <row r="11599" spans="1:3">
      <c r="A11599" s="65" t="s">
        <v>9203</v>
      </c>
      <c r="B11599" s="70" t="s">
        <v>22877</v>
      </c>
      <c r="C11599" s="71" t="s">
        <v>11</v>
      </c>
    </row>
    <row r="11600" spans="1:3">
      <c r="A11600" s="65" t="s">
        <v>9204</v>
      </c>
      <c r="B11600" s="70" t="s">
        <v>22878</v>
      </c>
      <c r="C11600" s="71" t="s">
        <v>11</v>
      </c>
    </row>
    <row r="11601" spans="1:3">
      <c r="A11601" s="65" t="s">
        <v>12</v>
      </c>
    </row>
    <row r="11602" spans="1:3">
      <c r="A11602" s="65" t="s">
        <v>12</v>
      </c>
      <c r="B11602" s="68" t="s">
        <v>22879</v>
      </c>
    </row>
    <row r="11603" spans="1:3">
      <c r="A11603" s="65" t="s">
        <v>12</v>
      </c>
    </row>
    <row r="11604" spans="1:3" ht="25.5">
      <c r="A11604" s="65" t="s">
        <v>22880</v>
      </c>
      <c r="B11604" s="70" t="s">
        <v>22881</v>
      </c>
      <c r="C11604" s="71" t="s">
        <v>11</v>
      </c>
    </row>
    <row r="11605" spans="1:3">
      <c r="A11605" s="65" t="s">
        <v>22882</v>
      </c>
      <c r="B11605" s="70" t="s">
        <v>22883</v>
      </c>
      <c r="C11605" s="71" t="s">
        <v>11</v>
      </c>
    </row>
    <row r="11606" spans="1:3">
      <c r="A11606" s="65" t="s">
        <v>22884</v>
      </c>
      <c r="B11606" s="70" t="s">
        <v>22885</v>
      </c>
      <c r="C11606" s="71" t="s">
        <v>11</v>
      </c>
    </row>
    <row r="11607" spans="1:3">
      <c r="A11607" s="65" t="s">
        <v>22886</v>
      </c>
      <c r="B11607" s="70" t="s">
        <v>22887</v>
      </c>
      <c r="C11607" s="71" t="s">
        <v>11</v>
      </c>
    </row>
    <row r="11608" spans="1:3">
      <c r="A11608" s="65" t="s">
        <v>22888</v>
      </c>
      <c r="B11608" s="70" t="s">
        <v>22889</v>
      </c>
      <c r="C11608" s="71" t="s">
        <v>11</v>
      </c>
    </row>
    <row r="11609" spans="1:3">
      <c r="A11609" s="65" t="s">
        <v>22890</v>
      </c>
      <c r="B11609" s="70" t="s">
        <v>22891</v>
      </c>
      <c r="C11609" s="71" t="s">
        <v>11</v>
      </c>
    </row>
    <row r="11610" spans="1:3">
      <c r="A11610" s="65" t="s">
        <v>12</v>
      </c>
    </row>
    <row r="11611" spans="1:3">
      <c r="A11611" s="65" t="s">
        <v>12</v>
      </c>
      <c r="B11611" s="68" t="s">
        <v>22892</v>
      </c>
    </row>
    <row r="11612" spans="1:3">
      <c r="A11612" s="65" t="s">
        <v>12</v>
      </c>
    </row>
    <row r="11613" spans="1:3" ht="25.5">
      <c r="A11613" s="65" t="s">
        <v>9206</v>
      </c>
      <c r="B11613" s="70" t="s">
        <v>22893</v>
      </c>
      <c r="C11613" s="71" t="s">
        <v>11</v>
      </c>
    </row>
    <row r="11614" spans="1:3">
      <c r="A11614" s="65" t="s">
        <v>9207</v>
      </c>
      <c r="B11614" s="70" t="s">
        <v>22894</v>
      </c>
      <c r="C11614" s="71" t="s">
        <v>11</v>
      </c>
    </row>
    <row r="11615" spans="1:3">
      <c r="A11615" s="65" t="s">
        <v>9208</v>
      </c>
      <c r="B11615" s="70" t="s">
        <v>22895</v>
      </c>
      <c r="C11615" s="71" t="s">
        <v>11</v>
      </c>
    </row>
    <row r="11616" spans="1:3">
      <c r="A11616" s="65" t="s">
        <v>9209</v>
      </c>
      <c r="B11616" s="70" t="s">
        <v>22896</v>
      </c>
      <c r="C11616" s="71" t="s">
        <v>11</v>
      </c>
    </row>
    <row r="11617" spans="1:3">
      <c r="A11617" s="65" t="s">
        <v>9210</v>
      </c>
      <c r="B11617" s="70" t="s">
        <v>22897</v>
      </c>
      <c r="C11617" s="71" t="s">
        <v>11</v>
      </c>
    </row>
    <row r="11618" spans="1:3">
      <c r="A11618" s="65" t="s">
        <v>9211</v>
      </c>
      <c r="B11618" s="70" t="s">
        <v>22898</v>
      </c>
      <c r="C11618" s="71" t="s">
        <v>11</v>
      </c>
    </row>
    <row r="11619" spans="1:3">
      <c r="A11619" s="65" t="s">
        <v>12</v>
      </c>
    </row>
    <row r="11620" spans="1:3">
      <c r="A11620" s="65" t="s">
        <v>12</v>
      </c>
      <c r="B11620" s="68" t="s">
        <v>22899</v>
      </c>
    </row>
    <row r="11621" spans="1:3">
      <c r="A11621" s="65" t="s">
        <v>12</v>
      </c>
    </row>
    <row r="11622" spans="1:3" ht="25.5">
      <c r="A11622" s="65" t="s">
        <v>9212</v>
      </c>
      <c r="B11622" s="70" t="s">
        <v>22900</v>
      </c>
      <c r="C11622" s="71" t="s">
        <v>11</v>
      </c>
    </row>
    <row r="11623" spans="1:3">
      <c r="A11623" s="65" t="s">
        <v>9213</v>
      </c>
      <c r="B11623" s="70" t="s">
        <v>22901</v>
      </c>
      <c r="C11623" s="71" t="s">
        <v>11</v>
      </c>
    </row>
    <row r="11624" spans="1:3">
      <c r="A11624" s="65" t="s">
        <v>9214</v>
      </c>
      <c r="B11624" s="70" t="s">
        <v>22902</v>
      </c>
      <c r="C11624" s="71" t="s">
        <v>11</v>
      </c>
    </row>
    <row r="11625" spans="1:3">
      <c r="A11625" s="65" t="s">
        <v>9215</v>
      </c>
      <c r="B11625" s="70" t="s">
        <v>22903</v>
      </c>
      <c r="C11625" s="71" t="s">
        <v>11</v>
      </c>
    </row>
    <row r="11626" spans="1:3">
      <c r="A11626" s="65" t="s">
        <v>9216</v>
      </c>
      <c r="B11626" s="70" t="s">
        <v>22904</v>
      </c>
      <c r="C11626" s="71" t="s">
        <v>11</v>
      </c>
    </row>
    <row r="11627" spans="1:3">
      <c r="A11627" s="65" t="s">
        <v>12</v>
      </c>
    </row>
    <row r="11628" spans="1:3">
      <c r="A11628" s="65" t="s">
        <v>12</v>
      </c>
      <c r="B11628" s="68" t="s">
        <v>22905</v>
      </c>
    </row>
    <row r="11629" spans="1:3">
      <c r="A11629" s="65" t="s">
        <v>12</v>
      </c>
    </row>
    <row r="11630" spans="1:3" ht="25.5">
      <c r="A11630" s="65" t="s">
        <v>9217</v>
      </c>
      <c r="B11630" s="70" t="s">
        <v>22906</v>
      </c>
      <c r="C11630" s="71" t="s">
        <v>11</v>
      </c>
    </row>
    <row r="11631" spans="1:3">
      <c r="A11631" s="65" t="s">
        <v>9218</v>
      </c>
      <c r="B11631" s="70" t="s">
        <v>22907</v>
      </c>
      <c r="C11631" s="71" t="s">
        <v>11</v>
      </c>
    </row>
    <row r="11632" spans="1:3">
      <c r="A11632" s="65" t="s">
        <v>9219</v>
      </c>
      <c r="B11632" s="70" t="s">
        <v>22908</v>
      </c>
      <c r="C11632" s="71" t="s">
        <v>11</v>
      </c>
    </row>
    <row r="11633" spans="1:3">
      <c r="A11633" s="65" t="s">
        <v>9220</v>
      </c>
      <c r="B11633" s="70" t="s">
        <v>22909</v>
      </c>
      <c r="C11633" s="71" t="s">
        <v>11</v>
      </c>
    </row>
    <row r="11634" spans="1:3">
      <c r="A11634" s="65" t="s">
        <v>9221</v>
      </c>
      <c r="B11634" s="70" t="s">
        <v>22910</v>
      </c>
      <c r="C11634" s="71" t="s">
        <v>11</v>
      </c>
    </row>
    <row r="11635" spans="1:3" ht="25.5">
      <c r="A11635" s="65" t="s">
        <v>9222</v>
      </c>
      <c r="B11635" s="70" t="s">
        <v>22911</v>
      </c>
      <c r="C11635" s="71" t="s">
        <v>11</v>
      </c>
    </row>
    <row r="11636" spans="1:3">
      <c r="A11636" s="65" t="s">
        <v>9223</v>
      </c>
      <c r="B11636" s="70" t="s">
        <v>22912</v>
      </c>
      <c r="C11636" s="71" t="s">
        <v>11</v>
      </c>
    </row>
    <row r="11637" spans="1:3">
      <c r="A11637" s="65" t="s">
        <v>9224</v>
      </c>
      <c r="B11637" s="70" t="s">
        <v>22913</v>
      </c>
      <c r="C11637" s="71" t="s">
        <v>11</v>
      </c>
    </row>
    <row r="11638" spans="1:3">
      <c r="A11638" s="65" t="s">
        <v>9225</v>
      </c>
      <c r="B11638" s="70" t="s">
        <v>22914</v>
      </c>
      <c r="C11638" s="71" t="s">
        <v>11</v>
      </c>
    </row>
    <row r="11639" spans="1:3">
      <c r="A11639" s="65" t="s">
        <v>9226</v>
      </c>
      <c r="B11639" s="70" t="s">
        <v>22915</v>
      </c>
      <c r="C11639" s="71" t="s">
        <v>11</v>
      </c>
    </row>
    <row r="11640" spans="1:3">
      <c r="A11640" s="65" t="s">
        <v>12</v>
      </c>
    </row>
    <row r="11641" spans="1:3">
      <c r="A11641" s="65" t="s">
        <v>12</v>
      </c>
      <c r="B11641" s="68" t="s">
        <v>22916</v>
      </c>
    </row>
    <row r="11642" spans="1:3">
      <c r="A11642" s="65" t="s">
        <v>12</v>
      </c>
    </row>
    <row r="11643" spans="1:3" ht="25.5">
      <c r="A11643" s="65" t="s">
        <v>9228</v>
      </c>
      <c r="B11643" s="70" t="s">
        <v>22917</v>
      </c>
      <c r="C11643" s="71" t="s">
        <v>13037</v>
      </c>
    </row>
    <row r="11644" spans="1:3">
      <c r="A11644" s="65" t="s">
        <v>9229</v>
      </c>
      <c r="B11644" s="70" t="s">
        <v>22918</v>
      </c>
      <c r="C11644" s="71" t="s">
        <v>13037</v>
      </c>
    </row>
    <row r="11645" spans="1:3">
      <c r="A11645" s="65" t="s">
        <v>9230</v>
      </c>
      <c r="B11645" s="70" t="s">
        <v>22919</v>
      </c>
      <c r="C11645" s="71" t="s">
        <v>13037</v>
      </c>
    </row>
    <row r="11646" spans="1:3">
      <c r="A11646" s="65" t="s">
        <v>9231</v>
      </c>
      <c r="B11646" s="70" t="s">
        <v>22920</v>
      </c>
      <c r="C11646" s="71" t="s">
        <v>13037</v>
      </c>
    </row>
    <row r="11647" spans="1:3">
      <c r="A11647" s="65" t="s">
        <v>9232</v>
      </c>
      <c r="B11647" s="70" t="s">
        <v>22921</v>
      </c>
      <c r="C11647" s="71" t="s">
        <v>13037</v>
      </c>
    </row>
    <row r="11648" spans="1:3">
      <c r="A11648" s="65" t="s">
        <v>9233</v>
      </c>
      <c r="B11648" s="70" t="s">
        <v>22922</v>
      </c>
      <c r="C11648" s="71" t="s">
        <v>13037</v>
      </c>
    </row>
    <row r="11649" spans="1:3">
      <c r="A11649" s="65" t="s">
        <v>9234</v>
      </c>
      <c r="B11649" s="70" t="s">
        <v>22923</v>
      </c>
      <c r="C11649" s="71" t="s">
        <v>13037</v>
      </c>
    </row>
    <row r="11650" spans="1:3">
      <c r="A11650" s="65" t="s">
        <v>9235</v>
      </c>
      <c r="B11650" s="70" t="s">
        <v>22924</v>
      </c>
      <c r="C11650" s="71" t="s">
        <v>13037</v>
      </c>
    </row>
    <row r="11651" spans="1:3">
      <c r="A11651" s="65" t="s">
        <v>9236</v>
      </c>
      <c r="B11651" s="70" t="s">
        <v>22925</v>
      </c>
      <c r="C11651" s="71" t="s">
        <v>13037</v>
      </c>
    </row>
    <row r="11652" spans="1:3" ht="38.25">
      <c r="A11652" s="65" t="s">
        <v>9237</v>
      </c>
      <c r="B11652" s="70" t="s">
        <v>22926</v>
      </c>
      <c r="C11652" s="71" t="s">
        <v>13037</v>
      </c>
    </row>
    <row r="11653" spans="1:3">
      <c r="A11653" s="65" t="s">
        <v>9238</v>
      </c>
      <c r="B11653" s="70" t="s">
        <v>22927</v>
      </c>
      <c r="C11653" s="71" t="s">
        <v>13037</v>
      </c>
    </row>
    <row r="11654" spans="1:3">
      <c r="A11654" s="65" t="s">
        <v>9239</v>
      </c>
      <c r="B11654" s="70" t="s">
        <v>22928</v>
      </c>
      <c r="C11654" s="71" t="s">
        <v>13037</v>
      </c>
    </row>
    <row r="11655" spans="1:3">
      <c r="A11655" s="65" t="s">
        <v>9240</v>
      </c>
      <c r="B11655" s="70" t="s">
        <v>22929</v>
      </c>
      <c r="C11655" s="71" t="s">
        <v>13037</v>
      </c>
    </row>
    <row r="11656" spans="1:3">
      <c r="A11656" s="65" t="s">
        <v>9241</v>
      </c>
      <c r="B11656" s="70" t="s">
        <v>22930</v>
      </c>
      <c r="C11656" s="71" t="s">
        <v>13037</v>
      </c>
    </row>
    <row r="11657" spans="1:3">
      <c r="A11657" s="65" t="s">
        <v>9242</v>
      </c>
      <c r="B11657" s="70" t="s">
        <v>22931</v>
      </c>
      <c r="C11657" s="71" t="s">
        <v>13037</v>
      </c>
    </row>
    <row r="11658" spans="1:3">
      <c r="A11658" s="65" t="s">
        <v>9243</v>
      </c>
      <c r="B11658" s="70" t="s">
        <v>22932</v>
      </c>
      <c r="C11658" s="71" t="s">
        <v>13037</v>
      </c>
    </row>
    <row r="11659" spans="1:3">
      <c r="A11659" s="65" t="s">
        <v>9244</v>
      </c>
      <c r="B11659" s="70" t="s">
        <v>22933</v>
      </c>
      <c r="C11659" s="71" t="s">
        <v>13037</v>
      </c>
    </row>
    <row r="11660" spans="1:3">
      <c r="A11660" s="65" t="s">
        <v>9245</v>
      </c>
      <c r="B11660" s="70" t="s">
        <v>22934</v>
      </c>
      <c r="C11660" s="71" t="s">
        <v>13037</v>
      </c>
    </row>
    <row r="11661" spans="1:3">
      <c r="A11661" s="65" t="s">
        <v>12</v>
      </c>
    </row>
    <row r="11662" spans="1:3">
      <c r="A11662" s="65" t="s">
        <v>12</v>
      </c>
      <c r="B11662" s="68" t="s">
        <v>22935</v>
      </c>
    </row>
    <row r="11663" spans="1:3">
      <c r="A11663" s="65" t="s">
        <v>12</v>
      </c>
    </row>
    <row r="11664" spans="1:3" ht="25.5">
      <c r="A11664" s="65" t="s">
        <v>9249</v>
      </c>
      <c r="B11664" s="70" t="s">
        <v>22936</v>
      </c>
      <c r="C11664" s="71" t="s">
        <v>13037</v>
      </c>
    </row>
    <row r="11665" spans="1:3">
      <c r="A11665" s="65" t="s">
        <v>9250</v>
      </c>
      <c r="B11665" s="70" t="s">
        <v>22937</v>
      </c>
      <c r="C11665" s="71" t="s">
        <v>13037</v>
      </c>
    </row>
    <row r="11666" spans="1:3">
      <c r="A11666" s="65" t="s">
        <v>9251</v>
      </c>
      <c r="B11666" s="70" t="s">
        <v>22938</v>
      </c>
      <c r="C11666" s="71" t="s">
        <v>13037</v>
      </c>
    </row>
    <row r="11667" spans="1:3">
      <c r="A11667" s="65" t="s">
        <v>9252</v>
      </c>
      <c r="B11667" s="70" t="s">
        <v>22939</v>
      </c>
      <c r="C11667" s="71" t="s">
        <v>13037</v>
      </c>
    </row>
    <row r="11668" spans="1:3">
      <c r="A11668" s="65" t="s">
        <v>9253</v>
      </c>
      <c r="B11668" s="70" t="s">
        <v>22940</v>
      </c>
      <c r="C11668" s="71" t="s">
        <v>13037</v>
      </c>
    </row>
    <row r="11669" spans="1:3">
      <c r="A11669" s="65" t="s">
        <v>9254</v>
      </c>
      <c r="B11669" s="70" t="s">
        <v>22941</v>
      </c>
      <c r="C11669" s="71" t="s">
        <v>13037</v>
      </c>
    </row>
    <row r="11670" spans="1:3">
      <c r="A11670" s="65" t="s">
        <v>9255</v>
      </c>
      <c r="B11670" s="70" t="s">
        <v>22942</v>
      </c>
      <c r="C11670" s="71" t="s">
        <v>13037</v>
      </c>
    </row>
    <row r="11671" spans="1:3">
      <c r="A11671" s="65" t="s">
        <v>9256</v>
      </c>
      <c r="B11671" s="70" t="s">
        <v>22943</v>
      </c>
      <c r="C11671" s="71" t="s">
        <v>13037</v>
      </c>
    </row>
    <row r="11672" spans="1:3" ht="38.25">
      <c r="A11672" s="65" t="s">
        <v>9257</v>
      </c>
      <c r="B11672" s="70" t="s">
        <v>22944</v>
      </c>
      <c r="C11672" s="71" t="s">
        <v>13037</v>
      </c>
    </row>
    <row r="11673" spans="1:3">
      <c r="A11673" s="65" t="s">
        <v>9258</v>
      </c>
      <c r="B11673" s="70" t="s">
        <v>22945</v>
      </c>
      <c r="C11673" s="71" t="s">
        <v>13037</v>
      </c>
    </row>
    <row r="11674" spans="1:3">
      <c r="A11674" s="65" t="s">
        <v>9259</v>
      </c>
      <c r="B11674" s="70" t="s">
        <v>22946</v>
      </c>
      <c r="C11674" s="71" t="s">
        <v>13037</v>
      </c>
    </row>
    <row r="11675" spans="1:3">
      <c r="A11675" s="65" t="s">
        <v>9260</v>
      </c>
      <c r="B11675" s="70" t="s">
        <v>22947</v>
      </c>
      <c r="C11675" s="71" t="s">
        <v>13037</v>
      </c>
    </row>
    <row r="11676" spans="1:3">
      <c r="A11676" s="65" t="s">
        <v>9261</v>
      </c>
      <c r="B11676" s="70" t="s">
        <v>22948</v>
      </c>
      <c r="C11676" s="71" t="s">
        <v>13037</v>
      </c>
    </row>
    <row r="11677" spans="1:3">
      <c r="A11677" s="65" t="s">
        <v>9262</v>
      </c>
      <c r="B11677" s="70" t="s">
        <v>22949</v>
      </c>
      <c r="C11677" s="71" t="s">
        <v>13037</v>
      </c>
    </row>
    <row r="11678" spans="1:3">
      <c r="A11678" s="65" t="s">
        <v>9263</v>
      </c>
      <c r="B11678" s="70" t="s">
        <v>22950</v>
      </c>
      <c r="C11678" s="71" t="s">
        <v>13037</v>
      </c>
    </row>
    <row r="11679" spans="1:3">
      <c r="A11679" s="65" t="s">
        <v>9264</v>
      </c>
      <c r="B11679" s="70" t="s">
        <v>22951</v>
      </c>
      <c r="C11679" s="71" t="s">
        <v>13037</v>
      </c>
    </row>
    <row r="11680" spans="1:3">
      <c r="A11680" s="65" t="s">
        <v>12</v>
      </c>
    </row>
    <row r="11681" spans="1:3">
      <c r="A11681" s="65" t="s">
        <v>12</v>
      </c>
      <c r="B11681" s="68" t="s">
        <v>22952</v>
      </c>
    </row>
    <row r="11682" spans="1:3">
      <c r="A11682" s="65" t="s">
        <v>12</v>
      </c>
    </row>
    <row r="11683" spans="1:3" ht="25.5">
      <c r="A11683" s="65" t="s">
        <v>9266</v>
      </c>
      <c r="B11683" s="70" t="s">
        <v>22953</v>
      </c>
      <c r="C11683" s="71" t="s">
        <v>13037</v>
      </c>
    </row>
    <row r="11684" spans="1:3">
      <c r="A11684" s="65" t="s">
        <v>9267</v>
      </c>
      <c r="B11684" s="70" t="s">
        <v>22954</v>
      </c>
      <c r="C11684" s="71" t="s">
        <v>13037</v>
      </c>
    </row>
    <row r="11685" spans="1:3">
      <c r="A11685" s="65" t="s">
        <v>9268</v>
      </c>
      <c r="B11685" s="70" t="s">
        <v>22955</v>
      </c>
      <c r="C11685" s="71" t="s">
        <v>13037</v>
      </c>
    </row>
    <row r="11686" spans="1:3">
      <c r="A11686" s="65" t="s">
        <v>9269</v>
      </c>
      <c r="B11686" s="70" t="s">
        <v>22956</v>
      </c>
      <c r="C11686" s="71" t="s">
        <v>13037</v>
      </c>
    </row>
    <row r="11687" spans="1:3">
      <c r="A11687" s="65" t="s">
        <v>9270</v>
      </c>
      <c r="B11687" s="70" t="s">
        <v>22957</v>
      </c>
      <c r="C11687" s="71" t="s">
        <v>13037</v>
      </c>
    </row>
    <row r="11688" spans="1:3">
      <c r="A11688" s="65" t="s">
        <v>9271</v>
      </c>
      <c r="B11688" s="70" t="s">
        <v>22958</v>
      </c>
      <c r="C11688" s="71" t="s">
        <v>13037</v>
      </c>
    </row>
    <row r="11689" spans="1:3">
      <c r="A11689" s="65" t="s">
        <v>9272</v>
      </c>
      <c r="B11689" s="70" t="s">
        <v>22959</v>
      </c>
      <c r="C11689" s="71" t="s">
        <v>13037</v>
      </c>
    </row>
    <row r="11690" spans="1:3">
      <c r="A11690" s="65" t="s">
        <v>9273</v>
      </c>
      <c r="B11690" s="70" t="s">
        <v>22960</v>
      </c>
      <c r="C11690" s="71" t="s">
        <v>13037</v>
      </c>
    </row>
    <row r="11691" spans="1:3" ht="25.5">
      <c r="A11691" s="65" t="s">
        <v>9274</v>
      </c>
      <c r="B11691" s="70" t="s">
        <v>22961</v>
      </c>
      <c r="C11691" s="71" t="s">
        <v>13037</v>
      </c>
    </row>
    <row r="11692" spans="1:3">
      <c r="A11692" s="65" t="s">
        <v>9275</v>
      </c>
      <c r="B11692" s="70" t="s">
        <v>22962</v>
      </c>
      <c r="C11692" s="71" t="s">
        <v>13037</v>
      </c>
    </row>
    <row r="11693" spans="1:3">
      <c r="A11693" s="65" t="s">
        <v>9276</v>
      </c>
      <c r="B11693" s="70" t="s">
        <v>22963</v>
      </c>
      <c r="C11693" s="71" t="s">
        <v>13037</v>
      </c>
    </row>
    <row r="11694" spans="1:3">
      <c r="A11694" s="65" t="s">
        <v>9277</v>
      </c>
      <c r="B11694" s="70" t="s">
        <v>22964</v>
      </c>
      <c r="C11694" s="71" t="s">
        <v>13037</v>
      </c>
    </row>
    <row r="11695" spans="1:3">
      <c r="A11695" s="65" t="s">
        <v>9278</v>
      </c>
      <c r="B11695" s="70" t="s">
        <v>22965</v>
      </c>
      <c r="C11695" s="71" t="s">
        <v>13037</v>
      </c>
    </row>
    <row r="11696" spans="1:3">
      <c r="A11696" s="65" t="s">
        <v>9279</v>
      </c>
      <c r="B11696" s="70" t="s">
        <v>22966</v>
      </c>
      <c r="C11696" s="71" t="s">
        <v>13037</v>
      </c>
    </row>
    <row r="11697" spans="1:3">
      <c r="A11697" s="65" t="s">
        <v>9280</v>
      </c>
      <c r="B11697" s="70" t="s">
        <v>22967</v>
      </c>
      <c r="C11697" s="71" t="s">
        <v>13037</v>
      </c>
    </row>
    <row r="11698" spans="1:3">
      <c r="A11698" s="65" t="s">
        <v>9281</v>
      </c>
      <c r="B11698" s="70" t="s">
        <v>22968</v>
      </c>
      <c r="C11698" s="71" t="s">
        <v>13037</v>
      </c>
    </row>
    <row r="11699" spans="1:3">
      <c r="A11699" s="65" t="s">
        <v>12</v>
      </c>
    </row>
    <row r="11700" spans="1:3">
      <c r="A11700" s="65" t="s">
        <v>12</v>
      </c>
      <c r="B11700" s="68" t="s">
        <v>22969</v>
      </c>
    </row>
    <row r="11701" spans="1:3">
      <c r="A11701" s="65" t="s">
        <v>12</v>
      </c>
    </row>
    <row r="11702" spans="1:3" ht="38.25">
      <c r="A11702" s="65" t="s">
        <v>9283</v>
      </c>
      <c r="B11702" s="70" t="s">
        <v>22970</v>
      </c>
      <c r="C11702" s="71" t="s">
        <v>13037</v>
      </c>
    </row>
    <row r="11703" spans="1:3">
      <c r="A11703" s="65" t="s">
        <v>9284</v>
      </c>
      <c r="B11703" s="70" t="s">
        <v>22971</v>
      </c>
      <c r="C11703" s="71" t="s">
        <v>13037</v>
      </c>
    </row>
    <row r="11704" spans="1:3">
      <c r="A11704" s="65" t="s">
        <v>9285</v>
      </c>
      <c r="B11704" s="70" t="s">
        <v>22972</v>
      </c>
      <c r="C11704" s="71" t="s">
        <v>13037</v>
      </c>
    </row>
    <row r="11705" spans="1:3">
      <c r="A11705" s="65" t="s">
        <v>12</v>
      </c>
    </row>
    <row r="11706" spans="1:3">
      <c r="A11706" s="65" t="s">
        <v>12</v>
      </c>
      <c r="B11706" s="68" t="s">
        <v>22973</v>
      </c>
    </row>
    <row r="11707" spans="1:3">
      <c r="A11707" s="65" t="s">
        <v>12</v>
      </c>
    </row>
    <row r="11708" spans="1:3" ht="38.25">
      <c r="A11708" s="65" t="s">
        <v>9286</v>
      </c>
      <c r="B11708" s="70" t="s">
        <v>22974</v>
      </c>
      <c r="C11708" s="71" t="s">
        <v>13037</v>
      </c>
    </row>
    <row r="11709" spans="1:3">
      <c r="A11709" s="65" t="s">
        <v>9287</v>
      </c>
      <c r="B11709" s="70" t="s">
        <v>22975</v>
      </c>
      <c r="C11709" s="71" t="s">
        <v>13037</v>
      </c>
    </row>
    <row r="11710" spans="1:3">
      <c r="A11710" s="65" t="s">
        <v>9288</v>
      </c>
      <c r="B11710" s="70" t="s">
        <v>22976</v>
      </c>
      <c r="C11710" s="71" t="s">
        <v>13037</v>
      </c>
    </row>
    <row r="11711" spans="1:3">
      <c r="A11711" s="65" t="s">
        <v>9289</v>
      </c>
      <c r="B11711" s="70" t="s">
        <v>22977</v>
      </c>
      <c r="C11711" s="71" t="s">
        <v>13037</v>
      </c>
    </row>
    <row r="11712" spans="1:3">
      <c r="A11712" s="65" t="s">
        <v>9290</v>
      </c>
      <c r="B11712" s="70" t="s">
        <v>22978</v>
      </c>
      <c r="C11712" s="71" t="s">
        <v>13037</v>
      </c>
    </row>
    <row r="11713" spans="1:3">
      <c r="A11713" s="65" t="s">
        <v>9291</v>
      </c>
      <c r="B11713" s="70" t="s">
        <v>22979</v>
      </c>
      <c r="C11713" s="71" t="s">
        <v>13037</v>
      </c>
    </row>
    <row r="11714" spans="1:3">
      <c r="A11714" s="65" t="s">
        <v>9292</v>
      </c>
      <c r="B11714" s="70" t="s">
        <v>22980</v>
      </c>
      <c r="C11714" s="71" t="s">
        <v>13037</v>
      </c>
    </row>
    <row r="11715" spans="1:3">
      <c r="A11715" s="65" t="s">
        <v>9293</v>
      </c>
      <c r="B11715" s="70" t="s">
        <v>22981</v>
      </c>
      <c r="C11715" s="71" t="s">
        <v>13037</v>
      </c>
    </row>
    <row r="11716" spans="1:3" ht="38.25">
      <c r="A11716" s="65" t="s">
        <v>9294</v>
      </c>
      <c r="B11716" s="70" t="s">
        <v>22982</v>
      </c>
      <c r="C11716" s="71" t="s">
        <v>13037</v>
      </c>
    </row>
    <row r="11717" spans="1:3">
      <c r="A11717" s="65" t="s">
        <v>9295</v>
      </c>
      <c r="B11717" s="70" t="s">
        <v>22983</v>
      </c>
      <c r="C11717" s="71" t="s">
        <v>13037</v>
      </c>
    </row>
    <row r="11718" spans="1:3">
      <c r="A11718" s="65" t="s">
        <v>9296</v>
      </c>
      <c r="B11718" s="70" t="s">
        <v>22984</v>
      </c>
      <c r="C11718" s="71" t="s">
        <v>13037</v>
      </c>
    </row>
    <row r="11719" spans="1:3">
      <c r="A11719" s="65" t="s">
        <v>9297</v>
      </c>
      <c r="B11719" s="70" t="s">
        <v>22985</v>
      </c>
      <c r="C11719" s="71" t="s">
        <v>13037</v>
      </c>
    </row>
    <row r="11720" spans="1:3">
      <c r="A11720" s="65" t="s">
        <v>9298</v>
      </c>
      <c r="B11720" s="70" t="s">
        <v>22986</v>
      </c>
      <c r="C11720" s="71" t="s">
        <v>13037</v>
      </c>
    </row>
    <row r="11721" spans="1:3">
      <c r="A11721" s="65" t="s">
        <v>9299</v>
      </c>
      <c r="B11721" s="70" t="s">
        <v>22987</v>
      </c>
      <c r="C11721" s="71" t="s">
        <v>13037</v>
      </c>
    </row>
    <row r="11722" spans="1:3">
      <c r="A11722" s="65" t="s">
        <v>9300</v>
      </c>
      <c r="B11722" s="70" t="s">
        <v>22988</v>
      </c>
      <c r="C11722" s="71" t="s">
        <v>13037</v>
      </c>
    </row>
    <row r="11723" spans="1:3">
      <c r="A11723" s="65" t="s">
        <v>9301</v>
      </c>
      <c r="B11723" s="70" t="s">
        <v>22989</v>
      </c>
      <c r="C11723" s="71" t="s">
        <v>13037</v>
      </c>
    </row>
    <row r="11724" spans="1:3">
      <c r="A11724" s="65" t="s">
        <v>9302</v>
      </c>
      <c r="B11724" s="70" t="s">
        <v>22990</v>
      </c>
      <c r="C11724" s="71" t="s">
        <v>13037</v>
      </c>
    </row>
    <row r="11725" spans="1:3">
      <c r="A11725" s="65" t="s">
        <v>12</v>
      </c>
    </row>
    <row r="11726" spans="1:3">
      <c r="A11726" s="65" t="s">
        <v>12</v>
      </c>
      <c r="B11726" s="68" t="s">
        <v>22991</v>
      </c>
    </row>
    <row r="11727" spans="1:3">
      <c r="A11727" s="65" t="s">
        <v>12</v>
      </c>
    </row>
    <row r="11728" spans="1:3" ht="25.5">
      <c r="A11728" s="65" t="s">
        <v>9303</v>
      </c>
      <c r="B11728" s="70" t="s">
        <v>22992</v>
      </c>
      <c r="C11728" s="71" t="s">
        <v>13037</v>
      </c>
    </row>
    <row r="11729" spans="1:3">
      <c r="A11729" s="65" t="s">
        <v>9304</v>
      </c>
      <c r="B11729" s="70" t="s">
        <v>22993</v>
      </c>
      <c r="C11729" s="71" t="s">
        <v>13037</v>
      </c>
    </row>
    <row r="11730" spans="1:3">
      <c r="A11730" s="65" t="s">
        <v>9305</v>
      </c>
      <c r="B11730" s="70" t="s">
        <v>22994</v>
      </c>
      <c r="C11730" s="71" t="s">
        <v>13037</v>
      </c>
    </row>
    <row r="11731" spans="1:3">
      <c r="A11731" s="65" t="s">
        <v>9306</v>
      </c>
      <c r="B11731" s="70" t="s">
        <v>22995</v>
      </c>
      <c r="C11731" s="71" t="s">
        <v>13037</v>
      </c>
    </row>
    <row r="11732" spans="1:3">
      <c r="A11732" s="65" t="s">
        <v>9307</v>
      </c>
      <c r="B11732" s="70" t="s">
        <v>22996</v>
      </c>
      <c r="C11732" s="71" t="s">
        <v>13037</v>
      </c>
    </row>
    <row r="11733" spans="1:3">
      <c r="A11733" s="65" t="s">
        <v>9308</v>
      </c>
      <c r="B11733" s="70" t="s">
        <v>22997</v>
      </c>
      <c r="C11733" s="71" t="s">
        <v>13037</v>
      </c>
    </row>
    <row r="11734" spans="1:3">
      <c r="A11734" s="65" t="s">
        <v>9309</v>
      </c>
      <c r="B11734" s="70" t="s">
        <v>22998</v>
      </c>
      <c r="C11734" s="71" t="s">
        <v>13037</v>
      </c>
    </row>
    <row r="11735" spans="1:3">
      <c r="A11735" s="65" t="s">
        <v>9310</v>
      </c>
      <c r="B11735" s="70" t="s">
        <v>22999</v>
      </c>
      <c r="C11735" s="71" t="s">
        <v>13037</v>
      </c>
    </row>
    <row r="11736" spans="1:3">
      <c r="A11736" s="65" t="s">
        <v>9311</v>
      </c>
      <c r="B11736" s="70" t="s">
        <v>23000</v>
      </c>
      <c r="C11736" s="71" t="s">
        <v>13037</v>
      </c>
    </row>
    <row r="11737" spans="1:3" ht="25.5">
      <c r="A11737" s="65" t="s">
        <v>9312</v>
      </c>
      <c r="B11737" s="70" t="s">
        <v>23001</v>
      </c>
      <c r="C11737" s="71" t="s">
        <v>13037</v>
      </c>
    </row>
    <row r="11738" spans="1:3">
      <c r="A11738" s="65" t="s">
        <v>9313</v>
      </c>
      <c r="B11738" s="70" t="s">
        <v>23002</v>
      </c>
      <c r="C11738" s="71" t="s">
        <v>13037</v>
      </c>
    </row>
    <row r="11739" spans="1:3">
      <c r="A11739" s="65" t="s">
        <v>9314</v>
      </c>
      <c r="B11739" s="70" t="s">
        <v>23003</v>
      </c>
      <c r="C11739" s="71" t="s">
        <v>13037</v>
      </c>
    </row>
    <row r="11740" spans="1:3">
      <c r="A11740" s="65" t="s">
        <v>9315</v>
      </c>
      <c r="B11740" s="70" t="s">
        <v>23004</v>
      </c>
      <c r="C11740" s="71" t="s">
        <v>13037</v>
      </c>
    </row>
    <row r="11741" spans="1:3">
      <c r="A11741" s="65" t="s">
        <v>9316</v>
      </c>
      <c r="B11741" s="70" t="s">
        <v>23005</v>
      </c>
      <c r="C11741" s="71" t="s">
        <v>13037</v>
      </c>
    </row>
    <row r="11742" spans="1:3">
      <c r="A11742" s="65" t="s">
        <v>9317</v>
      </c>
      <c r="B11742" s="70" t="s">
        <v>23006</v>
      </c>
      <c r="C11742" s="71" t="s">
        <v>13037</v>
      </c>
    </row>
    <row r="11743" spans="1:3">
      <c r="A11743" s="65" t="s">
        <v>9318</v>
      </c>
      <c r="B11743" s="70" t="s">
        <v>23007</v>
      </c>
      <c r="C11743" s="71" t="s">
        <v>13037</v>
      </c>
    </row>
    <row r="11744" spans="1:3">
      <c r="A11744" s="65" t="s">
        <v>9319</v>
      </c>
      <c r="B11744" s="70" t="s">
        <v>23008</v>
      </c>
      <c r="C11744" s="71" t="s">
        <v>13037</v>
      </c>
    </row>
    <row r="11745" spans="1:3">
      <c r="A11745" s="65" t="s">
        <v>9320</v>
      </c>
      <c r="B11745" s="70" t="s">
        <v>23009</v>
      </c>
      <c r="C11745" s="71" t="s">
        <v>13037</v>
      </c>
    </row>
    <row r="11746" spans="1:3">
      <c r="A11746" s="65" t="s">
        <v>12</v>
      </c>
    </row>
    <row r="11747" spans="1:3">
      <c r="A11747" s="65" t="s">
        <v>12</v>
      </c>
      <c r="B11747" s="68" t="s">
        <v>23010</v>
      </c>
    </row>
    <row r="11748" spans="1:3">
      <c r="A11748" s="65" t="s">
        <v>12</v>
      </c>
    </row>
    <row r="11749" spans="1:3" ht="25.5">
      <c r="A11749" s="65" t="s">
        <v>9321</v>
      </c>
      <c r="B11749" s="70" t="s">
        <v>23011</v>
      </c>
      <c r="C11749" s="71" t="s">
        <v>13037</v>
      </c>
    </row>
    <row r="11750" spans="1:3">
      <c r="A11750" s="65" t="s">
        <v>9322</v>
      </c>
      <c r="B11750" s="70" t="s">
        <v>23012</v>
      </c>
      <c r="C11750" s="71" t="s">
        <v>13037</v>
      </c>
    </row>
    <row r="11751" spans="1:3">
      <c r="A11751" s="65" t="s">
        <v>9323</v>
      </c>
      <c r="B11751" s="70" t="s">
        <v>23013</v>
      </c>
      <c r="C11751" s="71" t="s">
        <v>13037</v>
      </c>
    </row>
    <row r="11752" spans="1:3">
      <c r="A11752" s="65" t="s">
        <v>9324</v>
      </c>
      <c r="B11752" s="70" t="s">
        <v>23014</v>
      </c>
      <c r="C11752" s="71" t="s">
        <v>13037</v>
      </c>
    </row>
    <row r="11753" spans="1:3" ht="25.5">
      <c r="A11753" s="65" t="s">
        <v>9325</v>
      </c>
      <c r="B11753" s="70" t="s">
        <v>23015</v>
      </c>
      <c r="C11753" s="71" t="s">
        <v>13037</v>
      </c>
    </row>
    <row r="11754" spans="1:3">
      <c r="A11754" s="65" t="s">
        <v>9326</v>
      </c>
      <c r="B11754" s="70" t="s">
        <v>23016</v>
      </c>
      <c r="C11754" s="71" t="s">
        <v>13037</v>
      </c>
    </row>
    <row r="11755" spans="1:3">
      <c r="A11755" s="65" t="s">
        <v>9327</v>
      </c>
      <c r="B11755" s="70" t="s">
        <v>23017</v>
      </c>
      <c r="C11755" s="71" t="s">
        <v>13037</v>
      </c>
    </row>
    <row r="11756" spans="1:3">
      <c r="A11756" s="65" t="s">
        <v>9328</v>
      </c>
      <c r="B11756" s="70" t="s">
        <v>23018</v>
      </c>
      <c r="C11756" s="71" t="s">
        <v>13037</v>
      </c>
    </row>
    <row r="11757" spans="1:3">
      <c r="A11757" s="65" t="s">
        <v>9329</v>
      </c>
      <c r="B11757" s="70" t="s">
        <v>23019</v>
      </c>
      <c r="C11757" s="71" t="s">
        <v>13037</v>
      </c>
    </row>
    <row r="11758" spans="1:3">
      <c r="A11758" s="65" t="s">
        <v>12</v>
      </c>
    </row>
    <row r="11759" spans="1:3">
      <c r="A11759" s="65" t="s">
        <v>12</v>
      </c>
      <c r="B11759" s="68" t="s">
        <v>23020</v>
      </c>
    </row>
    <row r="11760" spans="1:3">
      <c r="A11760" s="65" t="s">
        <v>12</v>
      </c>
    </row>
    <row r="11761" spans="1:3" ht="25.5">
      <c r="A11761" s="65" t="s">
        <v>9330</v>
      </c>
      <c r="B11761" s="70" t="s">
        <v>23021</v>
      </c>
      <c r="C11761" s="71" t="s">
        <v>13037</v>
      </c>
    </row>
    <row r="11762" spans="1:3">
      <c r="A11762" s="65" t="s">
        <v>9331</v>
      </c>
      <c r="B11762" s="70" t="s">
        <v>23022</v>
      </c>
      <c r="C11762" s="71" t="s">
        <v>13037</v>
      </c>
    </row>
    <row r="11763" spans="1:3">
      <c r="A11763" s="65" t="s">
        <v>9332</v>
      </c>
      <c r="B11763" s="70" t="s">
        <v>23023</v>
      </c>
      <c r="C11763" s="71" t="s">
        <v>13037</v>
      </c>
    </row>
    <row r="11764" spans="1:3">
      <c r="A11764" s="65" t="s">
        <v>9333</v>
      </c>
      <c r="B11764" s="70" t="s">
        <v>23024</v>
      </c>
      <c r="C11764" s="71" t="s">
        <v>13037</v>
      </c>
    </row>
    <row r="11765" spans="1:3">
      <c r="A11765" s="65" t="s">
        <v>9334</v>
      </c>
      <c r="B11765" s="70" t="s">
        <v>23025</v>
      </c>
      <c r="C11765" s="71" t="s">
        <v>13037</v>
      </c>
    </row>
    <row r="11766" spans="1:3">
      <c r="A11766" s="65" t="s">
        <v>9335</v>
      </c>
      <c r="B11766" s="70" t="s">
        <v>23026</v>
      </c>
      <c r="C11766" s="71" t="s">
        <v>13037</v>
      </c>
    </row>
    <row r="11767" spans="1:3">
      <c r="A11767" s="65" t="s">
        <v>9336</v>
      </c>
      <c r="B11767" s="70" t="s">
        <v>23027</v>
      </c>
      <c r="C11767" s="71" t="s">
        <v>13037</v>
      </c>
    </row>
    <row r="11768" spans="1:3">
      <c r="A11768" s="65" t="s">
        <v>9337</v>
      </c>
      <c r="B11768" s="70" t="s">
        <v>23028</v>
      </c>
      <c r="C11768" s="71" t="s">
        <v>13037</v>
      </c>
    </row>
    <row r="11769" spans="1:3">
      <c r="A11769" s="65" t="s">
        <v>9338</v>
      </c>
      <c r="B11769" s="70" t="s">
        <v>23029</v>
      </c>
      <c r="C11769" s="71" t="s">
        <v>13037</v>
      </c>
    </row>
    <row r="11770" spans="1:3" ht="38.25">
      <c r="A11770" s="65" t="s">
        <v>9339</v>
      </c>
      <c r="B11770" s="70" t="s">
        <v>23030</v>
      </c>
      <c r="C11770" s="71" t="s">
        <v>13037</v>
      </c>
    </row>
    <row r="11771" spans="1:3">
      <c r="A11771" s="65" t="s">
        <v>9340</v>
      </c>
      <c r="B11771" s="70" t="s">
        <v>23031</v>
      </c>
      <c r="C11771" s="71" t="s">
        <v>13037</v>
      </c>
    </row>
    <row r="11772" spans="1:3">
      <c r="A11772" s="65" t="s">
        <v>9341</v>
      </c>
      <c r="B11772" s="70" t="s">
        <v>23032</v>
      </c>
      <c r="C11772" s="71" t="s">
        <v>13037</v>
      </c>
    </row>
    <row r="11773" spans="1:3">
      <c r="A11773" s="65" t="s">
        <v>9342</v>
      </c>
      <c r="B11773" s="70" t="s">
        <v>23033</v>
      </c>
      <c r="C11773" s="71" t="s">
        <v>13037</v>
      </c>
    </row>
    <row r="11774" spans="1:3">
      <c r="A11774" s="65" t="s">
        <v>9343</v>
      </c>
      <c r="B11774" s="70" t="s">
        <v>23034</v>
      </c>
      <c r="C11774" s="71" t="s">
        <v>13037</v>
      </c>
    </row>
    <row r="11775" spans="1:3">
      <c r="A11775" s="65" t="s">
        <v>9344</v>
      </c>
      <c r="B11775" s="70" t="s">
        <v>23035</v>
      </c>
      <c r="C11775" s="71" t="s">
        <v>13037</v>
      </c>
    </row>
    <row r="11776" spans="1:3">
      <c r="A11776" s="65" t="s">
        <v>9345</v>
      </c>
      <c r="B11776" s="70" t="s">
        <v>23036</v>
      </c>
      <c r="C11776" s="71" t="s">
        <v>13037</v>
      </c>
    </row>
    <row r="11777" spans="1:3">
      <c r="A11777" s="65" t="s">
        <v>9346</v>
      </c>
      <c r="B11777" s="70" t="s">
        <v>23037</v>
      </c>
      <c r="C11777" s="71" t="s">
        <v>13037</v>
      </c>
    </row>
    <row r="11778" spans="1:3">
      <c r="A11778" s="65" t="s">
        <v>9347</v>
      </c>
      <c r="B11778" s="70" t="s">
        <v>23038</v>
      </c>
      <c r="C11778" s="71" t="s">
        <v>13037</v>
      </c>
    </row>
    <row r="11779" spans="1:3" ht="25.5">
      <c r="A11779" s="65" t="s">
        <v>9348</v>
      </c>
      <c r="B11779" s="70" t="s">
        <v>23039</v>
      </c>
      <c r="C11779" s="71" t="s">
        <v>13037</v>
      </c>
    </row>
    <row r="11780" spans="1:3">
      <c r="A11780" s="65" t="s">
        <v>9349</v>
      </c>
      <c r="B11780" s="70" t="s">
        <v>23040</v>
      </c>
      <c r="C11780" s="71" t="s">
        <v>13037</v>
      </c>
    </row>
    <row r="11781" spans="1:3">
      <c r="A11781" s="65" t="s">
        <v>9350</v>
      </c>
      <c r="B11781" s="70" t="s">
        <v>23041</v>
      </c>
      <c r="C11781" s="71" t="s">
        <v>13037</v>
      </c>
    </row>
    <row r="11782" spans="1:3">
      <c r="A11782" s="65" t="s">
        <v>12</v>
      </c>
    </row>
    <row r="11783" spans="1:3">
      <c r="A11783" s="65" t="s">
        <v>12</v>
      </c>
      <c r="B11783" s="68" t="s">
        <v>23042</v>
      </c>
    </row>
    <row r="11784" spans="1:3">
      <c r="A11784" s="65" t="s">
        <v>12</v>
      </c>
    </row>
    <row r="11785" spans="1:3" ht="38.25">
      <c r="A11785" s="65" t="s">
        <v>9351</v>
      </c>
      <c r="B11785" s="70" t="s">
        <v>23043</v>
      </c>
      <c r="C11785" s="71" t="s">
        <v>13037</v>
      </c>
    </row>
    <row r="11786" spans="1:3">
      <c r="A11786" s="65" t="s">
        <v>9352</v>
      </c>
      <c r="B11786" s="70" t="s">
        <v>23044</v>
      </c>
      <c r="C11786" s="71" t="s">
        <v>13037</v>
      </c>
    </row>
    <row r="11787" spans="1:3">
      <c r="A11787" s="65" t="s">
        <v>9353</v>
      </c>
      <c r="B11787" s="70" t="s">
        <v>23045</v>
      </c>
      <c r="C11787" s="71" t="s">
        <v>13037</v>
      </c>
    </row>
    <row r="11788" spans="1:3" ht="38.25">
      <c r="A11788" s="65" t="s">
        <v>9354</v>
      </c>
      <c r="B11788" s="70" t="s">
        <v>23046</v>
      </c>
      <c r="C11788" s="71" t="s">
        <v>13037</v>
      </c>
    </row>
    <row r="11789" spans="1:3">
      <c r="A11789" s="65" t="s">
        <v>9355</v>
      </c>
      <c r="B11789" s="70" t="s">
        <v>23047</v>
      </c>
      <c r="C11789" s="71" t="s">
        <v>13037</v>
      </c>
    </row>
    <row r="11790" spans="1:3">
      <c r="A11790" s="65" t="s">
        <v>9356</v>
      </c>
      <c r="B11790" s="70" t="s">
        <v>23048</v>
      </c>
      <c r="C11790" s="71" t="s">
        <v>13037</v>
      </c>
    </row>
    <row r="11791" spans="1:3" ht="25.5">
      <c r="A11791" s="65" t="s">
        <v>9357</v>
      </c>
      <c r="B11791" s="70" t="s">
        <v>23049</v>
      </c>
      <c r="C11791" s="71" t="s">
        <v>13037</v>
      </c>
    </row>
    <row r="11792" spans="1:3">
      <c r="A11792" s="65" t="s">
        <v>12</v>
      </c>
    </row>
    <row r="11793" spans="1:3">
      <c r="A11793" s="65" t="s">
        <v>12</v>
      </c>
      <c r="B11793" s="68" t="s">
        <v>23050</v>
      </c>
    </row>
    <row r="11794" spans="1:3">
      <c r="A11794" s="65" t="s">
        <v>12</v>
      </c>
    </row>
    <row r="11795" spans="1:3" ht="38.25">
      <c r="A11795" s="65" t="s">
        <v>9358</v>
      </c>
      <c r="B11795" s="70" t="s">
        <v>23051</v>
      </c>
      <c r="C11795" s="71" t="s">
        <v>13037</v>
      </c>
    </row>
    <row r="11796" spans="1:3">
      <c r="A11796" s="65" t="s">
        <v>9359</v>
      </c>
      <c r="B11796" s="70" t="s">
        <v>23052</v>
      </c>
      <c r="C11796" s="71" t="s">
        <v>13037</v>
      </c>
    </row>
    <row r="11797" spans="1:3">
      <c r="A11797" s="65" t="s">
        <v>9360</v>
      </c>
      <c r="B11797" s="70" t="s">
        <v>23053</v>
      </c>
      <c r="C11797" s="71" t="s">
        <v>13037</v>
      </c>
    </row>
    <row r="11798" spans="1:3">
      <c r="A11798" s="65" t="s">
        <v>12</v>
      </c>
    </row>
    <row r="11799" spans="1:3">
      <c r="A11799" s="65" t="s">
        <v>12</v>
      </c>
      <c r="B11799" s="68" t="s">
        <v>23054</v>
      </c>
    </row>
    <row r="11800" spans="1:3">
      <c r="A11800" s="65" t="s">
        <v>12</v>
      </c>
    </row>
    <row r="11801" spans="1:3" ht="25.5">
      <c r="A11801" s="65" t="s">
        <v>9361</v>
      </c>
      <c r="B11801" s="70" t="s">
        <v>23055</v>
      </c>
      <c r="C11801" s="71" t="s">
        <v>11</v>
      </c>
    </row>
    <row r="11802" spans="1:3">
      <c r="A11802" s="65" t="s">
        <v>9362</v>
      </c>
      <c r="B11802" s="70" t="s">
        <v>23056</v>
      </c>
      <c r="C11802" s="71" t="s">
        <v>11</v>
      </c>
    </row>
    <row r="11803" spans="1:3">
      <c r="A11803" s="65" t="s">
        <v>12</v>
      </c>
    </row>
    <row r="11804" spans="1:3">
      <c r="A11804" s="65" t="s">
        <v>12</v>
      </c>
      <c r="B11804" s="68" t="s">
        <v>23057</v>
      </c>
    </row>
    <row r="11805" spans="1:3">
      <c r="A11805" s="65" t="s">
        <v>12</v>
      </c>
    </row>
    <row r="11806" spans="1:3" ht="25.5">
      <c r="A11806" s="65" t="s">
        <v>9363</v>
      </c>
      <c r="B11806" s="70" t="s">
        <v>23058</v>
      </c>
      <c r="C11806" s="71" t="s">
        <v>13037</v>
      </c>
    </row>
    <row r="11807" spans="1:3">
      <c r="A11807" s="65" t="s">
        <v>9364</v>
      </c>
      <c r="B11807" s="70" t="s">
        <v>23059</v>
      </c>
      <c r="C11807" s="71" t="s">
        <v>13037</v>
      </c>
    </row>
    <row r="11808" spans="1:3">
      <c r="A11808" s="65" t="s">
        <v>9365</v>
      </c>
      <c r="B11808" s="70" t="s">
        <v>23060</v>
      </c>
      <c r="C11808" s="71" t="s">
        <v>13037</v>
      </c>
    </row>
    <row r="11809" spans="1:3">
      <c r="A11809" s="65" t="s">
        <v>12</v>
      </c>
    </row>
    <row r="11810" spans="1:3">
      <c r="A11810" s="65" t="s">
        <v>12</v>
      </c>
      <c r="B11810" s="68" t="s">
        <v>23061</v>
      </c>
    </row>
    <row r="11811" spans="1:3">
      <c r="A11811" s="65" t="s">
        <v>12</v>
      </c>
    </row>
    <row r="11812" spans="1:3" ht="25.5">
      <c r="A11812" s="65" t="s">
        <v>9367</v>
      </c>
      <c r="B11812" s="70" t="s">
        <v>23062</v>
      </c>
      <c r="C11812" s="71" t="s">
        <v>13037</v>
      </c>
    </row>
    <row r="11813" spans="1:3">
      <c r="A11813" s="65" t="s">
        <v>9368</v>
      </c>
      <c r="B11813" s="70" t="s">
        <v>23063</v>
      </c>
      <c r="C11813" s="71" t="s">
        <v>13037</v>
      </c>
    </row>
    <row r="11814" spans="1:3">
      <c r="A11814" s="65" t="s">
        <v>9369</v>
      </c>
      <c r="B11814" s="70" t="s">
        <v>23064</v>
      </c>
      <c r="C11814" s="71" t="s">
        <v>13037</v>
      </c>
    </row>
    <row r="11815" spans="1:3">
      <c r="A11815" s="65" t="s">
        <v>9370</v>
      </c>
      <c r="B11815" s="70" t="s">
        <v>23065</v>
      </c>
      <c r="C11815" s="71" t="s">
        <v>13037</v>
      </c>
    </row>
    <row r="11816" spans="1:3">
      <c r="A11816" s="65" t="s">
        <v>9371</v>
      </c>
      <c r="B11816" s="70" t="s">
        <v>23066</v>
      </c>
      <c r="C11816" s="71" t="s">
        <v>13037</v>
      </c>
    </row>
    <row r="11817" spans="1:3">
      <c r="A11817" s="65" t="s">
        <v>9372</v>
      </c>
      <c r="B11817" s="70" t="s">
        <v>23067</v>
      </c>
      <c r="C11817" s="71" t="s">
        <v>13037</v>
      </c>
    </row>
    <row r="11818" spans="1:3">
      <c r="A11818" s="65" t="s">
        <v>9373</v>
      </c>
      <c r="B11818" s="70" t="s">
        <v>23068</v>
      </c>
      <c r="C11818" s="71" t="s">
        <v>13037</v>
      </c>
    </row>
    <row r="11819" spans="1:3">
      <c r="A11819" s="65" t="s">
        <v>9374</v>
      </c>
      <c r="B11819" s="70" t="s">
        <v>23069</v>
      </c>
      <c r="C11819" s="71" t="s">
        <v>13037</v>
      </c>
    </row>
    <row r="11820" spans="1:3">
      <c r="A11820" s="65" t="s">
        <v>12</v>
      </c>
    </row>
    <row r="11821" spans="1:3">
      <c r="A11821" s="65" t="s">
        <v>12</v>
      </c>
      <c r="B11821" s="68" t="s">
        <v>23070</v>
      </c>
    </row>
    <row r="11822" spans="1:3">
      <c r="A11822" s="65" t="s">
        <v>12</v>
      </c>
    </row>
    <row r="11823" spans="1:3" ht="25.5">
      <c r="A11823" s="65" t="s">
        <v>9376</v>
      </c>
      <c r="B11823" s="70" t="s">
        <v>23071</v>
      </c>
      <c r="C11823" s="71" t="s">
        <v>11</v>
      </c>
    </row>
    <row r="11824" spans="1:3" ht="25.5">
      <c r="A11824" s="65" t="s">
        <v>9377</v>
      </c>
      <c r="B11824" s="70" t="s">
        <v>23072</v>
      </c>
      <c r="C11824" s="71" t="s">
        <v>11</v>
      </c>
    </row>
    <row r="11825" spans="1:3" ht="25.5">
      <c r="A11825" s="65" t="s">
        <v>9378</v>
      </c>
      <c r="B11825" s="70" t="s">
        <v>23073</v>
      </c>
      <c r="C11825" s="71" t="s">
        <v>11</v>
      </c>
    </row>
    <row r="11826" spans="1:3" ht="25.5">
      <c r="A11826" s="65" t="s">
        <v>9379</v>
      </c>
      <c r="B11826" s="70" t="s">
        <v>23074</v>
      </c>
      <c r="C11826" s="71" t="s">
        <v>11</v>
      </c>
    </row>
    <row r="11827" spans="1:3" ht="25.5">
      <c r="A11827" s="65" t="s">
        <v>9380</v>
      </c>
      <c r="B11827" s="70" t="s">
        <v>23075</v>
      </c>
      <c r="C11827" s="71" t="s">
        <v>11</v>
      </c>
    </row>
    <row r="11828" spans="1:3" ht="25.5">
      <c r="A11828" s="65" t="s">
        <v>9381</v>
      </c>
      <c r="B11828" s="70" t="s">
        <v>23076</v>
      </c>
      <c r="C11828" s="71" t="s">
        <v>11</v>
      </c>
    </row>
    <row r="11829" spans="1:3">
      <c r="A11829" s="65" t="s">
        <v>9382</v>
      </c>
      <c r="B11829" s="70" t="s">
        <v>23077</v>
      </c>
      <c r="C11829" s="71" t="s">
        <v>11</v>
      </c>
    </row>
    <row r="11830" spans="1:3">
      <c r="A11830" s="65" t="s">
        <v>9383</v>
      </c>
      <c r="B11830" s="70" t="s">
        <v>23078</v>
      </c>
      <c r="C11830" s="71" t="s">
        <v>11</v>
      </c>
    </row>
    <row r="11831" spans="1:3">
      <c r="A11831" s="65" t="s">
        <v>9384</v>
      </c>
      <c r="B11831" s="70" t="s">
        <v>23079</v>
      </c>
      <c r="C11831" s="71" t="s">
        <v>11</v>
      </c>
    </row>
    <row r="11832" spans="1:3">
      <c r="A11832" s="65" t="s">
        <v>9385</v>
      </c>
      <c r="B11832" s="70" t="s">
        <v>23080</v>
      </c>
      <c r="C11832" s="71" t="s">
        <v>11</v>
      </c>
    </row>
    <row r="11833" spans="1:3">
      <c r="A11833" s="65" t="s">
        <v>9386</v>
      </c>
      <c r="B11833" s="70" t="s">
        <v>23081</v>
      </c>
      <c r="C11833" s="71" t="s">
        <v>11</v>
      </c>
    </row>
    <row r="11834" spans="1:3">
      <c r="A11834" s="65" t="s">
        <v>9387</v>
      </c>
      <c r="B11834" s="70" t="s">
        <v>23082</v>
      </c>
      <c r="C11834" s="71" t="s">
        <v>11</v>
      </c>
    </row>
    <row r="11835" spans="1:3">
      <c r="A11835" s="65" t="s">
        <v>9388</v>
      </c>
      <c r="B11835" s="70" t="s">
        <v>23083</v>
      </c>
      <c r="C11835" s="71" t="s">
        <v>11</v>
      </c>
    </row>
    <row r="11836" spans="1:3">
      <c r="A11836" s="65" t="s">
        <v>9389</v>
      </c>
      <c r="B11836" s="70" t="s">
        <v>23084</v>
      </c>
      <c r="C11836" s="71" t="s">
        <v>11</v>
      </c>
    </row>
    <row r="11837" spans="1:3">
      <c r="A11837" s="65" t="s">
        <v>9390</v>
      </c>
      <c r="B11837" s="70" t="s">
        <v>23085</v>
      </c>
      <c r="C11837" s="71" t="s">
        <v>11</v>
      </c>
    </row>
    <row r="11838" spans="1:3">
      <c r="A11838" s="65" t="s">
        <v>9391</v>
      </c>
      <c r="B11838" s="70" t="s">
        <v>23086</v>
      </c>
      <c r="C11838" s="71" t="s">
        <v>11</v>
      </c>
    </row>
    <row r="11839" spans="1:3">
      <c r="A11839" s="65" t="s">
        <v>9392</v>
      </c>
      <c r="B11839" s="70" t="s">
        <v>23087</v>
      </c>
      <c r="C11839" s="71" t="s">
        <v>11</v>
      </c>
    </row>
    <row r="11840" spans="1:3">
      <c r="A11840" s="65" t="s">
        <v>9393</v>
      </c>
      <c r="B11840" s="70" t="s">
        <v>23088</v>
      </c>
      <c r="C11840" s="71" t="s">
        <v>11</v>
      </c>
    </row>
    <row r="11841" spans="1:3">
      <c r="A11841" s="65" t="s">
        <v>9394</v>
      </c>
      <c r="B11841" s="70" t="s">
        <v>23089</v>
      </c>
      <c r="C11841" s="71" t="s">
        <v>11</v>
      </c>
    </row>
    <row r="11842" spans="1:3">
      <c r="A11842" s="65" t="s">
        <v>9395</v>
      </c>
      <c r="B11842" s="70" t="s">
        <v>23090</v>
      </c>
      <c r="C11842" s="71" t="s">
        <v>11</v>
      </c>
    </row>
    <row r="11843" spans="1:3">
      <c r="A11843" s="65" t="s">
        <v>9396</v>
      </c>
      <c r="B11843" s="70" t="s">
        <v>23091</v>
      </c>
      <c r="C11843" s="71" t="s">
        <v>11</v>
      </c>
    </row>
    <row r="11844" spans="1:3">
      <c r="A11844" s="65" t="s">
        <v>9397</v>
      </c>
      <c r="B11844" s="70" t="s">
        <v>23092</v>
      </c>
      <c r="C11844" s="71" t="s">
        <v>11</v>
      </c>
    </row>
    <row r="11845" spans="1:3">
      <c r="A11845" s="65" t="s">
        <v>9398</v>
      </c>
      <c r="B11845" s="70" t="s">
        <v>23093</v>
      </c>
      <c r="C11845" s="71" t="s">
        <v>11</v>
      </c>
    </row>
    <row r="11846" spans="1:3">
      <c r="A11846" s="65" t="s">
        <v>9399</v>
      </c>
      <c r="B11846" s="70" t="s">
        <v>23094</v>
      </c>
      <c r="C11846" s="71" t="s">
        <v>11</v>
      </c>
    </row>
    <row r="11847" spans="1:3">
      <c r="A11847" s="65" t="s">
        <v>9400</v>
      </c>
      <c r="B11847" s="70" t="s">
        <v>23095</v>
      </c>
      <c r="C11847" s="71" t="s">
        <v>11</v>
      </c>
    </row>
    <row r="11848" spans="1:3">
      <c r="A11848" s="65" t="s">
        <v>9401</v>
      </c>
      <c r="B11848" s="70" t="s">
        <v>23096</v>
      </c>
      <c r="C11848" s="71" t="s">
        <v>11</v>
      </c>
    </row>
    <row r="11849" spans="1:3">
      <c r="A11849" s="65" t="s">
        <v>9402</v>
      </c>
      <c r="B11849" s="70" t="s">
        <v>23097</v>
      </c>
      <c r="C11849" s="71" t="s">
        <v>11</v>
      </c>
    </row>
    <row r="11850" spans="1:3">
      <c r="A11850" s="65" t="s">
        <v>9403</v>
      </c>
      <c r="B11850" s="70" t="s">
        <v>23098</v>
      </c>
      <c r="C11850" s="71" t="s">
        <v>11</v>
      </c>
    </row>
    <row r="11851" spans="1:3">
      <c r="A11851" s="65" t="s">
        <v>9404</v>
      </c>
      <c r="B11851" s="70" t="s">
        <v>23099</v>
      </c>
      <c r="C11851" s="71" t="s">
        <v>11</v>
      </c>
    </row>
    <row r="11852" spans="1:3">
      <c r="A11852" s="65" t="s">
        <v>9405</v>
      </c>
      <c r="B11852" s="70" t="s">
        <v>23100</v>
      </c>
      <c r="C11852" s="71" t="s">
        <v>11</v>
      </c>
    </row>
    <row r="11853" spans="1:3">
      <c r="A11853" s="65" t="s">
        <v>9406</v>
      </c>
      <c r="B11853" s="70" t="s">
        <v>23101</v>
      </c>
      <c r="C11853" s="71" t="s">
        <v>11</v>
      </c>
    </row>
    <row r="11854" spans="1:3" ht="25.5">
      <c r="A11854" s="65" t="s">
        <v>9407</v>
      </c>
      <c r="B11854" s="70" t="s">
        <v>23102</v>
      </c>
      <c r="C11854" s="71" t="s">
        <v>11</v>
      </c>
    </row>
    <row r="11855" spans="1:3" ht="25.5">
      <c r="A11855" s="65" t="s">
        <v>9408</v>
      </c>
      <c r="B11855" s="70" t="s">
        <v>23103</v>
      </c>
      <c r="C11855" s="71" t="s">
        <v>11</v>
      </c>
    </row>
    <row r="11856" spans="1:3" ht="25.5">
      <c r="A11856" s="65" t="s">
        <v>9409</v>
      </c>
      <c r="B11856" s="70" t="s">
        <v>23104</v>
      </c>
      <c r="C11856" s="71" t="s">
        <v>11</v>
      </c>
    </row>
    <row r="11857" spans="1:3" ht="25.5">
      <c r="A11857" s="65" t="s">
        <v>9410</v>
      </c>
      <c r="B11857" s="70" t="s">
        <v>23105</v>
      </c>
      <c r="C11857" s="71" t="s">
        <v>11</v>
      </c>
    </row>
    <row r="11858" spans="1:3" ht="25.5">
      <c r="A11858" s="65" t="s">
        <v>9411</v>
      </c>
      <c r="B11858" s="70" t="s">
        <v>23106</v>
      </c>
      <c r="C11858" s="71" t="s">
        <v>11</v>
      </c>
    </row>
    <row r="11859" spans="1:3" ht="25.5">
      <c r="A11859" s="65" t="s">
        <v>9412</v>
      </c>
      <c r="B11859" s="70" t="s">
        <v>23107</v>
      </c>
      <c r="C11859" s="71" t="s">
        <v>11</v>
      </c>
    </row>
    <row r="11860" spans="1:3" ht="25.5">
      <c r="A11860" s="65" t="s">
        <v>9413</v>
      </c>
      <c r="B11860" s="70" t="s">
        <v>23108</v>
      </c>
      <c r="C11860" s="71" t="s">
        <v>11</v>
      </c>
    </row>
    <row r="11861" spans="1:3" ht="25.5">
      <c r="A11861" s="65" t="s">
        <v>9414</v>
      </c>
      <c r="B11861" s="70" t="s">
        <v>23109</v>
      </c>
      <c r="C11861" s="71" t="s">
        <v>11</v>
      </c>
    </row>
    <row r="11862" spans="1:3" ht="25.5">
      <c r="A11862" s="65" t="s">
        <v>9415</v>
      </c>
      <c r="B11862" s="70" t="s">
        <v>23110</v>
      </c>
      <c r="C11862" s="71" t="s">
        <v>11</v>
      </c>
    </row>
    <row r="11863" spans="1:3">
      <c r="A11863" s="65" t="s">
        <v>9416</v>
      </c>
      <c r="B11863" s="70" t="s">
        <v>23111</v>
      </c>
      <c r="C11863" s="71" t="s">
        <v>11</v>
      </c>
    </row>
    <row r="11864" spans="1:3">
      <c r="A11864" s="65" t="s">
        <v>9417</v>
      </c>
      <c r="B11864" s="70" t="s">
        <v>23112</v>
      </c>
      <c r="C11864" s="71" t="s">
        <v>11</v>
      </c>
    </row>
    <row r="11865" spans="1:3">
      <c r="A11865" s="65" t="s">
        <v>9418</v>
      </c>
      <c r="B11865" s="70" t="s">
        <v>23113</v>
      </c>
      <c r="C11865" s="71" t="s">
        <v>11</v>
      </c>
    </row>
    <row r="11866" spans="1:3">
      <c r="A11866" s="65" t="s">
        <v>9419</v>
      </c>
      <c r="B11866" s="70" t="s">
        <v>23114</v>
      </c>
      <c r="C11866" s="71" t="s">
        <v>11</v>
      </c>
    </row>
    <row r="11867" spans="1:3">
      <c r="A11867" s="65" t="s">
        <v>9420</v>
      </c>
      <c r="B11867" s="70" t="s">
        <v>23115</v>
      </c>
      <c r="C11867" s="71" t="s">
        <v>11</v>
      </c>
    </row>
    <row r="11868" spans="1:3">
      <c r="A11868" s="65" t="s">
        <v>9421</v>
      </c>
      <c r="B11868" s="70" t="s">
        <v>23116</v>
      </c>
      <c r="C11868" s="71" t="s">
        <v>11</v>
      </c>
    </row>
    <row r="11869" spans="1:3">
      <c r="A11869" s="65" t="s">
        <v>9422</v>
      </c>
      <c r="B11869" s="70" t="s">
        <v>23117</v>
      </c>
      <c r="C11869" s="71" t="s">
        <v>11</v>
      </c>
    </row>
    <row r="11870" spans="1:3">
      <c r="A11870" s="65" t="s">
        <v>9423</v>
      </c>
      <c r="B11870" s="70" t="s">
        <v>23118</v>
      </c>
      <c r="C11870" s="71" t="s">
        <v>11</v>
      </c>
    </row>
    <row r="11871" spans="1:3">
      <c r="A11871" s="65" t="s">
        <v>9424</v>
      </c>
      <c r="B11871" s="70" t="s">
        <v>23119</v>
      </c>
      <c r="C11871" s="71" t="s">
        <v>11</v>
      </c>
    </row>
    <row r="11872" spans="1:3">
      <c r="A11872" s="65" t="s">
        <v>9425</v>
      </c>
      <c r="B11872" s="70" t="s">
        <v>23120</v>
      </c>
      <c r="C11872" s="71" t="s">
        <v>11</v>
      </c>
    </row>
    <row r="11873" spans="1:3">
      <c r="A11873" s="65" t="s">
        <v>9426</v>
      </c>
      <c r="B11873" s="70" t="s">
        <v>23121</v>
      </c>
      <c r="C11873" s="71" t="s">
        <v>11</v>
      </c>
    </row>
    <row r="11874" spans="1:3">
      <c r="A11874" s="65" t="s">
        <v>9427</v>
      </c>
      <c r="B11874" s="70" t="s">
        <v>23122</v>
      </c>
      <c r="C11874" s="71" t="s">
        <v>11</v>
      </c>
    </row>
    <row r="11875" spans="1:3">
      <c r="A11875" s="65" t="s">
        <v>9428</v>
      </c>
      <c r="B11875" s="70" t="s">
        <v>23123</v>
      </c>
      <c r="C11875" s="71" t="s">
        <v>11</v>
      </c>
    </row>
    <row r="11876" spans="1:3">
      <c r="A11876" s="65" t="s">
        <v>9429</v>
      </c>
      <c r="B11876" s="70" t="s">
        <v>23124</v>
      </c>
      <c r="C11876" s="71" t="s">
        <v>11</v>
      </c>
    </row>
    <row r="11877" spans="1:3">
      <c r="A11877" s="65" t="s">
        <v>9430</v>
      </c>
      <c r="B11877" s="70" t="s">
        <v>23125</v>
      </c>
      <c r="C11877" s="71" t="s">
        <v>11</v>
      </c>
    </row>
    <row r="11878" spans="1:3">
      <c r="A11878" s="65" t="s">
        <v>9431</v>
      </c>
      <c r="B11878" s="70" t="s">
        <v>23126</v>
      </c>
      <c r="C11878" s="71" t="s">
        <v>11</v>
      </c>
    </row>
    <row r="11879" spans="1:3">
      <c r="A11879" s="65" t="s">
        <v>9432</v>
      </c>
      <c r="B11879" s="70" t="s">
        <v>23127</v>
      </c>
      <c r="C11879" s="71" t="s">
        <v>11</v>
      </c>
    </row>
    <row r="11880" spans="1:3">
      <c r="A11880" s="65" t="s">
        <v>9433</v>
      </c>
      <c r="B11880" s="70" t="s">
        <v>23128</v>
      </c>
      <c r="C11880" s="71" t="s">
        <v>11</v>
      </c>
    </row>
    <row r="11881" spans="1:3">
      <c r="A11881" s="65" t="s">
        <v>9434</v>
      </c>
      <c r="B11881" s="70" t="s">
        <v>23129</v>
      </c>
      <c r="C11881" s="71" t="s">
        <v>11</v>
      </c>
    </row>
    <row r="11882" spans="1:3">
      <c r="A11882" s="65" t="s">
        <v>9435</v>
      </c>
      <c r="B11882" s="70" t="s">
        <v>23130</v>
      </c>
      <c r="C11882" s="71" t="s">
        <v>11</v>
      </c>
    </row>
    <row r="11883" spans="1:3">
      <c r="A11883" s="65" t="s">
        <v>9436</v>
      </c>
      <c r="B11883" s="70" t="s">
        <v>23131</v>
      </c>
      <c r="C11883" s="71" t="s">
        <v>11</v>
      </c>
    </row>
    <row r="11884" spans="1:3">
      <c r="A11884" s="65" t="s">
        <v>9437</v>
      </c>
      <c r="B11884" s="70" t="s">
        <v>23132</v>
      </c>
      <c r="C11884" s="71" t="s">
        <v>11</v>
      </c>
    </row>
    <row r="11885" spans="1:3">
      <c r="A11885" s="65" t="s">
        <v>9438</v>
      </c>
      <c r="B11885" s="70" t="s">
        <v>23133</v>
      </c>
      <c r="C11885" s="71" t="s">
        <v>11</v>
      </c>
    </row>
    <row r="11886" spans="1:3">
      <c r="A11886" s="65" t="s">
        <v>9439</v>
      </c>
      <c r="B11886" s="70" t="s">
        <v>23134</v>
      </c>
      <c r="C11886" s="71" t="s">
        <v>11</v>
      </c>
    </row>
    <row r="11887" spans="1:3">
      <c r="A11887" s="65" t="s">
        <v>9440</v>
      </c>
      <c r="B11887" s="70" t="s">
        <v>23135</v>
      </c>
      <c r="C11887" s="71" t="s">
        <v>11</v>
      </c>
    </row>
    <row r="11888" spans="1:3">
      <c r="A11888" s="65" t="s">
        <v>9441</v>
      </c>
      <c r="B11888" s="70" t="s">
        <v>23136</v>
      </c>
      <c r="C11888" s="71" t="s">
        <v>11</v>
      </c>
    </row>
    <row r="11889" spans="1:3">
      <c r="A11889" s="65" t="s">
        <v>9442</v>
      </c>
      <c r="B11889" s="70" t="s">
        <v>23137</v>
      </c>
      <c r="C11889" s="71" t="s">
        <v>11</v>
      </c>
    </row>
    <row r="11890" spans="1:3">
      <c r="A11890" s="65" t="s">
        <v>9443</v>
      </c>
      <c r="B11890" s="70" t="s">
        <v>23138</v>
      </c>
      <c r="C11890" s="71" t="s">
        <v>11</v>
      </c>
    </row>
    <row r="11891" spans="1:3">
      <c r="A11891" s="65" t="s">
        <v>9444</v>
      </c>
      <c r="B11891" s="70" t="s">
        <v>23139</v>
      </c>
      <c r="C11891" s="71" t="s">
        <v>11</v>
      </c>
    </row>
    <row r="11892" spans="1:3">
      <c r="A11892" s="65" t="s">
        <v>9445</v>
      </c>
      <c r="B11892" s="70" t="s">
        <v>23140</v>
      </c>
      <c r="C11892" s="71" t="s">
        <v>11</v>
      </c>
    </row>
    <row r="11893" spans="1:3">
      <c r="A11893" s="65" t="s">
        <v>9446</v>
      </c>
      <c r="B11893" s="70" t="s">
        <v>23141</v>
      </c>
      <c r="C11893" s="71" t="s">
        <v>11</v>
      </c>
    </row>
    <row r="11894" spans="1:3">
      <c r="A11894" s="65" t="s">
        <v>9447</v>
      </c>
      <c r="B11894" s="70" t="s">
        <v>23142</v>
      </c>
      <c r="C11894" s="71" t="s">
        <v>11</v>
      </c>
    </row>
    <row r="11895" spans="1:3">
      <c r="A11895" s="65" t="s">
        <v>9448</v>
      </c>
      <c r="B11895" s="70" t="s">
        <v>23143</v>
      </c>
      <c r="C11895" s="71" t="s">
        <v>11</v>
      </c>
    </row>
    <row r="11896" spans="1:3">
      <c r="A11896" s="65" t="s">
        <v>9449</v>
      </c>
      <c r="B11896" s="70" t="s">
        <v>23144</v>
      </c>
      <c r="C11896" s="71" t="s">
        <v>11</v>
      </c>
    </row>
    <row r="11897" spans="1:3">
      <c r="A11897" s="65" t="s">
        <v>9450</v>
      </c>
      <c r="B11897" s="70" t="s">
        <v>23145</v>
      </c>
      <c r="C11897" s="71" t="s">
        <v>11</v>
      </c>
    </row>
    <row r="11898" spans="1:3">
      <c r="A11898" s="65" t="s">
        <v>9451</v>
      </c>
      <c r="B11898" s="70" t="s">
        <v>23146</v>
      </c>
      <c r="C11898" s="71" t="s">
        <v>11</v>
      </c>
    </row>
    <row r="11899" spans="1:3">
      <c r="A11899" s="65" t="s">
        <v>9452</v>
      </c>
      <c r="B11899" s="70" t="s">
        <v>23147</v>
      </c>
      <c r="C11899" s="71" t="s">
        <v>11</v>
      </c>
    </row>
    <row r="11900" spans="1:3">
      <c r="A11900" s="65" t="s">
        <v>9453</v>
      </c>
      <c r="B11900" s="70" t="s">
        <v>23148</v>
      </c>
      <c r="C11900" s="71" t="s">
        <v>11</v>
      </c>
    </row>
    <row r="11901" spans="1:3">
      <c r="A11901" s="65" t="s">
        <v>9454</v>
      </c>
      <c r="B11901" s="70" t="s">
        <v>23149</v>
      </c>
      <c r="C11901" s="71" t="s">
        <v>11</v>
      </c>
    </row>
    <row r="11902" spans="1:3">
      <c r="A11902" s="65" t="s">
        <v>9455</v>
      </c>
      <c r="B11902" s="70" t="s">
        <v>23150</v>
      </c>
      <c r="C11902" s="71" t="s">
        <v>11</v>
      </c>
    </row>
    <row r="11903" spans="1:3">
      <c r="A11903" s="65" t="s">
        <v>9456</v>
      </c>
      <c r="B11903" s="70" t="s">
        <v>23151</v>
      </c>
      <c r="C11903" s="71" t="s">
        <v>11</v>
      </c>
    </row>
    <row r="11904" spans="1:3">
      <c r="A11904" s="65" t="s">
        <v>9457</v>
      </c>
      <c r="B11904" s="70" t="s">
        <v>23152</v>
      </c>
      <c r="C11904" s="71" t="s">
        <v>11</v>
      </c>
    </row>
    <row r="11905" spans="1:3">
      <c r="A11905" s="65" t="s">
        <v>9458</v>
      </c>
      <c r="B11905" s="70" t="s">
        <v>23153</v>
      </c>
      <c r="C11905" s="71" t="s">
        <v>11</v>
      </c>
    </row>
    <row r="11906" spans="1:3">
      <c r="A11906" s="65" t="s">
        <v>9459</v>
      </c>
      <c r="B11906" s="70" t="s">
        <v>23154</v>
      </c>
      <c r="C11906" s="71" t="s">
        <v>11</v>
      </c>
    </row>
    <row r="11907" spans="1:3">
      <c r="A11907" s="65" t="s">
        <v>9460</v>
      </c>
      <c r="B11907" s="70" t="s">
        <v>23155</v>
      </c>
      <c r="C11907" s="71" t="s">
        <v>11</v>
      </c>
    </row>
    <row r="11908" spans="1:3">
      <c r="A11908" s="65" t="s">
        <v>9461</v>
      </c>
      <c r="B11908" s="70" t="s">
        <v>23156</v>
      </c>
      <c r="C11908" s="71" t="s">
        <v>11</v>
      </c>
    </row>
    <row r="11909" spans="1:3">
      <c r="A11909" s="65" t="s">
        <v>9462</v>
      </c>
      <c r="B11909" s="70" t="s">
        <v>23157</v>
      </c>
      <c r="C11909" s="71" t="s">
        <v>11</v>
      </c>
    </row>
    <row r="11910" spans="1:3">
      <c r="A11910" s="65" t="s">
        <v>9463</v>
      </c>
      <c r="B11910" s="70" t="s">
        <v>23158</v>
      </c>
      <c r="C11910" s="71" t="s">
        <v>11</v>
      </c>
    </row>
    <row r="11911" spans="1:3">
      <c r="A11911" s="65" t="s">
        <v>9464</v>
      </c>
      <c r="B11911" s="70" t="s">
        <v>23159</v>
      </c>
      <c r="C11911" s="71" t="s">
        <v>11</v>
      </c>
    </row>
    <row r="11912" spans="1:3">
      <c r="A11912" s="65" t="s">
        <v>9465</v>
      </c>
      <c r="B11912" s="70" t="s">
        <v>23160</v>
      </c>
      <c r="C11912" s="71" t="s">
        <v>11</v>
      </c>
    </row>
    <row r="11913" spans="1:3">
      <c r="A11913" s="65" t="s">
        <v>9466</v>
      </c>
      <c r="B11913" s="70" t="s">
        <v>23161</v>
      </c>
      <c r="C11913" s="71" t="s">
        <v>11</v>
      </c>
    </row>
    <row r="11914" spans="1:3">
      <c r="A11914" s="65" t="s">
        <v>9467</v>
      </c>
      <c r="B11914" s="70" t="s">
        <v>23162</v>
      </c>
      <c r="C11914" s="71" t="s">
        <v>11</v>
      </c>
    </row>
    <row r="11915" spans="1:3">
      <c r="A11915" s="65" t="s">
        <v>9468</v>
      </c>
      <c r="B11915" s="70" t="s">
        <v>23163</v>
      </c>
      <c r="C11915" s="71" t="s">
        <v>11</v>
      </c>
    </row>
    <row r="11916" spans="1:3">
      <c r="A11916" s="65" t="s">
        <v>9469</v>
      </c>
      <c r="B11916" s="70" t="s">
        <v>23164</v>
      </c>
      <c r="C11916" s="71" t="s">
        <v>11</v>
      </c>
    </row>
    <row r="11917" spans="1:3">
      <c r="A11917" s="65" t="s">
        <v>9470</v>
      </c>
      <c r="B11917" s="70" t="s">
        <v>23165</v>
      </c>
      <c r="C11917" s="71" t="s">
        <v>11</v>
      </c>
    </row>
    <row r="11918" spans="1:3">
      <c r="A11918" s="65" t="s">
        <v>9471</v>
      </c>
      <c r="B11918" s="70" t="s">
        <v>23166</v>
      </c>
      <c r="C11918" s="71" t="s">
        <v>11</v>
      </c>
    </row>
    <row r="11919" spans="1:3">
      <c r="A11919" s="65" t="s">
        <v>9472</v>
      </c>
      <c r="B11919" s="70" t="s">
        <v>23167</v>
      </c>
      <c r="C11919" s="71" t="s">
        <v>11</v>
      </c>
    </row>
    <row r="11920" spans="1:3">
      <c r="A11920" s="65" t="s">
        <v>9473</v>
      </c>
      <c r="B11920" s="70" t="s">
        <v>23168</v>
      </c>
      <c r="C11920" s="71" t="s">
        <v>11</v>
      </c>
    </row>
    <row r="11921" spans="1:3">
      <c r="A11921" s="65" t="s">
        <v>9474</v>
      </c>
      <c r="B11921" s="70" t="s">
        <v>23169</v>
      </c>
      <c r="C11921" s="71" t="s">
        <v>11</v>
      </c>
    </row>
    <row r="11922" spans="1:3">
      <c r="A11922" s="65" t="s">
        <v>9475</v>
      </c>
      <c r="B11922" s="70" t="s">
        <v>23170</v>
      </c>
      <c r="C11922" s="71" t="s">
        <v>11</v>
      </c>
    </row>
    <row r="11923" spans="1:3">
      <c r="A11923" s="65" t="s">
        <v>9476</v>
      </c>
      <c r="B11923" s="70" t="s">
        <v>23171</v>
      </c>
      <c r="C11923" s="71" t="s">
        <v>11</v>
      </c>
    </row>
    <row r="11924" spans="1:3">
      <c r="A11924" s="65" t="s">
        <v>9477</v>
      </c>
      <c r="B11924" s="70" t="s">
        <v>23172</v>
      </c>
      <c r="C11924" s="71" t="s">
        <v>11</v>
      </c>
    </row>
    <row r="11925" spans="1:3">
      <c r="A11925" s="65" t="s">
        <v>9478</v>
      </c>
      <c r="B11925" s="70" t="s">
        <v>23173</v>
      </c>
      <c r="C11925" s="71" t="s">
        <v>11</v>
      </c>
    </row>
    <row r="11926" spans="1:3">
      <c r="A11926" s="65" t="s">
        <v>9479</v>
      </c>
      <c r="B11926" s="70" t="s">
        <v>23174</v>
      </c>
      <c r="C11926" s="71" t="s">
        <v>11</v>
      </c>
    </row>
    <row r="11927" spans="1:3">
      <c r="A11927" s="65" t="s">
        <v>9480</v>
      </c>
      <c r="B11927" s="70" t="s">
        <v>23175</v>
      </c>
      <c r="C11927" s="71" t="s">
        <v>11</v>
      </c>
    </row>
    <row r="11928" spans="1:3">
      <c r="A11928" s="65" t="s">
        <v>9481</v>
      </c>
      <c r="B11928" s="70" t="s">
        <v>23176</v>
      </c>
      <c r="C11928" s="71" t="s">
        <v>11</v>
      </c>
    </row>
    <row r="11929" spans="1:3">
      <c r="A11929" s="65" t="s">
        <v>9482</v>
      </c>
      <c r="B11929" s="70" t="s">
        <v>23177</v>
      </c>
      <c r="C11929" s="71" t="s">
        <v>11</v>
      </c>
    </row>
    <row r="11930" spans="1:3">
      <c r="A11930" s="65" t="s">
        <v>9483</v>
      </c>
      <c r="B11930" s="70" t="s">
        <v>23178</v>
      </c>
      <c r="C11930" s="71" t="s">
        <v>11</v>
      </c>
    </row>
    <row r="11931" spans="1:3" ht="25.5">
      <c r="A11931" s="65" t="s">
        <v>9484</v>
      </c>
      <c r="B11931" s="70" t="s">
        <v>23179</v>
      </c>
      <c r="C11931" s="71" t="s">
        <v>11</v>
      </c>
    </row>
    <row r="11932" spans="1:3">
      <c r="A11932" s="65" t="s">
        <v>12</v>
      </c>
    </row>
    <row r="11933" spans="1:3">
      <c r="A11933" s="65" t="s">
        <v>12</v>
      </c>
      <c r="B11933" s="68" t="s">
        <v>23180</v>
      </c>
    </row>
    <row r="11934" spans="1:3">
      <c r="A11934" s="65" t="s">
        <v>12</v>
      </c>
    </row>
    <row r="11935" spans="1:3" ht="25.5">
      <c r="A11935" s="65" t="s">
        <v>9485</v>
      </c>
      <c r="B11935" s="70" t="s">
        <v>23181</v>
      </c>
      <c r="C11935" s="71" t="s">
        <v>11</v>
      </c>
    </row>
    <row r="11936" spans="1:3" ht="25.5">
      <c r="A11936" s="65" t="s">
        <v>9486</v>
      </c>
      <c r="B11936" s="70" t="s">
        <v>23182</v>
      </c>
      <c r="C11936" s="71" t="s">
        <v>11</v>
      </c>
    </row>
    <row r="11937" spans="1:3" ht="25.5">
      <c r="A11937" s="65" t="s">
        <v>9487</v>
      </c>
      <c r="B11937" s="70" t="s">
        <v>23183</v>
      </c>
      <c r="C11937" s="71" t="s">
        <v>11</v>
      </c>
    </row>
    <row r="11938" spans="1:3" ht="25.5">
      <c r="A11938" s="65" t="s">
        <v>9488</v>
      </c>
      <c r="B11938" s="70" t="s">
        <v>23184</v>
      </c>
      <c r="C11938" s="71" t="s">
        <v>11</v>
      </c>
    </row>
    <row r="11939" spans="1:3" ht="25.5">
      <c r="A11939" s="65" t="s">
        <v>9489</v>
      </c>
      <c r="B11939" s="70" t="s">
        <v>23185</v>
      </c>
      <c r="C11939" s="71" t="s">
        <v>11</v>
      </c>
    </row>
    <row r="11940" spans="1:3" ht="25.5">
      <c r="A11940" s="65" t="s">
        <v>9490</v>
      </c>
      <c r="B11940" s="70" t="s">
        <v>23186</v>
      </c>
      <c r="C11940" s="71" t="s">
        <v>11</v>
      </c>
    </row>
    <row r="11941" spans="1:3" ht="25.5">
      <c r="A11941" s="65" t="s">
        <v>9491</v>
      </c>
      <c r="B11941" s="70" t="s">
        <v>23187</v>
      </c>
      <c r="C11941" s="71" t="s">
        <v>11</v>
      </c>
    </row>
    <row r="11942" spans="1:3" ht="25.5">
      <c r="A11942" s="65" t="s">
        <v>9492</v>
      </c>
      <c r="B11942" s="70" t="s">
        <v>23188</v>
      </c>
      <c r="C11942" s="71" t="s">
        <v>11</v>
      </c>
    </row>
    <row r="11943" spans="1:3" ht="25.5">
      <c r="A11943" s="65" t="s">
        <v>9493</v>
      </c>
      <c r="B11943" s="70" t="s">
        <v>23189</v>
      </c>
      <c r="C11943" s="71" t="s">
        <v>11</v>
      </c>
    </row>
    <row r="11944" spans="1:3" ht="25.5">
      <c r="A11944" s="65" t="s">
        <v>9494</v>
      </c>
      <c r="B11944" s="70" t="s">
        <v>23190</v>
      </c>
      <c r="C11944" s="71" t="s">
        <v>11</v>
      </c>
    </row>
    <row r="11945" spans="1:3" ht="25.5">
      <c r="A11945" s="65" t="s">
        <v>9495</v>
      </c>
      <c r="B11945" s="70" t="s">
        <v>23191</v>
      </c>
      <c r="C11945" s="71" t="s">
        <v>11</v>
      </c>
    </row>
    <row r="11946" spans="1:3" ht="25.5">
      <c r="A11946" s="65" t="s">
        <v>9496</v>
      </c>
      <c r="B11946" s="70" t="s">
        <v>23192</v>
      </c>
      <c r="C11946" s="71" t="s">
        <v>11</v>
      </c>
    </row>
    <row r="11947" spans="1:3" ht="25.5">
      <c r="A11947" s="65" t="s">
        <v>9497</v>
      </c>
      <c r="B11947" s="70" t="s">
        <v>23193</v>
      </c>
      <c r="C11947" s="71" t="s">
        <v>11</v>
      </c>
    </row>
    <row r="11948" spans="1:3" ht="25.5">
      <c r="A11948" s="65" t="s">
        <v>9498</v>
      </c>
      <c r="B11948" s="70" t="s">
        <v>23194</v>
      </c>
      <c r="C11948" s="71" t="s">
        <v>11</v>
      </c>
    </row>
    <row r="11949" spans="1:3" ht="25.5">
      <c r="A11949" s="65" t="s">
        <v>9499</v>
      </c>
      <c r="B11949" s="70" t="s">
        <v>23195</v>
      </c>
      <c r="C11949" s="71" t="s">
        <v>11</v>
      </c>
    </row>
    <row r="11950" spans="1:3" ht="25.5">
      <c r="A11950" s="65" t="s">
        <v>9500</v>
      </c>
      <c r="B11950" s="70" t="s">
        <v>23196</v>
      </c>
      <c r="C11950" s="71" t="s">
        <v>11</v>
      </c>
    </row>
    <row r="11951" spans="1:3" ht="25.5">
      <c r="A11951" s="65" t="s">
        <v>9501</v>
      </c>
      <c r="B11951" s="70" t="s">
        <v>23197</v>
      </c>
      <c r="C11951" s="71" t="s">
        <v>11</v>
      </c>
    </row>
    <row r="11952" spans="1:3" ht="25.5">
      <c r="A11952" s="65" t="s">
        <v>9502</v>
      </c>
      <c r="B11952" s="70" t="s">
        <v>23198</v>
      </c>
      <c r="C11952" s="71" t="s">
        <v>11</v>
      </c>
    </row>
    <row r="11953" spans="1:3" ht="25.5">
      <c r="A11953" s="65" t="s">
        <v>9503</v>
      </c>
      <c r="B11953" s="70" t="s">
        <v>23199</v>
      </c>
      <c r="C11953" s="71" t="s">
        <v>11</v>
      </c>
    </row>
    <row r="11954" spans="1:3" ht="25.5">
      <c r="A11954" s="65" t="s">
        <v>9504</v>
      </c>
      <c r="B11954" s="70" t="s">
        <v>23200</v>
      </c>
      <c r="C11954" s="71" t="s">
        <v>11</v>
      </c>
    </row>
    <row r="11955" spans="1:3" ht="25.5">
      <c r="A11955" s="65" t="s">
        <v>9505</v>
      </c>
      <c r="B11955" s="70" t="s">
        <v>23201</v>
      </c>
      <c r="C11955" s="71" t="s">
        <v>11</v>
      </c>
    </row>
    <row r="11956" spans="1:3" ht="25.5">
      <c r="A11956" s="65" t="s">
        <v>9506</v>
      </c>
      <c r="B11956" s="70" t="s">
        <v>23202</v>
      </c>
      <c r="C11956" s="71" t="s">
        <v>11</v>
      </c>
    </row>
    <row r="11957" spans="1:3" ht="25.5">
      <c r="A11957" s="65" t="s">
        <v>9507</v>
      </c>
      <c r="B11957" s="70" t="s">
        <v>23203</v>
      </c>
      <c r="C11957" s="71" t="s">
        <v>11</v>
      </c>
    </row>
    <row r="11958" spans="1:3" ht="25.5">
      <c r="A11958" s="65" t="s">
        <v>9508</v>
      </c>
      <c r="B11958" s="70" t="s">
        <v>23204</v>
      </c>
      <c r="C11958" s="71" t="s">
        <v>11</v>
      </c>
    </row>
    <row r="11959" spans="1:3" ht="25.5">
      <c r="A11959" s="65" t="s">
        <v>9509</v>
      </c>
      <c r="B11959" s="70" t="s">
        <v>23205</v>
      </c>
      <c r="C11959" s="71" t="s">
        <v>11</v>
      </c>
    </row>
    <row r="11960" spans="1:3" ht="25.5">
      <c r="A11960" s="65" t="s">
        <v>9510</v>
      </c>
      <c r="B11960" s="70" t="s">
        <v>23206</v>
      </c>
      <c r="C11960" s="71" t="s">
        <v>11</v>
      </c>
    </row>
    <row r="11961" spans="1:3" ht="25.5">
      <c r="A11961" s="65" t="s">
        <v>9511</v>
      </c>
      <c r="B11961" s="70" t="s">
        <v>23207</v>
      </c>
      <c r="C11961" s="71" t="s">
        <v>11</v>
      </c>
    </row>
    <row r="11962" spans="1:3" ht="25.5">
      <c r="A11962" s="65" t="s">
        <v>9512</v>
      </c>
      <c r="B11962" s="70" t="s">
        <v>23208</v>
      </c>
      <c r="C11962" s="71" t="s">
        <v>11</v>
      </c>
    </row>
    <row r="11963" spans="1:3" ht="25.5">
      <c r="A11963" s="65" t="s">
        <v>23209</v>
      </c>
      <c r="B11963" s="70" t="s">
        <v>23210</v>
      </c>
      <c r="C11963" s="71" t="s">
        <v>11</v>
      </c>
    </row>
    <row r="11964" spans="1:3" ht="25.5">
      <c r="A11964" s="65" t="s">
        <v>23211</v>
      </c>
      <c r="B11964" s="70" t="s">
        <v>23212</v>
      </c>
      <c r="C11964" s="71" t="s">
        <v>11</v>
      </c>
    </row>
    <row r="11965" spans="1:3" ht="25.5">
      <c r="A11965" s="65" t="s">
        <v>23213</v>
      </c>
      <c r="B11965" s="70" t="s">
        <v>23214</v>
      </c>
      <c r="C11965" s="71" t="s">
        <v>11</v>
      </c>
    </row>
    <row r="11966" spans="1:3" ht="25.5">
      <c r="A11966" s="65" t="s">
        <v>23215</v>
      </c>
      <c r="B11966" s="70" t="s">
        <v>23216</v>
      </c>
      <c r="C11966" s="71" t="s">
        <v>11</v>
      </c>
    </row>
    <row r="11967" spans="1:3" ht="25.5">
      <c r="A11967" s="65" t="s">
        <v>23217</v>
      </c>
      <c r="B11967" s="70" t="s">
        <v>23218</v>
      </c>
      <c r="C11967" s="71" t="s">
        <v>11</v>
      </c>
    </row>
    <row r="11968" spans="1:3" ht="25.5">
      <c r="A11968" s="65" t="s">
        <v>9513</v>
      </c>
      <c r="B11968" s="70" t="s">
        <v>23219</v>
      </c>
      <c r="C11968" s="71" t="s">
        <v>11</v>
      </c>
    </row>
    <row r="11969" spans="1:3" ht="25.5">
      <c r="A11969" s="65" t="s">
        <v>9514</v>
      </c>
      <c r="B11969" s="70" t="s">
        <v>23220</v>
      </c>
      <c r="C11969" s="71" t="s">
        <v>11</v>
      </c>
    </row>
    <row r="11970" spans="1:3" ht="25.5">
      <c r="A11970" s="65" t="s">
        <v>9515</v>
      </c>
      <c r="B11970" s="70" t="s">
        <v>23221</v>
      </c>
      <c r="C11970" s="71" t="s">
        <v>11</v>
      </c>
    </row>
    <row r="11971" spans="1:3" ht="25.5">
      <c r="A11971" s="65" t="s">
        <v>9516</v>
      </c>
      <c r="B11971" s="70" t="s">
        <v>23222</v>
      </c>
      <c r="C11971" s="71" t="s">
        <v>11</v>
      </c>
    </row>
    <row r="11972" spans="1:3" ht="25.5">
      <c r="A11972" s="65" t="s">
        <v>9517</v>
      </c>
      <c r="B11972" s="70" t="s">
        <v>23223</v>
      </c>
      <c r="C11972" s="71" t="s">
        <v>11</v>
      </c>
    </row>
    <row r="11973" spans="1:3" ht="25.5">
      <c r="A11973" s="65" t="s">
        <v>9518</v>
      </c>
      <c r="B11973" s="70" t="s">
        <v>23224</v>
      </c>
      <c r="C11973" s="71" t="s">
        <v>11</v>
      </c>
    </row>
    <row r="11974" spans="1:3" ht="25.5">
      <c r="A11974" s="65" t="s">
        <v>9519</v>
      </c>
      <c r="B11974" s="70" t="s">
        <v>23225</v>
      </c>
      <c r="C11974" s="71" t="s">
        <v>11</v>
      </c>
    </row>
    <row r="11975" spans="1:3" ht="25.5">
      <c r="A11975" s="65" t="s">
        <v>9520</v>
      </c>
      <c r="B11975" s="70" t="s">
        <v>23226</v>
      </c>
      <c r="C11975" s="71" t="s">
        <v>11</v>
      </c>
    </row>
    <row r="11976" spans="1:3" ht="25.5">
      <c r="A11976" s="65" t="s">
        <v>9521</v>
      </c>
      <c r="B11976" s="70" t="s">
        <v>23227</v>
      </c>
      <c r="C11976" s="71" t="s">
        <v>11</v>
      </c>
    </row>
    <row r="11977" spans="1:3" ht="25.5">
      <c r="A11977" s="65" t="s">
        <v>9522</v>
      </c>
      <c r="B11977" s="70" t="s">
        <v>23228</v>
      </c>
      <c r="C11977" s="71" t="s">
        <v>11</v>
      </c>
    </row>
    <row r="11978" spans="1:3" ht="25.5">
      <c r="A11978" s="65" t="s">
        <v>9523</v>
      </c>
      <c r="B11978" s="70" t="s">
        <v>23229</v>
      </c>
      <c r="C11978" s="71" t="s">
        <v>11</v>
      </c>
    </row>
    <row r="11979" spans="1:3" ht="25.5">
      <c r="A11979" s="65" t="s">
        <v>9524</v>
      </c>
      <c r="B11979" s="70" t="s">
        <v>23230</v>
      </c>
      <c r="C11979" s="71" t="s">
        <v>11</v>
      </c>
    </row>
    <row r="11980" spans="1:3" ht="25.5">
      <c r="A11980" s="65" t="s">
        <v>9525</v>
      </c>
      <c r="B11980" s="70" t="s">
        <v>23231</v>
      </c>
      <c r="C11980" s="71" t="s">
        <v>11</v>
      </c>
    </row>
    <row r="11981" spans="1:3" ht="25.5">
      <c r="A11981" s="65" t="s">
        <v>9526</v>
      </c>
      <c r="B11981" s="70" t="s">
        <v>23232</v>
      </c>
      <c r="C11981" s="71" t="s">
        <v>11</v>
      </c>
    </row>
    <row r="11982" spans="1:3" ht="25.5">
      <c r="A11982" s="65" t="s">
        <v>9527</v>
      </c>
      <c r="B11982" s="70" t="s">
        <v>23233</v>
      </c>
      <c r="C11982" s="71" t="s">
        <v>11</v>
      </c>
    </row>
    <row r="11983" spans="1:3" ht="25.5">
      <c r="A11983" s="65" t="s">
        <v>9528</v>
      </c>
      <c r="B11983" s="70" t="s">
        <v>23234</v>
      </c>
      <c r="C11983" s="71" t="s">
        <v>11</v>
      </c>
    </row>
    <row r="11984" spans="1:3" ht="25.5">
      <c r="A11984" s="65" t="s">
        <v>9529</v>
      </c>
      <c r="B11984" s="70" t="s">
        <v>23235</v>
      </c>
      <c r="C11984" s="71" t="s">
        <v>11</v>
      </c>
    </row>
    <row r="11985" spans="1:3" ht="25.5">
      <c r="A11985" s="65" t="s">
        <v>9530</v>
      </c>
      <c r="B11985" s="70" t="s">
        <v>23236</v>
      </c>
      <c r="C11985" s="71" t="s">
        <v>11</v>
      </c>
    </row>
    <row r="11986" spans="1:3" ht="25.5">
      <c r="A11986" s="65" t="s">
        <v>9531</v>
      </c>
      <c r="B11986" s="70" t="s">
        <v>23237</v>
      </c>
      <c r="C11986" s="71" t="s">
        <v>11</v>
      </c>
    </row>
    <row r="11987" spans="1:3" ht="25.5">
      <c r="A11987" s="65" t="s">
        <v>9532</v>
      </c>
      <c r="B11987" s="70" t="s">
        <v>23238</v>
      </c>
      <c r="C11987" s="71" t="s">
        <v>11</v>
      </c>
    </row>
    <row r="11988" spans="1:3" ht="25.5">
      <c r="A11988" s="65" t="s">
        <v>9533</v>
      </c>
      <c r="B11988" s="70" t="s">
        <v>23239</v>
      </c>
      <c r="C11988" s="71" t="s">
        <v>11</v>
      </c>
    </row>
    <row r="11989" spans="1:3" ht="25.5">
      <c r="A11989" s="65" t="s">
        <v>9534</v>
      </c>
      <c r="B11989" s="70" t="s">
        <v>23240</v>
      </c>
      <c r="C11989" s="71" t="s">
        <v>11</v>
      </c>
    </row>
    <row r="11990" spans="1:3">
      <c r="A11990" s="65" t="s">
        <v>9535</v>
      </c>
      <c r="B11990" s="70" t="s">
        <v>23241</v>
      </c>
      <c r="C11990" s="71" t="s">
        <v>11</v>
      </c>
    </row>
    <row r="11991" spans="1:3">
      <c r="A11991" s="65" t="s">
        <v>9536</v>
      </c>
      <c r="B11991" s="70" t="s">
        <v>23242</v>
      </c>
      <c r="C11991" s="71" t="s">
        <v>11</v>
      </c>
    </row>
    <row r="11992" spans="1:3">
      <c r="A11992" s="65" t="s">
        <v>9537</v>
      </c>
      <c r="B11992" s="70" t="s">
        <v>23243</v>
      </c>
      <c r="C11992" s="71" t="s">
        <v>11</v>
      </c>
    </row>
    <row r="11993" spans="1:3">
      <c r="A11993" s="65" t="s">
        <v>9538</v>
      </c>
      <c r="B11993" s="70" t="s">
        <v>23244</v>
      </c>
      <c r="C11993" s="71" t="s">
        <v>11</v>
      </c>
    </row>
    <row r="11994" spans="1:3">
      <c r="A11994" s="65" t="s">
        <v>9539</v>
      </c>
      <c r="B11994" s="70" t="s">
        <v>23245</v>
      </c>
      <c r="C11994" s="71" t="s">
        <v>11</v>
      </c>
    </row>
    <row r="11995" spans="1:3">
      <c r="A11995" s="65" t="s">
        <v>9540</v>
      </c>
      <c r="B11995" s="70" t="s">
        <v>23246</v>
      </c>
      <c r="C11995" s="71" t="s">
        <v>11</v>
      </c>
    </row>
    <row r="11996" spans="1:3">
      <c r="A11996" s="65" t="s">
        <v>9541</v>
      </c>
      <c r="B11996" s="70" t="s">
        <v>23247</v>
      </c>
      <c r="C11996" s="71" t="s">
        <v>11</v>
      </c>
    </row>
    <row r="11997" spans="1:3">
      <c r="A11997" s="65" t="s">
        <v>9542</v>
      </c>
      <c r="B11997" s="70" t="s">
        <v>23248</v>
      </c>
      <c r="C11997" s="71" t="s">
        <v>11</v>
      </c>
    </row>
    <row r="11998" spans="1:3">
      <c r="A11998" s="65" t="s">
        <v>9543</v>
      </c>
      <c r="B11998" s="70" t="s">
        <v>23249</v>
      </c>
      <c r="C11998" s="71" t="s">
        <v>11</v>
      </c>
    </row>
    <row r="11999" spans="1:3">
      <c r="A11999" s="65" t="s">
        <v>9544</v>
      </c>
      <c r="B11999" s="70" t="s">
        <v>23250</v>
      </c>
      <c r="C11999" s="71" t="s">
        <v>11</v>
      </c>
    </row>
    <row r="12000" spans="1:3">
      <c r="A12000" s="65" t="s">
        <v>9545</v>
      </c>
      <c r="B12000" s="70" t="s">
        <v>23251</v>
      </c>
      <c r="C12000" s="71" t="s">
        <v>11</v>
      </c>
    </row>
    <row r="12001" spans="1:3">
      <c r="A12001" s="65" t="s">
        <v>9546</v>
      </c>
      <c r="B12001" s="70" t="s">
        <v>23252</v>
      </c>
      <c r="C12001" s="71" t="s">
        <v>11</v>
      </c>
    </row>
    <row r="12002" spans="1:3">
      <c r="A12002" s="65" t="s">
        <v>9547</v>
      </c>
      <c r="B12002" s="70" t="s">
        <v>23253</v>
      </c>
      <c r="C12002" s="71" t="s">
        <v>11</v>
      </c>
    </row>
    <row r="12003" spans="1:3">
      <c r="A12003" s="65" t="s">
        <v>9548</v>
      </c>
      <c r="B12003" s="70" t="s">
        <v>23254</v>
      </c>
      <c r="C12003" s="71" t="s">
        <v>11</v>
      </c>
    </row>
    <row r="12004" spans="1:3">
      <c r="A12004" s="65" t="s">
        <v>9549</v>
      </c>
      <c r="B12004" s="70" t="s">
        <v>23255</v>
      </c>
      <c r="C12004" s="71" t="s">
        <v>11</v>
      </c>
    </row>
    <row r="12005" spans="1:3">
      <c r="A12005" s="65" t="s">
        <v>9550</v>
      </c>
      <c r="B12005" s="70" t="s">
        <v>23256</v>
      </c>
      <c r="C12005" s="71" t="s">
        <v>11</v>
      </c>
    </row>
    <row r="12006" spans="1:3">
      <c r="A12006" s="65" t="s">
        <v>9551</v>
      </c>
      <c r="B12006" s="70" t="s">
        <v>23257</v>
      </c>
      <c r="C12006" s="71" t="s">
        <v>11</v>
      </c>
    </row>
    <row r="12007" spans="1:3">
      <c r="A12007" s="65" t="s">
        <v>9552</v>
      </c>
      <c r="B12007" s="70" t="s">
        <v>23258</v>
      </c>
      <c r="C12007" s="71" t="s">
        <v>11</v>
      </c>
    </row>
    <row r="12008" spans="1:3">
      <c r="A12008" s="65" t="s">
        <v>9553</v>
      </c>
      <c r="B12008" s="70" t="s">
        <v>23259</v>
      </c>
      <c r="C12008" s="71" t="s">
        <v>11</v>
      </c>
    </row>
    <row r="12009" spans="1:3">
      <c r="A12009" s="65" t="s">
        <v>9554</v>
      </c>
      <c r="B12009" s="70" t="s">
        <v>23260</v>
      </c>
      <c r="C12009" s="71" t="s">
        <v>11</v>
      </c>
    </row>
    <row r="12010" spans="1:3">
      <c r="A12010" s="65" t="s">
        <v>9555</v>
      </c>
      <c r="B12010" s="70" t="s">
        <v>23261</v>
      </c>
      <c r="C12010" s="71" t="s">
        <v>11</v>
      </c>
    </row>
    <row r="12011" spans="1:3">
      <c r="A12011" s="65" t="s">
        <v>9556</v>
      </c>
      <c r="B12011" s="70" t="s">
        <v>23262</v>
      </c>
      <c r="C12011" s="71" t="s">
        <v>11</v>
      </c>
    </row>
    <row r="12012" spans="1:3">
      <c r="A12012" s="65" t="s">
        <v>9557</v>
      </c>
      <c r="B12012" s="70" t="s">
        <v>23263</v>
      </c>
      <c r="C12012" s="71" t="s">
        <v>11</v>
      </c>
    </row>
    <row r="12013" spans="1:3">
      <c r="A12013" s="65" t="s">
        <v>9558</v>
      </c>
      <c r="B12013" s="70" t="s">
        <v>23264</v>
      </c>
      <c r="C12013" s="71" t="s">
        <v>11</v>
      </c>
    </row>
    <row r="12014" spans="1:3">
      <c r="A12014" s="65" t="s">
        <v>9559</v>
      </c>
      <c r="B12014" s="70" t="s">
        <v>23265</v>
      </c>
      <c r="C12014" s="71" t="s">
        <v>11</v>
      </c>
    </row>
    <row r="12015" spans="1:3">
      <c r="A12015" s="65" t="s">
        <v>9560</v>
      </c>
      <c r="B12015" s="70" t="s">
        <v>23266</v>
      </c>
      <c r="C12015" s="71" t="s">
        <v>11</v>
      </c>
    </row>
    <row r="12016" spans="1:3">
      <c r="A12016" s="65" t="s">
        <v>9561</v>
      </c>
      <c r="B12016" s="70" t="s">
        <v>23267</v>
      </c>
      <c r="C12016" s="71" t="s">
        <v>11</v>
      </c>
    </row>
    <row r="12017" spans="1:3">
      <c r="A12017" s="65" t="s">
        <v>9562</v>
      </c>
      <c r="B12017" s="70" t="s">
        <v>23268</v>
      </c>
      <c r="C12017" s="71" t="s">
        <v>11</v>
      </c>
    </row>
    <row r="12018" spans="1:3">
      <c r="A12018" s="65" t="s">
        <v>9563</v>
      </c>
      <c r="B12018" s="70" t="s">
        <v>23269</v>
      </c>
      <c r="C12018" s="71" t="s">
        <v>11</v>
      </c>
    </row>
    <row r="12019" spans="1:3">
      <c r="A12019" s="65" t="s">
        <v>9564</v>
      </c>
      <c r="B12019" s="70" t="s">
        <v>23270</v>
      </c>
      <c r="C12019" s="71" t="s">
        <v>11</v>
      </c>
    </row>
    <row r="12020" spans="1:3">
      <c r="A12020" s="65" t="s">
        <v>9565</v>
      </c>
      <c r="B12020" s="70" t="s">
        <v>23271</v>
      </c>
      <c r="C12020" s="71" t="s">
        <v>11</v>
      </c>
    </row>
    <row r="12021" spans="1:3">
      <c r="A12021" s="65" t="s">
        <v>9566</v>
      </c>
      <c r="B12021" s="70" t="s">
        <v>23272</v>
      </c>
      <c r="C12021" s="71" t="s">
        <v>11</v>
      </c>
    </row>
    <row r="12022" spans="1:3">
      <c r="A12022" s="65" t="s">
        <v>9567</v>
      </c>
      <c r="B12022" s="70" t="s">
        <v>23273</v>
      </c>
      <c r="C12022" s="71" t="s">
        <v>11</v>
      </c>
    </row>
    <row r="12023" spans="1:3">
      <c r="A12023" s="65" t="s">
        <v>9568</v>
      </c>
      <c r="B12023" s="70" t="s">
        <v>23274</v>
      </c>
      <c r="C12023" s="71" t="s">
        <v>11</v>
      </c>
    </row>
    <row r="12024" spans="1:3">
      <c r="A12024" s="65" t="s">
        <v>9569</v>
      </c>
      <c r="B12024" s="70" t="s">
        <v>23275</v>
      </c>
      <c r="C12024" s="71" t="s">
        <v>11</v>
      </c>
    </row>
    <row r="12025" spans="1:3">
      <c r="A12025" s="65" t="s">
        <v>9570</v>
      </c>
      <c r="B12025" s="70" t="s">
        <v>23276</v>
      </c>
      <c r="C12025" s="71" t="s">
        <v>11</v>
      </c>
    </row>
    <row r="12026" spans="1:3">
      <c r="A12026" s="65" t="s">
        <v>9571</v>
      </c>
      <c r="B12026" s="70" t="s">
        <v>23277</v>
      </c>
      <c r="C12026" s="71" t="s">
        <v>11</v>
      </c>
    </row>
    <row r="12027" spans="1:3">
      <c r="A12027" s="65" t="s">
        <v>9572</v>
      </c>
      <c r="B12027" s="70" t="s">
        <v>23278</v>
      </c>
      <c r="C12027" s="71" t="s">
        <v>11</v>
      </c>
    </row>
    <row r="12028" spans="1:3">
      <c r="A12028" s="65" t="s">
        <v>9573</v>
      </c>
      <c r="B12028" s="70" t="s">
        <v>23279</v>
      </c>
      <c r="C12028" s="71" t="s">
        <v>11</v>
      </c>
    </row>
    <row r="12029" spans="1:3">
      <c r="A12029" s="65" t="s">
        <v>9574</v>
      </c>
      <c r="B12029" s="70" t="s">
        <v>23280</v>
      </c>
      <c r="C12029" s="71" t="s">
        <v>11</v>
      </c>
    </row>
    <row r="12030" spans="1:3">
      <c r="A12030" s="65" t="s">
        <v>9575</v>
      </c>
      <c r="B12030" s="70" t="s">
        <v>23281</v>
      </c>
      <c r="C12030" s="71" t="s">
        <v>11</v>
      </c>
    </row>
    <row r="12031" spans="1:3">
      <c r="A12031" s="65" t="s">
        <v>9576</v>
      </c>
      <c r="B12031" s="70" t="s">
        <v>23282</v>
      </c>
      <c r="C12031" s="71" t="s">
        <v>11</v>
      </c>
    </row>
    <row r="12032" spans="1:3">
      <c r="A12032" s="65" t="s">
        <v>9577</v>
      </c>
      <c r="B12032" s="70" t="s">
        <v>23283</v>
      </c>
      <c r="C12032" s="71" t="s">
        <v>11</v>
      </c>
    </row>
    <row r="12033" spans="1:3">
      <c r="A12033" s="65" t="s">
        <v>9578</v>
      </c>
      <c r="B12033" s="70" t="s">
        <v>23284</v>
      </c>
      <c r="C12033" s="71" t="s">
        <v>11</v>
      </c>
    </row>
    <row r="12034" spans="1:3">
      <c r="A12034" s="65" t="s">
        <v>9579</v>
      </c>
      <c r="B12034" s="70" t="s">
        <v>23285</v>
      </c>
      <c r="C12034" s="71" t="s">
        <v>11</v>
      </c>
    </row>
    <row r="12035" spans="1:3" ht="25.5">
      <c r="A12035" s="65" t="s">
        <v>9580</v>
      </c>
      <c r="B12035" s="70" t="s">
        <v>23286</v>
      </c>
      <c r="C12035" s="71" t="s">
        <v>11</v>
      </c>
    </row>
    <row r="12036" spans="1:3" ht="25.5">
      <c r="A12036" s="65" t="s">
        <v>9581</v>
      </c>
      <c r="B12036" s="70" t="s">
        <v>23287</v>
      </c>
      <c r="C12036" s="71" t="s">
        <v>11</v>
      </c>
    </row>
    <row r="12037" spans="1:3">
      <c r="A12037" s="65" t="s">
        <v>9582</v>
      </c>
      <c r="B12037" s="70" t="s">
        <v>23288</v>
      </c>
      <c r="C12037" s="71" t="s">
        <v>11</v>
      </c>
    </row>
    <row r="12038" spans="1:3">
      <c r="A12038" s="65" t="s">
        <v>9583</v>
      </c>
      <c r="B12038" s="70" t="s">
        <v>23289</v>
      </c>
      <c r="C12038" s="71" t="s">
        <v>11</v>
      </c>
    </row>
    <row r="12039" spans="1:3">
      <c r="A12039" s="65" t="s">
        <v>9584</v>
      </c>
      <c r="B12039" s="70" t="s">
        <v>23290</v>
      </c>
      <c r="C12039" s="71" t="s">
        <v>11</v>
      </c>
    </row>
    <row r="12040" spans="1:3">
      <c r="A12040" s="65" t="s">
        <v>9585</v>
      </c>
      <c r="B12040" s="70" t="s">
        <v>23291</v>
      </c>
      <c r="C12040" s="71" t="s">
        <v>11</v>
      </c>
    </row>
    <row r="12041" spans="1:3">
      <c r="A12041" s="65" t="s">
        <v>9586</v>
      </c>
      <c r="B12041" s="70" t="s">
        <v>23292</v>
      </c>
      <c r="C12041" s="71" t="s">
        <v>11</v>
      </c>
    </row>
    <row r="12042" spans="1:3">
      <c r="A12042" s="65" t="s">
        <v>9587</v>
      </c>
      <c r="B12042" s="70" t="s">
        <v>23293</v>
      </c>
      <c r="C12042" s="71" t="s">
        <v>11</v>
      </c>
    </row>
    <row r="12043" spans="1:3">
      <c r="A12043" s="65" t="s">
        <v>9588</v>
      </c>
      <c r="B12043" s="70" t="s">
        <v>23294</v>
      </c>
      <c r="C12043" s="71" t="s">
        <v>11</v>
      </c>
    </row>
    <row r="12044" spans="1:3">
      <c r="A12044" s="65" t="s">
        <v>9589</v>
      </c>
      <c r="B12044" s="70" t="s">
        <v>23295</v>
      </c>
      <c r="C12044" s="71" t="s">
        <v>11</v>
      </c>
    </row>
    <row r="12045" spans="1:3">
      <c r="A12045" s="65" t="s">
        <v>9590</v>
      </c>
      <c r="B12045" s="70" t="s">
        <v>23296</v>
      </c>
      <c r="C12045" s="71" t="s">
        <v>11</v>
      </c>
    </row>
    <row r="12046" spans="1:3">
      <c r="A12046" s="65" t="s">
        <v>9591</v>
      </c>
      <c r="B12046" s="70" t="s">
        <v>23297</v>
      </c>
      <c r="C12046" s="71" t="s">
        <v>11</v>
      </c>
    </row>
    <row r="12047" spans="1:3">
      <c r="A12047" s="65" t="s">
        <v>9592</v>
      </c>
      <c r="B12047" s="70" t="s">
        <v>23298</v>
      </c>
      <c r="C12047" s="71" t="s">
        <v>11</v>
      </c>
    </row>
    <row r="12048" spans="1:3">
      <c r="A12048" s="65" t="s">
        <v>9593</v>
      </c>
      <c r="B12048" s="70" t="s">
        <v>23299</v>
      </c>
      <c r="C12048" s="71" t="s">
        <v>11</v>
      </c>
    </row>
    <row r="12049" spans="1:3">
      <c r="A12049" s="65" t="s">
        <v>9594</v>
      </c>
      <c r="B12049" s="70" t="s">
        <v>23300</v>
      </c>
      <c r="C12049" s="71" t="s">
        <v>11</v>
      </c>
    </row>
    <row r="12050" spans="1:3">
      <c r="A12050" s="65" t="s">
        <v>9595</v>
      </c>
      <c r="B12050" s="70" t="s">
        <v>23301</v>
      </c>
      <c r="C12050" s="71" t="s">
        <v>11</v>
      </c>
    </row>
    <row r="12051" spans="1:3">
      <c r="A12051" s="65" t="s">
        <v>9596</v>
      </c>
      <c r="B12051" s="70" t="s">
        <v>23302</v>
      </c>
      <c r="C12051" s="71" t="s">
        <v>11</v>
      </c>
    </row>
    <row r="12052" spans="1:3">
      <c r="A12052" s="65" t="s">
        <v>9597</v>
      </c>
      <c r="B12052" s="70" t="s">
        <v>23303</v>
      </c>
      <c r="C12052" s="71" t="s">
        <v>11</v>
      </c>
    </row>
    <row r="12053" spans="1:3">
      <c r="A12053" s="65" t="s">
        <v>9598</v>
      </c>
      <c r="B12053" s="70" t="s">
        <v>23304</v>
      </c>
      <c r="C12053" s="71" t="s">
        <v>11</v>
      </c>
    </row>
    <row r="12054" spans="1:3">
      <c r="A12054" s="65" t="s">
        <v>9599</v>
      </c>
      <c r="B12054" s="70" t="s">
        <v>23305</v>
      </c>
      <c r="C12054" s="71" t="s">
        <v>11</v>
      </c>
    </row>
    <row r="12055" spans="1:3">
      <c r="A12055" s="65" t="s">
        <v>9600</v>
      </c>
      <c r="B12055" s="70" t="s">
        <v>23306</v>
      </c>
      <c r="C12055" s="71" t="s">
        <v>11</v>
      </c>
    </row>
    <row r="12056" spans="1:3">
      <c r="A12056" s="65" t="s">
        <v>9601</v>
      </c>
      <c r="B12056" s="70" t="s">
        <v>23307</v>
      </c>
      <c r="C12056" s="71" t="s">
        <v>11</v>
      </c>
    </row>
    <row r="12057" spans="1:3">
      <c r="A12057" s="65" t="s">
        <v>9602</v>
      </c>
      <c r="B12057" s="70" t="s">
        <v>23308</v>
      </c>
      <c r="C12057" s="71" t="s">
        <v>11</v>
      </c>
    </row>
    <row r="12058" spans="1:3">
      <c r="A12058" s="65" t="s">
        <v>9603</v>
      </c>
      <c r="B12058" s="70" t="s">
        <v>23309</v>
      </c>
      <c r="C12058" s="71" t="s">
        <v>11</v>
      </c>
    </row>
    <row r="12059" spans="1:3">
      <c r="A12059" s="65" t="s">
        <v>9604</v>
      </c>
      <c r="B12059" s="70" t="s">
        <v>23310</v>
      </c>
      <c r="C12059" s="71" t="s">
        <v>11</v>
      </c>
    </row>
    <row r="12060" spans="1:3">
      <c r="A12060" s="65" t="s">
        <v>9605</v>
      </c>
      <c r="B12060" s="70" t="s">
        <v>23311</v>
      </c>
      <c r="C12060" s="71" t="s">
        <v>11</v>
      </c>
    </row>
    <row r="12061" spans="1:3">
      <c r="A12061" s="65" t="s">
        <v>9606</v>
      </c>
      <c r="B12061" s="70" t="s">
        <v>23312</v>
      </c>
      <c r="C12061" s="71" t="s">
        <v>11</v>
      </c>
    </row>
    <row r="12062" spans="1:3">
      <c r="A12062" s="65" t="s">
        <v>9607</v>
      </c>
      <c r="B12062" s="70" t="s">
        <v>23313</v>
      </c>
      <c r="C12062" s="71" t="s">
        <v>11</v>
      </c>
    </row>
    <row r="12063" spans="1:3">
      <c r="A12063" s="65" t="s">
        <v>9608</v>
      </c>
      <c r="B12063" s="70" t="s">
        <v>23314</v>
      </c>
      <c r="C12063" s="71" t="s">
        <v>11</v>
      </c>
    </row>
    <row r="12064" spans="1:3">
      <c r="A12064" s="65" t="s">
        <v>9609</v>
      </c>
      <c r="B12064" s="70" t="s">
        <v>23315</v>
      </c>
      <c r="C12064" s="71" t="s">
        <v>11</v>
      </c>
    </row>
    <row r="12065" spans="1:3">
      <c r="A12065" s="65" t="s">
        <v>9610</v>
      </c>
      <c r="B12065" s="70" t="s">
        <v>23316</v>
      </c>
      <c r="C12065" s="71" t="s">
        <v>11</v>
      </c>
    </row>
    <row r="12066" spans="1:3">
      <c r="A12066" s="65" t="s">
        <v>9611</v>
      </c>
      <c r="B12066" s="70" t="s">
        <v>23317</v>
      </c>
      <c r="C12066" s="71" t="s">
        <v>11</v>
      </c>
    </row>
    <row r="12067" spans="1:3">
      <c r="A12067" s="65" t="s">
        <v>9612</v>
      </c>
      <c r="B12067" s="70" t="s">
        <v>23318</v>
      </c>
      <c r="C12067" s="71" t="s">
        <v>11</v>
      </c>
    </row>
    <row r="12068" spans="1:3">
      <c r="A12068" s="65" t="s">
        <v>9613</v>
      </c>
      <c r="B12068" s="70" t="s">
        <v>23319</v>
      </c>
      <c r="C12068" s="71" t="s">
        <v>11</v>
      </c>
    </row>
    <row r="12069" spans="1:3">
      <c r="A12069" s="65" t="s">
        <v>9614</v>
      </c>
      <c r="B12069" s="70" t="s">
        <v>23320</v>
      </c>
      <c r="C12069" s="71" t="s">
        <v>11</v>
      </c>
    </row>
    <row r="12070" spans="1:3">
      <c r="A12070" s="65" t="s">
        <v>9615</v>
      </c>
      <c r="B12070" s="70" t="s">
        <v>23321</v>
      </c>
      <c r="C12070" s="71" t="s">
        <v>11</v>
      </c>
    </row>
    <row r="12071" spans="1:3">
      <c r="A12071" s="65" t="s">
        <v>9616</v>
      </c>
      <c r="B12071" s="70" t="s">
        <v>23322</v>
      </c>
      <c r="C12071" s="71" t="s">
        <v>11</v>
      </c>
    </row>
    <row r="12072" spans="1:3">
      <c r="A12072" s="65" t="s">
        <v>9617</v>
      </c>
      <c r="B12072" s="70" t="s">
        <v>23323</v>
      </c>
      <c r="C12072" s="71" t="s">
        <v>11</v>
      </c>
    </row>
    <row r="12073" spans="1:3">
      <c r="A12073" s="65" t="s">
        <v>9618</v>
      </c>
      <c r="B12073" s="70" t="s">
        <v>23324</v>
      </c>
      <c r="C12073" s="71" t="s">
        <v>11</v>
      </c>
    </row>
    <row r="12074" spans="1:3">
      <c r="A12074" s="65" t="s">
        <v>9619</v>
      </c>
      <c r="B12074" s="70" t="s">
        <v>23325</v>
      </c>
      <c r="C12074" s="71" t="s">
        <v>11</v>
      </c>
    </row>
    <row r="12075" spans="1:3">
      <c r="A12075" s="65" t="s">
        <v>9620</v>
      </c>
      <c r="B12075" s="70" t="s">
        <v>23326</v>
      </c>
      <c r="C12075" s="71" t="s">
        <v>11</v>
      </c>
    </row>
    <row r="12076" spans="1:3">
      <c r="A12076" s="65" t="s">
        <v>9621</v>
      </c>
      <c r="B12076" s="70" t="s">
        <v>23327</v>
      </c>
      <c r="C12076" s="71" t="s">
        <v>11</v>
      </c>
    </row>
    <row r="12077" spans="1:3">
      <c r="A12077" s="65" t="s">
        <v>9622</v>
      </c>
      <c r="B12077" s="70" t="s">
        <v>23328</v>
      </c>
      <c r="C12077" s="71" t="s">
        <v>11</v>
      </c>
    </row>
    <row r="12078" spans="1:3">
      <c r="A12078" s="65" t="s">
        <v>9623</v>
      </c>
      <c r="B12078" s="70" t="s">
        <v>23329</v>
      </c>
      <c r="C12078" s="71" t="s">
        <v>11</v>
      </c>
    </row>
    <row r="12079" spans="1:3">
      <c r="A12079" s="65" t="s">
        <v>9624</v>
      </c>
      <c r="B12079" s="70" t="s">
        <v>23330</v>
      </c>
      <c r="C12079" s="71" t="s">
        <v>11</v>
      </c>
    </row>
    <row r="12080" spans="1:3">
      <c r="A12080" s="65" t="s">
        <v>9625</v>
      </c>
      <c r="B12080" s="70" t="s">
        <v>23331</v>
      </c>
      <c r="C12080" s="71" t="s">
        <v>11</v>
      </c>
    </row>
    <row r="12081" spans="1:3">
      <c r="A12081" s="65" t="s">
        <v>9626</v>
      </c>
      <c r="B12081" s="70" t="s">
        <v>23332</v>
      </c>
      <c r="C12081" s="71" t="s">
        <v>11</v>
      </c>
    </row>
    <row r="12082" spans="1:3">
      <c r="A12082" s="65" t="s">
        <v>9627</v>
      </c>
      <c r="B12082" s="70" t="s">
        <v>23333</v>
      </c>
      <c r="C12082" s="71" t="s">
        <v>11</v>
      </c>
    </row>
    <row r="12083" spans="1:3">
      <c r="A12083" s="65" t="s">
        <v>9628</v>
      </c>
      <c r="B12083" s="70" t="s">
        <v>23334</v>
      </c>
      <c r="C12083" s="71" t="s">
        <v>11</v>
      </c>
    </row>
    <row r="12084" spans="1:3">
      <c r="A12084" s="65" t="s">
        <v>9629</v>
      </c>
      <c r="B12084" s="70" t="s">
        <v>23335</v>
      </c>
      <c r="C12084" s="71" t="s">
        <v>11</v>
      </c>
    </row>
    <row r="12085" spans="1:3">
      <c r="A12085" s="65" t="s">
        <v>9630</v>
      </c>
      <c r="B12085" s="70" t="s">
        <v>23336</v>
      </c>
      <c r="C12085" s="71" t="s">
        <v>11</v>
      </c>
    </row>
    <row r="12086" spans="1:3">
      <c r="A12086" s="65" t="s">
        <v>9631</v>
      </c>
      <c r="B12086" s="70" t="s">
        <v>23337</v>
      </c>
      <c r="C12086" s="71" t="s">
        <v>11</v>
      </c>
    </row>
    <row r="12087" spans="1:3">
      <c r="A12087" s="65" t="s">
        <v>9632</v>
      </c>
      <c r="B12087" s="70" t="s">
        <v>23338</v>
      </c>
      <c r="C12087" s="71" t="s">
        <v>11</v>
      </c>
    </row>
    <row r="12088" spans="1:3">
      <c r="A12088" s="65" t="s">
        <v>9633</v>
      </c>
      <c r="B12088" s="70" t="s">
        <v>23339</v>
      </c>
      <c r="C12088" s="71" t="s">
        <v>11</v>
      </c>
    </row>
    <row r="12089" spans="1:3">
      <c r="A12089" s="65" t="s">
        <v>9634</v>
      </c>
      <c r="B12089" s="70" t="s">
        <v>23340</v>
      </c>
      <c r="C12089" s="71" t="s">
        <v>11</v>
      </c>
    </row>
    <row r="12090" spans="1:3">
      <c r="A12090" s="65" t="s">
        <v>9635</v>
      </c>
      <c r="B12090" s="70" t="s">
        <v>23341</v>
      </c>
      <c r="C12090" s="71" t="s">
        <v>11</v>
      </c>
    </row>
    <row r="12091" spans="1:3">
      <c r="A12091" s="65" t="s">
        <v>9636</v>
      </c>
      <c r="B12091" s="70" t="s">
        <v>23342</v>
      </c>
      <c r="C12091" s="71" t="s">
        <v>11</v>
      </c>
    </row>
    <row r="12092" spans="1:3">
      <c r="A12092" s="65" t="s">
        <v>9637</v>
      </c>
      <c r="B12092" s="70" t="s">
        <v>23343</v>
      </c>
      <c r="C12092" s="71" t="s">
        <v>11</v>
      </c>
    </row>
    <row r="12093" spans="1:3" ht="25.5">
      <c r="A12093" s="65" t="s">
        <v>9638</v>
      </c>
      <c r="B12093" s="70" t="s">
        <v>23344</v>
      </c>
      <c r="C12093" s="71" t="s">
        <v>11</v>
      </c>
    </row>
    <row r="12094" spans="1:3" ht="25.5">
      <c r="A12094" s="65" t="s">
        <v>9639</v>
      </c>
      <c r="B12094" s="70" t="s">
        <v>23345</v>
      </c>
      <c r="C12094" s="71" t="s">
        <v>11</v>
      </c>
    </row>
    <row r="12095" spans="1:3" ht="25.5">
      <c r="A12095" s="65" t="s">
        <v>9640</v>
      </c>
      <c r="B12095" s="70" t="s">
        <v>23346</v>
      </c>
      <c r="C12095" s="71" t="s">
        <v>11</v>
      </c>
    </row>
    <row r="12096" spans="1:3" ht="25.5">
      <c r="A12096" s="65" t="s">
        <v>9641</v>
      </c>
      <c r="B12096" s="70" t="s">
        <v>23347</v>
      </c>
      <c r="C12096" s="71" t="s">
        <v>11</v>
      </c>
    </row>
    <row r="12097" spans="1:3" ht="25.5">
      <c r="A12097" s="65" t="s">
        <v>9642</v>
      </c>
      <c r="B12097" s="70" t="s">
        <v>23348</v>
      </c>
      <c r="C12097" s="71" t="s">
        <v>11</v>
      </c>
    </row>
    <row r="12098" spans="1:3" ht="25.5">
      <c r="A12098" s="65" t="s">
        <v>9643</v>
      </c>
      <c r="B12098" s="70" t="s">
        <v>23349</v>
      </c>
      <c r="C12098" s="71" t="s">
        <v>11</v>
      </c>
    </row>
    <row r="12099" spans="1:3" ht="25.5">
      <c r="A12099" s="65" t="s">
        <v>9644</v>
      </c>
      <c r="B12099" s="70" t="s">
        <v>23350</v>
      </c>
      <c r="C12099" s="71" t="s">
        <v>11</v>
      </c>
    </row>
    <row r="12100" spans="1:3" ht="25.5">
      <c r="A12100" s="65" t="s">
        <v>9645</v>
      </c>
      <c r="B12100" s="70" t="s">
        <v>23351</v>
      </c>
      <c r="C12100" s="71" t="s">
        <v>11</v>
      </c>
    </row>
    <row r="12101" spans="1:3" ht="25.5">
      <c r="A12101" s="65" t="s">
        <v>9646</v>
      </c>
      <c r="B12101" s="70" t="s">
        <v>23352</v>
      </c>
      <c r="C12101" s="71" t="s">
        <v>11</v>
      </c>
    </row>
    <row r="12102" spans="1:3" ht="25.5">
      <c r="A12102" s="65" t="s">
        <v>9647</v>
      </c>
      <c r="B12102" s="70" t="s">
        <v>23353</v>
      </c>
      <c r="C12102" s="71" t="s">
        <v>11</v>
      </c>
    </row>
    <row r="12103" spans="1:3" ht="25.5">
      <c r="A12103" s="65" t="s">
        <v>9648</v>
      </c>
      <c r="B12103" s="70" t="s">
        <v>23354</v>
      </c>
      <c r="C12103" s="71" t="s">
        <v>11</v>
      </c>
    </row>
    <row r="12104" spans="1:3" ht="25.5">
      <c r="A12104" s="65" t="s">
        <v>9649</v>
      </c>
      <c r="B12104" s="70" t="s">
        <v>23355</v>
      </c>
      <c r="C12104" s="71" t="s">
        <v>11</v>
      </c>
    </row>
    <row r="12105" spans="1:3" ht="25.5">
      <c r="A12105" s="65" t="s">
        <v>9650</v>
      </c>
      <c r="B12105" s="70" t="s">
        <v>23356</v>
      </c>
      <c r="C12105" s="71" t="s">
        <v>11</v>
      </c>
    </row>
    <row r="12106" spans="1:3" ht="25.5">
      <c r="A12106" s="65" t="s">
        <v>9651</v>
      </c>
      <c r="B12106" s="70" t="s">
        <v>23357</v>
      </c>
      <c r="C12106" s="71" t="s">
        <v>11</v>
      </c>
    </row>
    <row r="12107" spans="1:3" ht="25.5">
      <c r="A12107" s="65" t="s">
        <v>9652</v>
      </c>
      <c r="B12107" s="70" t="s">
        <v>23358</v>
      </c>
      <c r="C12107" s="71" t="s">
        <v>11</v>
      </c>
    </row>
    <row r="12108" spans="1:3">
      <c r="A12108" s="65" t="s">
        <v>12</v>
      </c>
    </row>
    <row r="12109" spans="1:3">
      <c r="A12109" s="65" t="s">
        <v>12</v>
      </c>
      <c r="B12109" s="68" t="s">
        <v>23359</v>
      </c>
    </row>
    <row r="12110" spans="1:3">
      <c r="A12110" s="65" t="s">
        <v>12</v>
      </c>
    </row>
    <row r="12111" spans="1:3" ht="38.25">
      <c r="A12111" s="65" t="s">
        <v>9656</v>
      </c>
      <c r="B12111" s="70" t="s">
        <v>23360</v>
      </c>
      <c r="C12111" s="71" t="s">
        <v>13037</v>
      </c>
    </row>
    <row r="12112" spans="1:3">
      <c r="A12112" s="65" t="s">
        <v>9657</v>
      </c>
      <c r="B12112" s="70" t="s">
        <v>23361</v>
      </c>
      <c r="C12112" s="71" t="s">
        <v>13037</v>
      </c>
    </row>
    <row r="12113" spans="1:3">
      <c r="A12113" s="65" t="s">
        <v>9658</v>
      </c>
      <c r="B12113" s="70" t="s">
        <v>23362</v>
      </c>
      <c r="C12113" s="71" t="s">
        <v>13037</v>
      </c>
    </row>
    <row r="12114" spans="1:3">
      <c r="A12114" s="65" t="s">
        <v>9659</v>
      </c>
      <c r="B12114" s="70" t="s">
        <v>23363</v>
      </c>
      <c r="C12114" s="71" t="s">
        <v>13037</v>
      </c>
    </row>
    <row r="12115" spans="1:3">
      <c r="A12115" s="65" t="s">
        <v>9660</v>
      </c>
      <c r="B12115" s="70" t="s">
        <v>23364</v>
      </c>
      <c r="C12115" s="71" t="s">
        <v>13037</v>
      </c>
    </row>
    <row r="12116" spans="1:3">
      <c r="A12116" s="65" t="s">
        <v>9661</v>
      </c>
      <c r="B12116" s="70" t="s">
        <v>23365</v>
      </c>
      <c r="C12116" s="71" t="s">
        <v>13037</v>
      </c>
    </row>
    <row r="12117" spans="1:3">
      <c r="A12117" s="65" t="s">
        <v>9662</v>
      </c>
      <c r="B12117" s="70" t="s">
        <v>23366</v>
      </c>
      <c r="C12117" s="71" t="s">
        <v>13037</v>
      </c>
    </row>
    <row r="12118" spans="1:3">
      <c r="A12118" s="65" t="s">
        <v>9663</v>
      </c>
      <c r="B12118" s="70" t="s">
        <v>23367</v>
      </c>
      <c r="C12118" s="71" t="s">
        <v>13037</v>
      </c>
    </row>
    <row r="12119" spans="1:3">
      <c r="A12119" s="65" t="s">
        <v>9664</v>
      </c>
      <c r="B12119" s="70" t="s">
        <v>23368</v>
      </c>
      <c r="C12119" s="71" t="s">
        <v>13037</v>
      </c>
    </row>
    <row r="12120" spans="1:3" ht="38.25">
      <c r="A12120" s="65" t="s">
        <v>9665</v>
      </c>
      <c r="B12120" s="70" t="s">
        <v>23369</v>
      </c>
      <c r="C12120" s="71" t="s">
        <v>13037</v>
      </c>
    </row>
    <row r="12121" spans="1:3">
      <c r="A12121" s="65" t="s">
        <v>9666</v>
      </c>
      <c r="B12121" s="70" t="s">
        <v>23370</v>
      </c>
      <c r="C12121" s="71" t="s">
        <v>13037</v>
      </c>
    </row>
    <row r="12122" spans="1:3">
      <c r="A12122" s="65" t="s">
        <v>9667</v>
      </c>
      <c r="B12122" s="70" t="s">
        <v>23371</v>
      </c>
      <c r="C12122" s="71" t="s">
        <v>13037</v>
      </c>
    </row>
    <row r="12123" spans="1:3">
      <c r="A12123" s="65" t="s">
        <v>9668</v>
      </c>
      <c r="B12123" s="70" t="s">
        <v>23372</v>
      </c>
      <c r="C12123" s="71" t="s">
        <v>13037</v>
      </c>
    </row>
    <row r="12124" spans="1:3">
      <c r="A12124" s="65" t="s">
        <v>12</v>
      </c>
    </row>
    <row r="12125" spans="1:3">
      <c r="A12125" s="65" t="s">
        <v>12</v>
      </c>
      <c r="B12125" s="68" t="s">
        <v>23373</v>
      </c>
    </row>
    <row r="12126" spans="1:3">
      <c r="A12126" s="65" t="s">
        <v>12</v>
      </c>
    </row>
    <row r="12127" spans="1:3" ht="38.25">
      <c r="A12127" s="65" t="s">
        <v>9670</v>
      </c>
      <c r="B12127" s="70" t="s">
        <v>23374</v>
      </c>
      <c r="C12127" s="71" t="s">
        <v>11</v>
      </c>
    </row>
    <row r="12128" spans="1:3">
      <c r="A12128" s="65" t="s">
        <v>9671</v>
      </c>
      <c r="B12128" s="70" t="s">
        <v>23375</v>
      </c>
      <c r="C12128" s="71" t="s">
        <v>11</v>
      </c>
    </row>
    <row r="12129" spans="1:3">
      <c r="A12129" s="65" t="s">
        <v>9672</v>
      </c>
      <c r="B12129" s="70" t="s">
        <v>23376</v>
      </c>
      <c r="C12129" s="71" t="s">
        <v>11</v>
      </c>
    </row>
    <row r="12130" spans="1:3">
      <c r="A12130" s="65" t="s">
        <v>9673</v>
      </c>
      <c r="B12130" s="70" t="s">
        <v>23377</v>
      </c>
      <c r="C12130" s="71" t="s">
        <v>11</v>
      </c>
    </row>
    <row r="12131" spans="1:3">
      <c r="A12131" s="65" t="s">
        <v>9674</v>
      </c>
      <c r="B12131" s="70" t="s">
        <v>23378</v>
      </c>
      <c r="C12131" s="71" t="s">
        <v>11</v>
      </c>
    </row>
    <row r="12132" spans="1:3">
      <c r="A12132" s="65" t="s">
        <v>9675</v>
      </c>
      <c r="B12132" s="70" t="s">
        <v>23379</v>
      </c>
      <c r="C12132" s="71" t="s">
        <v>11</v>
      </c>
    </row>
    <row r="12133" spans="1:3">
      <c r="A12133" s="65" t="s">
        <v>9676</v>
      </c>
      <c r="B12133" s="70" t="s">
        <v>23380</v>
      </c>
      <c r="C12133" s="71" t="s">
        <v>11</v>
      </c>
    </row>
    <row r="12134" spans="1:3">
      <c r="A12134" s="65" t="s">
        <v>9677</v>
      </c>
      <c r="B12134" s="70" t="s">
        <v>23381</v>
      </c>
      <c r="C12134" s="71" t="s">
        <v>11</v>
      </c>
    </row>
    <row r="12135" spans="1:3">
      <c r="A12135" s="65" t="s">
        <v>9678</v>
      </c>
      <c r="B12135" s="70" t="s">
        <v>23382</v>
      </c>
      <c r="C12135" s="71" t="s">
        <v>11</v>
      </c>
    </row>
    <row r="12136" spans="1:3">
      <c r="A12136" s="65" t="s">
        <v>12</v>
      </c>
    </row>
    <row r="12137" spans="1:3">
      <c r="A12137" s="65" t="s">
        <v>12</v>
      </c>
    </row>
    <row r="12138" spans="1:3">
      <c r="A12138" s="65" t="s">
        <v>12</v>
      </c>
    </row>
    <row r="12139" spans="1:3">
      <c r="A12139" s="65" t="s">
        <v>12</v>
      </c>
    </row>
    <row r="12140" spans="1:3">
      <c r="A12140" s="65" t="s">
        <v>12</v>
      </c>
      <c r="B12140" s="68" t="s">
        <v>23383</v>
      </c>
    </row>
    <row r="12141" spans="1:3">
      <c r="A12141" s="65" t="s">
        <v>12</v>
      </c>
    </row>
    <row r="12142" spans="1:3" ht="25.5">
      <c r="A12142" s="65" t="s">
        <v>9679</v>
      </c>
      <c r="B12142" s="70" t="s">
        <v>23384</v>
      </c>
      <c r="C12142" s="71" t="s">
        <v>11</v>
      </c>
    </row>
    <row r="12143" spans="1:3">
      <c r="A12143" s="65" t="s">
        <v>9680</v>
      </c>
      <c r="B12143" s="70" t="s">
        <v>23385</v>
      </c>
      <c r="C12143" s="71" t="s">
        <v>11</v>
      </c>
    </row>
    <row r="12144" spans="1:3">
      <c r="A12144" s="65" t="s">
        <v>9681</v>
      </c>
      <c r="B12144" s="70" t="s">
        <v>23386</v>
      </c>
      <c r="C12144" s="71" t="s">
        <v>11</v>
      </c>
    </row>
    <row r="12145" spans="1:3">
      <c r="A12145" s="65" t="s">
        <v>9682</v>
      </c>
      <c r="B12145" s="70" t="s">
        <v>23387</v>
      </c>
      <c r="C12145" s="71" t="s">
        <v>11</v>
      </c>
    </row>
    <row r="12146" spans="1:3">
      <c r="A12146" s="65" t="s">
        <v>9683</v>
      </c>
      <c r="B12146" s="70" t="s">
        <v>23388</v>
      </c>
      <c r="C12146" s="71" t="s">
        <v>11</v>
      </c>
    </row>
    <row r="12147" spans="1:3">
      <c r="A12147" s="65" t="s">
        <v>9684</v>
      </c>
      <c r="B12147" s="70" t="s">
        <v>23389</v>
      </c>
      <c r="C12147" s="71" t="s">
        <v>11</v>
      </c>
    </row>
    <row r="12148" spans="1:3">
      <c r="A12148" s="65" t="s">
        <v>9685</v>
      </c>
      <c r="B12148" s="70" t="s">
        <v>23390</v>
      </c>
      <c r="C12148" s="71" t="s">
        <v>11</v>
      </c>
    </row>
    <row r="12149" spans="1:3">
      <c r="A12149" s="65" t="s">
        <v>9686</v>
      </c>
      <c r="B12149" s="70" t="s">
        <v>23391</v>
      </c>
      <c r="C12149" s="71" t="s">
        <v>11</v>
      </c>
    </row>
    <row r="12150" spans="1:3">
      <c r="A12150" s="65" t="s">
        <v>9687</v>
      </c>
      <c r="B12150" s="70" t="s">
        <v>23392</v>
      </c>
      <c r="C12150" s="71" t="s">
        <v>11</v>
      </c>
    </row>
    <row r="12151" spans="1:3">
      <c r="A12151" s="65" t="s">
        <v>12</v>
      </c>
    </row>
    <row r="12152" spans="1:3">
      <c r="A12152" s="65" t="s">
        <v>12</v>
      </c>
      <c r="B12152" s="68" t="s">
        <v>23393</v>
      </c>
    </row>
    <row r="12153" spans="1:3">
      <c r="A12153" s="65" t="s">
        <v>12</v>
      </c>
    </row>
    <row r="12154" spans="1:3" ht="25.5">
      <c r="A12154" s="65" t="s">
        <v>9688</v>
      </c>
      <c r="B12154" s="70" t="s">
        <v>23394</v>
      </c>
      <c r="C12154" s="71" t="s">
        <v>11</v>
      </c>
    </row>
    <row r="12155" spans="1:3">
      <c r="A12155" s="65" t="s">
        <v>9689</v>
      </c>
      <c r="B12155" s="70" t="s">
        <v>23395</v>
      </c>
      <c r="C12155" s="71" t="s">
        <v>11</v>
      </c>
    </row>
    <row r="12156" spans="1:3">
      <c r="A12156" s="65" t="s">
        <v>9690</v>
      </c>
      <c r="B12156" s="70" t="s">
        <v>23396</v>
      </c>
      <c r="C12156" s="71" t="s">
        <v>11</v>
      </c>
    </row>
    <row r="12157" spans="1:3">
      <c r="A12157" s="65" t="s">
        <v>9691</v>
      </c>
      <c r="B12157" s="70" t="s">
        <v>23397</v>
      </c>
      <c r="C12157" s="71" t="s">
        <v>11</v>
      </c>
    </row>
    <row r="12158" spans="1:3">
      <c r="A12158" s="65" t="s">
        <v>9692</v>
      </c>
      <c r="B12158" s="70" t="s">
        <v>23398</v>
      </c>
      <c r="C12158" s="71" t="s">
        <v>11</v>
      </c>
    </row>
    <row r="12159" spans="1:3">
      <c r="A12159" s="65" t="s">
        <v>9693</v>
      </c>
      <c r="B12159" s="70" t="s">
        <v>23399</v>
      </c>
      <c r="C12159" s="71" t="s">
        <v>11</v>
      </c>
    </row>
    <row r="12160" spans="1:3">
      <c r="A12160" s="65" t="s">
        <v>9694</v>
      </c>
      <c r="B12160" s="70" t="s">
        <v>23400</v>
      </c>
      <c r="C12160" s="71" t="s">
        <v>11</v>
      </c>
    </row>
    <row r="12161" spans="1:3">
      <c r="A12161" s="65" t="s">
        <v>9695</v>
      </c>
      <c r="B12161" s="70" t="s">
        <v>23401</v>
      </c>
      <c r="C12161" s="71" t="s">
        <v>11</v>
      </c>
    </row>
    <row r="12162" spans="1:3">
      <c r="A12162" s="65" t="s">
        <v>9696</v>
      </c>
      <c r="B12162" s="70" t="s">
        <v>23402</v>
      </c>
      <c r="C12162" s="71" t="s">
        <v>11</v>
      </c>
    </row>
    <row r="12163" spans="1:3">
      <c r="A12163" s="65" t="s">
        <v>12</v>
      </c>
    </row>
    <row r="12164" spans="1:3">
      <c r="A12164" s="65" t="s">
        <v>12</v>
      </c>
      <c r="B12164" s="68" t="s">
        <v>23403</v>
      </c>
    </row>
    <row r="12165" spans="1:3">
      <c r="A12165" s="65" t="s">
        <v>12</v>
      </c>
    </row>
    <row r="12166" spans="1:3" ht="25.5">
      <c r="A12166" s="65" t="s">
        <v>9697</v>
      </c>
      <c r="B12166" s="70" t="s">
        <v>23404</v>
      </c>
      <c r="C12166" s="71" t="s">
        <v>11</v>
      </c>
    </row>
    <row r="12167" spans="1:3">
      <c r="A12167" s="65" t="s">
        <v>9698</v>
      </c>
      <c r="B12167" s="70" t="s">
        <v>23405</v>
      </c>
      <c r="C12167" s="71" t="s">
        <v>11</v>
      </c>
    </row>
    <row r="12168" spans="1:3">
      <c r="A12168" s="65" t="s">
        <v>9699</v>
      </c>
      <c r="B12168" s="70" t="s">
        <v>23406</v>
      </c>
      <c r="C12168" s="71" t="s">
        <v>11</v>
      </c>
    </row>
    <row r="12169" spans="1:3">
      <c r="A12169" s="65" t="s">
        <v>9700</v>
      </c>
      <c r="B12169" s="70" t="s">
        <v>23407</v>
      </c>
      <c r="C12169" s="71" t="s">
        <v>11</v>
      </c>
    </row>
    <row r="12170" spans="1:3">
      <c r="A12170" s="65" t="s">
        <v>9701</v>
      </c>
      <c r="B12170" s="70" t="s">
        <v>23408</v>
      </c>
      <c r="C12170" s="71" t="s">
        <v>11</v>
      </c>
    </row>
    <row r="12171" spans="1:3">
      <c r="A12171" s="65" t="s">
        <v>9702</v>
      </c>
      <c r="B12171" s="70" t="s">
        <v>23409</v>
      </c>
      <c r="C12171" s="71" t="s">
        <v>11</v>
      </c>
    </row>
    <row r="12172" spans="1:3">
      <c r="A12172" s="65" t="s">
        <v>9703</v>
      </c>
      <c r="B12172" s="70" t="s">
        <v>23410</v>
      </c>
      <c r="C12172" s="71" t="s">
        <v>11</v>
      </c>
    </row>
    <row r="12173" spans="1:3">
      <c r="A12173" s="65" t="s">
        <v>9704</v>
      </c>
      <c r="B12173" s="70" t="s">
        <v>23411</v>
      </c>
      <c r="C12173" s="71" t="s">
        <v>11</v>
      </c>
    </row>
    <row r="12174" spans="1:3">
      <c r="A12174" s="65" t="s">
        <v>9705</v>
      </c>
      <c r="B12174" s="70" t="s">
        <v>23412</v>
      </c>
      <c r="C12174" s="71" t="s">
        <v>11</v>
      </c>
    </row>
    <row r="12175" spans="1:3">
      <c r="A12175" s="65" t="s">
        <v>12</v>
      </c>
    </row>
    <row r="12176" spans="1:3">
      <c r="A12176" s="65" t="s">
        <v>12</v>
      </c>
      <c r="B12176" s="68" t="s">
        <v>23413</v>
      </c>
    </row>
    <row r="12177" spans="1:3">
      <c r="A12177" s="65" t="s">
        <v>12</v>
      </c>
    </row>
    <row r="12178" spans="1:3" ht="25.5">
      <c r="A12178" s="65" t="s">
        <v>9706</v>
      </c>
      <c r="B12178" s="70" t="s">
        <v>23414</v>
      </c>
      <c r="C12178" s="71" t="s">
        <v>11</v>
      </c>
    </row>
    <row r="12179" spans="1:3">
      <c r="A12179" s="65" t="s">
        <v>9707</v>
      </c>
      <c r="B12179" s="70" t="s">
        <v>23415</v>
      </c>
      <c r="C12179" s="71" t="s">
        <v>11</v>
      </c>
    </row>
    <row r="12180" spans="1:3">
      <c r="A12180" s="65" t="s">
        <v>9708</v>
      </c>
      <c r="B12180" s="70" t="s">
        <v>23416</v>
      </c>
      <c r="C12180" s="71" t="s">
        <v>11</v>
      </c>
    </row>
    <row r="12181" spans="1:3">
      <c r="A12181" s="65" t="s">
        <v>9709</v>
      </c>
      <c r="B12181" s="70" t="s">
        <v>23417</v>
      </c>
      <c r="C12181" s="71" t="s">
        <v>11</v>
      </c>
    </row>
    <row r="12182" spans="1:3">
      <c r="A12182" s="65" t="s">
        <v>9710</v>
      </c>
      <c r="B12182" s="70" t="s">
        <v>23418</v>
      </c>
      <c r="C12182" s="71" t="s">
        <v>11</v>
      </c>
    </row>
    <row r="12183" spans="1:3">
      <c r="A12183" s="65" t="s">
        <v>9711</v>
      </c>
      <c r="B12183" s="70" t="s">
        <v>23419</v>
      </c>
      <c r="C12183" s="71" t="s">
        <v>11</v>
      </c>
    </row>
    <row r="12184" spans="1:3">
      <c r="A12184" s="65" t="s">
        <v>9712</v>
      </c>
      <c r="B12184" s="70" t="s">
        <v>23420</v>
      </c>
      <c r="C12184" s="71" t="s">
        <v>11</v>
      </c>
    </row>
    <row r="12185" spans="1:3">
      <c r="A12185" s="65" t="s">
        <v>9713</v>
      </c>
      <c r="B12185" s="70" t="s">
        <v>23421</v>
      </c>
      <c r="C12185" s="71" t="s">
        <v>11</v>
      </c>
    </row>
    <row r="12186" spans="1:3">
      <c r="A12186" s="65" t="s">
        <v>9714</v>
      </c>
      <c r="B12186" s="70" t="s">
        <v>23422</v>
      </c>
      <c r="C12186" s="71" t="s">
        <v>11</v>
      </c>
    </row>
    <row r="12187" spans="1:3">
      <c r="A12187" s="65" t="s">
        <v>12</v>
      </c>
    </row>
    <row r="12188" spans="1:3">
      <c r="A12188" s="65" t="s">
        <v>12</v>
      </c>
      <c r="B12188" s="68" t="s">
        <v>23423</v>
      </c>
    </row>
    <row r="12189" spans="1:3">
      <c r="A12189" s="65" t="s">
        <v>12</v>
      </c>
    </row>
    <row r="12190" spans="1:3" ht="25.5">
      <c r="A12190" s="65" t="s">
        <v>9715</v>
      </c>
      <c r="B12190" s="70" t="s">
        <v>23424</v>
      </c>
      <c r="C12190" s="71" t="s">
        <v>11</v>
      </c>
    </row>
    <row r="12191" spans="1:3">
      <c r="A12191" s="65" t="s">
        <v>9716</v>
      </c>
      <c r="B12191" s="70" t="s">
        <v>23425</v>
      </c>
      <c r="C12191" s="71" t="s">
        <v>11</v>
      </c>
    </row>
    <row r="12192" spans="1:3">
      <c r="A12192" s="65" t="s">
        <v>9717</v>
      </c>
      <c r="B12192" s="70" t="s">
        <v>23426</v>
      </c>
      <c r="C12192" s="71" t="s">
        <v>11</v>
      </c>
    </row>
    <row r="12193" spans="1:3">
      <c r="A12193" s="65" t="s">
        <v>9718</v>
      </c>
      <c r="B12193" s="70" t="s">
        <v>23427</v>
      </c>
      <c r="C12193" s="71" t="s">
        <v>11</v>
      </c>
    </row>
    <row r="12194" spans="1:3">
      <c r="A12194" s="65" t="s">
        <v>12</v>
      </c>
      <c r="B12194" s="68" t="s">
        <v>23428</v>
      </c>
    </row>
    <row r="12195" spans="1:3">
      <c r="A12195" s="65" t="s">
        <v>12</v>
      </c>
    </row>
    <row r="12196" spans="1:3" ht="25.5">
      <c r="A12196" s="65" t="s">
        <v>9719</v>
      </c>
      <c r="B12196" s="70" t="s">
        <v>23429</v>
      </c>
      <c r="C12196" s="71" t="s">
        <v>11</v>
      </c>
    </row>
    <row r="12197" spans="1:3">
      <c r="A12197" s="65" t="s">
        <v>9720</v>
      </c>
      <c r="B12197" s="70" t="s">
        <v>23430</v>
      </c>
      <c r="C12197" s="71" t="s">
        <v>11</v>
      </c>
    </row>
    <row r="12198" spans="1:3">
      <c r="A12198" s="65" t="s">
        <v>9721</v>
      </c>
      <c r="B12198" s="70" t="s">
        <v>23431</v>
      </c>
      <c r="C12198" s="71" t="s">
        <v>11</v>
      </c>
    </row>
    <row r="12199" spans="1:3">
      <c r="A12199" s="65" t="s">
        <v>9722</v>
      </c>
      <c r="B12199" s="70" t="s">
        <v>23432</v>
      </c>
      <c r="C12199" s="71" t="s">
        <v>11</v>
      </c>
    </row>
    <row r="12200" spans="1:3">
      <c r="A12200" s="65" t="s">
        <v>9723</v>
      </c>
      <c r="B12200" s="70" t="s">
        <v>23433</v>
      </c>
      <c r="C12200" s="71" t="s">
        <v>11</v>
      </c>
    </row>
    <row r="12201" spans="1:3">
      <c r="A12201" s="65" t="s">
        <v>9724</v>
      </c>
      <c r="B12201" s="70" t="s">
        <v>23434</v>
      </c>
      <c r="C12201" s="71" t="s">
        <v>11</v>
      </c>
    </row>
    <row r="12202" spans="1:3">
      <c r="A12202" s="65" t="s">
        <v>9725</v>
      </c>
      <c r="B12202" s="70" t="s">
        <v>23435</v>
      </c>
      <c r="C12202" s="71" t="s">
        <v>11</v>
      </c>
    </row>
    <row r="12203" spans="1:3">
      <c r="A12203" s="65" t="s">
        <v>9726</v>
      </c>
      <c r="B12203" s="70" t="s">
        <v>23436</v>
      </c>
      <c r="C12203" s="71" t="s">
        <v>11</v>
      </c>
    </row>
    <row r="12204" spans="1:3">
      <c r="A12204" s="65" t="s">
        <v>9727</v>
      </c>
      <c r="B12204" s="70" t="s">
        <v>23437</v>
      </c>
      <c r="C12204" s="71" t="s">
        <v>11</v>
      </c>
    </row>
    <row r="12205" spans="1:3">
      <c r="A12205" s="65" t="s">
        <v>12</v>
      </c>
    </row>
    <row r="12206" spans="1:3">
      <c r="A12206" s="65" t="s">
        <v>12</v>
      </c>
      <c r="B12206" s="68" t="s">
        <v>23438</v>
      </c>
    </row>
    <row r="12207" spans="1:3">
      <c r="A12207" s="65" t="s">
        <v>12</v>
      </c>
    </row>
    <row r="12208" spans="1:3" ht="25.5">
      <c r="A12208" s="65" t="s">
        <v>9728</v>
      </c>
      <c r="B12208" s="70" t="s">
        <v>23439</v>
      </c>
      <c r="C12208" s="71" t="s">
        <v>11</v>
      </c>
    </row>
    <row r="12209" spans="1:3">
      <c r="A12209" s="65" t="s">
        <v>9729</v>
      </c>
      <c r="B12209" s="70" t="s">
        <v>23440</v>
      </c>
      <c r="C12209" s="71" t="s">
        <v>11</v>
      </c>
    </row>
    <row r="12210" spans="1:3">
      <c r="A12210" s="65" t="s">
        <v>9730</v>
      </c>
      <c r="B12210" s="70" t="s">
        <v>23441</v>
      </c>
      <c r="C12210" s="71" t="s">
        <v>11</v>
      </c>
    </row>
    <row r="12211" spans="1:3">
      <c r="A12211" s="65" t="s">
        <v>9731</v>
      </c>
      <c r="B12211" s="70" t="s">
        <v>23442</v>
      </c>
      <c r="C12211" s="71" t="s">
        <v>11</v>
      </c>
    </row>
    <row r="12212" spans="1:3">
      <c r="A12212" s="65" t="s">
        <v>9732</v>
      </c>
      <c r="B12212" s="70" t="s">
        <v>23443</v>
      </c>
      <c r="C12212" s="71" t="s">
        <v>11</v>
      </c>
    </row>
    <row r="12213" spans="1:3">
      <c r="A12213" s="65" t="s">
        <v>9733</v>
      </c>
      <c r="B12213" s="70" t="s">
        <v>23444</v>
      </c>
      <c r="C12213" s="71" t="s">
        <v>11</v>
      </c>
    </row>
    <row r="12214" spans="1:3">
      <c r="A12214" s="65" t="s">
        <v>9734</v>
      </c>
      <c r="B12214" s="70" t="s">
        <v>23445</v>
      </c>
      <c r="C12214" s="71" t="s">
        <v>11</v>
      </c>
    </row>
    <row r="12215" spans="1:3">
      <c r="A12215" s="65" t="s">
        <v>9735</v>
      </c>
      <c r="B12215" s="70" t="s">
        <v>23446</v>
      </c>
      <c r="C12215" s="71" t="s">
        <v>11</v>
      </c>
    </row>
    <row r="12216" spans="1:3">
      <c r="A12216" s="65" t="s">
        <v>9736</v>
      </c>
      <c r="B12216" s="70" t="s">
        <v>23447</v>
      </c>
      <c r="C12216" s="71" t="s">
        <v>11</v>
      </c>
    </row>
    <row r="12217" spans="1:3">
      <c r="A12217" s="65" t="s">
        <v>12</v>
      </c>
    </row>
    <row r="12218" spans="1:3">
      <c r="A12218" s="65" t="s">
        <v>12</v>
      </c>
      <c r="B12218" s="68" t="s">
        <v>23448</v>
      </c>
    </row>
    <row r="12219" spans="1:3">
      <c r="A12219" s="65" t="s">
        <v>12</v>
      </c>
    </row>
    <row r="12220" spans="1:3" ht="25.5">
      <c r="A12220" s="65" t="s">
        <v>9737</v>
      </c>
      <c r="B12220" s="70" t="s">
        <v>23449</v>
      </c>
      <c r="C12220" s="71" t="s">
        <v>13037</v>
      </c>
    </row>
    <row r="12221" spans="1:3">
      <c r="A12221" s="65" t="s">
        <v>9738</v>
      </c>
      <c r="B12221" s="70" t="s">
        <v>23450</v>
      </c>
      <c r="C12221" s="71" t="s">
        <v>13037</v>
      </c>
    </row>
    <row r="12222" spans="1:3">
      <c r="A12222" s="65" t="s">
        <v>9739</v>
      </c>
      <c r="B12222" s="70" t="s">
        <v>23451</v>
      </c>
      <c r="C12222" s="71" t="s">
        <v>13037</v>
      </c>
    </row>
    <row r="12223" spans="1:3">
      <c r="A12223" s="65" t="s">
        <v>9740</v>
      </c>
      <c r="B12223" s="70" t="s">
        <v>23452</v>
      </c>
      <c r="C12223" s="71" t="s">
        <v>13037</v>
      </c>
    </row>
    <row r="12224" spans="1:3">
      <c r="A12224" s="65" t="s">
        <v>9741</v>
      </c>
      <c r="B12224" s="70" t="s">
        <v>23453</v>
      </c>
      <c r="C12224" s="71" t="s">
        <v>13037</v>
      </c>
    </row>
    <row r="12225" spans="1:3">
      <c r="A12225" s="65" t="s">
        <v>9742</v>
      </c>
      <c r="B12225" s="70" t="s">
        <v>23454</v>
      </c>
      <c r="C12225" s="71" t="s">
        <v>13037</v>
      </c>
    </row>
    <row r="12226" spans="1:3">
      <c r="A12226" s="65" t="s">
        <v>12</v>
      </c>
    </row>
    <row r="12227" spans="1:3">
      <c r="A12227" s="65" t="s">
        <v>12</v>
      </c>
      <c r="B12227" s="68" t="s">
        <v>23455</v>
      </c>
    </row>
    <row r="12228" spans="1:3">
      <c r="A12228" s="65" t="s">
        <v>12</v>
      </c>
    </row>
    <row r="12229" spans="1:3" ht="38.25">
      <c r="A12229" s="65" t="s">
        <v>9744</v>
      </c>
      <c r="B12229" s="70" t="s">
        <v>23456</v>
      </c>
      <c r="C12229" s="71" t="s">
        <v>11</v>
      </c>
    </row>
    <row r="12230" spans="1:3">
      <c r="A12230" s="65" t="s">
        <v>9745</v>
      </c>
      <c r="B12230" s="70" t="s">
        <v>23457</v>
      </c>
      <c r="C12230" s="71" t="s">
        <v>11</v>
      </c>
    </row>
    <row r="12231" spans="1:3">
      <c r="A12231" s="65" t="s">
        <v>9746</v>
      </c>
      <c r="B12231" s="70" t="s">
        <v>23458</v>
      </c>
      <c r="C12231" s="71" t="s">
        <v>11</v>
      </c>
    </row>
    <row r="12232" spans="1:3">
      <c r="A12232" s="65" t="s">
        <v>9747</v>
      </c>
      <c r="B12232" s="70" t="s">
        <v>23459</v>
      </c>
      <c r="C12232" s="71" t="s">
        <v>11</v>
      </c>
    </row>
    <row r="12233" spans="1:3">
      <c r="A12233" s="65" t="s">
        <v>9748</v>
      </c>
      <c r="B12233" s="70" t="s">
        <v>23460</v>
      </c>
      <c r="C12233" s="71" t="s">
        <v>11</v>
      </c>
    </row>
    <row r="12234" spans="1:3">
      <c r="A12234" s="65" t="s">
        <v>9749</v>
      </c>
      <c r="B12234" s="70" t="s">
        <v>23461</v>
      </c>
      <c r="C12234" s="71" t="s">
        <v>11</v>
      </c>
    </row>
    <row r="12235" spans="1:3">
      <c r="A12235" s="65" t="s">
        <v>9750</v>
      </c>
      <c r="B12235" s="70" t="s">
        <v>23462</v>
      </c>
      <c r="C12235" s="71" t="s">
        <v>11</v>
      </c>
    </row>
    <row r="12236" spans="1:3">
      <c r="A12236" s="65" t="s">
        <v>9751</v>
      </c>
      <c r="B12236" s="70" t="s">
        <v>23463</v>
      </c>
      <c r="C12236" s="71" t="s">
        <v>11</v>
      </c>
    </row>
    <row r="12237" spans="1:3">
      <c r="A12237" s="65" t="s">
        <v>9752</v>
      </c>
      <c r="B12237" s="70" t="s">
        <v>23464</v>
      </c>
      <c r="C12237" s="71" t="s">
        <v>11</v>
      </c>
    </row>
    <row r="12238" spans="1:3">
      <c r="A12238" s="65" t="s">
        <v>12</v>
      </c>
    </row>
    <row r="12239" spans="1:3">
      <c r="A12239" s="65" t="s">
        <v>12</v>
      </c>
      <c r="B12239" s="68" t="s">
        <v>23465</v>
      </c>
    </row>
    <row r="12240" spans="1:3">
      <c r="A12240" s="65" t="s">
        <v>12</v>
      </c>
    </row>
    <row r="12241" spans="1:3" ht="63.75">
      <c r="A12241" s="65" t="s">
        <v>9754</v>
      </c>
      <c r="B12241" s="70" t="s">
        <v>23466</v>
      </c>
      <c r="C12241" s="71" t="s">
        <v>13037</v>
      </c>
    </row>
    <row r="12242" spans="1:3">
      <c r="A12242" s="65" t="s">
        <v>9755</v>
      </c>
      <c r="B12242" s="70" t="s">
        <v>23467</v>
      </c>
      <c r="C12242" s="71" t="s">
        <v>13037</v>
      </c>
    </row>
    <row r="12243" spans="1:3">
      <c r="A12243" s="65" t="s">
        <v>9756</v>
      </c>
      <c r="B12243" s="70" t="s">
        <v>23468</v>
      </c>
      <c r="C12243" s="71" t="s">
        <v>13037</v>
      </c>
    </row>
    <row r="12244" spans="1:3">
      <c r="A12244" s="65" t="s">
        <v>9757</v>
      </c>
      <c r="B12244" s="70" t="s">
        <v>23469</v>
      </c>
      <c r="C12244" s="71" t="s">
        <v>13037</v>
      </c>
    </row>
    <row r="12245" spans="1:3">
      <c r="A12245" s="65" t="s">
        <v>9758</v>
      </c>
      <c r="B12245" s="70" t="s">
        <v>23470</v>
      </c>
      <c r="C12245" s="71" t="s">
        <v>13037</v>
      </c>
    </row>
    <row r="12246" spans="1:3" ht="25.5">
      <c r="A12246" s="65" t="s">
        <v>9759</v>
      </c>
      <c r="B12246" s="70" t="s">
        <v>23471</v>
      </c>
      <c r="C12246" s="71" t="s">
        <v>13037</v>
      </c>
    </row>
    <row r="12247" spans="1:3" ht="25.5">
      <c r="A12247" s="65" t="s">
        <v>9760</v>
      </c>
      <c r="B12247" s="70" t="s">
        <v>23472</v>
      </c>
      <c r="C12247" s="71" t="s">
        <v>13037</v>
      </c>
    </row>
    <row r="12248" spans="1:3" ht="25.5">
      <c r="A12248" s="65" t="s">
        <v>9761</v>
      </c>
      <c r="B12248" s="70" t="s">
        <v>23473</v>
      </c>
      <c r="C12248" s="71" t="s">
        <v>13037</v>
      </c>
    </row>
    <row r="12249" spans="1:3" ht="25.5">
      <c r="A12249" s="65" t="s">
        <v>9762</v>
      </c>
      <c r="B12249" s="70" t="s">
        <v>23474</v>
      </c>
      <c r="C12249" s="71" t="s">
        <v>13037</v>
      </c>
    </row>
    <row r="12250" spans="1:3">
      <c r="A12250" s="65" t="s">
        <v>12</v>
      </c>
    </row>
    <row r="12251" spans="1:3">
      <c r="A12251" s="65" t="s">
        <v>12</v>
      </c>
      <c r="B12251" s="68" t="s">
        <v>23475</v>
      </c>
    </row>
    <row r="12252" spans="1:3">
      <c r="A12252" s="65" t="s">
        <v>12</v>
      </c>
    </row>
    <row r="12253" spans="1:3" ht="25.5">
      <c r="A12253" s="65" t="s">
        <v>9764</v>
      </c>
      <c r="B12253" s="70" t="s">
        <v>23476</v>
      </c>
      <c r="C12253" s="71" t="s">
        <v>19497</v>
      </c>
    </row>
    <row r="12254" spans="1:3" ht="25.5">
      <c r="A12254" s="65" t="s">
        <v>9765</v>
      </c>
      <c r="B12254" s="70" t="s">
        <v>23477</v>
      </c>
      <c r="C12254" s="71" t="s">
        <v>19497</v>
      </c>
    </row>
    <row r="12255" spans="1:3" ht="25.5">
      <c r="A12255" s="65" t="s">
        <v>9766</v>
      </c>
      <c r="B12255" s="70" t="s">
        <v>23478</v>
      </c>
      <c r="C12255" s="71" t="s">
        <v>19497</v>
      </c>
    </row>
    <row r="12256" spans="1:3" ht="25.5">
      <c r="A12256" s="65" t="s">
        <v>9767</v>
      </c>
      <c r="B12256" s="70" t="s">
        <v>23479</v>
      </c>
      <c r="C12256" s="71" t="s">
        <v>19497</v>
      </c>
    </row>
    <row r="12257" spans="1:3" ht="25.5">
      <c r="A12257" s="65" t="s">
        <v>9768</v>
      </c>
      <c r="B12257" s="70" t="s">
        <v>23480</v>
      </c>
      <c r="C12257" s="71" t="s">
        <v>19497</v>
      </c>
    </row>
    <row r="12258" spans="1:3" ht="25.5">
      <c r="A12258" s="65" t="s">
        <v>9769</v>
      </c>
      <c r="B12258" s="70" t="s">
        <v>23481</v>
      </c>
      <c r="C12258" s="71" t="s">
        <v>19497</v>
      </c>
    </row>
    <row r="12259" spans="1:3">
      <c r="A12259" s="65" t="s">
        <v>12</v>
      </c>
    </row>
    <row r="12260" spans="1:3">
      <c r="A12260" s="65" t="s">
        <v>12</v>
      </c>
      <c r="B12260" s="68" t="s">
        <v>23482</v>
      </c>
    </row>
    <row r="12261" spans="1:3">
      <c r="A12261" s="65" t="s">
        <v>12</v>
      </c>
    </row>
    <row r="12262" spans="1:3" ht="38.25">
      <c r="A12262" s="65" t="s">
        <v>9771</v>
      </c>
      <c r="B12262" s="70" t="s">
        <v>23483</v>
      </c>
      <c r="C12262" s="71" t="s">
        <v>11</v>
      </c>
    </row>
    <row r="12263" spans="1:3">
      <c r="A12263" s="65" t="s">
        <v>9772</v>
      </c>
      <c r="B12263" s="70" t="s">
        <v>23484</v>
      </c>
      <c r="C12263" s="71" t="s">
        <v>11</v>
      </c>
    </row>
    <row r="12264" spans="1:3" ht="38.25">
      <c r="A12264" s="65" t="s">
        <v>9773</v>
      </c>
      <c r="B12264" s="70" t="s">
        <v>23485</v>
      </c>
      <c r="C12264" s="71" t="s">
        <v>11</v>
      </c>
    </row>
    <row r="12265" spans="1:3">
      <c r="A12265" s="65" t="s">
        <v>9774</v>
      </c>
      <c r="B12265" s="70" t="s">
        <v>23486</v>
      </c>
      <c r="C12265" s="71" t="s">
        <v>11</v>
      </c>
    </row>
    <row r="12266" spans="1:3" ht="51">
      <c r="A12266" s="65" t="s">
        <v>9775</v>
      </c>
      <c r="B12266" s="70" t="s">
        <v>23487</v>
      </c>
      <c r="C12266" s="71" t="s">
        <v>11</v>
      </c>
    </row>
    <row r="12267" spans="1:3">
      <c r="A12267" s="65" t="s">
        <v>9776</v>
      </c>
      <c r="B12267" s="70" t="s">
        <v>23488</v>
      </c>
      <c r="C12267" s="71" t="s">
        <v>11</v>
      </c>
    </row>
    <row r="12268" spans="1:3" ht="51">
      <c r="A12268" s="65" t="s">
        <v>9777</v>
      </c>
      <c r="B12268" s="70" t="s">
        <v>23489</v>
      </c>
      <c r="C12268" s="71" t="s">
        <v>11</v>
      </c>
    </row>
    <row r="12269" spans="1:3">
      <c r="A12269" s="65" t="s">
        <v>9778</v>
      </c>
      <c r="B12269" s="70" t="s">
        <v>23490</v>
      </c>
      <c r="C12269" s="71" t="s">
        <v>11</v>
      </c>
    </row>
    <row r="12270" spans="1:3">
      <c r="A12270" s="65" t="s">
        <v>12</v>
      </c>
    </row>
    <row r="12271" spans="1:3">
      <c r="A12271" s="65" t="s">
        <v>12</v>
      </c>
      <c r="B12271" s="68" t="s">
        <v>23491</v>
      </c>
    </row>
    <row r="12272" spans="1:3">
      <c r="A12272" s="65" t="s">
        <v>12</v>
      </c>
    </row>
    <row r="12273" spans="1:3" ht="25.5">
      <c r="A12273" s="65" t="s">
        <v>9780</v>
      </c>
      <c r="B12273" s="70" t="s">
        <v>23492</v>
      </c>
      <c r="C12273" s="71" t="s">
        <v>11</v>
      </c>
    </row>
    <row r="12274" spans="1:3">
      <c r="A12274" s="65" t="s">
        <v>9781</v>
      </c>
      <c r="B12274" s="70" t="s">
        <v>23493</v>
      </c>
      <c r="C12274" s="71" t="s">
        <v>11</v>
      </c>
    </row>
    <row r="12275" spans="1:3">
      <c r="A12275" s="65" t="s">
        <v>9782</v>
      </c>
      <c r="B12275" s="70" t="s">
        <v>23494</v>
      </c>
      <c r="C12275" s="71" t="s">
        <v>11</v>
      </c>
    </row>
    <row r="12276" spans="1:3">
      <c r="A12276" s="65" t="s">
        <v>9783</v>
      </c>
      <c r="B12276" s="70" t="s">
        <v>23495</v>
      </c>
      <c r="C12276" s="71" t="s">
        <v>11</v>
      </c>
    </row>
    <row r="12277" spans="1:3">
      <c r="A12277" s="65" t="s">
        <v>23496</v>
      </c>
      <c r="B12277" s="70" t="s">
        <v>23497</v>
      </c>
      <c r="C12277" s="71" t="s">
        <v>11</v>
      </c>
    </row>
    <row r="12278" spans="1:3" ht="25.5">
      <c r="A12278" s="65" t="s">
        <v>9784</v>
      </c>
      <c r="B12278" s="70" t="s">
        <v>23498</v>
      </c>
      <c r="C12278" s="71" t="s">
        <v>11</v>
      </c>
    </row>
    <row r="12279" spans="1:3">
      <c r="A12279" s="65" t="s">
        <v>9785</v>
      </c>
      <c r="B12279" s="70" t="s">
        <v>23499</v>
      </c>
      <c r="C12279" s="71" t="s">
        <v>11</v>
      </c>
    </row>
    <row r="12280" spans="1:3" ht="25.5">
      <c r="A12280" s="65" t="s">
        <v>9786</v>
      </c>
      <c r="B12280" s="70" t="s">
        <v>23500</v>
      </c>
      <c r="C12280" s="71" t="s">
        <v>11</v>
      </c>
    </row>
    <row r="12281" spans="1:3">
      <c r="A12281" s="65" t="s">
        <v>9787</v>
      </c>
      <c r="B12281" s="70" t="s">
        <v>23501</v>
      </c>
      <c r="C12281" s="71" t="s">
        <v>11</v>
      </c>
    </row>
    <row r="12282" spans="1:3" ht="38.25">
      <c r="A12282" s="65" t="s">
        <v>9788</v>
      </c>
      <c r="B12282" s="70" t="s">
        <v>23502</v>
      </c>
      <c r="C12282" s="71" t="s">
        <v>11</v>
      </c>
    </row>
    <row r="12283" spans="1:3">
      <c r="A12283" s="65" t="s">
        <v>9789</v>
      </c>
      <c r="B12283" s="70" t="s">
        <v>23503</v>
      </c>
      <c r="C12283" s="71" t="s">
        <v>11</v>
      </c>
    </row>
    <row r="12284" spans="1:3" ht="38.25">
      <c r="A12284" s="65" t="s">
        <v>9790</v>
      </c>
      <c r="B12284" s="70" t="s">
        <v>23504</v>
      </c>
      <c r="C12284" s="71" t="s">
        <v>11</v>
      </c>
    </row>
    <row r="12285" spans="1:3" ht="38.25">
      <c r="A12285" s="65" t="s">
        <v>9791</v>
      </c>
      <c r="B12285" s="70" t="s">
        <v>23505</v>
      </c>
      <c r="C12285" s="71" t="s">
        <v>11</v>
      </c>
    </row>
    <row r="12286" spans="1:3" ht="38.25">
      <c r="A12286" s="65" t="s">
        <v>9792</v>
      </c>
      <c r="B12286" s="70" t="s">
        <v>23506</v>
      </c>
      <c r="C12286" s="71" t="s">
        <v>11</v>
      </c>
    </row>
    <row r="12287" spans="1:3">
      <c r="A12287" s="65" t="s">
        <v>9793</v>
      </c>
      <c r="B12287" s="70" t="s">
        <v>23507</v>
      </c>
      <c r="C12287" s="71" t="s">
        <v>11</v>
      </c>
    </row>
    <row r="12288" spans="1:3">
      <c r="A12288" s="65" t="s">
        <v>9794</v>
      </c>
      <c r="B12288" s="70" t="s">
        <v>23508</v>
      </c>
      <c r="C12288" s="71" t="s">
        <v>11</v>
      </c>
    </row>
    <row r="12289" spans="1:3" ht="38.25">
      <c r="A12289" s="65" t="s">
        <v>9795</v>
      </c>
      <c r="B12289" s="70" t="s">
        <v>23509</v>
      </c>
      <c r="C12289" s="71" t="s">
        <v>11</v>
      </c>
    </row>
    <row r="12290" spans="1:3" ht="38.25">
      <c r="A12290" s="65" t="s">
        <v>9796</v>
      </c>
      <c r="B12290" s="70" t="s">
        <v>23510</v>
      </c>
      <c r="C12290" s="71" t="s">
        <v>11</v>
      </c>
    </row>
    <row r="12291" spans="1:3">
      <c r="A12291" s="65" t="s">
        <v>9797</v>
      </c>
      <c r="B12291" s="70" t="s">
        <v>23511</v>
      </c>
      <c r="C12291" s="71" t="s">
        <v>11</v>
      </c>
    </row>
    <row r="12292" spans="1:3" ht="38.25">
      <c r="A12292" s="65" t="s">
        <v>9798</v>
      </c>
      <c r="B12292" s="70" t="s">
        <v>23512</v>
      </c>
      <c r="C12292" s="71" t="s">
        <v>11</v>
      </c>
    </row>
    <row r="12293" spans="1:3" ht="25.5">
      <c r="A12293" s="65" t="s">
        <v>9799</v>
      </c>
      <c r="B12293" s="70" t="s">
        <v>23513</v>
      </c>
      <c r="C12293" s="71" t="s">
        <v>11</v>
      </c>
    </row>
    <row r="12294" spans="1:3" ht="38.25">
      <c r="A12294" s="65" t="s">
        <v>9800</v>
      </c>
      <c r="B12294" s="70" t="s">
        <v>23514</v>
      </c>
      <c r="C12294" s="71" t="s">
        <v>11</v>
      </c>
    </row>
    <row r="12295" spans="1:3">
      <c r="A12295" s="65" t="s">
        <v>9801</v>
      </c>
      <c r="B12295" s="70" t="s">
        <v>23515</v>
      </c>
      <c r="C12295" s="71" t="s">
        <v>11</v>
      </c>
    </row>
    <row r="12296" spans="1:3">
      <c r="A12296" s="65" t="s">
        <v>9802</v>
      </c>
      <c r="B12296" s="70" t="s">
        <v>23516</v>
      </c>
      <c r="C12296" s="71" t="s">
        <v>11</v>
      </c>
    </row>
    <row r="12297" spans="1:3" ht="38.25">
      <c r="A12297" s="65" t="s">
        <v>9803</v>
      </c>
      <c r="B12297" s="70" t="s">
        <v>23517</v>
      </c>
      <c r="C12297" s="71" t="s">
        <v>11</v>
      </c>
    </row>
    <row r="12298" spans="1:3" ht="38.25">
      <c r="A12298" s="65" t="s">
        <v>9804</v>
      </c>
      <c r="B12298" s="70" t="s">
        <v>23518</v>
      </c>
      <c r="C12298" s="71" t="s">
        <v>11</v>
      </c>
    </row>
    <row r="12299" spans="1:3">
      <c r="A12299" s="65" t="s">
        <v>9805</v>
      </c>
      <c r="B12299" s="70" t="s">
        <v>23519</v>
      </c>
      <c r="C12299" s="71" t="s">
        <v>11</v>
      </c>
    </row>
    <row r="12300" spans="1:3">
      <c r="A12300" s="65" t="s">
        <v>9806</v>
      </c>
      <c r="B12300" s="70" t="s">
        <v>23520</v>
      </c>
      <c r="C12300" s="71" t="s">
        <v>11</v>
      </c>
    </row>
    <row r="12301" spans="1:3" ht="38.25">
      <c r="A12301" s="65" t="s">
        <v>9807</v>
      </c>
      <c r="B12301" s="70" t="s">
        <v>23521</v>
      </c>
      <c r="C12301" s="71" t="s">
        <v>11</v>
      </c>
    </row>
    <row r="12302" spans="1:3" ht="38.25">
      <c r="A12302" s="65" t="s">
        <v>9808</v>
      </c>
      <c r="B12302" s="70" t="s">
        <v>23522</v>
      </c>
      <c r="C12302" s="71" t="s">
        <v>11</v>
      </c>
    </row>
    <row r="12303" spans="1:3">
      <c r="A12303" s="65" t="s">
        <v>9809</v>
      </c>
      <c r="B12303" s="70" t="s">
        <v>23523</v>
      </c>
      <c r="C12303" s="71" t="s">
        <v>11</v>
      </c>
    </row>
    <row r="12304" spans="1:3">
      <c r="A12304" s="65" t="s">
        <v>9810</v>
      </c>
      <c r="B12304" s="70" t="s">
        <v>23524</v>
      </c>
      <c r="C12304" s="71" t="s">
        <v>11</v>
      </c>
    </row>
    <row r="12305" spans="1:3" ht="38.25">
      <c r="A12305" s="65" t="s">
        <v>9811</v>
      </c>
      <c r="B12305" s="70" t="s">
        <v>23525</v>
      </c>
      <c r="C12305" s="71" t="s">
        <v>11</v>
      </c>
    </row>
    <row r="12306" spans="1:3" ht="38.25">
      <c r="A12306" s="65" t="s">
        <v>9812</v>
      </c>
      <c r="B12306" s="70" t="s">
        <v>23526</v>
      </c>
      <c r="C12306" s="71" t="s">
        <v>11</v>
      </c>
    </row>
    <row r="12307" spans="1:3" ht="38.25">
      <c r="A12307" s="65" t="s">
        <v>9813</v>
      </c>
      <c r="B12307" s="70" t="s">
        <v>23527</v>
      </c>
      <c r="C12307" s="71" t="s">
        <v>11</v>
      </c>
    </row>
    <row r="12308" spans="1:3" ht="38.25">
      <c r="A12308" s="65" t="s">
        <v>9814</v>
      </c>
      <c r="B12308" s="70" t="s">
        <v>23528</v>
      </c>
      <c r="C12308" s="71" t="s">
        <v>11</v>
      </c>
    </row>
    <row r="12309" spans="1:3" ht="38.25">
      <c r="A12309" s="65" t="s">
        <v>9815</v>
      </c>
      <c r="B12309" s="70" t="s">
        <v>23529</v>
      </c>
      <c r="C12309" s="71" t="s">
        <v>11</v>
      </c>
    </row>
    <row r="12310" spans="1:3">
      <c r="A12310" s="65" t="s">
        <v>9816</v>
      </c>
      <c r="B12310" s="70" t="s">
        <v>23530</v>
      </c>
      <c r="C12310" s="71" t="s">
        <v>11</v>
      </c>
    </row>
    <row r="12311" spans="1:3">
      <c r="A12311" s="65" t="s">
        <v>9817</v>
      </c>
      <c r="B12311" s="70" t="s">
        <v>23531</v>
      </c>
      <c r="C12311" s="71" t="s">
        <v>11</v>
      </c>
    </row>
    <row r="12312" spans="1:3" ht="38.25">
      <c r="A12312" s="65" t="s">
        <v>9818</v>
      </c>
      <c r="B12312" s="70" t="s">
        <v>23532</v>
      </c>
      <c r="C12312" s="71" t="s">
        <v>11</v>
      </c>
    </row>
    <row r="12313" spans="1:3" ht="38.25">
      <c r="A12313" s="65" t="s">
        <v>9819</v>
      </c>
      <c r="B12313" s="70" t="s">
        <v>23533</v>
      </c>
      <c r="C12313" s="71" t="s">
        <v>11</v>
      </c>
    </row>
    <row r="12314" spans="1:3">
      <c r="A12314" s="65" t="s">
        <v>9820</v>
      </c>
      <c r="B12314" s="70" t="s">
        <v>23534</v>
      </c>
      <c r="C12314" s="71" t="s">
        <v>11</v>
      </c>
    </row>
    <row r="12315" spans="1:3" ht="38.25">
      <c r="A12315" s="65" t="s">
        <v>9821</v>
      </c>
      <c r="B12315" s="70" t="s">
        <v>23535</v>
      </c>
      <c r="C12315" s="71" t="s">
        <v>11</v>
      </c>
    </row>
    <row r="12316" spans="1:3" ht="38.25">
      <c r="A12316" s="65" t="s">
        <v>9822</v>
      </c>
      <c r="B12316" s="70" t="s">
        <v>23536</v>
      </c>
      <c r="C12316" s="71" t="s">
        <v>11</v>
      </c>
    </row>
    <row r="12317" spans="1:3" ht="38.25">
      <c r="A12317" s="65" t="s">
        <v>9823</v>
      </c>
      <c r="B12317" s="70" t="s">
        <v>23537</v>
      </c>
      <c r="C12317" s="71" t="s">
        <v>11</v>
      </c>
    </row>
    <row r="12318" spans="1:3">
      <c r="A12318" s="65" t="s">
        <v>9824</v>
      </c>
      <c r="B12318" s="70" t="s">
        <v>23538</v>
      </c>
      <c r="C12318" s="71" t="s">
        <v>11</v>
      </c>
    </row>
    <row r="12319" spans="1:3">
      <c r="A12319" s="65" t="s">
        <v>9825</v>
      </c>
      <c r="B12319" s="70" t="s">
        <v>23539</v>
      </c>
      <c r="C12319" s="71" t="s">
        <v>11</v>
      </c>
    </row>
    <row r="12320" spans="1:3" ht="38.25">
      <c r="A12320" s="65" t="s">
        <v>9826</v>
      </c>
      <c r="B12320" s="70" t="s">
        <v>23540</v>
      </c>
      <c r="C12320" s="71" t="s">
        <v>11</v>
      </c>
    </row>
    <row r="12321" spans="1:3" ht="38.25">
      <c r="A12321" s="65" t="s">
        <v>9827</v>
      </c>
      <c r="B12321" s="70" t="s">
        <v>23541</v>
      </c>
      <c r="C12321" s="71" t="s">
        <v>11</v>
      </c>
    </row>
    <row r="12322" spans="1:3">
      <c r="A12322" s="65" t="s">
        <v>9828</v>
      </c>
      <c r="B12322" s="70" t="s">
        <v>23542</v>
      </c>
      <c r="C12322" s="71" t="s">
        <v>11</v>
      </c>
    </row>
    <row r="12323" spans="1:3" ht="38.25">
      <c r="A12323" s="65" t="s">
        <v>9829</v>
      </c>
      <c r="B12323" s="70" t="s">
        <v>23543</v>
      </c>
      <c r="C12323" s="71" t="s">
        <v>11</v>
      </c>
    </row>
    <row r="12324" spans="1:3" ht="38.25">
      <c r="A12324" s="65" t="s">
        <v>9830</v>
      </c>
      <c r="B12324" s="70" t="s">
        <v>23544</v>
      </c>
      <c r="C12324" s="71" t="s">
        <v>11</v>
      </c>
    </row>
    <row r="12325" spans="1:3" ht="38.25">
      <c r="A12325" s="65" t="s">
        <v>9831</v>
      </c>
      <c r="B12325" s="70" t="s">
        <v>23545</v>
      </c>
      <c r="C12325" s="71" t="s">
        <v>11</v>
      </c>
    </row>
    <row r="12326" spans="1:3">
      <c r="A12326" s="65" t="s">
        <v>9832</v>
      </c>
      <c r="B12326" s="70" t="s">
        <v>23546</v>
      </c>
      <c r="C12326" s="71" t="s">
        <v>11</v>
      </c>
    </row>
    <row r="12327" spans="1:3">
      <c r="A12327" s="65" t="s">
        <v>9833</v>
      </c>
      <c r="B12327" s="70" t="s">
        <v>23547</v>
      </c>
      <c r="C12327" s="71" t="s">
        <v>11</v>
      </c>
    </row>
    <row r="12328" spans="1:3" ht="38.25">
      <c r="A12328" s="65" t="s">
        <v>9834</v>
      </c>
      <c r="B12328" s="70" t="s">
        <v>23548</v>
      </c>
      <c r="C12328" s="71" t="s">
        <v>11</v>
      </c>
    </row>
    <row r="12329" spans="1:3">
      <c r="A12329" s="65" t="s">
        <v>12</v>
      </c>
    </row>
    <row r="12330" spans="1:3">
      <c r="A12330" s="65" t="s">
        <v>12</v>
      </c>
      <c r="B12330" s="68" t="s">
        <v>23549</v>
      </c>
    </row>
    <row r="12331" spans="1:3">
      <c r="A12331" s="65" t="s">
        <v>12</v>
      </c>
    </row>
    <row r="12332" spans="1:3" ht="38.25">
      <c r="A12332" s="65" t="s">
        <v>9836</v>
      </c>
      <c r="B12332" s="70" t="s">
        <v>23550</v>
      </c>
      <c r="C12332" s="71" t="s">
        <v>11</v>
      </c>
    </row>
    <row r="12333" spans="1:3">
      <c r="A12333" s="65" t="s">
        <v>9837</v>
      </c>
      <c r="B12333" s="70" t="s">
        <v>23551</v>
      </c>
      <c r="C12333" s="71" t="s">
        <v>11</v>
      </c>
    </row>
    <row r="12334" spans="1:3">
      <c r="A12334" s="65" t="s">
        <v>9838</v>
      </c>
      <c r="B12334" s="70" t="s">
        <v>23552</v>
      </c>
      <c r="C12334" s="71" t="s">
        <v>11</v>
      </c>
    </row>
    <row r="12335" spans="1:3" ht="38.25">
      <c r="A12335" s="65" t="s">
        <v>9839</v>
      </c>
      <c r="B12335" s="70" t="s">
        <v>23553</v>
      </c>
      <c r="C12335" s="71" t="s">
        <v>11</v>
      </c>
    </row>
    <row r="12336" spans="1:3">
      <c r="A12336" s="65" t="s">
        <v>9840</v>
      </c>
      <c r="B12336" s="70" t="s">
        <v>23554</v>
      </c>
      <c r="C12336" s="71" t="s">
        <v>11</v>
      </c>
    </row>
    <row r="12337" spans="1:3" ht="25.5">
      <c r="A12337" s="65" t="s">
        <v>9841</v>
      </c>
      <c r="B12337" s="70" t="s">
        <v>23555</v>
      </c>
      <c r="C12337" s="71" t="s">
        <v>11</v>
      </c>
    </row>
    <row r="12338" spans="1:3" ht="25.5">
      <c r="A12338" s="65" t="s">
        <v>9842</v>
      </c>
      <c r="B12338" s="70" t="s">
        <v>23556</v>
      </c>
      <c r="C12338" s="71" t="s">
        <v>11</v>
      </c>
    </row>
    <row r="12339" spans="1:3" ht="38.25">
      <c r="A12339" s="65" t="s">
        <v>9843</v>
      </c>
      <c r="B12339" s="70" t="s">
        <v>23557</v>
      </c>
      <c r="C12339" s="71" t="s">
        <v>11</v>
      </c>
    </row>
    <row r="12340" spans="1:3">
      <c r="A12340" s="65" t="s">
        <v>9844</v>
      </c>
      <c r="B12340" s="70" t="s">
        <v>23558</v>
      </c>
      <c r="C12340" s="71" t="s">
        <v>11</v>
      </c>
    </row>
    <row r="12341" spans="1:3" ht="25.5">
      <c r="A12341" s="65" t="s">
        <v>9845</v>
      </c>
      <c r="B12341" s="70" t="s">
        <v>23559</v>
      </c>
      <c r="C12341" s="71" t="s">
        <v>11</v>
      </c>
    </row>
    <row r="12342" spans="1:3" ht="25.5">
      <c r="A12342" s="65" t="s">
        <v>9846</v>
      </c>
      <c r="B12342" s="70" t="s">
        <v>23560</v>
      </c>
      <c r="C12342" s="71" t="s">
        <v>11</v>
      </c>
    </row>
    <row r="12343" spans="1:3" ht="38.25">
      <c r="A12343" s="65" t="s">
        <v>9847</v>
      </c>
      <c r="B12343" s="70" t="s">
        <v>23561</v>
      </c>
      <c r="C12343" s="71" t="s">
        <v>11</v>
      </c>
    </row>
    <row r="12344" spans="1:3" ht="25.5">
      <c r="A12344" s="65" t="s">
        <v>9848</v>
      </c>
      <c r="B12344" s="70" t="s">
        <v>23562</v>
      </c>
      <c r="C12344" s="71" t="s">
        <v>11</v>
      </c>
    </row>
    <row r="12345" spans="1:3" ht="25.5">
      <c r="A12345" s="65" t="s">
        <v>9849</v>
      </c>
      <c r="B12345" s="70" t="s">
        <v>23563</v>
      </c>
      <c r="C12345" s="71" t="s">
        <v>11</v>
      </c>
    </row>
    <row r="12346" spans="1:3">
      <c r="A12346" s="65" t="s">
        <v>12</v>
      </c>
    </row>
    <row r="12347" spans="1:3">
      <c r="A12347" s="65" t="s">
        <v>12</v>
      </c>
      <c r="B12347" s="68" t="s">
        <v>23564</v>
      </c>
    </row>
    <row r="12348" spans="1:3">
      <c r="A12348" s="65" t="s">
        <v>12</v>
      </c>
    </row>
    <row r="12349" spans="1:3">
      <c r="A12349" s="65" t="s">
        <v>9851</v>
      </c>
      <c r="B12349" s="70" t="s">
        <v>23565</v>
      </c>
      <c r="C12349" s="71" t="s">
        <v>11</v>
      </c>
    </row>
    <row r="12350" spans="1:3" ht="25.5">
      <c r="A12350" s="65" t="s">
        <v>9852</v>
      </c>
      <c r="B12350" s="70" t="s">
        <v>23566</v>
      </c>
      <c r="C12350" s="71" t="s">
        <v>11</v>
      </c>
    </row>
    <row r="12351" spans="1:3">
      <c r="A12351" s="65" t="s">
        <v>9853</v>
      </c>
      <c r="B12351" s="70" t="s">
        <v>23567</v>
      </c>
      <c r="C12351" s="71" t="s">
        <v>11</v>
      </c>
    </row>
    <row r="12352" spans="1:3">
      <c r="A12352" s="65" t="s">
        <v>9854</v>
      </c>
      <c r="B12352" s="70" t="s">
        <v>23568</v>
      </c>
      <c r="C12352" s="71" t="s">
        <v>11</v>
      </c>
    </row>
    <row r="12353" spans="1:3">
      <c r="A12353" s="65" t="s">
        <v>9855</v>
      </c>
      <c r="B12353" s="70" t="s">
        <v>23569</v>
      </c>
      <c r="C12353" s="71" t="s">
        <v>11</v>
      </c>
    </row>
    <row r="12354" spans="1:3">
      <c r="A12354" s="65" t="s">
        <v>9856</v>
      </c>
      <c r="B12354" s="70" t="s">
        <v>23570</v>
      </c>
      <c r="C12354" s="71" t="s">
        <v>11</v>
      </c>
    </row>
    <row r="12355" spans="1:3" ht="25.5">
      <c r="A12355" s="65" t="s">
        <v>9857</v>
      </c>
      <c r="B12355" s="70" t="s">
        <v>23571</v>
      </c>
      <c r="C12355" s="71" t="s">
        <v>11</v>
      </c>
    </row>
    <row r="12356" spans="1:3">
      <c r="A12356" s="65" t="s">
        <v>9858</v>
      </c>
      <c r="B12356" s="70" t="s">
        <v>23572</v>
      </c>
      <c r="C12356" s="71" t="s">
        <v>11</v>
      </c>
    </row>
    <row r="12357" spans="1:3" ht="38.25">
      <c r="A12357" s="65" t="s">
        <v>9859</v>
      </c>
      <c r="B12357" s="70" t="s">
        <v>23573</v>
      </c>
      <c r="C12357" s="71" t="s">
        <v>11</v>
      </c>
    </row>
    <row r="12358" spans="1:3">
      <c r="A12358" s="65" t="s">
        <v>9860</v>
      </c>
      <c r="B12358" s="70" t="s">
        <v>23574</v>
      </c>
      <c r="C12358" s="71" t="s">
        <v>11</v>
      </c>
    </row>
    <row r="12359" spans="1:3" ht="38.25">
      <c r="A12359" s="65" t="s">
        <v>9861</v>
      </c>
      <c r="B12359" s="70" t="s">
        <v>23575</v>
      </c>
      <c r="C12359" s="71" t="s">
        <v>11</v>
      </c>
    </row>
    <row r="12360" spans="1:3">
      <c r="A12360" s="65" t="s">
        <v>9862</v>
      </c>
      <c r="B12360" s="70" t="s">
        <v>23576</v>
      </c>
      <c r="C12360" s="71" t="s">
        <v>11</v>
      </c>
    </row>
    <row r="12361" spans="1:3" ht="38.25">
      <c r="A12361" s="65" t="s">
        <v>9863</v>
      </c>
      <c r="B12361" s="70" t="s">
        <v>23577</v>
      </c>
      <c r="C12361" s="71" t="s">
        <v>11</v>
      </c>
    </row>
    <row r="12362" spans="1:3">
      <c r="A12362" s="65" t="s">
        <v>9864</v>
      </c>
      <c r="B12362" s="70" t="s">
        <v>23578</v>
      </c>
      <c r="C12362" s="71" t="s">
        <v>11</v>
      </c>
    </row>
    <row r="12363" spans="1:3" ht="38.25">
      <c r="A12363" s="65" t="s">
        <v>9865</v>
      </c>
      <c r="B12363" s="70" t="s">
        <v>23579</v>
      </c>
      <c r="C12363" s="71" t="s">
        <v>11</v>
      </c>
    </row>
    <row r="12364" spans="1:3">
      <c r="A12364" s="65" t="s">
        <v>9866</v>
      </c>
      <c r="B12364" s="70" t="s">
        <v>23580</v>
      </c>
      <c r="C12364" s="71" t="s">
        <v>11</v>
      </c>
    </row>
    <row r="12365" spans="1:3" ht="38.25">
      <c r="A12365" s="65" t="s">
        <v>9867</v>
      </c>
      <c r="B12365" s="70" t="s">
        <v>23581</v>
      </c>
      <c r="C12365" s="71" t="s">
        <v>11</v>
      </c>
    </row>
    <row r="12366" spans="1:3" ht="25.5">
      <c r="A12366" s="65" t="s">
        <v>9868</v>
      </c>
      <c r="B12366" s="70" t="s">
        <v>23582</v>
      </c>
      <c r="C12366" s="71" t="s">
        <v>11</v>
      </c>
    </row>
    <row r="12367" spans="1:3">
      <c r="A12367" s="65" t="s">
        <v>12</v>
      </c>
    </row>
    <row r="12368" spans="1:3">
      <c r="A12368" s="65" t="s">
        <v>12</v>
      </c>
    </row>
    <row r="12369" spans="1:3">
      <c r="A12369" s="65" t="s">
        <v>12</v>
      </c>
      <c r="B12369" s="68" t="s">
        <v>23583</v>
      </c>
    </row>
    <row r="12370" spans="1:3">
      <c r="A12370" s="65" t="s">
        <v>12</v>
      </c>
    </row>
    <row r="12371" spans="1:3" ht="38.25">
      <c r="A12371" s="65" t="s">
        <v>9870</v>
      </c>
      <c r="B12371" s="70" t="s">
        <v>23584</v>
      </c>
      <c r="C12371" s="71" t="s">
        <v>11</v>
      </c>
    </row>
    <row r="12372" spans="1:3">
      <c r="A12372" s="65" t="s">
        <v>9871</v>
      </c>
      <c r="B12372" s="70" t="s">
        <v>23585</v>
      </c>
      <c r="C12372" s="71" t="s">
        <v>11</v>
      </c>
    </row>
    <row r="12373" spans="1:3">
      <c r="A12373" s="65" t="s">
        <v>9872</v>
      </c>
      <c r="B12373" s="70" t="s">
        <v>23586</v>
      </c>
      <c r="C12373" s="71" t="s">
        <v>11</v>
      </c>
    </row>
    <row r="12374" spans="1:3">
      <c r="A12374" s="65" t="s">
        <v>12</v>
      </c>
    </row>
    <row r="12375" spans="1:3">
      <c r="A12375" s="65" t="s">
        <v>12</v>
      </c>
      <c r="B12375" s="68" t="s">
        <v>23587</v>
      </c>
    </row>
    <row r="12376" spans="1:3">
      <c r="A12376" s="65" t="s">
        <v>12</v>
      </c>
    </row>
    <row r="12377" spans="1:3" ht="25.5">
      <c r="A12377" s="65" t="s">
        <v>9874</v>
      </c>
      <c r="B12377" s="70" t="s">
        <v>23588</v>
      </c>
      <c r="C12377" s="71" t="s">
        <v>11</v>
      </c>
    </row>
    <row r="12378" spans="1:3">
      <c r="A12378" s="65" t="s">
        <v>9875</v>
      </c>
      <c r="B12378" s="70" t="s">
        <v>23589</v>
      </c>
      <c r="C12378" s="71" t="s">
        <v>11</v>
      </c>
    </row>
    <row r="12379" spans="1:3" ht="25.5">
      <c r="A12379" s="65" t="s">
        <v>9876</v>
      </c>
      <c r="B12379" s="70" t="s">
        <v>23590</v>
      </c>
      <c r="C12379" s="71" t="s">
        <v>11</v>
      </c>
    </row>
    <row r="12380" spans="1:3">
      <c r="A12380" s="65" t="s">
        <v>9877</v>
      </c>
      <c r="B12380" s="70" t="s">
        <v>23591</v>
      </c>
      <c r="C12380" s="71" t="s">
        <v>11</v>
      </c>
    </row>
    <row r="12381" spans="1:3">
      <c r="A12381" s="65" t="s">
        <v>9879</v>
      </c>
      <c r="B12381" s="70" t="s">
        <v>23592</v>
      </c>
      <c r="C12381" s="71" t="s">
        <v>11</v>
      </c>
    </row>
    <row r="12382" spans="1:3">
      <c r="A12382" s="65" t="s">
        <v>9880</v>
      </c>
      <c r="B12382" s="70" t="s">
        <v>23593</v>
      </c>
      <c r="C12382" s="71" t="s">
        <v>11</v>
      </c>
    </row>
    <row r="12383" spans="1:3" ht="25.5">
      <c r="A12383" s="65" t="s">
        <v>9881</v>
      </c>
      <c r="B12383" s="70" t="s">
        <v>23594</v>
      </c>
      <c r="C12383" s="71" t="s">
        <v>11</v>
      </c>
    </row>
    <row r="12384" spans="1:3" ht="38.25">
      <c r="A12384" s="65" t="s">
        <v>9883</v>
      </c>
      <c r="B12384" s="70" t="s">
        <v>23595</v>
      </c>
      <c r="C12384" s="71" t="s">
        <v>11</v>
      </c>
    </row>
    <row r="12385" spans="1:3">
      <c r="A12385" s="65" t="s">
        <v>9884</v>
      </c>
      <c r="B12385" s="70" t="s">
        <v>23596</v>
      </c>
      <c r="C12385" s="71" t="s">
        <v>11</v>
      </c>
    </row>
    <row r="12386" spans="1:3" ht="38.25">
      <c r="A12386" s="65" t="s">
        <v>9885</v>
      </c>
      <c r="B12386" s="70" t="s">
        <v>23597</v>
      </c>
      <c r="C12386" s="71" t="s">
        <v>11</v>
      </c>
    </row>
    <row r="12387" spans="1:3">
      <c r="A12387" s="65" t="s">
        <v>9886</v>
      </c>
      <c r="B12387" s="70" t="s">
        <v>23598</v>
      </c>
      <c r="C12387" s="71" t="s">
        <v>11</v>
      </c>
    </row>
    <row r="12388" spans="1:3" ht="38.25">
      <c r="A12388" s="65" t="s">
        <v>9889</v>
      </c>
      <c r="B12388" s="70" t="s">
        <v>23599</v>
      </c>
      <c r="C12388" s="71" t="s">
        <v>11</v>
      </c>
    </row>
    <row r="12389" spans="1:3">
      <c r="A12389" s="65" t="s">
        <v>9890</v>
      </c>
      <c r="B12389" s="70" t="s">
        <v>23600</v>
      </c>
      <c r="C12389" s="71" t="s">
        <v>11</v>
      </c>
    </row>
    <row r="12390" spans="1:3">
      <c r="A12390" s="65" t="s">
        <v>9891</v>
      </c>
      <c r="B12390" s="70" t="s">
        <v>23601</v>
      </c>
      <c r="C12390" s="71" t="s">
        <v>11</v>
      </c>
    </row>
    <row r="12391" spans="1:3">
      <c r="A12391" s="65" t="s">
        <v>12</v>
      </c>
    </row>
    <row r="12392" spans="1:3">
      <c r="A12392" s="65" t="s">
        <v>12</v>
      </c>
      <c r="B12392" s="68" t="s">
        <v>20546</v>
      </c>
    </row>
    <row r="12393" spans="1:3">
      <c r="A12393" s="65" t="s">
        <v>12</v>
      </c>
    </row>
    <row r="12394" spans="1:3" ht="25.5">
      <c r="A12394" s="65" t="s">
        <v>7783</v>
      </c>
      <c r="B12394" s="70" t="s">
        <v>23602</v>
      </c>
      <c r="C12394" s="71" t="s">
        <v>11</v>
      </c>
    </row>
    <row r="12395" spans="1:3" ht="25.5">
      <c r="A12395" s="65" t="s">
        <v>7784</v>
      </c>
      <c r="B12395" s="70" t="s">
        <v>23603</v>
      </c>
      <c r="C12395" s="71" t="s">
        <v>11</v>
      </c>
    </row>
    <row r="12396" spans="1:3">
      <c r="A12396" s="65" t="s">
        <v>7785</v>
      </c>
      <c r="B12396" s="70" t="s">
        <v>23604</v>
      </c>
      <c r="C12396" s="71" t="s">
        <v>11</v>
      </c>
    </row>
    <row r="12397" spans="1:3">
      <c r="A12397" s="65" t="s">
        <v>7786</v>
      </c>
      <c r="B12397" s="70" t="s">
        <v>23605</v>
      </c>
      <c r="C12397" s="71" t="s">
        <v>11</v>
      </c>
    </row>
    <row r="12398" spans="1:3" ht="25.5">
      <c r="A12398" s="65" t="s">
        <v>7926</v>
      </c>
      <c r="B12398" s="70" t="s">
        <v>23606</v>
      </c>
      <c r="C12398" s="71" t="s">
        <v>11</v>
      </c>
    </row>
    <row r="12399" spans="1:3" ht="25.5">
      <c r="A12399" s="65" t="s">
        <v>7930</v>
      </c>
      <c r="B12399" s="70" t="s">
        <v>23607</v>
      </c>
      <c r="C12399" s="71" t="s">
        <v>11</v>
      </c>
    </row>
    <row r="12400" spans="1:3" ht="25.5">
      <c r="A12400" s="65" t="s">
        <v>7956</v>
      </c>
      <c r="B12400" s="70" t="s">
        <v>23608</v>
      </c>
      <c r="C12400" s="71" t="s">
        <v>11</v>
      </c>
    </row>
    <row r="12401" spans="1:3">
      <c r="A12401" s="65" t="s">
        <v>7957</v>
      </c>
      <c r="B12401" s="70" t="s">
        <v>23609</v>
      </c>
      <c r="C12401" s="71" t="s">
        <v>11</v>
      </c>
    </row>
    <row r="12402" spans="1:3" ht="25.5">
      <c r="A12402" s="65" t="s">
        <v>7958</v>
      </c>
      <c r="B12402" s="70" t="s">
        <v>23610</v>
      </c>
      <c r="C12402" s="71" t="s">
        <v>11</v>
      </c>
    </row>
    <row r="12403" spans="1:3">
      <c r="A12403" s="65" t="s">
        <v>7963</v>
      </c>
      <c r="B12403" s="70" t="s">
        <v>23611</v>
      </c>
      <c r="C12403" s="71" t="s">
        <v>11</v>
      </c>
    </row>
    <row r="12404" spans="1:3">
      <c r="A12404" s="65" t="s">
        <v>7964</v>
      </c>
      <c r="B12404" s="70" t="s">
        <v>23612</v>
      </c>
      <c r="C12404" s="71" t="s">
        <v>11</v>
      </c>
    </row>
    <row r="12405" spans="1:3" ht="25.5">
      <c r="A12405" s="65" t="s">
        <v>7965</v>
      </c>
      <c r="B12405" s="70" t="s">
        <v>23613</v>
      </c>
      <c r="C12405" s="71" t="s">
        <v>11</v>
      </c>
    </row>
    <row r="12406" spans="1:3" ht="25.5">
      <c r="A12406" s="65" t="s">
        <v>7966</v>
      </c>
      <c r="B12406" s="70" t="s">
        <v>23614</v>
      </c>
      <c r="C12406" s="71" t="s">
        <v>11</v>
      </c>
    </row>
    <row r="12407" spans="1:3">
      <c r="A12407" s="65" t="s">
        <v>7967</v>
      </c>
      <c r="B12407" s="70" t="s">
        <v>23615</v>
      </c>
      <c r="C12407" s="71" t="s">
        <v>11</v>
      </c>
    </row>
    <row r="12408" spans="1:3" ht="25.5">
      <c r="A12408" s="65" t="s">
        <v>7977</v>
      </c>
      <c r="B12408" s="70" t="s">
        <v>23616</v>
      </c>
      <c r="C12408" s="71" t="s">
        <v>11</v>
      </c>
    </row>
    <row r="12409" spans="1:3" ht="25.5">
      <c r="A12409" s="65" t="s">
        <v>7978</v>
      </c>
      <c r="B12409" s="70" t="s">
        <v>23617</v>
      </c>
      <c r="C12409" s="71" t="s">
        <v>11</v>
      </c>
    </row>
    <row r="12410" spans="1:3" ht="25.5">
      <c r="A12410" s="65" t="s">
        <v>7979</v>
      </c>
      <c r="B12410" s="70" t="s">
        <v>23618</v>
      </c>
      <c r="C12410" s="71" t="s">
        <v>11</v>
      </c>
    </row>
    <row r="12411" spans="1:3">
      <c r="A12411" s="65" t="s">
        <v>7980</v>
      </c>
      <c r="B12411" s="70" t="s">
        <v>23619</v>
      </c>
      <c r="C12411" s="71" t="s">
        <v>11</v>
      </c>
    </row>
    <row r="12412" spans="1:3" ht="25.5">
      <c r="A12412" s="65" t="s">
        <v>7981</v>
      </c>
      <c r="B12412" s="70" t="s">
        <v>23620</v>
      </c>
      <c r="C12412" s="71" t="s">
        <v>13037</v>
      </c>
    </row>
    <row r="12413" spans="1:3" ht="25.5">
      <c r="A12413" s="65" t="s">
        <v>7982</v>
      </c>
      <c r="B12413" s="70" t="s">
        <v>23621</v>
      </c>
      <c r="C12413" s="71" t="s">
        <v>13037</v>
      </c>
    </row>
    <row r="12414" spans="1:3">
      <c r="A12414" s="65" t="s">
        <v>8021</v>
      </c>
      <c r="B12414" s="70" t="s">
        <v>23622</v>
      </c>
      <c r="C12414" s="71" t="s">
        <v>11</v>
      </c>
    </row>
    <row r="12415" spans="1:3">
      <c r="A12415" s="65" t="s">
        <v>8024</v>
      </c>
      <c r="B12415" s="70" t="s">
        <v>23623</v>
      </c>
      <c r="C12415" s="71" t="s">
        <v>11</v>
      </c>
    </row>
    <row r="12416" spans="1:3" ht="51">
      <c r="A12416" s="65" t="s">
        <v>8370</v>
      </c>
      <c r="B12416" s="70" t="s">
        <v>23624</v>
      </c>
      <c r="C12416" s="78" t="s">
        <v>23625</v>
      </c>
    </row>
    <row r="12417" spans="1:3">
      <c r="A12417" s="65" t="s">
        <v>9097</v>
      </c>
      <c r="B12417" s="70" t="s">
        <v>23626</v>
      </c>
      <c r="C12417" s="71" t="s">
        <v>11</v>
      </c>
    </row>
    <row r="12418" spans="1:3">
      <c r="A12418" s="65" t="s">
        <v>12</v>
      </c>
    </row>
    <row r="12419" spans="1:3">
      <c r="A12419" s="65" t="s">
        <v>12</v>
      </c>
    </row>
    <row r="12420" spans="1:3">
      <c r="A12420" s="75" t="s">
        <v>23627</v>
      </c>
      <c r="B12420" s="66"/>
      <c r="C12420" s="67"/>
    </row>
    <row r="12421" spans="1:3">
      <c r="A12421" s="65" t="s">
        <v>12</v>
      </c>
    </row>
    <row r="12422" spans="1:3">
      <c r="A12422" s="65" t="s">
        <v>23628</v>
      </c>
    </row>
    <row r="12423" spans="1:3">
      <c r="A12423" s="65" t="s">
        <v>12</v>
      </c>
    </row>
    <row r="12424" spans="1:3">
      <c r="A12424" s="65" t="s">
        <v>12</v>
      </c>
      <c r="B12424" s="68" t="s">
        <v>23629</v>
      </c>
    </row>
    <row r="12425" spans="1:3">
      <c r="A12425" s="65" t="s">
        <v>12</v>
      </c>
    </row>
    <row r="12426" spans="1:3" ht="51">
      <c r="A12426" s="65" t="s">
        <v>9893</v>
      </c>
      <c r="B12426" s="70" t="s">
        <v>23630</v>
      </c>
      <c r="C12426" s="71" t="s">
        <v>13404</v>
      </c>
    </row>
    <row r="12427" spans="1:3">
      <c r="A12427" s="65" t="s">
        <v>9894</v>
      </c>
      <c r="B12427" s="70" t="s">
        <v>23631</v>
      </c>
      <c r="C12427" s="71" t="s">
        <v>13404</v>
      </c>
    </row>
    <row r="12428" spans="1:3" ht="51">
      <c r="A12428" s="65" t="s">
        <v>9895</v>
      </c>
      <c r="B12428" s="70" t="s">
        <v>23632</v>
      </c>
      <c r="C12428" s="71" t="s">
        <v>13404</v>
      </c>
    </row>
    <row r="12429" spans="1:3">
      <c r="A12429" s="65" t="s">
        <v>9896</v>
      </c>
      <c r="B12429" s="70" t="s">
        <v>23633</v>
      </c>
      <c r="C12429" s="71" t="s">
        <v>13404</v>
      </c>
    </row>
    <row r="12430" spans="1:3" ht="38.25">
      <c r="A12430" s="65" t="s">
        <v>9897</v>
      </c>
      <c r="B12430" s="70" t="s">
        <v>23634</v>
      </c>
      <c r="C12430" s="71" t="s">
        <v>13404</v>
      </c>
    </row>
    <row r="12431" spans="1:3">
      <c r="A12431" s="65" t="s">
        <v>9898</v>
      </c>
      <c r="B12431" s="70" t="s">
        <v>23635</v>
      </c>
      <c r="C12431" s="71" t="s">
        <v>13404</v>
      </c>
    </row>
    <row r="12432" spans="1:3" ht="25.5">
      <c r="A12432" s="65" t="s">
        <v>9899</v>
      </c>
      <c r="B12432" s="70" t="s">
        <v>23636</v>
      </c>
      <c r="C12432" s="71" t="s">
        <v>11</v>
      </c>
    </row>
    <row r="12433" spans="1:3" ht="25.5">
      <c r="A12433" s="65" t="s">
        <v>9900</v>
      </c>
      <c r="B12433" s="70" t="s">
        <v>23637</v>
      </c>
      <c r="C12433" s="71" t="s">
        <v>11</v>
      </c>
    </row>
    <row r="12434" spans="1:3">
      <c r="A12434" s="65" t="s">
        <v>9901</v>
      </c>
      <c r="B12434" s="70" t="s">
        <v>23638</v>
      </c>
      <c r="C12434" s="71" t="s">
        <v>11</v>
      </c>
    </row>
    <row r="12435" spans="1:3">
      <c r="A12435" s="65" t="s">
        <v>9902</v>
      </c>
      <c r="B12435" s="70" t="s">
        <v>23639</v>
      </c>
      <c r="C12435" s="71" t="s">
        <v>11</v>
      </c>
    </row>
    <row r="12436" spans="1:3">
      <c r="A12436" s="65" t="s">
        <v>9903</v>
      </c>
      <c r="B12436" s="70" t="s">
        <v>23640</v>
      </c>
      <c r="C12436" s="71" t="s">
        <v>11</v>
      </c>
    </row>
    <row r="12437" spans="1:3">
      <c r="A12437" s="65" t="s">
        <v>9904</v>
      </c>
      <c r="B12437" s="70" t="s">
        <v>23641</v>
      </c>
      <c r="C12437" s="71" t="s">
        <v>11</v>
      </c>
    </row>
    <row r="12438" spans="1:3">
      <c r="A12438" s="65" t="s">
        <v>9905</v>
      </c>
      <c r="B12438" s="70" t="s">
        <v>23642</v>
      </c>
      <c r="C12438" s="71" t="s">
        <v>11</v>
      </c>
    </row>
    <row r="12439" spans="1:3">
      <c r="A12439" s="65" t="s">
        <v>9906</v>
      </c>
      <c r="B12439" s="70" t="s">
        <v>23643</v>
      </c>
      <c r="C12439" s="71" t="s">
        <v>11</v>
      </c>
    </row>
    <row r="12440" spans="1:3">
      <c r="A12440" s="65" t="s">
        <v>9907</v>
      </c>
      <c r="B12440" s="70" t="s">
        <v>23644</v>
      </c>
      <c r="C12440" s="71" t="s">
        <v>11</v>
      </c>
    </row>
    <row r="12441" spans="1:3">
      <c r="A12441" s="65" t="s">
        <v>9908</v>
      </c>
      <c r="B12441" s="70" t="s">
        <v>23645</v>
      </c>
      <c r="C12441" s="71" t="s">
        <v>11</v>
      </c>
    </row>
    <row r="12442" spans="1:3">
      <c r="A12442" s="65" t="s">
        <v>9909</v>
      </c>
      <c r="B12442" s="70" t="s">
        <v>23646</v>
      </c>
      <c r="C12442" s="71" t="s">
        <v>11</v>
      </c>
    </row>
    <row r="12443" spans="1:3">
      <c r="A12443" s="65" t="s">
        <v>9910</v>
      </c>
      <c r="B12443" s="70" t="s">
        <v>23647</v>
      </c>
      <c r="C12443" s="71" t="s">
        <v>11</v>
      </c>
    </row>
    <row r="12444" spans="1:3">
      <c r="A12444" s="65" t="s">
        <v>9911</v>
      </c>
      <c r="B12444" s="70" t="s">
        <v>23648</v>
      </c>
      <c r="C12444" s="71" t="s">
        <v>11</v>
      </c>
    </row>
    <row r="12445" spans="1:3">
      <c r="A12445" s="65" t="s">
        <v>9912</v>
      </c>
      <c r="B12445" s="70" t="s">
        <v>23649</v>
      </c>
      <c r="C12445" s="71" t="s">
        <v>11</v>
      </c>
    </row>
    <row r="12446" spans="1:3">
      <c r="A12446" s="65" t="s">
        <v>9913</v>
      </c>
      <c r="B12446" s="70" t="s">
        <v>23650</v>
      </c>
      <c r="C12446" s="71" t="s">
        <v>11</v>
      </c>
    </row>
    <row r="12447" spans="1:3">
      <c r="A12447" s="65" t="s">
        <v>9914</v>
      </c>
      <c r="B12447" s="70" t="s">
        <v>23651</v>
      </c>
      <c r="C12447" s="71" t="s">
        <v>11</v>
      </c>
    </row>
    <row r="12448" spans="1:3">
      <c r="A12448" s="65" t="s">
        <v>9915</v>
      </c>
      <c r="B12448" s="70" t="s">
        <v>23652</v>
      </c>
      <c r="C12448" s="71" t="s">
        <v>11</v>
      </c>
    </row>
    <row r="12449" spans="1:3">
      <c r="A12449" s="65" t="s">
        <v>9916</v>
      </c>
      <c r="B12449" s="70" t="s">
        <v>23653</v>
      </c>
      <c r="C12449" s="71" t="s">
        <v>11</v>
      </c>
    </row>
    <row r="12450" spans="1:3">
      <c r="A12450" s="65" t="s">
        <v>9917</v>
      </c>
      <c r="B12450" s="70" t="s">
        <v>23654</v>
      </c>
      <c r="C12450" s="71" t="s">
        <v>11</v>
      </c>
    </row>
    <row r="12451" spans="1:3">
      <c r="A12451" s="65" t="s">
        <v>9918</v>
      </c>
      <c r="B12451" s="70" t="s">
        <v>23655</v>
      </c>
      <c r="C12451" s="71" t="s">
        <v>11</v>
      </c>
    </row>
    <row r="12452" spans="1:3" ht="38.25">
      <c r="A12452" s="65" t="s">
        <v>9919</v>
      </c>
      <c r="B12452" s="70" t="s">
        <v>23656</v>
      </c>
      <c r="C12452" s="71" t="s">
        <v>13404</v>
      </c>
    </row>
    <row r="12453" spans="1:3">
      <c r="A12453" s="65" t="s">
        <v>9920</v>
      </c>
      <c r="B12453" s="70" t="s">
        <v>23657</v>
      </c>
      <c r="C12453" s="71" t="s">
        <v>13404</v>
      </c>
    </row>
    <row r="12454" spans="1:3" ht="25.5">
      <c r="A12454" s="65" t="s">
        <v>9921</v>
      </c>
      <c r="B12454" s="70" t="s">
        <v>23658</v>
      </c>
      <c r="C12454" s="71" t="s">
        <v>13037</v>
      </c>
    </row>
    <row r="12455" spans="1:3">
      <c r="A12455" s="65" t="s">
        <v>9922</v>
      </c>
      <c r="B12455" s="70" t="s">
        <v>23659</v>
      </c>
      <c r="C12455" s="71" t="s">
        <v>13037</v>
      </c>
    </row>
    <row r="12456" spans="1:3">
      <c r="A12456" s="65" t="s">
        <v>9923</v>
      </c>
      <c r="B12456" s="70" t="s">
        <v>23660</v>
      </c>
      <c r="C12456" s="71" t="s">
        <v>13037</v>
      </c>
    </row>
    <row r="12457" spans="1:3">
      <c r="A12457" s="65" t="s">
        <v>9924</v>
      </c>
      <c r="B12457" s="70" t="s">
        <v>23661</v>
      </c>
      <c r="C12457" s="71" t="s">
        <v>13037</v>
      </c>
    </row>
    <row r="12458" spans="1:3">
      <c r="A12458" s="65" t="s">
        <v>9925</v>
      </c>
      <c r="B12458" s="70" t="s">
        <v>23662</v>
      </c>
      <c r="C12458" s="71" t="s">
        <v>13037</v>
      </c>
    </row>
    <row r="12459" spans="1:3">
      <c r="A12459" s="65" t="s">
        <v>9926</v>
      </c>
      <c r="B12459" s="70" t="s">
        <v>23663</v>
      </c>
      <c r="C12459" s="71" t="s">
        <v>13037</v>
      </c>
    </row>
    <row r="12460" spans="1:3">
      <c r="A12460" s="65" t="s">
        <v>9927</v>
      </c>
      <c r="B12460" s="70" t="s">
        <v>23664</v>
      </c>
      <c r="C12460" s="71" t="s">
        <v>13037</v>
      </c>
    </row>
    <row r="12461" spans="1:3">
      <c r="A12461" s="65" t="s">
        <v>9928</v>
      </c>
      <c r="B12461" s="70" t="s">
        <v>23665</v>
      </c>
      <c r="C12461" s="71" t="s">
        <v>13037</v>
      </c>
    </row>
    <row r="12462" spans="1:3">
      <c r="A12462" s="65" t="s">
        <v>9929</v>
      </c>
      <c r="B12462" s="70" t="s">
        <v>23666</v>
      </c>
      <c r="C12462" s="71" t="s">
        <v>13037</v>
      </c>
    </row>
    <row r="12463" spans="1:3">
      <c r="A12463" s="65" t="s">
        <v>9930</v>
      </c>
      <c r="B12463" s="70" t="s">
        <v>23667</v>
      </c>
      <c r="C12463" s="71" t="s">
        <v>13037</v>
      </c>
    </row>
    <row r="12464" spans="1:3">
      <c r="A12464" s="65" t="s">
        <v>9931</v>
      </c>
      <c r="B12464" s="70" t="s">
        <v>23668</v>
      </c>
      <c r="C12464" s="71" t="s">
        <v>13037</v>
      </c>
    </row>
    <row r="12465" spans="1:3">
      <c r="A12465" s="65" t="s">
        <v>9932</v>
      </c>
      <c r="B12465" s="70" t="s">
        <v>23669</v>
      </c>
      <c r="C12465" s="71" t="s">
        <v>13037</v>
      </c>
    </row>
    <row r="12466" spans="1:3">
      <c r="A12466" s="65" t="s">
        <v>9933</v>
      </c>
      <c r="B12466" s="70" t="s">
        <v>23670</v>
      </c>
      <c r="C12466" s="71" t="s">
        <v>13037</v>
      </c>
    </row>
    <row r="12467" spans="1:3">
      <c r="A12467" s="65" t="s">
        <v>9934</v>
      </c>
      <c r="B12467" s="70" t="s">
        <v>23671</v>
      </c>
      <c r="C12467" s="71" t="s">
        <v>13037</v>
      </c>
    </row>
    <row r="12468" spans="1:3">
      <c r="A12468" s="65" t="s">
        <v>9935</v>
      </c>
      <c r="B12468" s="70" t="s">
        <v>23672</v>
      </c>
      <c r="C12468" s="71" t="s">
        <v>13037</v>
      </c>
    </row>
    <row r="12469" spans="1:3">
      <c r="A12469" s="65" t="s">
        <v>9936</v>
      </c>
      <c r="B12469" s="70" t="s">
        <v>23673</v>
      </c>
      <c r="C12469" s="71" t="s">
        <v>13037</v>
      </c>
    </row>
    <row r="12470" spans="1:3">
      <c r="A12470" s="65" t="s">
        <v>12</v>
      </c>
    </row>
    <row r="12471" spans="1:3">
      <c r="A12471" s="65" t="s">
        <v>12</v>
      </c>
      <c r="B12471" s="68" t="s">
        <v>23674</v>
      </c>
    </row>
    <row r="12472" spans="1:3">
      <c r="A12472" s="65" t="s">
        <v>12</v>
      </c>
    </row>
    <row r="12473" spans="1:3" ht="25.5">
      <c r="A12473" s="65" t="s">
        <v>9938</v>
      </c>
      <c r="B12473" s="70" t="s">
        <v>23675</v>
      </c>
      <c r="C12473" s="71" t="s">
        <v>13404</v>
      </c>
    </row>
    <row r="12474" spans="1:3" ht="25.5">
      <c r="A12474" s="65" t="s">
        <v>9939</v>
      </c>
      <c r="B12474" s="70" t="s">
        <v>23676</v>
      </c>
      <c r="C12474" s="71" t="s">
        <v>13404</v>
      </c>
    </row>
    <row r="12475" spans="1:3" ht="38.25">
      <c r="A12475" s="65" t="s">
        <v>9940</v>
      </c>
      <c r="B12475" s="70" t="s">
        <v>23677</v>
      </c>
      <c r="C12475" s="71" t="s">
        <v>13404</v>
      </c>
    </row>
    <row r="12476" spans="1:3" ht="25.5">
      <c r="A12476" s="65" t="s">
        <v>9941</v>
      </c>
      <c r="B12476" s="70" t="s">
        <v>23678</v>
      </c>
      <c r="C12476" s="71" t="s">
        <v>13037</v>
      </c>
    </row>
    <row r="12477" spans="1:3" ht="38.25">
      <c r="A12477" s="65" t="s">
        <v>9942</v>
      </c>
      <c r="B12477" s="70" t="s">
        <v>23679</v>
      </c>
      <c r="C12477" s="71" t="s">
        <v>13037</v>
      </c>
    </row>
    <row r="12478" spans="1:3" ht="25.5">
      <c r="A12478" s="65" t="s">
        <v>9944</v>
      </c>
      <c r="B12478" s="70" t="s">
        <v>23680</v>
      </c>
      <c r="C12478" s="71" t="s">
        <v>13037</v>
      </c>
    </row>
    <row r="12479" spans="1:3">
      <c r="A12479" s="65" t="s">
        <v>12</v>
      </c>
    </row>
    <row r="12480" spans="1:3">
      <c r="A12480" s="65" t="s">
        <v>12</v>
      </c>
      <c r="B12480" s="68" t="s">
        <v>23681</v>
      </c>
    </row>
    <row r="12481" spans="1:3">
      <c r="A12481" s="65" t="s">
        <v>12</v>
      </c>
    </row>
    <row r="12482" spans="1:3" ht="25.5">
      <c r="A12482" s="65" t="s">
        <v>9945</v>
      </c>
      <c r="B12482" s="70" t="s">
        <v>23682</v>
      </c>
      <c r="C12482" s="71" t="s">
        <v>13404</v>
      </c>
    </row>
    <row r="12483" spans="1:3">
      <c r="A12483" s="65" t="s">
        <v>12</v>
      </c>
    </row>
    <row r="12484" spans="1:3">
      <c r="A12484" s="65" t="s">
        <v>12</v>
      </c>
      <c r="B12484" s="68" t="s">
        <v>23683</v>
      </c>
    </row>
    <row r="12485" spans="1:3">
      <c r="A12485" s="65" t="s">
        <v>12</v>
      </c>
    </row>
    <row r="12486" spans="1:3" ht="25.5">
      <c r="A12486" s="65" t="s">
        <v>9946</v>
      </c>
      <c r="B12486" s="70" t="s">
        <v>23684</v>
      </c>
      <c r="C12486" s="71" t="s">
        <v>13404</v>
      </c>
    </row>
    <row r="12487" spans="1:3" ht="38.25">
      <c r="A12487" s="65" t="s">
        <v>9947</v>
      </c>
      <c r="B12487" s="70" t="s">
        <v>23685</v>
      </c>
      <c r="C12487" s="71" t="s">
        <v>13037</v>
      </c>
    </row>
    <row r="12488" spans="1:3">
      <c r="A12488" s="65" t="s">
        <v>12</v>
      </c>
    </row>
    <row r="12489" spans="1:3">
      <c r="A12489" s="65" t="s">
        <v>12</v>
      </c>
      <c r="B12489" s="68" t="s">
        <v>23686</v>
      </c>
    </row>
    <row r="12490" spans="1:3">
      <c r="A12490" s="65" t="s">
        <v>12</v>
      </c>
    </row>
    <row r="12491" spans="1:3" ht="38.25">
      <c r="A12491" s="65" t="s">
        <v>9949</v>
      </c>
      <c r="B12491" s="70" t="s">
        <v>23687</v>
      </c>
      <c r="C12491" s="71" t="s">
        <v>13404</v>
      </c>
    </row>
    <row r="12492" spans="1:3">
      <c r="A12492" s="65" t="s">
        <v>9950</v>
      </c>
      <c r="B12492" s="70" t="s">
        <v>23688</v>
      </c>
      <c r="C12492" s="71" t="s">
        <v>13404</v>
      </c>
    </row>
    <row r="12493" spans="1:3" ht="51">
      <c r="A12493" s="65" t="s">
        <v>9951</v>
      </c>
      <c r="B12493" s="70" t="s">
        <v>23689</v>
      </c>
      <c r="C12493" s="71" t="s">
        <v>13404</v>
      </c>
    </row>
    <row r="12494" spans="1:3" ht="51">
      <c r="A12494" s="65" t="s">
        <v>9952</v>
      </c>
      <c r="B12494" s="70" t="s">
        <v>23690</v>
      </c>
      <c r="C12494" s="71" t="s">
        <v>13404</v>
      </c>
    </row>
    <row r="12495" spans="1:3" ht="38.25">
      <c r="A12495" s="65" t="s">
        <v>9953</v>
      </c>
      <c r="B12495" s="70" t="s">
        <v>23691</v>
      </c>
      <c r="C12495" s="71" t="s">
        <v>13037</v>
      </c>
    </row>
    <row r="12496" spans="1:3" ht="38.25">
      <c r="A12496" s="65" t="s">
        <v>9954</v>
      </c>
      <c r="B12496" s="70" t="s">
        <v>23692</v>
      </c>
      <c r="C12496" s="71" t="s">
        <v>13037</v>
      </c>
    </row>
    <row r="12497" spans="1:3" ht="38.25">
      <c r="A12497" s="65" t="s">
        <v>9955</v>
      </c>
      <c r="B12497" s="70" t="s">
        <v>23693</v>
      </c>
      <c r="C12497" s="71" t="s">
        <v>13037</v>
      </c>
    </row>
    <row r="12498" spans="1:3" ht="38.25">
      <c r="A12498" s="65" t="s">
        <v>9956</v>
      </c>
      <c r="B12498" s="70" t="s">
        <v>23694</v>
      </c>
      <c r="C12498" s="71" t="s">
        <v>13037</v>
      </c>
    </row>
    <row r="12499" spans="1:3" ht="38.25">
      <c r="A12499" s="65" t="s">
        <v>9957</v>
      </c>
      <c r="B12499" s="70" t="s">
        <v>23695</v>
      </c>
      <c r="C12499" s="71" t="s">
        <v>13037</v>
      </c>
    </row>
    <row r="12500" spans="1:3">
      <c r="A12500" s="65" t="s">
        <v>12</v>
      </c>
    </row>
    <row r="12501" spans="1:3">
      <c r="A12501" s="65" t="s">
        <v>12</v>
      </c>
      <c r="B12501" s="68" t="s">
        <v>23696</v>
      </c>
    </row>
    <row r="12502" spans="1:3">
      <c r="A12502" s="65" t="s">
        <v>12</v>
      </c>
    </row>
    <row r="12503" spans="1:3" ht="25.5">
      <c r="A12503" s="65" t="s">
        <v>9958</v>
      </c>
      <c r="B12503" s="70" t="s">
        <v>23697</v>
      </c>
      <c r="C12503" s="71" t="s">
        <v>13037</v>
      </c>
    </row>
    <row r="12504" spans="1:3" ht="25.5">
      <c r="A12504" s="65" t="s">
        <v>9959</v>
      </c>
      <c r="B12504" s="70" t="s">
        <v>23698</v>
      </c>
      <c r="C12504" s="71" t="s">
        <v>13037</v>
      </c>
    </row>
    <row r="12505" spans="1:3" ht="25.5">
      <c r="A12505" s="65" t="s">
        <v>9960</v>
      </c>
      <c r="B12505" s="70" t="s">
        <v>23699</v>
      </c>
      <c r="C12505" s="71" t="s">
        <v>13037</v>
      </c>
    </row>
    <row r="12506" spans="1:3">
      <c r="A12506" s="65" t="s">
        <v>12</v>
      </c>
    </row>
    <row r="12507" spans="1:3">
      <c r="A12507" s="65" t="s">
        <v>12</v>
      </c>
      <c r="B12507" s="68" t="s">
        <v>23700</v>
      </c>
    </row>
    <row r="12508" spans="1:3">
      <c r="A12508" s="65" t="s">
        <v>12</v>
      </c>
    </row>
    <row r="12509" spans="1:3" ht="51">
      <c r="A12509" s="65" t="s">
        <v>9962</v>
      </c>
      <c r="B12509" s="70" t="s">
        <v>23701</v>
      </c>
      <c r="C12509" s="71" t="s">
        <v>13404</v>
      </c>
    </row>
    <row r="12510" spans="1:3">
      <c r="A12510" s="65" t="s">
        <v>9963</v>
      </c>
      <c r="B12510" s="70" t="s">
        <v>23702</v>
      </c>
      <c r="C12510" s="71" t="s">
        <v>13404</v>
      </c>
    </row>
    <row r="12511" spans="1:3" ht="25.5">
      <c r="A12511" s="65" t="s">
        <v>9964</v>
      </c>
      <c r="B12511" s="70" t="s">
        <v>23703</v>
      </c>
      <c r="C12511" s="71" t="s">
        <v>13037</v>
      </c>
    </row>
    <row r="12512" spans="1:3" ht="51">
      <c r="A12512" s="65" t="s">
        <v>9965</v>
      </c>
      <c r="B12512" s="70" t="s">
        <v>23704</v>
      </c>
      <c r="C12512" s="71" t="s">
        <v>13404</v>
      </c>
    </row>
    <row r="12513" spans="1:3">
      <c r="A12513" s="65" t="s">
        <v>9966</v>
      </c>
      <c r="B12513" s="70" t="s">
        <v>23705</v>
      </c>
      <c r="C12513" s="71" t="s">
        <v>13404</v>
      </c>
    </row>
    <row r="12514" spans="1:3" ht="25.5">
      <c r="A12514" s="65" t="s">
        <v>9967</v>
      </c>
      <c r="B12514" s="70" t="s">
        <v>23706</v>
      </c>
      <c r="C12514" s="71" t="s">
        <v>13037</v>
      </c>
    </row>
    <row r="12515" spans="1:3">
      <c r="A12515" s="65" t="s">
        <v>9968</v>
      </c>
      <c r="B12515" s="70" t="s">
        <v>23707</v>
      </c>
      <c r="C12515" s="71" t="s">
        <v>13037</v>
      </c>
    </row>
    <row r="12516" spans="1:3" ht="25.5">
      <c r="A12516" s="65" t="s">
        <v>9969</v>
      </c>
      <c r="B12516" s="70" t="s">
        <v>23708</v>
      </c>
      <c r="C12516" s="71" t="s">
        <v>13037</v>
      </c>
    </row>
    <row r="12517" spans="1:3">
      <c r="A12517" s="65" t="s">
        <v>9970</v>
      </c>
      <c r="B12517" s="70" t="s">
        <v>23709</v>
      </c>
      <c r="C12517" s="71" t="s">
        <v>13037</v>
      </c>
    </row>
    <row r="12518" spans="1:3" ht="25.5">
      <c r="A12518" s="65" t="s">
        <v>9971</v>
      </c>
      <c r="B12518" s="70" t="s">
        <v>23710</v>
      </c>
      <c r="C12518" s="71" t="s">
        <v>13037</v>
      </c>
    </row>
    <row r="12519" spans="1:3">
      <c r="A12519" s="65" t="s">
        <v>9972</v>
      </c>
      <c r="B12519" s="70" t="s">
        <v>23711</v>
      </c>
      <c r="C12519" s="71" t="s">
        <v>13037</v>
      </c>
    </row>
    <row r="12520" spans="1:3">
      <c r="A12520" s="65" t="s">
        <v>9973</v>
      </c>
      <c r="B12520" s="70" t="s">
        <v>23712</v>
      </c>
      <c r="C12520" s="71" t="s">
        <v>13037</v>
      </c>
    </row>
    <row r="12521" spans="1:3" ht="38.25">
      <c r="A12521" s="65" t="s">
        <v>9974</v>
      </c>
      <c r="B12521" s="70" t="s">
        <v>23713</v>
      </c>
      <c r="C12521" s="71" t="s">
        <v>13404</v>
      </c>
    </row>
    <row r="12522" spans="1:3">
      <c r="A12522" s="65" t="s">
        <v>9975</v>
      </c>
      <c r="B12522" s="70" t="s">
        <v>23714</v>
      </c>
      <c r="C12522" s="71" t="s">
        <v>13404</v>
      </c>
    </row>
    <row r="12523" spans="1:3" ht="25.5">
      <c r="A12523" s="65" t="s">
        <v>9976</v>
      </c>
      <c r="B12523" s="70" t="s">
        <v>23715</v>
      </c>
      <c r="C12523" s="71" t="s">
        <v>13037</v>
      </c>
    </row>
    <row r="12524" spans="1:3">
      <c r="A12524" s="65" t="s">
        <v>9977</v>
      </c>
      <c r="B12524" s="70" t="s">
        <v>23716</v>
      </c>
      <c r="C12524" s="71" t="s">
        <v>13037</v>
      </c>
    </row>
    <row r="12525" spans="1:3" ht="25.5">
      <c r="A12525" s="65" t="s">
        <v>9978</v>
      </c>
      <c r="B12525" s="70" t="s">
        <v>23717</v>
      </c>
      <c r="C12525" s="71" t="s">
        <v>13037</v>
      </c>
    </row>
    <row r="12526" spans="1:3">
      <c r="A12526" s="65" t="s">
        <v>9979</v>
      </c>
      <c r="B12526" s="70" t="s">
        <v>23718</v>
      </c>
      <c r="C12526" s="71" t="s">
        <v>13037</v>
      </c>
    </row>
    <row r="12527" spans="1:3" ht="25.5">
      <c r="A12527" s="65" t="s">
        <v>9980</v>
      </c>
      <c r="B12527" s="70" t="s">
        <v>23719</v>
      </c>
      <c r="C12527" s="71" t="s">
        <v>13037</v>
      </c>
    </row>
    <row r="12528" spans="1:3">
      <c r="A12528" s="65" t="s">
        <v>9981</v>
      </c>
      <c r="B12528" s="70" t="s">
        <v>23720</v>
      </c>
      <c r="C12528" s="71" t="s">
        <v>13037</v>
      </c>
    </row>
    <row r="12529" spans="1:3">
      <c r="A12529" s="65" t="s">
        <v>12</v>
      </c>
    </row>
    <row r="12530" spans="1:3">
      <c r="A12530" s="65" t="s">
        <v>12</v>
      </c>
    </row>
    <row r="12531" spans="1:3">
      <c r="A12531" s="65" t="s">
        <v>12</v>
      </c>
    </row>
    <row r="12532" spans="1:3">
      <c r="A12532" s="65" t="s">
        <v>12</v>
      </c>
    </row>
    <row r="12533" spans="1:3">
      <c r="A12533" s="65" t="s">
        <v>12</v>
      </c>
    </row>
    <row r="12534" spans="1:3">
      <c r="A12534" s="65" t="s">
        <v>12</v>
      </c>
      <c r="B12534" s="68" t="s">
        <v>23721</v>
      </c>
    </row>
    <row r="12535" spans="1:3">
      <c r="A12535" s="65" t="s">
        <v>12</v>
      </c>
    </row>
    <row r="12536" spans="1:3" ht="38.25">
      <c r="A12536" s="65" t="s">
        <v>9982</v>
      </c>
      <c r="B12536" s="70" t="s">
        <v>23722</v>
      </c>
      <c r="C12536" s="71" t="s">
        <v>13404</v>
      </c>
    </row>
    <row r="12537" spans="1:3" ht="76.5">
      <c r="A12537" s="65" t="s">
        <v>9983</v>
      </c>
      <c r="B12537" s="70" t="s">
        <v>23723</v>
      </c>
      <c r="C12537" s="71" t="s">
        <v>13404</v>
      </c>
    </row>
    <row r="12538" spans="1:3">
      <c r="A12538" s="65" t="s">
        <v>12</v>
      </c>
    </row>
    <row r="12539" spans="1:3">
      <c r="A12539" s="65" t="s">
        <v>12</v>
      </c>
      <c r="B12539" s="68" t="s">
        <v>23724</v>
      </c>
    </row>
    <row r="12540" spans="1:3">
      <c r="A12540" s="65" t="s">
        <v>12</v>
      </c>
    </row>
    <row r="12541" spans="1:3" ht="51">
      <c r="A12541" s="65" t="s">
        <v>9985</v>
      </c>
      <c r="B12541" s="70" t="s">
        <v>23725</v>
      </c>
      <c r="C12541" s="71" t="s">
        <v>13404</v>
      </c>
    </row>
    <row r="12542" spans="1:3">
      <c r="A12542" s="65" t="s">
        <v>12</v>
      </c>
    </row>
    <row r="12543" spans="1:3">
      <c r="A12543" s="65" t="s">
        <v>12</v>
      </c>
      <c r="B12543" s="68" t="s">
        <v>23726</v>
      </c>
    </row>
    <row r="12544" spans="1:3">
      <c r="A12544" s="65" t="s">
        <v>12</v>
      </c>
    </row>
    <row r="12545" spans="1:3" ht="51">
      <c r="A12545" s="65" t="s">
        <v>9987</v>
      </c>
      <c r="B12545" s="70" t="s">
        <v>23727</v>
      </c>
      <c r="C12545" s="71" t="s">
        <v>13404</v>
      </c>
    </row>
    <row r="12546" spans="1:3" ht="25.5">
      <c r="A12546" s="65" t="s">
        <v>9988</v>
      </c>
      <c r="B12546" s="70" t="s">
        <v>23728</v>
      </c>
      <c r="C12546" s="71" t="s">
        <v>13404</v>
      </c>
    </row>
    <row r="12547" spans="1:3">
      <c r="A12547" s="65" t="s">
        <v>9989</v>
      </c>
      <c r="B12547" s="70" t="s">
        <v>23729</v>
      </c>
      <c r="C12547" s="71" t="s">
        <v>13404</v>
      </c>
    </row>
    <row r="12548" spans="1:3">
      <c r="A12548" s="65" t="s">
        <v>9990</v>
      </c>
      <c r="B12548" s="70" t="s">
        <v>23730</v>
      </c>
      <c r="C12548" s="71" t="s">
        <v>13404</v>
      </c>
    </row>
    <row r="12549" spans="1:3" ht="25.5">
      <c r="A12549" s="65" t="s">
        <v>9991</v>
      </c>
      <c r="B12549" s="70" t="s">
        <v>23731</v>
      </c>
      <c r="C12549" s="71" t="s">
        <v>13404</v>
      </c>
    </row>
    <row r="12550" spans="1:3">
      <c r="A12550" s="65" t="s">
        <v>9992</v>
      </c>
      <c r="B12550" s="70" t="s">
        <v>23732</v>
      </c>
      <c r="C12550" s="71" t="s">
        <v>13404</v>
      </c>
    </row>
    <row r="12551" spans="1:3" ht="25.5">
      <c r="A12551" s="65" t="s">
        <v>9993</v>
      </c>
      <c r="B12551" s="70" t="s">
        <v>23733</v>
      </c>
      <c r="C12551" s="71" t="s">
        <v>13404</v>
      </c>
    </row>
    <row r="12552" spans="1:3">
      <c r="A12552" s="65" t="s">
        <v>9994</v>
      </c>
      <c r="B12552" s="70" t="s">
        <v>23734</v>
      </c>
      <c r="C12552" s="71" t="s">
        <v>13404</v>
      </c>
    </row>
    <row r="12553" spans="1:3" ht="25.5">
      <c r="A12553" s="65" t="s">
        <v>9995</v>
      </c>
      <c r="B12553" s="70" t="s">
        <v>23735</v>
      </c>
      <c r="C12553" s="71" t="s">
        <v>13404</v>
      </c>
    </row>
    <row r="12554" spans="1:3" ht="25.5">
      <c r="A12554" s="65" t="s">
        <v>9996</v>
      </c>
      <c r="B12554" s="70" t="s">
        <v>23736</v>
      </c>
      <c r="C12554" s="71" t="s">
        <v>13037</v>
      </c>
    </row>
    <row r="12555" spans="1:3" ht="25.5">
      <c r="A12555" s="65" t="s">
        <v>9997</v>
      </c>
      <c r="B12555" s="70" t="s">
        <v>23737</v>
      </c>
      <c r="C12555" s="71" t="s">
        <v>13037</v>
      </c>
    </row>
    <row r="12556" spans="1:3">
      <c r="A12556" s="65" t="s">
        <v>9998</v>
      </c>
      <c r="B12556" s="70" t="s">
        <v>23738</v>
      </c>
      <c r="C12556" s="71" t="s">
        <v>13037</v>
      </c>
    </row>
    <row r="12557" spans="1:3" ht="25.5">
      <c r="A12557" s="65" t="s">
        <v>9999</v>
      </c>
      <c r="B12557" s="70" t="s">
        <v>23739</v>
      </c>
      <c r="C12557" s="71" t="s">
        <v>13037</v>
      </c>
    </row>
    <row r="12558" spans="1:3" ht="25.5">
      <c r="A12558" s="65" t="s">
        <v>10000</v>
      </c>
      <c r="B12558" s="70" t="s">
        <v>23740</v>
      </c>
      <c r="C12558" s="71" t="s">
        <v>13037</v>
      </c>
    </row>
    <row r="12559" spans="1:3">
      <c r="A12559" s="65" t="s">
        <v>12</v>
      </c>
    </row>
    <row r="12560" spans="1:3">
      <c r="A12560" s="65" t="s">
        <v>12</v>
      </c>
      <c r="B12560" s="68" t="s">
        <v>23741</v>
      </c>
    </row>
    <row r="12561" spans="1:3">
      <c r="A12561" s="65" t="s">
        <v>12</v>
      </c>
    </row>
    <row r="12562" spans="1:3" ht="51">
      <c r="A12562" s="65" t="s">
        <v>10002</v>
      </c>
      <c r="B12562" s="70" t="s">
        <v>23742</v>
      </c>
      <c r="C12562" s="71" t="s">
        <v>13404</v>
      </c>
    </row>
    <row r="12563" spans="1:3" ht="38.25">
      <c r="A12563" s="65" t="s">
        <v>10003</v>
      </c>
      <c r="B12563" s="70" t="s">
        <v>23743</v>
      </c>
      <c r="C12563" s="71" t="s">
        <v>13037</v>
      </c>
    </row>
    <row r="12564" spans="1:3">
      <c r="A12564" s="65" t="s">
        <v>12</v>
      </c>
    </row>
    <row r="12565" spans="1:3">
      <c r="A12565" s="65" t="s">
        <v>12</v>
      </c>
      <c r="B12565" s="68" t="s">
        <v>23744</v>
      </c>
    </row>
    <row r="12566" spans="1:3">
      <c r="A12566" s="65" t="s">
        <v>12</v>
      </c>
    </row>
    <row r="12567" spans="1:3" ht="25.5">
      <c r="A12567" s="65" t="s">
        <v>10005</v>
      </c>
      <c r="B12567" s="70" t="s">
        <v>23745</v>
      </c>
      <c r="C12567" s="71" t="s">
        <v>13037</v>
      </c>
    </row>
    <row r="12568" spans="1:3">
      <c r="A12568" s="65" t="s">
        <v>10006</v>
      </c>
      <c r="B12568" s="70" t="s">
        <v>23746</v>
      </c>
      <c r="C12568" s="71" t="s">
        <v>13037</v>
      </c>
    </row>
    <row r="12569" spans="1:3">
      <c r="A12569" s="65" t="s">
        <v>10007</v>
      </c>
      <c r="B12569" s="70" t="s">
        <v>23747</v>
      </c>
      <c r="C12569" s="71" t="s">
        <v>13037</v>
      </c>
    </row>
    <row r="12570" spans="1:3">
      <c r="A12570" s="65" t="s">
        <v>12</v>
      </c>
    </row>
    <row r="12571" spans="1:3">
      <c r="A12571" s="65" t="s">
        <v>12</v>
      </c>
      <c r="B12571" s="68" t="s">
        <v>23748</v>
      </c>
    </row>
    <row r="12572" spans="1:3">
      <c r="A12572" s="65" t="s">
        <v>12</v>
      </c>
    </row>
    <row r="12573" spans="1:3">
      <c r="A12573" s="65" t="s">
        <v>13091</v>
      </c>
      <c r="B12573" s="70" t="s">
        <v>23749</v>
      </c>
    </row>
    <row r="12574" spans="1:3">
      <c r="A12574" s="65" t="s">
        <v>12</v>
      </c>
    </row>
    <row r="12575" spans="1:3" ht="102">
      <c r="A12575" s="65" t="s">
        <v>10009</v>
      </c>
      <c r="B12575" s="70" t="s">
        <v>23750</v>
      </c>
      <c r="C12575" s="71" t="s">
        <v>13404</v>
      </c>
    </row>
    <row r="12576" spans="1:3" ht="89.25">
      <c r="A12576" s="65" t="s">
        <v>10010</v>
      </c>
      <c r="B12576" s="70" t="s">
        <v>23751</v>
      </c>
      <c r="C12576" s="71" t="s">
        <v>13404</v>
      </c>
    </row>
    <row r="12577" spans="1:3" ht="76.5">
      <c r="A12577" s="65" t="s">
        <v>10011</v>
      </c>
      <c r="B12577" s="70" t="s">
        <v>23752</v>
      </c>
      <c r="C12577" s="71" t="s">
        <v>13404</v>
      </c>
    </row>
    <row r="12578" spans="1:3">
      <c r="A12578" s="65" t="s">
        <v>12</v>
      </c>
    </row>
    <row r="12579" spans="1:3">
      <c r="A12579" s="65" t="s">
        <v>12</v>
      </c>
      <c r="B12579" s="68" t="s">
        <v>23753</v>
      </c>
    </row>
    <row r="12580" spans="1:3">
      <c r="A12580" s="65" t="s">
        <v>12</v>
      </c>
    </row>
    <row r="12581" spans="1:3" ht="51">
      <c r="A12581" s="65" t="s">
        <v>10013</v>
      </c>
      <c r="B12581" s="70" t="s">
        <v>23754</v>
      </c>
      <c r="C12581" s="71" t="s">
        <v>13404</v>
      </c>
    </row>
    <row r="12582" spans="1:3" ht="63.75">
      <c r="A12582" s="65" t="s">
        <v>10014</v>
      </c>
      <c r="B12582" s="70" t="s">
        <v>23755</v>
      </c>
      <c r="C12582" s="71" t="s">
        <v>11</v>
      </c>
    </row>
    <row r="12583" spans="1:3" ht="38.25">
      <c r="A12583" s="65" t="s">
        <v>10015</v>
      </c>
      <c r="B12583" s="70" t="s">
        <v>23756</v>
      </c>
      <c r="C12583" s="71" t="s">
        <v>13404</v>
      </c>
    </row>
    <row r="12584" spans="1:3" ht="89.25">
      <c r="A12584" s="65" t="s">
        <v>10016</v>
      </c>
      <c r="B12584" s="70" t="s">
        <v>23757</v>
      </c>
      <c r="C12584" s="71" t="s">
        <v>13404</v>
      </c>
    </row>
    <row r="12585" spans="1:3" ht="89.25">
      <c r="A12585" s="65" t="s">
        <v>10017</v>
      </c>
      <c r="B12585" s="70" t="s">
        <v>23758</v>
      </c>
      <c r="C12585" s="71" t="s">
        <v>13404</v>
      </c>
    </row>
    <row r="12586" spans="1:3">
      <c r="A12586" s="65" t="s">
        <v>12</v>
      </c>
    </row>
    <row r="12587" spans="1:3">
      <c r="A12587" s="65" t="s">
        <v>12</v>
      </c>
    </row>
    <row r="12588" spans="1:3">
      <c r="A12588" s="65" t="s">
        <v>12</v>
      </c>
    </row>
    <row r="12589" spans="1:3">
      <c r="A12589" s="65" t="s">
        <v>12</v>
      </c>
      <c r="B12589" s="68" t="s">
        <v>23759</v>
      </c>
    </row>
    <row r="12590" spans="1:3">
      <c r="A12590" s="65" t="s">
        <v>12</v>
      </c>
    </row>
    <row r="12591" spans="1:3" ht="25.5">
      <c r="A12591" s="65" t="s">
        <v>10019</v>
      </c>
      <c r="B12591" s="70" t="s">
        <v>23760</v>
      </c>
      <c r="C12591" s="71" t="s">
        <v>13404</v>
      </c>
    </row>
    <row r="12592" spans="1:3">
      <c r="A12592" s="65" t="s">
        <v>12</v>
      </c>
    </row>
    <row r="12593" spans="1:3">
      <c r="A12593" s="65" t="s">
        <v>12</v>
      </c>
      <c r="B12593" s="68" t="s">
        <v>23761</v>
      </c>
    </row>
    <row r="12594" spans="1:3">
      <c r="A12594" s="65" t="s">
        <v>12</v>
      </c>
    </row>
    <row r="12595" spans="1:3" ht="38.25">
      <c r="A12595" s="65" t="s">
        <v>10031</v>
      </c>
      <c r="B12595" s="70" t="s">
        <v>23762</v>
      </c>
      <c r="C12595" s="71" t="s">
        <v>13404</v>
      </c>
    </row>
    <row r="12596" spans="1:3" ht="51">
      <c r="A12596" s="65" t="s">
        <v>10032</v>
      </c>
      <c r="B12596" s="70" t="s">
        <v>23763</v>
      </c>
      <c r="C12596" s="71" t="s">
        <v>13404</v>
      </c>
    </row>
    <row r="12597" spans="1:3" ht="38.25">
      <c r="A12597" s="65" t="s">
        <v>10033</v>
      </c>
      <c r="B12597" s="70" t="s">
        <v>23764</v>
      </c>
      <c r="C12597" s="71" t="s">
        <v>13404</v>
      </c>
    </row>
    <row r="12598" spans="1:3">
      <c r="A12598" s="65" t="s">
        <v>12</v>
      </c>
    </row>
    <row r="12599" spans="1:3">
      <c r="A12599" s="65" t="s">
        <v>12</v>
      </c>
      <c r="B12599" s="68" t="s">
        <v>23765</v>
      </c>
    </row>
    <row r="12600" spans="1:3">
      <c r="A12600" s="65" t="s">
        <v>12</v>
      </c>
    </row>
    <row r="12601" spans="1:3" ht="89.25">
      <c r="A12601" s="65" t="s">
        <v>10037</v>
      </c>
      <c r="B12601" s="70" t="s">
        <v>23766</v>
      </c>
      <c r="C12601" s="71" t="s">
        <v>13404</v>
      </c>
    </row>
    <row r="12602" spans="1:3" ht="89.25">
      <c r="A12602" s="65" t="s">
        <v>10038</v>
      </c>
      <c r="B12602" s="70" t="s">
        <v>23767</v>
      </c>
      <c r="C12602" s="71" t="s">
        <v>13404</v>
      </c>
    </row>
    <row r="12603" spans="1:3" ht="140.25">
      <c r="A12603" s="65" t="s">
        <v>10039</v>
      </c>
      <c r="B12603" s="70" t="s">
        <v>23768</v>
      </c>
      <c r="C12603" s="71" t="s">
        <v>13404</v>
      </c>
    </row>
    <row r="12604" spans="1:3" ht="127.5">
      <c r="A12604" s="65" t="s">
        <v>10040</v>
      </c>
      <c r="B12604" s="70" t="s">
        <v>23769</v>
      </c>
      <c r="C12604" s="71" t="s">
        <v>13404</v>
      </c>
    </row>
    <row r="12605" spans="1:3" ht="114.75">
      <c r="A12605" s="65" t="s">
        <v>10041</v>
      </c>
      <c r="B12605" s="70" t="s">
        <v>23770</v>
      </c>
      <c r="C12605" s="71" t="s">
        <v>13404</v>
      </c>
    </row>
    <row r="12606" spans="1:3" ht="153">
      <c r="A12606" s="65" t="s">
        <v>10042</v>
      </c>
      <c r="B12606" s="70" t="s">
        <v>23771</v>
      </c>
      <c r="C12606" s="71" t="s">
        <v>13404</v>
      </c>
    </row>
    <row r="12607" spans="1:3" ht="114.75">
      <c r="A12607" s="65" t="s">
        <v>10043</v>
      </c>
      <c r="B12607" s="70" t="s">
        <v>23772</v>
      </c>
      <c r="C12607" s="71" t="s">
        <v>13404</v>
      </c>
    </row>
    <row r="12608" spans="1:3" ht="127.5">
      <c r="A12608" s="65" t="s">
        <v>10044</v>
      </c>
      <c r="B12608" s="70" t="s">
        <v>23773</v>
      </c>
      <c r="C12608" s="71" t="s">
        <v>13404</v>
      </c>
    </row>
    <row r="12609" spans="1:3" ht="78">
      <c r="A12609" s="65" t="s">
        <v>10045</v>
      </c>
      <c r="B12609" s="70" t="s">
        <v>23774</v>
      </c>
      <c r="C12609" s="71" t="s">
        <v>13404</v>
      </c>
    </row>
    <row r="12610" spans="1:3" ht="102">
      <c r="A12610" s="65" t="s">
        <v>10047</v>
      </c>
      <c r="B12610" s="70" t="s">
        <v>23775</v>
      </c>
      <c r="C12610" s="71" t="s">
        <v>13404</v>
      </c>
    </row>
    <row r="12611" spans="1:3" ht="140.25">
      <c r="A12611" s="65" t="s">
        <v>10048</v>
      </c>
      <c r="B12611" s="70" t="s">
        <v>23776</v>
      </c>
      <c r="C12611" s="71" t="s">
        <v>13404</v>
      </c>
    </row>
    <row r="12612" spans="1:3" ht="140.25">
      <c r="A12612" s="65" t="s">
        <v>10049</v>
      </c>
      <c r="B12612" s="70" t="s">
        <v>23777</v>
      </c>
      <c r="C12612" s="71" t="s">
        <v>13404</v>
      </c>
    </row>
    <row r="12613" spans="1:3" ht="102">
      <c r="A12613" s="65" t="s">
        <v>10051</v>
      </c>
      <c r="B12613" s="70" t="s">
        <v>23778</v>
      </c>
      <c r="C12613" s="71" t="s">
        <v>13404</v>
      </c>
    </row>
    <row r="12614" spans="1:3" ht="102">
      <c r="A12614" s="65" t="s">
        <v>10052</v>
      </c>
      <c r="B12614" s="70" t="s">
        <v>23779</v>
      </c>
      <c r="C12614" s="71" t="s">
        <v>13404</v>
      </c>
    </row>
    <row r="12615" spans="1:3" ht="89.25">
      <c r="A12615" s="65" t="s">
        <v>10053</v>
      </c>
      <c r="B12615" s="70" t="s">
        <v>23780</v>
      </c>
      <c r="C12615" s="71" t="s">
        <v>13404</v>
      </c>
    </row>
    <row r="12616" spans="1:3" ht="89.25">
      <c r="A12616" s="65" t="s">
        <v>10054</v>
      </c>
      <c r="B12616" s="70" t="s">
        <v>23781</v>
      </c>
      <c r="C12616" s="71" t="s">
        <v>13404</v>
      </c>
    </row>
    <row r="12617" spans="1:3" ht="76.5">
      <c r="A12617" s="65" t="s">
        <v>10055</v>
      </c>
      <c r="B12617" s="70" t="s">
        <v>23782</v>
      </c>
      <c r="C12617" s="71" t="s">
        <v>13404</v>
      </c>
    </row>
    <row r="12618" spans="1:3" ht="114.75">
      <c r="A12618" s="65" t="s">
        <v>10056</v>
      </c>
      <c r="B12618" s="70" t="s">
        <v>23783</v>
      </c>
      <c r="C12618" s="71" t="s">
        <v>13404</v>
      </c>
    </row>
    <row r="12619" spans="1:3" ht="89.25">
      <c r="A12619" s="65" t="s">
        <v>10057</v>
      </c>
      <c r="B12619" s="70" t="s">
        <v>23784</v>
      </c>
      <c r="C12619" s="71" t="s">
        <v>13404</v>
      </c>
    </row>
    <row r="12620" spans="1:3" ht="51">
      <c r="A12620" s="65" t="s">
        <v>10058</v>
      </c>
      <c r="B12620" s="70" t="s">
        <v>23785</v>
      </c>
      <c r="C12620" s="71" t="s">
        <v>13404</v>
      </c>
    </row>
    <row r="12621" spans="1:3" ht="102">
      <c r="A12621" s="65" t="s">
        <v>10060</v>
      </c>
      <c r="B12621" s="70" t="s">
        <v>23786</v>
      </c>
      <c r="C12621" s="71" t="s">
        <v>13404</v>
      </c>
    </row>
    <row r="12622" spans="1:3" ht="38.25">
      <c r="A12622" s="65" t="s">
        <v>10061</v>
      </c>
      <c r="B12622" s="70" t="s">
        <v>23787</v>
      </c>
      <c r="C12622" s="71" t="s">
        <v>13404</v>
      </c>
    </row>
    <row r="12623" spans="1:3" ht="114.75">
      <c r="A12623" s="65" t="s">
        <v>10063</v>
      </c>
      <c r="B12623" s="70" t="s">
        <v>23788</v>
      </c>
      <c r="C12623" s="71" t="s">
        <v>13404</v>
      </c>
    </row>
    <row r="12624" spans="1:3" ht="114.75">
      <c r="A12624" s="65" t="s">
        <v>10064</v>
      </c>
      <c r="B12624" s="70" t="s">
        <v>23789</v>
      </c>
      <c r="C12624" s="71" t="s">
        <v>13404</v>
      </c>
    </row>
    <row r="12625" spans="1:3" ht="114.75">
      <c r="A12625" s="65" t="s">
        <v>10065</v>
      </c>
      <c r="B12625" s="70" t="s">
        <v>23790</v>
      </c>
      <c r="C12625" s="71" t="s">
        <v>13404</v>
      </c>
    </row>
    <row r="12626" spans="1:3" ht="114.75">
      <c r="A12626" s="65" t="s">
        <v>10066</v>
      </c>
      <c r="B12626" s="70" t="s">
        <v>23791</v>
      </c>
      <c r="C12626" s="71" t="s">
        <v>13404</v>
      </c>
    </row>
    <row r="12627" spans="1:3" ht="114.75">
      <c r="A12627" s="65" t="s">
        <v>10067</v>
      </c>
      <c r="B12627" s="70" t="s">
        <v>23792</v>
      </c>
      <c r="C12627" s="71" t="s">
        <v>13404</v>
      </c>
    </row>
    <row r="12628" spans="1:3" ht="140.25">
      <c r="A12628" s="65" t="s">
        <v>10068</v>
      </c>
      <c r="B12628" s="70" t="s">
        <v>23793</v>
      </c>
      <c r="C12628" s="71" t="s">
        <v>13404</v>
      </c>
    </row>
    <row r="12629" spans="1:3" ht="127.5">
      <c r="A12629" s="65" t="s">
        <v>10069</v>
      </c>
      <c r="B12629" s="70" t="s">
        <v>23794</v>
      </c>
      <c r="C12629" s="71" t="s">
        <v>13404</v>
      </c>
    </row>
    <row r="12630" spans="1:3" ht="153">
      <c r="A12630" s="65" t="s">
        <v>10070</v>
      </c>
      <c r="B12630" s="70" t="s">
        <v>23795</v>
      </c>
      <c r="C12630" s="71" t="s">
        <v>13404</v>
      </c>
    </row>
    <row r="12631" spans="1:3" ht="127.5">
      <c r="A12631" s="65" t="s">
        <v>10072</v>
      </c>
      <c r="B12631" s="70" t="s">
        <v>23796</v>
      </c>
      <c r="C12631" s="71" t="s">
        <v>13404</v>
      </c>
    </row>
    <row r="12632" spans="1:3">
      <c r="A12632" s="65" t="s">
        <v>12</v>
      </c>
    </row>
    <row r="12633" spans="1:3">
      <c r="A12633" s="65" t="s">
        <v>12</v>
      </c>
      <c r="B12633" s="68" t="s">
        <v>23797</v>
      </c>
    </row>
    <row r="12634" spans="1:3">
      <c r="A12634" s="65" t="s">
        <v>12</v>
      </c>
    </row>
    <row r="12635" spans="1:3" ht="38.25">
      <c r="A12635" s="65" t="s">
        <v>13091</v>
      </c>
      <c r="B12635" s="70" t="s">
        <v>23798</v>
      </c>
    </row>
    <row r="12636" spans="1:3">
      <c r="A12636" s="65" t="s">
        <v>12</v>
      </c>
    </row>
    <row r="12637" spans="1:3" ht="129">
      <c r="A12637" s="65" t="s">
        <v>10074</v>
      </c>
      <c r="B12637" s="70" t="s">
        <v>23799</v>
      </c>
      <c r="C12637" s="71" t="s">
        <v>13404</v>
      </c>
    </row>
    <row r="12638" spans="1:3" ht="63.75">
      <c r="A12638" s="65" t="s">
        <v>10075</v>
      </c>
      <c r="B12638" s="70" t="s">
        <v>23800</v>
      </c>
      <c r="C12638" s="71" t="s">
        <v>13404</v>
      </c>
    </row>
    <row r="12639" spans="1:3" ht="25.5">
      <c r="A12639" s="65" t="s">
        <v>13091</v>
      </c>
      <c r="B12639" s="70" t="s">
        <v>23801</v>
      </c>
    </row>
    <row r="12640" spans="1:3" ht="129">
      <c r="A12640" s="65" t="s">
        <v>10076</v>
      </c>
      <c r="B12640" s="70" t="s">
        <v>23802</v>
      </c>
      <c r="C12640" s="71" t="s">
        <v>13404</v>
      </c>
    </row>
    <row r="12641" spans="1:3" ht="25.5">
      <c r="A12641" s="65" t="s">
        <v>13091</v>
      </c>
      <c r="B12641" s="70" t="s">
        <v>23803</v>
      </c>
    </row>
    <row r="12642" spans="1:3" ht="204">
      <c r="A12642" s="65" t="s">
        <v>10077</v>
      </c>
      <c r="B12642" s="70" t="s">
        <v>23804</v>
      </c>
      <c r="C12642" s="71" t="s">
        <v>13404</v>
      </c>
    </row>
    <row r="12643" spans="1:3" ht="140.25">
      <c r="A12643" s="65" t="s">
        <v>10079</v>
      </c>
      <c r="B12643" s="70" t="s">
        <v>23805</v>
      </c>
      <c r="C12643" s="71" t="s">
        <v>13404</v>
      </c>
    </row>
    <row r="12644" spans="1:3" ht="127.5">
      <c r="A12644" s="65" t="s">
        <v>10081</v>
      </c>
      <c r="B12644" s="70" t="s">
        <v>23806</v>
      </c>
      <c r="C12644" s="71" t="s">
        <v>13404</v>
      </c>
    </row>
    <row r="12645" spans="1:3" ht="89.25">
      <c r="A12645" s="65" t="s">
        <v>10082</v>
      </c>
      <c r="B12645" s="70" t="s">
        <v>23807</v>
      </c>
      <c r="C12645" s="71" t="s">
        <v>13404</v>
      </c>
    </row>
    <row r="12646" spans="1:3" ht="102">
      <c r="A12646" s="65" t="s">
        <v>10083</v>
      </c>
      <c r="B12646" s="70" t="s">
        <v>23808</v>
      </c>
      <c r="C12646" s="71" t="s">
        <v>13404</v>
      </c>
    </row>
    <row r="12647" spans="1:3" ht="153">
      <c r="A12647" s="65" t="s">
        <v>10084</v>
      </c>
      <c r="B12647" s="70" t="s">
        <v>23809</v>
      </c>
      <c r="C12647" s="71" t="s">
        <v>13404</v>
      </c>
    </row>
    <row r="12648" spans="1:3" ht="191.25">
      <c r="A12648" s="65" t="s">
        <v>10085</v>
      </c>
      <c r="B12648" s="70" t="s">
        <v>23810</v>
      </c>
      <c r="C12648" s="71" t="s">
        <v>13404</v>
      </c>
    </row>
    <row r="12649" spans="1:3" ht="51">
      <c r="A12649" s="65" t="s">
        <v>10086</v>
      </c>
      <c r="B12649" s="70" t="s">
        <v>23811</v>
      </c>
      <c r="C12649" s="71" t="s">
        <v>13404</v>
      </c>
    </row>
    <row r="12650" spans="1:3" ht="153">
      <c r="A12650" s="65" t="s">
        <v>10088</v>
      </c>
      <c r="B12650" s="70" t="s">
        <v>23812</v>
      </c>
      <c r="C12650" s="71" t="s">
        <v>13404</v>
      </c>
    </row>
    <row r="12651" spans="1:3">
      <c r="A12651" s="65" t="s">
        <v>12</v>
      </c>
    </row>
    <row r="12652" spans="1:3">
      <c r="A12652" s="65" t="s">
        <v>12</v>
      </c>
      <c r="B12652" s="68" t="s">
        <v>23813</v>
      </c>
    </row>
    <row r="12653" spans="1:3">
      <c r="A12653" s="65" t="s">
        <v>12</v>
      </c>
    </row>
    <row r="12654" spans="1:3" ht="25.5">
      <c r="A12654" s="65" t="s">
        <v>10090</v>
      </c>
      <c r="B12654" s="70" t="s">
        <v>23814</v>
      </c>
      <c r="C12654" s="71" t="s">
        <v>13404</v>
      </c>
    </row>
    <row r="12655" spans="1:3">
      <c r="A12655" s="65" t="s">
        <v>10091</v>
      </c>
      <c r="B12655" s="70" t="s">
        <v>23815</v>
      </c>
      <c r="C12655" s="71" t="s">
        <v>13404</v>
      </c>
    </row>
    <row r="12656" spans="1:3">
      <c r="A12656" s="65" t="s">
        <v>10092</v>
      </c>
      <c r="B12656" s="70" t="s">
        <v>23816</v>
      </c>
      <c r="C12656" s="71" t="s">
        <v>13404</v>
      </c>
    </row>
    <row r="12657" spans="1:3" ht="51">
      <c r="A12657" s="65" t="s">
        <v>10093</v>
      </c>
      <c r="B12657" s="70" t="s">
        <v>23817</v>
      </c>
      <c r="C12657" s="71" t="s">
        <v>13404</v>
      </c>
    </row>
    <row r="12658" spans="1:3" ht="38.25">
      <c r="A12658" s="65" t="s">
        <v>10094</v>
      </c>
      <c r="B12658" s="70" t="s">
        <v>23818</v>
      </c>
      <c r="C12658" s="71" t="s">
        <v>13404</v>
      </c>
    </row>
    <row r="12659" spans="1:3">
      <c r="A12659" s="65" t="s">
        <v>10095</v>
      </c>
      <c r="B12659" s="70" t="s">
        <v>23819</v>
      </c>
      <c r="C12659" s="71" t="s">
        <v>13404</v>
      </c>
    </row>
    <row r="12660" spans="1:3" ht="127.5">
      <c r="A12660" s="65" t="s">
        <v>10096</v>
      </c>
      <c r="B12660" s="70" t="s">
        <v>23820</v>
      </c>
      <c r="C12660" s="71" t="s">
        <v>13404</v>
      </c>
    </row>
    <row r="12661" spans="1:3">
      <c r="A12661" s="65" t="s">
        <v>12</v>
      </c>
    </row>
    <row r="12662" spans="1:3">
      <c r="A12662" s="65" t="s">
        <v>12</v>
      </c>
      <c r="B12662" s="68" t="s">
        <v>23821</v>
      </c>
    </row>
    <row r="12663" spans="1:3">
      <c r="A12663" s="65" t="s">
        <v>12</v>
      </c>
    </row>
    <row r="12664" spans="1:3" ht="76.5">
      <c r="A12664" s="65" t="s">
        <v>10098</v>
      </c>
      <c r="B12664" s="70" t="s">
        <v>23822</v>
      </c>
      <c r="C12664" s="71" t="s">
        <v>13404</v>
      </c>
    </row>
    <row r="12665" spans="1:3">
      <c r="A12665" s="65" t="s">
        <v>12</v>
      </c>
    </row>
    <row r="12666" spans="1:3">
      <c r="A12666" s="65" t="s">
        <v>12</v>
      </c>
      <c r="B12666" s="68" t="s">
        <v>23823</v>
      </c>
    </row>
    <row r="12667" spans="1:3">
      <c r="A12667" s="65" t="s">
        <v>12</v>
      </c>
    </row>
    <row r="12668" spans="1:3" ht="153">
      <c r="A12668" s="65" t="s">
        <v>10100</v>
      </c>
      <c r="B12668" s="70" t="s">
        <v>23824</v>
      </c>
      <c r="C12668" s="71" t="s">
        <v>13404</v>
      </c>
    </row>
    <row r="12669" spans="1:3">
      <c r="A12669" s="65" t="s">
        <v>12</v>
      </c>
    </row>
    <row r="12670" spans="1:3">
      <c r="A12670" s="65" t="s">
        <v>12</v>
      </c>
      <c r="B12670" s="68" t="s">
        <v>23825</v>
      </c>
    </row>
    <row r="12671" spans="1:3">
      <c r="A12671" s="65" t="s">
        <v>12</v>
      </c>
    </row>
    <row r="12672" spans="1:3" ht="52.5">
      <c r="A12672" s="65" t="s">
        <v>10102</v>
      </c>
      <c r="B12672" s="70" t="s">
        <v>23826</v>
      </c>
      <c r="C12672" s="71" t="s">
        <v>13404</v>
      </c>
    </row>
    <row r="12673" spans="1:3">
      <c r="A12673" s="65" t="s">
        <v>12</v>
      </c>
    </row>
    <row r="12674" spans="1:3">
      <c r="A12674" s="65" t="s">
        <v>12</v>
      </c>
    </row>
    <row r="12675" spans="1:3">
      <c r="A12675" s="65" t="s">
        <v>12</v>
      </c>
      <c r="B12675" s="68" t="s">
        <v>23827</v>
      </c>
    </row>
    <row r="12676" spans="1:3">
      <c r="A12676" s="65" t="s">
        <v>12</v>
      </c>
    </row>
    <row r="12677" spans="1:3" ht="63.75">
      <c r="A12677" s="65" t="s">
        <v>10104</v>
      </c>
      <c r="B12677" s="70" t="s">
        <v>23828</v>
      </c>
      <c r="C12677" s="71" t="s">
        <v>13404</v>
      </c>
    </row>
    <row r="12678" spans="1:3" ht="76.5">
      <c r="A12678" s="65" t="s">
        <v>10105</v>
      </c>
      <c r="B12678" s="70" t="s">
        <v>23829</v>
      </c>
      <c r="C12678" s="71" t="s">
        <v>13404</v>
      </c>
    </row>
    <row r="12679" spans="1:3">
      <c r="A12679" s="65" t="s">
        <v>12</v>
      </c>
    </row>
    <row r="12680" spans="1:3">
      <c r="A12680" s="65" t="s">
        <v>12</v>
      </c>
      <c r="B12680" s="68" t="s">
        <v>23830</v>
      </c>
    </row>
    <row r="12681" spans="1:3">
      <c r="A12681" s="65" t="s">
        <v>12</v>
      </c>
    </row>
    <row r="12682" spans="1:3" ht="63.75">
      <c r="A12682" s="65" t="s">
        <v>10107</v>
      </c>
      <c r="B12682" s="70" t="s">
        <v>23831</v>
      </c>
      <c r="C12682" s="71" t="s">
        <v>13037</v>
      </c>
    </row>
    <row r="12683" spans="1:3">
      <c r="A12683" s="65" t="s">
        <v>12</v>
      </c>
    </row>
    <row r="12684" spans="1:3">
      <c r="A12684" s="65" t="s">
        <v>12</v>
      </c>
      <c r="B12684" s="68" t="s">
        <v>23832</v>
      </c>
    </row>
    <row r="12685" spans="1:3">
      <c r="A12685" s="65" t="s">
        <v>12</v>
      </c>
    </row>
    <row r="12686" spans="1:3" ht="51">
      <c r="A12686" s="65" t="s">
        <v>10109</v>
      </c>
      <c r="B12686" s="70" t="s">
        <v>23833</v>
      </c>
      <c r="C12686" s="71" t="s">
        <v>13404</v>
      </c>
    </row>
    <row r="12687" spans="1:3" ht="51">
      <c r="A12687" s="65" t="s">
        <v>10110</v>
      </c>
      <c r="B12687" s="70" t="s">
        <v>23834</v>
      </c>
      <c r="C12687" s="71" t="s">
        <v>13404</v>
      </c>
    </row>
    <row r="12688" spans="1:3" ht="51">
      <c r="A12688" s="65" t="s">
        <v>10111</v>
      </c>
      <c r="B12688" s="70" t="s">
        <v>23835</v>
      </c>
      <c r="C12688" s="71" t="s">
        <v>13404</v>
      </c>
    </row>
    <row r="12689" spans="1:3" ht="51">
      <c r="A12689" s="65" t="s">
        <v>10112</v>
      </c>
      <c r="B12689" s="70" t="s">
        <v>23836</v>
      </c>
      <c r="C12689" s="71" t="s">
        <v>13404</v>
      </c>
    </row>
    <row r="12690" spans="1:3" ht="38.25">
      <c r="A12690" s="65" t="s">
        <v>10113</v>
      </c>
      <c r="B12690" s="70" t="s">
        <v>23837</v>
      </c>
      <c r="C12690" s="71" t="s">
        <v>13404</v>
      </c>
    </row>
    <row r="12691" spans="1:3" ht="51">
      <c r="A12691" s="65" t="s">
        <v>10114</v>
      </c>
      <c r="B12691" s="70" t="s">
        <v>23838</v>
      </c>
      <c r="C12691" s="71" t="s">
        <v>13404</v>
      </c>
    </row>
    <row r="12692" spans="1:3" ht="51">
      <c r="A12692" s="65" t="s">
        <v>10115</v>
      </c>
      <c r="B12692" s="70" t="s">
        <v>23839</v>
      </c>
      <c r="C12692" s="71" t="s">
        <v>13404</v>
      </c>
    </row>
    <row r="12693" spans="1:3" ht="63.75">
      <c r="A12693" s="65" t="s">
        <v>10116</v>
      </c>
      <c r="B12693" s="70" t="s">
        <v>23840</v>
      </c>
      <c r="C12693" s="71" t="s">
        <v>13404</v>
      </c>
    </row>
    <row r="12694" spans="1:3" ht="63.75">
      <c r="A12694" s="65" t="s">
        <v>10117</v>
      </c>
      <c r="B12694" s="70" t="s">
        <v>23841</v>
      </c>
      <c r="C12694" s="71" t="s">
        <v>13404</v>
      </c>
    </row>
    <row r="12695" spans="1:3">
      <c r="A12695" s="65" t="s">
        <v>12</v>
      </c>
    </row>
    <row r="12696" spans="1:3">
      <c r="A12696" s="65" t="s">
        <v>12</v>
      </c>
      <c r="B12696" s="68" t="s">
        <v>23842</v>
      </c>
    </row>
    <row r="12697" spans="1:3">
      <c r="A12697" s="65" t="s">
        <v>12</v>
      </c>
    </row>
    <row r="12698" spans="1:3" ht="51">
      <c r="A12698" s="65" t="s">
        <v>10118</v>
      </c>
      <c r="B12698" s="70" t="s">
        <v>23843</v>
      </c>
      <c r="C12698" s="71" t="s">
        <v>13404</v>
      </c>
    </row>
    <row r="12699" spans="1:3" ht="38.25">
      <c r="A12699" s="65" t="s">
        <v>10119</v>
      </c>
      <c r="B12699" s="70" t="s">
        <v>23844</v>
      </c>
      <c r="C12699" s="71" t="s">
        <v>13404</v>
      </c>
    </row>
    <row r="12700" spans="1:3" ht="51">
      <c r="A12700" s="65" t="s">
        <v>10120</v>
      </c>
      <c r="B12700" s="70" t="s">
        <v>23845</v>
      </c>
      <c r="C12700" s="71" t="s">
        <v>13404</v>
      </c>
    </row>
    <row r="12701" spans="1:3" ht="51">
      <c r="A12701" s="65" t="s">
        <v>10121</v>
      </c>
      <c r="B12701" s="70" t="s">
        <v>23846</v>
      </c>
      <c r="C12701" s="71" t="s">
        <v>13404</v>
      </c>
    </row>
    <row r="12702" spans="1:3" ht="38.25">
      <c r="A12702" s="65" t="s">
        <v>10122</v>
      </c>
      <c r="B12702" s="70" t="s">
        <v>23847</v>
      </c>
      <c r="C12702" s="71" t="s">
        <v>13404</v>
      </c>
    </row>
    <row r="12703" spans="1:3" ht="51">
      <c r="A12703" s="65" t="s">
        <v>10123</v>
      </c>
      <c r="B12703" s="70" t="s">
        <v>23848</v>
      </c>
      <c r="C12703" s="71" t="s">
        <v>13404</v>
      </c>
    </row>
    <row r="12704" spans="1:3" ht="51">
      <c r="A12704" s="65" t="s">
        <v>10124</v>
      </c>
      <c r="B12704" s="70" t="s">
        <v>23849</v>
      </c>
      <c r="C12704" s="71" t="s">
        <v>13404</v>
      </c>
    </row>
    <row r="12705" spans="1:3" ht="63.75">
      <c r="A12705" s="65" t="s">
        <v>10125</v>
      </c>
      <c r="B12705" s="70" t="s">
        <v>23850</v>
      </c>
      <c r="C12705" s="71" t="s">
        <v>13404</v>
      </c>
    </row>
    <row r="12706" spans="1:3" ht="63.75">
      <c r="A12706" s="65" t="s">
        <v>10126</v>
      </c>
      <c r="B12706" s="70" t="s">
        <v>23851</v>
      </c>
      <c r="C12706" s="71" t="s">
        <v>13404</v>
      </c>
    </row>
    <row r="12707" spans="1:3">
      <c r="A12707" s="65" t="s">
        <v>12</v>
      </c>
    </row>
    <row r="12708" spans="1:3">
      <c r="A12708" s="65" t="s">
        <v>12</v>
      </c>
      <c r="B12708" s="68" t="s">
        <v>20546</v>
      </c>
    </row>
    <row r="12709" spans="1:3">
      <c r="A12709" s="65" t="s">
        <v>12</v>
      </c>
    </row>
    <row r="12710" spans="1:3" ht="25.5">
      <c r="A12710" s="65" t="s">
        <v>10021</v>
      </c>
      <c r="B12710" s="70" t="s">
        <v>23852</v>
      </c>
      <c r="C12710" s="71" t="s">
        <v>13404</v>
      </c>
    </row>
    <row r="12711" spans="1:3">
      <c r="A12711" s="65" t="s">
        <v>10022</v>
      </c>
      <c r="B12711" s="70" t="s">
        <v>23853</v>
      </c>
      <c r="C12711" s="71" t="s">
        <v>13404</v>
      </c>
    </row>
    <row r="12712" spans="1:3" ht="38.25">
      <c r="A12712" s="65" t="s">
        <v>10023</v>
      </c>
      <c r="B12712" s="70" t="s">
        <v>23854</v>
      </c>
      <c r="C12712" s="71" t="s">
        <v>13404</v>
      </c>
    </row>
    <row r="12713" spans="1:3" ht="38.25">
      <c r="A12713" s="65" t="s">
        <v>10024</v>
      </c>
      <c r="B12713" s="70" t="s">
        <v>23855</v>
      </c>
      <c r="C12713" s="71" t="s">
        <v>13404</v>
      </c>
    </row>
    <row r="12714" spans="1:3" ht="38.25">
      <c r="A12714" s="65" t="s">
        <v>10025</v>
      </c>
      <c r="B12714" s="70" t="s">
        <v>23856</v>
      </c>
      <c r="C12714" s="71" t="s">
        <v>13404</v>
      </c>
    </row>
    <row r="12715" spans="1:3">
      <c r="A12715" s="65" t="s">
        <v>10026</v>
      </c>
      <c r="B12715" s="70" t="s">
        <v>23857</v>
      </c>
      <c r="C12715" s="71" t="s">
        <v>13404</v>
      </c>
    </row>
    <row r="12716" spans="1:3" ht="25.5">
      <c r="A12716" s="65" t="s">
        <v>10027</v>
      </c>
      <c r="B12716" s="70" t="s">
        <v>23858</v>
      </c>
      <c r="C12716" s="71" t="s">
        <v>13404</v>
      </c>
    </row>
    <row r="12717" spans="1:3">
      <c r="A12717" s="65" t="s">
        <v>10028</v>
      </c>
      <c r="B12717" s="70" t="s">
        <v>23859</v>
      </c>
      <c r="C12717" s="71" t="s">
        <v>13404</v>
      </c>
    </row>
    <row r="12718" spans="1:3">
      <c r="A12718" s="65" t="s">
        <v>10029</v>
      </c>
      <c r="B12718" s="70" t="s">
        <v>23860</v>
      </c>
      <c r="C12718" s="71" t="s">
        <v>13404</v>
      </c>
    </row>
    <row r="12719" spans="1:3">
      <c r="A12719" s="65" t="s">
        <v>12</v>
      </c>
    </row>
    <row r="12720" spans="1:3">
      <c r="A12720" s="65" t="s">
        <v>12</v>
      </c>
    </row>
    <row r="12721" spans="1:3">
      <c r="A12721" s="65" t="s">
        <v>12</v>
      </c>
    </row>
    <row r="12722" spans="1:3">
      <c r="A12722" s="75" t="s">
        <v>23861</v>
      </c>
      <c r="B12722" s="66"/>
      <c r="C12722" s="67"/>
    </row>
    <row r="12723" spans="1:3">
      <c r="A12723" s="65" t="s">
        <v>12</v>
      </c>
    </row>
    <row r="12724" spans="1:3">
      <c r="A12724" s="65" t="s">
        <v>23862</v>
      </c>
    </row>
    <row r="12725" spans="1:3">
      <c r="A12725" s="65" t="s">
        <v>12</v>
      </c>
    </row>
    <row r="12726" spans="1:3">
      <c r="A12726" s="65" t="s">
        <v>12</v>
      </c>
      <c r="B12726" s="68" t="s">
        <v>23863</v>
      </c>
    </row>
    <row r="12727" spans="1:3">
      <c r="A12727" s="65" t="s">
        <v>12</v>
      </c>
    </row>
    <row r="12728" spans="1:3" ht="25.5">
      <c r="A12728" s="65" t="s">
        <v>10128</v>
      </c>
      <c r="B12728" s="70" t="s">
        <v>23864</v>
      </c>
      <c r="C12728" s="71" t="s">
        <v>13404</v>
      </c>
    </row>
    <row r="12729" spans="1:3">
      <c r="A12729" s="65" t="s">
        <v>10129</v>
      </c>
      <c r="B12729" s="70" t="s">
        <v>23865</v>
      </c>
      <c r="C12729" s="71" t="s">
        <v>13404</v>
      </c>
    </row>
    <row r="12730" spans="1:3">
      <c r="A12730" s="65" t="s">
        <v>10130</v>
      </c>
      <c r="B12730" s="70" t="s">
        <v>23866</v>
      </c>
      <c r="C12730" s="71" t="s">
        <v>13404</v>
      </c>
    </row>
    <row r="12731" spans="1:3">
      <c r="A12731" s="65" t="s">
        <v>10131</v>
      </c>
      <c r="B12731" s="70" t="s">
        <v>23867</v>
      </c>
      <c r="C12731" s="71" t="s">
        <v>13404</v>
      </c>
    </row>
    <row r="12732" spans="1:3" ht="25.5">
      <c r="A12732" s="65" t="s">
        <v>10132</v>
      </c>
      <c r="B12732" s="70" t="s">
        <v>23868</v>
      </c>
      <c r="C12732" s="71" t="s">
        <v>13404</v>
      </c>
    </row>
    <row r="12733" spans="1:3">
      <c r="A12733" s="65" t="s">
        <v>10133</v>
      </c>
      <c r="B12733" s="70" t="s">
        <v>23869</v>
      </c>
      <c r="C12733" s="71" t="s">
        <v>13404</v>
      </c>
    </row>
    <row r="12734" spans="1:3" ht="38.25">
      <c r="A12734" s="65" t="s">
        <v>10134</v>
      </c>
      <c r="B12734" s="70" t="s">
        <v>23870</v>
      </c>
      <c r="C12734" s="71" t="s">
        <v>13404</v>
      </c>
    </row>
    <row r="12735" spans="1:3">
      <c r="A12735" s="65" t="s">
        <v>12</v>
      </c>
    </row>
    <row r="12736" spans="1:3">
      <c r="A12736" s="65" t="s">
        <v>12</v>
      </c>
      <c r="B12736" s="68" t="s">
        <v>23871</v>
      </c>
    </row>
    <row r="12737" spans="1:3">
      <c r="A12737" s="65" t="s">
        <v>12</v>
      </c>
    </row>
    <row r="12738" spans="1:3" ht="38.25">
      <c r="A12738" s="65" t="s">
        <v>10136</v>
      </c>
      <c r="B12738" s="70" t="s">
        <v>23872</v>
      </c>
      <c r="C12738" s="71" t="s">
        <v>13404</v>
      </c>
    </row>
    <row r="12739" spans="1:3">
      <c r="A12739" s="65" t="s">
        <v>10137</v>
      </c>
      <c r="B12739" s="70" t="s">
        <v>23873</v>
      </c>
      <c r="C12739" s="71" t="s">
        <v>13404</v>
      </c>
    </row>
    <row r="12740" spans="1:3" ht="38.25">
      <c r="A12740" s="65" t="s">
        <v>10138</v>
      </c>
      <c r="B12740" s="70" t="s">
        <v>23874</v>
      </c>
      <c r="C12740" s="71" t="s">
        <v>13404</v>
      </c>
    </row>
    <row r="12741" spans="1:3" ht="38.25">
      <c r="A12741" s="65" t="s">
        <v>10139</v>
      </c>
      <c r="B12741" s="70" t="s">
        <v>23875</v>
      </c>
      <c r="C12741" s="71" t="s">
        <v>13404</v>
      </c>
    </row>
    <row r="12742" spans="1:3">
      <c r="A12742" s="65" t="s">
        <v>12</v>
      </c>
    </row>
    <row r="12743" spans="1:3">
      <c r="A12743" s="65" t="s">
        <v>12</v>
      </c>
      <c r="B12743" s="68" t="s">
        <v>23876</v>
      </c>
    </row>
    <row r="12744" spans="1:3">
      <c r="A12744" s="65" t="s">
        <v>12</v>
      </c>
    </row>
    <row r="12745" spans="1:3">
      <c r="A12745" s="65" t="s">
        <v>10141</v>
      </c>
      <c r="B12745" s="70" t="s">
        <v>23877</v>
      </c>
      <c r="C12745" s="71" t="s">
        <v>14508</v>
      </c>
    </row>
    <row r="12746" spans="1:3">
      <c r="A12746" s="65" t="s">
        <v>10142</v>
      </c>
      <c r="B12746" s="70" t="s">
        <v>23878</v>
      </c>
      <c r="C12746" s="71" t="s">
        <v>14508</v>
      </c>
    </row>
    <row r="12747" spans="1:3">
      <c r="A12747" s="65" t="s">
        <v>12</v>
      </c>
    </row>
    <row r="12748" spans="1:3">
      <c r="A12748" s="65" t="s">
        <v>12</v>
      </c>
      <c r="B12748" s="68" t="s">
        <v>23879</v>
      </c>
    </row>
    <row r="12749" spans="1:3">
      <c r="A12749" s="65" t="s">
        <v>12</v>
      </c>
    </row>
    <row r="12750" spans="1:3" ht="38.25">
      <c r="A12750" s="65" t="s">
        <v>10144</v>
      </c>
      <c r="B12750" s="70" t="s">
        <v>23880</v>
      </c>
      <c r="C12750" s="71" t="s">
        <v>13404</v>
      </c>
    </row>
    <row r="12751" spans="1:3" ht="38.25">
      <c r="A12751" s="65" t="s">
        <v>10145</v>
      </c>
      <c r="B12751" s="70" t="s">
        <v>23881</v>
      </c>
      <c r="C12751" s="71" t="s">
        <v>13404</v>
      </c>
    </row>
    <row r="12752" spans="1:3" ht="38.25">
      <c r="A12752" s="65" t="s">
        <v>10146</v>
      </c>
      <c r="B12752" s="70" t="s">
        <v>23882</v>
      </c>
      <c r="C12752" s="71" t="s">
        <v>13404</v>
      </c>
    </row>
    <row r="12753" spans="1:3" ht="38.25">
      <c r="A12753" s="65" t="s">
        <v>10147</v>
      </c>
      <c r="B12753" s="70" t="s">
        <v>23883</v>
      </c>
      <c r="C12753" s="71" t="s">
        <v>13404</v>
      </c>
    </row>
    <row r="12754" spans="1:3" ht="38.25">
      <c r="A12754" s="65" t="s">
        <v>10148</v>
      </c>
      <c r="B12754" s="70" t="s">
        <v>23884</v>
      </c>
      <c r="C12754" s="71" t="s">
        <v>13404</v>
      </c>
    </row>
    <row r="12755" spans="1:3" ht="25.5">
      <c r="A12755" s="65" t="s">
        <v>10149</v>
      </c>
      <c r="B12755" s="70" t="s">
        <v>23885</v>
      </c>
      <c r="C12755" s="71" t="s">
        <v>13404</v>
      </c>
    </row>
    <row r="12756" spans="1:3" ht="38.25">
      <c r="A12756" s="65" t="s">
        <v>10150</v>
      </c>
      <c r="B12756" s="70" t="s">
        <v>23886</v>
      </c>
      <c r="C12756" s="71" t="s">
        <v>13404</v>
      </c>
    </row>
    <row r="12757" spans="1:3" ht="25.5">
      <c r="A12757" s="65" t="s">
        <v>10151</v>
      </c>
      <c r="B12757" s="70" t="s">
        <v>23887</v>
      </c>
      <c r="C12757" s="71" t="s">
        <v>13404</v>
      </c>
    </row>
    <row r="12758" spans="1:3" ht="25.5">
      <c r="A12758" s="65" t="s">
        <v>10152</v>
      </c>
      <c r="B12758" s="70" t="s">
        <v>23888</v>
      </c>
      <c r="C12758" s="71" t="s">
        <v>13404</v>
      </c>
    </row>
    <row r="12759" spans="1:3">
      <c r="A12759" s="65" t="s">
        <v>10153</v>
      </c>
      <c r="B12759" s="70" t="s">
        <v>23889</v>
      </c>
      <c r="C12759" s="71" t="s">
        <v>13404</v>
      </c>
    </row>
    <row r="12760" spans="1:3" ht="38.25">
      <c r="A12760" s="65" t="s">
        <v>10154</v>
      </c>
      <c r="B12760" s="70" t="s">
        <v>23890</v>
      </c>
      <c r="C12760" s="71" t="s">
        <v>13404</v>
      </c>
    </row>
    <row r="12761" spans="1:3">
      <c r="A12761" s="65" t="s">
        <v>12</v>
      </c>
    </row>
    <row r="12762" spans="1:3">
      <c r="A12762" s="65" t="s">
        <v>12</v>
      </c>
      <c r="B12762" s="68" t="s">
        <v>23891</v>
      </c>
    </row>
    <row r="12763" spans="1:3">
      <c r="A12763" s="65" t="s">
        <v>12</v>
      </c>
    </row>
    <row r="12764" spans="1:3" ht="38.25">
      <c r="A12764" s="65" t="s">
        <v>10155</v>
      </c>
      <c r="B12764" s="70" t="s">
        <v>23892</v>
      </c>
      <c r="C12764" s="71" t="s">
        <v>13404</v>
      </c>
    </row>
    <row r="12765" spans="1:3">
      <c r="A12765" s="65" t="s">
        <v>12</v>
      </c>
    </row>
    <row r="12766" spans="1:3">
      <c r="A12766" s="65" t="s">
        <v>12</v>
      </c>
      <c r="B12766" s="68" t="s">
        <v>23893</v>
      </c>
    </row>
    <row r="12767" spans="1:3">
      <c r="A12767" s="65" t="s">
        <v>12</v>
      </c>
    </row>
    <row r="12768" spans="1:3" ht="38.25">
      <c r="A12768" s="65" t="s">
        <v>10156</v>
      </c>
      <c r="B12768" s="70" t="s">
        <v>23894</v>
      </c>
      <c r="C12768" s="71" t="s">
        <v>13404</v>
      </c>
    </row>
    <row r="12769" spans="1:3" ht="51">
      <c r="A12769" s="65" t="s">
        <v>10157</v>
      </c>
      <c r="B12769" s="70" t="s">
        <v>23895</v>
      </c>
      <c r="C12769" s="71" t="s">
        <v>13404</v>
      </c>
    </row>
    <row r="12770" spans="1:3" ht="38.25">
      <c r="A12770" s="65" t="s">
        <v>10158</v>
      </c>
      <c r="B12770" s="70" t="s">
        <v>23896</v>
      </c>
      <c r="C12770" s="71" t="s">
        <v>13404</v>
      </c>
    </row>
    <row r="12771" spans="1:3" ht="38.25">
      <c r="A12771" s="65" t="s">
        <v>10159</v>
      </c>
      <c r="B12771" s="70" t="s">
        <v>23897</v>
      </c>
      <c r="C12771" s="71" t="s">
        <v>13404</v>
      </c>
    </row>
    <row r="12772" spans="1:3" ht="38.25">
      <c r="A12772" s="65" t="s">
        <v>10160</v>
      </c>
      <c r="B12772" s="70" t="s">
        <v>23898</v>
      </c>
      <c r="C12772" s="71" t="s">
        <v>13404</v>
      </c>
    </row>
    <row r="12773" spans="1:3" ht="38.25">
      <c r="A12773" s="65" t="s">
        <v>10161</v>
      </c>
      <c r="B12773" s="70" t="s">
        <v>23899</v>
      </c>
      <c r="C12773" s="71" t="s">
        <v>13404</v>
      </c>
    </row>
    <row r="12774" spans="1:3" ht="63.75">
      <c r="A12774" s="65" t="s">
        <v>10162</v>
      </c>
      <c r="B12774" s="70" t="s">
        <v>23900</v>
      </c>
      <c r="C12774" s="71" t="s">
        <v>13404</v>
      </c>
    </row>
    <row r="12775" spans="1:3" ht="38.25">
      <c r="A12775" s="65" t="s">
        <v>10163</v>
      </c>
      <c r="B12775" s="70" t="s">
        <v>23901</v>
      </c>
      <c r="C12775" s="71" t="s">
        <v>13404</v>
      </c>
    </row>
    <row r="12776" spans="1:3" ht="38.25">
      <c r="A12776" s="65" t="s">
        <v>10164</v>
      </c>
      <c r="B12776" s="70" t="s">
        <v>23902</v>
      </c>
      <c r="C12776" s="71" t="s">
        <v>13404</v>
      </c>
    </row>
    <row r="12777" spans="1:3" ht="51">
      <c r="A12777" s="65" t="s">
        <v>10165</v>
      </c>
      <c r="B12777" s="70" t="s">
        <v>23903</v>
      </c>
      <c r="C12777" s="71" t="s">
        <v>13404</v>
      </c>
    </row>
    <row r="12778" spans="1:3" ht="38.25">
      <c r="A12778" s="65" t="s">
        <v>10166</v>
      </c>
      <c r="B12778" s="70" t="s">
        <v>23904</v>
      </c>
      <c r="C12778" s="71" t="s">
        <v>13404</v>
      </c>
    </row>
    <row r="12779" spans="1:3" ht="38.25">
      <c r="A12779" s="65" t="s">
        <v>10167</v>
      </c>
      <c r="B12779" s="70" t="s">
        <v>23905</v>
      </c>
      <c r="C12779" s="71" t="s">
        <v>13404</v>
      </c>
    </row>
    <row r="12780" spans="1:3" ht="38.25">
      <c r="A12780" s="65" t="s">
        <v>10168</v>
      </c>
      <c r="B12780" s="70" t="s">
        <v>23906</v>
      </c>
      <c r="C12780" s="71" t="s">
        <v>13037</v>
      </c>
    </row>
    <row r="12781" spans="1:3" ht="38.25">
      <c r="A12781" s="65" t="s">
        <v>10169</v>
      </c>
      <c r="B12781" s="70" t="s">
        <v>23907</v>
      </c>
      <c r="C12781" s="71" t="s">
        <v>13037</v>
      </c>
    </row>
    <row r="12782" spans="1:3" ht="38.25">
      <c r="A12782" s="65" t="s">
        <v>10170</v>
      </c>
      <c r="B12782" s="70" t="s">
        <v>23908</v>
      </c>
      <c r="C12782" s="71" t="s">
        <v>13037</v>
      </c>
    </row>
    <row r="12783" spans="1:3" ht="38.25">
      <c r="A12783" s="65" t="s">
        <v>10171</v>
      </c>
      <c r="B12783" s="70" t="s">
        <v>23909</v>
      </c>
      <c r="C12783" s="71" t="s">
        <v>13037</v>
      </c>
    </row>
    <row r="12784" spans="1:3" ht="38.25">
      <c r="A12784" s="65" t="s">
        <v>10172</v>
      </c>
      <c r="B12784" s="70" t="s">
        <v>23910</v>
      </c>
      <c r="C12784" s="71" t="s">
        <v>13037</v>
      </c>
    </row>
    <row r="12785" spans="1:3" ht="51">
      <c r="A12785" s="65" t="s">
        <v>10173</v>
      </c>
      <c r="B12785" s="70" t="s">
        <v>23911</v>
      </c>
      <c r="C12785" s="71" t="s">
        <v>13404</v>
      </c>
    </row>
    <row r="12786" spans="1:3">
      <c r="A12786" s="65" t="s">
        <v>12</v>
      </c>
    </row>
    <row r="12787" spans="1:3">
      <c r="A12787" s="65" t="s">
        <v>12</v>
      </c>
      <c r="B12787" s="68" t="s">
        <v>23912</v>
      </c>
    </row>
    <row r="12788" spans="1:3">
      <c r="A12788" s="65" t="s">
        <v>12</v>
      </c>
    </row>
    <row r="12789" spans="1:3" ht="25.5">
      <c r="A12789" s="65" t="s">
        <v>10174</v>
      </c>
      <c r="B12789" s="70" t="s">
        <v>23913</v>
      </c>
      <c r="C12789" s="71" t="s">
        <v>13404</v>
      </c>
    </row>
    <row r="12790" spans="1:3" ht="38.25">
      <c r="A12790" s="65" t="s">
        <v>10175</v>
      </c>
      <c r="B12790" s="70" t="s">
        <v>23914</v>
      </c>
      <c r="C12790" s="71" t="s">
        <v>13404</v>
      </c>
    </row>
    <row r="12791" spans="1:3" ht="38.25">
      <c r="A12791" s="65" t="s">
        <v>10176</v>
      </c>
      <c r="B12791" s="70" t="s">
        <v>23915</v>
      </c>
      <c r="C12791" s="71" t="s">
        <v>13404</v>
      </c>
    </row>
    <row r="12792" spans="1:3" ht="25.5">
      <c r="A12792" s="65" t="s">
        <v>10177</v>
      </c>
      <c r="B12792" s="70" t="s">
        <v>23916</v>
      </c>
      <c r="C12792" s="71" t="s">
        <v>13404</v>
      </c>
    </row>
    <row r="12793" spans="1:3" ht="38.25">
      <c r="A12793" s="65" t="s">
        <v>10178</v>
      </c>
      <c r="B12793" s="70" t="s">
        <v>23917</v>
      </c>
      <c r="C12793" s="71" t="s">
        <v>13404</v>
      </c>
    </row>
    <row r="12794" spans="1:3" ht="25.5">
      <c r="A12794" s="65" t="s">
        <v>10179</v>
      </c>
      <c r="B12794" s="70" t="s">
        <v>23918</v>
      </c>
      <c r="C12794" s="71" t="s">
        <v>13404</v>
      </c>
    </row>
    <row r="12795" spans="1:3" ht="51">
      <c r="A12795" s="65" t="s">
        <v>10180</v>
      </c>
      <c r="B12795" s="70" t="s">
        <v>23919</v>
      </c>
      <c r="C12795" s="71" t="s">
        <v>13404</v>
      </c>
    </row>
    <row r="12796" spans="1:3" ht="25.5">
      <c r="A12796" s="65" t="s">
        <v>10181</v>
      </c>
      <c r="B12796" s="70" t="s">
        <v>23920</v>
      </c>
      <c r="C12796" s="71" t="s">
        <v>13404</v>
      </c>
    </row>
    <row r="12797" spans="1:3" ht="25.5">
      <c r="A12797" s="65" t="s">
        <v>10182</v>
      </c>
      <c r="B12797" s="70" t="s">
        <v>23921</v>
      </c>
      <c r="C12797" s="71" t="s">
        <v>13404</v>
      </c>
    </row>
    <row r="12798" spans="1:3">
      <c r="A12798" s="65" t="s">
        <v>12</v>
      </c>
    </row>
    <row r="12799" spans="1:3">
      <c r="A12799" s="65" t="s">
        <v>12</v>
      </c>
      <c r="B12799" s="68" t="s">
        <v>23922</v>
      </c>
    </row>
    <row r="12800" spans="1:3">
      <c r="A12800" s="65" t="s">
        <v>12</v>
      </c>
    </row>
    <row r="12801" spans="1:3" ht="38.25">
      <c r="A12801" s="65" t="s">
        <v>10184</v>
      </c>
      <c r="B12801" s="70" t="s">
        <v>23923</v>
      </c>
      <c r="C12801" s="71" t="s">
        <v>13404</v>
      </c>
    </row>
    <row r="12802" spans="1:3">
      <c r="A12802" s="65" t="s">
        <v>10185</v>
      </c>
      <c r="B12802" s="70" t="s">
        <v>23924</v>
      </c>
      <c r="C12802" s="71" t="s">
        <v>13404</v>
      </c>
    </row>
    <row r="12803" spans="1:3" ht="38.25">
      <c r="A12803" s="65" t="s">
        <v>10186</v>
      </c>
      <c r="B12803" s="70" t="s">
        <v>23925</v>
      </c>
      <c r="C12803" s="71" t="s">
        <v>13404</v>
      </c>
    </row>
    <row r="12804" spans="1:3" ht="51">
      <c r="A12804" s="65" t="s">
        <v>10187</v>
      </c>
      <c r="B12804" s="70" t="s">
        <v>23926</v>
      </c>
      <c r="C12804" s="71" t="s">
        <v>13404</v>
      </c>
    </row>
    <row r="12805" spans="1:3" ht="25.5">
      <c r="A12805" s="65" t="s">
        <v>10188</v>
      </c>
      <c r="B12805" s="70" t="s">
        <v>23927</v>
      </c>
      <c r="C12805" s="71" t="s">
        <v>13404</v>
      </c>
    </row>
    <row r="12806" spans="1:3" ht="38.25">
      <c r="A12806" s="65" t="s">
        <v>10189</v>
      </c>
      <c r="B12806" s="70" t="s">
        <v>23928</v>
      </c>
      <c r="C12806" s="71" t="s">
        <v>13404</v>
      </c>
    </row>
    <row r="12807" spans="1:3" ht="38.25">
      <c r="A12807" s="65" t="s">
        <v>10190</v>
      </c>
      <c r="B12807" s="70" t="s">
        <v>23929</v>
      </c>
      <c r="C12807" s="71" t="s">
        <v>13404</v>
      </c>
    </row>
    <row r="12808" spans="1:3" ht="38.25">
      <c r="A12808" s="65" t="s">
        <v>10191</v>
      </c>
      <c r="B12808" s="70" t="s">
        <v>23930</v>
      </c>
      <c r="C12808" s="71" t="s">
        <v>13404</v>
      </c>
    </row>
    <row r="12809" spans="1:3" ht="38.25">
      <c r="A12809" s="65" t="s">
        <v>10192</v>
      </c>
      <c r="B12809" s="70" t="s">
        <v>23931</v>
      </c>
      <c r="C12809" s="71" t="s">
        <v>13404</v>
      </c>
    </row>
    <row r="12810" spans="1:3">
      <c r="A12810" s="65" t="s">
        <v>10193</v>
      </c>
      <c r="B12810" s="70" t="s">
        <v>23932</v>
      </c>
      <c r="C12810" s="71" t="s">
        <v>13404</v>
      </c>
    </row>
    <row r="12811" spans="1:3" ht="38.25">
      <c r="A12811" s="65" t="s">
        <v>10194</v>
      </c>
      <c r="B12811" s="70" t="s">
        <v>23933</v>
      </c>
      <c r="C12811" s="71" t="s">
        <v>13404</v>
      </c>
    </row>
    <row r="12812" spans="1:3" ht="51">
      <c r="A12812" s="65" t="s">
        <v>10195</v>
      </c>
      <c r="B12812" s="70" t="s">
        <v>23934</v>
      </c>
      <c r="C12812" s="71" t="s">
        <v>13404</v>
      </c>
    </row>
    <row r="12813" spans="1:3">
      <c r="A12813" s="65" t="s">
        <v>10196</v>
      </c>
      <c r="B12813" s="70" t="s">
        <v>23935</v>
      </c>
      <c r="C12813" s="71" t="s">
        <v>13404</v>
      </c>
    </row>
    <row r="12814" spans="1:3">
      <c r="A12814" s="65" t="s">
        <v>10197</v>
      </c>
      <c r="B12814" s="70" t="s">
        <v>23936</v>
      </c>
      <c r="C12814" s="71" t="s">
        <v>13404</v>
      </c>
    </row>
    <row r="12815" spans="1:3">
      <c r="A12815" s="65" t="s">
        <v>10198</v>
      </c>
      <c r="B12815" s="70" t="s">
        <v>23937</v>
      </c>
      <c r="C12815" s="71" t="s">
        <v>13404</v>
      </c>
    </row>
    <row r="12816" spans="1:3">
      <c r="A12816" s="65" t="s">
        <v>10199</v>
      </c>
      <c r="B12816" s="70" t="s">
        <v>23938</v>
      </c>
      <c r="C12816" s="71" t="s">
        <v>13404</v>
      </c>
    </row>
    <row r="12817" spans="1:3" ht="25.5">
      <c r="A12817" s="65" t="s">
        <v>10200</v>
      </c>
      <c r="B12817" s="70" t="s">
        <v>23939</v>
      </c>
      <c r="C12817" s="71" t="s">
        <v>13404</v>
      </c>
    </row>
    <row r="12818" spans="1:3" ht="51">
      <c r="A12818" s="65" t="s">
        <v>10201</v>
      </c>
      <c r="B12818" s="70" t="s">
        <v>23940</v>
      </c>
      <c r="C12818" s="71" t="s">
        <v>13404</v>
      </c>
    </row>
    <row r="12819" spans="1:3" ht="38.25">
      <c r="A12819" s="65" t="s">
        <v>10202</v>
      </c>
      <c r="B12819" s="70" t="s">
        <v>23941</v>
      </c>
      <c r="C12819" s="71" t="s">
        <v>13404</v>
      </c>
    </row>
    <row r="12820" spans="1:3" ht="25.5">
      <c r="A12820" s="65" t="s">
        <v>10203</v>
      </c>
      <c r="B12820" s="70" t="s">
        <v>23942</v>
      </c>
      <c r="C12820" s="71" t="s">
        <v>13404</v>
      </c>
    </row>
    <row r="12821" spans="1:3" ht="25.5">
      <c r="A12821" s="65" t="s">
        <v>10204</v>
      </c>
      <c r="B12821" s="70" t="s">
        <v>23943</v>
      </c>
      <c r="C12821" s="71" t="s">
        <v>13404</v>
      </c>
    </row>
    <row r="12822" spans="1:3" ht="25.5">
      <c r="A12822" s="65" t="s">
        <v>10205</v>
      </c>
      <c r="B12822" s="70" t="s">
        <v>23944</v>
      </c>
      <c r="C12822" s="71" t="s">
        <v>13404</v>
      </c>
    </row>
    <row r="12823" spans="1:3" ht="38.25">
      <c r="A12823" s="65" t="s">
        <v>23945</v>
      </c>
      <c r="B12823" s="70" t="s">
        <v>23946</v>
      </c>
      <c r="C12823" s="71" t="s">
        <v>13404</v>
      </c>
    </row>
    <row r="12824" spans="1:3">
      <c r="A12824" s="65" t="s">
        <v>12</v>
      </c>
    </row>
    <row r="12825" spans="1:3">
      <c r="A12825" s="65" t="s">
        <v>12</v>
      </c>
      <c r="B12825" s="68" t="s">
        <v>23947</v>
      </c>
    </row>
    <row r="12826" spans="1:3">
      <c r="A12826" s="65" t="s">
        <v>12</v>
      </c>
    </row>
    <row r="12827" spans="1:3" ht="38.25">
      <c r="A12827" s="65" t="s">
        <v>10206</v>
      </c>
      <c r="B12827" s="70" t="s">
        <v>23948</v>
      </c>
      <c r="C12827" s="71" t="s">
        <v>13404</v>
      </c>
    </row>
    <row r="12828" spans="1:3">
      <c r="A12828" s="65" t="s">
        <v>10207</v>
      </c>
      <c r="B12828" s="70" t="s">
        <v>23949</v>
      </c>
      <c r="C12828" s="71" t="s">
        <v>13404</v>
      </c>
    </row>
    <row r="12829" spans="1:3">
      <c r="A12829" s="65" t="s">
        <v>10208</v>
      </c>
      <c r="B12829" s="70" t="s">
        <v>23950</v>
      </c>
      <c r="C12829" s="71" t="s">
        <v>13404</v>
      </c>
    </row>
    <row r="12830" spans="1:3">
      <c r="A12830" s="65" t="s">
        <v>10209</v>
      </c>
      <c r="B12830" s="70" t="s">
        <v>23951</v>
      </c>
      <c r="C12830" s="71" t="s">
        <v>13404</v>
      </c>
    </row>
    <row r="12831" spans="1:3">
      <c r="A12831" s="65" t="s">
        <v>10210</v>
      </c>
      <c r="B12831" s="70" t="s">
        <v>23952</v>
      </c>
      <c r="C12831" s="71" t="s">
        <v>13404</v>
      </c>
    </row>
    <row r="12832" spans="1:3" ht="25.5">
      <c r="A12832" s="65" t="s">
        <v>10211</v>
      </c>
      <c r="B12832" s="70" t="s">
        <v>23953</v>
      </c>
      <c r="C12832" s="71" t="s">
        <v>13404</v>
      </c>
    </row>
    <row r="12833" spans="1:3">
      <c r="A12833" s="65" t="s">
        <v>12</v>
      </c>
    </row>
    <row r="12834" spans="1:3">
      <c r="A12834" s="65" t="s">
        <v>12</v>
      </c>
      <c r="B12834" s="68" t="s">
        <v>23954</v>
      </c>
    </row>
    <row r="12835" spans="1:3">
      <c r="A12835" s="65" t="s">
        <v>12</v>
      </c>
    </row>
    <row r="12836" spans="1:3" ht="38.25">
      <c r="A12836" s="65" t="s">
        <v>10213</v>
      </c>
      <c r="B12836" s="70" t="s">
        <v>23955</v>
      </c>
      <c r="C12836" s="71" t="s">
        <v>13404</v>
      </c>
    </row>
    <row r="12837" spans="1:3">
      <c r="A12837" s="65" t="s">
        <v>10214</v>
      </c>
      <c r="B12837" s="70" t="s">
        <v>23956</v>
      </c>
      <c r="C12837" s="71" t="s">
        <v>13404</v>
      </c>
    </row>
    <row r="12838" spans="1:3" ht="38.25">
      <c r="A12838" s="65" t="s">
        <v>10215</v>
      </c>
      <c r="B12838" s="70" t="s">
        <v>23957</v>
      </c>
      <c r="C12838" s="71" t="s">
        <v>13404</v>
      </c>
    </row>
    <row r="12839" spans="1:3" ht="38.25">
      <c r="A12839" s="65" t="s">
        <v>10216</v>
      </c>
      <c r="B12839" s="70" t="s">
        <v>23958</v>
      </c>
      <c r="C12839" s="71" t="s">
        <v>13404</v>
      </c>
    </row>
    <row r="12840" spans="1:3" ht="25.5">
      <c r="A12840" s="65" t="s">
        <v>10217</v>
      </c>
      <c r="B12840" s="70" t="s">
        <v>23959</v>
      </c>
      <c r="C12840" s="71" t="s">
        <v>13404</v>
      </c>
    </row>
    <row r="12841" spans="1:3" ht="38.25">
      <c r="A12841" s="65" t="s">
        <v>10218</v>
      </c>
      <c r="B12841" s="70" t="s">
        <v>23960</v>
      </c>
      <c r="C12841" s="71" t="s">
        <v>13037</v>
      </c>
    </row>
    <row r="12842" spans="1:3">
      <c r="A12842" s="65" t="s">
        <v>10219</v>
      </c>
      <c r="B12842" s="70" t="s">
        <v>23961</v>
      </c>
      <c r="C12842" s="71" t="s">
        <v>13037</v>
      </c>
    </row>
    <row r="12843" spans="1:3" ht="38.25">
      <c r="A12843" s="65" t="s">
        <v>10220</v>
      </c>
      <c r="B12843" s="70" t="s">
        <v>23962</v>
      </c>
      <c r="C12843" s="71" t="s">
        <v>13404</v>
      </c>
    </row>
    <row r="12844" spans="1:3" ht="25.5">
      <c r="A12844" s="65" t="s">
        <v>10221</v>
      </c>
      <c r="B12844" s="70" t="s">
        <v>23963</v>
      </c>
      <c r="C12844" s="71" t="s">
        <v>13404</v>
      </c>
    </row>
    <row r="12845" spans="1:3">
      <c r="A12845" s="65" t="s">
        <v>10222</v>
      </c>
      <c r="B12845" s="70" t="s">
        <v>23964</v>
      </c>
      <c r="C12845" s="71" t="s">
        <v>13404</v>
      </c>
    </row>
    <row r="12846" spans="1:3">
      <c r="A12846" s="65" t="s">
        <v>10223</v>
      </c>
      <c r="B12846" s="70" t="s">
        <v>23965</v>
      </c>
      <c r="C12846" s="71" t="s">
        <v>13404</v>
      </c>
    </row>
    <row r="12847" spans="1:3">
      <c r="A12847" s="65" t="s">
        <v>12</v>
      </c>
    </row>
    <row r="12848" spans="1:3">
      <c r="A12848" s="65" t="s">
        <v>12</v>
      </c>
      <c r="B12848" s="68" t="s">
        <v>23966</v>
      </c>
    </row>
    <row r="12849" spans="1:3">
      <c r="A12849" s="65" t="s">
        <v>12</v>
      </c>
    </row>
    <row r="12850" spans="1:3" ht="38.25">
      <c r="A12850" s="65" t="s">
        <v>10225</v>
      </c>
      <c r="B12850" s="70" t="s">
        <v>23967</v>
      </c>
      <c r="C12850" s="71" t="s">
        <v>13404</v>
      </c>
    </row>
    <row r="12851" spans="1:3">
      <c r="A12851" s="65" t="s">
        <v>12</v>
      </c>
    </row>
    <row r="12852" spans="1:3">
      <c r="A12852" s="65" t="s">
        <v>12</v>
      </c>
      <c r="B12852" s="68" t="s">
        <v>23968</v>
      </c>
    </row>
    <row r="12853" spans="1:3">
      <c r="A12853" s="65" t="s">
        <v>12</v>
      </c>
    </row>
    <row r="12854" spans="1:3" ht="25.5">
      <c r="A12854" s="65" t="s">
        <v>10226</v>
      </c>
      <c r="B12854" s="70" t="s">
        <v>23969</v>
      </c>
      <c r="C12854" s="71" t="s">
        <v>13404</v>
      </c>
    </row>
    <row r="12855" spans="1:3">
      <c r="A12855" s="65" t="s">
        <v>10227</v>
      </c>
      <c r="B12855" s="70" t="s">
        <v>23970</v>
      </c>
      <c r="C12855" s="71" t="s">
        <v>13404</v>
      </c>
    </row>
    <row r="12856" spans="1:3">
      <c r="A12856" s="65" t="s">
        <v>10228</v>
      </c>
      <c r="B12856" s="70" t="s">
        <v>23971</v>
      </c>
      <c r="C12856" s="71" t="s">
        <v>13404</v>
      </c>
    </row>
    <row r="12857" spans="1:3">
      <c r="A12857" s="65" t="s">
        <v>10229</v>
      </c>
      <c r="B12857" s="70" t="s">
        <v>23972</v>
      </c>
      <c r="C12857" s="71" t="s">
        <v>13404</v>
      </c>
    </row>
    <row r="12858" spans="1:3">
      <c r="A12858" s="65" t="s">
        <v>12</v>
      </c>
    </row>
    <row r="12859" spans="1:3">
      <c r="A12859" s="65" t="s">
        <v>12</v>
      </c>
      <c r="B12859" s="68" t="s">
        <v>23973</v>
      </c>
    </row>
    <row r="12860" spans="1:3">
      <c r="A12860" s="65" t="s">
        <v>12</v>
      </c>
    </row>
    <row r="12861" spans="1:3" ht="25.5">
      <c r="A12861" s="65" t="s">
        <v>10230</v>
      </c>
      <c r="B12861" s="70" t="s">
        <v>23974</v>
      </c>
      <c r="C12861" s="71" t="s">
        <v>13404</v>
      </c>
    </row>
    <row r="12862" spans="1:3" ht="25.5">
      <c r="A12862" s="65" t="s">
        <v>10231</v>
      </c>
      <c r="B12862" s="70" t="s">
        <v>23975</v>
      </c>
      <c r="C12862" s="71" t="s">
        <v>13404</v>
      </c>
    </row>
    <row r="12863" spans="1:3">
      <c r="A12863" s="65" t="s">
        <v>10232</v>
      </c>
      <c r="B12863" s="70" t="s">
        <v>23976</v>
      </c>
      <c r="C12863" s="71" t="s">
        <v>13404</v>
      </c>
    </row>
    <row r="12864" spans="1:3">
      <c r="A12864" s="65" t="s">
        <v>12</v>
      </c>
    </row>
    <row r="12865" spans="1:3">
      <c r="A12865" s="65" t="s">
        <v>12</v>
      </c>
      <c r="B12865" s="68" t="s">
        <v>23977</v>
      </c>
    </row>
    <row r="12866" spans="1:3">
      <c r="A12866" s="65" t="s">
        <v>12</v>
      </c>
    </row>
    <row r="12867" spans="1:3">
      <c r="A12867" s="65" t="s">
        <v>10234</v>
      </c>
      <c r="B12867" s="70" t="s">
        <v>23978</v>
      </c>
      <c r="C12867" s="71" t="s">
        <v>13404</v>
      </c>
    </row>
    <row r="12868" spans="1:3">
      <c r="A12868" s="65" t="s">
        <v>10235</v>
      </c>
      <c r="B12868" s="70" t="s">
        <v>23979</v>
      </c>
      <c r="C12868" s="71" t="s">
        <v>13404</v>
      </c>
    </row>
    <row r="12869" spans="1:3">
      <c r="A12869" s="65" t="s">
        <v>10236</v>
      </c>
      <c r="B12869" s="70" t="s">
        <v>23980</v>
      </c>
      <c r="C12869" s="71" t="s">
        <v>13404</v>
      </c>
    </row>
    <row r="12870" spans="1:3">
      <c r="A12870" s="65" t="s">
        <v>10237</v>
      </c>
      <c r="B12870" s="70" t="s">
        <v>23981</v>
      </c>
      <c r="C12870" s="71" t="s">
        <v>13404</v>
      </c>
    </row>
    <row r="12871" spans="1:3">
      <c r="A12871" s="65" t="s">
        <v>10238</v>
      </c>
      <c r="B12871" s="70" t="s">
        <v>23982</v>
      </c>
      <c r="C12871" s="71" t="s">
        <v>13037</v>
      </c>
    </row>
    <row r="12872" spans="1:3">
      <c r="A12872" s="65" t="s">
        <v>12</v>
      </c>
    </row>
    <row r="12873" spans="1:3">
      <c r="A12873" s="65" t="s">
        <v>12</v>
      </c>
      <c r="B12873" s="68" t="s">
        <v>23983</v>
      </c>
    </row>
    <row r="12874" spans="1:3">
      <c r="A12874" s="65" t="s">
        <v>12</v>
      </c>
    </row>
    <row r="12875" spans="1:3" ht="38.25">
      <c r="A12875" s="65" t="s">
        <v>10240</v>
      </c>
      <c r="B12875" s="70" t="s">
        <v>23984</v>
      </c>
      <c r="C12875" s="71" t="s">
        <v>13404</v>
      </c>
    </row>
    <row r="12876" spans="1:3">
      <c r="A12876" s="65" t="s">
        <v>10241</v>
      </c>
      <c r="B12876" s="70" t="s">
        <v>23985</v>
      </c>
      <c r="C12876" s="71" t="s">
        <v>13404</v>
      </c>
    </row>
    <row r="12877" spans="1:3">
      <c r="A12877" s="65" t="s">
        <v>10242</v>
      </c>
      <c r="B12877" s="70" t="s">
        <v>23986</v>
      </c>
      <c r="C12877" s="71" t="s">
        <v>13404</v>
      </c>
    </row>
    <row r="12878" spans="1:3" ht="38.25">
      <c r="A12878" s="65" t="s">
        <v>10243</v>
      </c>
      <c r="B12878" s="70" t="s">
        <v>23987</v>
      </c>
      <c r="C12878" s="71" t="s">
        <v>13404</v>
      </c>
    </row>
    <row r="12879" spans="1:3" ht="25.5">
      <c r="A12879" s="65" t="s">
        <v>10244</v>
      </c>
      <c r="B12879" s="70" t="s">
        <v>23988</v>
      </c>
      <c r="C12879" s="71" t="s">
        <v>13404</v>
      </c>
    </row>
    <row r="12880" spans="1:3" ht="25.5">
      <c r="A12880" s="65" t="s">
        <v>10245</v>
      </c>
      <c r="B12880" s="70" t="s">
        <v>23989</v>
      </c>
      <c r="C12880" s="71" t="s">
        <v>11</v>
      </c>
    </row>
    <row r="12881" spans="1:3">
      <c r="A12881" s="65" t="s">
        <v>12</v>
      </c>
    </row>
    <row r="12882" spans="1:3">
      <c r="A12882" s="65" t="s">
        <v>12</v>
      </c>
    </row>
    <row r="12883" spans="1:3">
      <c r="A12883" s="75" t="s">
        <v>23990</v>
      </c>
      <c r="B12883" s="66"/>
      <c r="C12883" s="67"/>
    </row>
    <row r="12884" spans="1:3">
      <c r="A12884" s="65" t="s">
        <v>12</v>
      </c>
    </row>
    <row r="12885" spans="1:3">
      <c r="A12885" s="65" t="s">
        <v>23991</v>
      </c>
    </row>
    <row r="12886" spans="1:3">
      <c r="A12886" s="65" t="s">
        <v>12</v>
      </c>
    </row>
    <row r="12887" spans="1:3" ht="25.5">
      <c r="A12887" s="65" t="s">
        <v>13456</v>
      </c>
      <c r="B12887" s="70" t="s">
        <v>23992</v>
      </c>
    </row>
    <row r="12888" spans="1:3">
      <c r="A12888" s="65" t="s">
        <v>12</v>
      </c>
    </row>
    <row r="12889" spans="1:3">
      <c r="A12889" s="65" t="s">
        <v>12</v>
      </c>
      <c r="B12889" s="68" t="s">
        <v>23993</v>
      </c>
    </row>
    <row r="12890" spans="1:3">
      <c r="A12890" s="65" t="s">
        <v>12</v>
      </c>
    </row>
    <row r="12891" spans="1:3">
      <c r="A12891" s="65" t="s">
        <v>23994</v>
      </c>
      <c r="B12891" s="70" t="s">
        <v>23995</v>
      </c>
    </row>
    <row r="12892" spans="1:3" ht="51">
      <c r="A12892" s="65" t="s">
        <v>10248</v>
      </c>
      <c r="B12892" s="70" t="s">
        <v>23996</v>
      </c>
      <c r="C12892" s="71" t="s">
        <v>11</v>
      </c>
    </row>
    <row r="12893" spans="1:3" ht="25.5">
      <c r="A12893" s="65" t="s">
        <v>10249</v>
      </c>
      <c r="B12893" s="70" t="s">
        <v>23997</v>
      </c>
      <c r="C12893" s="71" t="s">
        <v>11</v>
      </c>
    </row>
    <row r="12894" spans="1:3" ht="38.25">
      <c r="A12894" s="65" t="s">
        <v>10250</v>
      </c>
      <c r="B12894" s="70" t="s">
        <v>23998</v>
      </c>
      <c r="C12894" s="71" t="s">
        <v>11</v>
      </c>
    </row>
    <row r="12895" spans="1:3" ht="25.5">
      <c r="A12895" s="65" t="s">
        <v>10251</v>
      </c>
      <c r="B12895" s="70" t="s">
        <v>23999</v>
      </c>
      <c r="C12895" s="71" t="s">
        <v>11</v>
      </c>
    </row>
    <row r="12896" spans="1:3" ht="51">
      <c r="A12896" s="65" t="s">
        <v>10252</v>
      </c>
      <c r="B12896" s="70" t="s">
        <v>24000</v>
      </c>
      <c r="C12896" s="71" t="s">
        <v>11</v>
      </c>
    </row>
    <row r="12897" spans="1:3">
      <c r="A12897" s="65" t="s">
        <v>10253</v>
      </c>
      <c r="B12897" s="70" t="s">
        <v>24001</v>
      </c>
      <c r="C12897" s="71" t="s">
        <v>11</v>
      </c>
    </row>
    <row r="12898" spans="1:3" ht="38.25">
      <c r="A12898" s="65" t="s">
        <v>10254</v>
      </c>
      <c r="B12898" s="70" t="s">
        <v>24002</v>
      </c>
      <c r="C12898" s="71" t="s">
        <v>11</v>
      </c>
    </row>
    <row r="12899" spans="1:3" ht="51">
      <c r="A12899" s="65" t="s">
        <v>10255</v>
      </c>
      <c r="B12899" s="70" t="s">
        <v>24003</v>
      </c>
      <c r="C12899" s="71" t="s">
        <v>11</v>
      </c>
    </row>
    <row r="12900" spans="1:3" ht="25.5">
      <c r="A12900" s="65" t="s">
        <v>10256</v>
      </c>
      <c r="B12900" s="70" t="s">
        <v>24004</v>
      </c>
      <c r="C12900" s="71" t="s">
        <v>11</v>
      </c>
    </row>
    <row r="12901" spans="1:3" ht="51">
      <c r="A12901" s="65" t="s">
        <v>10257</v>
      </c>
      <c r="B12901" s="70" t="s">
        <v>24005</v>
      </c>
      <c r="C12901" s="71" t="s">
        <v>11</v>
      </c>
    </row>
    <row r="12902" spans="1:3" ht="25.5">
      <c r="A12902" s="65" t="s">
        <v>10258</v>
      </c>
      <c r="B12902" s="70" t="s">
        <v>24006</v>
      </c>
      <c r="C12902" s="71" t="s">
        <v>11</v>
      </c>
    </row>
    <row r="12903" spans="1:3" ht="25.5">
      <c r="A12903" s="65" t="s">
        <v>10259</v>
      </c>
      <c r="B12903" s="70" t="s">
        <v>24007</v>
      </c>
      <c r="C12903" s="71" t="s">
        <v>11</v>
      </c>
    </row>
    <row r="12904" spans="1:3" ht="25.5">
      <c r="A12904" s="65" t="s">
        <v>10260</v>
      </c>
      <c r="B12904" s="70" t="s">
        <v>24008</v>
      </c>
      <c r="C12904" s="71" t="s">
        <v>11</v>
      </c>
    </row>
    <row r="12905" spans="1:3" ht="51">
      <c r="A12905" s="65" t="s">
        <v>10261</v>
      </c>
      <c r="B12905" s="70" t="s">
        <v>24009</v>
      </c>
      <c r="C12905" s="71" t="s">
        <v>11</v>
      </c>
    </row>
    <row r="12906" spans="1:3" ht="51">
      <c r="A12906" s="65" t="s">
        <v>10262</v>
      </c>
      <c r="B12906" s="70" t="s">
        <v>24010</v>
      </c>
      <c r="C12906" s="71" t="s">
        <v>11</v>
      </c>
    </row>
    <row r="12907" spans="1:3" ht="25.5">
      <c r="A12907" s="65" t="s">
        <v>10263</v>
      </c>
      <c r="B12907" s="70" t="s">
        <v>24011</v>
      </c>
      <c r="C12907" s="71" t="s">
        <v>11</v>
      </c>
    </row>
    <row r="12908" spans="1:3" ht="38.25">
      <c r="A12908" s="65" t="s">
        <v>10264</v>
      </c>
      <c r="B12908" s="70" t="s">
        <v>24012</v>
      </c>
      <c r="C12908" s="71" t="s">
        <v>11</v>
      </c>
    </row>
    <row r="12909" spans="1:3" ht="38.25">
      <c r="A12909" s="65" t="s">
        <v>10265</v>
      </c>
      <c r="B12909" s="70" t="s">
        <v>24013</v>
      </c>
      <c r="C12909" s="71" t="s">
        <v>11</v>
      </c>
    </row>
    <row r="12910" spans="1:3" ht="38.25">
      <c r="A12910" s="65" t="s">
        <v>10266</v>
      </c>
      <c r="B12910" s="70" t="s">
        <v>24014</v>
      </c>
      <c r="C12910" s="71" t="s">
        <v>11</v>
      </c>
    </row>
    <row r="12911" spans="1:3" ht="51">
      <c r="A12911" s="65" t="s">
        <v>10267</v>
      </c>
      <c r="B12911" s="70" t="s">
        <v>24015</v>
      </c>
      <c r="C12911" s="71" t="s">
        <v>11</v>
      </c>
    </row>
    <row r="12912" spans="1:3" ht="63.75">
      <c r="A12912" s="65" t="s">
        <v>10268</v>
      </c>
      <c r="B12912" s="70" t="s">
        <v>24016</v>
      </c>
      <c r="C12912" s="71" t="s">
        <v>11</v>
      </c>
    </row>
    <row r="12913" spans="1:3" ht="38.25">
      <c r="A12913" s="65" t="s">
        <v>10269</v>
      </c>
      <c r="B12913" s="70" t="s">
        <v>24017</v>
      </c>
      <c r="C12913" s="71" t="s">
        <v>11</v>
      </c>
    </row>
    <row r="12914" spans="1:3">
      <c r="A12914" s="65" t="s">
        <v>12</v>
      </c>
    </row>
    <row r="12915" spans="1:3">
      <c r="A12915" s="65" t="s">
        <v>12</v>
      </c>
      <c r="B12915" s="68" t="s">
        <v>24018</v>
      </c>
    </row>
    <row r="12916" spans="1:3">
      <c r="A12916" s="65" t="s">
        <v>12</v>
      </c>
    </row>
    <row r="12917" spans="1:3">
      <c r="A12917" s="65" t="s">
        <v>13091</v>
      </c>
      <c r="B12917" s="70" t="s">
        <v>24019</v>
      </c>
    </row>
    <row r="12918" spans="1:3">
      <c r="A12918" s="65" t="s">
        <v>12</v>
      </c>
    </row>
    <row r="12919" spans="1:3">
      <c r="A12919" s="65" t="s">
        <v>24020</v>
      </c>
      <c r="B12919" s="70" t="s">
        <v>24021</v>
      </c>
    </row>
    <row r="12920" spans="1:3" ht="38.25">
      <c r="A12920" s="65" t="s">
        <v>10271</v>
      </c>
      <c r="B12920" s="70" t="s">
        <v>24022</v>
      </c>
      <c r="C12920" s="71" t="s">
        <v>11</v>
      </c>
    </row>
    <row r="12921" spans="1:3">
      <c r="A12921" s="65" t="s">
        <v>10272</v>
      </c>
      <c r="B12921" s="70" t="s">
        <v>24023</v>
      </c>
      <c r="C12921" s="71" t="s">
        <v>11</v>
      </c>
    </row>
    <row r="12922" spans="1:3" ht="38.25">
      <c r="A12922" s="65" t="s">
        <v>10273</v>
      </c>
      <c r="B12922" s="70" t="s">
        <v>24024</v>
      </c>
      <c r="C12922" s="71" t="s">
        <v>11</v>
      </c>
    </row>
    <row r="12923" spans="1:3" ht="25.5">
      <c r="A12923" s="65" t="s">
        <v>10274</v>
      </c>
      <c r="B12923" s="70" t="s">
        <v>24025</v>
      </c>
      <c r="C12923" s="71" t="s">
        <v>11</v>
      </c>
    </row>
    <row r="12924" spans="1:3">
      <c r="A12924" s="65" t="s">
        <v>10275</v>
      </c>
      <c r="B12924" s="70" t="s">
        <v>24026</v>
      </c>
      <c r="C12924" s="71" t="s">
        <v>11</v>
      </c>
    </row>
    <row r="12925" spans="1:3">
      <c r="A12925" s="65" t="s">
        <v>12</v>
      </c>
    </row>
    <row r="12926" spans="1:3">
      <c r="A12926" s="65" t="s">
        <v>12</v>
      </c>
      <c r="B12926" s="68" t="s">
        <v>24027</v>
      </c>
    </row>
    <row r="12927" spans="1:3">
      <c r="A12927" s="65" t="s">
        <v>12</v>
      </c>
    </row>
    <row r="12928" spans="1:3" ht="38.25">
      <c r="A12928" s="65" t="s">
        <v>10277</v>
      </c>
      <c r="B12928" s="70" t="s">
        <v>24028</v>
      </c>
      <c r="C12928" s="71" t="s">
        <v>11</v>
      </c>
    </row>
    <row r="12929" spans="1:3">
      <c r="A12929" s="65" t="s">
        <v>10278</v>
      </c>
      <c r="B12929" s="70" t="s">
        <v>24029</v>
      </c>
      <c r="C12929" s="71" t="s">
        <v>11</v>
      </c>
    </row>
    <row r="12930" spans="1:3">
      <c r="A12930" s="65" t="s">
        <v>12</v>
      </c>
    </row>
    <row r="12931" spans="1:3">
      <c r="A12931" s="65" t="s">
        <v>12</v>
      </c>
      <c r="B12931" s="68" t="s">
        <v>24030</v>
      </c>
    </row>
    <row r="12932" spans="1:3">
      <c r="A12932" s="65" t="s">
        <v>12</v>
      </c>
    </row>
    <row r="12933" spans="1:3">
      <c r="A12933" s="65" t="s">
        <v>24031</v>
      </c>
      <c r="B12933" s="70" t="s">
        <v>24032</v>
      </c>
    </row>
    <row r="12934" spans="1:3" ht="25.5">
      <c r="A12934" s="65" t="s">
        <v>10280</v>
      </c>
      <c r="B12934" s="70" t="s">
        <v>24033</v>
      </c>
      <c r="C12934" s="71" t="s">
        <v>11</v>
      </c>
    </row>
    <row r="12935" spans="1:3">
      <c r="A12935" s="65" t="s">
        <v>10281</v>
      </c>
      <c r="B12935" s="70" t="s">
        <v>24034</v>
      </c>
      <c r="C12935" s="71" t="s">
        <v>11</v>
      </c>
    </row>
    <row r="12936" spans="1:3">
      <c r="A12936" s="65" t="s">
        <v>10282</v>
      </c>
      <c r="B12936" s="70" t="s">
        <v>24035</v>
      </c>
      <c r="C12936" s="71" t="s">
        <v>11</v>
      </c>
    </row>
    <row r="12937" spans="1:3" ht="25.5">
      <c r="A12937" s="65" t="s">
        <v>10283</v>
      </c>
      <c r="B12937" s="70" t="s">
        <v>24036</v>
      </c>
      <c r="C12937" s="71" t="s">
        <v>11</v>
      </c>
    </row>
    <row r="12938" spans="1:3">
      <c r="A12938" s="65" t="s">
        <v>10284</v>
      </c>
      <c r="B12938" s="70" t="s">
        <v>24037</v>
      </c>
      <c r="C12938" s="71" t="s">
        <v>11</v>
      </c>
    </row>
    <row r="12939" spans="1:3" ht="25.5">
      <c r="A12939" s="65" t="s">
        <v>10285</v>
      </c>
      <c r="B12939" s="70" t="s">
        <v>24038</v>
      </c>
      <c r="C12939" s="71" t="s">
        <v>11</v>
      </c>
    </row>
    <row r="12940" spans="1:3" ht="25.5">
      <c r="A12940" s="65" t="s">
        <v>10286</v>
      </c>
      <c r="B12940" s="70" t="s">
        <v>24039</v>
      </c>
      <c r="C12940" s="71" t="s">
        <v>11</v>
      </c>
    </row>
    <row r="12941" spans="1:3" ht="25.5">
      <c r="A12941" s="65" t="s">
        <v>10287</v>
      </c>
      <c r="B12941" s="70" t="s">
        <v>24040</v>
      </c>
      <c r="C12941" s="71" t="s">
        <v>11</v>
      </c>
    </row>
    <row r="12942" spans="1:3" ht="25.5">
      <c r="A12942" s="65" t="s">
        <v>10288</v>
      </c>
      <c r="B12942" s="70" t="s">
        <v>24041</v>
      </c>
      <c r="C12942" s="71" t="s">
        <v>11</v>
      </c>
    </row>
    <row r="12943" spans="1:3">
      <c r="A12943" s="65" t="s">
        <v>12</v>
      </c>
    </row>
    <row r="12944" spans="1:3">
      <c r="A12944" s="65" t="s">
        <v>12</v>
      </c>
      <c r="B12944" s="68" t="s">
        <v>24042</v>
      </c>
    </row>
    <row r="12945" spans="1:3">
      <c r="A12945" s="65" t="s">
        <v>12</v>
      </c>
    </row>
    <row r="12946" spans="1:3">
      <c r="A12946" s="65" t="s">
        <v>24043</v>
      </c>
      <c r="B12946" s="70" t="s">
        <v>24044</v>
      </c>
    </row>
    <row r="12947" spans="1:3" ht="25.5">
      <c r="A12947" s="65" t="s">
        <v>10290</v>
      </c>
      <c r="B12947" s="70" t="s">
        <v>24045</v>
      </c>
      <c r="C12947" s="71" t="s">
        <v>11</v>
      </c>
    </row>
    <row r="12948" spans="1:3" ht="25.5">
      <c r="A12948" s="65" t="s">
        <v>10291</v>
      </c>
      <c r="B12948" s="70" t="s">
        <v>24046</v>
      </c>
      <c r="C12948" s="71" t="s">
        <v>11</v>
      </c>
    </row>
    <row r="12949" spans="1:3" ht="25.5">
      <c r="A12949" s="65" t="s">
        <v>10292</v>
      </c>
      <c r="B12949" s="70" t="s">
        <v>24047</v>
      </c>
      <c r="C12949" s="71" t="s">
        <v>11</v>
      </c>
    </row>
    <row r="12950" spans="1:3" ht="25.5">
      <c r="A12950" s="65" t="s">
        <v>10293</v>
      </c>
      <c r="B12950" s="70" t="s">
        <v>24048</v>
      </c>
      <c r="C12950" s="71" t="s">
        <v>11</v>
      </c>
    </row>
    <row r="12951" spans="1:3" ht="25.5">
      <c r="A12951" s="65" t="s">
        <v>10294</v>
      </c>
      <c r="B12951" s="70" t="s">
        <v>24049</v>
      </c>
      <c r="C12951" s="71" t="s">
        <v>11</v>
      </c>
    </row>
    <row r="12952" spans="1:3" ht="25.5">
      <c r="A12952" s="65" t="s">
        <v>10295</v>
      </c>
      <c r="B12952" s="70" t="s">
        <v>24050</v>
      </c>
      <c r="C12952" s="71" t="s">
        <v>11</v>
      </c>
    </row>
    <row r="12953" spans="1:3" ht="25.5">
      <c r="A12953" s="65" t="s">
        <v>10296</v>
      </c>
      <c r="B12953" s="70" t="s">
        <v>24051</v>
      </c>
      <c r="C12953" s="71" t="s">
        <v>11</v>
      </c>
    </row>
    <row r="12954" spans="1:3">
      <c r="A12954" s="65" t="s">
        <v>10297</v>
      </c>
      <c r="B12954" s="70" t="s">
        <v>24052</v>
      </c>
      <c r="C12954" s="71" t="s">
        <v>11</v>
      </c>
    </row>
    <row r="12955" spans="1:3" ht="25.5">
      <c r="A12955" s="65" t="s">
        <v>10298</v>
      </c>
      <c r="B12955" s="70" t="s">
        <v>24053</v>
      </c>
      <c r="C12955" s="71" t="s">
        <v>11</v>
      </c>
    </row>
    <row r="12956" spans="1:3">
      <c r="A12956" s="65" t="s">
        <v>10299</v>
      </c>
      <c r="B12956" s="70" t="s">
        <v>24054</v>
      </c>
      <c r="C12956" s="71" t="s">
        <v>11</v>
      </c>
    </row>
    <row r="12957" spans="1:3" ht="25.5">
      <c r="A12957" s="65" t="s">
        <v>10300</v>
      </c>
      <c r="B12957" s="70" t="s">
        <v>24055</v>
      </c>
      <c r="C12957" s="71" t="s">
        <v>11</v>
      </c>
    </row>
    <row r="12958" spans="1:3">
      <c r="A12958" s="65" t="s">
        <v>10301</v>
      </c>
      <c r="B12958" s="70" t="s">
        <v>24056</v>
      </c>
      <c r="C12958" s="71" t="s">
        <v>11</v>
      </c>
    </row>
    <row r="12959" spans="1:3" ht="25.5">
      <c r="A12959" s="65" t="s">
        <v>10302</v>
      </c>
      <c r="B12959" s="70" t="s">
        <v>24057</v>
      </c>
      <c r="C12959" s="71" t="s">
        <v>11</v>
      </c>
    </row>
    <row r="12960" spans="1:3">
      <c r="A12960" s="65" t="s">
        <v>10303</v>
      </c>
      <c r="B12960" s="70" t="s">
        <v>24058</v>
      </c>
      <c r="C12960" s="71" t="s">
        <v>11</v>
      </c>
    </row>
    <row r="12961" spans="1:3" ht="25.5">
      <c r="A12961" s="65" t="s">
        <v>10304</v>
      </c>
      <c r="B12961" s="70" t="s">
        <v>24059</v>
      </c>
      <c r="C12961" s="71" t="s">
        <v>11</v>
      </c>
    </row>
    <row r="12962" spans="1:3" ht="25.5">
      <c r="A12962" s="65" t="s">
        <v>10305</v>
      </c>
      <c r="B12962" s="70" t="s">
        <v>24060</v>
      </c>
      <c r="C12962" s="71" t="s">
        <v>11</v>
      </c>
    </row>
    <row r="12963" spans="1:3" ht="25.5">
      <c r="A12963" s="65" t="s">
        <v>10306</v>
      </c>
      <c r="B12963" s="70" t="s">
        <v>24061</v>
      </c>
      <c r="C12963" s="71" t="s">
        <v>11</v>
      </c>
    </row>
    <row r="12964" spans="1:3" ht="25.5">
      <c r="A12964" s="65" t="s">
        <v>10307</v>
      </c>
      <c r="B12964" s="70" t="s">
        <v>24062</v>
      </c>
      <c r="C12964" s="71" t="s">
        <v>11</v>
      </c>
    </row>
    <row r="12965" spans="1:3">
      <c r="A12965" s="65" t="s">
        <v>10308</v>
      </c>
      <c r="B12965" s="70" t="s">
        <v>24063</v>
      </c>
      <c r="C12965" s="71" t="s">
        <v>11</v>
      </c>
    </row>
    <row r="12966" spans="1:3">
      <c r="A12966" s="65" t="s">
        <v>12</v>
      </c>
    </row>
    <row r="12967" spans="1:3">
      <c r="A12967" s="65" t="s">
        <v>12</v>
      </c>
      <c r="B12967" s="68" t="s">
        <v>24064</v>
      </c>
    </row>
    <row r="12968" spans="1:3">
      <c r="A12968" s="65" t="s">
        <v>12</v>
      </c>
    </row>
    <row r="12969" spans="1:3">
      <c r="A12969" s="65" t="s">
        <v>24065</v>
      </c>
      <c r="B12969" s="70" t="s">
        <v>24066</v>
      </c>
    </row>
    <row r="12970" spans="1:3">
      <c r="A12970" s="65" t="s">
        <v>10310</v>
      </c>
      <c r="B12970" s="70" t="s">
        <v>24067</v>
      </c>
      <c r="C12970" s="71" t="s">
        <v>11</v>
      </c>
    </row>
    <row r="12971" spans="1:3">
      <c r="A12971" s="65" t="s">
        <v>10311</v>
      </c>
      <c r="B12971" s="70" t="s">
        <v>24068</v>
      </c>
      <c r="C12971" s="71" t="s">
        <v>11</v>
      </c>
    </row>
    <row r="12972" spans="1:3">
      <c r="A12972" s="65" t="s">
        <v>10312</v>
      </c>
      <c r="B12972" s="70" t="s">
        <v>24069</v>
      </c>
      <c r="C12972" s="71" t="s">
        <v>11</v>
      </c>
    </row>
    <row r="12973" spans="1:3">
      <c r="A12973" s="65" t="s">
        <v>10313</v>
      </c>
      <c r="B12973" s="70" t="s">
        <v>24070</v>
      </c>
      <c r="C12973" s="71" t="s">
        <v>11</v>
      </c>
    </row>
    <row r="12974" spans="1:3">
      <c r="A12974" s="65" t="s">
        <v>10314</v>
      </c>
      <c r="B12974" s="70" t="s">
        <v>24071</v>
      </c>
      <c r="C12974" s="71" t="s">
        <v>11</v>
      </c>
    </row>
    <row r="12975" spans="1:3">
      <c r="A12975" s="65" t="s">
        <v>10315</v>
      </c>
      <c r="B12975" s="70" t="s">
        <v>24072</v>
      </c>
      <c r="C12975" s="71" t="s">
        <v>11</v>
      </c>
    </row>
    <row r="12976" spans="1:3" ht="38.25">
      <c r="A12976" s="65" t="s">
        <v>10316</v>
      </c>
      <c r="B12976" s="70" t="s">
        <v>24073</v>
      </c>
      <c r="C12976" s="71" t="s">
        <v>11</v>
      </c>
    </row>
    <row r="12977" spans="1:3" ht="25.5">
      <c r="A12977" s="65" t="s">
        <v>10317</v>
      </c>
      <c r="B12977" s="70" t="s">
        <v>24074</v>
      </c>
      <c r="C12977" s="71" t="s">
        <v>11</v>
      </c>
    </row>
    <row r="12978" spans="1:3" ht="25.5">
      <c r="A12978" s="65" t="s">
        <v>10318</v>
      </c>
      <c r="B12978" s="70" t="s">
        <v>24075</v>
      </c>
      <c r="C12978" s="71" t="s">
        <v>11</v>
      </c>
    </row>
    <row r="12979" spans="1:3" ht="25.5">
      <c r="A12979" s="65" t="s">
        <v>10319</v>
      </c>
      <c r="B12979" s="70" t="s">
        <v>24076</v>
      </c>
      <c r="C12979" s="71" t="s">
        <v>11</v>
      </c>
    </row>
    <row r="12980" spans="1:3" ht="38.25">
      <c r="A12980" s="65" t="s">
        <v>10320</v>
      </c>
      <c r="B12980" s="70" t="s">
        <v>24077</v>
      </c>
      <c r="C12980" s="71" t="s">
        <v>11</v>
      </c>
    </row>
    <row r="12981" spans="1:3">
      <c r="A12981" s="65" t="s">
        <v>10321</v>
      </c>
      <c r="B12981" s="70" t="s">
        <v>24078</v>
      </c>
      <c r="C12981" s="71" t="s">
        <v>11</v>
      </c>
    </row>
    <row r="12982" spans="1:3">
      <c r="A12982" s="65" t="s">
        <v>12</v>
      </c>
    </row>
    <row r="12983" spans="1:3">
      <c r="A12983" s="65" t="s">
        <v>12</v>
      </c>
      <c r="B12983" s="68" t="s">
        <v>24079</v>
      </c>
    </row>
    <row r="12984" spans="1:3">
      <c r="A12984" s="65" t="s">
        <v>12</v>
      </c>
    </row>
    <row r="12985" spans="1:3">
      <c r="A12985" s="65" t="s">
        <v>24080</v>
      </c>
      <c r="B12985" s="70" t="s">
        <v>24081</v>
      </c>
    </row>
    <row r="12986" spans="1:3">
      <c r="A12986" s="65" t="s">
        <v>10323</v>
      </c>
      <c r="B12986" s="70" t="s">
        <v>24082</v>
      </c>
      <c r="C12986" s="71" t="s">
        <v>11</v>
      </c>
    </row>
    <row r="12987" spans="1:3">
      <c r="A12987" s="65" t="s">
        <v>10324</v>
      </c>
      <c r="B12987" s="70" t="s">
        <v>24083</v>
      </c>
      <c r="C12987" s="71" t="s">
        <v>11</v>
      </c>
    </row>
    <row r="12988" spans="1:3">
      <c r="A12988" s="65" t="s">
        <v>24084</v>
      </c>
      <c r="B12988" s="70" t="s">
        <v>24085</v>
      </c>
    </row>
    <row r="12989" spans="1:3" ht="25.5">
      <c r="A12989" s="65" t="s">
        <v>10326</v>
      </c>
      <c r="B12989" s="70" t="s">
        <v>24086</v>
      </c>
      <c r="C12989" s="71" t="s">
        <v>11</v>
      </c>
    </row>
    <row r="12990" spans="1:3" ht="25.5">
      <c r="A12990" s="65" t="s">
        <v>10327</v>
      </c>
      <c r="B12990" s="70" t="s">
        <v>24087</v>
      </c>
      <c r="C12990" s="71" t="s">
        <v>11</v>
      </c>
    </row>
    <row r="12991" spans="1:3" ht="25.5">
      <c r="A12991" s="65" t="s">
        <v>10328</v>
      </c>
      <c r="B12991" s="70" t="s">
        <v>24088</v>
      </c>
      <c r="C12991" s="71" t="s">
        <v>11</v>
      </c>
    </row>
    <row r="12992" spans="1:3" ht="25.5">
      <c r="A12992" s="65" t="s">
        <v>10329</v>
      </c>
      <c r="B12992" s="70" t="s">
        <v>24089</v>
      </c>
      <c r="C12992" s="71" t="s">
        <v>11</v>
      </c>
    </row>
    <row r="12993" spans="1:3" ht="25.5">
      <c r="A12993" s="65" t="s">
        <v>10330</v>
      </c>
      <c r="B12993" s="70" t="s">
        <v>24090</v>
      </c>
      <c r="C12993" s="71" t="s">
        <v>11</v>
      </c>
    </row>
    <row r="12994" spans="1:3" ht="25.5">
      <c r="A12994" s="65" t="s">
        <v>10331</v>
      </c>
      <c r="B12994" s="70" t="s">
        <v>24091</v>
      </c>
      <c r="C12994" s="71" t="s">
        <v>11</v>
      </c>
    </row>
    <row r="12995" spans="1:3" ht="25.5">
      <c r="A12995" s="65" t="s">
        <v>10332</v>
      </c>
      <c r="B12995" s="70" t="s">
        <v>24092</v>
      </c>
      <c r="C12995" s="71" t="s">
        <v>11</v>
      </c>
    </row>
    <row r="12996" spans="1:3" ht="25.5">
      <c r="A12996" s="65" t="s">
        <v>10333</v>
      </c>
      <c r="B12996" s="70" t="s">
        <v>24093</v>
      </c>
      <c r="C12996" s="71" t="s">
        <v>11</v>
      </c>
    </row>
    <row r="12997" spans="1:3" ht="25.5">
      <c r="A12997" s="65" t="s">
        <v>10334</v>
      </c>
      <c r="B12997" s="70" t="s">
        <v>24094</v>
      </c>
      <c r="C12997" s="71" t="s">
        <v>11</v>
      </c>
    </row>
    <row r="12998" spans="1:3" ht="25.5">
      <c r="A12998" s="65" t="s">
        <v>10335</v>
      </c>
      <c r="B12998" s="70" t="s">
        <v>24095</v>
      </c>
      <c r="C12998" s="71" t="s">
        <v>11</v>
      </c>
    </row>
    <row r="12999" spans="1:3" ht="25.5">
      <c r="A12999" s="65" t="s">
        <v>10336</v>
      </c>
      <c r="B12999" s="70" t="s">
        <v>24096</v>
      </c>
      <c r="C12999" s="71" t="s">
        <v>11</v>
      </c>
    </row>
    <row r="13000" spans="1:3" ht="25.5">
      <c r="A13000" s="65" t="s">
        <v>10337</v>
      </c>
      <c r="B13000" s="70" t="s">
        <v>24097</v>
      </c>
      <c r="C13000" s="71" t="s">
        <v>11</v>
      </c>
    </row>
    <row r="13001" spans="1:3" ht="25.5">
      <c r="A13001" s="65" t="s">
        <v>10338</v>
      </c>
      <c r="B13001" s="70" t="s">
        <v>24098</v>
      </c>
      <c r="C13001" s="71" t="s">
        <v>11</v>
      </c>
    </row>
    <row r="13002" spans="1:3">
      <c r="A13002" s="65" t="s">
        <v>10339</v>
      </c>
      <c r="B13002" s="70" t="s">
        <v>24099</v>
      </c>
      <c r="C13002" s="71" t="s">
        <v>11</v>
      </c>
    </row>
    <row r="13003" spans="1:3">
      <c r="A13003" s="65" t="s">
        <v>10340</v>
      </c>
      <c r="B13003" s="70" t="s">
        <v>24100</v>
      </c>
      <c r="C13003" s="71" t="s">
        <v>11</v>
      </c>
    </row>
    <row r="13004" spans="1:3" ht="25.5">
      <c r="A13004" s="65" t="s">
        <v>10341</v>
      </c>
      <c r="B13004" s="70" t="s">
        <v>24101</v>
      </c>
      <c r="C13004" s="71" t="s">
        <v>11</v>
      </c>
    </row>
    <row r="13005" spans="1:3">
      <c r="A13005" s="65" t="s">
        <v>10342</v>
      </c>
      <c r="B13005" s="70" t="s">
        <v>24102</v>
      </c>
      <c r="C13005" s="71" t="s">
        <v>11</v>
      </c>
    </row>
    <row r="13006" spans="1:3">
      <c r="A13006" s="65" t="s">
        <v>10343</v>
      </c>
      <c r="B13006" s="70" t="s">
        <v>24103</v>
      </c>
      <c r="C13006" s="71" t="s">
        <v>11</v>
      </c>
    </row>
    <row r="13007" spans="1:3">
      <c r="A13007" s="65" t="s">
        <v>12</v>
      </c>
    </row>
    <row r="13008" spans="1:3">
      <c r="A13008" s="65" t="s">
        <v>12</v>
      </c>
      <c r="B13008" s="68" t="s">
        <v>24104</v>
      </c>
    </row>
    <row r="13009" spans="1:3">
      <c r="A13009" s="65" t="s">
        <v>12</v>
      </c>
    </row>
    <row r="13010" spans="1:3">
      <c r="A13010" s="65" t="s">
        <v>24105</v>
      </c>
      <c r="B13010" s="70" t="s">
        <v>24106</v>
      </c>
    </row>
    <row r="13011" spans="1:3" ht="25.5">
      <c r="A13011" s="65" t="s">
        <v>10346</v>
      </c>
      <c r="B13011" s="70" t="s">
        <v>24107</v>
      </c>
      <c r="C13011" s="71" t="s">
        <v>11</v>
      </c>
    </row>
    <row r="13012" spans="1:3">
      <c r="A13012" s="65" t="s">
        <v>10347</v>
      </c>
      <c r="B13012" s="70" t="s">
        <v>24108</v>
      </c>
      <c r="C13012" s="71" t="s">
        <v>11</v>
      </c>
    </row>
    <row r="13013" spans="1:3">
      <c r="A13013" s="65" t="s">
        <v>24109</v>
      </c>
      <c r="B13013" s="70" t="s">
        <v>24110</v>
      </c>
    </row>
    <row r="13014" spans="1:3" ht="25.5">
      <c r="A13014" s="65" t="s">
        <v>10349</v>
      </c>
      <c r="B13014" s="70" t="s">
        <v>24111</v>
      </c>
      <c r="C13014" s="71" t="s">
        <v>11</v>
      </c>
    </row>
    <row r="13015" spans="1:3">
      <c r="A13015" s="65" t="s">
        <v>10350</v>
      </c>
      <c r="B13015" s="70" t="s">
        <v>24112</v>
      </c>
      <c r="C13015" s="71" t="s">
        <v>11</v>
      </c>
    </row>
    <row r="13016" spans="1:3">
      <c r="A13016" s="65" t="s">
        <v>10351</v>
      </c>
      <c r="B13016" s="70" t="s">
        <v>24113</v>
      </c>
      <c r="C13016" s="71" t="s">
        <v>11</v>
      </c>
    </row>
    <row r="13017" spans="1:3">
      <c r="A13017" s="65" t="s">
        <v>10352</v>
      </c>
      <c r="B13017" s="70" t="s">
        <v>24114</v>
      </c>
      <c r="C13017" s="71" t="s">
        <v>11</v>
      </c>
    </row>
    <row r="13018" spans="1:3">
      <c r="A13018" s="65" t="s">
        <v>10353</v>
      </c>
      <c r="B13018" s="70" t="s">
        <v>24115</v>
      </c>
      <c r="C13018" s="71" t="s">
        <v>11</v>
      </c>
    </row>
    <row r="13019" spans="1:3">
      <c r="A13019" s="65" t="s">
        <v>12</v>
      </c>
      <c r="B13019" s="68" t="s">
        <v>18548</v>
      </c>
    </row>
    <row r="13020" spans="1:3">
      <c r="A13020" s="65" t="s">
        <v>12</v>
      </c>
    </row>
    <row r="13021" spans="1:3" ht="25.5">
      <c r="A13021" s="65" t="s">
        <v>24116</v>
      </c>
      <c r="B13021" s="70" t="s">
        <v>24117</v>
      </c>
    </row>
    <row r="13022" spans="1:3" ht="25.5">
      <c r="A13022" s="65" t="s">
        <v>10355</v>
      </c>
      <c r="B13022" s="70" t="s">
        <v>24118</v>
      </c>
      <c r="C13022" s="71" t="s">
        <v>11</v>
      </c>
    </row>
    <row r="13023" spans="1:3" ht="25.5">
      <c r="A13023" s="65" t="s">
        <v>10356</v>
      </c>
      <c r="B13023" s="70" t="s">
        <v>24119</v>
      </c>
      <c r="C13023" s="71" t="s">
        <v>11</v>
      </c>
    </row>
    <row r="13024" spans="1:3" ht="25.5">
      <c r="A13024" s="65" t="s">
        <v>10357</v>
      </c>
      <c r="B13024" s="70" t="s">
        <v>24120</v>
      </c>
      <c r="C13024" s="71" t="s">
        <v>11</v>
      </c>
    </row>
    <row r="13025" spans="1:3" ht="25.5">
      <c r="A13025" s="65" t="s">
        <v>10358</v>
      </c>
      <c r="B13025" s="70" t="s">
        <v>24121</v>
      </c>
      <c r="C13025" s="71" t="s">
        <v>11</v>
      </c>
    </row>
    <row r="13026" spans="1:3" ht="25.5">
      <c r="A13026" s="65" t="s">
        <v>10359</v>
      </c>
      <c r="B13026" s="70" t="s">
        <v>24122</v>
      </c>
      <c r="C13026" s="71" t="s">
        <v>11</v>
      </c>
    </row>
    <row r="13027" spans="1:3" ht="25.5">
      <c r="A13027" s="65" t="s">
        <v>10360</v>
      </c>
      <c r="B13027" s="70" t="s">
        <v>24123</v>
      </c>
      <c r="C13027" s="71" t="s">
        <v>11</v>
      </c>
    </row>
    <row r="13028" spans="1:3">
      <c r="A13028" s="65" t="s">
        <v>10361</v>
      </c>
      <c r="B13028" s="70" t="s">
        <v>24124</v>
      </c>
      <c r="C13028" s="71" t="s">
        <v>11</v>
      </c>
    </row>
    <row r="13029" spans="1:3">
      <c r="A13029" s="65" t="s">
        <v>10362</v>
      </c>
      <c r="B13029" s="70" t="s">
        <v>24125</v>
      </c>
      <c r="C13029" s="71" t="s">
        <v>11</v>
      </c>
    </row>
    <row r="13030" spans="1:3">
      <c r="A13030" s="65" t="s">
        <v>10363</v>
      </c>
      <c r="B13030" s="70" t="s">
        <v>24126</v>
      </c>
      <c r="C13030" s="71" t="s">
        <v>11</v>
      </c>
    </row>
    <row r="13031" spans="1:3">
      <c r="A13031" s="65" t="s">
        <v>10364</v>
      </c>
      <c r="B13031" s="70" t="s">
        <v>24127</v>
      </c>
      <c r="C13031" s="71" t="s">
        <v>11</v>
      </c>
    </row>
    <row r="13032" spans="1:3">
      <c r="A13032" s="65" t="s">
        <v>10365</v>
      </c>
      <c r="B13032" s="70" t="s">
        <v>24128</v>
      </c>
      <c r="C13032" s="71" t="s">
        <v>11</v>
      </c>
    </row>
    <row r="13033" spans="1:3">
      <c r="A13033" s="65" t="s">
        <v>10366</v>
      </c>
      <c r="B13033" s="70" t="s">
        <v>24129</v>
      </c>
      <c r="C13033" s="71" t="s">
        <v>11</v>
      </c>
    </row>
    <row r="13034" spans="1:3">
      <c r="A13034" s="65" t="s">
        <v>10367</v>
      </c>
      <c r="B13034" s="70" t="s">
        <v>24130</v>
      </c>
      <c r="C13034" s="71" t="s">
        <v>11</v>
      </c>
    </row>
    <row r="13035" spans="1:3">
      <c r="A13035" s="65" t="s">
        <v>10368</v>
      </c>
      <c r="B13035" s="70" t="s">
        <v>24131</v>
      </c>
      <c r="C13035" s="71" t="s">
        <v>11</v>
      </c>
    </row>
    <row r="13036" spans="1:3">
      <c r="A13036" s="65" t="s">
        <v>10369</v>
      </c>
      <c r="B13036" s="70" t="s">
        <v>24132</v>
      </c>
      <c r="C13036" s="71" t="s">
        <v>11</v>
      </c>
    </row>
    <row r="13037" spans="1:3">
      <c r="A13037" s="65" t="s">
        <v>10370</v>
      </c>
      <c r="B13037" s="70" t="s">
        <v>24133</v>
      </c>
      <c r="C13037" s="71" t="s">
        <v>11</v>
      </c>
    </row>
    <row r="13038" spans="1:3">
      <c r="A13038" s="65" t="s">
        <v>10371</v>
      </c>
      <c r="B13038" s="70" t="s">
        <v>24134</v>
      </c>
      <c r="C13038" s="71" t="s">
        <v>11</v>
      </c>
    </row>
    <row r="13039" spans="1:3">
      <c r="A13039" s="65" t="s">
        <v>10372</v>
      </c>
      <c r="B13039" s="70" t="s">
        <v>24135</v>
      </c>
      <c r="C13039" s="71" t="s">
        <v>11</v>
      </c>
    </row>
    <row r="13040" spans="1:3">
      <c r="A13040" s="65" t="s">
        <v>10373</v>
      </c>
      <c r="B13040" s="70" t="s">
        <v>24136</v>
      </c>
      <c r="C13040" s="71" t="s">
        <v>11</v>
      </c>
    </row>
    <row r="13041" spans="1:3" ht="25.5">
      <c r="A13041" s="65" t="s">
        <v>10374</v>
      </c>
      <c r="B13041" s="70" t="s">
        <v>24137</v>
      </c>
      <c r="C13041" s="71" t="s">
        <v>11</v>
      </c>
    </row>
    <row r="13042" spans="1:3" ht="25.5">
      <c r="A13042" s="65" t="s">
        <v>10375</v>
      </c>
      <c r="B13042" s="70" t="s">
        <v>24138</v>
      </c>
      <c r="C13042" s="71" t="s">
        <v>11</v>
      </c>
    </row>
    <row r="13043" spans="1:3">
      <c r="A13043" s="65" t="s">
        <v>10376</v>
      </c>
      <c r="B13043" s="70" t="s">
        <v>24139</v>
      </c>
      <c r="C13043" s="71" t="s">
        <v>11</v>
      </c>
    </row>
    <row r="13044" spans="1:3" ht="25.5">
      <c r="A13044" s="65" t="s">
        <v>10377</v>
      </c>
      <c r="B13044" s="70" t="s">
        <v>24140</v>
      </c>
      <c r="C13044" s="71" t="s">
        <v>11</v>
      </c>
    </row>
    <row r="13045" spans="1:3" ht="25.5">
      <c r="A13045" s="65" t="s">
        <v>10378</v>
      </c>
      <c r="B13045" s="70" t="s">
        <v>24141</v>
      </c>
      <c r="C13045" s="71" t="s">
        <v>11</v>
      </c>
    </row>
    <row r="13046" spans="1:3" ht="25.5">
      <c r="A13046" s="65" t="s">
        <v>10379</v>
      </c>
      <c r="B13046" s="70" t="s">
        <v>24142</v>
      </c>
      <c r="C13046" s="71" t="s">
        <v>11</v>
      </c>
    </row>
    <row r="13047" spans="1:3">
      <c r="A13047" s="65" t="s">
        <v>10380</v>
      </c>
      <c r="B13047" s="70" t="s">
        <v>24143</v>
      </c>
      <c r="C13047" s="71" t="s">
        <v>11</v>
      </c>
    </row>
    <row r="13048" spans="1:3" ht="25.5">
      <c r="A13048" s="65" t="s">
        <v>10381</v>
      </c>
      <c r="B13048" s="70" t="s">
        <v>24144</v>
      </c>
      <c r="C13048" s="71" t="s">
        <v>11</v>
      </c>
    </row>
    <row r="13049" spans="1:3" ht="27">
      <c r="A13049" s="65" t="s">
        <v>10382</v>
      </c>
      <c r="B13049" s="70" t="s">
        <v>24145</v>
      </c>
      <c r="C13049" s="71" t="s">
        <v>11</v>
      </c>
    </row>
    <row r="13050" spans="1:3">
      <c r="A13050" s="65" t="s">
        <v>10383</v>
      </c>
      <c r="B13050" s="70" t="s">
        <v>24146</v>
      </c>
      <c r="C13050" s="71" t="s">
        <v>11</v>
      </c>
    </row>
    <row r="13051" spans="1:3">
      <c r="A13051" s="65" t="s">
        <v>12</v>
      </c>
    </row>
    <row r="13052" spans="1:3">
      <c r="A13052" s="65" t="s">
        <v>12</v>
      </c>
      <c r="B13052" s="68" t="s">
        <v>24147</v>
      </c>
    </row>
    <row r="13053" spans="1:3">
      <c r="A13053" s="65" t="s">
        <v>12</v>
      </c>
    </row>
    <row r="13054" spans="1:3">
      <c r="A13054" s="65" t="s">
        <v>24148</v>
      </c>
      <c r="B13054" s="70" t="s">
        <v>24149</v>
      </c>
    </row>
    <row r="13055" spans="1:3" ht="27">
      <c r="A13055" s="65" t="s">
        <v>10386</v>
      </c>
      <c r="B13055" s="70" t="s">
        <v>24150</v>
      </c>
      <c r="C13055" s="71" t="s">
        <v>11</v>
      </c>
    </row>
    <row r="13056" spans="1:3">
      <c r="A13056" s="65" t="s">
        <v>10387</v>
      </c>
      <c r="B13056" s="70" t="s">
        <v>24151</v>
      </c>
      <c r="C13056" s="71" t="s">
        <v>11</v>
      </c>
    </row>
    <row r="13057" spans="1:3" ht="27">
      <c r="A13057" s="65" t="s">
        <v>10388</v>
      </c>
      <c r="B13057" s="70" t="s">
        <v>24152</v>
      </c>
      <c r="C13057" s="71" t="s">
        <v>11</v>
      </c>
    </row>
    <row r="13058" spans="1:3">
      <c r="A13058" s="65" t="s">
        <v>10389</v>
      </c>
      <c r="B13058" s="70" t="s">
        <v>24153</v>
      </c>
      <c r="C13058" s="71" t="s">
        <v>11</v>
      </c>
    </row>
    <row r="13059" spans="1:3" ht="27">
      <c r="A13059" s="65" t="s">
        <v>10390</v>
      </c>
      <c r="B13059" s="70" t="s">
        <v>24154</v>
      </c>
      <c r="C13059" s="71" t="s">
        <v>11</v>
      </c>
    </row>
    <row r="13060" spans="1:3">
      <c r="A13060" s="65" t="s">
        <v>10391</v>
      </c>
      <c r="B13060" s="70" t="s">
        <v>24155</v>
      </c>
      <c r="C13060" s="71" t="s">
        <v>11</v>
      </c>
    </row>
    <row r="13061" spans="1:3" ht="27">
      <c r="A13061" s="65" t="s">
        <v>10392</v>
      </c>
      <c r="B13061" s="70" t="s">
        <v>24156</v>
      </c>
      <c r="C13061" s="71" t="s">
        <v>11</v>
      </c>
    </row>
    <row r="13062" spans="1:3">
      <c r="A13062" s="65" t="s">
        <v>10393</v>
      </c>
      <c r="B13062" s="70" t="s">
        <v>24157</v>
      </c>
      <c r="C13062" s="71" t="s">
        <v>11</v>
      </c>
    </row>
    <row r="13063" spans="1:3" ht="27">
      <c r="A13063" s="65" t="s">
        <v>10394</v>
      </c>
      <c r="B13063" s="70" t="s">
        <v>24158</v>
      </c>
      <c r="C13063" s="71" t="s">
        <v>11</v>
      </c>
    </row>
    <row r="13064" spans="1:3">
      <c r="A13064" s="65" t="s">
        <v>10395</v>
      </c>
      <c r="B13064" s="70" t="s">
        <v>24159</v>
      </c>
      <c r="C13064" s="71" t="s">
        <v>11</v>
      </c>
    </row>
    <row r="13065" spans="1:3" ht="27">
      <c r="A13065" s="65" t="s">
        <v>10396</v>
      </c>
      <c r="B13065" s="70" t="s">
        <v>24160</v>
      </c>
      <c r="C13065" s="71" t="s">
        <v>11</v>
      </c>
    </row>
    <row r="13066" spans="1:3">
      <c r="A13066" s="65" t="s">
        <v>10397</v>
      </c>
      <c r="B13066" s="70" t="s">
        <v>24161</v>
      </c>
      <c r="C13066" s="71" t="s">
        <v>11</v>
      </c>
    </row>
    <row r="13067" spans="1:3" ht="27">
      <c r="A13067" s="65" t="s">
        <v>10398</v>
      </c>
      <c r="B13067" s="70" t="s">
        <v>24162</v>
      </c>
      <c r="C13067" s="71" t="s">
        <v>11</v>
      </c>
    </row>
    <row r="13068" spans="1:3">
      <c r="A13068" s="65" t="s">
        <v>10399</v>
      </c>
      <c r="B13068" s="70" t="s">
        <v>24163</v>
      </c>
      <c r="C13068" s="71" t="s">
        <v>11</v>
      </c>
    </row>
    <row r="13069" spans="1:3">
      <c r="A13069" s="65" t="s">
        <v>12</v>
      </c>
    </row>
    <row r="13070" spans="1:3">
      <c r="A13070" s="65" t="s">
        <v>12</v>
      </c>
      <c r="B13070" s="68" t="s">
        <v>24164</v>
      </c>
    </row>
    <row r="13071" spans="1:3">
      <c r="A13071" s="65" t="s">
        <v>12</v>
      </c>
    </row>
    <row r="13072" spans="1:3" ht="27">
      <c r="A13072" s="65" t="s">
        <v>10400</v>
      </c>
      <c r="B13072" s="70" t="s">
        <v>24165</v>
      </c>
      <c r="C13072" s="71" t="s">
        <v>11</v>
      </c>
    </row>
    <row r="13073" spans="1:3">
      <c r="A13073" s="65" t="s">
        <v>10401</v>
      </c>
      <c r="B13073" s="70" t="s">
        <v>24166</v>
      </c>
      <c r="C13073" s="71" t="s">
        <v>11</v>
      </c>
    </row>
    <row r="13074" spans="1:3">
      <c r="A13074" s="65" t="s">
        <v>10402</v>
      </c>
      <c r="B13074" s="70" t="s">
        <v>24167</v>
      </c>
      <c r="C13074" s="71" t="s">
        <v>11</v>
      </c>
    </row>
    <row r="13075" spans="1:3">
      <c r="A13075" s="65" t="s">
        <v>10403</v>
      </c>
      <c r="B13075" s="70" t="s">
        <v>24168</v>
      </c>
      <c r="C13075" s="71" t="s">
        <v>11</v>
      </c>
    </row>
    <row r="13076" spans="1:3">
      <c r="A13076" s="65" t="s">
        <v>12</v>
      </c>
    </row>
    <row r="13077" spans="1:3">
      <c r="A13077" s="65" t="s">
        <v>12</v>
      </c>
      <c r="B13077" s="68" t="s">
        <v>24169</v>
      </c>
    </row>
    <row r="13078" spans="1:3">
      <c r="A13078" s="65" t="s">
        <v>12</v>
      </c>
    </row>
    <row r="13079" spans="1:3" ht="27">
      <c r="A13079" s="65" t="s">
        <v>10404</v>
      </c>
      <c r="B13079" s="70" t="s">
        <v>24170</v>
      </c>
      <c r="C13079" s="71" t="s">
        <v>11</v>
      </c>
    </row>
    <row r="13080" spans="1:3">
      <c r="A13080" s="65" t="s">
        <v>10405</v>
      </c>
      <c r="B13080" s="70" t="s">
        <v>24171</v>
      </c>
      <c r="C13080" s="71" t="s">
        <v>11</v>
      </c>
    </row>
    <row r="13081" spans="1:3">
      <c r="A13081" s="65" t="s">
        <v>10406</v>
      </c>
      <c r="B13081" s="70" t="s">
        <v>24172</v>
      </c>
      <c r="C13081" s="71" t="s">
        <v>11</v>
      </c>
    </row>
    <row r="13082" spans="1:3">
      <c r="A13082" s="65" t="s">
        <v>10407</v>
      </c>
      <c r="B13082" s="70" t="s">
        <v>24173</v>
      </c>
      <c r="C13082" s="71" t="s">
        <v>11</v>
      </c>
    </row>
    <row r="13083" spans="1:3">
      <c r="A13083" s="65" t="s">
        <v>10408</v>
      </c>
      <c r="B13083" s="70" t="s">
        <v>24174</v>
      </c>
      <c r="C13083" s="71" t="s">
        <v>11</v>
      </c>
    </row>
    <row r="13084" spans="1:3">
      <c r="A13084" s="65" t="s">
        <v>12</v>
      </c>
    </row>
    <row r="13085" spans="1:3">
      <c r="A13085" s="65" t="s">
        <v>12</v>
      </c>
      <c r="B13085" s="68" t="s">
        <v>24175</v>
      </c>
    </row>
    <row r="13086" spans="1:3">
      <c r="A13086" s="65" t="s">
        <v>12</v>
      </c>
    </row>
    <row r="13087" spans="1:3">
      <c r="A13087" s="65" t="s">
        <v>10409</v>
      </c>
      <c r="B13087" s="70" t="s">
        <v>24176</v>
      </c>
      <c r="C13087" s="71" t="s">
        <v>11</v>
      </c>
    </row>
    <row r="13088" spans="1:3">
      <c r="A13088" s="65" t="s">
        <v>10410</v>
      </c>
      <c r="B13088" s="70" t="s">
        <v>24177</v>
      </c>
      <c r="C13088" s="71" t="s">
        <v>11</v>
      </c>
    </row>
    <row r="13089" spans="1:3" ht="25.5">
      <c r="A13089" s="65" t="s">
        <v>10411</v>
      </c>
      <c r="B13089" s="70" t="s">
        <v>24178</v>
      </c>
      <c r="C13089" s="71" t="s">
        <v>11</v>
      </c>
    </row>
    <row r="13090" spans="1:3">
      <c r="A13090" s="65" t="s">
        <v>10412</v>
      </c>
      <c r="B13090" s="70" t="s">
        <v>24179</v>
      </c>
      <c r="C13090" s="71" t="s">
        <v>11</v>
      </c>
    </row>
    <row r="13091" spans="1:3">
      <c r="A13091" s="65" t="s">
        <v>10413</v>
      </c>
      <c r="B13091" s="70" t="s">
        <v>24180</v>
      </c>
      <c r="C13091" s="71" t="s">
        <v>11</v>
      </c>
    </row>
    <row r="13092" spans="1:3">
      <c r="A13092" s="65" t="s">
        <v>10414</v>
      </c>
      <c r="B13092" s="70" t="s">
        <v>24181</v>
      </c>
      <c r="C13092" s="71" t="s">
        <v>11</v>
      </c>
    </row>
    <row r="13093" spans="1:3">
      <c r="A13093" s="65" t="s">
        <v>12</v>
      </c>
    </row>
    <row r="13094" spans="1:3">
      <c r="A13094" s="65" t="s">
        <v>12</v>
      </c>
      <c r="B13094" s="68" t="s">
        <v>24182</v>
      </c>
    </row>
    <row r="13095" spans="1:3">
      <c r="A13095" s="65" t="s">
        <v>12</v>
      </c>
    </row>
    <row r="13096" spans="1:3">
      <c r="A13096" s="65" t="s">
        <v>13091</v>
      </c>
      <c r="B13096" s="70" t="s">
        <v>24183</v>
      </c>
    </row>
    <row r="13097" spans="1:3">
      <c r="A13097" s="65" t="s">
        <v>12</v>
      </c>
      <c r="B13097" s="70" t="s">
        <v>24184</v>
      </c>
    </row>
    <row r="13098" spans="1:3" ht="51">
      <c r="A13098" s="65" t="s">
        <v>10416</v>
      </c>
      <c r="B13098" s="70" t="s">
        <v>24185</v>
      </c>
      <c r="C13098" s="71" t="s">
        <v>11</v>
      </c>
    </row>
    <row r="13099" spans="1:3" ht="51">
      <c r="A13099" s="65" t="s">
        <v>10417</v>
      </c>
      <c r="B13099" s="70" t="s">
        <v>24186</v>
      </c>
      <c r="C13099" s="71" t="s">
        <v>11</v>
      </c>
    </row>
    <row r="13100" spans="1:3" ht="51">
      <c r="A13100" s="65" t="s">
        <v>10418</v>
      </c>
      <c r="B13100" s="70" t="s">
        <v>24187</v>
      </c>
      <c r="C13100" s="71" t="s">
        <v>11</v>
      </c>
    </row>
    <row r="13101" spans="1:3" ht="25.5">
      <c r="A13101" s="65" t="s">
        <v>10419</v>
      </c>
      <c r="B13101" s="70" t="s">
        <v>24188</v>
      </c>
      <c r="C13101" s="71" t="s">
        <v>11</v>
      </c>
    </row>
    <row r="13102" spans="1:3" ht="25.5">
      <c r="A13102" s="65" t="s">
        <v>10420</v>
      </c>
      <c r="B13102" s="70" t="s">
        <v>24189</v>
      </c>
      <c r="C13102" s="71" t="s">
        <v>11</v>
      </c>
    </row>
    <row r="13103" spans="1:3" ht="38.25">
      <c r="A13103" s="65" t="s">
        <v>10421</v>
      </c>
      <c r="B13103" s="70" t="s">
        <v>24190</v>
      </c>
      <c r="C13103" s="71" t="s">
        <v>11</v>
      </c>
    </row>
    <row r="13104" spans="1:3" ht="38.25">
      <c r="A13104" s="65" t="s">
        <v>10422</v>
      </c>
      <c r="B13104" s="70" t="s">
        <v>24191</v>
      </c>
      <c r="C13104" s="71" t="s">
        <v>11</v>
      </c>
    </row>
    <row r="13105" spans="1:3" ht="38.25">
      <c r="A13105" s="65" t="s">
        <v>10423</v>
      </c>
      <c r="B13105" s="70" t="s">
        <v>24192</v>
      </c>
      <c r="C13105" s="71" t="s">
        <v>11</v>
      </c>
    </row>
    <row r="13106" spans="1:3" ht="51">
      <c r="A13106" s="65" t="s">
        <v>10424</v>
      </c>
      <c r="B13106" s="70" t="s">
        <v>24193</v>
      </c>
      <c r="C13106" s="71" t="s">
        <v>11</v>
      </c>
    </row>
    <row r="13107" spans="1:3" ht="25.5">
      <c r="A13107" s="65" t="s">
        <v>10425</v>
      </c>
      <c r="B13107" s="70" t="s">
        <v>24194</v>
      </c>
      <c r="C13107" s="71" t="s">
        <v>11</v>
      </c>
    </row>
    <row r="13108" spans="1:3">
      <c r="A13108" s="65" t="s">
        <v>12</v>
      </c>
    </row>
    <row r="13109" spans="1:3">
      <c r="A13109" s="65" t="s">
        <v>12</v>
      </c>
      <c r="B13109" s="68" t="s">
        <v>24195</v>
      </c>
    </row>
    <row r="13110" spans="1:3">
      <c r="A13110" s="65" t="s">
        <v>12</v>
      </c>
    </row>
    <row r="13111" spans="1:3" ht="25.5">
      <c r="A13111" s="65" t="s">
        <v>10426</v>
      </c>
      <c r="B13111" s="70" t="s">
        <v>24196</v>
      </c>
      <c r="C13111" s="71" t="s">
        <v>11</v>
      </c>
    </row>
    <row r="13112" spans="1:3" ht="27">
      <c r="A13112" s="65" t="s">
        <v>10427</v>
      </c>
      <c r="B13112" s="70" t="s">
        <v>24197</v>
      </c>
      <c r="C13112" s="71" t="s">
        <v>11</v>
      </c>
    </row>
    <row r="13113" spans="1:3" ht="25.5">
      <c r="A13113" s="65" t="s">
        <v>10428</v>
      </c>
      <c r="B13113" s="70" t="s">
        <v>24198</v>
      </c>
      <c r="C13113" s="71" t="s">
        <v>11</v>
      </c>
    </row>
    <row r="13114" spans="1:3" ht="51">
      <c r="A13114" s="65" t="s">
        <v>10429</v>
      </c>
      <c r="B13114" s="70" t="s">
        <v>24199</v>
      </c>
      <c r="C13114" s="71" t="s">
        <v>11</v>
      </c>
    </row>
    <row r="13115" spans="1:3">
      <c r="A13115" s="65" t="s">
        <v>10430</v>
      </c>
      <c r="B13115" s="70" t="s">
        <v>24200</v>
      </c>
      <c r="C13115" s="71" t="s">
        <v>11</v>
      </c>
    </row>
    <row r="13116" spans="1:3" ht="38.25">
      <c r="A13116" s="65" t="s">
        <v>10431</v>
      </c>
      <c r="B13116" s="70" t="s">
        <v>24201</v>
      </c>
      <c r="C13116" s="71" t="s">
        <v>11</v>
      </c>
    </row>
    <row r="13117" spans="1:3" ht="25.5">
      <c r="A13117" s="65" t="s">
        <v>10432</v>
      </c>
      <c r="B13117" s="70" t="s">
        <v>24202</v>
      </c>
      <c r="C13117" s="71" t="s">
        <v>11</v>
      </c>
    </row>
    <row r="13118" spans="1:3" ht="38.25">
      <c r="A13118" s="65" t="s">
        <v>10433</v>
      </c>
      <c r="B13118" s="70" t="s">
        <v>24203</v>
      </c>
      <c r="C13118" s="71" t="s">
        <v>13037</v>
      </c>
    </row>
    <row r="13119" spans="1:3" ht="38.25">
      <c r="A13119" s="65" t="s">
        <v>10434</v>
      </c>
      <c r="B13119" s="70" t="s">
        <v>24204</v>
      </c>
      <c r="C13119" s="71" t="s">
        <v>13037</v>
      </c>
    </row>
    <row r="13120" spans="1:3">
      <c r="A13120" s="65" t="s">
        <v>10435</v>
      </c>
      <c r="B13120" s="70" t="s">
        <v>24205</v>
      </c>
      <c r="C13120" s="71" t="s">
        <v>13037</v>
      </c>
    </row>
    <row r="13121" spans="1:3" ht="38.25">
      <c r="A13121" s="65" t="s">
        <v>10436</v>
      </c>
      <c r="B13121" s="70" t="s">
        <v>24206</v>
      </c>
      <c r="C13121" s="71" t="s">
        <v>11</v>
      </c>
    </row>
    <row r="13122" spans="1:3" ht="38.25">
      <c r="A13122" s="65" t="s">
        <v>10437</v>
      </c>
      <c r="B13122" s="70" t="s">
        <v>24207</v>
      </c>
      <c r="C13122" s="71" t="s">
        <v>13037</v>
      </c>
    </row>
    <row r="13123" spans="1:3" ht="38.25">
      <c r="A13123" s="65" t="s">
        <v>10438</v>
      </c>
      <c r="B13123" s="70" t="s">
        <v>24208</v>
      </c>
      <c r="C13123" s="71" t="s">
        <v>11</v>
      </c>
    </row>
    <row r="13124" spans="1:3" ht="25.5">
      <c r="A13124" s="65" t="s">
        <v>10439</v>
      </c>
      <c r="B13124" s="70" t="s">
        <v>24209</v>
      </c>
      <c r="C13124" s="71" t="s">
        <v>11</v>
      </c>
    </row>
    <row r="13125" spans="1:3">
      <c r="A13125" s="65" t="s">
        <v>12</v>
      </c>
    </row>
    <row r="13126" spans="1:3">
      <c r="A13126" s="65" t="s">
        <v>12</v>
      </c>
    </row>
    <row r="13127" spans="1:3">
      <c r="A13127" s="65" t="s">
        <v>12</v>
      </c>
    </row>
    <row r="13128" spans="1:3">
      <c r="A13128" s="65" t="s">
        <v>12</v>
      </c>
    </row>
    <row r="13129" spans="1:3">
      <c r="A13129" s="65" t="s">
        <v>12</v>
      </c>
    </row>
    <row r="13130" spans="1:3">
      <c r="A13130" s="65" t="s">
        <v>12</v>
      </c>
      <c r="B13130" s="68" t="s">
        <v>24210</v>
      </c>
    </row>
    <row r="13131" spans="1:3">
      <c r="A13131" s="65" t="s">
        <v>12</v>
      </c>
    </row>
    <row r="13132" spans="1:3" ht="38.25">
      <c r="A13132" s="65" t="s">
        <v>10440</v>
      </c>
      <c r="B13132" s="70" t="s">
        <v>24211</v>
      </c>
      <c r="C13132" s="71" t="s">
        <v>11</v>
      </c>
    </row>
    <row r="13133" spans="1:3" ht="25.5">
      <c r="A13133" s="65" t="s">
        <v>10441</v>
      </c>
      <c r="B13133" s="70" t="s">
        <v>24212</v>
      </c>
      <c r="C13133" s="71" t="s">
        <v>11</v>
      </c>
    </row>
    <row r="13134" spans="1:3">
      <c r="A13134" s="65" t="s">
        <v>10442</v>
      </c>
      <c r="B13134" s="70" t="s">
        <v>24213</v>
      </c>
      <c r="C13134" s="71" t="s">
        <v>11</v>
      </c>
    </row>
    <row r="13135" spans="1:3" ht="38.25">
      <c r="A13135" s="65" t="s">
        <v>10443</v>
      </c>
      <c r="B13135" s="70" t="s">
        <v>24214</v>
      </c>
      <c r="C13135" s="71" t="s">
        <v>11</v>
      </c>
    </row>
    <row r="13136" spans="1:3">
      <c r="A13136" s="65" t="s">
        <v>10444</v>
      </c>
      <c r="B13136" s="70" t="s">
        <v>24215</v>
      </c>
      <c r="C13136" s="71" t="s">
        <v>11</v>
      </c>
    </row>
    <row r="13137" spans="1:3" ht="25.5">
      <c r="A13137" s="65" t="s">
        <v>10445</v>
      </c>
      <c r="B13137" s="70" t="s">
        <v>24216</v>
      </c>
      <c r="C13137" s="71" t="s">
        <v>11</v>
      </c>
    </row>
    <row r="13138" spans="1:3" ht="25.5">
      <c r="A13138" s="65" t="s">
        <v>10446</v>
      </c>
      <c r="B13138" s="70" t="s">
        <v>24217</v>
      </c>
      <c r="C13138" s="71" t="s">
        <v>11</v>
      </c>
    </row>
    <row r="13139" spans="1:3" ht="25.5">
      <c r="A13139" s="65" t="s">
        <v>10447</v>
      </c>
      <c r="B13139" s="70" t="s">
        <v>24218</v>
      </c>
      <c r="C13139" s="71" t="s">
        <v>13037</v>
      </c>
    </row>
    <row r="13140" spans="1:3">
      <c r="A13140" s="65" t="s">
        <v>12</v>
      </c>
    </row>
    <row r="13141" spans="1:3">
      <c r="A13141" s="65" t="s">
        <v>12</v>
      </c>
      <c r="B13141" s="68" t="s">
        <v>24219</v>
      </c>
    </row>
    <row r="13142" spans="1:3">
      <c r="A13142" s="65" t="s">
        <v>12</v>
      </c>
    </row>
    <row r="13143" spans="1:3" ht="39.75">
      <c r="A13143" s="65" t="s">
        <v>10449</v>
      </c>
      <c r="B13143" s="70" t="s">
        <v>24220</v>
      </c>
      <c r="C13143" s="71" t="s">
        <v>11</v>
      </c>
    </row>
    <row r="13144" spans="1:3">
      <c r="A13144" s="65" t="s">
        <v>10450</v>
      </c>
      <c r="B13144" s="70" t="s">
        <v>24221</v>
      </c>
      <c r="C13144" s="71" t="s">
        <v>11</v>
      </c>
    </row>
    <row r="13145" spans="1:3" ht="27">
      <c r="A13145" s="65" t="s">
        <v>10451</v>
      </c>
      <c r="B13145" s="70" t="s">
        <v>24222</v>
      </c>
      <c r="C13145" s="71" t="s">
        <v>11</v>
      </c>
    </row>
    <row r="13146" spans="1:3">
      <c r="A13146" s="65" t="s">
        <v>12</v>
      </c>
    </row>
    <row r="13147" spans="1:3">
      <c r="A13147" s="65" t="s">
        <v>12</v>
      </c>
      <c r="B13147" s="68" t="s">
        <v>24223</v>
      </c>
    </row>
    <row r="13148" spans="1:3">
      <c r="A13148" s="65" t="s">
        <v>12</v>
      </c>
    </row>
    <row r="13149" spans="1:3" ht="38.25">
      <c r="A13149" s="65" t="s">
        <v>10452</v>
      </c>
      <c r="B13149" s="70" t="s">
        <v>24224</v>
      </c>
      <c r="C13149" s="71" t="s">
        <v>11</v>
      </c>
    </row>
    <row r="13150" spans="1:3">
      <c r="A13150" s="65" t="s">
        <v>10453</v>
      </c>
      <c r="B13150" s="70" t="s">
        <v>24225</v>
      </c>
      <c r="C13150" s="71" t="s">
        <v>11</v>
      </c>
    </row>
    <row r="13151" spans="1:3" ht="51">
      <c r="A13151" s="65" t="s">
        <v>10454</v>
      </c>
      <c r="B13151" s="70" t="s">
        <v>24226</v>
      </c>
      <c r="C13151" s="71" t="s">
        <v>11</v>
      </c>
    </row>
    <row r="13152" spans="1:3">
      <c r="A13152" s="65" t="s">
        <v>10455</v>
      </c>
      <c r="B13152" s="70" t="s">
        <v>24227</v>
      </c>
      <c r="C13152" s="71" t="s">
        <v>11</v>
      </c>
    </row>
    <row r="13153" spans="1:3">
      <c r="A13153" s="65" t="s">
        <v>10456</v>
      </c>
      <c r="B13153" s="70" t="s">
        <v>24228</v>
      </c>
      <c r="C13153" s="71" t="s">
        <v>11</v>
      </c>
    </row>
    <row r="13154" spans="1:3" ht="65.25">
      <c r="A13154" s="65" t="s">
        <v>10457</v>
      </c>
      <c r="B13154" s="70" t="s">
        <v>24229</v>
      </c>
      <c r="C13154" s="71" t="s">
        <v>11</v>
      </c>
    </row>
    <row r="13155" spans="1:3" ht="78">
      <c r="A13155" s="65" t="s">
        <v>10458</v>
      </c>
      <c r="B13155" s="70" t="s">
        <v>24230</v>
      </c>
      <c r="C13155" s="71" t="s">
        <v>11</v>
      </c>
    </row>
    <row r="13156" spans="1:3" ht="25.5">
      <c r="A13156" s="65" t="s">
        <v>10459</v>
      </c>
      <c r="B13156" s="70" t="s">
        <v>24231</v>
      </c>
      <c r="C13156" s="71" t="s">
        <v>11</v>
      </c>
    </row>
    <row r="13157" spans="1:3">
      <c r="A13157" s="65" t="s">
        <v>10460</v>
      </c>
      <c r="B13157" s="70" t="s">
        <v>24232</v>
      </c>
      <c r="C13157" s="71" t="s">
        <v>11</v>
      </c>
    </row>
    <row r="13158" spans="1:3">
      <c r="A13158" s="65" t="s">
        <v>10461</v>
      </c>
      <c r="B13158" s="70" t="s">
        <v>24233</v>
      </c>
      <c r="C13158" s="71" t="s">
        <v>11</v>
      </c>
    </row>
    <row r="13159" spans="1:3">
      <c r="A13159" s="65" t="s">
        <v>12</v>
      </c>
    </row>
    <row r="13160" spans="1:3">
      <c r="A13160" s="65" t="s">
        <v>12</v>
      </c>
    </row>
    <row r="13161" spans="1:3">
      <c r="A13161" s="65" t="s">
        <v>12</v>
      </c>
    </row>
    <row r="13162" spans="1:3">
      <c r="A13162" s="65" t="s">
        <v>12</v>
      </c>
      <c r="B13162" s="68" t="s">
        <v>24234</v>
      </c>
    </row>
    <row r="13163" spans="1:3">
      <c r="A13163" s="65" t="s">
        <v>12</v>
      </c>
    </row>
    <row r="13164" spans="1:3" ht="63.75">
      <c r="A13164" s="65" t="s">
        <v>10463</v>
      </c>
      <c r="B13164" s="70" t="s">
        <v>24235</v>
      </c>
      <c r="C13164" s="71" t="s">
        <v>13037</v>
      </c>
    </row>
    <row r="13165" spans="1:3" ht="25.5">
      <c r="A13165" s="65" t="s">
        <v>10464</v>
      </c>
      <c r="B13165" s="70" t="s">
        <v>24236</v>
      </c>
      <c r="C13165" s="71" t="s">
        <v>11</v>
      </c>
    </row>
    <row r="13166" spans="1:3">
      <c r="A13166" s="65" t="s">
        <v>10465</v>
      </c>
      <c r="B13166" s="70" t="s">
        <v>24237</v>
      </c>
      <c r="C13166" s="71" t="s">
        <v>11</v>
      </c>
    </row>
    <row r="13167" spans="1:3">
      <c r="A13167" s="65" t="s">
        <v>10466</v>
      </c>
      <c r="B13167" s="70" t="s">
        <v>24238</v>
      </c>
      <c r="C13167" s="71" t="s">
        <v>11</v>
      </c>
    </row>
    <row r="13168" spans="1:3" ht="38.25">
      <c r="A13168" s="65" t="s">
        <v>10467</v>
      </c>
      <c r="B13168" s="70" t="s">
        <v>24239</v>
      </c>
      <c r="C13168" s="71" t="s">
        <v>11</v>
      </c>
    </row>
    <row r="13169" spans="1:3" ht="38.25">
      <c r="A13169" s="65" t="s">
        <v>10468</v>
      </c>
      <c r="B13169" s="70" t="s">
        <v>24240</v>
      </c>
      <c r="C13169" s="71" t="s">
        <v>13404</v>
      </c>
    </row>
    <row r="13170" spans="1:3" ht="38.25">
      <c r="A13170" s="65" t="s">
        <v>10469</v>
      </c>
      <c r="B13170" s="70" t="s">
        <v>24241</v>
      </c>
      <c r="C13170" s="71" t="s">
        <v>13404</v>
      </c>
    </row>
    <row r="13171" spans="1:3">
      <c r="A13171" s="65" t="s">
        <v>10470</v>
      </c>
      <c r="B13171" s="70" t="s">
        <v>24242</v>
      </c>
      <c r="C13171" s="71" t="s">
        <v>11</v>
      </c>
    </row>
    <row r="13172" spans="1:3">
      <c r="A13172" s="65" t="s">
        <v>10471</v>
      </c>
      <c r="B13172" s="70" t="s">
        <v>24243</v>
      </c>
      <c r="C13172" s="71" t="s">
        <v>11</v>
      </c>
    </row>
    <row r="13173" spans="1:3" ht="38.25">
      <c r="A13173" s="65" t="s">
        <v>10472</v>
      </c>
      <c r="B13173" s="70" t="s">
        <v>24244</v>
      </c>
      <c r="C13173" s="71" t="s">
        <v>11</v>
      </c>
    </row>
    <row r="13174" spans="1:3">
      <c r="A13174" s="65" t="s">
        <v>10473</v>
      </c>
      <c r="B13174" s="70" t="s">
        <v>24245</v>
      </c>
      <c r="C13174" s="71" t="s">
        <v>11</v>
      </c>
    </row>
    <row r="13175" spans="1:3">
      <c r="A13175" s="65" t="s">
        <v>10474</v>
      </c>
      <c r="B13175" s="70" t="s">
        <v>24246</v>
      </c>
      <c r="C13175" s="71" t="s">
        <v>11</v>
      </c>
    </row>
    <row r="13176" spans="1:3" ht="38.25">
      <c r="A13176" s="65" t="s">
        <v>10475</v>
      </c>
      <c r="B13176" s="70" t="s">
        <v>24247</v>
      </c>
      <c r="C13176" s="71" t="s">
        <v>11</v>
      </c>
    </row>
    <row r="13177" spans="1:3">
      <c r="A13177" s="65" t="s">
        <v>12</v>
      </c>
    </row>
    <row r="13178" spans="1:3">
      <c r="A13178" s="65" t="s">
        <v>12</v>
      </c>
      <c r="B13178" s="68" t="s">
        <v>24248</v>
      </c>
    </row>
    <row r="13179" spans="1:3">
      <c r="A13179" s="65" t="s">
        <v>12</v>
      </c>
    </row>
    <row r="13180" spans="1:3">
      <c r="A13180" s="65" t="s">
        <v>13456</v>
      </c>
      <c r="B13180" s="70" t="s">
        <v>24249</v>
      </c>
    </row>
    <row r="13181" spans="1:3">
      <c r="A13181" s="65" t="s">
        <v>12</v>
      </c>
    </row>
    <row r="13182" spans="1:3">
      <c r="A13182" s="65" t="s">
        <v>10477</v>
      </c>
      <c r="B13182" s="70" t="s">
        <v>24250</v>
      </c>
      <c r="C13182" s="71" t="s">
        <v>11</v>
      </c>
    </row>
    <row r="13183" spans="1:3" ht="25.5">
      <c r="A13183" s="65" t="s">
        <v>10478</v>
      </c>
      <c r="B13183" s="70" t="s">
        <v>24251</v>
      </c>
      <c r="C13183" s="71" t="s">
        <v>11</v>
      </c>
    </row>
    <row r="13184" spans="1:3">
      <c r="A13184" s="65" t="s">
        <v>12</v>
      </c>
    </row>
    <row r="13185" spans="1:3">
      <c r="A13185" s="65" t="s">
        <v>12</v>
      </c>
      <c r="B13185" s="68" t="s">
        <v>24252</v>
      </c>
    </row>
    <row r="13186" spans="1:3">
      <c r="A13186" s="65" t="s">
        <v>12</v>
      </c>
    </row>
    <row r="13187" spans="1:3">
      <c r="A13187" s="65" t="s">
        <v>13091</v>
      </c>
      <c r="B13187" s="70" t="s">
        <v>24253</v>
      </c>
    </row>
    <row r="13188" spans="1:3">
      <c r="A13188" s="65" t="s">
        <v>12</v>
      </c>
    </row>
    <row r="13189" spans="1:3" ht="27">
      <c r="A13189" s="65" t="s">
        <v>10481</v>
      </c>
      <c r="B13189" s="70" t="s">
        <v>24254</v>
      </c>
      <c r="C13189" s="71" t="s">
        <v>11</v>
      </c>
    </row>
    <row r="13190" spans="1:3">
      <c r="A13190" s="65" t="s">
        <v>10482</v>
      </c>
      <c r="B13190" s="70" t="s">
        <v>24255</v>
      </c>
      <c r="C13190" s="71" t="s">
        <v>11</v>
      </c>
    </row>
    <row r="13191" spans="1:3">
      <c r="A13191" s="65" t="s">
        <v>10483</v>
      </c>
      <c r="B13191" s="70" t="s">
        <v>24256</v>
      </c>
      <c r="C13191" s="71" t="s">
        <v>11</v>
      </c>
    </row>
    <row r="13192" spans="1:3">
      <c r="A13192" s="65" t="s">
        <v>10484</v>
      </c>
      <c r="B13192" s="70" t="s">
        <v>24257</v>
      </c>
      <c r="C13192" s="71" t="s">
        <v>11</v>
      </c>
    </row>
    <row r="13193" spans="1:3">
      <c r="A13193" s="65" t="s">
        <v>10485</v>
      </c>
      <c r="B13193" s="70" t="s">
        <v>24258</v>
      </c>
      <c r="C13193" s="71" t="s">
        <v>11</v>
      </c>
    </row>
    <row r="13194" spans="1:3">
      <c r="A13194" s="65" t="s">
        <v>10486</v>
      </c>
      <c r="B13194" s="70" t="s">
        <v>24259</v>
      </c>
      <c r="C13194" s="71" t="s">
        <v>11</v>
      </c>
    </row>
    <row r="13195" spans="1:3">
      <c r="A13195" s="65" t="s">
        <v>10487</v>
      </c>
      <c r="B13195" s="70" t="s">
        <v>24260</v>
      </c>
      <c r="C13195" s="71" t="s">
        <v>11</v>
      </c>
    </row>
    <row r="13196" spans="1:3">
      <c r="A13196" s="65" t="s">
        <v>12</v>
      </c>
    </row>
    <row r="13197" spans="1:3">
      <c r="A13197" s="65" t="s">
        <v>12</v>
      </c>
      <c r="B13197" s="68" t="s">
        <v>24261</v>
      </c>
    </row>
    <row r="13198" spans="1:3">
      <c r="A13198" s="65" t="s">
        <v>12</v>
      </c>
    </row>
    <row r="13199" spans="1:3" ht="129">
      <c r="A13199" s="65" t="s">
        <v>10488</v>
      </c>
      <c r="B13199" s="70" t="s">
        <v>24262</v>
      </c>
      <c r="C13199" s="71" t="s">
        <v>11</v>
      </c>
    </row>
    <row r="13200" spans="1:3" ht="27">
      <c r="A13200" s="65" t="s">
        <v>10489</v>
      </c>
      <c r="B13200" s="70" t="s">
        <v>24263</v>
      </c>
      <c r="C13200" s="71" t="s">
        <v>11</v>
      </c>
    </row>
    <row r="13201" spans="1:3" ht="27">
      <c r="A13201" s="65" t="s">
        <v>10490</v>
      </c>
      <c r="B13201" s="70" t="s">
        <v>24264</v>
      </c>
      <c r="C13201" s="71" t="s">
        <v>11</v>
      </c>
    </row>
    <row r="13202" spans="1:3">
      <c r="A13202" s="65" t="s">
        <v>12</v>
      </c>
    </row>
    <row r="13203" spans="1:3">
      <c r="A13203" s="65" t="s">
        <v>12</v>
      </c>
      <c r="B13203" s="68" t="s">
        <v>24265</v>
      </c>
    </row>
    <row r="13204" spans="1:3">
      <c r="A13204" s="65" t="s">
        <v>12</v>
      </c>
    </row>
    <row r="13205" spans="1:3" ht="63.75">
      <c r="A13205" s="65" t="s">
        <v>10491</v>
      </c>
      <c r="B13205" s="70" t="s">
        <v>24266</v>
      </c>
      <c r="C13205" s="71" t="s">
        <v>11</v>
      </c>
    </row>
    <row r="13206" spans="1:3">
      <c r="A13206" s="65" t="s">
        <v>10492</v>
      </c>
      <c r="B13206" s="70" t="s">
        <v>24267</v>
      </c>
      <c r="C13206" s="71" t="s">
        <v>11</v>
      </c>
    </row>
    <row r="13207" spans="1:3">
      <c r="A13207" s="65" t="s">
        <v>12</v>
      </c>
    </row>
    <row r="13208" spans="1:3">
      <c r="A13208" s="65" t="s">
        <v>12</v>
      </c>
      <c r="B13208" s="68" t="s">
        <v>24268</v>
      </c>
    </row>
    <row r="13209" spans="1:3">
      <c r="A13209" s="65" t="s">
        <v>12</v>
      </c>
    </row>
    <row r="13210" spans="1:3" ht="25.5">
      <c r="A13210" s="65" t="s">
        <v>15565</v>
      </c>
      <c r="B13210" s="70" t="s">
        <v>24269</v>
      </c>
    </row>
    <row r="13211" spans="1:3">
      <c r="A13211" s="65" t="s">
        <v>12</v>
      </c>
    </row>
    <row r="13212" spans="1:3" ht="51">
      <c r="A13212" s="65" t="s">
        <v>10494</v>
      </c>
      <c r="B13212" s="70" t="s">
        <v>24270</v>
      </c>
      <c r="C13212" s="71" t="s">
        <v>13037</v>
      </c>
    </row>
    <row r="13213" spans="1:3" ht="38.25">
      <c r="A13213" s="65" t="s">
        <v>10495</v>
      </c>
      <c r="B13213" s="70" t="s">
        <v>24271</v>
      </c>
      <c r="C13213" s="71" t="s">
        <v>13037</v>
      </c>
    </row>
    <row r="13214" spans="1:3" ht="38.25">
      <c r="A13214" s="65" t="s">
        <v>10496</v>
      </c>
      <c r="B13214" s="70" t="s">
        <v>24272</v>
      </c>
      <c r="C13214" s="71" t="s">
        <v>24273</v>
      </c>
    </row>
    <row r="13215" spans="1:3" ht="25.5">
      <c r="A13215" s="65" t="s">
        <v>10497</v>
      </c>
      <c r="B13215" s="70" t="s">
        <v>24274</v>
      </c>
      <c r="C13215" s="71" t="s">
        <v>13037</v>
      </c>
    </row>
    <row r="13216" spans="1:3" ht="51">
      <c r="A13216" s="65" t="s">
        <v>10498</v>
      </c>
      <c r="B13216" s="70" t="s">
        <v>24275</v>
      </c>
      <c r="C13216" s="71" t="s">
        <v>13037</v>
      </c>
    </row>
    <row r="13217" spans="1:3" ht="63.75">
      <c r="A13217" s="65" t="s">
        <v>10500</v>
      </c>
      <c r="B13217" s="70" t="s">
        <v>24276</v>
      </c>
      <c r="C13217" s="71" t="s">
        <v>11</v>
      </c>
    </row>
    <row r="13218" spans="1:3" ht="63.75">
      <c r="A13218" s="65" t="s">
        <v>10501</v>
      </c>
      <c r="B13218" s="70" t="s">
        <v>24277</v>
      </c>
      <c r="C13218" s="71" t="s">
        <v>11</v>
      </c>
    </row>
    <row r="13219" spans="1:3" ht="63.75">
      <c r="A13219" s="65" t="s">
        <v>10502</v>
      </c>
      <c r="B13219" s="70" t="s">
        <v>24278</v>
      </c>
      <c r="C13219" s="71" t="s">
        <v>11</v>
      </c>
    </row>
    <row r="13220" spans="1:3" ht="25.5">
      <c r="A13220" s="65" t="s">
        <v>10503</v>
      </c>
      <c r="B13220" s="70" t="s">
        <v>24279</v>
      </c>
      <c r="C13220" s="71" t="s">
        <v>13037</v>
      </c>
    </row>
    <row r="13221" spans="1:3" ht="51">
      <c r="A13221" s="65" t="s">
        <v>10504</v>
      </c>
      <c r="B13221" s="70" t="s">
        <v>24280</v>
      </c>
      <c r="C13221" s="71" t="s">
        <v>13404</v>
      </c>
    </row>
    <row r="13222" spans="1:3" ht="25.5">
      <c r="A13222" s="65" t="s">
        <v>10505</v>
      </c>
      <c r="B13222" s="70" t="s">
        <v>24281</v>
      </c>
      <c r="C13222" s="71" t="s">
        <v>13404</v>
      </c>
    </row>
    <row r="13223" spans="1:3" ht="38.25">
      <c r="A13223" s="65" t="s">
        <v>10507</v>
      </c>
      <c r="B13223" s="70" t="s">
        <v>24282</v>
      </c>
      <c r="C13223" s="71" t="s">
        <v>13404</v>
      </c>
    </row>
    <row r="13224" spans="1:3" ht="51">
      <c r="A13224" s="65" t="s">
        <v>10508</v>
      </c>
      <c r="B13224" s="70" t="s">
        <v>24283</v>
      </c>
      <c r="C13224" s="71" t="s">
        <v>13404</v>
      </c>
    </row>
    <row r="13225" spans="1:3" ht="63.75">
      <c r="A13225" s="65" t="s">
        <v>10509</v>
      </c>
      <c r="B13225" s="70" t="s">
        <v>24284</v>
      </c>
      <c r="C13225" s="71" t="s">
        <v>11</v>
      </c>
    </row>
    <row r="13226" spans="1:3">
      <c r="A13226" s="65" t="s">
        <v>12</v>
      </c>
    </row>
    <row r="13227" spans="1:3">
      <c r="A13227" s="65" t="s">
        <v>12</v>
      </c>
      <c r="B13227" s="68" t="s">
        <v>24285</v>
      </c>
    </row>
    <row r="13228" spans="1:3">
      <c r="A13228" s="65" t="s">
        <v>12</v>
      </c>
    </row>
    <row r="13229" spans="1:3" ht="63.75">
      <c r="A13229" s="65" t="s">
        <v>10510</v>
      </c>
      <c r="B13229" s="70" t="s">
        <v>24286</v>
      </c>
      <c r="C13229" s="71" t="s">
        <v>11</v>
      </c>
    </row>
    <row r="13230" spans="1:3">
      <c r="A13230" s="65" t="s">
        <v>12</v>
      </c>
    </row>
    <row r="13231" spans="1:3">
      <c r="A13231" s="65" t="s">
        <v>12</v>
      </c>
      <c r="B13231" s="68" t="s">
        <v>24287</v>
      </c>
    </row>
    <row r="13232" spans="1:3">
      <c r="A13232" s="65" t="s">
        <v>12</v>
      </c>
    </row>
    <row r="13233" spans="1:3" ht="27">
      <c r="A13233" s="125" t="s">
        <v>10512</v>
      </c>
      <c r="B13233" s="70" t="s">
        <v>24288</v>
      </c>
      <c r="C13233" s="71" t="s">
        <v>11</v>
      </c>
    </row>
    <row r="13234" spans="1:3">
      <c r="A13234" s="65" t="s">
        <v>10513</v>
      </c>
      <c r="B13234" s="70" t="s">
        <v>24289</v>
      </c>
      <c r="C13234" s="71" t="s">
        <v>11</v>
      </c>
    </row>
    <row r="13235" spans="1:3" ht="25.5">
      <c r="A13235" s="65" t="s">
        <v>10514</v>
      </c>
      <c r="B13235" s="70" t="s">
        <v>24290</v>
      </c>
      <c r="C13235" s="71" t="s">
        <v>11</v>
      </c>
    </row>
    <row r="13236" spans="1:3">
      <c r="A13236" s="65" t="s">
        <v>12</v>
      </c>
    </row>
    <row r="13237" spans="1:3">
      <c r="A13237" s="65" t="s">
        <v>12</v>
      </c>
      <c r="B13237" s="68" t="s">
        <v>24291</v>
      </c>
    </row>
    <row r="13238" spans="1:3">
      <c r="A13238" s="65" t="s">
        <v>12</v>
      </c>
    </row>
    <row r="13239" spans="1:3" ht="63.75">
      <c r="A13239" s="65" t="s">
        <v>10515</v>
      </c>
      <c r="B13239" s="70" t="s">
        <v>24292</v>
      </c>
      <c r="C13239" s="71" t="s">
        <v>11</v>
      </c>
    </row>
    <row r="13240" spans="1:3">
      <c r="A13240" s="65" t="s">
        <v>10516</v>
      </c>
      <c r="B13240" s="70" t="s">
        <v>24293</v>
      </c>
      <c r="C13240" s="71" t="s">
        <v>11</v>
      </c>
    </row>
    <row r="13241" spans="1:3">
      <c r="A13241" s="65" t="s">
        <v>10517</v>
      </c>
      <c r="B13241" s="70" t="s">
        <v>24294</v>
      </c>
      <c r="C13241" s="71" t="s">
        <v>11</v>
      </c>
    </row>
    <row r="13242" spans="1:3">
      <c r="A13242" s="65" t="s">
        <v>10518</v>
      </c>
      <c r="B13242" s="70" t="s">
        <v>24295</v>
      </c>
      <c r="C13242" s="71" t="s">
        <v>11</v>
      </c>
    </row>
    <row r="13243" spans="1:3">
      <c r="A13243" s="65" t="s">
        <v>10519</v>
      </c>
      <c r="B13243" s="70" t="s">
        <v>24296</v>
      </c>
      <c r="C13243" s="71" t="s">
        <v>11</v>
      </c>
    </row>
    <row r="13244" spans="1:3">
      <c r="A13244" s="65" t="s">
        <v>10520</v>
      </c>
      <c r="B13244" s="70" t="s">
        <v>24297</v>
      </c>
      <c r="C13244" s="71" t="s">
        <v>11</v>
      </c>
    </row>
    <row r="13245" spans="1:3">
      <c r="A13245" s="65" t="s">
        <v>10521</v>
      </c>
      <c r="B13245" s="70" t="s">
        <v>24298</v>
      </c>
      <c r="C13245" s="71" t="s">
        <v>11</v>
      </c>
    </row>
    <row r="13246" spans="1:3">
      <c r="A13246" s="65" t="s">
        <v>10522</v>
      </c>
      <c r="B13246" s="70" t="s">
        <v>24299</v>
      </c>
      <c r="C13246" s="71" t="s">
        <v>11</v>
      </c>
    </row>
    <row r="13247" spans="1:3">
      <c r="A13247" s="65" t="s">
        <v>10523</v>
      </c>
      <c r="B13247" s="70" t="s">
        <v>24300</v>
      </c>
      <c r="C13247" s="71" t="s">
        <v>11</v>
      </c>
    </row>
    <row r="13248" spans="1:3">
      <c r="A13248" s="65" t="s">
        <v>10524</v>
      </c>
      <c r="B13248" s="70" t="s">
        <v>24301</v>
      </c>
      <c r="C13248" s="71" t="s">
        <v>11</v>
      </c>
    </row>
    <row r="13249" spans="1:3" ht="38.25">
      <c r="A13249" s="65" t="s">
        <v>10525</v>
      </c>
      <c r="B13249" s="70" t="s">
        <v>24302</v>
      </c>
      <c r="C13249" s="71" t="s">
        <v>11</v>
      </c>
    </row>
    <row r="13250" spans="1:3">
      <c r="A13250" s="65" t="s">
        <v>12</v>
      </c>
    </row>
    <row r="13251" spans="1:3">
      <c r="A13251" s="65" t="s">
        <v>12</v>
      </c>
      <c r="B13251" s="68" t="s">
        <v>24303</v>
      </c>
    </row>
    <row r="13252" spans="1:3">
      <c r="A13252" s="65" t="s">
        <v>12</v>
      </c>
    </row>
    <row r="13253" spans="1:3">
      <c r="A13253" s="65" t="s">
        <v>14993</v>
      </c>
      <c r="B13253" s="70" t="s">
        <v>24304</v>
      </c>
      <c r="C13253" s="71" t="s">
        <v>24305</v>
      </c>
    </row>
    <row r="13254" spans="1:3">
      <c r="A13254" s="65" t="s">
        <v>12</v>
      </c>
    </row>
    <row r="13255" spans="1:3">
      <c r="A13255" s="65" t="s">
        <v>10527</v>
      </c>
      <c r="B13255" s="70" t="s">
        <v>24306</v>
      </c>
      <c r="C13255" s="71" t="s">
        <v>11</v>
      </c>
    </row>
    <row r="13256" spans="1:3">
      <c r="A13256" s="65" t="s">
        <v>10528</v>
      </c>
      <c r="B13256" s="70" t="s">
        <v>24307</v>
      </c>
      <c r="C13256" s="71" t="s">
        <v>11</v>
      </c>
    </row>
    <row r="13257" spans="1:3">
      <c r="A13257" s="65" t="s">
        <v>10529</v>
      </c>
      <c r="B13257" s="70" t="s">
        <v>24308</v>
      </c>
      <c r="C13257" s="71" t="s">
        <v>11</v>
      </c>
    </row>
    <row r="13258" spans="1:3">
      <c r="A13258" s="65" t="s">
        <v>10530</v>
      </c>
      <c r="B13258" s="70" t="s">
        <v>24309</v>
      </c>
      <c r="C13258" s="71" t="s">
        <v>11</v>
      </c>
    </row>
    <row r="13259" spans="1:3">
      <c r="A13259" s="65" t="s">
        <v>10531</v>
      </c>
      <c r="B13259" s="70" t="s">
        <v>24310</v>
      </c>
      <c r="C13259" s="71" t="s">
        <v>11</v>
      </c>
    </row>
    <row r="13260" spans="1:3" ht="25.5">
      <c r="A13260" s="65" t="s">
        <v>10532</v>
      </c>
      <c r="B13260" s="70" t="s">
        <v>24311</v>
      </c>
      <c r="C13260" s="71" t="s">
        <v>11</v>
      </c>
    </row>
    <row r="13261" spans="1:3">
      <c r="A13261" s="65" t="s">
        <v>10533</v>
      </c>
      <c r="B13261" s="70" t="s">
        <v>24312</v>
      </c>
      <c r="C13261" s="71" t="s">
        <v>11</v>
      </c>
    </row>
    <row r="13262" spans="1:3">
      <c r="A13262" s="65" t="s">
        <v>12</v>
      </c>
    </row>
    <row r="13263" spans="1:3">
      <c r="A13263" s="65" t="s">
        <v>12</v>
      </c>
      <c r="B13263" s="68" t="s">
        <v>24313</v>
      </c>
    </row>
    <row r="13264" spans="1:3">
      <c r="A13264" s="65" t="s">
        <v>12</v>
      </c>
    </row>
    <row r="13265" spans="1:3" ht="25.5">
      <c r="A13265" s="65" t="s">
        <v>10535</v>
      </c>
      <c r="B13265" s="70" t="s">
        <v>24314</v>
      </c>
      <c r="C13265" s="71" t="s">
        <v>11</v>
      </c>
    </row>
    <row r="13266" spans="1:3">
      <c r="A13266" s="65" t="s">
        <v>10536</v>
      </c>
      <c r="B13266" s="70" t="s">
        <v>24315</v>
      </c>
      <c r="C13266" s="71" t="s">
        <v>11</v>
      </c>
    </row>
    <row r="13267" spans="1:3" ht="38.25">
      <c r="A13267" s="65" t="s">
        <v>10537</v>
      </c>
      <c r="B13267" s="70" t="s">
        <v>24316</v>
      </c>
      <c r="C13267" s="71" t="s">
        <v>11</v>
      </c>
    </row>
    <row r="13268" spans="1:3">
      <c r="A13268" s="65" t="s">
        <v>12</v>
      </c>
    </row>
    <row r="13269" spans="1:3">
      <c r="A13269" s="65" t="s">
        <v>12</v>
      </c>
      <c r="B13269" s="68" t="s">
        <v>24317</v>
      </c>
    </row>
    <row r="13270" spans="1:3">
      <c r="A13270" s="65" t="s">
        <v>12</v>
      </c>
    </row>
    <row r="13271" spans="1:3" ht="25.5">
      <c r="A13271" s="65" t="s">
        <v>10538</v>
      </c>
      <c r="B13271" s="70" t="s">
        <v>24318</v>
      </c>
      <c r="C13271" s="71" t="s">
        <v>11</v>
      </c>
    </row>
    <row r="13272" spans="1:3">
      <c r="A13272" s="65" t="s">
        <v>12</v>
      </c>
    </row>
    <row r="13273" spans="1:3">
      <c r="A13273" s="65" t="s">
        <v>12</v>
      </c>
      <c r="B13273" s="68" t="s">
        <v>24319</v>
      </c>
    </row>
    <row r="13274" spans="1:3">
      <c r="A13274" s="65" t="s">
        <v>12</v>
      </c>
    </row>
    <row r="13275" spans="1:3" ht="25.5">
      <c r="A13275" s="65" t="s">
        <v>10539</v>
      </c>
      <c r="B13275" s="70" t="s">
        <v>24320</v>
      </c>
      <c r="C13275" s="71" t="s">
        <v>11</v>
      </c>
    </row>
    <row r="13276" spans="1:3">
      <c r="A13276" s="65" t="s">
        <v>12</v>
      </c>
    </row>
    <row r="13277" spans="1:3">
      <c r="A13277" s="65" t="s">
        <v>12</v>
      </c>
      <c r="B13277" s="68" t="s">
        <v>24321</v>
      </c>
    </row>
    <row r="13278" spans="1:3">
      <c r="A13278" s="65" t="s">
        <v>12</v>
      </c>
    </row>
    <row r="13279" spans="1:3" ht="51">
      <c r="A13279" s="65" t="s">
        <v>10540</v>
      </c>
      <c r="B13279" s="70" t="s">
        <v>24322</v>
      </c>
      <c r="C13279" s="71" t="s">
        <v>11</v>
      </c>
    </row>
    <row r="13280" spans="1:3">
      <c r="A13280" s="65" t="s">
        <v>12</v>
      </c>
    </row>
    <row r="13281" spans="1:3">
      <c r="A13281" s="65" t="s">
        <v>12</v>
      </c>
      <c r="B13281" s="68" t="s">
        <v>24323</v>
      </c>
    </row>
    <row r="13282" spans="1:3">
      <c r="A13282" s="65" t="s">
        <v>12</v>
      </c>
    </row>
    <row r="13283" spans="1:3" ht="63.75">
      <c r="A13283" s="65" t="s">
        <v>10541</v>
      </c>
      <c r="B13283" s="70" t="s">
        <v>24324</v>
      </c>
      <c r="C13283" s="71" t="s">
        <v>11</v>
      </c>
    </row>
    <row r="13284" spans="1:3" ht="63.75">
      <c r="A13284" s="65" t="s">
        <v>10542</v>
      </c>
      <c r="B13284" s="70" t="s">
        <v>24325</v>
      </c>
      <c r="C13284" s="71" t="s">
        <v>11</v>
      </c>
    </row>
    <row r="13285" spans="1:3" ht="38.25">
      <c r="A13285" s="65" t="s">
        <v>10543</v>
      </c>
      <c r="B13285" s="70" t="s">
        <v>24326</v>
      </c>
      <c r="C13285" s="71" t="s">
        <v>11</v>
      </c>
    </row>
    <row r="13286" spans="1:3" ht="38.25">
      <c r="A13286" s="65" t="s">
        <v>10544</v>
      </c>
      <c r="B13286" s="70" t="s">
        <v>24327</v>
      </c>
      <c r="C13286" s="71" t="s">
        <v>11</v>
      </c>
    </row>
    <row r="13287" spans="1:3" ht="63.75">
      <c r="A13287" s="65" t="s">
        <v>10545</v>
      </c>
      <c r="B13287" s="70" t="s">
        <v>24328</v>
      </c>
      <c r="C13287" s="71" t="s">
        <v>11</v>
      </c>
    </row>
    <row r="13288" spans="1:3" ht="51">
      <c r="A13288" s="65" t="s">
        <v>10546</v>
      </c>
      <c r="B13288" s="70" t="s">
        <v>24329</v>
      </c>
      <c r="C13288" s="71" t="s">
        <v>11</v>
      </c>
    </row>
    <row r="13289" spans="1:3">
      <c r="A13289" s="65" t="s">
        <v>10547</v>
      </c>
      <c r="B13289" s="70" t="s">
        <v>24330</v>
      </c>
      <c r="C13289" s="71" t="s">
        <v>11</v>
      </c>
    </row>
    <row r="13290" spans="1:3" ht="63.75">
      <c r="A13290" s="65" t="s">
        <v>10548</v>
      </c>
      <c r="B13290" s="70" t="s">
        <v>24331</v>
      </c>
      <c r="C13290" s="71" t="s">
        <v>11</v>
      </c>
    </row>
    <row r="13291" spans="1:3">
      <c r="A13291" s="65" t="s">
        <v>10549</v>
      </c>
      <c r="B13291" s="70" t="s">
        <v>24332</v>
      </c>
      <c r="C13291" s="71" t="s">
        <v>11</v>
      </c>
    </row>
    <row r="13292" spans="1:3" ht="51">
      <c r="A13292" s="65" t="s">
        <v>10550</v>
      </c>
      <c r="B13292" s="70" t="s">
        <v>24333</v>
      </c>
      <c r="C13292" s="71" t="s">
        <v>11</v>
      </c>
    </row>
    <row r="13293" spans="1:3" ht="25.5">
      <c r="A13293" s="65" t="s">
        <v>10551</v>
      </c>
      <c r="B13293" s="70" t="s">
        <v>24334</v>
      </c>
      <c r="C13293" s="71" t="s">
        <v>11</v>
      </c>
    </row>
    <row r="13294" spans="1:3" ht="38.25">
      <c r="A13294" s="65" t="s">
        <v>10552</v>
      </c>
      <c r="B13294" s="70" t="s">
        <v>24335</v>
      </c>
      <c r="C13294" s="71" t="s">
        <v>11</v>
      </c>
    </row>
    <row r="13295" spans="1:3" ht="51">
      <c r="A13295" s="65" t="s">
        <v>10553</v>
      </c>
      <c r="B13295" s="70" t="s">
        <v>24336</v>
      </c>
      <c r="C13295" s="71" t="s">
        <v>11</v>
      </c>
    </row>
    <row r="13296" spans="1:3" ht="63.75">
      <c r="A13296" s="65" t="s">
        <v>10554</v>
      </c>
      <c r="B13296" s="70" t="s">
        <v>24337</v>
      </c>
      <c r="C13296" s="71" t="s">
        <v>11</v>
      </c>
    </row>
    <row r="13297" spans="1:3">
      <c r="A13297" s="65" t="s">
        <v>12</v>
      </c>
    </row>
    <row r="13298" spans="1:3">
      <c r="A13298" s="65" t="s">
        <v>12</v>
      </c>
      <c r="B13298" s="68" t="s">
        <v>24338</v>
      </c>
    </row>
    <row r="13299" spans="1:3">
      <c r="A13299" s="65" t="s">
        <v>12</v>
      </c>
    </row>
    <row r="13300" spans="1:3" ht="51">
      <c r="A13300" s="65" t="s">
        <v>10555</v>
      </c>
      <c r="B13300" s="70" t="s">
        <v>24339</v>
      </c>
      <c r="C13300" s="71" t="s">
        <v>11</v>
      </c>
    </row>
    <row r="13301" spans="1:3">
      <c r="A13301" s="65" t="s">
        <v>10556</v>
      </c>
      <c r="B13301" s="70" t="s">
        <v>24340</v>
      </c>
      <c r="C13301" s="71" t="s">
        <v>11</v>
      </c>
    </row>
    <row r="13302" spans="1:3">
      <c r="A13302" s="65" t="s">
        <v>10557</v>
      </c>
      <c r="B13302" s="70" t="s">
        <v>24341</v>
      </c>
      <c r="C13302" s="71" t="s">
        <v>11</v>
      </c>
    </row>
    <row r="13303" spans="1:3">
      <c r="A13303" s="65" t="s">
        <v>10558</v>
      </c>
      <c r="B13303" s="70" t="s">
        <v>24342</v>
      </c>
      <c r="C13303" s="71" t="s">
        <v>11</v>
      </c>
    </row>
    <row r="13304" spans="1:3">
      <c r="A13304" s="65" t="s">
        <v>10559</v>
      </c>
      <c r="B13304" s="70" t="s">
        <v>24343</v>
      </c>
      <c r="C13304" s="71" t="s">
        <v>11</v>
      </c>
    </row>
    <row r="13305" spans="1:3">
      <c r="A13305" s="65" t="s">
        <v>10560</v>
      </c>
      <c r="B13305" s="70" t="s">
        <v>24344</v>
      </c>
      <c r="C13305" s="71" t="s">
        <v>11</v>
      </c>
    </row>
    <row r="13306" spans="1:3">
      <c r="A13306" s="65" t="s">
        <v>10561</v>
      </c>
      <c r="B13306" s="70" t="s">
        <v>24345</v>
      </c>
      <c r="C13306" s="71" t="s">
        <v>11</v>
      </c>
    </row>
    <row r="13307" spans="1:3">
      <c r="A13307" s="65" t="s">
        <v>10562</v>
      </c>
      <c r="B13307" s="70" t="s">
        <v>24346</v>
      </c>
      <c r="C13307" s="71" t="s">
        <v>11</v>
      </c>
    </row>
    <row r="13308" spans="1:3">
      <c r="A13308" s="65" t="s">
        <v>10563</v>
      </c>
      <c r="B13308" s="70" t="s">
        <v>24347</v>
      </c>
      <c r="C13308" s="71" t="s">
        <v>11</v>
      </c>
    </row>
    <row r="13309" spans="1:3">
      <c r="A13309" s="65" t="s">
        <v>10564</v>
      </c>
      <c r="B13309" s="70" t="s">
        <v>24348</v>
      </c>
      <c r="C13309" s="71" t="s">
        <v>11</v>
      </c>
    </row>
    <row r="13310" spans="1:3">
      <c r="A13310" s="65" t="s">
        <v>10565</v>
      </c>
      <c r="B13310" s="70" t="s">
        <v>24349</v>
      </c>
      <c r="C13310" s="71" t="s">
        <v>11</v>
      </c>
    </row>
    <row r="13311" spans="1:3">
      <c r="A13311" s="65" t="s">
        <v>10566</v>
      </c>
      <c r="B13311" s="70" t="s">
        <v>24350</v>
      </c>
      <c r="C13311" s="71" t="s">
        <v>11</v>
      </c>
    </row>
    <row r="13312" spans="1:3">
      <c r="A13312" s="65" t="s">
        <v>10567</v>
      </c>
      <c r="B13312" s="70" t="s">
        <v>24351</v>
      </c>
      <c r="C13312" s="71" t="s">
        <v>11</v>
      </c>
    </row>
    <row r="13313" spans="1:3">
      <c r="A13313" s="65" t="s">
        <v>10568</v>
      </c>
      <c r="B13313" s="70" t="s">
        <v>24352</v>
      </c>
      <c r="C13313" s="71" t="s">
        <v>11</v>
      </c>
    </row>
    <row r="13314" spans="1:3">
      <c r="A13314" s="65" t="s">
        <v>10569</v>
      </c>
      <c r="B13314" s="70" t="s">
        <v>24353</v>
      </c>
      <c r="C13314" s="71" t="s">
        <v>11</v>
      </c>
    </row>
    <row r="13315" spans="1:3">
      <c r="A13315" s="65" t="s">
        <v>10570</v>
      </c>
      <c r="B13315" s="70" t="s">
        <v>24354</v>
      </c>
      <c r="C13315" s="71" t="s">
        <v>11</v>
      </c>
    </row>
    <row r="13316" spans="1:3">
      <c r="A13316" s="65" t="s">
        <v>10571</v>
      </c>
      <c r="B13316" s="70" t="s">
        <v>24355</v>
      </c>
      <c r="C13316" s="71" t="s">
        <v>11</v>
      </c>
    </row>
    <row r="13317" spans="1:3">
      <c r="A13317" s="65" t="s">
        <v>10572</v>
      </c>
      <c r="B13317" s="70" t="s">
        <v>24356</v>
      </c>
      <c r="C13317" s="71" t="s">
        <v>11</v>
      </c>
    </row>
    <row r="13318" spans="1:3">
      <c r="A13318" s="65" t="s">
        <v>10573</v>
      </c>
      <c r="B13318" s="70" t="s">
        <v>24357</v>
      </c>
      <c r="C13318" s="71" t="s">
        <v>11</v>
      </c>
    </row>
    <row r="13319" spans="1:3">
      <c r="A13319" s="65" t="s">
        <v>10574</v>
      </c>
      <c r="B13319" s="70" t="s">
        <v>24358</v>
      </c>
      <c r="C13319" s="71" t="s">
        <v>11</v>
      </c>
    </row>
    <row r="13320" spans="1:3">
      <c r="A13320" s="65" t="s">
        <v>10575</v>
      </c>
      <c r="B13320" s="70" t="s">
        <v>24359</v>
      </c>
      <c r="C13320" s="71" t="s">
        <v>11</v>
      </c>
    </row>
    <row r="13321" spans="1:3">
      <c r="A13321" s="65" t="s">
        <v>10576</v>
      </c>
      <c r="B13321" s="70" t="s">
        <v>24360</v>
      </c>
      <c r="C13321" s="71" t="s">
        <v>11</v>
      </c>
    </row>
    <row r="13322" spans="1:3">
      <c r="A13322" s="65" t="s">
        <v>10577</v>
      </c>
      <c r="B13322" s="70" t="s">
        <v>24361</v>
      </c>
      <c r="C13322" s="71" t="s">
        <v>11</v>
      </c>
    </row>
    <row r="13323" spans="1:3">
      <c r="A13323" s="65" t="s">
        <v>10578</v>
      </c>
      <c r="B13323" s="70" t="s">
        <v>24362</v>
      </c>
      <c r="C13323" s="71" t="s">
        <v>11</v>
      </c>
    </row>
    <row r="13324" spans="1:3" ht="51">
      <c r="A13324" s="65" t="s">
        <v>10579</v>
      </c>
      <c r="B13324" s="70" t="s">
        <v>24363</v>
      </c>
      <c r="C13324" s="71" t="s">
        <v>11</v>
      </c>
    </row>
    <row r="13325" spans="1:3">
      <c r="A13325" s="65" t="s">
        <v>10580</v>
      </c>
      <c r="B13325" s="70" t="s">
        <v>24364</v>
      </c>
      <c r="C13325" s="71" t="s">
        <v>11</v>
      </c>
    </row>
    <row r="13326" spans="1:3">
      <c r="A13326" s="65" t="s">
        <v>10581</v>
      </c>
      <c r="B13326" s="70" t="s">
        <v>24365</v>
      </c>
      <c r="C13326" s="71" t="s">
        <v>11</v>
      </c>
    </row>
    <row r="13327" spans="1:3">
      <c r="A13327" s="65" t="s">
        <v>10582</v>
      </c>
      <c r="B13327" s="70" t="s">
        <v>24366</v>
      </c>
      <c r="C13327" s="71" t="s">
        <v>11</v>
      </c>
    </row>
    <row r="13328" spans="1:3">
      <c r="A13328" s="65" t="s">
        <v>10583</v>
      </c>
      <c r="B13328" s="70" t="s">
        <v>24367</v>
      </c>
      <c r="C13328" s="71" t="s">
        <v>11</v>
      </c>
    </row>
    <row r="13329" spans="1:3">
      <c r="A13329" s="65" t="s">
        <v>10584</v>
      </c>
      <c r="B13329" s="70" t="s">
        <v>24368</v>
      </c>
      <c r="C13329" s="71" t="s">
        <v>11</v>
      </c>
    </row>
    <row r="13330" spans="1:3">
      <c r="A13330" s="65" t="s">
        <v>10585</v>
      </c>
      <c r="B13330" s="70" t="s">
        <v>24369</v>
      </c>
      <c r="C13330" s="71" t="s">
        <v>11</v>
      </c>
    </row>
    <row r="13331" spans="1:3">
      <c r="A13331" s="65" t="s">
        <v>10586</v>
      </c>
      <c r="B13331" s="70" t="s">
        <v>24370</v>
      </c>
      <c r="C13331" s="71" t="s">
        <v>11</v>
      </c>
    </row>
    <row r="13332" spans="1:3">
      <c r="A13332" s="65" t="s">
        <v>10587</v>
      </c>
      <c r="B13332" s="70" t="s">
        <v>24371</v>
      </c>
      <c r="C13332" s="71" t="s">
        <v>11</v>
      </c>
    </row>
    <row r="13333" spans="1:3">
      <c r="A13333" s="65" t="s">
        <v>10588</v>
      </c>
      <c r="B13333" s="70" t="s">
        <v>24372</v>
      </c>
      <c r="C13333" s="71" t="s">
        <v>11</v>
      </c>
    </row>
    <row r="13334" spans="1:3">
      <c r="A13334" s="65" t="s">
        <v>10589</v>
      </c>
      <c r="B13334" s="70" t="s">
        <v>24373</v>
      </c>
      <c r="C13334" s="71" t="s">
        <v>11</v>
      </c>
    </row>
    <row r="13335" spans="1:3">
      <c r="A13335" s="65" t="s">
        <v>10590</v>
      </c>
      <c r="B13335" s="70" t="s">
        <v>24374</v>
      </c>
      <c r="C13335" s="71" t="s">
        <v>11</v>
      </c>
    </row>
    <row r="13336" spans="1:3">
      <c r="A13336" s="65" t="s">
        <v>10591</v>
      </c>
      <c r="B13336" s="70" t="s">
        <v>24375</v>
      </c>
      <c r="C13336" s="71" t="s">
        <v>11</v>
      </c>
    </row>
    <row r="13337" spans="1:3">
      <c r="A13337" s="65" t="s">
        <v>10592</v>
      </c>
      <c r="B13337" s="70" t="s">
        <v>24376</v>
      </c>
      <c r="C13337" s="71" t="s">
        <v>11</v>
      </c>
    </row>
    <row r="13338" spans="1:3">
      <c r="A13338" s="65" t="s">
        <v>10593</v>
      </c>
      <c r="B13338" s="70" t="s">
        <v>24377</v>
      </c>
      <c r="C13338" s="71" t="s">
        <v>11</v>
      </c>
    </row>
    <row r="13339" spans="1:3">
      <c r="A13339" s="65" t="s">
        <v>10594</v>
      </c>
      <c r="B13339" s="70" t="s">
        <v>24378</v>
      </c>
      <c r="C13339" s="71" t="s">
        <v>11</v>
      </c>
    </row>
    <row r="13340" spans="1:3">
      <c r="A13340" s="65" t="s">
        <v>10595</v>
      </c>
      <c r="B13340" s="70" t="s">
        <v>24379</v>
      </c>
      <c r="C13340" s="71" t="s">
        <v>11</v>
      </c>
    </row>
    <row r="13341" spans="1:3">
      <c r="A13341" s="65" t="s">
        <v>10596</v>
      </c>
      <c r="B13341" s="70" t="s">
        <v>24380</v>
      </c>
      <c r="C13341" s="71" t="s">
        <v>11</v>
      </c>
    </row>
    <row r="13342" spans="1:3">
      <c r="A13342" s="65" t="s">
        <v>10597</v>
      </c>
      <c r="B13342" s="70" t="s">
        <v>24381</v>
      </c>
      <c r="C13342" s="71" t="s">
        <v>11</v>
      </c>
    </row>
    <row r="13343" spans="1:3">
      <c r="A13343" s="65" t="s">
        <v>10598</v>
      </c>
      <c r="B13343" s="70" t="s">
        <v>24382</v>
      </c>
      <c r="C13343" s="71" t="s">
        <v>11</v>
      </c>
    </row>
    <row r="13344" spans="1:3">
      <c r="A13344" s="65" t="s">
        <v>10599</v>
      </c>
      <c r="B13344" s="70" t="s">
        <v>24383</v>
      </c>
      <c r="C13344" s="71" t="s">
        <v>11</v>
      </c>
    </row>
    <row r="13345" spans="1:3">
      <c r="A13345" s="65" t="s">
        <v>10600</v>
      </c>
      <c r="B13345" s="70" t="s">
        <v>24384</v>
      </c>
      <c r="C13345" s="71" t="s">
        <v>11</v>
      </c>
    </row>
    <row r="13346" spans="1:3">
      <c r="A13346" s="65" t="s">
        <v>10601</v>
      </c>
      <c r="B13346" s="70" t="s">
        <v>24385</v>
      </c>
      <c r="C13346" s="71" t="s">
        <v>11</v>
      </c>
    </row>
    <row r="13347" spans="1:3">
      <c r="A13347" s="65" t="s">
        <v>10602</v>
      </c>
      <c r="B13347" s="70" t="s">
        <v>24386</v>
      </c>
      <c r="C13347" s="71" t="s">
        <v>11</v>
      </c>
    </row>
    <row r="13348" spans="1:3" ht="51">
      <c r="A13348" s="65" t="s">
        <v>10603</v>
      </c>
      <c r="B13348" s="70" t="s">
        <v>24387</v>
      </c>
      <c r="C13348" s="71" t="s">
        <v>11</v>
      </c>
    </row>
    <row r="13349" spans="1:3">
      <c r="A13349" s="65" t="s">
        <v>10604</v>
      </c>
      <c r="B13349" s="70" t="s">
        <v>24388</v>
      </c>
      <c r="C13349" s="71" t="s">
        <v>11</v>
      </c>
    </row>
    <row r="13350" spans="1:3">
      <c r="A13350" s="65" t="s">
        <v>10605</v>
      </c>
      <c r="B13350" s="70" t="s">
        <v>24389</v>
      </c>
      <c r="C13350" s="71" t="s">
        <v>11</v>
      </c>
    </row>
    <row r="13351" spans="1:3">
      <c r="A13351" s="65" t="s">
        <v>10606</v>
      </c>
      <c r="B13351" s="70" t="s">
        <v>24390</v>
      </c>
      <c r="C13351" s="71" t="s">
        <v>11</v>
      </c>
    </row>
    <row r="13352" spans="1:3">
      <c r="A13352" s="65" t="s">
        <v>10607</v>
      </c>
      <c r="B13352" s="70" t="s">
        <v>24391</v>
      </c>
      <c r="C13352" s="71" t="s">
        <v>11</v>
      </c>
    </row>
    <row r="13353" spans="1:3">
      <c r="A13353" s="65" t="s">
        <v>10608</v>
      </c>
      <c r="B13353" s="70" t="s">
        <v>24392</v>
      </c>
      <c r="C13353" s="71" t="s">
        <v>11</v>
      </c>
    </row>
    <row r="13354" spans="1:3" ht="51">
      <c r="A13354" s="65" t="s">
        <v>10609</v>
      </c>
      <c r="B13354" s="70" t="s">
        <v>24393</v>
      </c>
      <c r="C13354" s="71" t="s">
        <v>11</v>
      </c>
    </row>
    <row r="13355" spans="1:3">
      <c r="A13355" s="65" t="s">
        <v>10610</v>
      </c>
      <c r="B13355" s="70" t="s">
        <v>24394</v>
      </c>
      <c r="C13355" s="71" t="s">
        <v>11</v>
      </c>
    </row>
    <row r="13356" spans="1:3">
      <c r="A13356" s="65" t="s">
        <v>10611</v>
      </c>
      <c r="B13356" s="70" t="s">
        <v>24395</v>
      </c>
      <c r="C13356" s="71" t="s">
        <v>11</v>
      </c>
    </row>
    <row r="13357" spans="1:3">
      <c r="A13357" s="65" t="s">
        <v>10612</v>
      </c>
      <c r="B13357" s="70" t="s">
        <v>24396</v>
      </c>
      <c r="C13357" s="71" t="s">
        <v>11</v>
      </c>
    </row>
    <row r="13358" spans="1:3">
      <c r="A13358" s="65" t="s">
        <v>10613</v>
      </c>
      <c r="B13358" s="70" t="s">
        <v>24397</v>
      </c>
      <c r="C13358" s="71" t="s">
        <v>11</v>
      </c>
    </row>
    <row r="13359" spans="1:3">
      <c r="A13359" s="65" t="s">
        <v>10614</v>
      </c>
      <c r="B13359" s="70" t="s">
        <v>24398</v>
      </c>
      <c r="C13359" s="71" t="s">
        <v>11</v>
      </c>
    </row>
    <row r="13360" spans="1:3" ht="25.5">
      <c r="A13360" s="65" t="s">
        <v>10615</v>
      </c>
      <c r="B13360" s="70" t="s">
        <v>24399</v>
      </c>
      <c r="C13360" s="71" t="s">
        <v>11</v>
      </c>
    </row>
    <row r="13361" spans="1:3" ht="25.5">
      <c r="A13361" s="65" t="s">
        <v>10616</v>
      </c>
      <c r="B13361" s="70" t="s">
        <v>24400</v>
      </c>
      <c r="C13361" s="71" t="s">
        <v>11</v>
      </c>
    </row>
    <row r="13362" spans="1:3" ht="38.25">
      <c r="A13362" s="65" t="s">
        <v>10617</v>
      </c>
      <c r="B13362" s="70" t="s">
        <v>24401</v>
      </c>
      <c r="C13362" s="71" t="s">
        <v>11</v>
      </c>
    </row>
    <row r="13363" spans="1:3">
      <c r="A13363" s="65" t="s">
        <v>10618</v>
      </c>
      <c r="B13363" s="70" t="s">
        <v>24402</v>
      </c>
      <c r="C13363" s="71" t="s">
        <v>11</v>
      </c>
    </row>
    <row r="13364" spans="1:3" ht="38.25">
      <c r="A13364" s="65" t="s">
        <v>10619</v>
      </c>
      <c r="B13364" s="70" t="s">
        <v>24403</v>
      </c>
      <c r="C13364" s="71" t="s">
        <v>11</v>
      </c>
    </row>
    <row r="13365" spans="1:3" ht="38.25">
      <c r="A13365" s="65" t="s">
        <v>10620</v>
      </c>
      <c r="B13365" s="70" t="s">
        <v>24404</v>
      </c>
      <c r="C13365" s="71" t="s">
        <v>11</v>
      </c>
    </row>
    <row r="13366" spans="1:3" ht="25.5">
      <c r="A13366" s="65" t="s">
        <v>10621</v>
      </c>
      <c r="B13366" s="70" t="s">
        <v>24405</v>
      </c>
      <c r="C13366" s="71" t="s">
        <v>11</v>
      </c>
    </row>
    <row r="13367" spans="1:3" ht="25.5">
      <c r="A13367" s="65" t="s">
        <v>10622</v>
      </c>
      <c r="B13367" s="70" t="s">
        <v>24406</v>
      </c>
      <c r="C13367" s="71" t="s">
        <v>11</v>
      </c>
    </row>
    <row r="13368" spans="1:3">
      <c r="A13368" s="65" t="s">
        <v>10623</v>
      </c>
      <c r="B13368" s="70" t="s">
        <v>24407</v>
      </c>
      <c r="C13368" s="71" t="s">
        <v>11</v>
      </c>
    </row>
    <row r="13369" spans="1:3" ht="25.5">
      <c r="A13369" s="65" t="s">
        <v>10624</v>
      </c>
      <c r="B13369" s="70" t="s">
        <v>24408</v>
      </c>
      <c r="C13369" s="71" t="s">
        <v>11</v>
      </c>
    </row>
    <row r="13370" spans="1:3">
      <c r="A13370" s="65" t="s">
        <v>12</v>
      </c>
    </row>
    <row r="13371" spans="1:3">
      <c r="A13371" s="65" t="s">
        <v>12</v>
      </c>
      <c r="B13371" s="68" t="s">
        <v>24409</v>
      </c>
    </row>
    <row r="13372" spans="1:3">
      <c r="A13372" s="65" t="s">
        <v>12</v>
      </c>
    </row>
    <row r="13373" spans="1:3" ht="38.25">
      <c r="A13373" s="65" t="s">
        <v>10626</v>
      </c>
      <c r="B13373" s="70" t="s">
        <v>24410</v>
      </c>
      <c r="C13373" s="71" t="s">
        <v>11</v>
      </c>
    </row>
    <row r="13374" spans="1:3">
      <c r="A13374" s="65" t="s">
        <v>10627</v>
      </c>
      <c r="B13374" s="70" t="s">
        <v>24411</v>
      </c>
      <c r="C13374" s="71" t="s">
        <v>11</v>
      </c>
    </row>
    <row r="13375" spans="1:3">
      <c r="A13375" s="65" t="s">
        <v>10628</v>
      </c>
      <c r="B13375" s="70" t="s">
        <v>24412</v>
      </c>
      <c r="C13375" s="71" t="s">
        <v>11</v>
      </c>
    </row>
    <row r="13376" spans="1:3">
      <c r="A13376" s="65" t="s">
        <v>10629</v>
      </c>
      <c r="B13376" s="70" t="s">
        <v>24413</v>
      </c>
      <c r="C13376" s="71" t="s">
        <v>11</v>
      </c>
    </row>
    <row r="13377" spans="1:3">
      <c r="A13377" s="65" t="s">
        <v>10630</v>
      </c>
      <c r="B13377" s="70" t="s">
        <v>24414</v>
      </c>
      <c r="C13377" s="71" t="s">
        <v>11</v>
      </c>
    </row>
    <row r="13378" spans="1:3">
      <c r="A13378" s="65" t="s">
        <v>10631</v>
      </c>
      <c r="B13378" s="70" t="s">
        <v>24415</v>
      </c>
      <c r="C13378" s="71" t="s">
        <v>11</v>
      </c>
    </row>
    <row r="13379" spans="1:3">
      <c r="A13379" s="65" t="s">
        <v>10632</v>
      </c>
      <c r="B13379" s="70" t="s">
        <v>24416</v>
      </c>
      <c r="C13379" s="71" t="s">
        <v>11</v>
      </c>
    </row>
    <row r="13380" spans="1:3">
      <c r="A13380" s="65" t="s">
        <v>10633</v>
      </c>
      <c r="B13380" s="70" t="s">
        <v>24417</v>
      </c>
      <c r="C13380" s="71" t="s">
        <v>11</v>
      </c>
    </row>
    <row r="13381" spans="1:3">
      <c r="A13381" s="65" t="s">
        <v>10634</v>
      </c>
      <c r="B13381" s="70" t="s">
        <v>24418</v>
      </c>
      <c r="C13381" s="71" t="s">
        <v>11</v>
      </c>
    </row>
    <row r="13382" spans="1:3">
      <c r="A13382" s="65" t="s">
        <v>10635</v>
      </c>
      <c r="B13382" s="70" t="s">
        <v>24419</v>
      </c>
      <c r="C13382" s="71" t="s">
        <v>11</v>
      </c>
    </row>
    <row r="13383" spans="1:3" ht="51">
      <c r="A13383" s="65" t="s">
        <v>10636</v>
      </c>
      <c r="B13383" s="70" t="s">
        <v>24420</v>
      </c>
      <c r="C13383" s="71" t="s">
        <v>11</v>
      </c>
    </row>
    <row r="13384" spans="1:3">
      <c r="A13384" s="65" t="s">
        <v>10637</v>
      </c>
      <c r="B13384" s="70" t="s">
        <v>24421</v>
      </c>
      <c r="C13384" s="71" t="s">
        <v>11</v>
      </c>
    </row>
    <row r="13385" spans="1:3">
      <c r="A13385" s="65" t="s">
        <v>10638</v>
      </c>
      <c r="B13385" s="70" t="s">
        <v>24422</v>
      </c>
      <c r="C13385" s="71" t="s">
        <v>11</v>
      </c>
    </row>
    <row r="13386" spans="1:3">
      <c r="A13386" s="65" t="s">
        <v>10639</v>
      </c>
      <c r="B13386" s="70" t="s">
        <v>24423</v>
      </c>
      <c r="C13386" s="71" t="s">
        <v>11</v>
      </c>
    </row>
    <row r="13387" spans="1:3">
      <c r="A13387" s="65" t="s">
        <v>10640</v>
      </c>
      <c r="B13387" s="70" t="s">
        <v>24424</v>
      </c>
      <c r="C13387" s="71" t="s">
        <v>11</v>
      </c>
    </row>
    <row r="13388" spans="1:3">
      <c r="A13388" s="65" t="s">
        <v>10641</v>
      </c>
      <c r="B13388" s="70" t="s">
        <v>24425</v>
      </c>
      <c r="C13388" s="71" t="s">
        <v>11</v>
      </c>
    </row>
    <row r="13389" spans="1:3">
      <c r="A13389" s="65" t="s">
        <v>10642</v>
      </c>
      <c r="B13389" s="70" t="s">
        <v>24426</v>
      </c>
      <c r="C13389" s="71" t="s">
        <v>11</v>
      </c>
    </row>
    <row r="13390" spans="1:3">
      <c r="A13390" s="65" t="s">
        <v>12</v>
      </c>
    </row>
    <row r="13391" spans="1:3">
      <c r="A13391" s="65" t="s">
        <v>12</v>
      </c>
      <c r="B13391" s="68" t="s">
        <v>24427</v>
      </c>
    </row>
    <row r="13392" spans="1:3">
      <c r="A13392" s="65" t="s">
        <v>12</v>
      </c>
    </row>
    <row r="13393" spans="1:3" ht="38.25">
      <c r="A13393" s="65" t="s">
        <v>10643</v>
      </c>
      <c r="B13393" s="70" t="s">
        <v>24428</v>
      </c>
      <c r="C13393" s="71" t="s">
        <v>11</v>
      </c>
    </row>
    <row r="13394" spans="1:3">
      <c r="A13394" s="65" t="s">
        <v>10644</v>
      </c>
      <c r="B13394" s="70" t="s">
        <v>24429</v>
      </c>
      <c r="C13394" s="71" t="s">
        <v>11</v>
      </c>
    </row>
    <row r="13395" spans="1:3">
      <c r="A13395" s="65" t="s">
        <v>10645</v>
      </c>
      <c r="B13395" s="70" t="s">
        <v>24430</v>
      </c>
      <c r="C13395" s="71" t="s">
        <v>11</v>
      </c>
    </row>
    <row r="13396" spans="1:3">
      <c r="A13396" s="65" t="s">
        <v>10646</v>
      </c>
      <c r="B13396" s="70" t="s">
        <v>24431</v>
      </c>
      <c r="C13396" s="71" t="s">
        <v>11</v>
      </c>
    </row>
    <row r="13397" spans="1:3">
      <c r="A13397" s="65" t="s">
        <v>10647</v>
      </c>
      <c r="B13397" s="70" t="s">
        <v>24432</v>
      </c>
      <c r="C13397" s="71" t="s">
        <v>11</v>
      </c>
    </row>
    <row r="13398" spans="1:3">
      <c r="A13398" s="65" t="s">
        <v>10648</v>
      </c>
      <c r="B13398" s="70" t="s">
        <v>24433</v>
      </c>
      <c r="C13398" s="71" t="s">
        <v>11</v>
      </c>
    </row>
    <row r="13399" spans="1:3">
      <c r="A13399" s="65" t="s">
        <v>10649</v>
      </c>
      <c r="B13399" s="70" t="s">
        <v>24434</v>
      </c>
      <c r="C13399" s="71" t="s">
        <v>11</v>
      </c>
    </row>
    <row r="13400" spans="1:3">
      <c r="A13400" s="65" t="s">
        <v>10650</v>
      </c>
      <c r="B13400" s="70" t="s">
        <v>24435</v>
      </c>
      <c r="C13400" s="71" t="s">
        <v>11</v>
      </c>
    </row>
    <row r="13401" spans="1:3">
      <c r="A13401" s="65" t="s">
        <v>10651</v>
      </c>
      <c r="B13401" s="70" t="s">
        <v>24436</v>
      </c>
      <c r="C13401" s="71" t="s">
        <v>11</v>
      </c>
    </row>
    <row r="13402" spans="1:3">
      <c r="A13402" s="65" t="s">
        <v>10652</v>
      </c>
      <c r="B13402" s="70" t="s">
        <v>24437</v>
      </c>
      <c r="C13402" s="71" t="s">
        <v>11</v>
      </c>
    </row>
    <row r="13403" spans="1:3">
      <c r="A13403" s="65" t="s">
        <v>12</v>
      </c>
    </row>
    <row r="13404" spans="1:3">
      <c r="A13404" s="65" t="s">
        <v>12</v>
      </c>
      <c r="B13404" s="68" t="s">
        <v>24438</v>
      </c>
    </row>
    <row r="13405" spans="1:3">
      <c r="A13405" s="65" t="s">
        <v>12</v>
      </c>
    </row>
    <row r="13406" spans="1:3" ht="51">
      <c r="A13406" s="65" t="s">
        <v>10653</v>
      </c>
      <c r="B13406" s="70" t="s">
        <v>24439</v>
      </c>
      <c r="C13406" s="71" t="s">
        <v>11</v>
      </c>
    </row>
    <row r="13407" spans="1:3">
      <c r="A13407" s="65" t="s">
        <v>10654</v>
      </c>
      <c r="B13407" s="70" t="s">
        <v>24440</v>
      </c>
      <c r="C13407" s="71" t="s">
        <v>11</v>
      </c>
    </row>
    <row r="13408" spans="1:3">
      <c r="A13408" s="65" t="s">
        <v>10655</v>
      </c>
      <c r="B13408" s="70" t="s">
        <v>24441</v>
      </c>
      <c r="C13408" s="71" t="s">
        <v>11</v>
      </c>
    </row>
    <row r="13409" spans="1:3">
      <c r="A13409" s="65" t="s">
        <v>10656</v>
      </c>
      <c r="B13409" s="70" t="s">
        <v>24442</v>
      </c>
      <c r="C13409" s="71" t="s">
        <v>11</v>
      </c>
    </row>
    <row r="13410" spans="1:3" ht="51">
      <c r="A13410" s="65" t="s">
        <v>10657</v>
      </c>
      <c r="B13410" s="70" t="s">
        <v>24443</v>
      </c>
      <c r="C13410" s="71" t="s">
        <v>11</v>
      </c>
    </row>
    <row r="13411" spans="1:3">
      <c r="A13411" s="65" t="s">
        <v>10658</v>
      </c>
      <c r="B13411" s="70" t="s">
        <v>24444</v>
      </c>
      <c r="C13411" s="71" t="s">
        <v>11</v>
      </c>
    </row>
    <row r="13412" spans="1:3">
      <c r="A13412" s="65" t="s">
        <v>10659</v>
      </c>
      <c r="B13412" s="70" t="s">
        <v>24445</v>
      </c>
      <c r="C13412" s="71" t="s">
        <v>11</v>
      </c>
    </row>
    <row r="13413" spans="1:3">
      <c r="A13413" s="65" t="s">
        <v>10660</v>
      </c>
      <c r="B13413" s="70" t="s">
        <v>24446</v>
      </c>
      <c r="C13413" s="71" t="s">
        <v>11</v>
      </c>
    </row>
    <row r="13414" spans="1:3" ht="51">
      <c r="A13414" s="65" t="s">
        <v>10661</v>
      </c>
      <c r="B13414" s="70" t="s">
        <v>24447</v>
      </c>
      <c r="C13414" s="71" t="s">
        <v>11</v>
      </c>
    </row>
    <row r="13415" spans="1:3">
      <c r="A13415" s="65" t="s">
        <v>10662</v>
      </c>
      <c r="B13415" s="70" t="s">
        <v>24448</v>
      </c>
      <c r="C13415" s="71" t="s">
        <v>11</v>
      </c>
    </row>
    <row r="13416" spans="1:3">
      <c r="A13416" s="65" t="s">
        <v>10663</v>
      </c>
      <c r="B13416" s="70" t="s">
        <v>24449</v>
      </c>
      <c r="C13416" s="71" t="s">
        <v>11</v>
      </c>
    </row>
    <row r="13417" spans="1:3">
      <c r="A13417" s="65" t="s">
        <v>10664</v>
      </c>
      <c r="B13417" s="70" t="s">
        <v>24450</v>
      </c>
      <c r="C13417" s="71" t="s">
        <v>11</v>
      </c>
    </row>
    <row r="13418" spans="1:3" ht="51">
      <c r="A13418" s="65" t="s">
        <v>10665</v>
      </c>
      <c r="B13418" s="70" t="s">
        <v>24451</v>
      </c>
      <c r="C13418" s="71" t="s">
        <v>11</v>
      </c>
    </row>
    <row r="13419" spans="1:3">
      <c r="A13419" s="65" t="s">
        <v>10666</v>
      </c>
      <c r="B13419" s="70" t="s">
        <v>24452</v>
      </c>
      <c r="C13419" s="71" t="s">
        <v>11</v>
      </c>
    </row>
    <row r="13420" spans="1:3">
      <c r="A13420" s="65" t="s">
        <v>10667</v>
      </c>
      <c r="B13420" s="70" t="s">
        <v>24453</v>
      </c>
      <c r="C13420" s="71" t="s">
        <v>11</v>
      </c>
    </row>
    <row r="13421" spans="1:3">
      <c r="A13421" s="65" t="s">
        <v>10668</v>
      </c>
      <c r="B13421" s="70" t="s">
        <v>24454</v>
      </c>
      <c r="C13421" s="71" t="s">
        <v>11</v>
      </c>
    </row>
    <row r="13422" spans="1:3" ht="51">
      <c r="A13422" s="65" t="s">
        <v>10669</v>
      </c>
      <c r="B13422" s="70" t="s">
        <v>24455</v>
      </c>
      <c r="C13422" s="71" t="s">
        <v>11</v>
      </c>
    </row>
    <row r="13423" spans="1:3">
      <c r="A13423" s="65" t="s">
        <v>10670</v>
      </c>
      <c r="B13423" s="70" t="s">
        <v>24456</v>
      </c>
      <c r="C13423" s="71" t="s">
        <v>11</v>
      </c>
    </row>
    <row r="13424" spans="1:3">
      <c r="A13424" s="65" t="s">
        <v>10671</v>
      </c>
      <c r="B13424" s="70" t="s">
        <v>24457</v>
      </c>
      <c r="C13424" s="71" t="s">
        <v>11</v>
      </c>
    </row>
    <row r="13425" spans="1:3">
      <c r="A13425" s="65" t="s">
        <v>10672</v>
      </c>
      <c r="B13425" s="70" t="s">
        <v>24458</v>
      </c>
      <c r="C13425" s="71" t="s">
        <v>11</v>
      </c>
    </row>
    <row r="13426" spans="1:3" ht="51">
      <c r="A13426" s="65" t="s">
        <v>10673</v>
      </c>
      <c r="B13426" s="70" t="s">
        <v>24459</v>
      </c>
      <c r="C13426" s="71" t="s">
        <v>11</v>
      </c>
    </row>
    <row r="13427" spans="1:3">
      <c r="A13427" s="65" t="s">
        <v>10674</v>
      </c>
      <c r="B13427" s="70" t="s">
        <v>24460</v>
      </c>
      <c r="C13427" s="71" t="s">
        <v>11</v>
      </c>
    </row>
    <row r="13428" spans="1:3">
      <c r="A13428" s="65" t="s">
        <v>10675</v>
      </c>
      <c r="B13428" s="70" t="s">
        <v>24461</v>
      </c>
      <c r="C13428" s="71" t="s">
        <v>11</v>
      </c>
    </row>
    <row r="13429" spans="1:3">
      <c r="A13429" s="65" t="s">
        <v>10676</v>
      </c>
      <c r="B13429" s="70" t="s">
        <v>24462</v>
      </c>
      <c r="C13429" s="71" t="s">
        <v>11</v>
      </c>
    </row>
    <row r="13430" spans="1:3" ht="51">
      <c r="A13430" s="65" t="s">
        <v>10677</v>
      </c>
      <c r="B13430" s="70" t="s">
        <v>24463</v>
      </c>
      <c r="C13430" s="71" t="s">
        <v>11</v>
      </c>
    </row>
    <row r="13431" spans="1:3">
      <c r="A13431" s="65" t="s">
        <v>10678</v>
      </c>
      <c r="B13431" s="70" t="s">
        <v>24464</v>
      </c>
      <c r="C13431" s="71" t="s">
        <v>11</v>
      </c>
    </row>
    <row r="13432" spans="1:3">
      <c r="A13432" s="65" t="s">
        <v>10679</v>
      </c>
      <c r="B13432" s="70" t="s">
        <v>24465</v>
      </c>
      <c r="C13432" s="71" t="s">
        <v>11</v>
      </c>
    </row>
    <row r="13433" spans="1:3">
      <c r="A13433" s="65" t="s">
        <v>10680</v>
      </c>
      <c r="B13433" s="70" t="s">
        <v>24466</v>
      </c>
      <c r="C13433" s="71" t="s">
        <v>11</v>
      </c>
    </row>
    <row r="13434" spans="1:3" ht="51">
      <c r="A13434" s="65" t="s">
        <v>10681</v>
      </c>
      <c r="B13434" s="70" t="s">
        <v>24467</v>
      </c>
      <c r="C13434" s="71" t="s">
        <v>11</v>
      </c>
    </row>
    <row r="13435" spans="1:3">
      <c r="A13435" s="65" t="s">
        <v>10682</v>
      </c>
      <c r="B13435" s="70" t="s">
        <v>24468</v>
      </c>
      <c r="C13435" s="71" t="s">
        <v>11</v>
      </c>
    </row>
    <row r="13436" spans="1:3">
      <c r="A13436" s="65" t="s">
        <v>10683</v>
      </c>
      <c r="B13436" s="70" t="s">
        <v>24469</v>
      </c>
      <c r="C13436" s="71" t="s">
        <v>11</v>
      </c>
    </row>
    <row r="13437" spans="1:3">
      <c r="A13437" s="65" t="s">
        <v>10684</v>
      </c>
      <c r="B13437" s="70" t="s">
        <v>24470</v>
      </c>
      <c r="C13437" s="71" t="s">
        <v>11</v>
      </c>
    </row>
    <row r="13438" spans="1:3" ht="51">
      <c r="A13438" s="65" t="s">
        <v>10685</v>
      </c>
      <c r="B13438" s="70" t="s">
        <v>24471</v>
      </c>
      <c r="C13438" s="71" t="s">
        <v>11</v>
      </c>
    </row>
    <row r="13439" spans="1:3">
      <c r="A13439" s="65" t="s">
        <v>10686</v>
      </c>
      <c r="B13439" s="70" t="s">
        <v>24472</v>
      </c>
      <c r="C13439" s="71" t="s">
        <v>11</v>
      </c>
    </row>
    <row r="13440" spans="1:3">
      <c r="A13440" s="65" t="s">
        <v>10687</v>
      </c>
      <c r="B13440" s="70" t="s">
        <v>24473</v>
      </c>
      <c r="C13440" s="71" t="s">
        <v>11</v>
      </c>
    </row>
    <row r="13441" spans="1:3">
      <c r="A13441" s="65" t="s">
        <v>10688</v>
      </c>
      <c r="B13441" s="70" t="s">
        <v>24474</v>
      </c>
      <c r="C13441" s="71" t="s">
        <v>11</v>
      </c>
    </row>
    <row r="13442" spans="1:3" ht="51">
      <c r="A13442" s="65" t="s">
        <v>10689</v>
      </c>
      <c r="B13442" s="70" t="s">
        <v>24475</v>
      </c>
      <c r="C13442" s="71" t="s">
        <v>11</v>
      </c>
    </row>
    <row r="13443" spans="1:3">
      <c r="A13443" s="65" t="s">
        <v>10690</v>
      </c>
      <c r="B13443" s="70" t="s">
        <v>24476</v>
      </c>
      <c r="C13443" s="71" t="s">
        <v>11</v>
      </c>
    </row>
    <row r="13444" spans="1:3">
      <c r="A13444" s="65" t="s">
        <v>10691</v>
      </c>
      <c r="B13444" s="70" t="s">
        <v>24477</v>
      </c>
      <c r="C13444" s="71" t="s">
        <v>11</v>
      </c>
    </row>
    <row r="13445" spans="1:3">
      <c r="A13445" s="65" t="s">
        <v>10692</v>
      </c>
      <c r="B13445" s="70" t="s">
        <v>24478</v>
      </c>
      <c r="C13445" s="71" t="s">
        <v>11</v>
      </c>
    </row>
    <row r="13446" spans="1:3">
      <c r="A13446" s="65" t="s">
        <v>12</v>
      </c>
    </row>
    <row r="13447" spans="1:3">
      <c r="A13447" s="65" t="s">
        <v>12</v>
      </c>
      <c r="B13447" s="68" t="s">
        <v>24479</v>
      </c>
    </row>
    <row r="13448" spans="1:3">
      <c r="A13448" s="65" t="s">
        <v>12</v>
      </c>
    </row>
    <row r="13449" spans="1:3" ht="25.5">
      <c r="A13449" s="65" t="s">
        <v>10694</v>
      </c>
      <c r="B13449" s="70" t="s">
        <v>24480</v>
      </c>
      <c r="C13449" s="71" t="s">
        <v>11</v>
      </c>
    </row>
    <row r="13450" spans="1:3">
      <c r="A13450" s="65" t="s">
        <v>10695</v>
      </c>
      <c r="B13450" s="70" t="s">
        <v>24481</v>
      </c>
      <c r="C13450" s="71" t="s">
        <v>11</v>
      </c>
    </row>
    <row r="13451" spans="1:3">
      <c r="A13451" s="65" t="s">
        <v>10696</v>
      </c>
      <c r="B13451" s="70" t="s">
        <v>24482</v>
      </c>
      <c r="C13451" s="71" t="s">
        <v>11</v>
      </c>
    </row>
    <row r="13452" spans="1:3">
      <c r="A13452" s="65" t="s">
        <v>10697</v>
      </c>
      <c r="B13452" s="70" t="s">
        <v>24483</v>
      </c>
      <c r="C13452" s="71" t="s">
        <v>11</v>
      </c>
    </row>
    <row r="13453" spans="1:3">
      <c r="A13453" s="65" t="s">
        <v>10698</v>
      </c>
      <c r="B13453" s="70" t="s">
        <v>24484</v>
      </c>
      <c r="C13453" s="71" t="s">
        <v>11</v>
      </c>
    </row>
    <row r="13454" spans="1:3">
      <c r="A13454" s="65" t="s">
        <v>10699</v>
      </c>
      <c r="B13454" s="70" t="s">
        <v>24485</v>
      </c>
      <c r="C13454" s="71" t="s">
        <v>11</v>
      </c>
    </row>
    <row r="13455" spans="1:3">
      <c r="A13455" s="65" t="s">
        <v>10700</v>
      </c>
      <c r="B13455" s="70" t="s">
        <v>24486</v>
      </c>
      <c r="C13455" s="71" t="s">
        <v>11</v>
      </c>
    </row>
    <row r="13456" spans="1:3">
      <c r="A13456" s="65" t="s">
        <v>10701</v>
      </c>
      <c r="B13456" s="70" t="s">
        <v>24487</v>
      </c>
      <c r="C13456" s="71" t="s">
        <v>11</v>
      </c>
    </row>
    <row r="13457" spans="1:3">
      <c r="A13457" s="65" t="s">
        <v>10702</v>
      </c>
      <c r="B13457" s="70" t="s">
        <v>24488</v>
      </c>
      <c r="C13457" s="71" t="s">
        <v>11</v>
      </c>
    </row>
    <row r="13458" spans="1:3">
      <c r="A13458" s="65" t="s">
        <v>10703</v>
      </c>
      <c r="B13458" s="70" t="s">
        <v>24489</v>
      </c>
      <c r="C13458" s="71" t="s">
        <v>11</v>
      </c>
    </row>
    <row r="13459" spans="1:3" ht="51">
      <c r="A13459" s="65" t="s">
        <v>10704</v>
      </c>
      <c r="B13459" s="70" t="s">
        <v>24490</v>
      </c>
      <c r="C13459" s="71" t="s">
        <v>11</v>
      </c>
    </row>
    <row r="13460" spans="1:3" ht="25.5">
      <c r="A13460" s="65" t="s">
        <v>10705</v>
      </c>
      <c r="B13460" s="70" t="s">
        <v>24491</v>
      </c>
      <c r="C13460" s="71" t="s">
        <v>11</v>
      </c>
    </row>
    <row r="13461" spans="1:3">
      <c r="A13461" s="65" t="s">
        <v>10706</v>
      </c>
      <c r="B13461" s="70" t="s">
        <v>24492</v>
      </c>
      <c r="C13461" s="71" t="s">
        <v>11</v>
      </c>
    </row>
    <row r="13462" spans="1:3">
      <c r="A13462" s="65" t="s">
        <v>10707</v>
      </c>
      <c r="B13462" s="70" t="s">
        <v>24493</v>
      </c>
      <c r="C13462" s="71" t="s">
        <v>11</v>
      </c>
    </row>
    <row r="13463" spans="1:3">
      <c r="A13463" s="65" t="s">
        <v>10708</v>
      </c>
      <c r="B13463" s="70" t="s">
        <v>24494</v>
      </c>
      <c r="C13463" s="71" t="s">
        <v>11</v>
      </c>
    </row>
    <row r="13464" spans="1:3">
      <c r="A13464" s="65" t="s">
        <v>10709</v>
      </c>
      <c r="B13464" s="70" t="s">
        <v>24495</v>
      </c>
      <c r="C13464" s="71" t="s">
        <v>11</v>
      </c>
    </row>
    <row r="13465" spans="1:3" ht="25.5">
      <c r="A13465" s="65" t="s">
        <v>10710</v>
      </c>
      <c r="B13465" s="70" t="s">
        <v>24496</v>
      </c>
      <c r="C13465" s="71" t="s">
        <v>11</v>
      </c>
    </row>
    <row r="13466" spans="1:3">
      <c r="A13466" s="65" t="s">
        <v>10711</v>
      </c>
      <c r="B13466" s="70" t="s">
        <v>24497</v>
      </c>
      <c r="C13466" s="71" t="s">
        <v>11</v>
      </c>
    </row>
    <row r="13467" spans="1:3">
      <c r="A13467" s="65" t="s">
        <v>10712</v>
      </c>
      <c r="B13467" s="70" t="s">
        <v>24498</v>
      </c>
      <c r="C13467" s="71" t="s">
        <v>11</v>
      </c>
    </row>
    <row r="13468" spans="1:3" ht="25.5">
      <c r="A13468" s="65" t="s">
        <v>10713</v>
      </c>
      <c r="B13468" s="70" t="s">
        <v>24499</v>
      </c>
      <c r="C13468" s="71" t="s">
        <v>11</v>
      </c>
    </row>
    <row r="13469" spans="1:3">
      <c r="A13469" s="65" t="s">
        <v>10714</v>
      </c>
      <c r="B13469" s="70" t="s">
        <v>24500</v>
      </c>
      <c r="C13469" s="71" t="s">
        <v>11</v>
      </c>
    </row>
    <row r="13470" spans="1:3">
      <c r="A13470" s="65" t="s">
        <v>10715</v>
      </c>
      <c r="B13470" s="70" t="s">
        <v>24501</v>
      </c>
      <c r="C13470" s="71" t="s">
        <v>11</v>
      </c>
    </row>
    <row r="13471" spans="1:3">
      <c r="A13471" s="65" t="s">
        <v>12</v>
      </c>
    </row>
    <row r="13472" spans="1:3">
      <c r="A13472" s="65" t="s">
        <v>12</v>
      </c>
      <c r="B13472" s="68" t="s">
        <v>24502</v>
      </c>
    </row>
    <row r="13473" spans="1:3">
      <c r="A13473" s="65" t="s">
        <v>12</v>
      </c>
    </row>
    <row r="13474" spans="1:3" ht="38.25">
      <c r="A13474" s="65" t="s">
        <v>10717</v>
      </c>
      <c r="B13474" s="70" t="s">
        <v>24503</v>
      </c>
      <c r="C13474" s="71" t="s">
        <v>11</v>
      </c>
    </row>
    <row r="13475" spans="1:3">
      <c r="A13475" s="65" t="s">
        <v>10718</v>
      </c>
      <c r="B13475" s="70" t="s">
        <v>24504</v>
      </c>
      <c r="C13475" s="71" t="s">
        <v>11</v>
      </c>
    </row>
    <row r="13476" spans="1:3">
      <c r="A13476" s="65" t="s">
        <v>10719</v>
      </c>
      <c r="B13476" s="70" t="s">
        <v>24505</v>
      </c>
      <c r="C13476" s="71" t="s">
        <v>11</v>
      </c>
    </row>
    <row r="13477" spans="1:3">
      <c r="A13477" s="65" t="s">
        <v>10720</v>
      </c>
      <c r="B13477" s="70" t="s">
        <v>24506</v>
      </c>
      <c r="C13477" s="71" t="s">
        <v>11</v>
      </c>
    </row>
    <row r="13478" spans="1:3">
      <c r="A13478" s="65" t="s">
        <v>10721</v>
      </c>
      <c r="B13478" s="70" t="s">
        <v>24507</v>
      </c>
      <c r="C13478" s="71" t="s">
        <v>11</v>
      </c>
    </row>
    <row r="13479" spans="1:3">
      <c r="A13479" s="65" t="s">
        <v>10722</v>
      </c>
      <c r="B13479" s="70" t="s">
        <v>24508</v>
      </c>
      <c r="C13479" s="71" t="s">
        <v>11</v>
      </c>
    </row>
    <row r="13480" spans="1:3">
      <c r="A13480" s="65" t="s">
        <v>10723</v>
      </c>
      <c r="B13480" s="70" t="s">
        <v>24509</v>
      </c>
      <c r="C13480" s="71" t="s">
        <v>11</v>
      </c>
    </row>
    <row r="13481" spans="1:3">
      <c r="A13481" s="65" t="s">
        <v>10724</v>
      </c>
      <c r="B13481" s="70" t="s">
        <v>24510</v>
      </c>
      <c r="C13481" s="71" t="s">
        <v>11</v>
      </c>
    </row>
    <row r="13482" spans="1:3">
      <c r="A13482" s="65" t="s">
        <v>10725</v>
      </c>
      <c r="B13482" s="70" t="s">
        <v>24511</v>
      </c>
      <c r="C13482" s="71" t="s">
        <v>11</v>
      </c>
    </row>
    <row r="13483" spans="1:3">
      <c r="A13483" s="65" t="s">
        <v>10726</v>
      </c>
      <c r="B13483" s="70" t="s">
        <v>24512</v>
      </c>
      <c r="C13483" s="71" t="s">
        <v>11</v>
      </c>
    </row>
    <row r="13484" spans="1:3">
      <c r="A13484" s="65" t="s">
        <v>12</v>
      </c>
    </row>
    <row r="13485" spans="1:3">
      <c r="A13485" s="65" t="s">
        <v>12</v>
      </c>
      <c r="B13485" s="68" t="s">
        <v>24513</v>
      </c>
    </row>
    <row r="13486" spans="1:3">
      <c r="A13486" s="65" t="s">
        <v>12</v>
      </c>
    </row>
    <row r="13487" spans="1:3" ht="25.5">
      <c r="A13487" s="65" t="s">
        <v>10727</v>
      </c>
      <c r="B13487" s="70" t="s">
        <v>24514</v>
      </c>
      <c r="C13487" s="71" t="s">
        <v>24515</v>
      </c>
    </row>
    <row r="13488" spans="1:3">
      <c r="A13488" s="65" t="s">
        <v>10728</v>
      </c>
      <c r="B13488" s="70" t="s">
        <v>24516</v>
      </c>
      <c r="C13488" s="71" t="s">
        <v>24515</v>
      </c>
    </row>
    <row r="13489" spans="1:3">
      <c r="A13489" s="65" t="s">
        <v>10729</v>
      </c>
      <c r="B13489" s="70" t="s">
        <v>24517</v>
      </c>
      <c r="C13489" s="71" t="s">
        <v>24515</v>
      </c>
    </row>
    <row r="13490" spans="1:3">
      <c r="A13490" s="65" t="s">
        <v>10730</v>
      </c>
      <c r="B13490" s="70" t="s">
        <v>24518</v>
      </c>
      <c r="C13490" s="71" t="s">
        <v>24515</v>
      </c>
    </row>
    <row r="13491" spans="1:3">
      <c r="A13491" s="65" t="s">
        <v>10731</v>
      </c>
      <c r="B13491" s="70" t="s">
        <v>24519</v>
      </c>
      <c r="C13491" s="71" t="s">
        <v>24515</v>
      </c>
    </row>
    <row r="13492" spans="1:3">
      <c r="A13492" s="65" t="s">
        <v>10732</v>
      </c>
      <c r="B13492" s="70" t="s">
        <v>24520</v>
      </c>
      <c r="C13492" s="71" t="s">
        <v>24515</v>
      </c>
    </row>
    <row r="13493" spans="1:3" ht="25.5">
      <c r="A13493" s="65" t="s">
        <v>10733</v>
      </c>
      <c r="B13493" s="70" t="s">
        <v>24521</v>
      </c>
      <c r="C13493" s="71" t="s">
        <v>24515</v>
      </c>
    </row>
    <row r="13494" spans="1:3">
      <c r="A13494" s="65" t="s">
        <v>10734</v>
      </c>
      <c r="B13494" s="70" t="s">
        <v>24522</v>
      </c>
      <c r="C13494" s="71" t="s">
        <v>24515</v>
      </c>
    </row>
    <row r="13495" spans="1:3">
      <c r="A13495" s="65" t="s">
        <v>10735</v>
      </c>
      <c r="B13495" s="70" t="s">
        <v>24523</v>
      </c>
      <c r="C13495" s="71" t="s">
        <v>24515</v>
      </c>
    </row>
    <row r="13496" spans="1:3">
      <c r="A13496" s="65" t="s">
        <v>10736</v>
      </c>
      <c r="B13496" s="70" t="s">
        <v>24524</v>
      </c>
      <c r="C13496" s="71" t="s">
        <v>24515</v>
      </c>
    </row>
    <row r="13497" spans="1:3">
      <c r="A13497" s="65" t="s">
        <v>10737</v>
      </c>
      <c r="B13497" s="70" t="s">
        <v>24525</v>
      </c>
      <c r="C13497" s="71" t="s">
        <v>24515</v>
      </c>
    </row>
    <row r="13498" spans="1:3">
      <c r="A13498" s="65" t="s">
        <v>10738</v>
      </c>
      <c r="B13498" s="70" t="s">
        <v>24526</v>
      </c>
      <c r="C13498" s="71" t="s">
        <v>24515</v>
      </c>
    </row>
    <row r="13499" spans="1:3" ht="38.25">
      <c r="A13499" s="65" t="s">
        <v>10739</v>
      </c>
      <c r="B13499" s="70" t="s">
        <v>24527</v>
      </c>
      <c r="C13499" s="71" t="s">
        <v>24515</v>
      </c>
    </row>
    <row r="13500" spans="1:3">
      <c r="A13500" s="65" t="s">
        <v>10740</v>
      </c>
      <c r="B13500" s="70" t="s">
        <v>24528</v>
      </c>
      <c r="C13500" s="71" t="s">
        <v>24515</v>
      </c>
    </row>
    <row r="13501" spans="1:3">
      <c r="A13501" s="65" t="s">
        <v>10741</v>
      </c>
      <c r="B13501" s="70" t="s">
        <v>24529</v>
      </c>
      <c r="C13501" s="71" t="s">
        <v>24515</v>
      </c>
    </row>
    <row r="13502" spans="1:3">
      <c r="A13502" s="65" t="s">
        <v>10742</v>
      </c>
      <c r="B13502" s="70" t="s">
        <v>24530</v>
      </c>
      <c r="C13502" s="71" t="s">
        <v>24515</v>
      </c>
    </row>
    <row r="13503" spans="1:3">
      <c r="A13503" s="65" t="s">
        <v>10743</v>
      </c>
      <c r="B13503" s="70" t="s">
        <v>24531</v>
      </c>
      <c r="C13503" s="71" t="s">
        <v>24515</v>
      </c>
    </row>
    <row r="13504" spans="1:3">
      <c r="A13504" s="65" t="s">
        <v>10744</v>
      </c>
      <c r="B13504" s="70" t="s">
        <v>24532</v>
      </c>
      <c r="C13504" s="71" t="s">
        <v>24515</v>
      </c>
    </row>
    <row r="13505" spans="1:3" ht="25.5">
      <c r="A13505" s="65" t="s">
        <v>10745</v>
      </c>
      <c r="B13505" s="70" t="s">
        <v>24533</v>
      </c>
      <c r="C13505" s="71" t="s">
        <v>24515</v>
      </c>
    </row>
    <row r="13506" spans="1:3">
      <c r="A13506" s="65" t="s">
        <v>10746</v>
      </c>
      <c r="B13506" s="70" t="s">
        <v>24534</v>
      </c>
      <c r="C13506" s="71" t="s">
        <v>24515</v>
      </c>
    </row>
    <row r="13507" spans="1:3">
      <c r="A13507" s="65" t="s">
        <v>10747</v>
      </c>
      <c r="B13507" s="70" t="s">
        <v>24535</v>
      </c>
      <c r="C13507" s="71" t="s">
        <v>24515</v>
      </c>
    </row>
    <row r="13508" spans="1:3">
      <c r="A13508" s="65" t="s">
        <v>10748</v>
      </c>
      <c r="B13508" s="70" t="s">
        <v>24536</v>
      </c>
      <c r="C13508" s="71" t="s">
        <v>24515</v>
      </c>
    </row>
    <row r="13509" spans="1:3">
      <c r="A13509" s="65" t="s">
        <v>10749</v>
      </c>
      <c r="B13509" s="70" t="s">
        <v>24537</v>
      </c>
      <c r="C13509" s="71" t="s">
        <v>24515</v>
      </c>
    </row>
    <row r="13510" spans="1:3">
      <c r="A13510" s="65" t="s">
        <v>10750</v>
      </c>
      <c r="B13510" s="70" t="s">
        <v>24538</v>
      </c>
      <c r="C13510" s="71" t="s">
        <v>24515</v>
      </c>
    </row>
    <row r="13511" spans="1:3">
      <c r="A13511" s="65" t="s">
        <v>10751</v>
      </c>
      <c r="B13511" s="70" t="s">
        <v>24539</v>
      </c>
      <c r="C13511" s="71" t="s">
        <v>24515</v>
      </c>
    </row>
    <row r="13512" spans="1:3">
      <c r="A13512" s="65" t="s">
        <v>10752</v>
      </c>
      <c r="B13512" s="70" t="s">
        <v>24540</v>
      </c>
      <c r="C13512" s="71" t="s">
        <v>24515</v>
      </c>
    </row>
    <row r="13513" spans="1:3">
      <c r="A13513" s="65" t="s">
        <v>24541</v>
      </c>
      <c r="B13513" s="70" t="s">
        <v>24542</v>
      </c>
      <c r="C13513" s="71" t="s">
        <v>24515</v>
      </c>
    </row>
    <row r="13514" spans="1:3">
      <c r="A13514" s="65" t="s">
        <v>24543</v>
      </c>
      <c r="B13514" s="70" t="s">
        <v>24544</v>
      </c>
      <c r="C13514" s="71" t="s">
        <v>24515</v>
      </c>
    </row>
    <row r="13515" spans="1:3" ht="25.5">
      <c r="A13515" s="65" t="s">
        <v>10753</v>
      </c>
      <c r="B13515" s="70" t="s">
        <v>24545</v>
      </c>
      <c r="C13515" s="71" t="s">
        <v>24515</v>
      </c>
    </row>
    <row r="13516" spans="1:3">
      <c r="A13516" s="65" t="s">
        <v>10754</v>
      </c>
      <c r="B13516" s="70" t="s">
        <v>24546</v>
      </c>
      <c r="C13516" s="71" t="s">
        <v>24515</v>
      </c>
    </row>
    <row r="13517" spans="1:3">
      <c r="A13517" s="65" t="s">
        <v>10755</v>
      </c>
      <c r="B13517" s="70" t="s">
        <v>24547</v>
      </c>
      <c r="C13517" s="71" t="s">
        <v>24515</v>
      </c>
    </row>
    <row r="13518" spans="1:3">
      <c r="A13518" s="65" t="s">
        <v>10756</v>
      </c>
      <c r="B13518" s="70" t="s">
        <v>24548</v>
      </c>
      <c r="C13518" s="71" t="s">
        <v>24515</v>
      </c>
    </row>
    <row r="13519" spans="1:3">
      <c r="A13519" s="65" t="s">
        <v>10757</v>
      </c>
      <c r="B13519" s="70" t="s">
        <v>24549</v>
      </c>
      <c r="C13519" s="71" t="s">
        <v>24515</v>
      </c>
    </row>
    <row r="13520" spans="1:3">
      <c r="A13520" s="65" t="s">
        <v>10758</v>
      </c>
      <c r="B13520" s="70" t="s">
        <v>24550</v>
      </c>
      <c r="C13520" s="71" t="s">
        <v>24515</v>
      </c>
    </row>
    <row r="13521" spans="1:3">
      <c r="A13521" s="65" t="s">
        <v>10759</v>
      </c>
      <c r="B13521" s="70" t="s">
        <v>24551</v>
      </c>
      <c r="C13521" s="71" t="s">
        <v>24515</v>
      </c>
    </row>
    <row r="13522" spans="1:3">
      <c r="A13522" s="65" t="s">
        <v>10760</v>
      </c>
      <c r="B13522" s="70" t="s">
        <v>24552</v>
      </c>
      <c r="C13522" s="71" t="s">
        <v>24515</v>
      </c>
    </row>
    <row r="13523" spans="1:3">
      <c r="A13523" s="65" t="s">
        <v>24553</v>
      </c>
      <c r="B13523" s="70" t="s">
        <v>24554</v>
      </c>
      <c r="C13523" s="71" t="s">
        <v>24515</v>
      </c>
    </row>
    <row r="13524" spans="1:3">
      <c r="A13524" s="65" t="s">
        <v>24555</v>
      </c>
      <c r="B13524" s="70" t="s">
        <v>24556</v>
      </c>
      <c r="C13524" s="71" t="s">
        <v>24515</v>
      </c>
    </row>
    <row r="13525" spans="1:3" ht="25.5">
      <c r="A13525" s="65" t="s">
        <v>10761</v>
      </c>
      <c r="B13525" s="70" t="s">
        <v>24557</v>
      </c>
      <c r="C13525" s="71" t="s">
        <v>24515</v>
      </c>
    </row>
    <row r="13526" spans="1:3">
      <c r="A13526" s="65" t="s">
        <v>10762</v>
      </c>
      <c r="B13526" s="70" t="s">
        <v>24558</v>
      </c>
      <c r="C13526" s="71" t="s">
        <v>24515</v>
      </c>
    </row>
    <row r="13527" spans="1:3">
      <c r="A13527" s="65" t="s">
        <v>10763</v>
      </c>
      <c r="B13527" s="70" t="s">
        <v>24559</v>
      </c>
      <c r="C13527" s="71" t="s">
        <v>24515</v>
      </c>
    </row>
    <row r="13528" spans="1:3">
      <c r="A13528" s="65" t="s">
        <v>10764</v>
      </c>
      <c r="B13528" s="70" t="s">
        <v>24560</v>
      </c>
      <c r="C13528" s="71" t="s">
        <v>24515</v>
      </c>
    </row>
    <row r="13529" spans="1:3">
      <c r="A13529" s="65" t="s">
        <v>10765</v>
      </c>
      <c r="B13529" s="70" t="s">
        <v>24561</v>
      </c>
      <c r="C13529" s="71" t="s">
        <v>24515</v>
      </c>
    </row>
    <row r="13530" spans="1:3">
      <c r="A13530" s="65" t="s">
        <v>10766</v>
      </c>
      <c r="B13530" s="70" t="s">
        <v>24562</v>
      </c>
      <c r="C13530" s="71" t="s">
        <v>24515</v>
      </c>
    </row>
    <row r="13531" spans="1:3">
      <c r="A13531" s="65" t="s">
        <v>10767</v>
      </c>
      <c r="B13531" s="70" t="s">
        <v>24563</v>
      </c>
      <c r="C13531" s="71" t="s">
        <v>24515</v>
      </c>
    </row>
    <row r="13532" spans="1:3">
      <c r="A13532" s="65" t="s">
        <v>10768</v>
      </c>
      <c r="B13532" s="70" t="s">
        <v>24564</v>
      </c>
      <c r="C13532" s="71" t="s">
        <v>24515</v>
      </c>
    </row>
    <row r="13533" spans="1:3">
      <c r="A13533" s="65" t="s">
        <v>24565</v>
      </c>
      <c r="B13533" s="70" t="s">
        <v>24566</v>
      </c>
      <c r="C13533" s="71" t="s">
        <v>24515</v>
      </c>
    </row>
    <row r="13534" spans="1:3">
      <c r="A13534" s="65" t="s">
        <v>24567</v>
      </c>
      <c r="B13534" s="70" t="s">
        <v>24568</v>
      </c>
      <c r="C13534" s="71" t="s">
        <v>24515</v>
      </c>
    </row>
    <row r="13535" spans="1:3" ht="25.5">
      <c r="A13535" s="65" t="s">
        <v>10769</v>
      </c>
      <c r="B13535" s="70" t="s">
        <v>24569</v>
      </c>
      <c r="C13535" s="71" t="s">
        <v>24515</v>
      </c>
    </row>
    <row r="13536" spans="1:3">
      <c r="A13536" s="65" t="s">
        <v>10770</v>
      </c>
      <c r="B13536" s="70" t="s">
        <v>24570</v>
      </c>
      <c r="C13536" s="71" t="s">
        <v>24515</v>
      </c>
    </row>
    <row r="13537" spans="1:3">
      <c r="A13537" s="65" t="s">
        <v>10771</v>
      </c>
      <c r="B13537" s="70" t="s">
        <v>24571</v>
      </c>
      <c r="C13537" s="71" t="s">
        <v>24515</v>
      </c>
    </row>
    <row r="13538" spans="1:3">
      <c r="A13538" s="65" t="s">
        <v>10772</v>
      </c>
      <c r="B13538" s="70" t="s">
        <v>24572</v>
      </c>
      <c r="C13538" s="71" t="s">
        <v>24515</v>
      </c>
    </row>
    <row r="13539" spans="1:3">
      <c r="A13539" s="65" t="s">
        <v>10773</v>
      </c>
      <c r="B13539" s="70" t="s">
        <v>24573</v>
      </c>
      <c r="C13539" s="71" t="s">
        <v>24515</v>
      </c>
    </row>
    <row r="13540" spans="1:3">
      <c r="A13540" s="65" t="s">
        <v>10774</v>
      </c>
      <c r="B13540" s="70" t="s">
        <v>24574</v>
      </c>
      <c r="C13540" s="71" t="s">
        <v>24515</v>
      </c>
    </row>
    <row r="13541" spans="1:3">
      <c r="A13541" s="65" t="s">
        <v>10775</v>
      </c>
      <c r="B13541" s="70" t="s">
        <v>24575</v>
      </c>
      <c r="C13541" s="71" t="s">
        <v>24515</v>
      </c>
    </row>
    <row r="13542" spans="1:3">
      <c r="A13542" s="65" t="s">
        <v>10776</v>
      </c>
      <c r="B13542" s="70" t="s">
        <v>24576</v>
      </c>
      <c r="C13542" s="71" t="s">
        <v>24515</v>
      </c>
    </row>
    <row r="13543" spans="1:3">
      <c r="A13543" s="65" t="s">
        <v>24577</v>
      </c>
      <c r="B13543" s="70" t="s">
        <v>24578</v>
      </c>
      <c r="C13543" s="71" t="s">
        <v>24515</v>
      </c>
    </row>
    <row r="13544" spans="1:3">
      <c r="A13544" s="65" t="s">
        <v>24579</v>
      </c>
      <c r="B13544" s="70" t="s">
        <v>24580</v>
      </c>
      <c r="C13544" s="71" t="s">
        <v>24515</v>
      </c>
    </row>
    <row r="13545" spans="1:3">
      <c r="A13545" s="65" t="s">
        <v>12</v>
      </c>
    </row>
    <row r="13546" spans="1:3">
      <c r="A13546" s="65" t="s">
        <v>12</v>
      </c>
    </row>
    <row r="13547" spans="1:3">
      <c r="A13547" s="65" t="s">
        <v>12</v>
      </c>
    </row>
    <row r="13548" spans="1:3">
      <c r="A13548" s="65" t="s">
        <v>12</v>
      </c>
    </row>
    <row r="13549" spans="1:3">
      <c r="A13549" s="65" t="s">
        <v>12</v>
      </c>
    </row>
    <row r="13550" spans="1:3">
      <c r="A13550" s="65" t="s">
        <v>12</v>
      </c>
      <c r="B13550" s="68" t="s">
        <v>24581</v>
      </c>
    </row>
    <row r="13551" spans="1:3">
      <c r="A13551" s="65" t="s">
        <v>12</v>
      </c>
    </row>
    <row r="13552" spans="1:3" ht="38.25">
      <c r="A13552" s="65" t="s">
        <v>10778</v>
      </c>
      <c r="B13552" s="70" t="s">
        <v>24582</v>
      </c>
      <c r="C13552" s="71" t="s">
        <v>11</v>
      </c>
    </row>
    <row r="13553" spans="1:3" ht="27">
      <c r="A13553" s="65" t="s">
        <v>10779</v>
      </c>
      <c r="B13553" s="70" t="s">
        <v>24583</v>
      </c>
      <c r="C13553" s="71" t="s">
        <v>11</v>
      </c>
    </row>
    <row r="13554" spans="1:3" ht="27">
      <c r="A13554" s="65" t="s">
        <v>10780</v>
      </c>
      <c r="B13554" s="70" t="s">
        <v>24584</v>
      </c>
      <c r="C13554" s="71" t="s">
        <v>11</v>
      </c>
    </row>
    <row r="13555" spans="1:3" ht="51">
      <c r="A13555" s="65" t="s">
        <v>10781</v>
      </c>
      <c r="B13555" s="70" t="s">
        <v>24585</v>
      </c>
      <c r="C13555" s="71" t="s">
        <v>11</v>
      </c>
    </row>
    <row r="13556" spans="1:3">
      <c r="A13556" s="65" t="s">
        <v>10782</v>
      </c>
      <c r="B13556" s="70" t="s">
        <v>24586</v>
      </c>
      <c r="C13556" s="71" t="s">
        <v>11</v>
      </c>
    </row>
    <row r="13557" spans="1:3">
      <c r="A13557" s="65" t="s">
        <v>12</v>
      </c>
    </row>
    <row r="13558" spans="1:3">
      <c r="A13558" s="65" t="s">
        <v>12</v>
      </c>
      <c r="B13558" s="68" t="s">
        <v>24587</v>
      </c>
    </row>
    <row r="13559" spans="1:3">
      <c r="A13559" s="65" t="s">
        <v>12</v>
      </c>
    </row>
    <row r="13560" spans="1:3">
      <c r="A13560" s="65" t="s">
        <v>13091</v>
      </c>
      <c r="B13560" s="70" t="s">
        <v>24588</v>
      </c>
    </row>
    <row r="13561" spans="1:3">
      <c r="A13561" s="65" t="s">
        <v>12</v>
      </c>
    </row>
    <row r="13562" spans="1:3" ht="27">
      <c r="A13562" s="65" t="s">
        <v>24589</v>
      </c>
      <c r="B13562" s="70" t="s">
        <v>24590</v>
      </c>
      <c r="C13562" s="71" t="s">
        <v>11</v>
      </c>
    </row>
    <row r="13563" spans="1:3" ht="27">
      <c r="A13563" s="65" t="s">
        <v>10784</v>
      </c>
      <c r="B13563" s="70" t="s">
        <v>24591</v>
      </c>
      <c r="C13563" s="71" t="s">
        <v>11</v>
      </c>
    </row>
    <row r="13564" spans="1:3" ht="25.5">
      <c r="A13564" s="65" t="s">
        <v>10785</v>
      </c>
      <c r="B13564" s="70" t="s">
        <v>24592</v>
      </c>
      <c r="C13564" s="71" t="s">
        <v>11</v>
      </c>
    </row>
    <row r="13565" spans="1:3" ht="25.5">
      <c r="A13565" s="65" t="s">
        <v>10786</v>
      </c>
      <c r="B13565" s="70" t="s">
        <v>24593</v>
      </c>
      <c r="C13565" s="71" t="s">
        <v>11</v>
      </c>
    </row>
    <row r="13566" spans="1:3">
      <c r="A13566" s="65" t="s">
        <v>10787</v>
      </c>
      <c r="B13566" s="70" t="s">
        <v>24594</v>
      </c>
      <c r="C13566" s="71" t="s">
        <v>11</v>
      </c>
    </row>
    <row r="13567" spans="1:3">
      <c r="A13567" s="65" t="s">
        <v>10788</v>
      </c>
      <c r="B13567" s="70" t="s">
        <v>24595</v>
      </c>
      <c r="C13567" s="71" t="s">
        <v>11</v>
      </c>
    </row>
    <row r="13568" spans="1:3">
      <c r="A13568" s="65" t="s">
        <v>10789</v>
      </c>
      <c r="B13568" s="70" t="s">
        <v>24596</v>
      </c>
      <c r="C13568" s="71" t="s">
        <v>11</v>
      </c>
    </row>
    <row r="13569" spans="1:3" ht="25.5">
      <c r="A13569" s="65" t="s">
        <v>10791</v>
      </c>
      <c r="B13569" s="70" t="s">
        <v>24597</v>
      </c>
      <c r="C13569" s="71" t="s">
        <v>11</v>
      </c>
    </row>
    <row r="13570" spans="1:3">
      <c r="A13570" s="65" t="s">
        <v>10792</v>
      </c>
      <c r="B13570" s="70" t="s">
        <v>24598</v>
      </c>
      <c r="C13570" s="71" t="s">
        <v>11</v>
      </c>
    </row>
    <row r="13571" spans="1:3">
      <c r="A13571" s="65" t="s">
        <v>12</v>
      </c>
    </row>
    <row r="13572" spans="1:3">
      <c r="A13572" s="65" t="s">
        <v>12</v>
      </c>
      <c r="B13572" s="68" t="s">
        <v>24599</v>
      </c>
    </row>
    <row r="13573" spans="1:3">
      <c r="A13573" s="65" t="s">
        <v>12</v>
      </c>
    </row>
    <row r="13574" spans="1:3" ht="25.5">
      <c r="A13574" s="65" t="s">
        <v>10793</v>
      </c>
      <c r="B13574" s="70" t="s">
        <v>24600</v>
      </c>
      <c r="C13574" s="71" t="s">
        <v>11</v>
      </c>
    </row>
    <row r="13575" spans="1:3">
      <c r="A13575" s="65" t="s">
        <v>12</v>
      </c>
    </row>
    <row r="13576" spans="1:3">
      <c r="A13576" s="65" t="s">
        <v>12</v>
      </c>
      <c r="B13576" s="68" t="s">
        <v>24601</v>
      </c>
    </row>
    <row r="13577" spans="1:3">
      <c r="A13577" s="65" t="s">
        <v>12</v>
      </c>
    </row>
    <row r="13578" spans="1:3">
      <c r="A13578" s="65" t="s">
        <v>14993</v>
      </c>
      <c r="B13578" s="70" t="s">
        <v>24184</v>
      </c>
    </row>
    <row r="13579" spans="1:3">
      <c r="A13579" s="65" t="s">
        <v>12</v>
      </c>
    </row>
    <row r="13580" spans="1:3" ht="25.5">
      <c r="A13580" s="65" t="s">
        <v>10795</v>
      </c>
      <c r="B13580" s="70" t="s">
        <v>24602</v>
      </c>
      <c r="C13580" s="71" t="s">
        <v>11</v>
      </c>
    </row>
    <row r="13581" spans="1:3">
      <c r="A13581" s="65" t="s">
        <v>10796</v>
      </c>
      <c r="B13581" s="70" t="s">
        <v>24603</v>
      </c>
      <c r="C13581" s="71" t="s">
        <v>11</v>
      </c>
    </row>
    <row r="13582" spans="1:3">
      <c r="A13582" s="65" t="s">
        <v>10797</v>
      </c>
      <c r="B13582" s="70" t="s">
        <v>24604</v>
      </c>
      <c r="C13582" s="71" t="s">
        <v>11</v>
      </c>
    </row>
    <row r="13583" spans="1:3">
      <c r="A13583" s="65" t="s">
        <v>10798</v>
      </c>
      <c r="B13583" s="70" t="s">
        <v>24605</v>
      </c>
      <c r="C13583" s="71" t="s">
        <v>11</v>
      </c>
    </row>
    <row r="13584" spans="1:3">
      <c r="A13584" s="65" t="s">
        <v>10799</v>
      </c>
      <c r="B13584" s="70" t="s">
        <v>24606</v>
      </c>
      <c r="C13584" s="71" t="s">
        <v>11</v>
      </c>
    </row>
    <row r="13585" spans="1:3">
      <c r="A13585" s="65" t="s">
        <v>10800</v>
      </c>
      <c r="B13585" s="70" t="s">
        <v>24607</v>
      </c>
      <c r="C13585" s="71" t="s">
        <v>11</v>
      </c>
    </row>
    <row r="13586" spans="1:3">
      <c r="A13586" s="65" t="s">
        <v>12</v>
      </c>
    </row>
    <row r="13587" spans="1:3">
      <c r="A13587" s="65" t="s">
        <v>12</v>
      </c>
      <c r="B13587" s="68" t="s">
        <v>24608</v>
      </c>
    </row>
    <row r="13588" spans="1:3">
      <c r="A13588" s="65" t="s">
        <v>12</v>
      </c>
    </row>
    <row r="13589" spans="1:3" ht="25.5">
      <c r="A13589" s="65" t="s">
        <v>10801</v>
      </c>
      <c r="B13589" s="70" t="s">
        <v>24609</v>
      </c>
      <c r="C13589" s="71" t="s">
        <v>11</v>
      </c>
    </row>
    <row r="13590" spans="1:3">
      <c r="A13590" s="65" t="s">
        <v>10802</v>
      </c>
      <c r="B13590" s="70" t="s">
        <v>24610</v>
      </c>
      <c r="C13590" s="71" t="s">
        <v>11</v>
      </c>
    </row>
    <row r="13591" spans="1:3">
      <c r="A13591" s="65" t="s">
        <v>12</v>
      </c>
    </row>
    <row r="13592" spans="1:3">
      <c r="A13592" s="65" t="s">
        <v>12</v>
      </c>
    </row>
    <row r="13593" spans="1:3">
      <c r="A13593" s="65" t="s">
        <v>12</v>
      </c>
      <c r="B13593" s="68" t="s">
        <v>24611</v>
      </c>
    </row>
    <row r="13594" spans="1:3">
      <c r="A13594" s="65" t="s">
        <v>12</v>
      </c>
    </row>
    <row r="13595" spans="1:3" ht="38.25">
      <c r="A13595" s="65" t="s">
        <v>10803</v>
      </c>
      <c r="B13595" s="70" t="s">
        <v>24612</v>
      </c>
      <c r="C13595" s="71" t="s">
        <v>11</v>
      </c>
    </row>
    <row r="13596" spans="1:3">
      <c r="A13596" s="65" t="s">
        <v>10804</v>
      </c>
      <c r="B13596" s="70" t="s">
        <v>24613</v>
      </c>
      <c r="C13596" s="71" t="s">
        <v>11</v>
      </c>
    </row>
    <row r="13597" spans="1:3">
      <c r="A13597" s="65" t="s">
        <v>10805</v>
      </c>
      <c r="B13597" s="70" t="s">
        <v>24614</v>
      </c>
      <c r="C13597" s="71" t="s">
        <v>11</v>
      </c>
    </row>
    <row r="13598" spans="1:3">
      <c r="A13598" s="65" t="s">
        <v>10806</v>
      </c>
      <c r="B13598" s="70" t="s">
        <v>24615</v>
      </c>
      <c r="C13598" s="71" t="s">
        <v>11</v>
      </c>
    </row>
    <row r="13599" spans="1:3" ht="38.25">
      <c r="A13599" s="65" t="s">
        <v>10807</v>
      </c>
      <c r="B13599" s="70" t="s">
        <v>24616</v>
      </c>
      <c r="C13599" s="71" t="s">
        <v>11</v>
      </c>
    </row>
    <row r="13600" spans="1:3" ht="38.25">
      <c r="A13600" s="65" t="s">
        <v>10808</v>
      </c>
      <c r="B13600" s="70" t="s">
        <v>24617</v>
      </c>
      <c r="C13600" s="71" t="s">
        <v>11</v>
      </c>
    </row>
    <row r="13601" spans="1:3" ht="38.25">
      <c r="A13601" s="65" t="s">
        <v>10809</v>
      </c>
      <c r="B13601" s="70" t="s">
        <v>24618</v>
      </c>
      <c r="C13601" s="71" t="s">
        <v>11</v>
      </c>
    </row>
    <row r="13602" spans="1:3">
      <c r="A13602" s="65" t="s">
        <v>12</v>
      </c>
    </row>
    <row r="13603" spans="1:3">
      <c r="A13603" s="65" t="s">
        <v>12</v>
      </c>
      <c r="B13603" s="68" t="s">
        <v>24619</v>
      </c>
    </row>
    <row r="13604" spans="1:3">
      <c r="A13604" s="65" t="s">
        <v>12</v>
      </c>
    </row>
    <row r="13605" spans="1:3" ht="38.25">
      <c r="A13605" s="65" t="s">
        <v>10810</v>
      </c>
      <c r="B13605" s="70" t="s">
        <v>24620</v>
      </c>
      <c r="C13605" s="71" t="s">
        <v>11</v>
      </c>
    </row>
    <row r="13606" spans="1:3">
      <c r="A13606" s="65" t="s">
        <v>12</v>
      </c>
    </row>
    <row r="13607" spans="1:3">
      <c r="A13607" s="65" t="s">
        <v>12</v>
      </c>
      <c r="B13607" s="68" t="s">
        <v>24621</v>
      </c>
    </row>
    <row r="13608" spans="1:3">
      <c r="A13608" s="65" t="s">
        <v>12</v>
      </c>
    </row>
    <row r="13609" spans="1:3" ht="25.5">
      <c r="A13609" s="65" t="s">
        <v>10811</v>
      </c>
      <c r="B13609" s="70" t="s">
        <v>24622</v>
      </c>
      <c r="C13609" s="71" t="s">
        <v>11</v>
      </c>
    </row>
    <row r="13610" spans="1:3">
      <c r="A13610" s="65" t="s">
        <v>12</v>
      </c>
    </row>
    <row r="13611" spans="1:3">
      <c r="A13611" s="65" t="s">
        <v>12</v>
      </c>
      <c r="B13611" s="68" t="s">
        <v>24623</v>
      </c>
    </row>
    <row r="13612" spans="1:3">
      <c r="A13612" s="65" t="s">
        <v>12</v>
      </c>
    </row>
    <row r="13613" spans="1:3" ht="76.5">
      <c r="A13613" s="65" t="s">
        <v>10812</v>
      </c>
      <c r="B13613" s="70" t="s">
        <v>24624</v>
      </c>
      <c r="C13613" s="71" t="s">
        <v>11</v>
      </c>
    </row>
    <row r="13614" spans="1:3" ht="25.5">
      <c r="A13614" s="65" t="s">
        <v>10813</v>
      </c>
      <c r="B13614" s="70" t="s">
        <v>24625</v>
      </c>
      <c r="C13614" s="71" t="s">
        <v>11</v>
      </c>
    </row>
    <row r="13615" spans="1:3">
      <c r="A13615" s="65" t="s">
        <v>10814</v>
      </c>
      <c r="B13615" s="70" t="s">
        <v>24626</v>
      </c>
      <c r="C13615" s="71" t="s">
        <v>11</v>
      </c>
    </row>
    <row r="13616" spans="1:3" ht="25.5">
      <c r="A13616" s="65" t="s">
        <v>10815</v>
      </c>
      <c r="B13616" s="70" t="s">
        <v>24627</v>
      </c>
      <c r="C13616" s="71" t="s">
        <v>11</v>
      </c>
    </row>
    <row r="13617" spans="1:3">
      <c r="A13617" s="65" t="s">
        <v>12</v>
      </c>
    </row>
    <row r="13618" spans="1:3">
      <c r="A13618" s="65" t="s">
        <v>12</v>
      </c>
      <c r="B13618" s="68" t="s">
        <v>24628</v>
      </c>
    </row>
    <row r="13619" spans="1:3">
      <c r="A13619" s="65" t="s">
        <v>12</v>
      </c>
    </row>
    <row r="13620" spans="1:3" ht="25.5">
      <c r="A13620" s="65" t="s">
        <v>10816</v>
      </c>
      <c r="B13620" s="70" t="s">
        <v>24629</v>
      </c>
      <c r="C13620" s="71" t="s">
        <v>11</v>
      </c>
    </row>
    <row r="13621" spans="1:3">
      <c r="A13621" s="65" t="s">
        <v>10817</v>
      </c>
      <c r="B13621" s="70" t="s">
        <v>24630</v>
      </c>
      <c r="C13621" s="71" t="s">
        <v>11</v>
      </c>
    </row>
    <row r="13622" spans="1:3">
      <c r="A13622" s="65" t="s">
        <v>12</v>
      </c>
    </row>
    <row r="13623" spans="1:3">
      <c r="A13623" s="65" t="s">
        <v>12</v>
      </c>
      <c r="B13623" s="68" t="s">
        <v>24631</v>
      </c>
    </row>
    <row r="13624" spans="1:3">
      <c r="A13624" s="65" t="s">
        <v>12</v>
      </c>
    </row>
    <row r="13625" spans="1:3" ht="25.5">
      <c r="A13625" s="65" t="s">
        <v>10819</v>
      </c>
      <c r="B13625" s="70" t="s">
        <v>24632</v>
      </c>
      <c r="C13625" s="71" t="s">
        <v>11</v>
      </c>
    </row>
    <row r="13626" spans="1:3" ht="25.5">
      <c r="A13626" s="65" t="s">
        <v>10820</v>
      </c>
      <c r="B13626" s="70" t="s">
        <v>24633</v>
      </c>
      <c r="C13626" s="71" t="s">
        <v>11</v>
      </c>
    </row>
    <row r="13627" spans="1:3">
      <c r="A13627" s="65" t="s">
        <v>12</v>
      </c>
    </row>
    <row r="13628" spans="1:3">
      <c r="A13628" s="65" t="s">
        <v>12</v>
      </c>
      <c r="B13628" s="68" t="s">
        <v>24634</v>
      </c>
    </row>
    <row r="13629" spans="1:3">
      <c r="A13629" s="65" t="s">
        <v>12</v>
      </c>
    </row>
    <row r="13630" spans="1:3" ht="25.5">
      <c r="A13630" s="65" t="s">
        <v>10822</v>
      </c>
      <c r="B13630" s="70" t="s">
        <v>24635</v>
      </c>
      <c r="C13630" s="71" t="s">
        <v>11</v>
      </c>
    </row>
    <row r="13631" spans="1:3">
      <c r="A13631" s="65" t="s">
        <v>12</v>
      </c>
      <c r="B13631" s="68" t="s">
        <v>24636</v>
      </c>
    </row>
    <row r="13632" spans="1:3">
      <c r="A13632" s="65" t="s">
        <v>12</v>
      </c>
    </row>
    <row r="13633" spans="1:3">
      <c r="A13633" s="65" t="s">
        <v>10824</v>
      </c>
      <c r="B13633" s="70" t="s">
        <v>24637</v>
      </c>
      <c r="C13633" s="71" t="s">
        <v>11</v>
      </c>
    </row>
    <row r="13634" spans="1:3">
      <c r="A13634" s="65" t="s">
        <v>10825</v>
      </c>
      <c r="B13634" s="70" t="s">
        <v>24638</v>
      </c>
      <c r="C13634" s="71" t="s">
        <v>11</v>
      </c>
    </row>
    <row r="13635" spans="1:3">
      <c r="A13635" s="65" t="s">
        <v>10826</v>
      </c>
      <c r="B13635" s="70" t="s">
        <v>24639</v>
      </c>
      <c r="C13635" s="71" t="s">
        <v>11</v>
      </c>
    </row>
    <row r="13636" spans="1:3">
      <c r="A13636" s="65" t="s">
        <v>10827</v>
      </c>
      <c r="B13636" s="70" t="s">
        <v>24640</v>
      </c>
      <c r="C13636" s="71" t="s">
        <v>11</v>
      </c>
    </row>
    <row r="13637" spans="1:3">
      <c r="A13637" s="65" t="s">
        <v>10828</v>
      </c>
      <c r="B13637" s="70" t="s">
        <v>24641</v>
      </c>
      <c r="C13637" s="71" t="s">
        <v>11</v>
      </c>
    </row>
    <row r="13638" spans="1:3">
      <c r="A13638" s="65" t="s">
        <v>10829</v>
      </c>
      <c r="B13638" s="70" t="s">
        <v>24642</v>
      </c>
      <c r="C13638" s="71" t="s">
        <v>11</v>
      </c>
    </row>
    <row r="13639" spans="1:3">
      <c r="A13639" s="65" t="s">
        <v>10830</v>
      </c>
      <c r="B13639" s="70" t="s">
        <v>24643</v>
      </c>
      <c r="C13639" s="71" t="s">
        <v>11</v>
      </c>
    </row>
    <row r="13640" spans="1:3">
      <c r="A13640" s="65" t="s">
        <v>10831</v>
      </c>
      <c r="B13640" s="70" t="s">
        <v>24644</v>
      </c>
      <c r="C13640" s="71" t="s">
        <v>11</v>
      </c>
    </row>
    <row r="13641" spans="1:3" ht="25.5">
      <c r="A13641" s="65" t="s">
        <v>10832</v>
      </c>
      <c r="B13641" s="70" t="s">
        <v>24645</v>
      </c>
      <c r="C13641" s="71" t="s">
        <v>11</v>
      </c>
    </row>
    <row r="13642" spans="1:3">
      <c r="A13642" s="65" t="s">
        <v>12</v>
      </c>
    </row>
    <row r="13643" spans="1:3">
      <c r="A13643" s="65" t="s">
        <v>12</v>
      </c>
      <c r="B13643" s="68" t="s">
        <v>24646</v>
      </c>
    </row>
    <row r="13644" spans="1:3">
      <c r="A13644" s="65" t="s">
        <v>12</v>
      </c>
    </row>
    <row r="13645" spans="1:3" ht="51">
      <c r="A13645" s="65" t="s">
        <v>10833</v>
      </c>
      <c r="B13645" s="70" t="s">
        <v>24647</v>
      </c>
      <c r="C13645" s="71" t="s">
        <v>11</v>
      </c>
    </row>
    <row r="13646" spans="1:3">
      <c r="A13646" s="65" t="s">
        <v>12</v>
      </c>
    </row>
    <row r="13647" spans="1:3">
      <c r="A13647" s="65" t="s">
        <v>12</v>
      </c>
      <c r="B13647" s="68" t="s">
        <v>24648</v>
      </c>
    </row>
    <row r="13648" spans="1:3">
      <c r="A13648" s="65" t="s">
        <v>12</v>
      </c>
    </row>
    <row r="13649" spans="1:3" ht="25.5">
      <c r="A13649" s="65" t="s">
        <v>10835</v>
      </c>
      <c r="B13649" s="70" t="s">
        <v>24649</v>
      </c>
      <c r="C13649" s="71" t="s">
        <v>11</v>
      </c>
    </row>
    <row r="13650" spans="1:3" ht="25.5">
      <c r="A13650" s="65" t="s">
        <v>10836</v>
      </c>
      <c r="B13650" s="70" t="s">
        <v>24650</v>
      </c>
      <c r="C13650" s="71" t="s">
        <v>11</v>
      </c>
    </row>
    <row r="13651" spans="1:3" ht="25.5">
      <c r="A13651" s="65" t="s">
        <v>10837</v>
      </c>
      <c r="B13651" s="70" t="s">
        <v>24651</v>
      </c>
      <c r="C13651" s="71" t="s">
        <v>11</v>
      </c>
    </row>
    <row r="13652" spans="1:3" ht="25.5">
      <c r="A13652" s="65" t="s">
        <v>10838</v>
      </c>
      <c r="B13652" s="70" t="s">
        <v>24652</v>
      </c>
      <c r="C13652" s="71" t="s">
        <v>11</v>
      </c>
    </row>
    <row r="13653" spans="1:3" ht="38.25">
      <c r="A13653" s="65" t="s">
        <v>10839</v>
      </c>
      <c r="B13653" s="70" t="s">
        <v>24653</v>
      </c>
      <c r="C13653" s="71" t="s">
        <v>11</v>
      </c>
    </row>
    <row r="13654" spans="1:3" ht="25.5">
      <c r="A13654" s="65" t="s">
        <v>10840</v>
      </c>
      <c r="B13654" s="70" t="s">
        <v>24654</v>
      </c>
      <c r="C13654" s="71" t="s">
        <v>11</v>
      </c>
    </row>
    <row r="13655" spans="1:3">
      <c r="A13655" s="65" t="s">
        <v>12</v>
      </c>
    </row>
    <row r="13656" spans="1:3">
      <c r="A13656" s="65" t="s">
        <v>12</v>
      </c>
      <c r="B13656" s="68" t="s">
        <v>24655</v>
      </c>
    </row>
    <row r="13657" spans="1:3">
      <c r="A13657" s="65" t="s">
        <v>12</v>
      </c>
    </row>
    <row r="13658" spans="1:3" ht="25.5">
      <c r="A13658" s="65" t="s">
        <v>24656</v>
      </c>
      <c r="B13658" s="70" t="s">
        <v>24657</v>
      </c>
    </row>
    <row r="13659" spans="1:3" ht="153">
      <c r="A13659" s="65" t="s">
        <v>10842</v>
      </c>
      <c r="B13659" s="70" t="s">
        <v>24658</v>
      </c>
      <c r="C13659" s="71" t="s">
        <v>11</v>
      </c>
    </row>
    <row r="13660" spans="1:3" ht="63.75">
      <c r="A13660" s="65" t="s">
        <v>10843</v>
      </c>
      <c r="B13660" s="70" t="s">
        <v>24659</v>
      </c>
      <c r="C13660" s="71" t="s">
        <v>11</v>
      </c>
    </row>
    <row r="13661" spans="1:3" ht="89.25">
      <c r="A13661" s="65" t="s">
        <v>10844</v>
      </c>
      <c r="B13661" s="70" t="s">
        <v>24660</v>
      </c>
      <c r="C13661" s="71" t="s">
        <v>11</v>
      </c>
    </row>
    <row r="13662" spans="1:3" ht="178.5">
      <c r="A13662" s="65" t="s">
        <v>10845</v>
      </c>
      <c r="B13662" s="70" t="s">
        <v>24661</v>
      </c>
      <c r="C13662" s="71" t="s">
        <v>11</v>
      </c>
    </row>
    <row r="13663" spans="1:3">
      <c r="A13663" s="65" t="s">
        <v>12</v>
      </c>
    </row>
    <row r="13664" spans="1:3">
      <c r="A13664" s="65" t="s">
        <v>12</v>
      </c>
      <c r="B13664" s="68" t="s">
        <v>24662</v>
      </c>
    </row>
    <row r="13665" spans="1:3">
      <c r="A13665" s="65" t="s">
        <v>12</v>
      </c>
    </row>
    <row r="13666" spans="1:3" ht="38.25">
      <c r="A13666" s="65" t="s">
        <v>10847</v>
      </c>
      <c r="B13666" s="70" t="s">
        <v>24663</v>
      </c>
      <c r="C13666" s="71" t="s">
        <v>11</v>
      </c>
    </row>
    <row r="13667" spans="1:3">
      <c r="A13667" s="65" t="s">
        <v>10848</v>
      </c>
      <c r="B13667" s="70" t="s">
        <v>24664</v>
      </c>
      <c r="C13667" s="71" t="s">
        <v>11</v>
      </c>
    </row>
    <row r="13668" spans="1:3">
      <c r="A13668" s="65" t="s">
        <v>10849</v>
      </c>
      <c r="B13668" s="70" t="s">
        <v>24665</v>
      </c>
      <c r="C13668" s="71" t="s">
        <v>11</v>
      </c>
    </row>
    <row r="13669" spans="1:3">
      <c r="A13669" s="65" t="s">
        <v>10850</v>
      </c>
      <c r="B13669" s="70" t="s">
        <v>24666</v>
      </c>
      <c r="C13669" s="71" t="s">
        <v>11</v>
      </c>
    </row>
    <row r="13670" spans="1:3" ht="38.25">
      <c r="A13670" s="65" t="s">
        <v>10851</v>
      </c>
      <c r="B13670" s="70" t="s">
        <v>24667</v>
      </c>
      <c r="C13670" s="71" t="s">
        <v>11</v>
      </c>
    </row>
    <row r="13671" spans="1:3">
      <c r="A13671" s="65" t="s">
        <v>10852</v>
      </c>
      <c r="B13671" s="70" t="s">
        <v>24668</v>
      </c>
      <c r="C13671" s="71" t="s">
        <v>11</v>
      </c>
    </row>
    <row r="13672" spans="1:3">
      <c r="A13672" s="65" t="s">
        <v>10853</v>
      </c>
      <c r="B13672" s="70" t="s">
        <v>24669</v>
      </c>
      <c r="C13672" s="71" t="s">
        <v>11</v>
      </c>
    </row>
    <row r="13673" spans="1:3">
      <c r="A13673" s="65" t="s">
        <v>10854</v>
      </c>
      <c r="B13673" s="70" t="s">
        <v>24670</v>
      </c>
      <c r="C13673" s="71" t="s">
        <v>11</v>
      </c>
    </row>
    <row r="13674" spans="1:3" ht="38.25">
      <c r="A13674" s="65" t="s">
        <v>10855</v>
      </c>
      <c r="B13674" s="70" t="s">
        <v>24671</v>
      </c>
      <c r="C13674" s="71" t="s">
        <v>11</v>
      </c>
    </row>
    <row r="13675" spans="1:3">
      <c r="A13675" s="65" t="s">
        <v>10856</v>
      </c>
      <c r="B13675" s="70" t="s">
        <v>24672</v>
      </c>
      <c r="C13675" s="71" t="s">
        <v>11</v>
      </c>
    </row>
    <row r="13676" spans="1:3">
      <c r="A13676" s="65" t="s">
        <v>10857</v>
      </c>
      <c r="B13676" s="70" t="s">
        <v>24673</v>
      </c>
      <c r="C13676" s="71" t="s">
        <v>11</v>
      </c>
    </row>
    <row r="13677" spans="1:3">
      <c r="A13677" s="65" t="s">
        <v>10858</v>
      </c>
      <c r="B13677" s="70" t="s">
        <v>24674</v>
      </c>
      <c r="C13677" s="71" t="s">
        <v>11</v>
      </c>
    </row>
    <row r="13678" spans="1:3">
      <c r="A13678" s="65" t="s">
        <v>10859</v>
      </c>
      <c r="B13678" s="70" t="s">
        <v>24675</v>
      </c>
      <c r="C13678" s="71" t="s">
        <v>11</v>
      </c>
    </row>
    <row r="13679" spans="1:3" ht="38.25">
      <c r="A13679" s="65" t="s">
        <v>10860</v>
      </c>
      <c r="B13679" s="70" t="s">
        <v>24676</v>
      </c>
      <c r="C13679" s="71" t="s">
        <v>11</v>
      </c>
    </row>
    <row r="13680" spans="1:3">
      <c r="A13680" s="65" t="s">
        <v>10861</v>
      </c>
      <c r="B13680" s="70" t="s">
        <v>24677</v>
      </c>
      <c r="C13680" s="71" t="s">
        <v>11</v>
      </c>
    </row>
    <row r="13681" spans="1:3">
      <c r="A13681" s="65" t="s">
        <v>10862</v>
      </c>
      <c r="B13681" s="70" t="s">
        <v>24678</v>
      </c>
      <c r="C13681" s="71" t="s">
        <v>11</v>
      </c>
    </row>
    <row r="13682" spans="1:3">
      <c r="A13682" s="65" t="s">
        <v>10863</v>
      </c>
      <c r="B13682" s="70" t="s">
        <v>24679</v>
      </c>
      <c r="C13682" s="71" t="s">
        <v>11</v>
      </c>
    </row>
    <row r="13683" spans="1:3" ht="38.25">
      <c r="A13683" s="65" t="s">
        <v>10864</v>
      </c>
      <c r="B13683" s="70" t="s">
        <v>24680</v>
      </c>
      <c r="C13683" s="71" t="s">
        <v>11</v>
      </c>
    </row>
    <row r="13684" spans="1:3">
      <c r="A13684" s="65" t="s">
        <v>12</v>
      </c>
    </row>
    <row r="13685" spans="1:3" ht="25.5">
      <c r="A13685" s="65" t="s">
        <v>12</v>
      </c>
      <c r="B13685" s="68" t="s">
        <v>24681</v>
      </c>
    </row>
    <row r="13686" spans="1:3">
      <c r="A13686" s="65" t="s">
        <v>12</v>
      </c>
    </row>
    <row r="13687" spans="1:3" ht="25.5">
      <c r="A13687" s="65" t="s">
        <v>24682</v>
      </c>
      <c r="B13687" s="70" t="s">
        <v>24683</v>
      </c>
    </row>
    <row r="13688" spans="1:3">
      <c r="A13688" s="65" t="s">
        <v>12</v>
      </c>
    </row>
    <row r="13689" spans="1:3">
      <c r="A13689" s="65" t="s">
        <v>13091</v>
      </c>
      <c r="B13689" s="70" t="s">
        <v>24684</v>
      </c>
    </row>
    <row r="13690" spans="1:3">
      <c r="A13690" s="65" t="s">
        <v>12</v>
      </c>
    </row>
    <row r="13691" spans="1:3">
      <c r="A13691" s="65" t="s">
        <v>12</v>
      </c>
    </row>
    <row r="13692" spans="1:3">
      <c r="A13692" s="65" t="s">
        <v>12</v>
      </c>
      <c r="B13692" s="68" t="s">
        <v>24685</v>
      </c>
    </row>
    <row r="13693" spans="1:3">
      <c r="A13693" s="65" t="s">
        <v>12</v>
      </c>
    </row>
    <row r="13694" spans="1:3" ht="25.5">
      <c r="A13694" s="65" t="s">
        <v>13091</v>
      </c>
      <c r="B13694" s="70" t="s">
        <v>24686</v>
      </c>
    </row>
    <row r="13695" spans="1:3">
      <c r="A13695" s="65" t="s">
        <v>12</v>
      </c>
    </row>
    <row r="13696" spans="1:3" ht="52.5">
      <c r="A13696" s="65" t="s">
        <v>10866</v>
      </c>
      <c r="B13696" s="70" t="s">
        <v>24687</v>
      </c>
      <c r="C13696" s="71" t="s">
        <v>11</v>
      </c>
    </row>
    <row r="13697" spans="1:3">
      <c r="A13697" s="65" t="s">
        <v>10867</v>
      </c>
      <c r="B13697" s="70" t="s">
        <v>24688</v>
      </c>
      <c r="C13697" s="71" t="s">
        <v>11</v>
      </c>
    </row>
    <row r="13698" spans="1:3">
      <c r="A13698" s="65" t="s">
        <v>10868</v>
      </c>
      <c r="B13698" s="70" t="s">
        <v>24689</v>
      </c>
      <c r="C13698" s="71" t="s">
        <v>11</v>
      </c>
    </row>
    <row r="13699" spans="1:3">
      <c r="A13699" s="65" t="s">
        <v>10869</v>
      </c>
      <c r="B13699" s="70" t="s">
        <v>24690</v>
      </c>
      <c r="C13699" s="71" t="s">
        <v>11</v>
      </c>
    </row>
    <row r="13700" spans="1:3">
      <c r="A13700" s="65" t="s">
        <v>10870</v>
      </c>
      <c r="B13700" s="70" t="s">
        <v>24691</v>
      </c>
      <c r="C13700" s="71" t="s">
        <v>11</v>
      </c>
    </row>
    <row r="13701" spans="1:3">
      <c r="A13701" s="65" t="s">
        <v>10871</v>
      </c>
      <c r="B13701" s="70" t="s">
        <v>24692</v>
      </c>
      <c r="C13701" s="71" t="s">
        <v>11</v>
      </c>
    </row>
    <row r="13702" spans="1:3">
      <c r="A13702" s="65" t="s">
        <v>10872</v>
      </c>
      <c r="B13702" s="70" t="s">
        <v>24693</v>
      </c>
      <c r="C13702" s="71" t="s">
        <v>11</v>
      </c>
    </row>
    <row r="13703" spans="1:3" ht="65.25">
      <c r="A13703" s="65" t="s">
        <v>10873</v>
      </c>
      <c r="B13703" s="70" t="s">
        <v>24694</v>
      </c>
      <c r="C13703" s="71" t="s">
        <v>11</v>
      </c>
    </row>
    <row r="13704" spans="1:3">
      <c r="A13704" s="65" t="s">
        <v>10874</v>
      </c>
      <c r="B13704" s="70" t="s">
        <v>24695</v>
      </c>
      <c r="C13704" s="71" t="s">
        <v>11</v>
      </c>
    </row>
    <row r="13705" spans="1:3">
      <c r="A13705" s="65" t="s">
        <v>10875</v>
      </c>
      <c r="B13705" s="70" t="s">
        <v>24696</v>
      </c>
      <c r="C13705" s="71" t="s">
        <v>11</v>
      </c>
    </row>
    <row r="13706" spans="1:3">
      <c r="A13706" s="65" t="s">
        <v>10876</v>
      </c>
      <c r="B13706" s="70" t="s">
        <v>24697</v>
      </c>
      <c r="C13706" s="71" t="s">
        <v>11</v>
      </c>
    </row>
    <row r="13707" spans="1:3">
      <c r="A13707" s="65" t="s">
        <v>10877</v>
      </c>
      <c r="B13707" s="70" t="s">
        <v>24698</v>
      </c>
      <c r="C13707" s="71" t="s">
        <v>11</v>
      </c>
    </row>
    <row r="13708" spans="1:3" ht="38.25">
      <c r="A13708" s="65" t="s">
        <v>10878</v>
      </c>
      <c r="B13708" s="70" t="s">
        <v>24699</v>
      </c>
      <c r="C13708" s="71" t="s">
        <v>11</v>
      </c>
    </row>
    <row r="13709" spans="1:3" ht="25.5">
      <c r="A13709" s="65" t="s">
        <v>10879</v>
      </c>
      <c r="B13709" s="70" t="s">
        <v>24700</v>
      </c>
      <c r="C13709" s="71" t="s">
        <v>11</v>
      </c>
    </row>
    <row r="13710" spans="1:3" ht="38.25">
      <c r="A13710" s="65" t="s">
        <v>10880</v>
      </c>
      <c r="B13710" s="70" t="s">
        <v>24701</v>
      </c>
      <c r="C13710" s="71" t="s">
        <v>11</v>
      </c>
    </row>
    <row r="13711" spans="1:3" ht="38.25">
      <c r="A13711" s="65" t="s">
        <v>10881</v>
      </c>
      <c r="B13711" s="70" t="s">
        <v>24702</v>
      </c>
      <c r="C13711" s="71" t="s">
        <v>11</v>
      </c>
    </row>
    <row r="13712" spans="1:3" ht="25.5">
      <c r="A13712" s="65" t="s">
        <v>10882</v>
      </c>
      <c r="B13712" s="70" t="s">
        <v>24703</v>
      </c>
      <c r="C13712" s="71" t="s">
        <v>11</v>
      </c>
    </row>
    <row r="13713" spans="1:3" ht="51">
      <c r="A13713" s="65" t="s">
        <v>10883</v>
      </c>
      <c r="B13713" s="70" t="s">
        <v>24704</v>
      </c>
      <c r="C13713" s="71" t="s">
        <v>11</v>
      </c>
    </row>
    <row r="13714" spans="1:3" ht="25.5">
      <c r="A13714" s="65" t="s">
        <v>10884</v>
      </c>
      <c r="B13714" s="70" t="s">
        <v>24705</v>
      </c>
      <c r="C13714" s="71" t="s">
        <v>11</v>
      </c>
    </row>
    <row r="13715" spans="1:3" ht="25.5">
      <c r="A13715" s="65" t="s">
        <v>10885</v>
      </c>
      <c r="B13715" s="70" t="s">
        <v>24706</v>
      </c>
      <c r="C13715" s="71" t="s">
        <v>11</v>
      </c>
    </row>
    <row r="13716" spans="1:3">
      <c r="A13716" s="65" t="s">
        <v>12</v>
      </c>
      <c r="B13716" s="68" t="s">
        <v>24707</v>
      </c>
    </row>
    <row r="13717" spans="1:3">
      <c r="A13717" s="65" t="s">
        <v>12</v>
      </c>
    </row>
    <row r="13718" spans="1:3" ht="89.25">
      <c r="A13718" s="65" t="s">
        <v>10886</v>
      </c>
      <c r="B13718" s="70" t="s">
        <v>24708</v>
      </c>
      <c r="C13718" s="71" t="s">
        <v>11</v>
      </c>
    </row>
    <row r="13719" spans="1:3" ht="89.25">
      <c r="A13719" s="65" t="s">
        <v>10887</v>
      </c>
      <c r="B13719" s="70" t="s">
        <v>24709</v>
      </c>
      <c r="C13719" s="71" t="s">
        <v>11</v>
      </c>
    </row>
    <row r="13720" spans="1:3">
      <c r="A13720" s="65" t="s">
        <v>12</v>
      </c>
    </row>
    <row r="13721" spans="1:3" ht="25.5">
      <c r="A13721" s="65" t="s">
        <v>12</v>
      </c>
      <c r="B13721" s="68" t="s">
        <v>24710</v>
      </c>
    </row>
    <row r="13722" spans="1:3">
      <c r="A13722" s="65" t="s">
        <v>12</v>
      </c>
    </row>
    <row r="13723" spans="1:3" ht="25.5">
      <c r="A13723" s="65" t="s">
        <v>24711</v>
      </c>
      <c r="B13723" s="70" t="s">
        <v>24712</v>
      </c>
    </row>
    <row r="13724" spans="1:3">
      <c r="A13724" s="65" t="s">
        <v>12</v>
      </c>
    </row>
    <row r="13725" spans="1:3">
      <c r="A13725" s="65" t="s">
        <v>14993</v>
      </c>
      <c r="B13725" s="70" t="s">
        <v>24713</v>
      </c>
    </row>
    <row r="13726" spans="1:3">
      <c r="A13726" s="65" t="s">
        <v>12</v>
      </c>
    </row>
    <row r="13727" spans="1:3">
      <c r="A13727" s="65" t="s">
        <v>12</v>
      </c>
      <c r="B13727" s="68" t="s">
        <v>24714</v>
      </c>
    </row>
    <row r="13728" spans="1:3">
      <c r="A13728" s="65" t="s">
        <v>12</v>
      </c>
    </row>
    <row r="13729" spans="1:3" ht="38.25">
      <c r="A13729" s="65" t="s">
        <v>10891</v>
      </c>
      <c r="B13729" s="70" t="s">
        <v>24715</v>
      </c>
      <c r="C13729" s="71" t="s">
        <v>11</v>
      </c>
    </row>
    <row r="13730" spans="1:3">
      <c r="A13730" s="65" t="s">
        <v>10892</v>
      </c>
      <c r="B13730" s="70" t="s">
        <v>24716</v>
      </c>
      <c r="C13730" s="71" t="s">
        <v>11</v>
      </c>
    </row>
    <row r="13731" spans="1:3">
      <c r="A13731" s="65" t="s">
        <v>10893</v>
      </c>
      <c r="B13731" s="70" t="s">
        <v>24717</v>
      </c>
      <c r="C13731" s="71" t="s">
        <v>11</v>
      </c>
    </row>
    <row r="13732" spans="1:3">
      <c r="A13732" s="65" t="s">
        <v>10894</v>
      </c>
      <c r="B13732" s="70" t="s">
        <v>24718</v>
      </c>
      <c r="C13732" s="71" t="s">
        <v>11</v>
      </c>
    </row>
    <row r="13733" spans="1:3">
      <c r="A13733" s="65" t="s">
        <v>10895</v>
      </c>
      <c r="B13733" s="70" t="s">
        <v>24719</v>
      </c>
      <c r="C13733" s="71" t="s">
        <v>11</v>
      </c>
    </row>
    <row r="13734" spans="1:3">
      <c r="A13734" s="65" t="s">
        <v>10896</v>
      </c>
      <c r="B13734" s="70" t="s">
        <v>24720</v>
      </c>
      <c r="C13734" s="71" t="s">
        <v>11</v>
      </c>
    </row>
    <row r="13735" spans="1:3">
      <c r="A13735" s="65" t="s">
        <v>10897</v>
      </c>
      <c r="B13735" s="70" t="s">
        <v>24721</v>
      </c>
      <c r="C13735" s="71" t="s">
        <v>11</v>
      </c>
    </row>
    <row r="13736" spans="1:3">
      <c r="A13736" s="65" t="s">
        <v>12</v>
      </c>
    </row>
    <row r="13737" spans="1:3">
      <c r="A13737" s="65" t="s">
        <v>12</v>
      </c>
      <c r="B13737" s="68" t="s">
        <v>24722</v>
      </c>
    </row>
    <row r="13738" spans="1:3">
      <c r="A13738" s="65" t="s">
        <v>12</v>
      </c>
    </row>
    <row r="13739" spans="1:3" ht="25.5">
      <c r="A13739" s="65" t="s">
        <v>10899</v>
      </c>
      <c r="B13739" s="70" t="s">
        <v>24723</v>
      </c>
      <c r="C13739" s="71" t="s">
        <v>11</v>
      </c>
    </row>
    <row r="13740" spans="1:3">
      <c r="A13740" s="65" t="s">
        <v>10900</v>
      </c>
      <c r="B13740" s="70" t="s">
        <v>24724</v>
      </c>
      <c r="C13740" s="71" t="s">
        <v>11</v>
      </c>
    </row>
    <row r="13741" spans="1:3">
      <c r="A13741" s="65" t="s">
        <v>10901</v>
      </c>
      <c r="B13741" s="70" t="s">
        <v>24725</v>
      </c>
      <c r="C13741" s="71" t="s">
        <v>11</v>
      </c>
    </row>
    <row r="13742" spans="1:3">
      <c r="A13742" s="65" t="s">
        <v>10902</v>
      </c>
      <c r="B13742" s="70" t="s">
        <v>24726</v>
      </c>
      <c r="C13742" s="71" t="s">
        <v>11</v>
      </c>
    </row>
    <row r="13743" spans="1:3">
      <c r="A13743" s="65" t="s">
        <v>10903</v>
      </c>
      <c r="B13743" s="70" t="s">
        <v>24727</v>
      </c>
      <c r="C13743" s="71" t="s">
        <v>11</v>
      </c>
    </row>
    <row r="13744" spans="1:3">
      <c r="A13744" s="65" t="s">
        <v>10904</v>
      </c>
      <c r="B13744" s="70" t="s">
        <v>24728</v>
      </c>
      <c r="C13744" s="71" t="s">
        <v>11</v>
      </c>
    </row>
    <row r="13745" spans="1:3">
      <c r="A13745" s="65" t="s">
        <v>12</v>
      </c>
    </row>
    <row r="13746" spans="1:3">
      <c r="A13746" s="65" t="s">
        <v>12</v>
      </c>
      <c r="B13746" s="68" t="s">
        <v>24729</v>
      </c>
    </row>
    <row r="13747" spans="1:3">
      <c r="A13747" s="65" t="s">
        <v>12</v>
      </c>
    </row>
    <row r="13748" spans="1:3" ht="25.5">
      <c r="A13748" s="65" t="s">
        <v>10906</v>
      </c>
      <c r="B13748" s="70" t="s">
        <v>24730</v>
      </c>
      <c r="C13748" s="71" t="s">
        <v>11</v>
      </c>
    </row>
    <row r="13749" spans="1:3">
      <c r="A13749" s="65" t="s">
        <v>10907</v>
      </c>
      <c r="B13749" s="70" t="s">
        <v>24731</v>
      </c>
      <c r="C13749" s="71" t="s">
        <v>11</v>
      </c>
    </row>
    <row r="13750" spans="1:3" ht="25.5">
      <c r="A13750" s="65" t="s">
        <v>10908</v>
      </c>
      <c r="B13750" s="70" t="s">
        <v>24732</v>
      </c>
      <c r="C13750" s="71" t="s">
        <v>11</v>
      </c>
    </row>
    <row r="13751" spans="1:3">
      <c r="A13751" s="65" t="s">
        <v>10909</v>
      </c>
      <c r="B13751" s="70" t="s">
        <v>24733</v>
      </c>
      <c r="C13751" s="71" t="s">
        <v>11</v>
      </c>
    </row>
    <row r="13752" spans="1:3">
      <c r="A13752" s="65" t="s">
        <v>10910</v>
      </c>
      <c r="B13752" s="70" t="s">
        <v>24734</v>
      </c>
      <c r="C13752" s="71" t="s">
        <v>11</v>
      </c>
    </row>
    <row r="13753" spans="1:3">
      <c r="A13753" s="65" t="s">
        <v>10911</v>
      </c>
      <c r="B13753" s="70" t="s">
        <v>24735</v>
      </c>
      <c r="C13753" s="71" t="s">
        <v>11</v>
      </c>
    </row>
    <row r="13754" spans="1:3">
      <c r="A13754" s="65" t="s">
        <v>10912</v>
      </c>
      <c r="B13754" s="70" t="s">
        <v>24736</v>
      </c>
      <c r="C13754" s="71" t="s">
        <v>11</v>
      </c>
    </row>
    <row r="13755" spans="1:3">
      <c r="A13755" s="65" t="s">
        <v>10913</v>
      </c>
      <c r="B13755" s="70" t="s">
        <v>24737</v>
      </c>
      <c r="C13755" s="71" t="s">
        <v>11</v>
      </c>
    </row>
    <row r="13756" spans="1:3">
      <c r="A13756" s="65" t="s">
        <v>12</v>
      </c>
    </row>
    <row r="13757" spans="1:3">
      <c r="A13757" s="65" t="s">
        <v>12</v>
      </c>
      <c r="B13757" s="68" t="s">
        <v>24738</v>
      </c>
    </row>
    <row r="13758" spans="1:3">
      <c r="A13758" s="65" t="s">
        <v>12</v>
      </c>
    </row>
    <row r="13759" spans="1:3" ht="25.5">
      <c r="A13759" s="65" t="s">
        <v>10915</v>
      </c>
      <c r="B13759" s="70" t="s">
        <v>24739</v>
      </c>
      <c r="C13759" s="71" t="s">
        <v>13037</v>
      </c>
    </row>
    <row r="13760" spans="1:3" ht="25.5">
      <c r="A13760" s="65" t="s">
        <v>10916</v>
      </c>
      <c r="B13760" s="70" t="s">
        <v>24740</v>
      </c>
      <c r="C13760" s="71" t="s">
        <v>11</v>
      </c>
    </row>
    <row r="13761" spans="1:3" ht="38.25">
      <c r="A13761" s="65" t="s">
        <v>10917</v>
      </c>
      <c r="B13761" s="70" t="s">
        <v>24741</v>
      </c>
      <c r="C13761" s="71" t="s">
        <v>13037</v>
      </c>
    </row>
    <row r="13762" spans="1:3" ht="38.25">
      <c r="A13762" s="65" t="s">
        <v>10918</v>
      </c>
      <c r="B13762" s="70" t="s">
        <v>24742</v>
      </c>
      <c r="C13762" s="71" t="s">
        <v>13404</v>
      </c>
    </row>
    <row r="13763" spans="1:3">
      <c r="A13763" s="65" t="s">
        <v>10919</v>
      </c>
      <c r="B13763" s="70" t="s">
        <v>24743</v>
      </c>
      <c r="C13763" s="71" t="s">
        <v>13404</v>
      </c>
    </row>
    <row r="13764" spans="1:3">
      <c r="A13764" s="65" t="s">
        <v>10920</v>
      </c>
      <c r="B13764" s="70" t="s">
        <v>24744</v>
      </c>
      <c r="C13764" s="71" t="s">
        <v>13404</v>
      </c>
    </row>
    <row r="13765" spans="1:3">
      <c r="A13765" s="65" t="s">
        <v>10921</v>
      </c>
      <c r="B13765" s="70" t="s">
        <v>24745</v>
      </c>
      <c r="C13765" s="71" t="s">
        <v>13404</v>
      </c>
    </row>
    <row r="13766" spans="1:3">
      <c r="A13766" s="65" t="s">
        <v>10922</v>
      </c>
      <c r="B13766" s="70" t="s">
        <v>24746</v>
      </c>
      <c r="C13766" s="71" t="s">
        <v>13404</v>
      </c>
    </row>
    <row r="13767" spans="1:3">
      <c r="A13767" s="65" t="s">
        <v>10923</v>
      </c>
      <c r="B13767" s="70" t="s">
        <v>24747</v>
      </c>
      <c r="C13767" s="71" t="s">
        <v>13404</v>
      </c>
    </row>
    <row r="13768" spans="1:3" ht="25.5">
      <c r="A13768" s="65" t="s">
        <v>10924</v>
      </c>
      <c r="B13768" s="70" t="s">
        <v>24748</v>
      </c>
      <c r="C13768" s="71" t="s">
        <v>13037</v>
      </c>
    </row>
    <row r="13769" spans="1:3">
      <c r="A13769" s="65" t="s">
        <v>10925</v>
      </c>
      <c r="B13769" s="70" t="s">
        <v>24749</v>
      </c>
      <c r="C13769" s="71" t="s">
        <v>13037</v>
      </c>
    </row>
    <row r="13770" spans="1:3" ht="38.25">
      <c r="A13770" s="65" t="s">
        <v>10927</v>
      </c>
      <c r="B13770" s="70" t="s">
        <v>24750</v>
      </c>
      <c r="C13770" s="71" t="s">
        <v>13037</v>
      </c>
    </row>
    <row r="13771" spans="1:3" ht="38.25">
      <c r="A13771" s="65" t="s">
        <v>10928</v>
      </c>
      <c r="B13771" s="70" t="s">
        <v>24751</v>
      </c>
      <c r="C13771" s="71" t="s">
        <v>13404</v>
      </c>
    </row>
    <row r="13772" spans="1:3">
      <c r="A13772" s="65" t="s">
        <v>10929</v>
      </c>
      <c r="B13772" s="70" t="s">
        <v>24752</v>
      </c>
      <c r="C13772" s="71" t="s">
        <v>13404</v>
      </c>
    </row>
    <row r="13773" spans="1:3">
      <c r="A13773" s="65" t="s">
        <v>10930</v>
      </c>
      <c r="B13773" s="70" t="s">
        <v>24753</v>
      </c>
      <c r="C13773" s="71" t="s">
        <v>13404</v>
      </c>
    </row>
    <row r="13774" spans="1:3">
      <c r="A13774" s="65" t="s">
        <v>10931</v>
      </c>
      <c r="B13774" s="70" t="s">
        <v>24754</v>
      </c>
      <c r="C13774" s="71" t="s">
        <v>13404</v>
      </c>
    </row>
    <row r="13775" spans="1:3">
      <c r="A13775" s="65" t="s">
        <v>10932</v>
      </c>
      <c r="B13775" s="70" t="s">
        <v>24755</v>
      </c>
      <c r="C13775" s="71" t="s">
        <v>13404</v>
      </c>
    </row>
    <row r="13776" spans="1:3">
      <c r="A13776" s="65" t="s">
        <v>10933</v>
      </c>
      <c r="B13776" s="70" t="s">
        <v>24756</v>
      </c>
      <c r="C13776" s="71" t="s">
        <v>13404</v>
      </c>
    </row>
    <row r="13777" spans="1:3" ht="25.5">
      <c r="A13777" s="65" t="s">
        <v>10934</v>
      </c>
      <c r="B13777" s="70" t="s">
        <v>24757</v>
      </c>
      <c r="C13777" s="71" t="s">
        <v>13037</v>
      </c>
    </row>
    <row r="13778" spans="1:3">
      <c r="A13778" s="65" t="s">
        <v>10935</v>
      </c>
      <c r="B13778" s="70" t="s">
        <v>24758</v>
      </c>
      <c r="C13778" s="71" t="s">
        <v>13037</v>
      </c>
    </row>
    <row r="13779" spans="1:3" ht="38.25">
      <c r="A13779" s="65" t="s">
        <v>10937</v>
      </c>
      <c r="B13779" s="70" t="s">
        <v>24759</v>
      </c>
      <c r="C13779" s="71" t="s">
        <v>13037</v>
      </c>
    </row>
    <row r="13780" spans="1:3">
      <c r="A13780" s="65" t="s">
        <v>10938</v>
      </c>
      <c r="B13780" s="70" t="s">
        <v>24760</v>
      </c>
      <c r="C13780" s="71" t="s">
        <v>13037</v>
      </c>
    </row>
    <row r="13781" spans="1:3" ht="38.25">
      <c r="A13781" s="65" t="s">
        <v>10939</v>
      </c>
      <c r="B13781" s="70" t="s">
        <v>24761</v>
      </c>
      <c r="C13781" s="71" t="s">
        <v>13404</v>
      </c>
    </row>
    <row r="13782" spans="1:3">
      <c r="A13782" s="65" t="s">
        <v>10940</v>
      </c>
      <c r="B13782" s="70" t="s">
        <v>24762</v>
      </c>
      <c r="C13782" s="71" t="s">
        <v>13404</v>
      </c>
    </row>
    <row r="13783" spans="1:3">
      <c r="A13783" s="65" t="s">
        <v>10941</v>
      </c>
      <c r="B13783" s="70" t="s">
        <v>24763</v>
      </c>
      <c r="C13783" s="71" t="s">
        <v>13404</v>
      </c>
    </row>
    <row r="13784" spans="1:3">
      <c r="A13784" s="65" t="s">
        <v>10942</v>
      </c>
      <c r="B13784" s="70" t="s">
        <v>24764</v>
      </c>
      <c r="C13784" s="71" t="s">
        <v>13404</v>
      </c>
    </row>
    <row r="13785" spans="1:3">
      <c r="A13785" s="65" t="s">
        <v>10943</v>
      </c>
      <c r="B13785" s="70" t="s">
        <v>24765</v>
      </c>
      <c r="C13785" s="71" t="s">
        <v>13404</v>
      </c>
    </row>
    <row r="13786" spans="1:3">
      <c r="A13786" s="65" t="s">
        <v>10944</v>
      </c>
      <c r="B13786" s="70" t="s">
        <v>24766</v>
      </c>
      <c r="C13786" s="71" t="s">
        <v>13404</v>
      </c>
    </row>
    <row r="13787" spans="1:3" ht="25.5">
      <c r="A13787" s="65" t="s">
        <v>10945</v>
      </c>
      <c r="B13787" s="70" t="s">
        <v>24767</v>
      </c>
      <c r="C13787" s="71" t="s">
        <v>13037</v>
      </c>
    </row>
    <row r="13788" spans="1:3">
      <c r="A13788" s="65" t="s">
        <v>10946</v>
      </c>
      <c r="B13788" s="70" t="s">
        <v>24768</v>
      </c>
      <c r="C13788" s="71" t="s">
        <v>13037</v>
      </c>
    </row>
    <row r="13789" spans="1:3" ht="38.25">
      <c r="A13789" s="65" t="s">
        <v>10948</v>
      </c>
      <c r="B13789" s="70" t="s">
        <v>24769</v>
      </c>
      <c r="C13789" s="71" t="s">
        <v>13037</v>
      </c>
    </row>
    <row r="13790" spans="1:3">
      <c r="A13790" s="65" t="s">
        <v>10949</v>
      </c>
      <c r="B13790" s="70" t="s">
        <v>24770</v>
      </c>
      <c r="C13790" s="71" t="s">
        <v>13037</v>
      </c>
    </row>
    <row r="13791" spans="1:3" ht="38.25">
      <c r="A13791" s="65" t="s">
        <v>10950</v>
      </c>
      <c r="B13791" s="70" t="s">
        <v>24771</v>
      </c>
      <c r="C13791" s="71" t="s">
        <v>13404</v>
      </c>
    </row>
    <row r="13792" spans="1:3">
      <c r="A13792" s="65" t="s">
        <v>10951</v>
      </c>
      <c r="B13792" s="70" t="s">
        <v>24772</v>
      </c>
      <c r="C13792" s="71" t="s">
        <v>13404</v>
      </c>
    </row>
    <row r="13793" spans="1:3">
      <c r="A13793" s="65" t="s">
        <v>10952</v>
      </c>
      <c r="B13793" s="70" t="s">
        <v>24773</v>
      </c>
      <c r="C13793" s="71" t="s">
        <v>13404</v>
      </c>
    </row>
    <row r="13794" spans="1:3">
      <c r="A13794" s="65" t="s">
        <v>10953</v>
      </c>
      <c r="B13794" s="70" t="s">
        <v>24774</v>
      </c>
      <c r="C13794" s="71" t="s">
        <v>13404</v>
      </c>
    </row>
    <row r="13795" spans="1:3">
      <c r="A13795" s="65" t="s">
        <v>10954</v>
      </c>
      <c r="B13795" s="70" t="s">
        <v>24775</v>
      </c>
      <c r="C13795" s="71" t="s">
        <v>13404</v>
      </c>
    </row>
    <row r="13796" spans="1:3">
      <c r="A13796" s="65" t="s">
        <v>10955</v>
      </c>
      <c r="B13796" s="70" t="s">
        <v>24776</v>
      </c>
      <c r="C13796" s="71" t="s">
        <v>13404</v>
      </c>
    </row>
    <row r="13797" spans="1:3" ht="25.5">
      <c r="A13797" s="65" t="s">
        <v>10956</v>
      </c>
      <c r="B13797" s="70" t="s">
        <v>24777</v>
      </c>
      <c r="C13797" s="71" t="s">
        <v>13037</v>
      </c>
    </row>
    <row r="13798" spans="1:3">
      <c r="A13798" s="65" t="s">
        <v>10957</v>
      </c>
      <c r="B13798" s="70" t="s">
        <v>24778</v>
      </c>
      <c r="C13798" s="71" t="s">
        <v>13037</v>
      </c>
    </row>
    <row r="13799" spans="1:3" ht="38.25">
      <c r="A13799" s="65" t="s">
        <v>10959</v>
      </c>
      <c r="B13799" s="70" t="s">
        <v>24779</v>
      </c>
      <c r="C13799" s="71" t="s">
        <v>13037</v>
      </c>
    </row>
    <row r="13800" spans="1:3">
      <c r="A13800" s="65" t="s">
        <v>10960</v>
      </c>
      <c r="B13800" s="70" t="s">
        <v>24780</v>
      </c>
      <c r="C13800" s="71" t="s">
        <v>13037</v>
      </c>
    </row>
    <row r="13801" spans="1:3" ht="38.25">
      <c r="A13801" s="65" t="s">
        <v>10961</v>
      </c>
      <c r="B13801" s="70" t="s">
        <v>24781</v>
      </c>
      <c r="C13801" s="71" t="s">
        <v>13404</v>
      </c>
    </row>
    <row r="13802" spans="1:3">
      <c r="A13802" s="65" t="s">
        <v>10962</v>
      </c>
      <c r="B13802" s="70" t="s">
        <v>24782</v>
      </c>
      <c r="C13802" s="71" t="s">
        <v>13404</v>
      </c>
    </row>
    <row r="13803" spans="1:3">
      <c r="A13803" s="65" t="s">
        <v>10963</v>
      </c>
      <c r="B13803" s="70" t="s">
        <v>24783</v>
      </c>
      <c r="C13803" s="71" t="s">
        <v>13404</v>
      </c>
    </row>
    <row r="13804" spans="1:3">
      <c r="A13804" s="65" t="s">
        <v>10964</v>
      </c>
      <c r="B13804" s="70" t="s">
        <v>24784</v>
      </c>
      <c r="C13804" s="71" t="s">
        <v>13404</v>
      </c>
    </row>
    <row r="13805" spans="1:3">
      <c r="A13805" s="65" t="s">
        <v>10965</v>
      </c>
      <c r="B13805" s="70" t="s">
        <v>24785</v>
      </c>
      <c r="C13805" s="71" t="s">
        <v>13404</v>
      </c>
    </row>
    <row r="13806" spans="1:3">
      <c r="A13806" s="65" t="s">
        <v>10966</v>
      </c>
      <c r="B13806" s="70" t="s">
        <v>24786</v>
      </c>
      <c r="C13806" s="71" t="s">
        <v>13404</v>
      </c>
    </row>
    <row r="13807" spans="1:3" ht="25.5">
      <c r="A13807" s="65" t="s">
        <v>10967</v>
      </c>
      <c r="B13807" s="70" t="s">
        <v>24787</v>
      </c>
      <c r="C13807" s="71" t="s">
        <v>13037</v>
      </c>
    </row>
    <row r="13808" spans="1:3">
      <c r="A13808" s="65" t="s">
        <v>10968</v>
      </c>
      <c r="B13808" s="70" t="s">
        <v>24788</v>
      </c>
      <c r="C13808" s="71" t="s">
        <v>13037</v>
      </c>
    </row>
    <row r="13809" spans="1:3" ht="38.25">
      <c r="A13809" s="65" t="s">
        <v>10970</v>
      </c>
      <c r="B13809" s="70" t="s">
        <v>24789</v>
      </c>
      <c r="C13809" s="71" t="s">
        <v>13037</v>
      </c>
    </row>
    <row r="13810" spans="1:3">
      <c r="A13810" s="65" t="s">
        <v>10971</v>
      </c>
      <c r="B13810" s="70" t="s">
        <v>24790</v>
      </c>
      <c r="C13810" s="71" t="s">
        <v>13037</v>
      </c>
    </row>
    <row r="13811" spans="1:3" ht="38.25">
      <c r="A13811" s="65" t="s">
        <v>10972</v>
      </c>
      <c r="B13811" s="70" t="s">
        <v>24791</v>
      </c>
      <c r="C13811" s="71" t="s">
        <v>13404</v>
      </c>
    </row>
    <row r="13812" spans="1:3">
      <c r="A13812" s="65" t="s">
        <v>10973</v>
      </c>
      <c r="B13812" s="70" t="s">
        <v>24792</v>
      </c>
      <c r="C13812" s="71" t="s">
        <v>13404</v>
      </c>
    </row>
    <row r="13813" spans="1:3">
      <c r="A13813" s="65" t="s">
        <v>10974</v>
      </c>
      <c r="B13813" s="70" t="s">
        <v>24793</v>
      </c>
      <c r="C13813" s="71" t="s">
        <v>13404</v>
      </c>
    </row>
    <row r="13814" spans="1:3">
      <c r="A13814" s="65" t="s">
        <v>10975</v>
      </c>
      <c r="B13814" s="70" t="s">
        <v>24794</v>
      </c>
      <c r="C13814" s="71" t="s">
        <v>13404</v>
      </c>
    </row>
    <row r="13815" spans="1:3">
      <c r="A13815" s="65" t="s">
        <v>10976</v>
      </c>
      <c r="B13815" s="70" t="s">
        <v>24795</v>
      </c>
      <c r="C13815" s="71" t="s">
        <v>13404</v>
      </c>
    </row>
    <row r="13816" spans="1:3">
      <c r="A13816" s="65" t="s">
        <v>10977</v>
      </c>
      <c r="B13816" s="70" t="s">
        <v>24796</v>
      </c>
      <c r="C13816" s="71" t="s">
        <v>13404</v>
      </c>
    </row>
    <row r="13817" spans="1:3" ht="25.5">
      <c r="A13817" s="65" t="s">
        <v>10978</v>
      </c>
      <c r="B13817" s="70" t="s">
        <v>24797</v>
      </c>
      <c r="C13817" s="71" t="s">
        <v>13037</v>
      </c>
    </row>
    <row r="13818" spans="1:3">
      <c r="A13818" s="65" t="s">
        <v>10979</v>
      </c>
      <c r="B13818" s="70" t="s">
        <v>24798</v>
      </c>
      <c r="C13818" s="71" t="s">
        <v>13037</v>
      </c>
    </row>
    <row r="13819" spans="1:3" ht="25.5">
      <c r="A13819" s="65" t="s">
        <v>10981</v>
      </c>
      <c r="B13819" s="70" t="s">
        <v>24799</v>
      </c>
      <c r="C13819" s="71" t="s">
        <v>11</v>
      </c>
    </row>
    <row r="13820" spans="1:3">
      <c r="A13820" s="65" t="s">
        <v>10982</v>
      </c>
      <c r="B13820" s="70" t="s">
        <v>24800</v>
      </c>
      <c r="C13820" s="71" t="s">
        <v>11</v>
      </c>
    </row>
    <row r="13821" spans="1:3">
      <c r="A13821" s="65" t="s">
        <v>10983</v>
      </c>
      <c r="B13821" s="70" t="s">
        <v>24801</v>
      </c>
      <c r="C13821" s="71" t="s">
        <v>11</v>
      </c>
    </row>
    <row r="13822" spans="1:3">
      <c r="A13822" s="65" t="s">
        <v>12</v>
      </c>
    </row>
    <row r="13823" spans="1:3">
      <c r="A13823" s="65" t="s">
        <v>12</v>
      </c>
      <c r="B13823" s="68" t="s">
        <v>24802</v>
      </c>
    </row>
    <row r="13824" spans="1:3">
      <c r="A13824" s="65" t="s">
        <v>12</v>
      </c>
    </row>
    <row r="13825" spans="1:3" ht="25.5">
      <c r="A13825" s="65" t="s">
        <v>10985</v>
      </c>
      <c r="B13825" s="70" t="s">
        <v>24803</v>
      </c>
      <c r="C13825" s="71" t="s">
        <v>11</v>
      </c>
    </row>
    <row r="13826" spans="1:3">
      <c r="A13826" s="65" t="s">
        <v>12</v>
      </c>
    </row>
    <row r="13827" spans="1:3">
      <c r="A13827" s="65" t="s">
        <v>12</v>
      </c>
      <c r="B13827" s="68" t="s">
        <v>24804</v>
      </c>
    </row>
    <row r="13828" spans="1:3">
      <c r="A13828" s="65" t="s">
        <v>12</v>
      </c>
    </row>
    <row r="13829" spans="1:3" ht="25.5">
      <c r="A13829" s="65" t="s">
        <v>10987</v>
      </c>
      <c r="B13829" s="70" t="s">
        <v>24805</v>
      </c>
      <c r="C13829" s="71" t="s">
        <v>24273</v>
      </c>
    </row>
    <row r="13830" spans="1:3" ht="25.5">
      <c r="A13830" s="65" t="s">
        <v>10988</v>
      </c>
      <c r="B13830" s="70" t="s">
        <v>24806</v>
      </c>
      <c r="C13830" s="71" t="s">
        <v>24273</v>
      </c>
    </row>
    <row r="13831" spans="1:3">
      <c r="A13831" s="65" t="s">
        <v>10989</v>
      </c>
      <c r="B13831" s="70" t="s">
        <v>24807</v>
      </c>
      <c r="C13831" s="71" t="s">
        <v>11</v>
      </c>
    </row>
    <row r="13832" spans="1:3" ht="25.5">
      <c r="A13832" s="65" t="s">
        <v>10990</v>
      </c>
      <c r="B13832" s="70" t="s">
        <v>24808</v>
      </c>
      <c r="C13832" s="71" t="s">
        <v>24273</v>
      </c>
    </row>
    <row r="13833" spans="1:3">
      <c r="A13833" s="65" t="s">
        <v>10991</v>
      </c>
      <c r="B13833" s="70" t="s">
        <v>24809</v>
      </c>
      <c r="C13833" s="71" t="s">
        <v>24273</v>
      </c>
    </row>
    <row r="13834" spans="1:3" ht="38.25">
      <c r="A13834" s="65" t="s">
        <v>10992</v>
      </c>
      <c r="B13834" s="70" t="s">
        <v>24810</v>
      </c>
      <c r="C13834" s="71" t="s">
        <v>11</v>
      </c>
    </row>
    <row r="13835" spans="1:3" ht="38.25">
      <c r="A13835" s="65" t="s">
        <v>10993</v>
      </c>
      <c r="B13835" s="70" t="s">
        <v>24811</v>
      </c>
      <c r="C13835" s="71" t="s">
        <v>24273</v>
      </c>
    </row>
    <row r="13836" spans="1:3" ht="38.25">
      <c r="A13836" s="65" t="s">
        <v>10994</v>
      </c>
      <c r="B13836" s="70" t="s">
        <v>24812</v>
      </c>
      <c r="C13836" s="71" t="s">
        <v>11</v>
      </c>
    </row>
    <row r="13837" spans="1:3">
      <c r="A13837" s="65" t="s">
        <v>12</v>
      </c>
    </row>
    <row r="13838" spans="1:3">
      <c r="A13838" s="65" t="s">
        <v>12</v>
      </c>
      <c r="B13838" s="68" t="s">
        <v>24813</v>
      </c>
    </row>
    <row r="13839" spans="1:3">
      <c r="A13839" s="65" t="s">
        <v>12</v>
      </c>
    </row>
    <row r="13840" spans="1:3" ht="39.75">
      <c r="A13840" s="65" t="s">
        <v>10996</v>
      </c>
      <c r="B13840" s="70" t="s">
        <v>24814</v>
      </c>
      <c r="C13840" s="71" t="s">
        <v>11</v>
      </c>
    </row>
    <row r="13841" spans="1:3">
      <c r="A13841" s="65" t="s">
        <v>10997</v>
      </c>
      <c r="B13841" s="70" t="s">
        <v>24815</v>
      </c>
      <c r="C13841" s="71" t="s">
        <v>11</v>
      </c>
    </row>
    <row r="13842" spans="1:3">
      <c r="A13842" s="65" t="s">
        <v>10998</v>
      </c>
      <c r="B13842" s="70" t="s">
        <v>24816</v>
      </c>
      <c r="C13842" s="71" t="s">
        <v>11</v>
      </c>
    </row>
    <row r="13843" spans="1:3">
      <c r="A13843" s="65" t="s">
        <v>10999</v>
      </c>
      <c r="B13843" s="70" t="s">
        <v>24817</v>
      </c>
      <c r="C13843" s="71" t="s">
        <v>11</v>
      </c>
    </row>
    <row r="13844" spans="1:3">
      <c r="A13844" s="65" t="s">
        <v>11000</v>
      </c>
      <c r="B13844" s="70" t="s">
        <v>24818</v>
      </c>
      <c r="C13844" s="71" t="s">
        <v>11</v>
      </c>
    </row>
    <row r="13845" spans="1:3">
      <c r="A13845" s="65" t="s">
        <v>11001</v>
      </c>
      <c r="B13845" s="70" t="s">
        <v>24819</v>
      </c>
      <c r="C13845" s="71" t="s">
        <v>11</v>
      </c>
    </row>
    <row r="13846" spans="1:3">
      <c r="A13846" s="65" t="s">
        <v>11002</v>
      </c>
      <c r="B13846" s="70" t="s">
        <v>24820</v>
      </c>
      <c r="C13846" s="71" t="s">
        <v>11</v>
      </c>
    </row>
    <row r="13847" spans="1:3">
      <c r="A13847" s="65" t="s">
        <v>11003</v>
      </c>
      <c r="B13847" s="70" t="s">
        <v>24821</v>
      </c>
      <c r="C13847" s="71" t="s">
        <v>11</v>
      </c>
    </row>
    <row r="13848" spans="1:3" ht="39.75">
      <c r="A13848" s="65" t="s">
        <v>11004</v>
      </c>
      <c r="B13848" s="70" t="s">
        <v>24822</v>
      </c>
      <c r="C13848" s="71" t="s">
        <v>11</v>
      </c>
    </row>
    <row r="13849" spans="1:3">
      <c r="A13849" s="65" t="s">
        <v>11005</v>
      </c>
      <c r="B13849" s="70" t="s">
        <v>24823</v>
      </c>
      <c r="C13849" s="71" t="s">
        <v>11</v>
      </c>
    </row>
    <row r="13850" spans="1:3">
      <c r="A13850" s="65" t="s">
        <v>11006</v>
      </c>
      <c r="B13850" s="70" t="s">
        <v>24824</v>
      </c>
      <c r="C13850" s="71" t="s">
        <v>11</v>
      </c>
    </row>
    <row r="13851" spans="1:3">
      <c r="A13851" s="65" t="s">
        <v>11007</v>
      </c>
      <c r="B13851" s="70" t="s">
        <v>24825</v>
      </c>
      <c r="C13851" s="71" t="s">
        <v>11</v>
      </c>
    </row>
    <row r="13852" spans="1:3">
      <c r="A13852" s="65" t="s">
        <v>11008</v>
      </c>
      <c r="B13852" s="70" t="s">
        <v>24826</v>
      </c>
      <c r="C13852" s="71" t="s">
        <v>11</v>
      </c>
    </row>
    <row r="13853" spans="1:3">
      <c r="A13853" s="65" t="s">
        <v>11009</v>
      </c>
      <c r="B13853" s="70" t="s">
        <v>24827</v>
      </c>
      <c r="C13853" s="71" t="s">
        <v>11</v>
      </c>
    </row>
    <row r="13854" spans="1:3">
      <c r="A13854" s="65" t="s">
        <v>11010</v>
      </c>
      <c r="B13854" s="70" t="s">
        <v>24828</v>
      </c>
      <c r="C13854" s="71" t="s">
        <v>11</v>
      </c>
    </row>
    <row r="13855" spans="1:3">
      <c r="A13855" s="65" t="s">
        <v>11011</v>
      </c>
      <c r="B13855" s="70" t="s">
        <v>24829</v>
      </c>
      <c r="C13855" s="71" t="s">
        <v>11</v>
      </c>
    </row>
    <row r="13856" spans="1:3">
      <c r="A13856" s="65" t="s">
        <v>12</v>
      </c>
    </row>
    <row r="13857" spans="1:3">
      <c r="A13857" s="65" t="s">
        <v>12</v>
      </c>
      <c r="B13857" s="68" t="s">
        <v>24830</v>
      </c>
    </row>
    <row r="13858" spans="1:3">
      <c r="A13858" s="65" t="s">
        <v>12</v>
      </c>
    </row>
    <row r="13859" spans="1:3" ht="25.5">
      <c r="A13859" s="65" t="s">
        <v>11012</v>
      </c>
      <c r="B13859" s="70" t="s">
        <v>24831</v>
      </c>
      <c r="C13859" s="71" t="s">
        <v>11</v>
      </c>
    </row>
    <row r="13860" spans="1:3">
      <c r="A13860" s="65" t="s">
        <v>11013</v>
      </c>
      <c r="B13860" s="70" t="s">
        <v>24832</v>
      </c>
      <c r="C13860" s="71" t="s">
        <v>11</v>
      </c>
    </row>
    <row r="13861" spans="1:3">
      <c r="A13861" s="65" t="s">
        <v>11014</v>
      </c>
      <c r="B13861" s="70" t="s">
        <v>24833</v>
      </c>
      <c r="C13861" s="71" t="s">
        <v>11</v>
      </c>
    </row>
    <row r="13862" spans="1:3">
      <c r="A13862" s="65" t="s">
        <v>12</v>
      </c>
    </row>
    <row r="13863" spans="1:3">
      <c r="A13863" s="65" t="s">
        <v>12</v>
      </c>
      <c r="B13863" s="68" t="s">
        <v>20546</v>
      </c>
    </row>
    <row r="13864" spans="1:3">
      <c r="A13864" s="65" t="s">
        <v>12</v>
      </c>
    </row>
    <row r="13865" spans="1:3">
      <c r="A13865" s="65" t="s">
        <v>12</v>
      </c>
      <c r="B13865" s="68" t="s">
        <v>24834</v>
      </c>
    </row>
    <row r="13866" spans="1:3">
      <c r="A13866" s="65" t="s">
        <v>12</v>
      </c>
    </row>
    <row r="13867" spans="1:3" ht="25.5">
      <c r="A13867" s="65" t="s">
        <v>11017</v>
      </c>
      <c r="B13867" s="70" t="s">
        <v>24835</v>
      </c>
      <c r="C13867" s="71" t="s">
        <v>11</v>
      </c>
    </row>
    <row r="13868" spans="1:3">
      <c r="A13868" s="65" t="s">
        <v>11018</v>
      </c>
      <c r="B13868" s="70" t="s">
        <v>24836</v>
      </c>
      <c r="C13868" s="71" t="s">
        <v>11</v>
      </c>
    </row>
    <row r="13869" spans="1:3">
      <c r="A13869" s="65" t="s">
        <v>11019</v>
      </c>
      <c r="B13869" s="70" t="s">
        <v>24837</v>
      </c>
      <c r="C13869" s="71" t="s">
        <v>11</v>
      </c>
    </row>
    <row r="13870" spans="1:3">
      <c r="A13870" s="65" t="s">
        <v>11020</v>
      </c>
      <c r="B13870" s="70" t="s">
        <v>24838</v>
      </c>
      <c r="C13870" s="71" t="s">
        <v>11</v>
      </c>
    </row>
    <row r="13871" spans="1:3">
      <c r="A13871" s="65" t="s">
        <v>11021</v>
      </c>
      <c r="B13871" s="70" t="s">
        <v>24839</v>
      </c>
      <c r="C13871" s="71" t="s">
        <v>11</v>
      </c>
    </row>
    <row r="13872" spans="1:3">
      <c r="A13872" s="65" t="s">
        <v>11022</v>
      </c>
      <c r="B13872" s="70" t="s">
        <v>24840</v>
      </c>
      <c r="C13872" s="71" t="s">
        <v>11</v>
      </c>
    </row>
    <row r="13873" spans="1:3">
      <c r="A13873" s="65" t="s">
        <v>11023</v>
      </c>
      <c r="B13873" s="70" t="s">
        <v>24841</v>
      </c>
      <c r="C13873" s="71" t="s">
        <v>11</v>
      </c>
    </row>
    <row r="13874" spans="1:3">
      <c r="A13874" s="65" t="s">
        <v>11024</v>
      </c>
      <c r="B13874" s="70" t="s">
        <v>24842</v>
      </c>
      <c r="C13874" s="71" t="s">
        <v>11</v>
      </c>
    </row>
    <row r="13875" spans="1:3">
      <c r="A13875" s="65" t="s">
        <v>11025</v>
      </c>
      <c r="B13875" s="70" t="s">
        <v>24843</v>
      </c>
      <c r="C13875" s="71" t="s">
        <v>11</v>
      </c>
    </row>
    <row r="13876" spans="1:3">
      <c r="A13876" s="65" t="s">
        <v>11026</v>
      </c>
      <c r="B13876" s="70" t="s">
        <v>24844</v>
      </c>
      <c r="C13876" s="71" t="s">
        <v>11</v>
      </c>
    </row>
    <row r="13877" spans="1:3">
      <c r="A13877" s="65" t="s">
        <v>11027</v>
      </c>
      <c r="B13877" s="70" t="s">
        <v>24845</v>
      </c>
      <c r="C13877" s="71" t="s">
        <v>11</v>
      </c>
    </row>
    <row r="13878" spans="1:3">
      <c r="A13878" s="65" t="s">
        <v>11028</v>
      </c>
      <c r="B13878" s="70" t="s">
        <v>24846</v>
      </c>
      <c r="C13878" s="71" t="s">
        <v>11</v>
      </c>
    </row>
    <row r="13879" spans="1:3" ht="25.5">
      <c r="A13879" s="65" t="s">
        <v>11029</v>
      </c>
      <c r="B13879" s="70" t="s">
        <v>24847</v>
      </c>
      <c r="C13879" s="71" t="s">
        <v>11</v>
      </c>
    </row>
    <row r="13880" spans="1:3">
      <c r="A13880" s="65" t="s">
        <v>11030</v>
      </c>
      <c r="B13880" s="70" t="s">
        <v>24848</v>
      </c>
      <c r="C13880" s="71" t="s">
        <v>11</v>
      </c>
    </row>
    <row r="13881" spans="1:3">
      <c r="A13881" s="65" t="s">
        <v>11031</v>
      </c>
      <c r="B13881" s="70" t="s">
        <v>24849</v>
      </c>
      <c r="C13881" s="71" t="s">
        <v>11</v>
      </c>
    </row>
    <row r="13882" spans="1:3">
      <c r="A13882" s="65" t="s">
        <v>11032</v>
      </c>
      <c r="B13882" s="70" t="s">
        <v>24850</v>
      </c>
      <c r="C13882" s="71" t="s">
        <v>11</v>
      </c>
    </row>
    <row r="13883" spans="1:3" ht="25.5">
      <c r="A13883" s="65" t="s">
        <v>11033</v>
      </c>
      <c r="B13883" s="70" t="s">
        <v>24851</v>
      </c>
      <c r="C13883" s="71" t="s">
        <v>11</v>
      </c>
    </row>
    <row r="13884" spans="1:3">
      <c r="A13884" s="65" t="s">
        <v>12</v>
      </c>
    </row>
    <row r="13885" spans="1:3">
      <c r="A13885" s="65" t="s">
        <v>12</v>
      </c>
      <c r="B13885" s="68" t="s">
        <v>24852</v>
      </c>
    </row>
    <row r="13886" spans="1:3">
      <c r="A13886" s="65" t="s">
        <v>12</v>
      </c>
    </row>
    <row r="13887" spans="1:3" ht="38.25">
      <c r="A13887" s="65" t="s">
        <v>11035</v>
      </c>
      <c r="B13887" s="70" t="s">
        <v>24853</v>
      </c>
      <c r="C13887" s="71" t="s">
        <v>11</v>
      </c>
    </row>
    <row r="13888" spans="1:3" ht="25.5">
      <c r="A13888" s="65" t="s">
        <v>11036</v>
      </c>
      <c r="B13888" s="70" t="s">
        <v>24854</v>
      </c>
      <c r="C13888" s="71" t="s">
        <v>11</v>
      </c>
    </row>
    <row r="13889" spans="1:3" ht="25.5">
      <c r="A13889" s="65" t="s">
        <v>11037</v>
      </c>
      <c r="B13889" s="70" t="s">
        <v>24855</v>
      </c>
      <c r="C13889" s="71" t="s">
        <v>11</v>
      </c>
    </row>
    <row r="13890" spans="1:3" ht="25.5">
      <c r="A13890" s="65" t="s">
        <v>11038</v>
      </c>
      <c r="B13890" s="70" t="s">
        <v>24856</v>
      </c>
      <c r="C13890" s="71" t="s">
        <v>11</v>
      </c>
    </row>
    <row r="13891" spans="1:3">
      <c r="A13891" s="65" t="s">
        <v>11039</v>
      </c>
      <c r="B13891" s="70" t="s">
        <v>24857</v>
      </c>
      <c r="C13891" s="71" t="s">
        <v>11</v>
      </c>
    </row>
    <row r="13892" spans="1:3" ht="25.5">
      <c r="A13892" s="65" t="s">
        <v>11040</v>
      </c>
      <c r="B13892" s="70" t="s">
        <v>24858</v>
      </c>
      <c r="C13892" s="71" t="s">
        <v>11</v>
      </c>
    </row>
    <row r="13893" spans="1:3">
      <c r="A13893" s="65" t="s">
        <v>11042</v>
      </c>
      <c r="B13893" s="70" t="s">
        <v>24859</v>
      </c>
      <c r="C13893" s="71" t="s">
        <v>11</v>
      </c>
    </row>
    <row r="13894" spans="1:3">
      <c r="A13894" s="65" t="s">
        <v>12</v>
      </c>
    </row>
    <row r="13895" spans="1:3">
      <c r="A13895" s="65" t="s">
        <v>12</v>
      </c>
      <c r="B13895" s="68" t="s">
        <v>24860</v>
      </c>
    </row>
    <row r="13896" spans="1:3">
      <c r="A13896" s="65" t="s">
        <v>12</v>
      </c>
    </row>
    <row r="13897" spans="1:3">
      <c r="A13897" s="65" t="s">
        <v>24861</v>
      </c>
      <c r="B13897" s="70" t="s">
        <v>24862</v>
      </c>
      <c r="C13897" s="71" t="s">
        <v>11</v>
      </c>
    </row>
    <row r="13898" spans="1:3">
      <c r="A13898" s="65" t="s">
        <v>11044</v>
      </c>
      <c r="B13898" s="70" t="s">
        <v>24863</v>
      </c>
      <c r="C13898" s="71" t="s">
        <v>11</v>
      </c>
    </row>
    <row r="13899" spans="1:3">
      <c r="A13899" s="65" t="s">
        <v>11045</v>
      </c>
      <c r="B13899" s="70" t="s">
        <v>24864</v>
      </c>
      <c r="C13899" s="71" t="s">
        <v>11</v>
      </c>
    </row>
    <row r="13900" spans="1:3">
      <c r="A13900" s="65" t="s">
        <v>11046</v>
      </c>
      <c r="B13900" s="70" t="s">
        <v>24865</v>
      </c>
      <c r="C13900" s="71" t="s">
        <v>11</v>
      </c>
    </row>
    <row r="13901" spans="1:3">
      <c r="A13901" s="65" t="s">
        <v>11047</v>
      </c>
      <c r="B13901" s="70" t="s">
        <v>24866</v>
      </c>
      <c r="C13901" s="71" t="s">
        <v>11</v>
      </c>
    </row>
    <row r="13902" spans="1:3">
      <c r="A13902" s="65" t="s">
        <v>11048</v>
      </c>
      <c r="B13902" s="70" t="s">
        <v>24867</v>
      </c>
      <c r="C13902" s="71" t="s">
        <v>11</v>
      </c>
    </row>
    <row r="13903" spans="1:3">
      <c r="A13903" s="65" t="s">
        <v>11049</v>
      </c>
      <c r="B13903" s="70" t="s">
        <v>24868</v>
      </c>
      <c r="C13903" s="71" t="s">
        <v>11</v>
      </c>
    </row>
    <row r="13904" spans="1:3">
      <c r="A13904" s="65" t="s">
        <v>12</v>
      </c>
    </row>
    <row r="13905" spans="1:3">
      <c r="A13905" s="65" t="s">
        <v>12</v>
      </c>
    </row>
    <row r="13906" spans="1:3">
      <c r="A13906" s="75" t="s">
        <v>24869</v>
      </c>
      <c r="B13906" s="66"/>
      <c r="C13906" s="67"/>
    </row>
    <row r="13907" spans="1:3">
      <c r="A13907" s="65" t="s">
        <v>12</v>
      </c>
    </row>
    <row r="13908" spans="1:3">
      <c r="A13908" s="65" t="s">
        <v>24870</v>
      </c>
    </row>
    <row r="13909" spans="1:3">
      <c r="A13909" s="65" t="s">
        <v>12</v>
      </c>
    </row>
    <row r="13910" spans="1:3">
      <c r="A13910" s="65" t="s">
        <v>17891</v>
      </c>
    </row>
    <row r="13911" spans="1:3">
      <c r="A13911" s="65" t="s">
        <v>12</v>
      </c>
    </row>
    <row r="13912" spans="1:3">
      <c r="A13912" s="65" t="s">
        <v>24871</v>
      </c>
    </row>
    <row r="13913" spans="1:3">
      <c r="A13913" s="65" t="s">
        <v>24872</v>
      </c>
    </row>
    <row r="13914" spans="1:3">
      <c r="A13914" s="65" t="s">
        <v>24873</v>
      </c>
    </row>
    <row r="13915" spans="1:3">
      <c r="A13915" s="65" t="s">
        <v>24874</v>
      </c>
    </row>
    <row r="13916" spans="1:3">
      <c r="A13916" s="65" t="s">
        <v>24875</v>
      </c>
    </row>
    <row r="13917" spans="1:3">
      <c r="A13917" s="65" t="s">
        <v>24876</v>
      </c>
    </row>
    <row r="13918" spans="1:3">
      <c r="A13918" s="65" t="s">
        <v>24877</v>
      </c>
    </row>
    <row r="13919" spans="1:3">
      <c r="A13919" s="65" t="s">
        <v>24878</v>
      </c>
    </row>
    <row r="13920" spans="1:3">
      <c r="A13920" s="65" t="s">
        <v>12</v>
      </c>
    </row>
    <row r="13921" spans="1:3">
      <c r="A13921" s="65" t="s">
        <v>24879</v>
      </c>
      <c r="B13921" s="70" t="s">
        <v>24880</v>
      </c>
    </row>
    <row r="13922" spans="1:3">
      <c r="A13922" s="65" t="s">
        <v>12</v>
      </c>
    </row>
    <row r="13923" spans="1:3">
      <c r="A13923" s="65" t="s">
        <v>12</v>
      </c>
      <c r="B13923" s="68" t="s">
        <v>24881</v>
      </c>
    </row>
    <row r="13924" spans="1:3">
      <c r="A13924" s="65" t="s">
        <v>12</v>
      </c>
    </row>
    <row r="13925" spans="1:3" ht="25.5">
      <c r="A13925" s="65" t="s">
        <v>11053</v>
      </c>
      <c r="B13925" s="70" t="s">
        <v>24882</v>
      </c>
      <c r="C13925" s="71" t="s">
        <v>13744</v>
      </c>
    </row>
    <row r="13926" spans="1:3" ht="25.5">
      <c r="A13926" s="65" t="s">
        <v>11054</v>
      </c>
      <c r="B13926" s="70" t="s">
        <v>24883</v>
      </c>
      <c r="C13926" s="71" t="s">
        <v>13744</v>
      </c>
    </row>
    <row r="13927" spans="1:3" ht="25.5">
      <c r="A13927" s="65" t="s">
        <v>11055</v>
      </c>
      <c r="B13927" s="70" t="s">
        <v>24884</v>
      </c>
      <c r="C13927" s="71" t="s">
        <v>13744</v>
      </c>
    </row>
    <row r="13928" spans="1:3" ht="25.5">
      <c r="A13928" s="65" t="s">
        <v>11056</v>
      </c>
      <c r="B13928" s="70" t="s">
        <v>24885</v>
      </c>
      <c r="C13928" s="71" t="s">
        <v>13744</v>
      </c>
    </row>
    <row r="13929" spans="1:3" ht="25.5">
      <c r="A13929" s="65" t="s">
        <v>11057</v>
      </c>
      <c r="B13929" s="70" t="s">
        <v>24886</v>
      </c>
      <c r="C13929" s="71" t="s">
        <v>13744</v>
      </c>
    </row>
    <row r="13930" spans="1:3">
      <c r="A13930" s="65" t="s">
        <v>12</v>
      </c>
    </row>
    <row r="13931" spans="1:3">
      <c r="A13931" s="65" t="s">
        <v>12</v>
      </c>
      <c r="B13931" s="68" t="s">
        <v>24887</v>
      </c>
    </row>
    <row r="13932" spans="1:3">
      <c r="A13932" s="65" t="s">
        <v>12</v>
      </c>
    </row>
    <row r="13933" spans="1:3">
      <c r="A13933" s="65" t="s">
        <v>11059</v>
      </c>
    </row>
    <row r="13934" spans="1:3">
      <c r="A13934" s="65" t="s">
        <v>11060</v>
      </c>
    </row>
    <row r="13935" spans="1:3">
      <c r="A13935" s="65" t="s">
        <v>11061</v>
      </c>
      <c r="B13935" s="70" t="s">
        <v>24888</v>
      </c>
      <c r="C13935" s="71" t="s">
        <v>13744</v>
      </c>
    </row>
    <row r="13936" spans="1:3">
      <c r="A13936" s="65" t="s">
        <v>11062</v>
      </c>
    </row>
    <row r="13937" spans="1:3">
      <c r="A13937" s="65" t="s">
        <v>11069</v>
      </c>
    </row>
    <row r="13938" spans="1:3">
      <c r="A13938" s="65" t="s">
        <v>11061</v>
      </c>
      <c r="B13938" s="70" t="s">
        <v>24889</v>
      </c>
      <c r="C13938" s="71" t="s">
        <v>13744</v>
      </c>
    </row>
    <row r="13939" spans="1:3">
      <c r="A13939" s="65" t="s">
        <v>11065</v>
      </c>
    </row>
    <row r="13940" spans="1:3">
      <c r="A13940" s="65" t="s">
        <v>11060</v>
      </c>
    </row>
    <row r="13941" spans="1:3">
      <c r="A13941" s="65" t="s">
        <v>11061</v>
      </c>
      <c r="B13941" s="70" t="s">
        <v>24890</v>
      </c>
      <c r="C13941" s="71" t="s">
        <v>13744</v>
      </c>
    </row>
    <row r="13942" spans="1:3">
      <c r="A13942" s="65" t="s">
        <v>11068</v>
      </c>
    </row>
    <row r="13943" spans="1:3">
      <c r="A13943" s="65" t="s">
        <v>11060</v>
      </c>
    </row>
    <row r="13944" spans="1:3">
      <c r="A13944" s="65" t="s">
        <v>11061</v>
      </c>
      <c r="B13944" s="70" t="s">
        <v>24891</v>
      </c>
      <c r="C13944" s="71" t="s">
        <v>13744</v>
      </c>
    </row>
    <row r="13945" spans="1:3">
      <c r="A13945" s="65" t="s">
        <v>11071</v>
      </c>
    </row>
    <row r="13946" spans="1:3">
      <c r="A13946" s="65" t="s">
        <v>11060</v>
      </c>
    </row>
    <row r="13947" spans="1:3">
      <c r="A13947" s="65" t="s">
        <v>11061</v>
      </c>
      <c r="B13947" s="70" t="s">
        <v>24892</v>
      </c>
      <c r="C13947" s="71" t="s">
        <v>13744</v>
      </c>
    </row>
    <row r="13948" spans="1:3">
      <c r="A13948" s="65" t="s">
        <v>11074</v>
      </c>
    </row>
    <row r="13949" spans="1:3">
      <c r="A13949" s="65" t="s">
        <v>11060</v>
      </c>
    </row>
    <row r="13950" spans="1:3">
      <c r="A13950" s="65" t="s">
        <v>11061</v>
      </c>
      <c r="B13950" s="70" t="s">
        <v>24893</v>
      </c>
      <c r="C13950" s="71" t="s">
        <v>13744</v>
      </c>
    </row>
    <row r="13951" spans="1:3">
      <c r="A13951" s="65" t="s">
        <v>11077</v>
      </c>
    </row>
    <row r="13952" spans="1:3">
      <c r="A13952" s="65" t="s">
        <v>11060</v>
      </c>
    </row>
    <row r="13953" spans="1:3">
      <c r="A13953" s="65" t="s">
        <v>11061</v>
      </c>
      <c r="B13953" s="70" t="s">
        <v>24894</v>
      </c>
      <c r="C13953" s="71" t="s">
        <v>13744</v>
      </c>
    </row>
    <row r="13954" spans="1:3">
      <c r="A13954" s="65" t="s">
        <v>12</v>
      </c>
    </row>
    <row r="13955" spans="1:3">
      <c r="A13955" s="65" t="s">
        <v>12</v>
      </c>
    </row>
    <row r="13956" spans="1:3">
      <c r="A13956" s="65" t="s">
        <v>11080</v>
      </c>
    </row>
    <row r="13957" spans="1:3">
      <c r="A13957" s="65" t="s">
        <v>11069</v>
      </c>
    </row>
    <row r="13958" spans="1:3" ht="25.5">
      <c r="A13958" s="65" t="s">
        <v>11061</v>
      </c>
      <c r="B13958" s="70" t="s">
        <v>24895</v>
      </c>
      <c r="C13958" s="71" t="s">
        <v>13744</v>
      </c>
    </row>
    <row r="13959" spans="1:3">
      <c r="A13959" s="65" t="s">
        <v>11083</v>
      </c>
    </row>
    <row r="13960" spans="1:3">
      <c r="A13960" s="65" t="s">
        <v>11060</v>
      </c>
    </row>
    <row r="13961" spans="1:3" ht="25.5">
      <c r="A13961" s="65" t="s">
        <v>11070</v>
      </c>
      <c r="B13961" s="70" t="s">
        <v>24896</v>
      </c>
      <c r="C13961" s="71" t="s">
        <v>13744</v>
      </c>
    </row>
    <row r="13962" spans="1:3">
      <c r="A13962" s="65" t="s">
        <v>11086</v>
      </c>
    </row>
    <row r="13963" spans="1:3">
      <c r="A13963" s="65" t="s">
        <v>11060</v>
      </c>
    </row>
    <row r="13964" spans="1:3">
      <c r="A13964" s="65" t="s">
        <v>11070</v>
      </c>
      <c r="B13964" s="70" t="s">
        <v>24897</v>
      </c>
      <c r="C13964" s="71" t="s">
        <v>13744</v>
      </c>
    </row>
    <row r="13965" spans="1:3">
      <c r="A13965" s="65" t="s">
        <v>11089</v>
      </c>
    </row>
    <row r="13966" spans="1:3">
      <c r="A13966" s="65" t="s">
        <v>11069</v>
      </c>
    </row>
    <row r="13967" spans="1:3">
      <c r="A13967" s="65" t="s">
        <v>11070</v>
      </c>
      <c r="B13967" s="70" t="s">
        <v>24898</v>
      </c>
      <c r="C13967" s="71" t="s">
        <v>13744</v>
      </c>
    </row>
    <row r="13968" spans="1:3">
      <c r="A13968" s="65" t="s">
        <v>11092</v>
      </c>
    </row>
    <row r="13969" spans="1:3">
      <c r="A13969" s="65" t="s">
        <v>11060</v>
      </c>
    </row>
    <row r="13970" spans="1:3">
      <c r="A13970" s="65" t="s">
        <v>11061</v>
      </c>
      <c r="B13970" s="70" t="s">
        <v>24899</v>
      </c>
      <c r="C13970" s="71" t="s">
        <v>13744</v>
      </c>
    </row>
    <row r="13971" spans="1:3">
      <c r="A13971" s="65" t="s">
        <v>11095</v>
      </c>
    </row>
    <row r="13972" spans="1:3">
      <c r="A13972" s="65" t="s">
        <v>11069</v>
      </c>
    </row>
    <row r="13973" spans="1:3">
      <c r="A13973" s="65" t="s">
        <v>11061</v>
      </c>
      <c r="B13973" s="70" t="s">
        <v>24900</v>
      </c>
      <c r="C13973" s="71" t="s">
        <v>13744</v>
      </c>
    </row>
    <row r="13974" spans="1:3">
      <c r="A13974" s="65" t="s">
        <v>11098</v>
      </c>
    </row>
    <row r="13975" spans="1:3">
      <c r="A13975" s="65" t="s">
        <v>11060</v>
      </c>
    </row>
    <row r="13976" spans="1:3">
      <c r="A13976" s="65" t="s">
        <v>11061</v>
      </c>
      <c r="B13976" s="70" t="s">
        <v>24901</v>
      </c>
      <c r="C13976" s="71" t="s">
        <v>13744</v>
      </c>
    </row>
    <row r="13977" spans="1:3">
      <c r="A13977" s="65" t="s">
        <v>11101</v>
      </c>
    </row>
    <row r="13978" spans="1:3">
      <c r="A13978" s="65" t="s">
        <v>11069</v>
      </c>
    </row>
    <row r="13979" spans="1:3">
      <c r="A13979" s="65" t="s">
        <v>11070</v>
      </c>
      <c r="B13979" s="70" t="s">
        <v>24902</v>
      </c>
      <c r="C13979" s="71" t="s">
        <v>13744</v>
      </c>
    </row>
    <row r="13980" spans="1:3">
      <c r="A13980" s="65" t="s">
        <v>11104</v>
      </c>
    </row>
    <row r="13981" spans="1:3">
      <c r="A13981" s="65" t="s">
        <v>11069</v>
      </c>
    </row>
    <row r="13982" spans="1:3">
      <c r="A13982" s="65" t="s">
        <v>11061</v>
      </c>
      <c r="B13982" s="70" t="s">
        <v>24903</v>
      </c>
      <c r="C13982" s="71" t="s">
        <v>13744</v>
      </c>
    </row>
    <row r="13983" spans="1:3">
      <c r="A13983" s="65" t="s">
        <v>11107</v>
      </c>
    </row>
    <row r="13984" spans="1:3">
      <c r="A13984" s="65" t="s">
        <v>11069</v>
      </c>
    </row>
    <row r="13985" spans="1:3" ht="25.5">
      <c r="A13985" s="65" t="s">
        <v>11070</v>
      </c>
      <c r="B13985" s="70" t="s">
        <v>24904</v>
      </c>
      <c r="C13985" s="71" t="s">
        <v>13744</v>
      </c>
    </row>
    <row r="13986" spans="1:3">
      <c r="A13986" s="65" t="s">
        <v>11110</v>
      </c>
    </row>
    <row r="13987" spans="1:3">
      <c r="A13987" s="65" t="s">
        <v>11060</v>
      </c>
    </row>
    <row r="13988" spans="1:3" ht="25.5">
      <c r="A13988" s="65" t="s">
        <v>11061</v>
      </c>
      <c r="B13988" s="70" t="s">
        <v>24905</v>
      </c>
      <c r="C13988" s="71" t="s">
        <v>13744</v>
      </c>
    </row>
    <row r="13989" spans="1:3">
      <c r="A13989" s="65" t="s">
        <v>11113</v>
      </c>
    </row>
    <row r="13990" spans="1:3">
      <c r="A13990" s="65" t="s">
        <v>11060</v>
      </c>
    </row>
    <row r="13991" spans="1:3" ht="38.25">
      <c r="A13991" s="65" t="s">
        <v>11070</v>
      </c>
      <c r="B13991" s="70" t="s">
        <v>24906</v>
      </c>
      <c r="C13991" s="71" t="s">
        <v>13744</v>
      </c>
    </row>
    <row r="13992" spans="1:3">
      <c r="A13992" s="65" t="s">
        <v>11116</v>
      </c>
    </row>
    <row r="13993" spans="1:3">
      <c r="A13993" s="65" t="s">
        <v>11060</v>
      </c>
    </row>
    <row r="13994" spans="1:3" ht="38.25">
      <c r="A13994" s="65" t="s">
        <v>11070</v>
      </c>
      <c r="B13994" s="70" t="s">
        <v>24907</v>
      </c>
      <c r="C13994" s="71" t="s">
        <v>13744</v>
      </c>
    </row>
    <row r="13995" spans="1:3">
      <c r="A13995" s="65" t="s">
        <v>11119</v>
      </c>
    </row>
    <row r="13996" spans="1:3">
      <c r="A13996" s="65" t="s">
        <v>11069</v>
      </c>
    </row>
    <row r="13997" spans="1:3">
      <c r="A13997" s="65" t="s">
        <v>11070</v>
      </c>
      <c r="B13997" s="70" t="s">
        <v>24908</v>
      </c>
      <c r="C13997" s="71" t="s">
        <v>13744</v>
      </c>
    </row>
    <row r="13998" spans="1:3">
      <c r="A13998" s="65" t="s">
        <v>11122</v>
      </c>
    </row>
    <row r="13999" spans="1:3">
      <c r="A13999" s="65" t="s">
        <v>11069</v>
      </c>
    </row>
    <row r="14000" spans="1:3" ht="25.5">
      <c r="A14000" s="65" t="s">
        <v>11070</v>
      </c>
      <c r="B14000" s="70" t="s">
        <v>24909</v>
      </c>
      <c r="C14000" s="71" t="s">
        <v>13744</v>
      </c>
    </row>
    <row r="14001" spans="1:3">
      <c r="A14001" s="65" t="s">
        <v>11125</v>
      </c>
    </row>
    <row r="14002" spans="1:3">
      <c r="A14002" s="65" t="s">
        <v>11060</v>
      </c>
    </row>
    <row r="14003" spans="1:3">
      <c r="A14003" s="65" t="s">
        <v>11061</v>
      </c>
      <c r="B14003" s="70" t="s">
        <v>24910</v>
      </c>
      <c r="C14003" s="71" t="s">
        <v>13744</v>
      </c>
    </row>
    <row r="14004" spans="1:3">
      <c r="A14004" s="65" t="s">
        <v>11128</v>
      </c>
    </row>
    <row r="14005" spans="1:3">
      <c r="A14005" s="65" t="s">
        <v>11069</v>
      </c>
    </row>
    <row r="14006" spans="1:3" ht="25.5">
      <c r="A14006" s="65" t="s">
        <v>11070</v>
      </c>
      <c r="B14006" s="70" t="s">
        <v>24911</v>
      </c>
      <c r="C14006" s="71" t="s">
        <v>13744</v>
      </c>
    </row>
    <row r="14007" spans="1:3">
      <c r="A14007" s="65" t="s">
        <v>12</v>
      </c>
    </row>
    <row r="14008" spans="1:3">
      <c r="A14008" s="65" t="s">
        <v>11131</v>
      </c>
    </row>
    <row r="14009" spans="1:3">
      <c r="A14009" s="65" t="s">
        <v>11060</v>
      </c>
    </row>
    <row r="14010" spans="1:3">
      <c r="A14010" s="65" t="s">
        <v>11070</v>
      </c>
      <c r="B14010" s="70" t="s">
        <v>24912</v>
      </c>
      <c r="C14010" s="71" t="s">
        <v>13744</v>
      </c>
    </row>
    <row r="14011" spans="1:3">
      <c r="A14011" s="65" t="s">
        <v>11134</v>
      </c>
    </row>
    <row r="14012" spans="1:3">
      <c r="A14012" s="65" t="s">
        <v>11069</v>
      </c>
    </row>
    <row r="14013" spans="1:3" ht="25.5">
      <c r="A14013" s="65" t="s">
        <v>11070</v>
      </c>
      <c r="B14013" s="70" t="s">
        <v>24913</v>
      </c>
      <c r="C14013" s="71" t="s">
        <v>13744</v>
      </c>
    </row>
    <row r="14014" spans="1:3">
      <c r="A14014" s="65" t="s">
        <v>11137</v>
      </c>
    </row>
    <row r="14015" spans="1:3">
      <c r="A14015" s="65" t="s">
        <v>11060</v>
      </c>
    </row>
    <row r="14016" spans="1:3" ht="38.25">
      <c r="A14016" s="65" t="s">
        <v>11070</v>
      </c>
      <c r="B14016" s="70" t="s">
        <v>24914</v>
      </c>
      <c r="C14016" s="71" t="s">
        <v>13744</v>
      </c>
    </row>
    <row r="14017" spans="1:3">
      <c r="A14017" s="65" t="s">
        <v>11140</v>
      </c>
    </row>
    <row r="14018" spans="1:3">
      <c r="A14018" s="65" t="s">
        <v>11069</v>
      </c>
    </row>
    <row r="14019" spans="1:3" ht="38.25">
      <c r="A14019" s="65" t="s">
        <v>11070</v>
      </c>
      <c r="B14019" s="70" t="s">
        <v>24915</v>
      </c>
      <c r="C14019" s="71" t="s">
        <v>13744</v>
      </c>
    </row>
    <row r="14020" spans="1:3">
      <c r="A14020" s="65" t="s">
        <v>11143</v>
      </c>
    </row>
    <row r="14021" spans="1:3">
      <c r="A14021" s="65" t="s">
        <v>11069</v>
      </c>
    </row>
    <row r="14022" spans="1:3">
      <c r="A14022" s="65" t="s">
        <v>11070</v>
      </c>
      <c r="B14022" s="70" t="s">
        <v>24916</v>
      </c>
      <c r="C14022" s="71" t="s">
        <v>13744</v>
      </c>
    </row>
    <row r="14023" spans="1:3">
      <c r="A14023" s="65" t="s">
        <v>11146</v>
      </c>
    </row>
    <row r="14024" spans="1:3">
      <c r="A14024" s="65" t="s">
        <v>11147</v>
      </c>
      <c r="B14024" s="70" t="s">
        <v>24917</v>
      </c>
      <c r="C14024" s="71" t="s">
        <v>13744</v>
      </c>
    </row>
    <row r="14025" spans="1:3">
      <c r="A14025" s="65" t="s">
        <v>11148</v>
      </c>
    </row>
    <row r="14026" spans="1:3">
      <c r="A14026" s="65" t="s">
        <v>11069</v>
      </c>
    </row>
    <row r="14027" spans="1:3">
      <c r="A14027" s="65" t="s">
        <v>11070</v>
      </c>
      <c r="B14027" s="70" t="s">
        <v>24918</v>
      </c>
      <c r="C14027" s="71" t="s">
        <v>13744</v>
      </c>
    </row>
    <row r="14028" spans="1:3">
      <c r="A14028" s="65" t="s">
        <v>11151</v>
      </c>
    </row>
    <row r="14029" spans="1:3">
      <c r="A14029" s="65" t="s">
        <v>11069</v>
      </c>
    </row>
    <row r="14030" spans="1:3" ht="38.25">
      <c r="A14030" s="65" t="s">
        <v>11070</v>
      </c>
      <c r="B14030" s="70" t="s">
        <v>24919</v>
      </c>
      <c r="C14030" s="71" t="s">
        <v>13744</v>
      </c>
    </row>
    <row r="14031" spans="1:3">
      <c r="A14031" s="65" t="s">
        <v>11154</v>
      </c>
    </row>
    <row r="14032" spans="1:3">
      <c r="A14032" s="65" t="s">
        <v>11060</v>
      </c>
    </row>
    <row r="14033" spans="1:3" ht="103.5">
      <c r="A14033" s="65" t="s">
        <v>11070</v>
      </c>
      <c r="B14033" s="70" t="s">
        <v>24920</v>
      </c>
      <c r="C14033" s="71" t="s">
        <v>13744</v>
      </c>
    </row>
    <row r="14034" spans="1:3">
      <c r="A14034" s="65" t="s">
        <v>11157</v>
      </c>
    </row>
    <row r="14035" spans="1:3">
      <c r="A14035" s="65" t="s">
        <v>11069</v>
      </c>
    </row>
    <row r="14036" spans="1:3" ht="51">
      <c r="A14036" s="65" t="s">
        <v>11070</v>
      </c>
      <c r="B14036" s="70" t="s">
        <v>24921</v>
      </c>
      <c r="C14036" s="71" t="s">
        <v>13744</v>
      </c>
    </row>
    <row r="14037" spans="1:3">
      <c r="A14037" s="65" t="s">
        <v>11160</v>
      </c>
    </row>
    <row r="14038" spans="1:3">
      <c r="A14038" s="65" t="s">
        <v>11069</v>
      </c>
    </row>
    <row r="14039" spans="1:3" ht="25.5">
      <c r="A14039" s="65" t="s">
        <v>11070</v>
      </c>
      <c r="B14039" s="70" t="s">
        <v>24922</v>
      </c>
      <c r="C14039" s="71" t="s">
        <v>13744</v>
      </c>
    </row>
    <row r="14040" spans="1:3">
      <c r="A14040" s="65" t="s">
        <v>11163</v>
      </c>
    </row>
    <row r="14041" spans="1:3">
      <c r="A14041" s="65" t="s">
        <v>11060</v>
      </c>
    </row>
    <row r="14042" spans="1:3" ht="39.75">
      <c r="A14042" s="65" t="s">
        <v>11061</v>
      </c>
      <c r="B14042" s="70" t="s">
        <v>24923</v>
      </c>
      <c r="C14042" s="71" t="s">
        <v>13744</v>
      </c>
    </row>
    <row r="14043" spans="1:3">
      <c r="A14043" s="65" t="s">
        <v>11166</v>
      </c>
    </row>
    <row r="14044" spans="1:3">
      <c r="A14044" s="65" t="s">
        <v>11060</v>
      </c>
    </row>
    <row r="14045" spans="1:3" ht="25.5">
      <c r="A14045" s="65" t="s">
        <v>11070</v>
      </c>
      <c r="B14045" s="70" t="s">
        <v>24924</v>
      </c>
      <c r="C14045" s="71" t="s">
        <v>13744</v>
      </c>
    </row>
    <row r="14046" spans="1:3">
      <c r="A14046" s="65" t="s">
        <v>12</v>
      </c>
    </row>
    <row r="14047" spans="1:3">
      <c r="A14047" s="65" t="s">
        <v>11169</v>
      </c>
    </row>
    <row r="14048" spans="1:3" ht="25.5">
      <c r="A14048" s="65" t="s">
        <v>11070</v>
      </c>
      <c r="B14048" s="70" t="s">
        <v>24925</v>
      </c>
      <c r="C14048" s="71" t="s">
        <v>13744</v>
      </c>
    </row>
    <row r="14049" spans="1:3">
      <c r="A14049" s="65" t="s">
        <v>11171</v>
      </c>
    </row>
    <row r="14050" spans="1:3" ht="63.75">
      <c r="A14050" s="65" t="s">
        <v>11070</v>
      </c>
      <c r="B14050" s="70" t="s">
        <v>24926</v>
      </c>
      <c r="C14050" s="71" t="s">
        <v>13744</v>
      </c>
    </row>
    <row r="14051" spans="1:3">
      <c r="A14051" s="65" t="s">
        <v>11173</v>
      </c>
    </row>
    <row r="14052" spans="1:3" ht="25.5">
      <c r="A14052" s="65" t="s">
        <v>11061</v>
      </c>
      <c r="B14052" s="70" t="s">
        <v>24927</v>
      </c>
      <c r="C14052" s="71" t="s">
        <v>13744</v>
      </c>
    </row>
    <row r="14053" spans="1:3">
      <c r="A14053" s="65" t="s">
        <v>11175</v>
      </c>
    </row>
    <row r="14054" spans="1:3" ht="38.25">
      <c r="A14054" s="65" t="s">
        <v>11061</v>
      </c>
      <c r="B14054" s="70" t="s">
        <v>24928</v>
      </c>
      <c r="C14054" s="71" t="s">
        <v>13744</v>
      </c>
    </row>
    <row r="14055" spans="1:3">
      <c r="A14055" s="65" t="s">
        <v>11177</v>
      </c>
    </row>
    <row r="14056" spans="1:3" ht="38.25">
      <c r="A14056" s="65" t="s">
        <v>11061</v>
      </c>
      <c r="B14056" s="70" t="s">
        <v>24929</v>
      </c>
      <c r="C14056" s="71" t="s">
        <v>13744</v>
      </c>
    </row>
    <row r="14057" spans="1:3">
      <c r="A14057" s="65" t="s">
        <v>11179</v>
      </c>
    </row>
    <row r="14058" spans="1:3">
      <c r="A14058" s="65" t="s">
        <v>11069</v>
      </c>
    </row>
    <row r="14059" spans="1:3" ht="25.5">
      <c r="A14059" s="65" t="s">
        <v>11061</v>
      </c>
      <c r="B14059" s="70" t="s">
        <v>24930</v>
      </c>
      <c r="C14059" s="71" t="s">
        <v>13744</v>
      </c>
    </row>
    <row r="14060" spans="1:3">
      <c r="A14060" s="65" t="s">
        <v>11182</v>
      </c>
    </row>
    <row r="14061" spans="1:3">
      <c r="A14061" s="65" t="s">
        <v>11069</v>
      </c>
    </row>
    <row r="14062" spans="1:3">
      <c r="A14062" s="65" t="s">
        <v>11070</v>
      </c>
      <c r="B14062" s="70" t="s">
        <v>24931</v>
      </c>
      <c r="C14062" s="71" t="s">
        <v>13744</v>
      </c>
    </row>
    <row r="14063" spans="1:3">
      <c r="A14063" s="65" t="s">
        <v>11185</v>
      </c>
    </row>
    <row r="14064" spans="1:3">
      <c r="A14064" s="65" t="s">
        <v>11060</v>
      </c>
    </row>
    <row r="14065" spans="1:3">
      <c r="A14065" s="65" t="s">
        <v>11070</v>
      </c>
      <c r="B14065" s="70" t="s">
        <v>24932</v>
      </c>
      <c r="C14065" s="71" t="s">
        <v>13744</v>
      </c>
    </row>
    <row r="14066" spans="1:3">
      <c r="A14066" s="65" t="s">
        <v>11188</v>
      </c>
    </row>
    <row r="14067" spans="1:3">
      <c r="A14067" s="65" t="s">
        <v>11069</v>
      </c>
    </row>
    <row r="14068" spans="1:3" ht="25.5">
      <c r="A14068" s="65" t="s">
        <v>11070</v>
      </c>
      <c r="B14068" s="70" t="s">
        <v>24933</v>
      </c>
      <c r="C14068" s="71" t="s">
        <v>13744</v>
      </c>
    </row>
    <row r="14069" spans="1:3">
      <c r="A14069" s="65" t="s">
        <v>11191</v>
      </c>
    </row>
    <row r="14070" spans="1:3">
      <c r="A14070" s="65" t="s">
        <v>11060</v>
      </c>
    </row>
    <row r="14071" spans="1:3">
      <c r="A14071" s="65" t="s">
        <v>11070</v>
      </c>
      <c r="B14071" s="70" t="s">
        <v>24934</v>
      </c>
      <c r="C14071" s="71" t="s">
        <v>13744</v>
      </c>
    </row>
    <row r="14072" spans="1:3">
      <c r="A14072" s="65" t="s">
        <v>11194</v>
      </c>
    </row>
    <row r="14073" spans="1:3" ht="89.25">
      <c r="A14073" s="65" t="s">
        <v>11061</v>
      </c>
      <c r="B14073" s="70" t="s">
        <v>24935</v>
      </c>
      <c r="C14073" s="71" t="s">
        <v>13744</v>
      </c>
    </row>
    <row r="14074" spans="1:3">
      <c r="A14074" s="65" t="s">
        <v>12</v>
      </c>
    </row>
    <row r="14075" spans="1:3">
      <c r="A14075" s="65" t="s">
        <v>12</v>
      </c>
      <c r="B14075" s="68" t="s">
        <v>24936</v>
      </c>
    </row>
    <row r="14076" spans="1:3">
      <c r="A14076" s="65" t="s">
        <v>12</v>
      </c>
    </row>
    <row r="14077" spans="1:3">
      <c r="A14077" s="65" t="s">
        <v>11217</v>
      </c>
    </row>
    <row r="14078" spans="1:3">
      <c r="A14078" s="65" t="s">
        <v>11060</v>
      </c>
    </row>
    <row r="14079" spans="1:3" ht="25.5">
      <c r="A14079" s="65" t="s">
        <v>11070</v>
      </c>
      <c r="B14079" s="70" t="s">
        <v>24937</v>
      </c>
      <c r="C14079" s="71" t="s">
        <v>13744</v>
      </c>
    </row>
    <row r="14080" spans="1:3">
      <c r="A14080" s="65" t="s">
        <v>11220</v>
      </c>
    </row>
    <row r="14081" spans="1:3">
      <c r="A14081" s="65" t="s">
        <v>11069</v>
      </c>
    </row>
    <row r="14082" spans="1:3">
      <c r="A14082" s="65" t="s">
        <v>11070</v>
      </c>
      <c r="B14082" s="70" t="s">
        <v>24938</v>
      </c>
      <c r="C14082" s="71" t="s">
        <v>13744</v>
      </c>
    </row>
    <row r="14083" spans="1:3">
      <c r="A14083" s="65" t="s">
        <v>11223</v>
      </c>
    </row>
    <row r="14084" spans="1:3">
      <c r="A14084" s="65" t="s">
        <v>11060</v>
      </c>
    </row>
    <row r="14085" spans="1:3" ht="38.25">
      <c r="A14085" s="65" t="s">
        <v>11061</v>
      </c>
      <c r="B14085" s="70" t="s">
        <v>24939</v>
      </c>
      <c r="C14085" s="71" t="s">
        <v>13744</v>
      </c>
    </row>
    <row r="14086" spans="1:3">
      <c r="A14086" s="65" t="s">
        <v>11226</v>
      </c>
    </row>
    <row r="14087" spans="1:3">
      <c r="A14087" s="65" t="s">
        <v>11060</v>
      </c>
    </row>
    <row r="14088" spans="1:3" ht="25.5">
      <c r="A14088" s="65" t="s">
        <v>11061</v>
      </c>
      <c r="B14088" s="70" t="s">
        <v>24940</v>
      </c>
      <c r="C14088" s="71" t="s">
        <v>13744</v>
      </c>
    </row>
    <row r="14089" spans="1:3">
      <c r="A14089" s="65" t="s">
        <v>11229</v>
      </c>
    </row>
    <row r="14090" spans="1:3">
      <c r="A14090" s="65" t="s">
        <v>11069</v>
      </c>
    </row>
    <row r="14091" spans="1:3">
      <c r="A14091" s="65" t="s">
        <v>11070</v>
      </c>
      <c r="B14091" s="70" t="s">
        <v>24941</v>
      </c>
      <c r="C14091" s="71" t="s">
        <v>13744</v>
      </c>
    </row>
    <row r="14092" spans="1:3">
      <c r="A14092" s="65" t="s">
        <v>11232</v>
      </c>
    </row>
    <row r="14093" spans="1:3">
      <c r="A14093" s="65" t="s">
        <v>11069</v>
      </c>
    </row>
    <row r="14094" spans="1:3" ht="76.5">
      <c r="A14094" s="65" t="s">
        <v>11070</v>
      </c>
      <c r="B14094" s="70" t="s">
        <v>24942</v>
      </c>
      <c r="C14094" s="71" t="s">
        <v>13744</v>
      </c>
    </row>
    <row r="14095" spans="1:3">
      <c r="A14095" s="65" t="s">
        <v>11235</v>
      </c>
    </row>
    <row r="14096" spans="1:3" ht="25.5">
      <c r="A14096" s="65" t="s">
        <v>11061</v>
      </c>
      <c r="B14096" s="70" t="s">
        <v>24943</v>
      </c>
      <c r="C14096" s="71" t="s">
        <v>13744</v>
      </c>
    </row>
    <row r="14097" spans="1:3">
      <c r="A14097" s="65" t="s">
        <v>11237</v>
      </c>
    </row>
    <row r="14098" spans="1:3">
      <c r="A14098" s="65" t="s">
        <v>11069</v>
      </c>
    </row>
    <row r="14099" spans="1:3">
      <c r="A14099" s="65" t="s">
        <v>11070</v>
      </c>
      <c r="B14099" s="70" t="s">
        <v>24944</v>
      </c>
      <c r="C14099" s="71" t="s">
        <v>13744</v>
      </c>
    </row>
    <row r="14100" spans="1:3">
      <c r="A14100" s="65" t="s">
        <v>11240</v>
      </c>
    </row>
    <row r="14101" spans="1:3">
      <c r="A14101" s="65" t="s">
        <v>11069</v>
      </c>
    </row>
    <row r="14102" spans="1:3" ht="25.5">
      <c r="A14102" s="65" t="s">
        <v>11070</v>
      </c>
      <c r="B14102" s="70" t="s">
        <v>24945</v>
      </c>
      <c r="C14102" s="71" t="s">
        <v>13744</v>
      </c>
    </row>
    <row r="14103" spans="1:3">
      <c r="A14103" s="65" t="s">
        <v>11243</v>
      </c>
    </row>
    <row r="14104" spans="1:3">
      <c r="A14104" s="65" t="s">
        <v>11060</v>
      </c>
    </row>
    <row r="14105" spans="1:3" ht="25.5">
      <c r="A14105" s="65" t="s">
        <v>11070</v>
      </c>
      <c r="B14105" s="70" t="s">
        <v>24946</v>
      </c>
      <c r="C14105" s="71" t="s">
        <v>13744</v>
      </c>
    </row>
    <row r="14106" spans="1:3">
      <c r="A14106" s="65" t="s">
        <v>11246</v>
      </c>
    </row>
    <row r="14107" spans="1:3">
      <c r="A14107" s="65" t="s">
        <v>11069</v>
      </c>
    </row>
    <row r="14108" spans="1:3" ht="25.5">
      <c r="A14108" s="65" t="s">
        <v>11061</v>
      </c>
      <c r="B14108" s="70" t="s">
        <v>24947</v>
      </c>
      <c r="C14108" s="71" t="s">
        <v>13744</v>
      </c>
    </row>
    <row r="14109" spans="1:3">
      <c r="A14109" s="65" t="s">
        <v>11249</v>
      </c>
    </row>
    <row r="14110" spans="1:3">
      <c r="A14110" s="65" t="s">
        <v>11060</v>
      </c>
    </row>
    <row r="14111" spans="1:3" ht="25.5">
      <c r="A14111" s="65" t="s">
        <v>11061</v>
      </c>
      <c r="B14111" s="70" t="s">
        <v>24948</v>
      </c>
      <c r="C14111" s="71" t="s">
        <v>13744</v>
      </c>
    </row>
    <row r="14112" spans="1:3">
      <c r="A14112" s="65" t="s">
        <v>11252</v>
      </c>
    </row>
    <row r="14113" spans="1:3">
      <c r="A14113" s="65" t="s">
        <v>11060</v>
      </c>
    </row>
    <row r="14114" spans="1:3" ht="25.5">
      <c r="A14114" s="65" t="s">
        <v>11070</v>
      </c>
      <c r="B14114" s="70" t="s">
        <v>24949</v>
      </c>
      <c r="C14114" s="71" t="s">
        <v>13744</v>
      </c>
    </row>
    <row r="14115" spans="1:3">
      <c r="A14115" s="65" t="s">
        <v>11255</v>
      </c>
    </row>
    <row r="14116" spans="1:3">
      <c r="A14116" s="65" t="s">
        <v>11069</v>
      </c>
    </row>
    <row r="14117" spans="1:3" ht="25.5">
      <c r="A14117" s="65" t="s">
        <v>11061</v>
      </c>
      <c r="B14117" s="70" t="s">
        <v>24950</v>
      </c>
      <c r="C14117" s="71" t="s">
        <v>13744</v>
      </c>
    </row>
    <row r="14118" spans="1:3">
      <c r="A14118" s="65" t="s">
        <v>11258</v>
      </c>
    </row>
    <row r="14119" spans="1:3">
      <c r="A14119" s="65" t="s">
        <v>11069</v>
      </c>
    </row>
    <row r="14120" spans="1:3" ht="38.25">
      <c r="A14120" s="65" t="s">
        <v>11070</v>
      </c>
      <c r="B14120" s="70" t="s">
        <v>24951</v>
      </c>
      <c r="C14120" s="71" t="s">
        <v>13744</v>
      </c>
    </row>
    <row r="14121" spans="1:3">
      <c r="A14121" s="65" t="s">
        <v>11261</v>
      </c>
    </row>
    <row r="14122" spans="1:3">
      <c r="A14122" s="65" t="s">
        <v>11069</v>
      </c>
    </row>
    <row r="14123" spans="1:3" ht="25.5">
      <c r="A14123" s="65" t="s">
        <v>11070</v>
      </c>
      <c r="B14123" s="70" t="s">
        <v>24952</v>
      </c>
      <c r="C14123" s="71" t="s">
        <v>13744</v>
      </c>
    </row>
    <row r="14124" spans="1:3">
      <c r="A14124" s="65" t="s">
        <v>11264</v>
      </c>
    </row>
    <row r="14125" spans="1:3">
      <c r="A14125" s="65" t="s">
        <v>11069</v>
      </c>
    </row>
    <row r="14126" spans="1:3" ht="25.5">
      <c r="A14126" s="65" t="s">
        <v>11070</v>
      </c>
      <c r="B14126" s="70" t="s">
        <v>24953</v>
      </c>
      <c r="C14126" s="71" t="s">
        <v>13744</v>
      </c>
    </row>
    <row r="14127" spans="1:3">
      <c r="A14127" s="65" t="s">
        <v>12</v>
      </c>
    </row>
    <row r="14128" spans="1:3">
      <c r="A14128" s="65" t="s">
        <v>12</v>
      </c>
    </row>
    <row r="14129" spans="1:3">
      <c r="A14129" s="65" t="s">
        <v>11267</v>
      </c>
    </row>
    <row r="14130" spans="1:3">
      <c r="A14130" s="65" t="s">
        <v>11069</v>
      </c>
    </row>
    <row r="14131" spans="1:3" ht="25.5">
      <c r="A14131" s="65" t="s">
        <v>11070</v>
      </c>
      <c r="B14131" s="70" t="s">
        <v>24954</v>
      </c>
      <c r="C14131" s="71" t="s">
        <v>13744</v>
      </c>
    </row>
    <row r="14132" spans="1:3">
      <c r="A14132" s="65" t="s">
        <v>11270</v>
      </c>
    </row>
    <row r="14133" spans="1:3">
      <c r="A14133" s="65" t="s">
        <v>24955</v>
      </c>
    </row>
    <row r="14134" spans="1:3" ht="25.5">
      <c r="A14134" s="65" t="s">
        <v>24956</v>
      </c>
      <c r="B14134" s="70" t="s">
        <v>24957</v>
      </c>
      <c r="C14134" s="71" t="s">
        <v>13744</v>
      </c>
    </row>
    <row r="14135" spans="1:3">
      <c r="A14135" s="65" t="s">
        <v>11273</v>
      </c>
    </row>
    <row r="14136" spans="1:3" ht="38.25">
      <c r="A14136" s="65" t="s">
        <v>24956</v>
      </c>
      <c r="B14136" s="70" t="s">
        <v>24958</v>
      </c>
      <c r="C14136" s="71" t="s">
        <v>13744</v>
      </c>
    </row>
    <row r="14137" spans="1:3">
      <c r="A14137" s="65" t="s">
        <v>11275</v>
      </c>
    </row>
    <row r="14138" spans="1:3" ht="38.25">
      <c r="A14138" s="65" t="s">
        <v>24959</v>
      </c>
      <c r="B14138" s="70" t="s">
        <v>24960</v>
      </c>
      <c r="C14138" s="71" t="s">
        <v>13744</v>
      </c>
    </row>
    <row r="14139" spans="1:3">
      <c r="A14139" s="65" t="s">
        <v>11277</v>
      </c>
    </row>
    <row r="14140" spans="1:3" ht="27">
      <c r="A14140" s="65" t="s">
        <v>11061</v>
      </c>
      <c r="B14140" s="70" t="s">
        <v>24961</v>
      </c>
      <c r="C14140" s="71" t="s">
        <v>13744</v>
      </c>
    </row>
    <row r="14141" spans="1:3">
      <c r="A14141" s="65" t="s">
        <v>11279</v>
      </c>
    </row>
    <row r="14142" spans="1:3" ht="39.75">
      <c r="A14142" s="65" t="s">
        <v>11061</v>
      </c>
      <c r="B14142" s="70" t="s">
        <v>24962</v>
      </c>
      <c r="C14142" s="71" t="s">
        <v>13744</v>
      </c>
    </row>
    <row r="14143" spans="1:3">
      <c r="A14143" s="65" t="s">
        <v>11281</v>
      </c>
    </row>
    <row r="14144" spans="1:3" ht="52.5">
      <c r="A14144" s="65" t="s">
        <v>11070</v>
      </c>
      <c r="B14144" s="70" t="s">
        <v>24963</v>
      </c>
      <c r="C14144" s="71" t="s">
        <v>13744</v>
      </c>
    </row>
    <row r="14145" spans="1:3">
      <c r="A14145" s="65" t="s">
        <v>11283</v>
      </c>
    </row>
    <row r="14146" spans="1:3" ht="25.5">
      <c r="A14146" s="65" t="s">
        <v>11061</v>
      </c>
      <c r="B14146" s="70" t="s">
        <v>24964</v>
      </c>
      <c r="C14146" s="71" t="s">
        <v>13744</v>
      </c>
    </row>
    <row r="14147" spans="1:3">
      <c r="A14147" s="65" t="s">
        <v>11285</v>
      </c>
    </row>
    <row r="14148" spans="1:3">
      <c r="A14148" s="65" t="s">
        <v>24965</v>
      </c>
    </row>
    <row r="14149" spans="1:3">
      <c r="A14149" s="65" t="s">
        <v>11070</v>
      </c>
      <c r="B14149" s="70" t="s">
        <v>24966</v>
      </c>
      <c r="C14149" s="71" t="s">
        <v>13744</v>
      </c>
    </row>
    <row r="14150" spans="1:3">
      <c r="A14150" s="65" t="s">
        <v>11288</v>
      </c>
    </row>
    <row r="14151" spans="1:3" ht="25.5">
      <c r="A14151" s="65" t="s">
        <v>11070</v>
      </c>
      <c r="B14151" s="70" t="s">
        <v>24967</v>
      </c>
      <c r="C14151" s="71" t="s">
        <v>13744</v>
      </c>
    </row>
    <row r="14152" spans="1:3">
      <c r="A14152" s="65" t="s">
        <v>11290</v>
      </c>
    </row>
    <row r="14153" spans="1:3" ht="25.5">
      <c r="A14153" s="65" t="s">
        <v>11070</v>
      </c>
      <c r="B14153" s="70" t="s">
        <v>24968</v>
      </c>
      <c r="C14153" s="71" t="s">
        <v>13744</v>
      </c>
    </row>
    <row r="14154" spans="1:3">
      <c r="A14154" s="65" t="s">
        <v>12</v>
      </c>
    </row>
    <row r="14155" spans="1:3">
      <c r="A14155" s="65" t="s">
        <v>12</v>
      </c>
      <c r="B14155" s="68" t="s">
        <v>24969</v>
      </c>
    </row>
    <row r="14156" spans="1:3">
      <c r="A14156" s="65" t="s">
        <v>12</v>
      </c>
    </row>
    <row r="14157" spans="1:3">
      <c r="A14157" s="65" t="s">
        <v>11293</v>
      </c>
    </row>
    <row r="14158" spans="1:3" ht="27">
      <c r="A14158" s="65" t="s">
        <v>11070</v>
      </c>
      <c r="B14158" s="70" t="s">
        <v>24970</v>
      </c>
      <c r="C14158" s="71" t="s">
        <v>13744</v>
      </c>
    </row>
    <row r="14159" spans="1:3">
      <c r="A14159" s="65" t="s">
        <v>11295</v>
      </c>
    </row>
    <row r="14160" spans="1:3">
      <c r="A14160" s="65" t="s">
        <v>11069</v>
      </c>
    </row>
    <row r="14161" spans="1:3">
      <c r="A14161" s="65" t="s">
        <v>11070</v>
      </c>
      <c r="B14161" s="70" t="s">
        <v>24971</v>
      </c>
      <c r="C14161" s="71" t="s">
        <v>13744</v>
      </c>
    </row>
    <row r="14162" spans="1:3">
      <c r="A14162" s="65" t="s">
        <v>11298</v>
      </c>
    </row>
    <row r="14163" spans="1:3">
      <c r="A14163" s="65" t="s">
        <v>11069</v>
      </c>
    </row>
    <row r="14164" spans="1:3" ht="25.5">
      <c r="A14164" s="65" t="s">
        <v>11070</v>
      </c>
      <c r="B14164" s="70" t="s">
        <v>24972</v>
      </c>
      <c r="C14164" s="71" t="s">
        <v>13744</v>
      </c>
    </row>
    <row r="14165" spans="1:3">
      <c r="A14165" s="65" t="s">
        <v>11301</v>
      </c>
    </row>
    <row r="14166" spans="1:3">
      <c r="A14166" s="65" t="s">
        <v>11069</v>
      </c>
    </row>
    <row r="14167" spans="1:3" ht="38.25">
      <c r="A14167" s="65" t="s">
        <v>11070</v>
      </c>
      <c r="B14167" s="70" t="s">
        <v>24973</v>
      </c>
      <c r="C14167" s="71" t="s">
        <v>13744</v>
      </c>
    </row>
    <row r="14168" spans="1:3">
      <c r="A14168" s="65" t="s">
        <v>12</v>
      </c>
    </row>
    <row r="14169" spans="1:3">
      <c r="A14169" s="65" t="s">
        <v>11304</v>
      </c>
    </row>
    <row r="14170" spans="1:3">
      <c r="A14170" s="65" t="s">
        <v>11060</v>
      </c>
    </row>
    <row r="14171" spans="1:3" ht="25.5">
      <c r="A14171" s="65" t="s">
        <v>11070</v>
      </c>
      <c r="B14171" s="70" t="s">
        <v>24974</v>
      </c>
      <c r="C14171" s="71" t="s">
        <v>13744</v>
      </c>
    </row>
    <row r="14172" spans="1:3">
      <c r="A14172" s="65" t="s">
        <v>11307</v>
      </c>
    </row>
    <row r="14173" spans="1:3">
      <c r="A14173" s="65" t="s">
        <v>11069</v>
      </c>
    </row>
    <row r="14174" spans="1:3" ht="38.25">
      <c r="A14174" s="65" t="s">
        <v>11070</v>
      </c>
      <c r="B14174" s="70" t="s">
        <v>24975</v>
      </c>
      <c r="C14174" s="71" t="s">
        <v>13744</v>
      </c>
    </row>
    <row r="14175" spans="1:3">
      <c r="A14175" s="65" t="s">
        <v>11310</v>
      </c>
    </row>
    <row r="14176" spans="1:3">
      <c r="A14176" s="65" t="s">
        <v>11069</v>
      </c>
    </row>
    <row r="14177" spans="1:3" ht="25.5">
      <c r="A14177" s="65" t="s">
        <v>11061</v>
      </c>
      <c r="B14177" s="70" t="s">
        <v>24976</v>
      </c>
      <c r="C14177" s="71" t="s">
        <v>13744</v>
      </c>
    </row>
    <row r="14178" spans="1:3">
      <c r="A14178" s="65" t="s">
        <v>11313</v>
      </c>
    </row>
    <row r="14179" spans="1:3">
      <c r="A14179" s="65" t="s">
        <v>11314</v>
      </c>
    </row>
    <row r="14180" spans="1:3" ht="38.25">
      <c r="A14180" s="65" t="s">
        <v>11061</v>
      </c>
      <c r="B14180" s="70" t="s">
        <v>24977</v>
      </c>
      <c r="C14180" s="71" t="s">
        <v>13744</v>
      </c>
    </row>
    <row r="14181" spans="1:3">
      <c r="A14181" s="65" t="s">
        <v>11316</v>
      </c>
    </row>
    <row r="14182" spans="1:3" ht="63.75">
      <c r="A14182" s="65" t="s">
        <v>11070</v>
      </c>
      <c r="B14182" s="70" t="s">
        <v>24978</v>
      </c>
      <c r="C14182" s="71" t="s">
        <v>13744</v>
      </c>
    </row>
    <row r="14183" spans="1:3">
      <c r="A14183" s="65" t="s">
        <v>11318</v>
      </c>
    </row>
    <row r="14184" spans="1:3">
      <c r="A14184" s="65" t="s">
        <v>11319</v>
      </c>
    </row>
    <row r="14185" spans="1:3" ht="76.5">
      <c r="A14185" s="65" t="s">
        <v>11070</v>
      </c>
      <c r="B14185" s="70" t="s">
        <v>24979</v>
      </c>
      <c r="C14185" s="71" t="s">
        <v>13744</v>
      </c>
    </row>
    <row r="14186" spans="1:3">
      <c r="A14186" s="65" t="s">
        <v>11321</v>
      </c>
    </row>
    <row r="14187" spans="1:3">
      <c r="A14187" s="65" t="s">
        <v>11060</v>
      </c>
    </row>
    <row r="14188" spans="1:3" ht="51">
      <c r="A14188" s="65" t="s">
        <v>11070</v>
      </c>
      <c r="B14188" s="70" t="s">
        <v>24980</v>
      </c>
      <c r="C14188" s="71" t="s">
        <v>13744</v>
      </c>
    </row>
    <row r="14189" spans="1:3">
      <c r="A14189" s="65" t="s">
        <v>11324</v>
      </c>
    </row>
    <row r="14190" spans="1:3">
      <c r="A14190" s="65" t="s">
        <v>11060</v>
      </c>
    </row>
    <row r="14191" spans="1:3" ht="51">
      <c r="A14191" s="65" t="s">
        <v>11070</v>
      </c>
      <c r="B14191" s="70" t="s">
        <v>24981</v>
      </c>
      <c r="C14191" s="71" t="s">
        <v>13744</v>
      </c>
    </row>
    <row r="14192" spans="1:3">
      <c r="A14192" s="65" t="s">
        <v>11327</v>
      </c>
    </row>
    <row r="14193" spans="1:3" ht="41.25">
      <c r="A14193" s="65" t="s">
        <v>11070</v>
      </c>
      <c r="B14193" s="70" t="s">
        <v>24982</v>
      </c>
      <c r="C14193" s="71" t="s">
        <v>13744</v>
      </c>
    </row>
    <row r="14194" spans="1:3">
      <c r="A14194" s="65" t="s">
        <v>11329</v>
      </c>
    </row>
    <row r="14195" spans="1:3">
      <c r="A14195" s="65" t="s">
        <v>11060</v>
      </c>
    </row>
    <row r="14196" spans="1:3" ht="25.5">
      <c r="A14196" s="65" t="s">
        <v>11070</v>
      </c>
      <c r="B14196" s="70" t="s">
        <v>24983</v>
      </c>
      <c r="C14196" s="71" t="s">
        <v>13744</v>
      </c>
    </row>
    <row r="14197" spans="1:3">
      <c r="A14197" s="65" t="s">
        <v>11332</v>
      </c>
    </row>
    <row r="14198" spans="1:3">
      <c r="A14198" s="65" t="s">
        <v>11069</v>
      </c>
    </row>
    <row r="14199" spans="1:3" ht="54">
      <c r="A14199" s="65" t="s">
        <v>11061</v>
      </c>
      <c r="B14199" s="70" t="s">
        <v>24984</v>
      </c>
      <c r="C14199" s="71" t="s">
        <v>13744</v>
      </c>
    </row>
    <row r="14200" spans="1:3">
      <c r="A14200" s="65" t="s">
        <v>11335</v>
      </c>
    </row>
    <row r="14201" spans="1:3">
      <c r="A14201" s="65" t="s">
        <v>11069</v>
      </c>
    </row>
    <row r="14202" spans="1:3" ht="117.75">
      <c r="A14202" s="65" t="s">
        <v>11070</v>
      </c>
      <c r="B14202" s="70" t="s">
        <v>24985</v>
      </c>
      <c r="C14202" s="71" t="s">
        <v>13744</v>
      </c>
    </row>
    <row r="14203" spans="1:3">
      <c r="A14203" s="65" t="s">
        <v>11338</v>
      </c>
    </row>
    <row r="14204" spans="1:3" ht="51">
      <c r="A14204" s="65" t="s">
        <v>11070</v>
      </c>
      <c r="B14204" s="70" t="s">
        <v>24986</v>
      </c>
      <c r="C14204" s="71" t="s">
        <v>13744</v>
      </c>
    </row>
    <row r="14205" spans="1:3">
      <c r="A14205" s="65" t="s">
        <v>11340</v>
      </c>
    </row>
    <row r="14206" spans="1:3">
      <c r="A14206" s="65" t="s">
        <v>11069</v>
      </c>
    </row>
    <row r="14207" spans="1:3" ht="25.5">
      <c r="A14207" s="65" t="s">
        <v>11070</v>
      </c>
      <c r="B14207" s="70" t="s">
        <v>24987</v>
      </c>
      <c r="C14207" s="71" t="s">
        <v>13744</v>
      </c>
    </row>
    <row r="14208" spans="1:3">
      <c r="A14208" s="65" t="s">
        <v>11343</v>
      </c>
    </row>
    <row r="14209" spans="1:3">
      <c r="A14209" s="65" t="s">
        <v>24988</v>
      </c>
    </row>
    <row r="14210" spans="1:3" ht="25.5">
      <c r="A14210" s="65" t="s">
        <v>11070</v>
      </c>
      <c r="B14210" s="70" t="s">
        <v>24989</v>
      </c>
      <c r="C14210" s="71" t="s">
        <v>13744</v>
      </c>
    </row>
    <row r="14211" spans="1:3">
      <c r="A14211" s="65" t="s">
        <v>11346</v>
      </c>
    </row>
    <row r="14212" spans="1:3">
      <c r="A14212" s="65" t="s">
        <v>11060</v>
      </c>
    </row>
    <row r="14213" spans="1:3" ht="51">
      <c r="A14213" s="65" t="s">
        <v>11070</v>
      </c>
      <c r="B14213" s="70" t="s">
        <v>24990</v>
      </c>
      <c r="C14213" s="71" t="s">
        <v>13744</v>
      </c>
    </row>
    <row r="14214" spans="1:3">
      <c r="A14214" s="65" t="s">
        <v>11349</v>
      </c>
    </row>
    <row r="14215" spans="1:3">
      <c r="A14215" s="65" t="s">
        <v>11070</v>
      </c>
      <c r="B14215" s="70" t="s">
        <v>24991</v>
      </c>
      <c r="C14215" s="71" t="s">
        <v>13744</v>
      </c>
    </row>
    <row r="14216" spans="1:3">
      <c r="A14216" s="65" t="s">
        <v>11351</v>
      </c>
    </row>
    <row r="14217" spans="1:3">
      <c r="A14217" s="65" t="s">
        <v>24988</v>
      </c>
    </row>
    <row r="14218" spans="1:3" ht="25.5">
      <c r="A14218" s="65" t="s">
        <v>11070</v>
      </c>
      <c r="B14218" s="70" t="s">
        <v>24992</v>
      </c>
      <c r="C14218" s="71" t="s">
        <v>13744</v>
      </c>
    </row>
    <row r="14219" spans="1:3">
      <c r="A14219" s="65" t="s">
        <v>11354</v>
      </c>
    </row>
    <row r="14220" spans="1:3">
      <c r="A14220" s="65" t="s">
        <v>24988</v>
      </c>
    </row>
    <row r="14221" spans="1:3">
      <c r="A14221" s="65" t="s">
        <v>11061</v>
      </c>
      <c r="B14221" s="70" t="s">
        <v>24993</v>
      </c>
      <c r="C14221" s="71" t="s">
        <v>13744</v>
      </c>
    </row>
    <row r="14222" spans="1:3">
      <c r="A14222" s="65" t="s">
        <v>11357</v>
      </c>
    </row>
    <row r="14223" spans="1:3">
      <c r="A14223" s="65" t="s">
        <v>11358</v>
      </c>
    </row>
    <row r="14224" spans="1:3">
      <c r="A14224" s="65" t="s">
        <v>11070</v>
      </c>
      <c r="B14224" s="70" t="s">
        <v>24994</v>
      </c>
      <c r="C14224" s="71" t="s">
        <v>13744</v>
      </c>
    </row>
    <row r="14225" spans="1:3">
      <c r="A14225" s="65" t="s">
        <v>11360</v>
      </c>
    </row>
    <row r="14226" spans="1:3">
      <c r="A14226" s="65" t="s">
        <v>24988</v>
      </c>
    </row>
    <row r="14227" spans="1:3">
      <c r="A14227" s="65" t="s">
        <v>11070</v>
      </c>
      <c r="B14227" s="70" t="s">
        <v>24995</v>
      </c>
      <c r="C14227" s="71" t="s">
        <v>13744</v>
      </c>
    </row>
    <row r="14228" spans="1:3">
      <c r="A14228" s="65" t="s">
        <v>11363</v>
      </c>
    </row>
    <row r="14229" spans="1:3">
      <c r="A14229" s="65" t="s">
        <v>11070</v>
      </c>
      <c r="B14229" s="70" t="s">
        <v>24996</v>
      </c>
      <c r="C14229" s="71" t="s">
        <v>13744</v>
      </c>
    </row>
    <row r="14230" spans="1:3">
      <c r="A14230" s="65" t="s">
        <v>11365</v>
      </c>
    </row>
    <row r="14231" spans="1:3" ht="25.5">
      <c r="A14231" s="65" t="s">
        <v>11061</v>
      </c>
      <c r="B14231" s="70" t="s">
        <v>24997</v>
      </c>
      <c r="C14231" s="71" t="s">
        <v>13744</v>
      </c>
    </row>
    <row r="14232" spans="1:3">
      <c r="A14232" s="65" t="s">
        <v>11367</v>
      </c>
    </row>
    <row r="14233" spans="1:3" ht="25.5">
      <c r="A14233" s="65" t="s">
        <v>11070</v>
      </c>
      <c r="B14233" s="70" t="s">
        <v>24998</v>
      </c>
      <c r="C14233" s="71" t="s">
        <v>13744</v>
      </c>
    </row>
    <row r="14234" spans="1:3">
      <c r="A14234" s="65" t="s">
        <v>11369</v>
      </c>
    </row>
    <row r="14235" spans="1:3" ht="25.5">
      <c r="A14235" s="65" t="s">
        <v>11070</v>
      </c>
      <c r="B14235" s="70" t="s">
        <v>24999</v>
      </c>
      <c r="C14235" s="71" t="s">
        <v>13744</v>
      </c>
    </row>
    <row r="14236" spans="1:3">
      <c r="A14236" s="65" t="s">
        <v>11371</v>
      </c>
    </row>
    <row r="14237" spans="1:3" ht="25.5">
      <c r="A14237" s="65" t="s">
        <v>11061</v>
      </c>
      <c r="B14237" s="70" t="s">
        <v>25000</v>
      </c>
      <c r="C14237" s="71" t="s">
        <v>13744</v>
      </c>
    </row>
    <row r="14238" spans="1:3">
      <c r="A14238" s="65" t="s">
        <v>11373</v>
      </c>
    </row>
    <row r="14239" spans="1:3">
      <c r="A14239" s="65" t="s">
        <v>11374</v>
      </c>
    </row>
    <row r="14240" spans="1:3">
      <c r="A14240" s="65" t="s">
        <v>11061</v>
      </c>
      <c r="B14240" s="70" t="s">
        <v>25001</v>
      </c>
      <c r="C14240" s="71" t="s">
        <v>13744</v>
      </c>
    </row>
    <row r="14241" spans="1:3">
      <c r="A14241" s="65" t="s">
        <v>11376</v>
      </c>
    </row>
    <row r="14242" spans="1:3">
      <c r="A14242" s="65" t="s">
        <v>11377</v>
      </c>
      <c r="B14242" s="70" t="s">
        <v>25002</v>
      </c>
      <c r="C14242" s="71" t="s">
        <v>13744</v>
      </c>
    </row>
    <row r="14243" spans="1:3">
      <c r="A14243" s="65" t="s">
        <v>12</v>
      </c>
    </row>
    <row r="14244" spans="1:3">
      <c r="A14244" s="65" t="s">
        <v>12</v>
      </c>
      <c r="B14244" s="68" t="s">
        <v>25003</v>
      </c>
    </row>
    <row r="14245" spans="1:3">
      <c r="A14245" s="65" t="s">
        <v>12</v>
      </c>
    </row>
    <row r="14246" spans="1:3">
      <c r="A14246" s="65" t="s">
        <v>13456</v>
      </c>
      <c r="B14246" s="70" t="s">
        <v>25004</v>
      </c>
    </row>
    <row r="14247" spans="1:3">
      <c r="A14247" s="65" t="s">
        <v>12</v>
      </c>
    </row>
    <row r="14248" spans="1:3">
      <c r="A14248" s="65" t="s">
        <v>11379</v>
      </c>
    </row>
    <row r="14249" spans="1:3" ht="27">
      <c r="A14249" s="65" t="s">
        <v>11061</v>
      </c>
      <c r="B14249" s="70" t="s">
        <v>25005</v>
      </c>
      <c r="C14249" s="71" t="s">
        <v>13744</v>
      </c>
    </row>
    <row r="14250" spans="1:3">
      <c r="A14250" s="65" t="s">
        <v>11381</v>
      </c>
    </row>
    <row r="14251" spans="1:3" ht="27">
      <c r="A14251" s="65" t="s">
        <v>11061</v>
      </c>
      <c r="B14251" s="70" t="s">
        <v>25006</v>
      </c>
      <c r="C14251" s="71" t="s">
        <v>13744</v>
      </c>
    </row>
    <row r="14252" spans="1:3">
      <c r="A14252" s="65" t="s">
        <v>11383</v>
      </c>
    </row>
    <row r="14253" spans="1:3" ht="27">
      <c r="A14253" s="65" t="s">
        <v>11070</v>
      </c>
      <c r="B14253" s="70" t="s">
        <v>25007</v>
      </c>
      <c r="C14253" s="71" t="s">
        <v>13744</v>
      </c>
    </row>
    <row r="14254" spans="1:3">
      <c r="A14254" s="65" t="s">
        <v>11385</v>
      </c>
    </row>
    <row r="14255" spans="1:3" ht="27">
      <c r="A14255" s="65" t="s">
        <v>11070</v>
      </c>
      <c r="B14255" s="70" t="s">
        <v>25008</v>
      </c>
      <c r="C14255" s="71" t="s">
        <v>13744</v>
      </c>
    </row>
    <row r="14256" spans="1:3">
      <c r="A14256" s="65" t="s">
        <v>11387</v>
      </c>
    </row>
    <row r="14257" spans="1:3" ht="39.75">
      <c r="A14257" s="65" t="s">
        <v>11061</v>
      </c>
      <c r="B14257" s="70" t="s">
        <v>25009</v>
      </c>
      <c r="C14257" s="71" t="s">
        <v>13744</v>
      </c>
    </row>
    <row r="14258" spans="1:3">
      <c r="A14258" s="65" t="s">
        <v>11389</v>
      </c>
    </row>
    <row r="14259" spans="1:3">
      <c r="A14259" s="65" t="s">
        <v>11069</v>
      </c>
    </row>
    <row r="14260" spans="1:3" ht="76.5">
      <c r="A14260" s="65" t="s">
        <v>11070</v>
      </c>
      <c r="B14260" s="70" t="s">
        <v>25010</v>
      </c>
      <c r="C14260" s="71" t="s">
        <v>13744</v>
      </c>
    </row>
    <row r="14261" spans="1:3">
      <c r="A14261" s="65" t="s">
        <v>11392</v>
      </c>
    </row>
    <row r="14262" spans="1:3">
      <c r="A14262" s="65" t="s">
        <v>11060</v>
      </c>
    </row>
    <row r="14263" spans="1:3">
      <c r="A14263" s="65" t="s">
        <v>11061</v>
      </c>
      <c r="B14263" s="70" t="s">
        <v>25011</v>
      </c>
      <c r="C14263" s="71" t="s">
        <v>13744</v>
      </c>
    </row>
    <row r="14264" spans="1:3">
      <c r="A14264" s="65" t="s">
        <v>11395</v>
      </c>
    </row>
    <row r="14265" spans="1:3">
      <c r="A14265" s="65" t="s">
        <v>11069</v>
      </c>
    </row>
    <row r="14266" spans="1:3" ht="76.5">
      <c r="A14266" s="65" t="s">
        <v>11061</v>
      </c>
      <c r="B14266" s="70" t="s">
        <v>25012</v>
      </c>
      <c r="C14266" s="71" t="s">
        <v>13744</v>
      </c>
    </row>
    <row r="14267" spans="1:3">
      <c r="A14267" s="65" t="s">
        <v>11398</v>
      </c>
    </row>
    <row r="14268" spans="1:3">
      <c r="A14268" s="65" t="s">
        <v>11069</v>
      </c>
    </row>
    <row r="14269" spans="1:3" ht="76.5">
      <c r="A14269" s="65" t="s">
        <v>11070</v>
      </c>
      <c r="B14269" s="70" t="s">
        <v>25013</v>
      </c>
      <c r="C14269" s="71" t="s">
        <v>13744</v>
      </c>
    </row>
    <row r="14270" spans="1:3">
      <c r="A14270" s="65" t="s">
        <v>11401</v>
      </c>
    </row>
    <row r="14271" spans="1:3" ht="25.5">
      <c r="A14271" s="65" t="s">
        <v>11061</v>
      </c>
      <c r="B14271" s="70" t="s">
        <v>25014</v>
      </c>
      <c r="C14271" s="71" t="s">
        <v>13744</v>
      </c>
    </row>
    <row r="14272" spans="1:3">
      <c r="A14272" s="65" t="s">
        <v>11403</v>
      </c>
    </row>
    <row r="14273" spans="1:3" ht="25.5">
      <c r="A14273" s="65" t="s">
        <v>11070</v>
      </c>
      <c r="B14273" s="70" t="s">
        <v>25015</v>
      </c>
      <c r="C14273" s="71" t="s">
        <v>13744</v>
      </c>
    </row>
    <row r="14274" spans="1:3">
      <c r="A14274" s="65" t="s">
        <v>11405</v>
      </c>
    </row>
    <row r="14275" spans="1:3" ht="25.5">
      <c r="A14275" s="65" t="s">
        <v>11070</v>
      </c>
      <c r="B14275" s="70" t="s">
        <v>25016</v>
      </c>
      <c r="C14275" s="71" t="s">
        <v>13744</v>
      </c>
    </row>
    <row r="14276" spans="1:3">
      <c r="A14276" s="65" t="s">
        <v>11407</v>
      </c>
    </row>
    <row r="14277" spans="1:3">
      <c r="A14277" s="65" t="s">
        <v>11069</v>
      </c>
    </row>
    <row r="14278" spans="1:3">
      <c r="A14278" s="65" t="s">
        <v>11070</v>
      </c>
      <c r="B14278" s="70" t="s">
        <v>25017</v>
      </c>
      <c r="C14278" s="71" t="s">
        <v>13744</v>
      </c>
    </row>
    <row r="14279" spans="1:3">
      <c r="A14279" s="65" t="s">
        <v>11410</v>
      </c>
    </row>
    <row r="14280" spans="1:3" ht="27">
      <c r="A14280" s="65" t="s">
        <v>11070</v>
      </c>
      <c r="B14280" s="70" t="s">
        <v>25018</v>
      </c>
      <c r="C14280" s="71" t="s">
        <v>13744</v>
      </c>
    </row>
    <row r="14281" spans="1:3">
      <c r="A14281" s="65" t="s">
        <v>12</v>
      </c>
    </row>
    <row r="14282" spans="1:3">
      <c r="A14282" s="65" t="s">
        <v>12</v>
      </c>
      <c r="B14282" s="68" t="s">
        <v>25019</v>
      </c>
    </row>
    <row r="14283" spans="1:3">
      <c r="A14283" s="65" t="s">
        <v>12</v>
      </c>
    </row>
    <row r="14284" spans="1:3">
      <c r="A14284" s="65" t="s">
        <v>11413</v>
      </c>
    </row>
    <row r="14285" spans="1:3">
      <c r="A14285" s="65" t="s">
        <v>11069</v>
      </c>
    </row>
    <row r="14286" spans="1:3" ht="63.75">
      <c r="A14286" s="65" t="s">
        <v>11070</v>
      </c>
      <c r="B14286" s="70" t="s">
        <v>25020</v>
      </c>
      <c r="C14286" s="71" t="s">
        <v>13744</v>
      </c>
    </row>
    <row r="14287" spans="1:3">
      <c r="A14287" s="65" t="s">
        <v>11416</v>
      </c>
    </row>
    <row r="14288" spans="1:3">
      <c r="A14288" s="65" t="s">
        <v>11060</v>
      </c>
    </row>
    <row r="14289" spans="1:3" ht="76.5">
      <c r="A14289" s="65" t="s">
        <v>11061</v>
      </c>
      <c r="B14289" s="70" t="s">
        <v>25021</v>
      </c>
      <c r="C14289" s="71" t="s">
        <v>13744</v>
      </c>
    </row>
    <row r="14290" spans="1:3">
      <c r="A14290" s="65" t="s">
        <v>11419</v>
      </c>
    </row>
    <row r="14291" spans="1:3">
      <c r="A14291" s="65" t="s">
        <v>11069</v>
      </c>
    </row>
    <row r="14292" spans="1:3" ht="76.5">
      <c r="A14292" s="65" t="s">
        <v>11070</v>
      </c>
      <c r="B14292" s="70" t="s">
        <v>25022</v>
      </c>
      <c r="C14292" s="71" t="s">
        <v>13744</v>
      </c>
    </row>
    <row r="14293" spans="1:3">
      <c r="A14293" s="65" t="s">
        <v>11422</v>
      </c>
    </row>
    <row r="14294" spans="1:3">
      <c r="A14294" s="65" t="s">
        <v>11069</v>
      </c>
    </row>
    <row r="14295" spans="1:3" ht="63.75">
      <c r="A14295" s="65" t="s">
        <v>11070</v>
      </c>
      <c r="B14295" s="70" t="s">
        <v>25023</v>
      </c>
      <c r="C14295" s="71" t="s">
        <v>13744</v>
      </c>
    </row>
    <row r="14296" spans="1:3">
      <c r="A14296" s="65" t="s">
        <v>11425</v>
      </c>
    </row>
    <row r="14297" spans="1:3" ht="38.25">
      <c r="A14297" s="65" t="s">
        <v>11070</v>
      </c>
      <c r="B14297" s="70" t="s">
        <v>25024</v>
      </c>
      <c r="C14297" s="71" t="s">
        <v>13744</v>
      </c>
    </row>
    <row r="14298" spans="1:3">
      <c r="A14298" s="65" t="s">
        <v>12</v>
      </c>
    </row>
    <row r="14299" spans="1:3">
      <c r="A14299" s="65" t="s">
        <v>12</v>
      </c>
      <c r="B14299" s="68" t="s">
        <v>25025</v>
      </c>
    </row>
    <row r="14300" spans="1:3">
      <c r="A14300" s="65" t="s">
        <v>12</v>
      </c>
    </row>
    <row r="14301" spans="1:3">
      <c r="A14301" s="65" t="s">
        <v>11428</v>
      </c>
    </row>
    <row r="14302" spans="1:3" ht="63.75">
      <c r="A14302" s="65" t="s">
        <v>11070</v>
      </c>
      <c r="B14302" s="70" t="s">
        <v>25026</v>
      </c>
      <c r="C14302" s="71" t="s">
        <v>13744</v>
      </c>
    </row>
    <row r="14303" spans="1:3">
      <c r="A14303" s="65" t="s">
        <v>11430</v>
      </c>
    </row>
    <row r="14304" spans="1:3" ht="63.75">
      <c r="A14304" s="65" t="s">
        <v>11070</v>
      </c>
      <c r="B14304" s="70" t="s">
        <v>25027</v>
      </c>
      <c r="C14304" s="71" t="s">
        <v>13744</v>
      </c>
    </row>
    <row r="14305" spans="1:3">
      <c r="A14305" s="65" t="s">
        <v>11432</v>
      </c>
    </row>
    <row r="14306" spans="1:3" ht="63.75">
      <c r="A14306" s="65" t="s">
        <v>11070</v>
      </c>
      <c r="B14306" s="70" t="s">
        <v>25028</v>
      </c>
      <c r="C14306" s="71" t="s">
        <v>13744</v>
      </c>
    </row>
    <row r="14307" spans="1:3">
      <c r="A14307" s="65" t="s">
        <v>11434</v>
      </c>
    </row>
    <row r="14308" spans="1:3" ht="63.75">
      <c r="A14308" s="65" t="s">
        <v>11070</v>
      </c>
      <c r="B14308" s="70" t="s">
        <v>25029</v>
      </c>
      <c r="C14308" s="71" t="s">
        <v>13744</v>
      </c>
    </row>
    <row r="14309" spans="1:3">
      <c r="A14309" s="65" t="s">
        <v>11436</v>
      </c>
    </row>
    <row r="14310" spans="1:3">
      <c r="A14310" s="65" t="s">
        <v>11070</v>
      </c>
      <c r="B14310" s="70" t="s">
        <v>25030</v>
      </c>
      <c r="C14310" s="71" t="s">
        <v>13744</v>
      </c>
    </row>
    <row r="14311" spans="1:3">
      <c r="A14311" s="65" t="s">
        <v>11438</v>
      </c>
    </row>
    <row r="14312" spans="1:3" ht="38.25">
      <c r="A14312" s="65" t="s">
        <v>11070</v>
      </c>
      <c r="B14312" s="70" t="s">
        <v>25031</v>
      </c>
      <c r="C14312" s="71" t="s">
        <v>13744</v>
      </c>
    </row>
    <row r="14313" spans="1:3">
      <c r="A14313" s="65" t="s">
        <v>11440</v>
      </c>
    </row>
    <row r="14314" spans="1:3" ht="25.5">
      <c r="A14314" s="65" t="s">
        <v>11441</v>
      </c>
      <c r="B14314" s="70" t="s">
        <v>25032</v>
      </c>
      <c r="C14314" s="71" t="s">
        <v>13744</v>
      </c>
    </row>
    <row r="14315" spans="1:3">
      <c r="A14315" s="65" t="s">
        <v>12</v>
      </c>
    </row>
    <row r="14316" spans="1:3">
      <c r="A14316" s="65" t="s">
        <v>12</v>
      </c>
      <c r="B14316" s="68" t="s">
        <v>25033</v>
      </c>
    </row>
    <row r="14317" spans="1:3">
      <c r="A14317" s="65" t="s">
        <v>12</v>
      </c>
    </row>
    <row r="14318" spans="1:3">
      <c r="A14318" s="65" t="s">
        <v>11443</v>
      </c>
    </row>
    <row r="14319" spans="1:3">
      <c r="A14319" s="65" t="s">
        <v>11069</v>
      </c>
    </row>
    <row r="14320" spans="1:3" ht="38.25">
      <c r="A14320" s="65" t="s">
        <v>25034</v>
      </c>
      <c r="B14320" s="70" t="s">
        <v>25035</v>
      </c>
      <c r="C14320" s="71" t="s">
        <v>13744</v>
      </c>
    </row>
    <row r="14321" spans="1:3">
      <c r="A14321" s="65" t="s">
        <v>11446</v>
      </c>
    </row>
    <row r="14322" spans="1:3">
      <c r="A14322" s="65" t="s">
        <v>11069</v>
      </c>
    </row>
    <row r="14323" spans="1:3" ht="25.5">
      <c r="A14323" s="65" t="s">
        <v>11070</v>
      </c>
      <c r="B14323" s="70" t="s">
        <v>25036</v>
      </c>
      <c r="C14323" s="71" t="s">
        <v>13744</v>
      </c>
    </row>
    <row r="14324" spans="1:3">
      <c r="A14324" s="65" t="s">
        <v>11449</v>
      </c>
    </row>
    <row r="14325" spans="1:3">
      <c r="A14325" s="65" t="s">
        <v>11069</v>
      </c>
    </row>
    <row r="14326" spans="1:3" ht="25.5">
      <c r="A14326" s="65" t="s">
        <v>11070</v>
      </c>
      <c r="B14326" s="70" t="s">
        <v>25037</v>
      </c>
      <c r="C14326" s="71" t="s">
        <v>13744</v>
      </c>
    </row>
    <row r="14327" spans="1:3">
      <c r="A14327" s="65" t="s">
        <v>11452</v>
      </c>
    </row>
    <row r="14328" spans="1:3">
      <c r="A14328" s="65" t="s">
        <v>11060</v>
      </c>
    </row>
    <row r="14329" spans="1:3" ht="25.5">
      <c r="A14329" s="65" t="s">
        <v>11070</v>
      </c>
      <c r="B14329" s="70" t="s">
        <v>25038</v>
      </c>
      <c r="C14329" s="71" t="s">
        <v>13744</v>
      </c>
    </row>
    <row r="14330" spans="1:3">
      <c r="A14330" s="65" t="s">
        <v>11455</v>
      </c>
    </row>
    <row r="14331" spans="1:3">
      <c r="A14331" s="65" t="s">
        <v>11069</v>
      </c>
    </row>
    <row r="14332" spans="1:3" ht="25.5">
      <c r="A14332" s="65" t="s">
        <v>11061</v>
      </c>
      <c r="B14332" s="70" t="s">
        <v>25039</v>
      </c>
      <c r="C14332" s="71" t="s">
        <v>13744</v>
      </c>
    </row>
    <row r="14333" spans="1:3">
      <c r="A14333" s="65" t="s">
        <v>11458</v>
      </c>
    </row>
    <row r="14334" spans="1:3">
      <c r="A14334" s="65" t="s">
        <v>25040</v>
      </c>
    </row>
    <row r="14335" spans="1:3" ht="25.5">
      <c r="A14335" s="65" t="s">
        <v>25041</v>
      </c>
      <c r="B14335" s="70" t="s">
        <v>25042</v>
      </c>
      <c r="C14335" s="71" t="s">
        <v>13744</v>
      </c>
    </row>
    <row r="14336" spans="1:3">
      <c r="A14336" s="65" t="s">
        <v>11461</v>
      </c>
    </row>
    <row r="14337" spans="1:3">
      <c r="A14337" s="65" t="s">
        <v>11060</v>
      </c>
    </row>
    <row r="14338" spans="1:3" ht="25.5">
      <c r="A14338" s="65" t="s">
        <v>11070</v>
      </c>
      <c r="B14338" s="70" t="s">
        <v>25043</v>
      </c>
      <c r="C14338" s="71" t="s">
        <v>13744</v>
      </c>
    </row>
    <row r="14339" spans="1:3">
      <c r="A14339" s="65" t="s">
        <v>11464</v>
      </c>
    </row>
    <row r="14340" spans="1:3">
      <c r="A14340" s="65" t="s">
        <v>11060</v>
      </c>
    </row>
    <row r="14341" spans="1:3" ht="25.5">
      <c r="A14341" s="65" t="s">
        <v>11061</v>
      </c>
      <c r="B14341" s="70" t="s">
        <v>25044</v>
      </c>
      <c r="C14341" s="71" t="s">
        <v>13744</v>
      </c>
    </row>
    <row r="14342" spans="1:3">
      <c r="A14342" s="65" t="s">
        <v>11467</v>
      </c>
    </row>
    <row r="14343" spans="1:3">
      <c r="A14343" s="65" t="s">
        <v>11069</v>
      </c>
    </row>
    <row r="14344" spans="1:3" ht="25.5">
      <c r="A14344" s="65" t="s">
        <v>11070</v>
      </c>
      <c r="B14344" s="70" t="s">
        <v>25045</v>
      </c>
      <c r="C14344" s="71" t="s">
        <v>13744</v>
      </c>
    </row>
    <row r="14345" spans="1:3">
      <c r="A14345" s="65" t="s">
        <v>12</v>
      </c>
    </row>
    <row r="14346" spans="1:3">
      <c r="A14346" s="65" t="s">
        <v>11470</v>
      </c>
    </row>
    <row r="14347" spans="1:3">
      <c r="A14347" s="65" t="s">
        <v>11069</v>
      </c>
    </row>
    <row r="14348" spans="1:3" ht="25.5">
      <c r="A14348" s="65" t="s">
        <v>11070</v>
      </c>
      <c r="B14348" s="70" t="s">
        <v>25046</v>
      </c>
      <c r="C14348" s="71" t="s">
        <v>13744</v>
      </c>
    </row>
    <row r="14349" spans="1:3">
      <c r="A14349" s="65" t="s">
        <v>11473</v>
      </c>
    </row>
    <row r="14350" spans="1:3">
      <c r="A14350" s="65" t="s">
        <v>11069</v>
      </c>
    </row>
    <row r="14351" spans="1:3" ht="25.5">
      <c r="A14351" s="65" t="s">
        <v>11070</v>
      </c>
      <c r="B14351" s="70" t="s">
        <v>25047</v>
      </c>
      <c r="C14351" s="71" t="s">
        <v>13744</v>
      </c>
    </row>
    <row r="14352" spans="1:3">
      <c r="A14352" s="65" t="s">
        <v>11476</v>
      </c>
    </row>
    <row r="14353" spans="1:3">
      <c r="A14353" s="65" t="s">
        <v>11069</v>
      </c>
    </row>
    <row r="14354" spans="1:3" ht="25.5">
      <c r="A14354" s="65" t="s">
        <v>11070</v>
      </c>
      <c r="B14354" s="70" t="s">
        <v>25048</v>
      </c>
      <c r="C14354" s="71" t="s">
        <v>13744</v>
      </c>
    </row>
    <row r="14355" spans="1:3" ht="51">
      <c r="A14355" s="65" t="s">
        <v>11479</v>
      </c>
      <c r="B14355" s="70" t="s">
        <v>25049</v>
      </c>
      <c r="C14355" s="71" t="s">
        <v>13744</v>
      </c>
    </row>
    <row r="14356" spans="1:3" ht="63.75">
      <c r="A14356" s="65" t="s">
        <v>11480</v>
      </c>
      <c r="B14356" s="70" t="s">
        <v>25050</v>
      </c>
      <c r="C14356" s="71" t="s">
        <v>13744</v>
      </c>
    </row>
    <row r="14357" spans="1:3" ht="129">
      <c r="A14357" s="65" t="s">
        <v>11481</v>
      </c>
      <c r="B14357" s="70" t="s">
        <v>25051</v>
      </c>
      <c r="C14357" s="71" t="s">
        <v>13744</v>
      </c>
    </row>
    <row r="14358" spans="1:3">
      <c r="A14358" s="65" t="s">
        <v>12</v>
      </c>
    </row>
    <row r="14359" spans="1:3">
      <c r="A14359" s="65" t="s">
        <v>12</v>
      </c>
      <c r="B14359" s="68" t="s">
        <v>25052</v>
      </c>
    </row>
    <row r="14360" spans="1:3">
      <c r="A14360" s="65" t="s">
        <v>12</v>
      </c>
    </row>
    <row r="14361" spans="1:3">
      <c r="A14361" s="65" t="s">
        <v>11483</v>
      </c>
    </row>
    <row r="14362" spans="1:3">
      <c r="A14362" s="65" t="s">
        <v>11069</v>
      </c>
    </row>
    <row r="14363" spans="1:3" ht="25.5">
      <c r="A14363" s="65" t="s">
        <v>11070</v>
      </c>
      <c r="B14363" s="70" t="s">
        <v>25053</v>
      </c>
      <c r="C14363" s="71" t="s">
        <v>13744</v>
      </c>
    </row>
    <row r="14364" spans="1:3">
      <c r="A14364" s="65" t="s">
        <v>11486</v>
      </c>
    </row>
    <row r="14365" spans="1:3">
      <c r="A14365" s="65" t="s">
        <v>11069</v>
      </c>
    </row>
    <row r="14366" spans="1:3" ht="25.5">
      <c r="A14366" s="65" t="s">
        <v>11070</v>
      </c>
      <c r="B14366" s="70" t="s">
        <v>25054</v>
      </c>
      <c r="C14366" s="71" t="s">
        <v>13744</v>
      </c>
    </row>
    <row r="14367" spans="1:3">
      <c r="A14367" s="65" t="s">
        <v>11489</v>
      </c>
    </row>
    <row r="14368" spans="1:3">
      <c r="A14368" s="65" t="s">
        <v>11060</v>
      </c>
    </row>
    <row r="14369" spans="1:3" ht="25.5">
      <c r="A14369" s="65" t="s">
        <v>11061</v>
      </c>
      <c r="B14369" s="70" t="s">
        <v>25055</v>
      </c>
      <c r="C14369" s="71" t="s">
        <v>13744</v>
      </c>
    </row>
    <row r="14370" spans="1:3">
      <c r="A14370" s="65" t="s">
        <v>11492</v>
      </c>
    </row>
    <row r="14371" spans="1:3">
      <c r="A14371" s="65" t="s">
        <v>11060</v>
      </c>
    </row>
    <row r="14372" spans="1:3" ht="25.5">
      <c r="A14372" s="65" t="s">
        <v>11070</v>
      </c>
      <c r="B14372" s="70" t="s">
        <v>25056</v>
      </c>
      <c r="C14372" s="71" t="s">
        <v>13744</v>
      </c>
    </row>
    <row r="14373" spans="1:3">
      <c r="A14373" s="65" t="s">
        <v>11495</v>
      </c>
    </row>
    <row r="14374" spans="1:3">
      <c r="A14374" s="65" t="s">
        <v>11060</v>
      </c>
    </row>
    <row r="14375" spans="1:3" ht="38.25">
      <c r="A14375" s="65" t="s">
        <v>11070</v>
      </c>
      <c r="B14375" s="70" t="s">
        <v>25057</v>
      </c>
      <c r="C14375" s="71" t="s">
        <v>13744</v>
      </c>
    </row>
    <row r="14376" spans="1:3">
      <c r="A14376" s="65" t="s">
        <v>11498</v>
      </c>
    </row>
    <row r="14377" spans="1:3">
      <c r="A14377" s="65" t="s">
        <v>11069</v>
      </c>
    </row>
    <row r="14378" spans="1:3" ht="25.5">
      <c r="A14378" s="65" t="s">
        <v>11070</v>
      </c>
      <c r="B14378" s="70" t="s">
        <v>25058</v>
      </c>
      <c r="C14378" s="71" t="s">
        <v>13744</v>
      </c>
    </row>
    <row r="14379" spans="1:3">
      <c r="A14379" s="65" t="s">
        <v>12</v>
      </c>
    </row>
    <row r="14380" spans="1:3">
      <c r="A14380" s="65" t="s">
        <v>11501</v>
      </c>
    </row>
    <row r="14381" spans="1:3">
      <c r="A14381" s="65" t="s">
        <v>11069</v>
      </c>
    </row>
    <row r="14382" spans="1:3">
      <c r="A14382" s="65" t="s">
        <v>11070</v>
      </c>
      <c r="B14382" s="70" t="s">
        <v>25059</v>
      </c>
      <c r="C14382" s="71" t="s">
        <v>13744</v>
      </c>
    </row>
    <row r="14383" spans="1:3">
      <c r="A14383" s="65" t="s">
        <v>11504</v>
      </c>
    </row>
    <row r="14384" spans="1:3">
      <c r="A14384" s="65" t="s">
        <v>11060</v>
      </c>
    </row>
    <row r="14385" spans="1:3">
      <c r="A14385" s="65" t="s">
        <v>11070</v>
      </c>
      <c r="B14385" s="70" t="s">
        <v>25060</v>
      </c>
      <c r="C14385" s="71" t="s">
        <v>13744</v>
      </c>
    </row>
    <row r="14386" spans="1:3">
      <c r="A14386" s="65" t="s">
        <v>11507</v>
      </c>
    </row>
    <row r="14387" spans="1:3">
      <c r="A14387" s="65" t="s">
        <v>11069</v>
      </c>
    </row>
    <row r="14388" spans="1:3">
      <c r="A14388" s="65" t="s">
        <v>11061</v>
      </c>
      <c r="B14388" s="70" t="s">
        <v>25061</v>
      </c>
      <c r="C14388" s="71" t="s">
        <v>13744</v>
      </c>
    </row>
    <row r="14389" spans="1:3">
      <c r="A14389" s="65" t="s">
        <v>12</v>
      </c>
    </row>
    <row r="14390" spans="1:3">
      <c r="A14390" s="65" t="s">
        <v>12</v>
      </c>
      <c r="B14390" s="68" t="s">
        <v>25062</v>
      </c>
    </row>
    <row r="14391" spans="1:3">
      <c r="A14391" s="65" t="s">
        <v>12</v>
      </c>
    </row>
    <row r="14392" spans="1:3">
      <c r="A14392" s="65" t="s">
        <v>11510</v>
      </c>
    </row>
    <row r="14393" spans="1:3">
      <c r="A14393" s="65" t="s">
        <v>11069</v>
      </c>
    </row>
    <row r="14394" spans="1:3" ht="63.75">
      <c r="A14394" s="65" t="s">
        <v>11061</v>
      </c>
      <c r="B14394" s="70" t="s">
        <v>25063</v>
      </c>
      <c r="C14394" s="71" t="s">
        <v>13744</v>
      </c>
    </row>
    <row r="14395" spans="1:3">
      <c r="A14395" s="65" t="s">
        <v>11513</v>
      </c>
    </row>
    <row r="14396" spans="1:3" ht="52.5">
      <c r="A14396" s="65" t="s">
        <v>11070</v>
      </c>
      <c r="B14396" s="70" t="s">
        <v>25064</v>
      </c>
      <c r="C14396" s="71" t="s">
        <v>13744</v>
      </c>
    </row>
    <row r="14397" spans="1:3">
      <c r="A14397" s="65" t="s">
        <v>11515</v>
      </c>
    </row>
    <row r="14398" spans="1:3">
      <c r="A14398" s="65" t="s">
        <v>11070</v>
      </c>
      <c r="B14398" s="70" t="s">
        <v>25065</v>
      </c>
      <c r="C14398" s="71" t="s">
        <v>13744</v>
      </c>
    </row>
    <row r="14399" spans="1:3">
      <c r="A14399" s="65" t="s">
        <v>11517</v>
      </c>
    </row>
    <row r="14400" spans="1:3" ht="38.25">
      <c r="A14400" s="65" t="s">
        <v>11070</v>
      </c>
      <c r="B14400" s="70" t="s">
        <v>25066</v>
      </c>
      <c r="C14400" s="71" t="s">
        <v>13744</v>
      </c>
    </row>
    <row r="14401" spans="1:3">
      <c r="A14401" s="65" t="s">
        <v>11519</v>
      </c>
    </row>
    <row r="14402" spans="1:3" ht="63.75">
      <c r="A14402" s="65" t="s">
        <v>11070</v>
      </c>
      <c r="B14402" s="70" t="s">
        <v>25067</v>
      </c>
      <c r="C14402" s="71" t="s">
        <v>13744</v>
      </c>
    </row>
    <row r="14403" spans="1:3">
      <c r="A14403" s="65" t="s">
        <v>11521</v>
      </c>
    </row>
    <row r="14404" spans="1:3">
      <c r="A14404" s="65" t="s">
        <v>11060</v>
      </c>
    </row>
    <row r="14405" spans="1:3">
      <c r="A14405" s="65" t="s">
        <v>11061</v>
      </c>
      <c r="B14405" s="70" t="s">
        <v>25068</v>
      </c>
      <c r="C14405" s="71" t="s">
        <v>13744</v>
      </c>
    </row>
    <row r="14406" spans="1:3">
      <c r="A14406" s="65" t="s">
        <v>11524</v>
      </c>
    </row>
    <row r="14407" spans="1:3" ht="38.25">
      <c r="A14407" s="65" t="s">
        <v>11070</v>
      </c>
      <c r="B14407" s="70" t="s">
        <v>25069</v>
      </c>
      <c r="C14407" s="71" t="s">
        <v>13744</v>
      </c>
    </row>
    <row r="14408" spans="1:3">
      <c r="A14408" s="65" t="s">
        <v>11526</v>
      </c>
    </row>
    <row r="14409" spans="1:3">
      <c r="A14409" s="65" t="s">
        <v>11070</v>
      </c>
      <c r="B14409" s="70" t="s">
        <v>25070</v>
      </c>
      <c r="C14409" s="71" t="s">
        <v>13744</v>
      </c>
    </row>
    <row r="14410" spans="1:3">
      <c r="A14410" s="65" t="s">
        <v>11528</v>
      </c>
    </row>
    <row r="14411" spans="1:3">
      <c r="A14411" s="65" t="s">
        <v>11070</v>
      </c>
      <c r="B14411" s="70" t="s">
        <v>25071</v>
      </c>
      <c r="C14411" s="71" t="s">
        <v>13744</v>
      </c>
    </row>
    <row r="14412" spans="1:3">
      <c r="A14412" s="65" t="s">
        <v>11530</v>
      </c>
    </row>
    <row r="14413" spans="1:3">
      <c r="A14413" s="65" t="s">
        <v>11531</v>
      </c>
    </row>
    <row r="14414" spans="1:3" ht="51">
      <c r="A14414" s="65" t="s">
        <v>11532</v>
      </c>
      <c r="B14414" s="70" t="s">
        <v>25072</v>
      </c>
      <c r="C14414" s="71" t="s">
        <v>13744</v>
      </c>
    </row>
    <row r="14415" spans="1:3">
      <c r="A14415" s="65" t="s">
        <v>11533</v>
      </c>
    </row>
    <row r="14416" spans="1:3">
      <c r="A14416" s="65" t="s">
        <v>11061</v>
      </c>
      <c r="B14416" s="70" t="s">
        <v>25073</v>
      </c>
      <c r="C14416" s="71" t="s">
        <v>13744</v>
      </c>
    </row>
    <row r="14417" spans="1:3">
      <c r="A14417" s="65" t="s">
        <v>11535</v>
      </c>
    </row>
    <row r="14418" spans="1:3" ht="38.25">
      <c r="A14418" s="65" t="s">
        <v>11536</v>
      </c>
      <c r="B14418" s="70" t="s">
        <v>25074</v>
      </c>
      <c r="C14418" s="71" t="s">
        <v>13744</v>
      </c>
    </row>
    <row r="14419" spans="1:3">
      <c r="A14419" s="65" t="s">
        <v>12</v>
      </c>
    </row>
    <row r="14420" spans="1:3">
      <c r="A14420" s="65" t="s">
        <v>12</v>
      </c>
    </row>
    <row r="14421" spans="1:3">
      <c r="A14421" s="65" t="s">
        <v>12</v>
      </c>
    </row>
    <row r="14422" spans="1:3">
      <c r="A14422" s="65" t="s">
        <v>12</v>
      </c>
      <c r="B14422" s="68" t="s">
        <v>25075</v>
      </c>
    </row>
    <row r="14423" spans="1:3">
      <c r="A14423" s="65" t="s">
        <v>12</v>
      </c>
    </row>
    <row r="14424" spans="1:3" ht="25.5">
      <c r="A14424" s="65" t="s">
        <v>11196</v>
      </c>
      <c r="B14424" s="70" t="s">
        <v>24909</v>
      </c>
      <c r="C14424" s="71" t="s">
        <v>13781</v>
      </c>
    </row>
    <row r="14425" spans="1:3">
      <c r="A14425" s="65" t="s">
        <v>11197</v>
      </c>
      <c r="B14425" s="70" t="s">
        <v>25076</v>
      </c>
      <c r="C14425" s="71" t="s">
        <v>13781</v>
      </c>
    </row>
    <row r="14426" spans="1:3">
      <c r="A14426" s="65" t="s">
        <v>11198</v>
      </c>
      <c r="B14426" s="70" t="s">
        <v>25077</v>
      </c>
      <c r="C14426" s="71" t="s">
        <v>13781</v>
      </c>
    </row>
    <row r="14427" spans="1:3" ht="38.25">
      <c r="A14427" s="65" t="s">
        <v>11199</v>
      </c>
      <c r="B14427" s="70" t="s">
        <v>25078</v>
      </c>
      <c r="C14427" s="71" t="s">
        <v>13781</v>
      </c>
    </row>
    <row r="14428" spans="1:3">
      <c r="A14428" s="65" t="s">
        <v>11200</v>
      </c>
      <c r="B14428" s="70" t="s">
        <v>25079</v>
      </c>
      <c r="C14428" s="71" t="s">
        <v>13781</v>
      </c>
    </row>
    <row r="14429" spans="1:3">
      <c r="A14429" s="65" t="s">
        <v>11201</v>
      </c>
      <c r="B14429" s="70" t="s">
        <v>25080</v>
      </c>
      <c r="C14429" s="71" t="s">
        <v>13781</v>
      </c>
    </row>
    <row r="14430" spans="1:3" ht="25.5">
      <c r="A14430" s="65" t="s">
        <v>11202</v>
      </c>
      <c r="B14430" s="70" t="s">
        <v>25081</v>
      </c>
      <c r="C14430" s="71" t="s">
        <v>13781</v>
      </c>
    </row>
    <row r="14431" spans="1:3">
      <c r="A14431" s="65" t="s">
        <v>11203</v>
      </c>
      <c r="B14431" s="70" t="s">
        <v>25082</v>
      </c>
      <c r="C14431" s="71" t="s">
        <v>13781</v>
      </c>
    </row>
    <row r="14432" spans="1:3">
      <c r="A14432" s="65" t="s">
        <v>11204</v>
      </c>
      <c r="B14432" s="70" t="s">
        <v>25083</v>
      </c>
      <c r="C14432" s="71" t="s">
        <v>13781</v>
      </c>
    </row>
    <row r="14433" spans="1:3" ht="38.25">
      <c r="A14433" s="65" t="s">
        <v>11205</v>
      </c>
      <c r="B14433" s="70" t="s">
        <v>25084</v>
      </c>
      <c r="C14433" s="71" t="s">
        <v>13781</v>
      </c>
    </row>
    <row r="14434" spans="1:3">
      <c r="A14434" s="65" t="s">
        <v>11206</v>
      </c>
      <c r="B14434" s="70" t="s">
        <v>25085</v>
      </c>
      <c r="C14434" s="71" t="s">
        <v>13781</v>
      </c>
    </row>
    <row r="14435" spans="1:3">
      <c r="A14435" s="65" t="s">
        <v>11207</v>
      </c>
      <c r="B14435" s="70" t="s">
        <v>25086</v>
      </c>
      <c r="C14435" s="71" t="s">
        <v>13781</v>
      </c>
    </row>
    <row r="14436" spans="1:3" ht="25.5">
      <c r="A14436" s="65" t="s">
        <v>11208</v>
      </c>
      <c r="B14436" s="70" t="s">
        <v>25087</v>
      </c>
      <c r="C14436" s="71" t="s">
        <v>13781</v>
      </c>
    </row>
    <row r="14437" spans="1:3">
      <c r="A14437" s="65" t="s">
        <v>11209</v>
      </c>
      <c r="B14437" s="70" t="s">
        <v>25088</v>
      </c>
      <c r="C14437" s="71" t="s">
        <v>13781</v>
      </c>
    </row>
    <row r="14438" spans="1:3">
      <c r="A14438" s="65" t="s">
        <v>11210</v>
      </c>
      <c r="B14438" s="70" t="s">
        <v>25089</v>
      </c>
      <c r="C14438" s="71" t="s">
        <v>13781</v>
      </c>
    </row>
    <row r="14439" spans="1:3" ht="38.25">
      <c r="A14439" s="65" t="s">
        <v>11211</v>
      </c>
      <c r="B14439" s="70" t="s">
        <v>25090</v>
      </c>
      <c r="C14439" s="71" t="s">
        <v>13781</v>
      </c>
    </row>
    <row r="14440" spans="1:3">
      <c r="A14440" s="65" t="s">
        <v>11212</v>
      </c>
      <c r="B14440" s="70" t="s">
        <v>25091</v>
      </c>
      <c r="C14440" s="71" t="s">
        <v>13781</v>
      </c>
    </row>
    <row r="14441" spans="1:3">
      <c r="A14441" s="65" t="s">
        <v>11213</v>
      </c>
      <c r="B14441" s="70" t="s">
        <v>25092</v>
      </c>
      <c r="C14441" s="71" t="s">
        <v>13781</v>
      </c>
    </row>
    <row r="14442" spans="1:3">
      <c r="A14442" s="65" t="s">
        <v>11214</v>
      </c>
      <c r="B14442" s="70" t="s">
        <v>24917</v>
      </c>
      <c r="C14442" s="71" t="s">
        <v>13781</v>
      </c>
    </row>
    <row r="14443" spans="1:3">
      <c r="A14443" s="65" t="s">
        <v>11215</v>
      </c>
      <c r="B14443" s="70" t="s">
        <v>25093</v>
      </c>
      <c r="C14443" s="71" t="s">
        <v>13781</v>
      </c>
    </row>
    <row r="14444" spans="1:3">
      <c r="A14444" s="65" t="s">
        <v>12</v>
      </c>
    </row>
    <row r="14445" spans="1:3">
      <c r="A14445" s="65" t="s">
        <v>12</v>
      </c>
    </row>
    <row r="14446" spans="1:3">
      <c r="A14446" s="75" t="s">
        <v>25094</v>
      </c>
      <c r="B14446" s="66"/>
      <c r="C14446" s="67"/>
    </row>
    <row r="14447" spans="1:3">
      <c r="A14447" s="65" t="s">
        <v>12</v>
      </c>
    </row>
    <row r="14448" spans="1:3">
      <c r="A14448" s="65" t="s">
        <v>25095</v>
      </c>
    </row>
    <row r="14449" spans="1:3">
      <c r="A14449" s="65" t="s">
        <v>12</v>
      </c>
    </row>
    <row r="14450" spans="1:3">
      <c r="A14450" s="65" t="s">
        <v>13091</v>
      </c>
      <c r="B14450" s="70" t="s">
        <v>25096</v>
      </c>
    </row>
    <row r="14451" spans="1:3">
      <c r="A14451" s="65" t="s">
        <v>12</v>
      </c>
    </row>
    <row r="14452" spans="1:3" ht="38.25">
      <c r="A14452" s="65" t="s">
        <v>11540</v>
      </c>
      <c r="B14452" s="70" t="s">
        <v>25097</v>
      </c>
      <c r="C14452" s="71" t="s">
        <v>13121</v>
      </c>
    </row>
    <row r="14453" spans="1:3" ht="25.5">
      <c r="A14453" s="65" t="s">
        <v>11541</v>
      </c>
      <c r="B14453" s="70" t="s">
        <v>25098</v>
      </c>
      <c r="C14453" s="71" t="s">
        <v>13121</v>
      </c>
    </row>
    <row r="14454" spans="1:3" ht="51">
      <c r="A14454" s="65" t="s">
        <v>11542</v>
      </c>
      <c r="B14454" s="70" t="s">
        <v>25099</v>
      </c>
      <c r="C14454" s="71" t="s">
        <v>13404</v>
      </c>
    </row>
    <row r="14455" spans="1:3" ht="25.5">
      <c r="A14455" s="65" t="s">
        <v>11543</v>
      </c>
      <c r="B14455" s="70" t="s">
        <v>18162</v>
      </c>
      <c r="C14455" s="71" t="s">
        <v>13121</v>
      </c>
    </row>
    <row r="14456" spans="1:3" ht="25.5">
      <c r="A14456" s="65" t="s">
        <v>11544</v>
      </c>
      <c r="B14456" s="70" t="s">
        <v>25100</v>
      </c>
      <c r="C14456" s="71" t="s">
        <v>13037</v>
      </c>
    </row>
    <row r="14457" spans="1:3" ht="38.25">
      <c r="A14457" s="65" t="s">
        <v>11546</v>
      </c>
      <c r="B14457" s="70" t="s">
        <v>25101</v>
      </c>
      <c r="C14457" s="71" t="s">
        <v>13121</v>
      </c>
    </row>
    <row r="14458" spans="1:3">
      <c r="A14458" s="65" t="s">
        <v>11554</v>
      </c>
      <c r="B14458" s="70" t="s">
        <v>25102</v>
      </c>
      <c r="C14458" s="71" t="s">
        <v>13121</v>
      </c>
    </row>
    <row r="14459" spans="1:3" ht="25.5">
      <c r="A14459" s="65" t="s">
        <v>11562</v>
      </c>
      <c r="B14459" s="70" t="s">
        <v>25103</v>
      </c>
      <c r="C14459" s="71" t="s">
        <v>13121</v>
      </c>
    </row>
    <row r="14460" spans="1:3">
      <c r="A14460" s="65" t="s">
        <v>11563</v>
      </c>
      <c r="B14460" s="70" t="s">
        <v>25104</v>
      </c>
      <c r="C14460" s="71" t="s">
        <v>13121</v>
      </c>
    </row>
    <row r="14461" spans="1:3" ht="38.25">
      <c r="A14461" s="65" t="s">
        <v>11580</v>
      </c>
      <c r="B14461" s="70" t="s">
        <v>25105</v>
      </c>
      <c r="C14461" s="71" t="s">
        <v>13121</v>
      </c>
    </row>
    <row r="14462" spans="1:3" ht="51">
      <c r="A14462" s="65" t="s">
        <v>11581</v>
      </c>
      <c r="B14462" s="70" t="s">
        <v>25106</v>
      </c>
      <c r="C14462" s="71" t="s">
        <v>13121</v>
      </c>
    </row>
    <row r="14463" spans="1:3" ht="25.5">
      <c r="A14463" s="65" t="s">
        <v>11582</v>
      </c>
      <c r="B14463" s="70" t="s">
        <v>25107</v>
      </c>
      <c r="C14463" s="71" t="s">
        <v>13121</v>
      </c>
    </row>
    <row r="14464" spans="1:3" ht="38.25">
      <c r="A14464" s="65" t="s">
        <v>11583</v>
      </c>
      <c r="B14464" s="70" t="s">
        <v>25108</v>
      </c>
      <c r="C14464" s="71" t="s">
        <v>13121</v>
      </c>
    </row>
    <row r="14465" spans="1:3" ht="51">
      <c r="A14465" s="65" t="s">
        <v>11584</v>
      </c>
      <c r="B14465" s="70" t="s">
        <v>25109</v>
      </c>
      <c r="C14465" s="71" t="s">
        <v>13121</v>
      </c>
    </row>
    <row r="14466" spans="1:3" ht="25.5">
      <c r="A14466" s="65" t="s">
        <v>11585</v>
      </c>
      <c r="B14466" s="70" t="s">
        <v>25110</v>
      </c>
      <c r="C14466" s="71" t="s">
        <v>13121</v>
      </c>
    </row>
    <row r="14467" spans="1:3">
      <c r="A14467" s="65" t="s">
        <v>11586</v>
      </c>
      <c r="B14467" s="70" t="s">
        <v>25111</v>
      </c>
      <c r="C14467" s="71" t="s">
        <v>13121</v>
      </c>
    </row>
    <row r="14468" spans="1:3">
      <c r="A14468" s="65" t="s">
        <v>11587</v>
      </c>
      <c r="B14468" s="70" t="s">
        <v>25112</v>
      </c>
      <c r="C14468" s="71" t="s">
        <v>13121</v>
      </c>
    </row>
    <row r="14469" spans="1:3" ht="51">
      <c r="A14469" s="65" t="s">
        <v>11588</v>
      </c>
      <c r="B14469" s="70" t="s">
        <v>25113</v>
      </c>
      <c r="C14469" s="71" t="s">
        <v>13121</v>
      </c>
    </row>
    <row r="14470" spans="1:3" ht="25.5">
      <c r="A14470" s="65" t="s">
        <v>11589</v>
      </c>
      <c r="B14470" s="70" t="s">
        <v>25114</v>
      </c>
      <c r="C14470" s="71" t="s">
        <v>13121</v>
      </c>
    </row>
    <row r="14471" spans="1:3">
      <c r="A14471" s="65" t="s">
        <v>13091</v>
      </c>
      <c r="B14471" s="70" t="s">
        <v>25115</v>
      </c>
    </row>
    <row r="14472" spans="1:3" ht="51">
      <c r="A14472" s="65" t="s">
        <v>11591</v>
      </c>
      <c r="B14472" s="70" t="s">
        <v>25116</v>
      </c>
      <c r="C14472" s="71" t="s">
        <v>13121</v>
      </c>
    </row>
    <row r="14473" spans="1:3" ht="25.5">
      <c r="A14473" s="65" t="s">
        <v>11592</v>
      </c>
      <c r="B14473" s="70" t="s">
        <v>25117</v>
      </c>
      <c r="C14473" s="71" t="s">
        <v>13121</v>
      </c>
    </row>
    <row r="14474" spans="1:3" ht="38.25">
      <c r="A14474" s="65" t="s">
        <v>11593</v>
      </c>
      <c r="B14474" s="70" t="s">
        <v>25118</v>
      </c>
      <c r="C14474" s="71" t="s">
        <v>13121</v>
      </c>
    </row>
    <row r="14475" spans="1:3">
      <c r="A14475" s="65" t="s">
        <v>13091</v>
      </c>
      <c r="B14475" s="70" t="s">
        <v>25119</v>
      </c>
    </row>
    <row r="14476" spans="1:3">
      <c r="A14476" s="65" t="s">
        <v>11594</v>
      </c>
      <c r="B14476" s="70" t="s">
        <v>25120</v>
      </c>
      <c r="C14476" s="71" t="s">
        <v>13121</v>
      </c>
    </row>
    <row r="14477" spans="1:3" ht="51">
      <c r="A14477" s="65" t="s">
        <v>11596</v>
      </c>
      <c r="B14477" s="70" t="s">
        <v>25121</v>
      </c>
      <c r="C14477" s="71" t="s">
        <v>13121</v>
      </c>
    </row>
    <row r="14478" spans="1:3">
      <c r="A14478" s="65" t="s">
        <v>11597</v>
      </c>
      <c r="B14478" s="70" t="s">
        <v>25122</v>
      </c>
      <c r="C14478" s="71" t="s">
        <v>13121</v>
      </c>
    </row>
    <row r="14479" spans="1:3" ht="25.5">
      <c r="A14479" s="65" t="s">
        <v>11599</v>
      </c>
      <c r="B14479" s="70" t="s">
        <v>25123</v>
      </c>
      <c r="C14479" s="71" t="s">
        <v>13121</v>
      </c>
    </row>
    <row r="14480" spans="1:3" ht="25.5">
      <c r="A14480" s="65" t="s">
        <v>11600</v>
      </c>
      <c r="B14480" s="70" t="s">
        <v>25124</v>
      </c>
      <c r="C14480" s="71" t="s">
        <v>13121</v>
      </c>
    </row>
    <row r="14481" spans="1:3" ht="25.5">
      <c r="A14481" s="65" t="s">
        <v>11601</v>
      </c>
      <c r="B14481" s="70" t="s">
        <v>25125</v>
      </c>
      <c r="C14481" s="71" t="s">
        <v>13121</v>
      </c>
    </row>
    <row r="14482" spans="1:3" ht="51">
      <c r="A14482" s="65" t="s">
        <v>11602</v>
      </c>
      <c r="B14482" s="70" t="s">
        <v>25126</v>
      </c>
      <c r="C14482" s="71" t="s">
        <v>13121</v>
      </c>
    </row>
    <row r="14483" spans="1:3" ht="25.5">
      <c r="A14483" s="65" t="s">
        <v>11603</v>
      </c>
      <c r="B14483" s="70" t="s">
        <v>25127</v>
      </c>
      <c r="C14483" s="71" t="s">
        <v>13121</v>
      </c>
    </row>
    <row r="14484" spans="1:3" ht="25.5">
      <c r="A14484" s="65" t="s">
        <v>11604</v>
      </c>
      <c r="B14484" s="70" t="s">
        <v>25128</v>
      </c>
      <c r="C14484" s="71" t="s">
        <v>13121</v>
      </c>
    </row>
    <row r="14485" spans="1:3" ht="38.25">
      <c r="A14485" s="65" t="s">
        <v>11606</v>
      </c>
      <c r="B14485" s="70" t="s">
        <v>25129</v>
      </c>
      <c r="C14485" s="71" t="s">
        <v>13404</v>
      </c>
    </row>
    <row r="14486" spans="1:3" ht="25.5">
      <c r="A14486" s="65" t="s">
        <v>11607</v>
      </c>
      <c r="B14486" s="70" t="s">
        <v>25130</v>
      </c>
      <c r="C14486" s="71" t="s">
        <v>13404</v>
      </c>
    </row>
    <row r="14487" spans="1:3" ht="25.5">
      <c r="A14487" s="65" t="s">
        <v>11608</v>
      </c>
      <c r="B14487" s="70" t="s">
        <v>25131</v>
      </c>
      <c r="C14487" s="71" t="s">
        <v>13121</v>
      </c>
    </row>
    <row r="14488" spans="1:3" ht="25.5">
      <c r="A14488" s="65" t="s">
        <v>11609</v>
      </c>
      <c r="B14488" s="70" t="s">
        <v>25132</v>
      </c>
      <c r="C14488" s="71" t="s">
        <v>13121</v>
      </c>
    </row>
    <row r="14489" spans="1:3" ht="38.25">
      <c r="A14489" s="65" t="s">
        <v>11610</v>
      </c>
      <c r="B14489" s="70" t="s">
        <v>25133</v>
      </c>
      <c r="C14489" s="71" t="s">
        <v>13121</v>
      </c>
    </row>
    <row r="14490" spans="1:3" ht="38.25">
      <c r="A14490" s="65" t="s">
        <v>11611</v>
      </c>
      <c r="B14490" s="70" t="s">
        <v>25134</v>
      </c>
      <c r="C14490" s="71" t="s">
        <v>13121</v>
      </c>
    </row>
    <row r="14491" spans="1:3" ht="51">
      <c r="A14491" s="65" t="s">
        <v>11612</v>
      </c>
      <c r="B14491" s="70" t="s">
        <v>25135</v>
      </c>
      <c r="C14491" s="71" t="s">
        <v>13121</v>
      </c>
    </row>
    <row r="14492" spans="1:3" ht="38.25">
      <c r="A14492" s="65" t="s">
        <v>11613</v>
      </c>
      <c r="B14492" s="70" t="s">
        <v>25136</v>
      </c>
      <c r="C14492" s="71" t="s">
        <v>13121</v>
      </c>
    </row>
    <row r="14493" spans="1:3">
      <c r="A14493" s="65" t="s">
        <v>11614</v>
      </c>
      <c r="B14493" s="70" t="s">
        <v>25137</v>
      </c>
      <c r="C14493" s="71" t="s">
        <v>13121</v>
      </c>
    </row>
    <row r="14494" spans="1:3">
      <c r="A14494" s="65" t="s">
        <v>11615</v>
      </c>
      <c r="B14494" s="70" t="s">
        <v>25138</v>
      </c>
      <c r="C14494" s="71" t="s">
        <v>13404</v>
      </c>
    </row>
    <row r="14495" spans="1:3" ht="25.5">
      <c r="A14495" s="65" t="s">
        <v>11616</v>
      </c>
      <c r="B14495" s="70" t="s">
        <v>25139</v>
      </c>
      <c r="C14495" s="71" t="s">
        <v>13404</v>
      </c>
    </row>
    <row r="14496" spans="1:3">
      <c r="A14496" s="65" t="s">
        <v>11617</v>
      </c>
      <c r="B14496" s="70" t="s">
        <v>25140</v>
      </c>
      <c r="C14496" s="71" t="s">
        <v>13404</v>
      </c>
    </row>
    <row r="14497" spans="1:3" ht="51">
      <c r="A14497" s="65" t="s">
        <v>11618</v>
      </c>
      <c r="B14497" s="70" t="s">
        <v>25141</v>
      </c>
      <c r="C14497" s="71" t="s">
        <v>13121</v>
      </c>
    </row>
    <row r="14498" spans="1:3">
      <c r="A14498" s="65" t="s">
        <v>11619</v>
      </c>
      <c r="B14498" s="70" t="s">
        <v>25142</v>
      </c>
      <c r="C14498" s="71" t="s">
        <v>13121</v>
      </c>
    </row>
    <row r="14499" spans="1:3">
      <c r="A14499" s="65" t="s">
        <v>11620</v>
      </c>
      <c r="B14499" s="70" t="s">
        <v>25143</v>
      </c>
      <c r="C14499" s="71" t="s">
        <v>13121</v>
      </c>
    </row>
    <row r="14500" spans="1:3">
      <c r="A14500" s="65" t="s">
        <v>11621</v>
      </c>
      <c r="B14500" s="70" t="s">
        <v>25144</v>
      </c>
      <c r="C14500" s="71" t="s">
        <v>13121</v>
      </c>
    </row>
    <row r="14501" spans="1:3" ht="51">
      <c r="A14501" s="65" t="s">
        <v>11622</v>
      </c>
      <c r="B14501" s="70" t="s">
        <v>25145</v>
      </c>
      <c r="C14501" s="71" t="s">
        <v>13121</v>
      </c>
    </row>
    <row r="14502" spans="1:3">
      <c r="A14502" s="65" t="s">
        <v>11623</v>
      </c>
      <c r="B14502" s="70" t="s">
        <v>25146</v>
      </c>
      <c r="C14502" s="71" t="s">
        <v>13121</v>
      </c>
    </row>
    <row r="14503" spans="1:3">
      <c r="A14503" s="65" t="s">
        <v>11624</v>
      </c>
      <c r="B14503" s="70" t="s">
        <v>25147</v>
      </c>
      <c r="C14503" s="71" t="s">
        <v>13121</v>
      </c>
    </row>
    <row r="14504" spans="1:3">
      <c r="A14504" s="65" t="s">
        <v>11625</v>
      </c>
      <c r="B14504" s="70" t="s">
        <v>25148</v>
      </c>
      <c r="C14504" s="71" t="s">
        <v>13121</v>
      </c>
    </row>
    <row r="14505" spans="1:3" ht="51">
      <c r="A14505" s="65" t="s">
        <v>11626</v>
      </c>
      <c r="B14505" s="70" t="s">
        <v>25149</v>
      </c>
      <c r="C14505" s="71" t="s">
        <v>13121</v>
      </c>
    </row>
    <row r="14506" spans="1:3" ht="51">
      <c r="A14506" s="65" t="s">
        <v>11627</v>
      </c>
      <c r="B14506" s="70" t="s">
        <v>25150</v>
      </c>
      <c r="C14506" s="71" t="s">
        <v>13121</v>
      </c>
    </row>
    <row r="14507" spans="1:3">
      <c r="A14507" s="65" t="s">
        <v>11628</v>
      </c>
      <c r="B14507" s="70" t="s">
        <v>25151</v>
      </c>
      <c r="C14507" s="71" t="s">
        <v>13121</v>
      </c>
    </row>
    <row r="14508" spans="1:3">
      <c r="A14508" s="65" t="s">
        <v>11629</v>
      </c>
      <c r="B14508" s="70" t="s">
        <v>25152</v>
      </c>
      <c r="C14508" s="71" t="s">
        <v>13121</v>
      </c>
    </row>
    <row r="14509" spans="1:3">
      <c r="A14509" s="65" t="s">
        <v>11630</v>
      </c>
      <c r="B14509" s="70" t="s">
        <v>25153</v>
      </c>
      <c r="C14509" s="71" t="s">
        <v>13121</v>
      </c>
    </row>
    <row r="14510" spans="1:3" ht="25.5">
      <c r="A14510" s="65" t="s">
        <v>11631</v>
      </c>
      <c r="B14510" s="70" t="s">
        <v>25154</v>
      </c>
      <c r="C14510" s="71" t="s">
        <v>13121</v>
      </c>
    </row>
    <row r="14511" spans="1:3" ht="38.25">
      <c r="A14511" s="65" t="s">
        <v>11632</v>
      </c>
      <c r="B14511" s="70" t="s">
        <v>25155</v>
      </c>
      <c r="C14511" s="71" t="s">
        <v>13404</v>
      </c>
    </row>
    <row r="14512" spans="1:3" ht="38.25">
      <c r="A14512" s="65" t="s">
        <v>11633</v>
      </c>
      <c r="B14512" s="70" t="s">
        <v>25156</v>
      </c>
      <c r="C14512" s="71" t="s">
        <v>13404</v>
      </c>
    </row>
    <row r="14513" spans="1:3" ht="38.25">
      <c r="A14513" s="65" t="s">
        <v>11634</v>
      </c>
      <c r="B14513" s="70" t="s">
        <v>25157</v>
      </c>
      <c r="C14513" s="71" t="s">
        <v>13404</v>
      </c>
    </row>
    <row r="14514" spans="1:3" ht="38.25">
      <c r="A14514" s="65" t="s">
        <v>11635</v>
      </c>
      <c r="B14514" s="70" t="s">
        <v>25158</v>
      </c>
      <c r="C14514" s="71" t="s">
        <v>13404</v>
      </c>
    </row>
    <row r="14515" spans="1:3" ht="38.25">
      <c r="A14515" s="65" t="s">
        <v>11637</v>
      </c>
      <c r="B14515" s="70" t="s">
        <v>25159</v>
      </c>
      <c r="C14515" s="71" t="s">
        <v>13121</v>
      </c>
    </row>
    <row r="14516" spans="1:3">
      <c r="A14516" s="65" t="s">
        <v>11638</v>
      </c>
      <c r="B14516" s="70" t="s">
        <v>25160</v>
      </c>
      <c r="C14516" s="71" t="s">
        <v>13121</v>
      </c>
    </row>
    <row r="14517" spans="1:3" ht="38.25">
      <c r="A14517" s="65" t="s">
        <v>11642</v>
      </c>
      <c r="B14517" s="70" t="s">
        <v>25161</v>
      </c>
      <c r="C14517" s="71" t="s">
        <v>13121</v>
      </c>
    </row>
    <row r="14518" spans="1:3">
      <c r="A14518" s="65" t="s">
        <v>11644</v>
      </c>
      <c r="B14518" s="70" t="s">
        <v>25162</v>
      </c>
      <c r="C14518" s="71" t="s">
        <v>13121</v>
      </c>
    </row>
    <row r="14519" spans="1:3" ht="25.5">
      <c r="A14519" s="65" t="s">
        <v>11663</v>
      </c>
      <c r="B14519" s="70" t="s">
        <v>25163</v>
      </c>
      <c r="C14519" s="71" t="s">
        <v>13121</v>
      </c>
    </row>
    <row r="14520" spans="1:3" ht="25.5">
      <c r="A14520" s="65" t="s">
        <v>11665</v>
      </c>
      <c r="B14520" s="70" t="s">
        <v>25164</v>
      </c>
      <c r="C14520" s="71" t="s">
        <v>13121</v>
      </c>
    </row>
    <row r="14521" spans="1:3">
      <c r="A14521" s="65" t="s">
        <v>11666</v>
      </c>
      <c r="B14521" s="70" t="s">
        <v>25165</v>
      </c>
      <c r="C14521" s="71" t="s">
        <v>13744</v>
      </c>
    </row>
    <row r="14522" spans="1:3" ht="25.5">
      <c r="A14522" s="65" t="s">
        <v>11672</v>
      </c>
      <c r="B14522" s="70" t="s">
        <v>25166</v>
      </c>
      <c r="C14522" s="71" t="s">
        <v>13037</v>
      </c>
    </row>
    <row r="14523" spans="1:3">
      <c r="A14523" s="65" t="s">
        <v>11673</v>
      </c>
      <c r="B14523" s="70" t="s">
        <v>25167</v>
      </c>
      <c r="C14523" s="71" t="s">
        <v>13037</v>
      </c>
    </row>
    <row r="14524" spans="1:3">
      <c r="A14524" s="65" t="s">
        <v>11674</v>
      </c>
      <c r="B14524" s="70" t="s">
        <v>25168</v>
      </c>
      <c r="C14524" s="71" t="s">
        <v>13037</v>
      </c>
    </row>
    <row r="14525" spans="1:3" ht="38.25">
      <c r="A14525" s="65" t="s">
        <v>11675</v>
      </c>
      <c r="B14525" s="70" t="s">
        <v>25169</v>
      </c>
      <c r="C14525" s="71" t="s">
        <v>13037</v>
      </c>
    </row>
    <row r="14526" spans="1:3">
      <c r="A14526" s="65" t="s">
        <v>11676</v>
      </c>
      <c r="B14526" s="70" t="s">
        <v>25170</v>
      </c>
      <c r="C14526" s="71" t="s">
        <v>13037</v>
      </c>
    </row>
    <row r="14527" spans="1:3" ht="25.5">
      <c r="A14527" s="65" t="s">
        <v>11677</v>
      </c>
      <c r="B14527" s="70" t="s">
        <v>25171</v>
      </c>
      <c r="C14527" s="71" t="s">
        <v>13037</v>
      </c>
    </row>
    <row r="14528" spans="1:3">
      <c r="A14528" s="65" t="s">
        <v>11678</v>
      </c>
      <c r="B14528" s="70" t="s">
        <v>25172</v>
      </c>
      <c r="C14528" s="71" t="s">
        <v>13037</v>
      </c>
    </row>
    <row r="14529" spans="1:3" ht="51">
      <c r="A14529" s="65" t="s">
        <v>11680</v>
      </c>
      <c r="B14529" s="70" t="s">
        <v>25173</v>
      </c>
      <c r="C14529" s="71" t="s">
        <v>13037</v>
      </c>
    </row>
    <row r="14530" spans="1:3">
      <c r="A14530" s="65" t="s">
        <v>11681</v>
      </c>
      <c r="B14530" s="70" t="s">
        <v>25174</v>
      </c>
      <c r="C14530" s="71" t="s">
        <v>13037</v>
      </c>
    </row>
    <row r="14531" spans="1:3">
      <c r="A14531" s="65" t="s">
        <v>11682</v>
      </c>
      <c r="B14531" s="70" t="s">
        <v>25175</v>
      </c>
      <c r="C14531" s="71" t="s">
        <v>13037</v>
      </c>
    </row>
    <row r="14532" spans="1:3" ht="51">
      <c r="A14532" s="65" t="s">
        <v>11683</v>
      </c>
      <c r="B14532" s="70" t="s">
        <v>25176</v>
      </c>
      <c r="C14532" s="71" t="s">
        <v>13037</v>
      </c>
    </row>
    <row r="14533" spans="1:3">
      <c r="A14533" s="65" t="s">
        <v>11684</v>
      </c>
      <c r="B14533" s="70" t="s">
        <v>25177</v>
      </c>
      <c r="C14533" s="71" t="s">
        <v>13037</v>
      </c>
    </row>
    <row r="14534" spans="1:3" ht="51">
      <c r="A14534" s="65" t="s">
        <v>11685</v>
      </c>
      <c r="B14534" s="70" t="s">
        <v>25178</v>
      </c>
      <c r="C14534" s="71" t="s">
        <v>13037</v>
      </c>
    </row>
    <row r="14535" spans="1:3" ht="38.25">
      <c r="A14535" s="65" t="s">
        <v>11686</v>
      </c>
      <c r="B14535" s="70" t="s">
        <v>25179</v>
      </c>
      <c r="C14535" s="71" t="s">
        <v>13037</v>
      </c>
    </row>
    <row r="14536" spans="1:3" ht="38.25">
      <c r="A14536" s="65" t="s">
        <v>11687</v>
      </c>
      <c r="B14536" s="70" t="s">
        <v>25180</v>
      </c>
      <c r="C14536" s="71" t="s">
        <v>13037</v>
      </c>
    </row>
    <row r="14537" spans="1:3" ht="38.25">
      <c r="A14537" s="65" t="s">
        <v>11689</v>
      </c>
      <c r="B14537" s="70" t="s">
        <v>25181</v>
      </c>
      <c r="C14537" s="71" t="s">
        <v>13037</v>
      </c>
    </row>
    <row r="14538" spans="1:3" ht="38.25">
      <c r="A14538" s="65" t="s">
        <v>11690</v>
      </c>
      <c r="B14538" s="70" t="s">
        <v>25182</v>
      </c>
      <c r="C14538" s="71" t="s">
        <v>13037</v>
      </c>
    </row>
    <row r="14539" spans="1:3">
      <c r="A14539" s="65" t="s">
        <v>11691</v>
      </c>
      <c r="B14539" s="70" t="s">
        <v>25183</v>
      </c>
      <c r="C14539" s="71" t="s">
        <v>13037</v>
      </c>
    </row>
    <row r="14540" spans="1:3">
      <c r="A14540" s="65" t="s">
        <v>11692</v>
      </c>
      <c r="B14540" s="70" t="s">
        <v>25184</v>
      </c>
      <c r="C14540" s="71" t="s">
        <v>13037</v>
      </c>
    </row>
    <row r="14541" spans="1:3">
      <c r="A14541" s="65" t="s">
        <v>11693</v>
      </c>
      <c r="B14541" s="70" t="s">
        <v>25185</v>
      </c>
      <c r="C14541" s="71" t="s">
        <v>13037</v>
      </c>
    </row>
    <row r="14542" spans="1:3" ht="25.5">
      <c r="A14542" s="65" t="s">
        <v>11695</v>
      </c>
      <c r="B14542" s="70" t="s">
        <v>25186</v>
      </c>
      <c r="C14542" s="71" t="s">
        <v>13037</v>
      </c>
    </row>
    <row r="14543" spans="1:3" ht="51">
      <c r="A14543" s="65" t="s">
        <v>11697</v>
      </c>
      <c r="B14543" s="70" t="s">
        <v>25187</v>
      </c>
      <c r="C14543" s="71" t="s">
        <v>13037</v>
      </c>
    </row>
    <row r="14544" spans="1:3">
      <c r="A14544" s="65" t="s">
        <v>11698</v>
      </c>
      <c r="B14544" s="70" t="s">
        <v>25188</v>
      </c>
      <c r="C14544" s="71" t="s">
        <v>13037</v>
      </c>
    </row>
    <row r="14545" spans="1:3">
      <c r="A14545" s="65" t="s">
        <v>11699</v>
      </c>
      <c r="B14545" s="70" t="s">
        <v>25189</v>
      </c>
      <c r="C14545" s="71" t="s">
        <v>13037</v>
      </c>
    </row>
    <row r="14546" spans="1:3" ht="63.75">
      <c r="A14546" s="65" t="s">
        <v>11700</v>
      </c>
      <c r="B14546" s="70" t="s">
        <v>25190</v>
      </c>
      <c r="C14546" s="71" t="s">
        <v>13037</v>
      </c>
    </row>
    <row r="14547" spans="1:3">
      <c r="A14547" s="65" t="s">
        <v>11701</v>
      </c>
      <c r="B14547" s="70" t="s">
        <v>25191</v>
      </c>
      <c r="C14547" s="71" t="s">
        <v>13037</v>
      </c>
    </row>
    <row r="14548" spans="1:3">
      <c r="A14548" s="65" t="s">
        <v>11702</v>
      </c>
      <c r="B14548" s="70" t="s">
        <v>25192</v>
      </c>
      <c r="C14548" s="71" t="s">
        <v>13037</v>
      </c>
    </row>
    <row r="14549" spans="1:3">
      <c r="A14549" s="65" t="s">
        <v>11703</v>
      </c>
      <c r="B14549" s="70" t="s">
        <v>25193</v>
      </c>
      <c r="C14549" s="71" t="s">
        <v>13037</v>
      </c>
    </row>
    <row r="14550" spans="1:3">
      <c r="A14550" s="65" t="s">
        <v>11704</v>
      </c>
      <c r="B14550" s="70" t="s">
        <v>25194</v>
      </c>
      <c r="C14550" s="71" t="s">
        <v>13037</v>
      </c>
    </row>
    <row r="14551" spans="1:3">
      <c r="A14551" s="65" t="s">
        <v>11705</v>
      </c>
      <c r="B14551" s="70" t="s">
        <v>25195</v>
      </c>
      <c r="C14551" s="71" t="s">
        <v>13037</v>
      </c>
    </row>
    <row r="14552" spans="1:3" ht="38.25">
      <c r="A14552" s="65" t="s">
        <v>11707</v>
      </c>
      <c r="B14552" s="70" t="s">
        <v>25196</v>
      </c>
      <c r="C14552" s="71" t="s">
        <v>11</v>
      </c>
    </row>
    <row r="14553" spans="1:3">
      <c r="A14553" s="65" t="s">
        <v>11708</v>
      </c>
      <c r="B14553" s="70" t="s">
        <v>25197</v>
      </c>
      <c r="C14553" s="71" t="s">
        <v>11</v>
      </c>
    </row>
    <row r="14554" spans="1:3">
      <c r="A14554" s="65" t="s">
        <v>11709</v>
      </c>
      <c r="B14554" s="70" t="s">
        <v>25198</v>
      </c>
      <c r="C14554" s="71" t="s">
        <v>11</v>
      </c>
    </row>
    <row r="14555" spans="1:3">
      <c r="A14555" s="65" t="s">
        <v>11710</v>
      </c>
      <c r="B14555" s="70" t="s">
        <v>25199</v>
      </c>
      <c r="C14555" s="71" t="s">
        <v>11</v>
      </c>
    </row>
    <row r="14556" spans="1:3">
      <c r="A14556" s="65" t="s">
        <v>11711</v>
      </c>
      <c r="B14556" s="70" t="s">
        <v>25200</v>
      </c>
      <c r="C14556" s="71" t="s">
        <v>11</v>
      </c>
    </row>
    <row r="14557" spans="1:3">
      <c r="A14557" s="65" t="s">
        <v>11712</v>
      </c>
      <c r="B14557" s="70" t="s">
        <v>25201</v>
      </c>
      <c r="C14557" s="71" t="s">
        <v>11</v>
      </c>
    </row>
    <row r="14558" spans="1:3" ht="38.25">
      <c r="A14558" s="65" t="s">
        <v>11714</v>
      </c>
      <c r="B14558" s="70" t="s">
        <v>25202</v>
      </c>
      <c r="C14558" s="71" t="s">
        <v>11</v>
      </c>
    </row>
    <row r="14559" spans="1:3">
      <c r="A14559" s="65" t="s">
        <v>11715</v>
      </c>
      <c r="B14559" s="70" t="s">
        <v>25203</v>
      </c>
      <c r="C14559" s="71" t="s">
        <v>11</v>
      </c>
    </row>
    <row r="14560" spans="1:3">
      <c r="A14560" s="65" t="s">
        <v>11716</v>
      </c>
      <c r="B14560" s="70" t="s">
        <v>25204</v>
      </c>
      <c r="C14560" s="71" t="s">
        <v>11</v>
      </c>
    </row>
    <row r="14561" spans="1:3">
      <c r="A14561" s="65" t="s">
        <v>11717</v>
      </c>
      <c r="B14561" s="70" t="s">
        <v>25205</v>
      </c>
      <c r="C14561" s="71" t="s">
        <v>11</v>
      </c>
    </row>
    <row r="14562" spans="1:3">
      <c r="A14562" s="65" t="s">
        <v>11718</v>
      </c>
      <c r="B14562" s="70" t="s">
        <v>25206</v>
      </c>
      <c r="C14562" s="71" t="s">
        <v>11</v>
      </c>
    </row>
    <row r="14563" spans="1:3">
      <c r="A14563" s="65" t="s">
        <v>11719</v>
      </c>
      <c r="B14563" s="70" t="s">
        <v>25207</v>
      </c>
      <c r="C14563" s="71" t="s">
        <v>11</v>
      </c>
    </row>
    <row r="14564" spans="1:3" ht="25.5">
      <c r="A14564" s="65" t="s">
        <v>11720</v>
      </c>
      <c r="B14564" s="70" t="s">
        <v>25208</v>
      </c>
      <c r="C14564" s="71" t="s">
        <v>11</v>
      </c>
    </row>
    <row r="14565" spans="1:3" ht="38.25">
      <c r="A14565" s="65" t="s">
        <v>11721</v>
      </c>
      <c r="B14565" s="70" t="s">
        <v>25209</v>
      </c>
      <c r="C14565" s="71" t="s">
        <v>11</v>
      </c>
    </row>
    <row r="14566" spans="1:3" ht="38.25">
      <c r="A14566" s="65" t="s">
        <v>11722</v>
      </c>
      <c r="B14566" s="70" t="s">
        <v>25210</v>
      </c>
      <c r="C14566" s="71" t="s">
        <v>11</v>
      </c>
    </row>
    <row r="14567" spans="1:3">
      <c r="A14567" s="65" t="s">
        <v>11723</v>
      </c>
      <c r="B14567" s="70" t="s">
        <v>25211</v>
      </c>
      <c r="C14567" s="71" t="s">
        <v>11</v>
      </c>
    </row>
    <row r="14568" spans="1:3">
      <c r="A14568" s="65" t="s">
        <v>11724</v>
      </c>
      <c r="B14568" s="70" t="s">
        <v>25212</v>
      </c>
      <c r="C14568" s="71" t="s">
        <v>11</v>
      </c>
    </row>
    <row r="14569" spans="1:3" ht="25.5">
      <c r="A14569" s="65" t="s">
        <v>11725</v>
      </c>
      <c r="B14569" s="70" t="s">
        <v>25213</v>
      </c>
      <c r="C14569" s="71" t="s">
        <v>13404</v>
      </c>
    </row>
    <row r="14570" spans="1:3" ht="25.5">
      <c r="A14570" s="65" t="s">
        <v>11727</v>
      </c>
      <c r="B14570" s="70" t="s">
        <v>25214</v>
      </c>
      <c r="C14570" s="71" t="s">
        <v>13121</v>
      </c>
    </row>
    <row r="14571" spans="1:3" ht="51">
      <c r="A14571" s="65" t="s">
        <v>11729</v>
      </c>
      <c r="B14571" s="70" t="s">
        <v>25215</v>
      </c>
      <c r="C14571" s="71" t="s">
        <v>13037</v>
      </c>
    </row>
    <row r="14572" spans="1:3" ht="25.5">
      <c r="A14572" s="65" t="s">
        <v>11730</v>
      </c>
      <c r="B14572" s="70" t="s">
        <v>25216</v>
      </c>
      <c r="C14572" s="71" t="s">
        <v>13037</v>
      </c>
    </row>
    <row r="14573" spans="1:3" ht="25.5">
      <c r="A14573" s="65" t="s">
        <v>11731</v>
      </c>
      <c r="B14573" s="70" t="s">
        <v>25217</v>
      </c>
      <c r="C14573" s="71" t="s">
        <v>13037</v>
      </c>
    </row>
    <row r="14574" spans="1:3">
      <c r="A14574" s="65" t="s">
        <v>11733</v>
      </c>
      <c r="B14574" s="70" t="s">
        <v>25218</v>
      </c>
      <c r="C14574" s="71" t="s">
        <v>13037</v>
      </c>
    </row>
    <row r="14575" spans="1:3">
      <c r="A14575" s="65" t="s">
        <v>11734</v>
      </c>
      <c r="B14575" s="70" t="s">
        <v>25219</v>
      </c>
      <c r="C14575" s="71" t="s">
        <v>13037</v>
      </c>
    </row>
    <row r="14576" spans="1:3">
      <c r="A14576" s="65" t="s">
        <v>11735</v>
      </c>
      <c r="B14576" s="70" t="s">
        <v>25220</v>
      </c>
      <c r="C14576" s="71" t="s">
        <v>13037</v>
      </c>
    </row>
    <row r="14577" spans="1:3">
      <c r="A14577" s="65" t="s">
        <v>11737</v>
      </c>
      <c r="B14577" s="70" t="s">
        <v>25221</v>
      </c>
      <c r="C14577" s="71" t="s">
        <v>13037</v>
      </c>
    </row>
    <row r="14578" spans="1:3">
      <c r="A14578" s="65" t="s">
        <v>11738</v>
      </c>
      <c r="B14578" s="70" t="s">
        <v>25222</v>
      </c>
      <c r="C14578" s="71" t="s">
        <v>13037</v>
      </c>
    </row>
    <row r="14579" spans="1:3">
      <c r="A14579" s="65" t="s">
        <v>11739</v>
      </c>
      <c r="B14579" s="70" t="s">
        <v>25223</v>
      </c>
      <c r="C14579" s="71" t="s">
        <v>13037</v>
      </c>
    </row>
    <row r="14580" spans="1:3">
      <c r="A14580" s="65" t="s">
        <v>11741</v>
      </c>
      <c r="B14580" s="70" t="s">
        <v>25224</v>
      </c>
      <c r="C14580" s="71" t="s">
        <v>13037</v>
      </c>
    </row>
    <row r="14581" spans="1:3">
      <c r="A14581" s="65" t="s">
        <v>11742</v>
      </c>
      <c r="B14581" s="70" t="s">
        <v>25225</v>
      </c>
      <c r="C14581" s="71" t="s">
        <v>13037</v>
      </c>
    </row>
    <row r="14582" spans="1:3">
      <c r="A14582" s="65" t="s">
        <v>11743</v>
      </c>
      <c r="B14582" s="70" t="s">
        <v>25226</v>
      </c>
      <c r="C14582" s="71" t="s">
        <v>13037</v>
      </c>
    </row>
    <row r="14583" spans="1:3" ht="25.5">
      <c r="A14583" s="65" t="s">
        <v>11745</v>
      </c>
      <c r="B14583" s="70" t="s">
        <v>25227</v>
      </c>
      <c r="C14583" s="71" t="s">
        <v>13037</v>
      </c>
    </row>
    <row r="14584" spans="1:3" ht="25.5">
      <c r="A14584" s="65" t="s">
        <v>11746</v>
      </c>
      <c r="B14584" s="70" t="s">
        <v>25228</v>
      </c>
      <c r="C14584" s="71" t="s">
        <v>13037</v>
      </c>
    </row>
    <row r="14585" spans="1:3" ht="25.5">
      <c r="A14585" s="65" t="s">
        <v>11747</v>
      </c>
      <c r="B14585" s="70" t="s">
        <v>25229</v>
      </c>
      <c r="C14585" s="71" t="s">
        <v>13037</v>
      </c>
    </row>
    <row r="14586" spans="1:3" ht="25.5">
      <c r="A14586" s="65" t="s">
        <v>11749</v>
      </c>
      <c r="B14586" s="70" t="s">
        <v>25230</v>
      </c>
      <c r="C14586" s="71" t="s">
        <v>13037</v>
      </c>
    </row>
    <row r="14587" spans="1:3" ht="25.5">
      <c r="A14587" s="65" t="s">
        <v>11750</v>
      </c>
      <c r="B14587" s="70" t="s">
        <v>25231</v>
      </c>
      <c r="C14587" s="71" t="s">
        <v>13037</v>
      </c>
    </row>
    <row r="14588" spans="1:3" ht="25.5">
      <c r="A14588" s="65" t="s">
        <v>11751</v>
      </c>
      <c r="B14588" s="70" t="s">
        <v>25232</v>
      </c>
      <c r="C14588" s="71" t="s">
        <v>13037</v>
      </c>
    </row>
    <row r="14589" spans="1:3" ht="25.5">
      <c r="A14589" s="65" t="s">
        <v>11753</v>
      </c>
      <c r="B14589" s="70" t="s">
        <v>25233</v>
      </c>
      <c r="C14589" s="71" t="s">
        <v>13037</v>
      </c>
    </row>
    <row r="14590" spans="1:3" ht="25.5">
      <c r="A14590" s="65" t="s">
        <v>11754</v>
      </c>
      <c r="B14590" s="70" t="s">
        <v>25234</v>
      </c>
      <c r="C14590" s="71" t="s">
        <v>13037</v>
      </c>
    </row>
    <row r="14591" spans="1:3" ht="25.5">
      <c r="A14591" s="65" t="s">
        <v>11755</v>
      </c>
      <c r="B14591" s="70" t="s">
        <v>25235</v>
      </c>
      <c r="C14591" s="71" t="s">
        <v>13037</v>
      </c>
    </row>
    <row r="14592" spans="1:3" ht="25.5">
      <c r="A14592" s="65" t="s">
        <v>11757</v>
      </c>
      <c r="B14592" s="70" t="s">
        <v>25236</v>
      </c>
      <c r="C14592" s="71" t="s">
        <v>13037</v>
      </c>
    </row>
    <row r="14593" spans="1:3" ht="25.5">
      <c r="A14593" s="65" t="s">
        <v>11758</v>
      </c>
      <c r="B14593" s="70" t="s">
        <v>25237</v>
      </c>
      <c r="C14593" s="71" t="s">
        <v>13037</v>
      </c>
    </row>
    <row r="14594" spans="1:3" ht="25.5">
      <c r="A14594" s="65" t="s">
        <v>11759</v>
      </c>
      <c r="B14594" s="70" t="s">
        <v>25238</v>
      </c>
      <c r="C14594" s="71" t="s">
        <v>13037</v>
      </c>
    </row>
    <row r="14595" spans="1:3" ht="25.5">
      <c r="A14595" s="65" t="s">
        <v>11761</v>
      </c>
      <c r="B14595" s="70" t="s">
        <v>25239</v>
      </c>
      <c r="C14595" s="71" t="s">
        <v>13037</v>
      </c>
    </row>
    <row r="14596" spans="1:3">
      <c r="A14596" s="65" t="s">
        <v>11762</v>
      </c>
      <c r="B14596" s="70" t="s">
        <v>25240</v>
      </c>
      <c r="C14596" s="71" t="s">
        <v>13037</v>
      </c>
    </row>
    <row r="14597" spans="1:3" ht="51">
      <c r="A14597" s="65" t="s">
        <v>11764</v>
      </c>
      <c r="B14597" s="70" t="s">
        <v>25241</v>
      </c>
      <c r="C14597" s="71" t="s">
        <v>13037</v>
      </c>
    </row>
    <row r="14598" spans="1:3">
      <c r="A14598" s="65" t="s">
        <v>11765</v>
      </c>
      <c r="B14598" s="70" t="s">
        <v>25242</v>
      </c>
      <c r="C14598" s="71" t="s">
        <v>13037</v>
      </c>
    </row>
    <row r="14599" spans="1:3">
      <c r="A14599" s="65" t="s">
        <v>11766</v>
      </c>
      <c r="B14599" s="70" t="s">
        <v>25243</v>
      </c>
      <c r="C14599" s="71" t="s">
        <v>13037</v>
      </c>
    </row>
    <row r="14600" spans="1:3">
      <c r="A14600" s="65" t="s">
        <v>11767</v>
      </c>
      <c r="B14600" s="70" t="s">
        <v>25244</v>
      </c>
      <c r="C14600" s="71" t="s">
        <v>13037</v>
      </c>
    </row>
    <row r="14601" spans="1:3" ht="38.25">
      <c r="A14601" s="65" t="s">
        <v>11769</v>
      </c>
      <c r="B14601" s="70" t="s">
        <v>25245</v>
      </c>
      <c r="C14601" s="71" t="s">
        <v>13037</v>
      </c>
    </row>
    <row r="14602" spans="1:3">
      <c r="A14602" s="65" t="s">
        <v>11770</v>
      </c>
      <c r="B14602" s="70" t="s">
        <v>25246</v>
      </c>
      <c r="C14602" s="71" t="s">
        <v>13037</v>
      </c>
    </row>
    <row r="14603" spans="1:3">
      <c r="A14603" s="65" t="s">
        <v>11771</v>
      </c>
      <c r="B14603" s="70" t="s">
        <v>25247</v>
      </c>
      <c r="C14603" s="71" t="s">
        <v>13037</v>
      </c>
    </row>
    <row r="14604" spans="1:3">
      <c r="A14604" s="65" t="s">
        <v>11772</v>
      </c>
      <c r="B14604" s="70" t="s">
        <v>25248</v>
      </c>
      <c r="C14604" s="71" t="s">
        <v>13037</v>
      </c>
    </row>
    <row r="14605" spans="1:3" ht="38.25">
      <c r="A14605" s="65" t="s">
        <v>11774</v>
      </c>
      <c r="B14605" s="70" t="s">
        <v>25249</v>
      </c>
      <c r="C14605" s="71" t="s">
        <v>11</v>
      </c>
    </row>
    <row r="14606" spans="1:3">
      <c r="A14606" s="65" t="s">
        <v>11775</v>
      </c>
      <c r="B14606" s="70" t="s">
        <v>25250</v>
      </c>
      <c r="C14606" s="71" t="s">
        <v>11</v>
      </c>
    </row>
    <row r="14607" spans="1:3">
      <c r="A14607" s="65" t="s">
        <v>11776</v>
      </c>
      <c r="B14607" s="70" t="s">
        <v>25251</v>
      </c>
      <c r="C14607" s="71" t="s">
        <v>11</v>
      </c>
    </row>
    <row r="14608" spans="1:3">
      <c r="A14608" s="65" t="s">
        <v>11777</v>
      </c>
      <c r="B14608" s="70" t="s">
        <v>25252</v>
      </c>
      <c r="C14608" s="71" t="s">
        <v>11</v>
      </c>
    </row>
    <row r="14609" spans="1:3">
      <c r="A14609" s="65" t="s">
        <v>11778</v>
      </c>
      <c r="B14609" s="70" t="s">
        <v>25253</v>
      </c>
      <c r="C14609" s="71" t="s">
        <v>11</v>
      </c>
    </row>
    <row r="14610" spans="1:3">
      <c r="A14610" s="65" t="s">
        <v>11779</v>
      </c>
      <c r="B14610" s="70" t="s">
        <v>25254</v>
      </c>
      <c r="C14610" s="71" t="s">
        <v>11</v>
      </c>
    </row>
    <row r="14611" spans="1:3">
      <c r="A14611" s="65" t="s">
        <v>11780</v>
      </c>
      <c r="B14611" s="70" t="s">
        <v>25255</v>
      </c>
      <c r="C14611" s="71" t="s">
        <v>11</v>
      </c>
    </row>
    <row r="14612" spans="1:3">
      <c r="A14612" s="65" t="s">
        <v>11781</v>
      </c>
      <c r="B14612" s="70" t="s">
        <v>25256</v>
      </c>
      <c r="C14612" s="71" t="s">
        <v>11</v>
      </c>
    </row>
    <row r="14613" spans="1:3">
      <c r="A14613" s="65" t="s">
        <v>11782</v>
      </c>
      <c r="B14613" s="70" t="s">
        <v>25257</v>
      </c>
      <c r="C14613" s="71" t="s">
        <v>11</v>
      </c>
    </row>
    <row r="14614" spans="1:3">
      <c r="A14614" s="65" t="s">
        <v>11783</v>
      </c>
      <c r="B14614" s="70" t="s">
        <v>25258</v>
      </c>
      <c r="C14614" s="71" t="s">
        <v>11</v>
      </c>
    </row>
    <row r="14615" spans="1:3">
      <c r="A14615" s="65" t="s">
        <v>11784</v>
      </c>
      <c r="B14615" s="70" t="s">
        <v>25259</v>
      </c>
      <c r="C14615" s="71" t="s">
        <v>11</v>
      </c>
    </row>
    <row r="14616" spans="1:3">
      <c r="A14616" s="65" t="s">
        <v>11785</v>
      </c>
      <c r="B14616" s="70" t="s">
        <v>25260</v>
      </c>
      <c r="C14616" s="71" t="s">
        <v>11</v>
      </c>
    </row>
    <row r="14617" spans="1:3" ht="38.25">
      <c r="A14617" s="65" t="s">
        <v>11786</v>
      </c>
      <c r="B14617" s="70" t="s">
        <v>25261</v>
      </c>
      <c r="C14617" s="71" t="s">
        <v>11</v>
      </c>
    </row>
    <row r="14618" spans="1:3">
      <c r="A14618" s="65" t="s">
        <v>11787</v>
      </c>
      <c r="B14618" s="70" t="s">
        <v>25262</v>
      </c>
      <c r="C14618" s="71" t="s">
        <v>11</v>
      </c>
    </row>
    <row r="14619" spans="1:3">
      <c r="A14619" s="65" t="s">
        <v>11788</v>
      </c>
      <c r="B14619" s="70" t="s">
        <v>25263</v>
      </c>
      <c r="C14619" s="71" t="s">
        <v>11</v>
      </c>
    </row>
    <row r="14620" spans="1:3">
      <c r="A14620" s="65" t="s">
        <v>11789</v>
      </c>
      <c r="B14620" s="70" t="s">
        <v>25264</v>
      </c>
      <c r="C14620" s="71" t="s">
        <v>11</v>
      </c>
    </row>
    <row r="14621" spans="1:3">
      <c r="A14621" s="65" t="s">
        <v>11790</v>
      </c>
      <c r="B14621" s="70" t="s">
        <v>25265</v>
      </c>
      <c r="C14621" s="71" t="s">
        <v>11</v>
      </c>
    </row>
    <row r="14622" spans="1:3">
      <c r="A14622" s="65" t="s">
        <v>11791</v>
      </c>
      <c r="B14622" s="70" t="s">
        <v>25266</v>
      </c>
      <c r="C14622" s="71" t="s">
        <v>11</v>
      </c>
    </row>
    <row r="14623" spans="1:3">
      <c r="A14623" s="65" t="s">
        <v>11792</v>
      </c>
      <c r="B14623" s="70" t="s">
        <v>25267</v>
      </c>
      <c r="C14623" s="71" t="s">
        <v>11</v>
      </c>
    </row>
    <row r="14624" spans="1:3">
      <c r="A14624" s="65" t="s">
        <v>11793</v>
      </c>
      <c r="B14624" s="70" t="s">
        <v>25268</v>
      </c>
      <c r="C14624" s="71" t="s">
        <v>11</v>
      </c>
    </row>
    <row r="14625" spans="1:3">
      <c r="A14625" s="65" t="s">
        <v>11794</v>
      </c>
      <c r="B14625" s="70" t="s">
        <v>25269</v>
      </c>
      <c r="C14625" s="71" t="s">
        <v>11</v>
      </c>
    </row>
    <row r="14626" spans="1:3" ht="38.25">
      <c r="A14626" s="65" t="s">
        <v>11795</v>
      </c>
      <c r="B14626" s="70" t="s">
        <v>25270</v>
      </c>
      <c r="C14626" s="71" t="s">
        <v>11</v>
      </c>
    </row>
    <row r="14627" spans="1:3">
      <c r="A14627" s="65" t="s">
        <v>11796</v>
      </c>
      <c r="B14627" s="70" t="s">
        <v>25271</v>
      </c>
      <c r="C14627" s="71" t="s">
        <v>11</v>
      </c>
    </row>
    <row r="14628" spans="1:3">
      <c r="A14628" s="65" t="s">
        <v>11797</v>
      </c>
      <c r="B14628" s="70" t="s">
        <v>25272</v>
      </c>
      <c r="C14628" s="71" t="s">
        <v>11</v>
      </c>
    </row>
    <row r="14629" spans="1:3">
      <c r="A14629" s="65" t="s">
        <v>11798</v>
      </c>
      <c r="B14629" s="70" t="s">
        <v>25273</v>
      </c>
      <c r="C14629" s="71" t="s">
        <v>11</v>
      </c>
    </row>
    <row r="14630" spans="1:3">
      <c r="A14630" s="65" t="s">
        <v>11799</v>
      </c>
      <c r="B14630" s="70" t="s">
        <v>25274</v>
      </c>
      <c r="C14630" s="71" t="s">
        <v>11</v>
      </c>
    </row>
    <row r="14631" spans="1:3">
      <c r="A14631" s="65" t="s">
        <v>11800</v>
      </c>
      <c r="B14631" s="70" t="s">
        <v>25275</v>
      </c>
      <c r="C14631" s="71" t="s">
        <v>11</v>
      </c>
    </row>
    <row r="14632" spans="1:3">
      <c r="A14632" s="65" t="s">
        <v>11801</v>
      </c>
      <c r="B14632" s="70" t="s">
        <v>25276</v>
      </c>
      <c r="C14632" s="71" t="s">
        <v>11</v>
      </c>
    </row>
    <row r="14633" spans="1:3">
      <c r="A14633" s="65" t="s">
        <v>11802</v>
      </c>
      <c r="B14633" s="70" t="s">
        <v>25277</v>
      </c>
      <c r="C14633" s="71" t="s">
        <v>11</v>
      </c>
    </row>
    <row r="14634" spans="1:3">
      <c r="A14634" s="65" t="s">
        <v>11803</v>
      </c>
      <c r="B14634" s="70" t="s">
        <v>25278</v>
      </c>
      <c r="C14634" s="71" t="s">
        <v>11</v>
      </c>
    </row>
    <row r="14635" spans="1:3">
      <c r="A14635" s="65" t="s">
        <v>11804</v>
      </c>
      <c r="B14635" s="70" t="s">
        <v>25279</v>
      </c>
      <c r="C14635" s="71" t="s">
        <v>11</v>
      </c>
    </row>
    <row r="14636" spans="1:3">
      <c r="A14636" s="65" t="s">
        <v>11805</v>
      </c>
      <c r="B14636" s="70" t="s">
        <v>25280</v>
      </c>
      <c r="C14636" s="71" t="s">
        <v>11</v>
      </c>
    </row>
    <row r="14637" spans="1:3">
      <c r="A14637" s="65" t="s">
        <v>11806</v>
      </c>
      <c r="B14637" s="70" t="s">
        <v>25281</v>
      </c>
      <c r="C14637" s="71" t="s">
        <v>11</v>
      </c>
    </row>
    <row r="14638" spans="1:3">
      <c r="A14638" s="65" t="s">
        <v>11807</v>
      </c>
      <c r="B14638" s="70" t="s">
        <v>25282</v>
      </c>
      <c r="C14638" s="71" t="s">
        <v>11</v>
      </c>
    </row>
    <row r="14639" spans="1:3">
      <c r="A14639" s="65" t="s">
        <v>11808</v>
      </c>
      <c r="B14639" s="70" t="s">
        <v>25283</v>
      </c>
      <c r="C14639" s="71" t="s">
        <v>11</v>
      </c>
    </row>
    <row r="14640" spans="1:3">
      <c r="A14640" s="65" t="s">
        <v>11809</v>
      </c>
      <c r="B14640" s="70" t="s">
        <v>25284</v>
      </c>
      <c r="C14640" s="71" t="s">
        <v>11</v>
      </c>
    </row>
    <row r="14641" spans="1:3">
      <c r="A14641" s="65" t="s">
        <v>11810</v>
      </c>
      <c r="B14641" s="70" t="s">
        <v>25285</v>
      </c>
      <c r="C14641" s="71" t="s">
        <v>11</v>
      </c>
    </row>
    <row r="14642" spans="1:3">
      <c r="A14642" s="65" t="s">
        <v>11811</v>
      </c>
      <c r="B14642" s="70" t="s">
        <v>25286</v>
      </c>
      <c r="C14642" s="71" t="s">
        <v>11</v>
      </c>
    </row>
    <row r="14643" spans="1:3">
      <c r="A14643" s="65" t="s">
        <v>11812</v>
      </c>
      <c r="B14643" s="70" t="s">
        <v>25287</v>
      </c>
      <c r="C14643" s="71" t="s">
        <v>11</v>
      </c>
    </row>
    <row r="14644" spans="1:3">
      <c r="A14644" s="65" t="s">
        <v>11813</v>
      </c>
      <c r="B14644" s="70" t="s">
        <v>25288</v>
      </c>
      <c r="C14644" s="71" t="s">
        <v>11</v>
      </c>
    </row>
    <row r="14645" spans="1:3">
      <c r="A14645" s="65" t="s">
        <v>11814</v>
      </c>
      <c r="B14645" s="70" t="s">
        <v>25289</v>
      </c>
      <c r="C14645" s="71" t="s">
        <v>11</v>
      </c>
    </row>
    <row r="14646" spans="1:3">
      <c r="A14646" s="65" t="s">
        <v>11815</v>
      </c>
      <c r="B14646" s="70" t="s">
        <v>25290</v>
      </c>
      <c r="C14646" s="71" t="s">
        <v>11</v>
      </c>
    </row>
    <row r="14647" spans="1:3" ht="51">
      <c r="A14647" s="65" t="s">
        <v>11817</v>
      </c>
      <c r="B14647" s="70" t="s">
        <v>25291</v>
      </c>
      <c r="C14647" s="71" t="s">
        <v>13037</v>
      </c>
    </row>
    <row r="14648" spans="1:3">
      <c r="A14648" s="65" t="s">
        <v>11818</v>
      </c>
      <c r="B14648" s="70" t="s">
        <v>25292</v>
      </c>
      <c r="C14648" s="71" t="s">
        <v>13037</v>
      </c>
    </row>
    <row r="14649" spans="1:3">
      <c r="A14649" s="65" t="s">
        <v>11819</v>
      </c>
      <c r="B14649" s="70" t="s">
        <v>25293</v>
      </c>
      <c r="C14649" s="71" t="s">
        <v>13037</v>
      </c>
    </row>
    <row r="14650" spans="1:3">
      <c r="A14650" s="65" t="s">
        <v>11820</v>
      </c>
      <c r="B14650" s="70" t="s">
        <v>25294</v>
      </c>
      <c r="C14650" s="71" t="s">
        <v>13037</v>
      </c>
    </row>
    <row r="14651" spans="1:3">
      <c r="A14651" s="65" t="s">
        <v>11821</v>
      </c>
      <c r="B14651" s="70" t="s">
        <v>25295</v>
      </c>
      <c r="C14651" s="71" t="s">
        <v>13037</v>
      </c>
    </row>
    <row r="14652" spans="1:3">
      <c r="A14652" s="65" t="s">
        <v>11822</v>
      </c>
      <c r="B14652" s="70" t="s">
        <v>25296</v>
      </c>
      <c r="C14652" s="71" t="s">
        <v>13037</v>
      </c>
    </row>
    <row r="14653" spans="1:3">
      <c r="A14653" s="65" t="s">
        <v>11823</v>
      </c>
      <c r="B14653" s="70" t="s">
        <v>25297</v>
      </c>
      <c r="C14653" s="71" t="s">
        <v>13037</v>
      </c>
    </row>
    <row r="14654" spans="1:3">
      <c r="A14654" s="65" t="s">
        <v>11824</v>
      </c>
      <c r="B14654" s="70" t="s">
        <v>25298</v>
      </c>
      <c r="C14654" s="71" t="s">
        <v>13037</v>
      </c>
    </row>
    <row r="14655" spans="1:3">
      <c r="A14655" s="65" t="s">
        <v>11825</v>
      </c>
      <c r="B14655" s="70" t="s">
        <v>25299</v>
      </c>
      <c r="C14655" s="71" t="s">
        <v>13037</v>
      </c>
    </row>
    <row r="14656" spans="1:3">
      <c r="A14656" s="65" t="s">
        <v>11826</v>
      </c>
      <c r="B14656" s="70" t="s">
        <v>25300</v>
      </c>
      <c r="C14656" s="71" t="s">
        <v>13037</v>
      </c>
    </row>
    <row r="14657" spans="1:3">
      <c r="A14657" s="65" t="s">
        <v>11827</v>
      </c>
      <c r="B14657" s="70" t="s">
        <v>25301</v>
      </c>
      <c r="C14657" s="71" t="s">
        <v>13037</v>
      </c>
    </row>
    <row r="14658" spans="1:3">
      <c r="A14658" s="65" t="s">
        <v>11828</v>
      </c>
      <c r="B14658" s="70" t="s">
        <v>25302</v>
      </c>
      <c r="C14658" s="71" t="s">
        <v>13037</v>
      </c>
    </row>
    <row r="14659" spans="1:3" ht="51">
      <c r="A14659" s="65" t="s">
        <v>11829</v>
      </c>
      <c r="B14659" s="70" t="s">
        <v>25303</v>
      </c>
      <c r="C14659" s="71" t="s">
        <v>13037</v>
      </c>
    </row>
    <row r="14660" spans="1:3">
      <c r="A14660" s="65" t="s">
        <v>11830</v>
      </c>
      <c r="B14660" s="70" t="s">
        <v>25304</v>
      </c>
      <c r="C14660" s="71" t="s">
        <v>13037</v>
      </c>
    </row>
    <row r="14661" spans="1:3">
      <c r="A14661" s="65" t="s">
        <v>11831</v>
      </c>
      <c r="B14661" s="70" t="s">
        <v>25305</v>
      </c>
      <c r="C14661" s="71" t="s">
        <v>13037</v>
      </c>
    </row>
    <row r="14662" spans="1:3">
      <c r="A14662" s="65" t="s">
        <v>11832</v>
      </c>
      <c r="B14662" s="70" t="s">
        <v>25306</v>
      </c>
      <c r="C14662" s="71" t="s">
        <v>13037</v>
      </c>
    </row>
    <row r="14663" spans="1:3">
      <c r="A14663" s="65" t="s">
        <v>11833</v>
      </c>
      <c r="B14663" s="70" t="s">
        <v>25307</v>
      </c>
      <c r="C14663" s="71" t="s">
        <v>13037</v>
      </c>
    </row>
    <row r="14664" spans="1:3">
      <c r="A14664" s="65" t="s">
        <v>11834</v>
      </c>
      <c r="B14664" s="70" t="s">
        <v>25308</v>
      </c>
      <c r="C14664" s="71" t="s">
        <v>13037</v>
      </c>
    </row>
    <row r="14665" spans="1:3">
      <c r="A14665" s="65" t="s">
        <v>11835</v>
      </c>
      <c r="B14665" s="70" t="s">
        <v>25309</v>
      </c>
      <c r="C14665" s="71" t="s">
        <v>13037</v>
      </c>
    </row>
    <row r="14666" spans="1:3">
      <c r="A14666" s="65" t="s">
        <v>11836</v>
      </c>
      <c r="B14666" s="70" t="s">
        <v>25310</v>
      </c>
      <c r="C14666" s="71" t="s">
        <v>13037</v>
      </c>
    </row>
    <row r="14667" spans="1:3">
      <c r="A14667" s="65" t="s">
        <v>11837</v>
      </c>
      <c r="B14667" s="70" t="s">
        <v>25311</v>
      </c>
      <c r="C14667" s="71" t="s">
        <v>13037</v>
      </c>
    </row>
    <row r="14668" spans="1:3">
      <c r="A14668" s="65" t="s">
        <v>11838</v>
      </c>
      <c r="B14668" s="70" t="s">
        <v>25312</v>
      </c>
      <c r="C14668" s="71" t="s">
        <v>13037</v>
      </c>
    </row>
    <row r="14669" spans="1:3">
      <c r="A14669" s="65" t="s">
        <v>11839</v>
      </c>
      <c r="B14669" s="70" t="s">
        <v>25313</v>
      </c>
      <c r="C14669" s="71" t="s">
        <v>13037</v>
      </c>
    </row>
    <row r="14670" spans="1:3">
      <c r="A14670" s="65" t="s">
        <v>11840</v>
      </c>
      <c r="B14670" s="70" t="s">
        <v>25314</v>
      </c>
      <c r="C14670" s="71" t="s">
        <v>13037</v>
      </c>
    </row>
    <row r="14671" spans="1:3">
      <c r="A14671" s="65" t="s">
        <v>25315</v>
      </c>
      <c r="B14671" s="70" t="s">
        <v>25316</v>
      </c>
    </row>
    <row r="14672" spans="1:3">
      <c r="A14672" s="65" t="s">
        <v>25317</v>
      </c>
      <c r="B14672" s="70" t="s">
        <v>25318</v>
      </c>
    </row>
    <row r="14673" spans="1:3" ht="51">
      <c r="A14673" s="65" t="s">
        <v>11844</v>
      </c>
      <c r="B14673" s="70" t="s">
        <v>25319</v>
      </c>
      <c r="C14673" s="71" t="s">
        <v>13037</v>
      </c>
    </row>
    <row r="14674" spans="1:3">
      <c r="A14674" s="65" t="s">
        <v>11845</v>
      </c>
      <c r="B14674" s="70" t="s">
        <v>25320</v>
      </c>
      <c r="C14674" s="71" t="s">
        <v>13037</v>
      </c>
    </row>
    <row r="14675" spans="1:3" ht="25.5">
      <c r="A14675" s="65" t="s">
        <v>11846</v>
      </c>
      <c r="B14675" s="70" t="s">
        <v>25321</v>
      </c>
      <c r="C14675" s="71" t="s">
        <v>13037</v>
      </c>
    </row>
    <row r="14676" spans="1:3">
      <c r="A14676" s="65" t="s">
        <v>11847</v>
      </c>
      <c r="B14676" s="70" t="s">
        <v>25322</v>
      </c>
      <c r="C14676" s="71" t="s">
        <v>13037</v>
      </c>
    </row>
    <row r="14677" spans="1:3" ht="51">
      <c r="A14677" s="65" t="s">
        <v>11848</v>
      </c>
      <c r="B14677" s="70" t="s">
        <v>25323</v>
      </c>
      <c r="C14677" s="71" t="s">
        <v>13037</v>
      </c>
    </row>
    <row r="14678" spans="1:3">
      <c r="A14678" s="65" t="s">
        <v>11849</v>
      </c>
      <c r="B14678" s="70" t="s">
        <v>25324</v>
      </c>
      <c r="C14678" s="71" t="s">
        <v>13037</v>
      </c>
    </row>
    <row r="14679" spans="1:3" ht="25.5">
      <c r="A14679" s="65" t="s">
        <v>11850</v>
      </c>
      <c r="B14679" s="70" t="s">
        <v>25325</v>
      </c>
      <c r="C14679" s="71" t="s">
        <v>13037</v>
      </c>
    </row>
    <row r="14680" spans="1:3">
      <c r="A14680" s="65" t="s">
        <v>11851</v>
      </c>
      <c r="B14680" s="70" t="s">
        <v>25326</v>
      </c>
      <c r="C14680" s="71" t="s">
        <v>13037</v>
      </c>
    </row>
    <row r="14681" spans="1:3" ht="25.5">
      <c r="A14681" s="65" t="s">
        <v>11852</v>
      </c>
      <c r="B14681" s="70" t="s">
        <v>25327</v>
      </c>
      <c r="C14681" s="71" t="s">
        <v>13037</v>
      </c>
    </row>
    <row r="14682" spans="1:3">
      <c r="A14682" s="65" t="s">
        <v>11853</v>
      </c>
      <c r="B14682" s="70" t="s">
        <v>25328</v>
      </c>
      <c r="C14682" s="71" t="s">
        <v>13037</v>
      </c>
    </row>
    <row r="14683" spans="1:3" ht="25.5">
      <c r="A14683" s="65" t="s">
        <v>11854</v>
      </c>
      <c r="B14683" s="70" t="s">
        <v>25329</v>
      </c>
      <c r="C14683" s="71" t="s">
        <v>13037</v>
      </c>
    </row>
    <row r="14684" spans="1:3">
      <c r="A14684" s="65" t="s">
        <v>11855</v>
      </c>
      <c r="B14684" s="70" t="s">
        <v>25330</v>
      </c>
      <c r="C14684" s="71" t="s">
        <v>13037</v>
      </c>
    </row>
    <row r="14685" spans="1:3" ht="25.5">
      <c r="A14685" s="65" t="s">
        <v>11856</v>
      </c>
      <c r="B14685" s="70" t="s">
        <v>25331</v>
      </c>
      <c r="C14685" s="71" t="s">
        <v>13037</v>
      </c>
    </row>
    <row r="14686" spans="1:3">
      <c r="A14686" s="65" t="s">
        <v>11857</v>
      </c>
      <c r="B14686" s="70" t="s">
        <v>25332</v>
      </c>
      <c r="C14686" s="71" t="s">
        <v>13037</v>
      </c>
    </row>
    <row r="14687" spans="1:3" ht="51">
      <c r="A14687" s="65" t="s">
        <v>11858</v>
      </c>
      <c r="B14687" s="70" t="s">
        <v>25333</v>
      </c>
      <c r="C14687" s="71" t="s">
        <v>13037</v>
      </c>
    </row>
    <row r="14688" spans="1:3">
      <c r="A14688" s="65" t="s">
        <v>11859</v>
      </c>
      <c r="B14688" s="70" t="s">
        <v>25334</v>
      </c>
      <c r="C14688" s="71" t="s">
        <v>13037</v>
      </c>
    </row>
    <row r="14689" spans="1:3">
      <c r="A14689" s="65" t="s">
        <v>11860</v>
      </c>
      <c r="B14689" s="70" t="s">
        <v>25335</v>
      </c>
      <c r="C14689" s="71" t="s">
        <v>13037</v>
      </c>
    </row>
    <row r="14690" spans="1:3">
      <c r="A14690" s="65" t="s">
        <v>11861</v>
      </c>
      <c r="B14690" s="70" t="s">
        <v>25336</v>
      </c>
      <c r="C14690" s="71" t="s">
        <v>13037</v>
      </c>
    </row>
    <row r="14691" spans="1:3">
      <c r="A14691" s="65" t="s">
        <v>11862</v>
      </c>
      <c r="B14691" s="70" t="s">
        <v>25337</v>
      </c>
      <c r="C14691" s="71" t="s">
        <v>13037</v>
      </c>
    </row>
    <row r="14692" spans="1:3">
      <c r="A14692" s="65" t="s">
        <v>11863</v>
      </c>
      <c r="B14692" s="70" t="s">
        <v>25338</v>
      </c>
      <c r="C14692" s="71" t="s">
        <v>13037</v>
      </c>
    </row>
    <row r="14693" spans="1:3">
      <c r="A14693" s="65" t="s">
        <v>11864</v>
      </c>
      <c r="B14693" s="70" t="s">
        <v>25339</v>
      </c>
      <c r="C14693" s="71" t="s">
        <v>13037</v>
      </c>
    </row>
    <row r="14694" spans="1:3">
      <c r="A14694" s="65" t="s">
        <v>11865</v>
      </c>
      <c r="B14694" s="70" t="s">
        <v>25340</v>
      </c>
      <c r="C14694" s="71" t="s">
        <v>13037</v>
      </c>
    </row>
    <row r="14695" spans="1:3">
      <c r="A14695" s="65" t="s">
        <v>11866</v>
      </c>
      <c r="B14695" s="70" t="s">
        <v>25341</v>
      </c>
      <c r="C14695" s="71" t="s">
        <v>13037</v>
      </c>
    </row>
    <row r="14696" spans="1:3">
      <c r="A14696" s="65" t="s">
        <v>11867</v>
      </c>
      <c r="B14696" s="70" t="s">
        <v>25342</v>
      </c>
      <c r="C14696" s="71" t="s">
        <v>13037</v>
      </c>
    </row>
    <row r="14697" spans="1:3" ht="25.5">
      <c r="A14697" s="65" t="s">
        <v>11868</v>
      </c>
      <c r="B14697" s="70" t="s">
        <v>25343</v>
      </c>
      <c r="C14697" s="71" t="s">
        <v>13037</v>
      </c>
    </row>
    <row r="14698" spans="1:3">
      <c r="A14698" s="65" t="s">
        <v>11869</v>
      </c>
      <c r="B14698" s="70" t="s">
        <v>25344</v>
      </c>
      <c r="C14698" s="71" t="s">
        <v>13037</v>
      </c>
    </row>
    <row r="14699" spans="1:3" ht="25.5">
      <c r="A14699" s="65" t="s">
        <v>11870</v>
      </c>
      <c r="B14699" s="70" t="s">
        <v>25345</v>
      </c>
      <c r="C14699" s="71" t="s">
        <v>13037</v>
      </c>
    </row>
    <row r="14700" spans="1:3">
      <c r="A14700" s="65" t="s">
        <v>11871</v>
      </c>
      <c r="B14700" s="70" t="s">
        <v>25346</v>
      </c>
      <c r="C14700" s="71" t="s">
        <v>13037</v>
      </c>
    </row>
    <row r="14701" spans="1:3" ht="25.5">
      <c r="A14701" s="65" t="s">
        <v>11872</v>
      </c>
      <c r="B14701" s="70" t="s">
        <v>25347</v>
      </c>
      <c r="C14701" s="71" t="s">
        <v>13037</v>
      </c>
    </row>
    <row r="14702" spans="1:3">
      <c r="A14702" s="65" t="s">
        <v>11873</v>
      </c>
      <c r="B14702" s="70" t="s">
        <v>25348</v>
      </c>
      <c r="C14702" s="71" t="s">
        <v>13037</v>
      </c>
    </row>
    <row r="14703" spans="1:3" ht="25.5">
      <c r="A14703" s="65" t="s">
        <v>11874</v>
      </c>
      <c r="B14703" s="70" t="s">
        <v>25349</v>
      </c>
      <c r="C14703" s="71" t="s">
        <v>13037</v>
      </c>
    </row>
    <row r="14704" spans="1:3">
      <c r="A14704" s="65" t="s">
        <v>11875</v>
      </c>
      <c r="B14704" s="70" t="s">
        <v>25350</v>
      </c>
      <c r="C14704" s="71" t="s">
        <v>13037</v>
      </c>
    </row>
    <row r="14705" spans="1:3" ht="25.5">
      <c r="A14705" s="65" t="s">
        <v>11876</v>
      </c>
      <c r="B14705" s="70" t="s">
        <v>25351</v>
      </c>
      <c r="C14705" s="71" t="s">
        <v>13037</v>
      </c>
    </row>
    <row r="14706" spans="1:3">
      <c r="A14706" s="65" t="s">
        <v>11877</v>
      </c>
      <c r="B14706" s="70" t="s">
        <v>25352</v>
      </c>
      <c r="C14706" s="71" t="s">
        <v>13037</v>
      </c>
    </row>
    <row r="14707" spans="1:3" ht="25.5">
      <c r="A14707" s="65" t="s">
        <v>11878</v>
      </c>
      <c r="B14707" s="70" t="s">
        <v>25353</v>
      </c>
      <c r="C14707" s="71" t="s">
        <v>13037</v>
      </c>
    </row>
    <row r="14708" spans="1:3">
      <c r="A14708" s="65" t="s">
        <v>11879</v>
      </c>
      <c r="B14708" s="70" t="s">
        <v>25354</v>
      </c>
      <c r="C14708" s="71" t="s">
        <v>13037</v>
      </c>
    </row>
    <row r="14709" spans="1:3" ht="25.5">
      <c r="A14709" s="65" t="s">
        <v>11880</v>
      </c>
      <c r="B14709" s="70" t="s">
        <v>25355</v>
      </c>
      <c r="C14709" s="71" t="s">
        <v>13037</v>
      </c>
    </row>
    <row r="14710" spans="1:3">
      <c r="A14710" s="65" t="s">
        <v>11881</v>
      </c>
      <c r="B14710" s="70" t="s">
        <v>25356</v>
      </c>
      <c r="C14710" s="71" t="s">
        <v>13037</v>
      </c>
    </row>
    <row r="14711" spans="1:3" ht="25.5">
      <c r="A14711" s="65" t="s">
        <v>11882</v>
      </c>
      <c r="B14711" s="70" t="s">
        <v>25357</v>
      </c>
      <c r="C14711" s="71" t="s">
        <v>13037</v>
      </c>
    </row>
    <row r="14712" spans="1:3">
      <c r="A14712" s="65" t="s">
        <v>11883</v>
      </c>
      <c r="B14712" s="70" t="s">
        <v>25358</v>
      </c>
      <c r="C14712" s="71" t="s">
        <v>13037</v>
      </c>
    </row>
    <row r="14713" spans="1:3" ht="25.5">
      <c r="A14713" s="65" t="s">
        <v>11884</v>
      </c>
      <c r="B14713" s="70" t="s">
        <v>25359</v>
      </c>
      <c r="C14713" s="71" t="s">
        <v>13037</v>
      </c>
    </row>
    <row r="14714" spans="1:3">
      <c r="A14714" s="65" t="s">
        <v>11885</v>
      </c>
      <c r="B14714" s="70" t="s">
        <v>25360</v>
      </c>
      <c r="C14714" s="71" t="s">
        <v>13037</v>
      </c>
    </row>
    <row r="14715" spans="1:3" ht="25.5">
      <c r="A14715" s="65" t="s">
        <v>11886</v>
      </c>
      <c r="B14715" s="70" t="s">
        <v>25361</v>
      </c>
      <c r="C14715" s="71" t="s">
        <v>13037</v>
      </c>
    </row>
    <row r="14716" spans="1:3">
      <c r="A14716" s="65" t="s">
        <v>11887</v>
      </c>
      <c r="B14716" s="70" t="s">
        <v>25362</v>
      </c>
      <c r="C14716" s="71" t="s">
        <v>13037</v>
      </c>
    </row>
    <row r="14717" spans="1:3" ht="25.5">
      <c r="A14717" s="65" t="s">
        <v>11888</v>
      </c>
      <c r="B14717" s="70" t="s">
        <v>25363</v>
      </c>
      <c r="C14717" s="71" t="s">
        <v>13037</v>
      </c>
    </row>
    <row r="14718" spans="1:3">
      <c r="A14718" s="65" t="s">
        <v>11889</v>
      </c>
      <c r="B14718" s="70" t="s">
        <v>25364</v>
      </c>
      <c r="C14718" s="71" t="s">
        <v>13037</v>
      </c>
    </row>
    <row r="14719" spans="1:3" ht="51">
      <c r="A14719" s="65" t="s">
        <v>11890</v>
      </c>
      <c r="B14719" s="70" t="s">
        <v>25365</v>
      </c>
      <c r="C14719" s="71" t="s">
        <v>13037</v>
      </c>
    </row>
    <row r="14720" spans="1:3">
      <c r="A14720" s="65" t="s">
        <v>11891</v>
      </c>
      <c r="B14720" s="70" t="s">
        <v>25366</v>
      </c>
      <c r="C14720" s="71" t="s">
        <v>13037</v>
      </c>
    </row>
    <row r="14721" spans="1:3" ht="25.5">
      <c r="A14721" s="65" t="s">
        <v>11892</v>
      </c>
      <c r="B14721" s="70" t="s">
        <v>25367</v>
      </c>
      <c r="C14721" s="71" t="s">
        <v>13037</v>
      </c>
    </row>
    <row r="14722" spans="1:3">
      <c r="A14722" s="65" t="s">
        <v>11893</v>
      </c>
      <c r="B14722" s="70" t="s">
        <v>25368</v>
      </c>
      <c r="C14722" s="71" t="s">
        <v>13037</v>
      </c>
    </row>
    <row r="14723" spans="1:3" ht="25.5">
      <c r="A14723" s="65" t="s">
        <v>11894</v>
      </c>
      <c r="B14723" s="70" t="s">
        <v>25369</v>
      </c>
      <c r="C14723" s="71" t="s">
        <v>13037</v>
      </c>
    </row>
    <row r="14724" spans="1:3">
      <c r="A14724" s="65" t="s">
        <v>11895</v>
      </c>
      <c r="B14724" s="70" t="s">
        <v>25370</v>
      </c>
      <c r="C14724" s="71" t="s">
        <v>13037</v>
      </c>
    </row>
    <row r="14725" spans="1:3" ht="25.5">
      <c r="A14725" s="65" t="s">
        <v>11896</v>
      </c>
      <c r="B14725" s="70" t="s">
        <v>25371</v>
      </c>
      <c r="C14725" s="71" t="s">
        <v>13037</v>
      </c>
    </row>
    <row r="14726" spans="1:3">
      <c r="A14726" s="65" t="s">
        <v>11897</v>
      </c>
      <c r="B14726" s="70" t="s">
        <v>25372</v>
      </c>
      <c r="C14726" s="71" t="s">
        <v>13037</v>
      </c>
    </row>
    <row r="14727" spans="1:3" ht="25.5">
      <c r="A14727" s="65" t="s">
        <v>11898</v>
      </c>
      <c r="B14727" s="70" t="s">
        <v>25373</v>
      </c>
      <c r="C14727" s="71" t="s">
        <v>13037</v>
      </c>
    </row>
    <row r="14728" spans="1:3">
      <c r="A14728" s="65" t="s">
        <v>11899</v>
      </c>
      <c r="B14728" s="70" t="s">
        <v>25374</v>
      </c>
      <c r="C14728" s="71" t="s">
        <v>13037</v>
      </c>
    </row>
    <row r="14729" spans="1:3" ht="25.5">
      <c r="A14729" s="65" t="s">
        <v>11900</v>
      </c>
      <c r="B14729" s="70" t="s">
        <v>25375</v>
      </c>
      <c r="C14729" s="71" t="s">
        <v>13037</v>
      </c>
    </row>
    <row r="14730" spans="1:3">
      <c r="A14730" s="65" t="s">
        <v>11901</v>
      </c>
      <c r="B14730" s="70" t="s">
        <v>25376</v>
      </c>
      <c r="C14730" s="71" t="s">
        <v>13037</v>
      </c>
    </row>
    <row r="14731" spans="1:3" ht="25.5">
      <c r="A14731" s="65" t="s">
        <v>11902</v>
      </c>
      <c r="B14731" s="70" t="s">
        <v>25377</v>
      </c>
      <c r="C14731" s="71" t="s">
        <v>13037</v>
      </c>
    </row>
    <row r="14732" spans="1:3">
      <c r="A14732" s="65" t="s">
        <v>11903</v>
      </c>
      <c r="B14732" s="70" t="s">
        <v>25378</v>
      </c>
      <c r="C14732" s="71" t="s">
        <v>13037</v>
      </c>
    </row>
    <row r="14733" spans="1:3" ht="25.5">
      <c r="A14733" s="65" t="s">
        <v>11904</v>
      </c>
      <c r="B14733" s="70" t="s">
        <v>25379</v>
      </c>
      <c r="C14733" s="71" t="s">
        <v>13037</v>
      </c>
    </row>
    <row r="14734" spans="1:3">
      <c r="A14734" s="65" t="s">
        <v>11905</v>
      </c>
      <c r="B14734" s="70" t="s">
        <v>25380</v>
      </c>
      <c r="C14734" s="71" t="s">
        <v>13037</v>
      </c>
    </row>
    <row r="14735" spans="1:3" ht="25.5">
      <c r="A14735" s="65" t="s">
        <v>11906</v>
      </c>
      <c r="B14735" s="70" t="s">
        <v>25381</v>
      </c>
      <c r="C14735" s="71" t="s">
        <v>13037</v>
      </c>
    </row>
    <row r="14736" spans="1:3">
      <c r="A14736" s="65" t="s">
        <v>11907</v>
      </c>
      <c r="B14736" s="70" t="s">
        <v>25382</v>
      </c>
      <c r="C14736" s="71" t="s">
        <v>13037</v>
      </c>
    </row>
    <row r="14737" spans="1:3" ht="25.5">
      <c r="A14737" s="65" t="s">
        <v>11908</v>
      </c>
      <c r="B14737" s="70" t="s">
        <v>25383</v>
      </c>
      <c r="C14737" s="71" t="s">
        <v>13037</v>
      </c>
    </row>
    <row r="14738" spans="1:3">
      <c r="A14738" s="65" t="s">
        <v>11909</v>
      </c>
      <c r="B14738" s="70" t="s">
        <v>25384</v>
      </c>
      <c r="C14738" s="71" t="s">
        <v>13037</v>
      </c>
    </row>
    <row r="14739" spans="1:3" ht="25.5">
      <c r="A14739" s="65" t="s">
        <v>11910</v>
      </c>
      <c r="B14739" s="70" t="s">
        <v>25385</v>
      </c>
      <c r="C14739" s="71" t="s">
        <v>13037</v>
      </c>
    </row>
    <row r="14740" spans="1:3">
      <c r="A14740" s="65" t="s">
        <v>11911</v>
      </c>
      <c r="B14740" s="70" t="s">
        <v>25386</v>
      </c>
      <c r="C14740" s="71" t="s">
        <v>13037</v>
      </c>
    </row>
    <row r="14741" spans="1:3" ht="25.5">
      <c r="A14741" s="65" t="s">
        <v>11912</v>
      </c>
      <c r="B14741" s="70" t="s">
        <v>25387</v>
      </c>
      <c r="C14741" s="71" t="s">
        <v>13037</v>
      </c>
    </row>
    <row r="14742" spans="1:3">
      <c r="A14742" s="65" t="s">
        <v>11913</v>
      </c>
      <c r="B14742" s="70" t="s">
        <v>25388</v>
      </c>
      <c r="C14742" s="71" t="s">
        <v>13037</v>
      </c>
    </row>
    <row r="14743" spans="1:3" ht="51">
      <c r="A14743" s="65" t="s">
        <v>11914</v>
      </c>
      <c r="B14743" s="70" t="s">
        <v>25389</v>
      </c>
      <c r="C14743" s="71" t="s">
        <v>13037</v>
      </c>
    </row>
    <row r="14744" spans="1:3">
      <c r="A14744" s="65" t="s">
        <v>11915</v>
      </c>
      <c r="B14744" s="70" t="s">
        <v>25390</v>
      </c>
      <c r="C14744" s="71" t="s">
        <v>13037</v>
      </c>
    </row>
    <row r="14745" spans="1:3">
      <c r="A14745" s="65" t="s">
        <v>11916</v>
      </c>
      <c r="B14745" s="70" t="s">
        <v>25391</v>
      </c>
      <c r="C14745" s="71" t="s">
        <v>13037</v>
      </c>
    </row>
    <row r="14746" spans="1:3">
      <c r="A14746" s="65" t="s">
        <v>11917</v>
      </c>
      <c r="B14746" s="70" t="s">
        <v>25392</v>
      </c>
      <c r="C14746" s="71" t="s">
        <v>13037</v>
      </c>
    </row>
    <row r="14747" spans="1:3" ht="25.5">
      <c r="A14747" s="65" t="s">
        <v>11918</v>
      </c>
      <c r="B14747" s="70" t="s">
        <v>25393</v>
      </c>
      <c r="C14747" s="71" t="s">
        <v>13037</v>
      </c>
    </row>
    <row r="14748" spans="1:3">
      <c r="A14748" s="65" t="s">
        <v>11919</v>
      </c>
      <c r="B14748" s="70" t="s">
        <v>25394</v>
      </c>
      <c r="C14748" s="71" t="s">
        <v>13037</v>
      </c>
    </row>
    <row r="14749" spans="1:3">
      <c r="A14749" s="65" t="s">
        <v>11920</v>
      </c>
      <c r="B14749" s="70" t="s">
        <v>25395</v>
      </c>
      <c r="C14749" s="71" t="s">
        <v>13037</v>
      </c>
    </row>
    <row r="14750" spans="1:3">
      <c r="A14750" s="65" t="s">
        <v>11921</v>
      </c>
      <c r="B14750" s="70" t="s">
        <v>25396</v>
      </c>
      <c r="C14750" s="71" t="s">
        <v>13037</v>
      </c>
    </row>
    <row r="14751" spans="1:3" ht="25.5">
      <c r="A14751" s="65" t="s">
        <v>11922</v>
      </c>
      <c r="B14751" s="70" t="s">
        <v>25397</v>
      </c>
      <c r="C14751" s="71" t="s">
        <v>13037</v>
      </c>
    </row>
    <row r="14752" spans="1:3">
      <c r="A14752" s="65" t="s">
        <v>11923</v>
      </c>
      <c r="B14752" s="70" t="s">
        <v>25398</v>
      </c>
      <c r="C14752" s="71" t="s">
        <v>13037</v>
      </c>
    </row>
    <row r="14753" spans="1:3" ht="25.5">
      <c r="A14753" s="65" t="s">
        <v>11924</v>
      </c>
      <c r="B14753" s="70" t="s">
        <v>25399</v>
      </c>
      <c r="C14753" s="71" t="s">
        <v>13037</v>
      </c>
    </row>
    <row r="14754" spans="1:3">
      <c r="A14754" s="65" t="s">
        <v>11925</v>
      </c>
      <c r="B14754" s="70" t="s">
        <v>25400</v>
      </c>
      <c r="C14754" s="71" t="s">
        <v>13037</v>
      </c>
    </row>
    <row r="14755" spans="1:3" ht="25.5">
      <c r="A14755" s="65" t="s">
        <v>11926</v>
      </c>
      <c r="B14755" s="70" t="s">
        <v>25401</v>
      </c>
      <c r="C14755" s="71" t="s">
        <v>13037</v>
      </c>
    </row>
    <row r="14756" spans="1:3">
      <c r="A14756" s="65" t="s">
        <v>11927</v>
      </c>
      <c r="B14756" s="70" t="s">
        <v>25402</v>
      </c>
      <c r="C14756" s="71" t="s">
        <v>13037</v>
      </c>
    </row>
    <row r="14757" spans="1:3" ht="25.5">
      <c r="A14757" s="65" t="s">
        <v>11928</v>
      </c>
      <c r="B14757" s="70" t="s">
        <v>25403</v>
      </c>
      <c r="C14757" s="71" t="s">
        <v>13037</v>
      </c>
    </row>
    <row r="14758" spans="1:3">
      <c r="A14758" s="65" t="s">
        <v>11929</v>
      </c>
      <c r="B14758" s="70" t="s">
        <v>25404</v>
      </c>
      <c r="C14758" s="71" t="s">
        <v>13037</v>
      </c>
    </row>
    <row r="14759" spans="1:3" ht="25.5">
      <c r="A14759" s="65" t="s">
        <v>11930</v>
      </c>
      <c r="B14759" s="70" t="s">
        <v>25405</v>
      </c>
      <c r="C14759" s="71" t="s">
        <v>13037</v>
      </c>
    </row>
    <row r="14760" spans="1:3">
      <c r="A14760" s="65" t="s">
        <v>11931</v>
      </c>
      <c r="B14760" s="70" t="s">
        <v>25406</v>
      </c>
      <c r="C14760" s="71" t="s">
        <v>13037</v>
      </c>
    </row>
    <row r="14761" spans="1:3" ht="25.5">
      <c r="A14761" s="65" t="s">
        <v>11932</v>
      </c>
      <c r="B14761" s="70" t="s">
        <v>25407</v>
      </c>
      <c r="C14761" s="71" t="s">
        <v>13037</v>
      </c>
    </row>
    <row r="14762" spans="1:3">
      <c r="A14762" s="65" t="s">
        <v>11933</v>
      </c>
      <c r="B14762" s="70" t="s">
        <v>25408</v>
      </c>
      <c r="C14762" s="71" t="s">
        <v>13037</v>
      </c>
    </row>
    <row r="14763" spans="1:3" ht="25.5">
      <c r="A14763" s="65" t="s">
        <v>11934</v>
      </c>
      <c r="B14763" s="70" t="s">
        <v>25409</v>
      </c>
      <c r="C14763" s="71" t="s">
        <v>13037</v>
      </c>
    </row>
    <row r="14764" spans="1:3">
      <c r="A14764" s="65" t="s">
        <v>11935</v>
      </c>
      <c r="B14764" s="70" t="s">
        <v>25410</v>
      </c>
      <c r="C14764" s="71" t="s">
        <v>13037</v>
      </c>
    </row>
    <row r="14765" spans="1:3" ht="25.5">
      <c r="A14765" s="65" t="s">
        <v>11936</v>
      </c>
      <c r="B14765" s="70" t="s">
        <v>25411</v>
      </c>
      <c r="C14765" s="71" t="s">
        <v>13037</v>
      </c>
    </row>
    <row r="14766" spans="1:3">
      <c r="A14766" s="65" t="s">
        <v>11937</v>
      </c>
      <c r="B14766" s="70" t="s">
        <v>25412</v>
      </c>
      <c r="C14766" s="71" t="s">
        <v>13037</v>
      </c>
    </row>
    <row r="14767" spans="1:3" ht="25.5">
      <c r="A14767" s="65" t="s">
        <v>11938</v>
      </c>
      <c r="B14767" s="70" t="s">
        <v>25413</v>
      </c>
      <c r="C14767" s="71" t="s">
        <v>13037</v>
      </c>
    </row>
    <row r="14768" spans="1:3">
      <c r="A14768" s="65" t="s">
        <v>11939</v>
      </c>
      <c r="B14768" s="70" t="s">
        <v>25414</v>
      </c>
      <c r="C14768" s="71" t="s">
        <v>13037</v>
      </c>
    </row>
    <row r="14769" spans="1:3" ht="25.5">
      <c r="A14769" s="65" t="s">
        <v>11940</v>
      </c>
      <c r="B14769" s="70" t="s">
        <v>25415</v>
      </c>
      <c r="C14769" s="71" t="s">
        <v>13037</v>
      </c>
    </row>
    <row r="14770" spans="1:3">
      <c r="A14770" s="65" t="s">
        <v>11941</v>
      </c>
      <c r="B14770" s="70" t="s">
        <v>25416</v>
      </c>
      <c r="C14770" s="71" t="s">
        <v>13037</v>
      </c>
    </row>
    <row r="14771" spans="1:3" ht="51">
      <c r="A14771" s="65" t="s">
        <v>11942</v>
      </c>
      <c r="B14771" s="70" t="s">
        <v>25417</v>
      </c>
      <c r="C14771" s="71" t="s">
        <v>13037</v>
      </c>
    </row>
    <row r="14772" spans="1:3">
      <c r="A14772" s="65" t="s">
        <v>11943</v>
      </c>
      <c r="B14772" s="70" t="s">
        <v>25418</v>
      </c>
      <c r="C14772" s="71" t="s">
        <v>13037</v>
      </c>
    </row>
    <row r="14773" spans="1:3">
      <c r="A14773" s="65" t="s">
        <v>11944</v>
      </c>
      <c r="B14773" s="70" t="s">
        <v>25419</v>
      </c>
      <c r="C14773" s="71" t="s">
        <v>13037</v>
      </c>
    </row>
    <row r="14774" spans="1:3">
      <c r="A14774" s="65" t="s">
        <v>11945</v>
      </c>
      <c r="B14774" s="70" t="s">
        <v>25420</v>
      </c>
      <c r="C14774" s="71" t="s">
        <v>13037</v>
      </c>
    </row>
    <row r="14775" spans="1:3" ht="25.5">
      <c r="A14775" s="65" t="s">
        <v>11946</v>
      </c>
      <c r="B14775" s="70" t="s">
        <v>25421</v>
      </c>
      <c r="C14775" s="71" t="s">
        <v>13037</v>
      </c>
    </row>
    <row r="14776" spans="1:3">
      <c r="A14776" s="65" t="s">
        <v>11947</v>
      </c>
      <c r="B14776" s="70" t="s">
        <v>25422</v>
      </c>
      <c r="C14776" s="71" t="s">
        <v>13037</v>
      </c>
    </row>
    <row r="14777" spans="1:3" ht="25.5">
      <c r="A14777" s="65" t="s">
        <v>11948</v>
      </c>
      <c r="B14777" s="70" t="s">
        <v>25423</v>
      </c>
      <c r="C14777" s="71" t="s">
        <v>13037</v>
      </c>
    </row>
    <row r="14778" spans="1:3">
      <c r="A14778" s="65" t="s">
        <v>11949</v>
      </c>
      <c r="B14778" s="70" t="s">
        <v>25424</v>
      </c>
      <c r="C14778" s="71" t="s">
        <v>13037</v>
      </c>
    </row>
    <row r="14779" spans="1:3" ht="25.5">
      <c r="A14779" s="65" t="s">
        <v>11950</v>
      </c>
      <c r="B14779" s="70" t="s">
        <v>25425</v>
      </c>
      <c r="C14779" s="71" t="s">
        <v>13037</v>
      </c>
    </row>
    <row r="14780" spans="1:3">
      <c r="A14780" s="65" t="s">
        <v>11951</v>
      </c>
      <c r="B14780" s="70" t="s">
        <v>25426</v>
      </c>
      <c r="C14780" s="71" t="s">
        <v>13037</v>
      </c>
    </row>
    <row r="14781" spans="1:3" ht="25.5">
      <c r="A14781" s="65" t="s">
        <v>11952</v>
      </c>
      <c r="B14781" s="70" t="s">
        <v>25427</v>
      </c>
      <c r="C14781" s="71" t="s">
        <v>13037</v>
      </c>
    </row>
    <row r="14782" spans="1:3">
      <c r="A14782" s="65" t="s">
        <v>11953</v>
      </c>
      <c r="B14782" s="70" t="s">
        <v>25428</v>
      </c>
      <c r="C14782" s="71" t="s">
        <v>13037</v>
      </c>
    </row>
    <row r="14783" spans="1:3" ht="25.5">
      <c r="A14783" s="65" t="s">
        <v>11954</v>
      </c>
      <c r="B14783" s="70" t="s">
        <v>25429</v>
      </c>
      <c r="C14783" s="71" t="s">
        <v>13037</v>
      </c>
    </row>
    <row r="14784" spans="1:3">
      <c r="A14784" s="65" t="s">
        <v>11955</v>
      </c>
      <c r="B14784" s="70" t="s">
        <v>25430</v>
      </c>
      <c r="C14784" s="71" t="s">
        <v>13037</v>
      </c>
    </row>
    <row r="14785" spans="1:3" ht="25.5">
      <c r="A14785" s="65" t="s">
        <v>11956</v>
      </c>
      <c r="B14785" s="70" t="s">
        <v>25431</v>
      </c>
      <c r="C14785" s="71" t="s">
        <v>13037</v>
      </c>
    </row>
    <row r="14786" spans="1:3">
      <c r="A14786" s="65" t="s">
        <v>11957</v>
      </c>
      <c r="B14786" s="70" t="s">
        <v>25432</v>
      </c>
      <c r="C14786" s="71" t="s">
        <v>13037</v>
      </c>
    </row>
    <row r="14787" spans="1:3" ht="25.5">
      <c r="A14787" s="65" t="s">
        <v>11958</v>
      </c>
      <c r="B14787" s="70" t="s">
        <v>25433</v>
      </c>
      <c r="C14787" s="71" t="s">
        <v>13037</v>
      </c>
    </row>
    <row r="14788" spans="1:3">
      <c r="A14788" s="65" t="s">
        <v>11959</v>
      </c>
      <c r="B14788" s="70" t="s">
        <v>25434</v>
      </c>
      <c r="C14788" s="71" t="s">
        <v>13037</v>
      </c>
    </row>
    <row r="14789" spans="1:3" ht="25.5">
      <c r="A14789" s="65" t="s">
        <v>11960</v>
      </c>
      <c r="B14789" s="70" t="s">
        <v>25435</v>
      </c>
      <c r="C14789" s="71" t="s">
        <v>13037</v>
      </c>
    </row>
    <row r="14790" spans="1:3">
      <c r="A14790" s="65" t="s">
        <v>11961</v>
      </c>
      <c r="B14790" s="70" t="s">
        <v>25436</v>
      </c>
      <c r="C14790" s="71" t="s">
        <v>13037</v>
      </c>
    </row>
    <row r="14791" spans="1:3" ht="63.75">
      <c r="A14791" s="65" t="s">
        <v>11963</v>
      </c>
      <c r="B14791" s="70" t="s">
        <v>25437</v>
      </c>
      <c r="C14791" s="71" t="s">
        <v>13037</v>
      </c>
    </row>
    <row r="14792" spans="1:3" ht="25.5">
      <c r="A14792" s="65" t="s">
        <v>11964</v>
      </c>
      <c r="B14792" s="70" t="s">
        <v>25438</v>
      </c>
      <c r="C14792" s="71" t="s">
        <v>13037</v>
      </c>
    </row>
    <row r="14793" spans="1:3" ht="63.75">
      <c r="A14793" s="65" t="s">
        <v>11965</v>
      </c>
      <c r="B14793" s="70" t="s">
        <v>25439</v>
      </c>
      <c r="C14793" s="71" t="s">
        <v>13037</v>
      </c>
    </row>
    <row r="14794" spans="1:3" ht="25.5">
      <c r="A14794" s="65" t="s">
        <v>11966</v>
      </c>
      <c r="B14794" s="70" t="s">
        <v>25440</v>
      </c>
      <c r="C14794" s="71" t="s">
        <v>13037</v>
      </c>
    </row>
    <row r="14795" spans="1:3" ht="25.5">
      <c r="A14795" s="65" t="s">
        <v>11967</v>
      </c>
      <c r="B14795" s="70" t="s">
        <v>25441</v>
      </c>
      <c r="C14795" s="71" t="s">
        <v>13037</v>
      </c>
    </row>
    <row r="14796" spans="1:3" ht="25.5">
      <c r="A14796" s="65" t="s">
        <v>11968</v>
      </c>
      <c r="B14796" s="70" t="s">
        <v>25442</v>
      </c>
      <c r="C14796" s="71" t="s">
        <v>13037</v>
      </c>
    </row>
    <row r="14797" spans="1:3" ht="25.5">
      <c r="A14797" s="65" t="s">
        <v>11969</v>
      </c>
      <c r="B14797" s="70" t="s">
        <v>25443</v>
      </c>
      <c r="C14797" s="71" t="s">
        <v>13037</v>
      </c>
    </row>
    <row r="14798" spans="1:3" ht="51">
      <c r="A14798" s="65" t="s">
        <v>11970</v>
      </c>
      <c r="B14798" s="70" t="s">
        <v>25444</v>
      </c>
      <c r="C14798" s="71" t="s">
        <v>13037</v>
      </c>
    </row>
    <row r="14799" spans="1:3">
      <c r="A14799" s="65" t="s">
        <v>11971</v>
      </c>
      <c r="B14799" s="70" t="s">
        <v>25445</v>
      </c>
      <c r="C14799" s="71" t="s">
        <v>13037</v>
      </c>
    </row>
    <row r="14800" spans="1:3">
      <c r="A14800" s="65" t="s">
        <v>11972</v>
      </c>
      <c r="B14800" s="70" t="s">
        <v>25446</v>
      </c>
      <c r="C14800" s="71" t="s">
        <v>13037</v>
      </c>
    </row>
    <row r="14801" spans="1:3">
      <c r="A14801" s="65" t="s">
        <v>11973</v>
      </c>
      <c r="B14801" s="70" t="s">
        <v>25447</v>
      </c>
      <c r="C14801" s="71" t="s">
        <v>13037</v>
      </c>
    </row>
    <row r="14802" spans="1:3">
      <c r="A14802" s="65" t="s">
        <v>11974</v>
      </c>
      <c r="B14802" s="70" t="s">
        <v>25448</v>
      </c>
      <c r="C14802" s="71" t="s">
        <v>13037</v>
      </c>
    </row>
    <row r="14803" spans="1:3" ht="25.5">
      <c r="A14803" s="65" t="s">
        <v>11975</v>
      </c>
      <c r="B14803" s="70" t="s">
        <v>25449</v>
      </c>
      <c r="C14803" s="71" t="s">
        <v>13037</v>
      </c>
    </row>
    <row r="14804" spans="1:3" ht="25.5">
      <c r="A14804" s="65" t="s">
        <v>11976</v>
      </c>
      <c r="B14804" s="70" t="s">
        <v>25450</v>
      </c>
      <c r="C14804" s="71" t="s">
        <v>13037</v>
      </c>
    </row>
    <row r="14805" spans="1:3" ht="25.5">
      <c r="A14805" s="65" t="s">
        <v>11977</v>
      </c>
      <c r="B14805" s="70" t="s">
        <v>25451</v>
      </c>
      <c r="C14805" s="71" t="s">
        <v>13037</v>
      </c>
    </row>
    <row r="14806" spans="1:3" ht="25.5">
      <c r="A14806" s="65" t="s">
        <v>11978</v>
      </c>
      <c r="B14806" s="70" t="s">
        <v>25452</v>
      </c>
      <c r="C14806" s="71" t="s">
        <v>13037</v>
      </c>
    </row>
    <row r="14807" spans="1:3" ht="25.5">
      <c r="A14807" s="65" t="s">
        <v>11979</v>
      </c>
      <c r="B14807" s="70" t="s">
        <v>25453</v>
      </c>
      <c r="C14807" s="71" t="s">
        <v>13037</v>
      </c>
    </row>
    <row r="14808" spans="1:3" ht="25.5">
      <c r="A14808" s="65" t="s">
        <v>11980</v>
      </c>
      <c r="B14808" s="70" t="s">
        <v>25454</v>
      </c>
      <c r="C14808" s="71" t="s">
        <v>13037</v>
      </c>
    </row>
    <row r="14809" spans="1:3" ht="25.5">
      <c r="A14809" s="65" t="s">
        <v>11981</v>
      </c>
      <c r="B14809" s="70" t="s">
        <v>25455</v>
      </c>
      <c r="C14809" s="71" t="s">
        <v>13037</v>
      </c>
    </row>
    <row r="14810" spans="1:3" ht="25.5">
      <c r="A14810" s="65" t="s">
        <v>11982</v>
      </c>
      <c r="B14810" s="70" t="s">
        <v>25456</v>
      </c>
      <c r="C14810" s="71" t="s">
        <v>13037</v>
      </c>
    </row>
    <row r="14811" spans="1:3" ht="25.5">
      <c r="A14811" s="65" t="s">
        <v>11983</v>
      </c>
      <c r="B14811" s="70" t="s">
        <v>25457</v>
      </c>
      <c r="C14811" s="71" t="s">
        <v>13037</v>
      </c>
    </row>
    <row r="14812" spans="1:3" ht="25.5">
      <c r="A14812" s="65" t="s">
        <v>11984</v>
      </c>
      <c r="B14812" s="70" t="s">
        <v>25458</v>
      </c>
      <c r="C14812" s="71" t="s">
        <v>13037</v>
      </c>
    </row>
    <row r="14813" spans="1:3" ht="25.5">
      <c r="A14813" s="65" t="s">
        <v>11985</v>
      </c>
      <c r="B14813" s="70" t="s">
        <v>25459</v>
      </c>
      <c r="C14813" s="71" t="s">
        <v>13037</v>
      </c>
    </row>
    <row r="14814" spans="1:3" ht="63.75">
      <c r="A14814" s="65" t="s">
        <v>11986</v>
      </c>
      <c r="B14814" s="70" t="s">
        <v>25460</v>
      </c>
      <c r="C14814" s="71" t="s">
        <v>13037</v>
      </c>
    </row>
    <row r="14815" spans="1:3" ht="25.5">
      <c r="A14815" s="65" t="s">
        <v>11987</v>
      </c>
      <c r="B14815" s="70" t="s">
        <v>25461</v>
      </c>
      <c r="C14815" s="71" t="s">
        <v>13037</v>
      </c>
    </row>
    <row r="14816" spans="1:3" ht="25.5">
      <c r="A14816" s="65" t="s">
        <v>11988</v>
      </c>
      <c r="B14816" s="70" t="s">
        <v>25462</v>
      </c>
      <c r="C14816" s="71" t="s">
        <v>13037</v>
      </c>
    </row>
    <row r="14817" spans="1:3" ht="25.5">
      <c r="A14817" s="65" t="s">
        <v>11989</v>
      </c>
      <c r="B14817" s="70" t="s">
        <v>25463</v>
      </c>
      <c r="C14817" s="71" t="s">
        <v>13037</v>
      </c>
    </row>
    <row r="14818" spans="1:3" ht="25.5">
      <c r="A14818" s="65" t="s">
        <v>11990</v>
      </c>
      <c r="B14818" s="70" t="s">
        <v>25464</v>
      </c>
      <c r="C14818" s="71" t="s">
        <v>13037</v>
      </c>
    </row>
    <row r="14819" spans="1:3" ht="25.5">
      <c r="A14819" s="65" t="s">
        <v>11991</v>
      </c>
      <c r="B14819" s="70" t="s">
        <v>25465</v>
      </c>
      <c r="C14819" s="71" t="s">
        <v>13037</v>
      </c>
    </row>
    <row r="14820" spans="1:3" ht="25.5">
      <c r="A14820" s="65" t="s">
        <v>11992</v>
      </c>
      <c r="B14820" s="70" t="s">
        <v>25466</v>
      </c>
      <c r="C14820" s="71" t="s">
        <v>13037</v>
      </c>
    </row>
    <row r="14821" spans="1:3" ht="25.5">
      <c r="A14821" s="65" t="s">
        <v>11993</v>
      </c>
      <c r="B14821" s="70" t="s">
        <v>25467</v>
      </c>
      <c r="C14821" s="71" t="s">
        <v>13037</v>
      </c>
    </row>
    <row r="14822" spans="1:3" ht="25.5">
      <c r="A14822" s="65" t="s">
        <v>11994</v>
      </c>
      <c r="B14822" s="70" t="s">
        <v>25468</v>
      </c>
      <c r="C14822" s="71" t="s">
        <v>13037</v>
      </c>
    </row>
    <row r="14823" spans="1:3" ht="25.5">
      <c r="A14823" s="65" t="s">
        <v>11995</v>
      </c>
      <c r="B14823" s="70" t="s">
        <v>25469</v>
      </c>
      <c r="C14823" s="71" t="s">
        <v>13037</v>
      </c>
    </row>
    <row r="14824" spans="1:3" ht="25.5">
      <c r="A14824" s="65" t="s">
        <v>11996</v>
      </c>
      <c r="B14824" s="70" t="s">
        <v>25470</v>
      </c>
      <c r="C14824" s="71" t="s">
        <v>13037</v>
      </c>
    </row>
    <row r="14825" spans="1:3" ht="25.5">
      <c r="A14825" s="65" t="s">
        <v>11997</v>
      </c>
      <c r="B14825" s="70" t="s">
        <v>25471</v>
      </c>
      <c r="C14825" s="71" t="s">
        <v>13037</v>
      </c>
    </row>
    <row r="14826" spans="1:3" ht="63.75">
      <c r="A14826" s="65" t="s">
        <v>11998</v>
      </c>
      <c r="B14826" s="70" t="s">
        <v>25472</v>
      </c>
      <c r="C14826" s="71" t="s">
        <v>13037</v>
      </c>
    </row>
    <row r="14827" spans="1:3">
      <c r="A14827" s="65" t="s">
        <v>11999</v>
      </c>
      <c r="B14827" s="70" t="s">
        <v>25473</v>
      </c>
      <c r="C14827" s="71" t="s">
        <v>13037</v>
      </c>
    </row>
    <row r="14828" spans="1:3" ht="25.5">
      <c r="A14828" s="65" t="s">
        <v>12000</v>
      </c>
      <c r="B14828" s="70" t="s">
        <v>25474</v>
      </c>
      <c r="C14828" s="71" t="s">
        <v>13037</v>
      </c>
    </row>
    <row r="14829" spans="1:3">
      <c r="A14829" s="65" t="s">
        <v>12001</v>
      </c>
      <c r="B14829" s="70" t="s">
        <v>25475</v>
      </c>
      <c r="C14829" s="71" t="s">
        <v>13037</v>
      </c>
    </row>
    <row r="14830" spans="1:3" ht="25.5">
      <c r="A14830" s="65" t="s">
        <v>12002</v>
      </c>
      <c r="B14830" s="70" t="s">
        <v>25476</v>
      </c>
      <c r="C14830" s="71" t="s">
        <v>13037</v>
      </c>
    </row>
    <row r="14831" spans="1:3" ht="25.5">
      <c r="A14831" s="65" t="s">
        <v>12003</v>
      </c>
      <c r="B14831" s="70" t="s">
        <v>25477</v>
      </c>
      <c r="C14831" s="71" t="s">
        <v>13037</v>
      </c>
    </row>
    <row r="14832" spans="1:3" ht="25.5">
      <c r="A14832" s="65" t="s">
        <v>12004</v>
      </c>
      <c r="B14832" s="70" t="s">
        <v>25478</v>
      </c>
      <c r="C14832" s="71" t="s">
        <v>13037</v>
      </c>
    </row>
    <row r="14833" spans="1:3" ht="25.5">
      <c r="A14833" s="65" t="s">
        <v>12005</v>
      </c>
      <c r="B14833" s="70" t="s">
        <v>25479</v>
      </c>
      <c r="C14833" s="71" t="s">
        <v>13037</v>
      </c>
    </row>
    <row r="14834" spans="1:3" ht="25.5">
      <c r="A14834" s="65" t="s">
        <v>12006</v>
      </c>
      <c r="B14834" s="70" t="s">
        <v>25480</v>
      </c>
      <c r="C14834" s="71" t="s">
        <v>13037</v>
      </c>
    </row>
    <row r="14835" spans="1:3" ht="25.5">
      <c r="A14835" s="65" t="s">
        <v>12007</v>
      </c>
      <c r="B14835" s="70" t="s">
        <v>25481</v>
      </c>
      <c r="C14835" s="71" t="s">
        <v>13037</v>
      </c>
    </row>
    <row r="14836" spans="1:3" ht="25.5">
      <c r="A14836" s="65" t="s">
        <v>12008</v>
      </c>
      <c r="B14836" s="70" t="s">
        <v>25482</v>
      </c>
      <c r="C14836" s="71" t="s">
        <v>13037</v>
      </c>
    </row>
    <row r="14837" spans="1:3" ht="25.5">
      <c r="A14837" s="65" t="s">
        <v>12009</v>
      </c>
      <c r="B14837" s="70" t="s">
        <v>25483</v>
      </c>
      <c r="C14837" s="71" t="s">
        <v>13037</v>
      </c>
    </row>
    <row r="14838" spans="1:3" ht="25.5">
      <c r="A14838" s="65" t="s">
        <v>12010</v>
      </c>
      <c r="B14838" s="70" t="s">
        <v>25484</v>
      </c>
      <c r="C14838" s="71" t="s">
        <v>13037</v>
      </c>
    </row>
    <row r="14839" spans="1:3" ht="25.5">
      <c r="A14839" s="65" t="s">
        <v>12011</v>
      </c>
      <c r="B14839" s="70" t="s">
        <v>25485</v>
      </c>
      <c r="C14839" s="71" t="s">
        <v>13037</v>
      </c>
    </row>
    <row r="14840" spans="1:3" ht="63.75">
      <c r="A14840" s="65" t="s">
        <v>12012</v>
      </c>
      <c r="B14840" s="70" t="s">
        <v>25486</v>
      </c>
      <c r="C14840" s="71" t="s">
        <v>13037</v>
      </c>
    </row>
    <row r="14841" spans="1:3">
      <c r="A14841" s="65" t="s">
        <v>12013</v>
      </c>
      <c r="B14841" s="70" t="s">
        <v>25487</v>
      </c>
      <c r="C14841" s="71" t="s">
        <v>13037</v>
      </c>
    </row>
    <row r="14842" spans="1:3" ht="25.5">
      <c r="A14842" s="65" t="s">
        <v>12014</v>
      </c>
      <c r="B14842" s="70" t="s">
        <v>25488</v>
      </c>
      <c r="C14842" s="71" t="s">
        <v>13037</v>
      </c>
    </row>
    <row r="14843" spans="1:3" ht="25.5">
      <c r="A14843" s="65" t="s">
        <v>12015</v>
      </c>
      <c r="B14843" s="70" t="s">
        <v>25489</v>
      </c>
      <c r="C14843" s="71" t="s">
        <v>13037</v>
      </c>
    </row>
    <row r="14844" spans="1:3" ht="25.5">
      <c r="A14844" s="65" t="s">
        <v>12016</v>
      </c>
      <c r="B14844" s="70" t="s">
        <v>25490</v>
      </c>
      <c r="C14844" s="71" t="s">
        <v>13037</v>
      </c>
    </row>
    <row r="14845" spans="1:3" ht="25.5">
      <c r="A14845" s="65" t="s">
        <v>12017</v>
      </c>
      <c r="B14845" s="70" t="s">
        <v>25491</v>
      </c>
      <c r="C14845" s="71" t="s">
        <v>13037</v>
      </c>
    </row>
    <row r="14846" spans="1:3" ht="25.5">
      <c r="A14846" s="65" t="s">
        <v>12018</v>
      </c>
      <c r="B14846" s="70" t="s">
        <v>25492</v>
      </c>
      <c r="C14846" s="71" t="s">
        <v>13037</v>
      </c>
    </row>
    <row r="14847" spans="1:3" ht="25.5">
      <c r="A14847" s="65" t="s">
        <v>12019</v>
      </c>
      <c r="B14847" s="70" t="s">
        <v>25493</v>
      </c>
      <c r="C14847" s="71" t="s">
        <v>13037</v>
      </c>
    </row>
    <row r="14848" spans="1:3" ht="25.5">
      <c r="A14848" s="65" t="s">
        <v>12020</v>
      </c>
      <c r="B14848" s="70" t="s">
        <v>25494</v>
      </c>
      <c r="C14848" s="71" t="s">
        <v>13037</v>
      </c>
    </row>
    <row r="14849" spans="1:3" ht="25.5">
      <c r="A14849" s="65" t="s">
        <v>12021</v>
      </c>
      <c r="B14849" s="70" t="s">
        <v>25495</v>
      </c>
      <c r="C14849" s="71" t="s">
        <v>13037</v>
      </c>
    </row>
    <row r="14850" spans="1:3" ht="38.25">
      <c r="A14850" s="65" t="s">
        <v>12023</v>
      </c>
      <c r="B14850" s="70" t="s">
        <v>25496</v>
      </c>
      <c r="C14850" s="71" t="s">
        <v>13121</v>
      </c>
    </row>
    <row r="14851" spans="1:3">
      <c r="A14851" s="65" t="s">
        <v>12024</v>
      </c>
      <c r="B14851" s="70" t="s">
        <v>25497</v>
      </c>
      <c r="C14851" s="71" t="s">
        <v>13121</v>
      </c>
    </row>
    <row r="14852" spans="1:3" ht="25.5">
      <c r="A14852" s="65" t="s">
        <v>12025</v>
      </c>
      <c r="B14852" s="70" t="s">
        <v>25498</v>
      </c>
      <c r="C14852" s="71" t="s">
        <v>13121</v>
      </c>
    </row>
    <row r="14853" spans="1:3" ht="25.5">
      <c r="A14853" s="65" t="s">
        <v>12027</v>
      </c>
      <c r="B14853" s="70" t="s">
        <v>25499</v>
      </c>
      <c r="C14853" s="71" t="s">
        <v>13121</v>
      </c>
    </row>
    <row r="14854" spans="1:3" ht="25.5">
      <c r="A14854" s="65" t="s">
        <v>12029</v>
      </c>
      <c r="B14854" s="70" t="s">
        <v>25500</v>
      </c>
      <c r="C14854" s="71" t="s">
        <v>13121</v>
      </c>
    </row>
    <row r="14855" spans="1:3">
      <c r="A14855" s="65" t="s">
        <v>12</v>
      </c>
    </row>
    <row r="14856" spans="1:3" ht="25.5">
      <c r="A14856" s="65" t="s">
        <v>14993</v>
      </c>
      <c r="B14856" s="70" t="s">
        <v>25501</v>
      </c>
    </row>
    <row r="14857" spans="1:3">
      <c r="A14857" s="65" t="s">
        <v>12</v>
      </c>
    </row>
    <row r="14858" spans="1:3">
      <c r="A14858" s="65" t="s">
        <v>12031</v>
      </c>
      <c r="B14858" s="70" t="s">
        <v>25502</v>
      </c>
      <c r="C14858" s="71" t="s">
        <v>14508</v>
      </c>
    </row>
    <row r="14859" spans="1:3" ht="25.5">
      <c r="A14859" s="65" t="s">
        <v>12033</v>
      </c>
      <c r="B14859" s="70" t="s">
        <v>25503</v>
      </c>
      <c r="C14859" s="71" t="s">
        <v>13121</v>
      </c>
    </row>
    <row r="14860" spans="1:3" ht="25.5">
      <c r="A14860" s="65" t="s">
        <v>12035</v>
      </c>
      <c r="B14860" s="70" t="s">
        <v>25504</v>
      </c>
      <c r="C14860" s="71" t="s">
        <v>13121</v>
      </c>
    </row>
    <row r="14861" spans="1:3">
      <c r="A14861" s="65" t="s">
        <v>12036</v>
      </c>
      <c r="B14861" s="70" t="s">
        <v>25505</v>
      </c>
      <c r="C14861" s="71" t="s">
        <v>13121</v>
      </c>
    </row>
    <row r="14862" spans="1:3">
      <c r="A14862" s="65" t="s">
        <v>12037</v>
      </c>
      <c r="B14862" s="70" t="s">
        <v>25506</v>
      </c>
      <c r="C14862" s="71" t="s">
        <v>13121</v>
      </c>
    </row>
    <row r="14863" spans="1:3">
      <c r="A14863" s="65" t="s">
        <v>12038</v>
      </c>
      <c r="B14863" s="70" t="s">
        <v>25507</v>
      </c>
      <c r="C14863" s="71" t="s">
        <v>13121</v>
      </c>
    </row>
    <row r="14864" spans="1:3">
      <c r="A14864" s="65" t="s">
        <v>12039</v>
      </c>
      <c r="B14864" s="70" t="s">
        <v>25508</v>
      </c>
      <c r="C14864" s="71" t="s">
        <v>13121</v>
      </c>
    </row>
    <row r="14865" spans="1:3" ht="25.5">
      <c r="A14865" s="65" t="s">
        <v>12040</v>
      </c>
      <c r="B14865" s="70" t="s">
        <v>25509</v>
      </c>
      <c r="C14865" s="71" t="s">
        <v>13121</v>
      </c>
    </row>
    <row r="14866" spans="1:3" ht="25.5">
      <c r="A14866" s="65" t="s">
        <v>12041</v>
      </c>
      <c r="B14866" s="70" t="s">
        <v>25510</v>
      </c>
      <c r="C14866" s="71" t="s">
        <v>13121</v>
      </c>
    </row>
    <row r="14867" spans="1:3" ht="25.5">
      <c r="A14867" s="65" t="s">
        <v>12043</v>
      </c>
      <c r="B14867" s="70" t="s">
        <v>25511</v>
      </c>
      <c r="C14867" s="71" t="s">
        <v>13121</v>
      </c>
    </row>
    <row r="14868" spans="1:3" ht="25.5">
      <c r="A14868" s="65" t="s">
        <v>12045</v>
      </c>
      <c r="B14868" s="70" t="s">
        <v>25512</v>
      </c>
      <c r="C14868" s="71" t="s">
        <v>13121</v>
      </c>
    </row>
    <row r="14869" spans="1:3">
      <c r="A14869" s="65" t="s">
        <v>12047</v>
      </c>
      <c r="B14869" s="70" t="s">
        <v>25513</v>
      </c>
      <c r="C14869" s="71" t="s">
        <v>25514</v>
      </c>
    </row>
    <row r="14870" spans="1:3">
      <c r="A14870" s="65" t="s">
        <v>12048</v>
      </c>
      <c r="B14870" s="70" t="s">
        <v>25515</v>
      </c>
      <c r="C14870" s="71" t="s">
        <v>13121</v>
      </c>
    </row>
    <row r="14871" spans="1:3" ht="25.5">
      <c r="A14871" s="65" t="s">
        <v>12049</v>
      </c>
      <c r="B14871" s="70" t="s">
        <v>25516</v>
      </c>
      <c r="C14871" s="71" t="s">
        <v>13121</v>
      </c>
    </row>
    <row r="14872" spans="1:3" ht="25.5">
      <c r="A14872" s="65" t="s">
        <v>12050</v>
      </c>
      <c r="B14872" s="70" t="s">
        <v>25517</v>
      </c>
      <c r="C14872" s="71" t="s">
        <v>13121</v>
      </c>
    </row>
    <row r="14873" spans="1:3" ht="25.5">
      <c r="A14873" s="65" t="s">
        <v>12051</v>
      </c>
      <c r="B14873" s="70" t="s">
        <v>25518</v>
      </c>
      <c r="C14873" s="71" t="s">
        <v>13121</v>
      </c>
    </row>
    <row r="14874" spans="1:3" ht="25.5">
      <c r="A14874" s="65" t="s">
        <v>12052</v>
      </c>
      <c r="B14874" s="70" t="s">
        <v>25519</v>
      </c>
      <c r="C14874" s="71" t="s">
        <v>13121</v>
      </c>
    </row>
    <row r="14875" spans="1:3" ht="25.5">
      <c r="A14875" s="65" t="s">
        <v>12053</v>
      </c>
      <c r="B14875" s="70" t="s">
        <v>25520</v>
      </c>
      <c r="C14875" s="71" t="s">
        <v>13404</v>
      </c>
    </row>
    <row r="14876" spans="1:3" ht="25.5">
      <c r="A14876" s="65" t="s">
        <v>12054</v>
      </c>
      <c r="B14876" s="70" t="s">
        <v>25521</v>
      </c>
      <c r="C14876" s="71" t="s">
        <v>13404</v>
      </c>
    </row>
    <row r="14877" spans="1:3" ht="25.5">
      <c r="A14877" s="65" t="s">
        <v>12055</v>
      </c>
      <c r="B14877" s="70" t="s">
        <v>25522</v>
      </c>
      <c r="C14877" s="71" t="s">
        <v>13121</v>
      </c>
    </row>
    <row r="14878" spans="1:3" ht="25.5">
      <c r="A14878" s="65" t="s">
        <v>12056</v>
      </c>
      <c r="B14878" s="70" t="s">
        <v>25523</v>
      </c>
      <c r="C14878" s="71" t="s">
        <v>13121</v>
      </c>
    </row>
    <row r="14879" spans="1:3">
      <c r="A14879" s="65" t="s">
        <v>12057</v>
      </c>
      <c r="B14879" s="70" t="s">
        <v>25524</v>
      </c>
      <c r="C14879" s="71" t="s">
        <v>13404</v>
      </c>
    </row>
    <row r="14880" spans="1:3">
      <c r="A14880" s="65" t="s">
        <v>12058</v>
      </c>
      <c r="B14880" s="70" t="s">
        <v>25525</v>
      </c>
      <c r="C14880" s="71" t="s">
        <v>13404</v>
      </c>
    </row>
    <row r="14881" spans="1:3">
      <c r="A14881" s="65" t="s">
        <v>12059</v>
      </c>
      <c r="B14881" s="70" t="s">
        <v>25526</v>
      </c>
      <c r="C14881" s="71" t="s">
        <v>13121</v>
      </c>
    </row>
    <row r="14882" spans="1:3">
      <c r="A14882" s="65" t="s">
        <v>12060</v>
      </c>
      <c r="B14882" s="70" t="s">
        <v>25527</v>
      </c>
      <c r="C14882" s="71" t="s">
        <v>13404</v>
      </c>
    </row>
    <row r="14883" spans="1:3" ht="25.5">
      <c r="A14883" s="65" t="s">
        <v>25528</v>
      </c>
      <c r="B14883" s="70" t="s">
        <v>25529</v>
      </c>
      <c r="C14883" s="71" t="s">
        <v>13404</v>
      </c>
    </row>
    <row r="14884" spans="1:3">
      <c r="A14884" s="65" t="s">
        <v>12061</v>
      </c>
      <c r="B14884" s="70" t="s">
        <v>25530</v>
      </c>
      <c r="C14884" s="71" t="s">
        <v>13404</v>
      </c>
    </row>
    <row r="14885" spans="1:3">
      <c r="A14885" s="65" t="s">
        <v>12062</v>
      </c>
      <c r="B14885" s="70" t="s">
        <v>25531</v>
      </c>
      <c r="C14885" s="71" t="s">
        <v>13404</v>
      </c>
    </row>
    <row r="14886" spans="1:3">
      <c r="A14886" s="65" t="s">
        <v>12064</v>
      </c>
      <c r="B14886" s="70" t="s">
        <v>25532</v>
      </c>
      <c r="C14886" s="71" t="s">
        <v>13205</v>
      </c>
    </row>
    <row r="14887" spans="1:3">
      <c r="A14887" s="65" t="s">
        <v>12065</v>
      </c>
      <c r="B14887" s="70" t="s">
        <v>25533</v>
      </c>
      <c r="C14887" s="71" t="s">
        <v>13205</v>
      </c>
    </row>
    <row r="14888" spans="1:3">
      <c r="A14888" s="65" t="s">
        <v>12067</v>
      </c>
      <c r="B14888" s="70" t="s">
        <v>25534</v>
      </c>
      <c r="C14888" s="71" t="s">
        <v>13205</v>
      </c>
    </row>
    <row r="14889" spans="1:3">
      <c r="A14889" s="65" t="s">
        <v>12068</v>
      </c>
      <c r="B14889" s="70" t="s">
        <v>25535</v>
      </c>
      <c r="C14889" s="71" t="s">
        <v>13205</v>
      </c>
    </row>
    <row r="14890" spans="1:3">
      <c r="A14890" s="65" t="s">
        <v>12069</v>
      </c>
      <c r="B14890" s="70" t="s">
        <v>25536</v>
      </c>
      <c r="C14890" s="71" t="s">
        <v>13205</v>
      </c>
    </row>
    <row r="14891" spans="1:3">
      <c r="A14891" s="65" t="s">
        <v>12070</v>
      </c>
      <c r="B14891" s="70" t="s">
        <v>25537</v>
      </c>
      <c r="C14891" s="71" t="s">
        <v>13205</v>
      </c>
    </row>
    <row r="14892" spans="1:3" ht="25.5">
      <c r="A14892" s="65" t="s">
        <v>12071</v>
      </c>
      <c r="B14892" s="70" t="s">
        <v>25538</v>
      </c>
      <c r="C14892" s="71" t="s">
        <v>13205</v>
      </c>
    </row>
    <row r="14893" spans="1:3">
      <c r="A14893" s="65" t="s">
        <v>12072</v>
      </c>
      <c r="B14893" s="70" t="s">
        <v>25539</v>
      </c>
      <c r="C14893" s="71" t="s">
        <v>13205</v>
      </c>
    </row>
    <row r="14894" spans="1:3">
      <c r="A14894" s="65" t="s">
        <v>12074</v>
      </c>
      <c r="B14894" s="70" t="s">
        <v>25540</v>
      </c>
      <c r="C14894" s="71" t="s">
        <v>13205</v>
      </c>
    </row>
    <row r="14895" spans="1:3">
      <c r="A14895" s="65" t="s">
        <v>12076</v>
      </c>
      <c r="B14895" s="70" t="s">
        <v>25541</v>
      </c>
      <c r="C14895" s="71" t="s">
        <v>13121</v>
      </c>
    </row>
    <row r="14896" spans="1:3">
      <c r="A14896" s="65" t="s">
        <v>12077</v>
      </c>
      <c r="B14896" s="70" t="s">
        <v>25542</v>
      </c>
      <c r="C14896" s="71" t="s">
        <v>13121</v>
      </c>
    </row>
    <row r="14897" spans="1:3" ht="25.5">
      <c r="A14897" s="65" t="s">
        <v>12080</v>
      </c>
      <c r="B14897" s="70" t="s">
        <v>25543</v>
      </c>
      <c r="C14897" s="71" t="s">
        <v>13205</v>
      </c>
    </row>
    <row r="14898" spans="1:3" ht="25.5">
      <c r="A14898" s="65" t="s">
        <v>25544</v>
      </c>
      <c r="B14898" s="70" t="s">
        <v>25545</v>
      </c>
    </row>
    <row r="14899" spans="1:3" ht="25.5">
      <c r="A14899" s="65" t="s">
        <v>12088</v>
      </c>
      <c r="B14899" s="70" t="s">
        <v>25546</v>
      </c>
      <c r="C14899" s="71" t="s">
        <v>13121</v>
      </c>
    </row>
    <row r="14900" spans="1:3" ht="25.5">
      <c r="A14900" s="65" t="s">
        <v>12089</v>
      </c>
      <c r="B14900" s="70" t="s">
        <v>25547</v>
      </c>
      <c r="C14900" s="71" t="s">
        <v>13121</v>
      </c>
    </row>
    <row r="14901" spans="1:3" ht="25.5">
      <c r="A14901" s="65" t="s">
        <v>12090</v>
      </c>
      <c r="B14901" s="70" t="s">
        <v>25548</v>
      </c>
      <c r="C14901" s="71" t="s">
        <v>13121</v>
      </c>
    </row>
    <row r="14902" spans="1:3" ht="25.5">
      <c r="A14902" s="65" t="s">
        <v>12091</v>
      </c>
      <c r="B14902" s="70" t="s">
        <v>25549</v>
      </c>
      <c r="C14902" s="71" t="s">
        <v>13121</v>
      </c>
    </row>
    <row r="14903" spans="1:3" ht="25.5">
      <c r="A14903" s="65" t="s">
        <v>12092</v>
      </c>
      <c r="B14903" s="70" t="s">
        <v>25550</v>
      </c>
      <c r="C14903" s="71" t="s">
        <v>13121</v>
      </c>
    </row>
    <row r="14904" spans="1:3" ht="25.5">
      <c r="A14904" s="65" t="s">
        <v>12093</v>
      </c>
      <c r="B14904" s="70" t="s">
        <v>25551</v>
      </c>
      <c r="C14904" s="71" t="s">
        <v>13121</v>
      </c>
    </row>
    <row r="14905" spans="1:3" ht="25.5">
      <c r="A14905" s="65" t="s">
        <v>12095</v>
      </c>
      <c r="B14905" s="70" t="s">
        <v>25552</v>
      </c>
      <c r="C14905" s="71" t="s">
        <v>13121</v>
      </c>
    </row>
    <row r="14906" spans="1:3" ht="25.5">
      <c r="A14906" s="65" t="s">
        <v>12096</v>
      </c>
      <c r="B14906" s="70" t="s">
        <v>25553</v>
      </c>
      <c r="C14906" s="71" t="s">
        <v>13121</v>
      </c>
    </row>
    <row r="14907" spans="1:3" ht="25.5">
      <c r="A14907" s="65" t="s">
        <v>12097</v>
      </c>
      <c r="B14907" s="70" t="s">
        <v>25554</v>
      </c>
      <c r="C14907" s="71" t="s">
        <v>13121</v>
      </c>
    </row>
    <row r="14908" spans="1:3" ht="25.5">
      <c r="A14908" s="65" t="s">
        <v>12098</v>
      </c>
      <c r="B14908" s="70" t="s">
        <v>25555</v>
      </c>
      <c r="C14908" s="71" t="s">
        <v>13121</v>
      </c>
    </row>
    <row r="14909" spans="1:3" ht="25.5">
      <c r="A14909" s="65" t="s">
        <v>12099</v>
      </c>
      <c r="B14909" s="70" t="s">
        <v>25556</v>
      </c>
      <c r="C14909" s="71" t="s">
        <v>13121</v>
      </c>
    </row>
    <row r="14910" spans="1:3" ht="25.5">
      <c r="A14910" s="65" t="s">
        <v>12101</v>
      </c>
      <c r="B14910" s="70" t="s">
        <v>25557</v>
      </c>
      <c r="C14910" s="71" t="s">
        <v>13121</v>
      </c>
    </row>
    <row r="14911" spans="1:3" ht="25.5">
      <c r="A14911" s="65" t="s">
        <v>12102</v>
      </c>
      <c r="B14911" s="70" t="s">
        <v>25558</v>
      </c>
      <c r="C14911" s="71" t="s">
        <v>13121</v>
      </c>
    </row>
    <row r="14912" spans="1:3" ht="25.5">
      <c r="A14912" s="65" t="s">
        <v>12103</v>
      </c>
      <c r="B14912" s="70" t="s">
        <v>25559</v>
      </c>
      <c r="C14912" s="71" t="s">
        <v>13121</v>
      </c>
    </row>
    <row r="14913" spans="1:3" ht="25.5">
      <c r="A14913" s="65" t="s">
        <v>12104</v>
      </c>
      <c r="B14913" s="70" t="s">
        <v>25560</v>
      </c>
      <c r="C14913" s="71" t="s">
        <v>13121</v>
      </c>
    </row>
    <row r="14914" spans="1:3" ht="25.5">
      <c r="A14914" s="65" t="s">
        <v>12105</v>
      </c>
      <c r="B14914" s="70" t="s">
        <v>25561</v>
      </c>
      <c r="C14914" s="71" t="s">
        <v>13121</v>
      </c>
    </row>
    <row r="14915" spans="1:3" ht="25.5">
      <c r="A14915" s="65" t="s">
        <v>12106</v>
      </c>
      <c r="B14915" s="70" t="s">
        <v>25562</v>
      </c>
      <c r="C14915" s="71" t="s">
        <v>13121</v>
      </c>
    </row>
    <row r="14916" spans="1:3" ht="25.5">
      <c r="A14916" s="65" t="s">
        <v>12108</v>
      </c>
      <c r="B14916" s="70" t="s">
        <v>25563</v>
      </c>
      <c r="C14916" s="71" t="s">
        <v>13121</v>
      </c>
    </row>
    <row r="14917" spans="1:3" ht="25.5">
      <c r="A14917" s="65" t="s">
        <v>12109</v>
      </c>
      <c r="B14917" s="70" t="s">
        <v>25564</v>
      </c>
      <c r="C14917" s="71" t="s">
        <v>13121</v>
      </c>
    </row>
    <row r="14918" spans="1:3" ht="25.5">
      <c r="A14918" s="65" t="s">
        <v>12110</v>
      </c>
      <c r="B14918" s="70" t="s">
        <v>25565</v>
      </c>
      <c r="C14918" s="71" t="s">
        <v>13121</v>
      </c>
    </row>
    <row r="14919" spans="1:3" ht="25.5">
      <c r="A14919" s="65" t="s">
        <v>12111</v>
      </c>
      <c r="B14919" s="70" t="s">
        <v>25566</v>
      </c>
      <c r="C14919" s="71" t="s">
        <v>13121</v>
      </c>
    </row>
    <row r="14920" spans="1:3" ht="25.5">
      <c r="A14920" s="65" t="s">
        <v>12112</v>
      </c>
      <c r="B14920" s="70" t="s">
        <v>25567</v>
      </c>
      <c r="C14920" s="71" t="s">
        <v>13121</v>
      </c>
    </row>
    <row r="14921" spans="1:3" ht="25.5">
      <c r="A14921" s="65" t="s">
        <v>12113</v>
      </c>
      <c r="B14921" s="70" t="s">
        <v>25568</v>
      </c>
      <c r="C14921" s="71" t="s">
        <v>13121</v>
      </c>
    </row>
    <row r="14922" spans="1:3" ht="25.5">
      <c r="A14922" s="65" t="s">
        <v>12115</v>
      </c>
      <c r="B14922" s="70" t="s">
        <v>25569</v>
      </c>
      <c r="C14922" s="71" t="s">
        <v>13121</v>
      </c>
    </row>
    <row r="14923" spans="1:3" ht="25.5">
      <c r="A14923" s="65" t="s">
        <v>12116</v>
      </c>
      <c r="B14923" s="70" t="s">
        <v>25570</v>
      </c>
      <c r="C14923" s="71" t="s">
        <v>13121</v>
      </c>
    </row>
    <row r="14924" spans="1:3" ht="25.5">
      <c r="A14924" s="65" t="s">
        <v>12117</v>
      </c>
      <c r="B14924" s="70" t="s">
        <v>25571</v>
      </c>
      <c r="C14924" s="71" t="s">
        <v>13121</v>
      </c>
    </row>
    <row r="14925" spans="1:3" ht="25.5">
      <c r="A14925" s="65" t="s">
        <v>12118</v>
      </c>
      <c r="B14925" s="70" t="s">
        <v>25572</v>
      </c>
      <c r="C14925" s="71" t="s">
        <v>13121</v>
      </c>
    </row>
    <row r="14926" spans="1:3" ht="25.5">
      <c r="A14926" s="65" t="s">
        <v>12119</v>
      </c>
      <c r="B14926" s="70" t="s">
        <v>25573</v>
      </c>
      <c r="C14926" s="71" t="s">
        <v>13121</v>
      </c>
    </row>
    <row r="14927" spans="1:3" ht="25.5">
      <c r="A14927" s="65" t="s">
        <v>12120</v>
      </c>
      <c r="B14927" s="70" t="s">
        <v>25574</v>
      </c>
      <c r="C14927" s="71" t="s">
        <v>13121</v>
      </c>
    </row>
    <row r="14928" spans="1:3" ht="25.5">
      <c r="A14928" s="65" t="s">
        <v>12122</v>
      </c>
      <c r="B14928" s="70" t="s">
        <v>25575</v>
      </c>
      <c r="C14928" s="71" t="s">
        <v>13121</v>
      </c>
    </row>
    <row r="14929" spans="1:3" ht="25.5">
      <c r="A14929" s="65" t="s">
        <v>12123</v>
      </c>
      <c r="B14929" s="70" t="s">
        <v>25576</v>
      </c>
      <c r="C14929" s="71" t="s">
        <v>13121</v>
      </c>
    </row>
    <row r="14930" spans="1:3" ht="25.5">
      <c r="A14930" s="65" t="s">
        <v>12124</v>
      </c>
      <c r="B14930" s="70" t="s">
        <v>25577</v>
      </c>
      <c r="C14930" s="71" t="s">
        <v>13121</v>
      </c>
    </row>
    <row r="14931" spans="1:3" ht="25.5">
      <c r="A14931" s="65" t="s">
        <v>12125</v>
      </c>
      <c r="B14931" s="70" t="s">
        <v>25578</v>
      </c>
      <c r="C14931" s="71" t="s">
        <v>13121</v>
      </c>
    </row>
    <row r="14932" spans="1:3" ht="25.5">
      <c r="A14932" s="65" t="s">
        <v>12126</v>
      </c>
      <c r="B14932" s="70" t="s">
        <v>25579</v>
      </c>
      <c r="C14932" s="71" t="s">
        <v>13121</v>
      </c>
    </row>
    <row r="14933" spans="1:3" ht="25.5">
      <c r="A14933" s="65" t="s">
        <v>12127</v>
      </c>
      <c r="B14933" s="70" t="s">
        <v>25580</v>
      </c>
      <c r="C14933" s="71" t="s">
        <v>13121</v>
      </c>
    </row>
    <row r="14934" spans="1:3" ht="25.5">
      <c r="A14934" s="65" t="s">
        <v>12128</v>
      </c>
      <c r="B14934" s="70" t="s">
        <v>25581</v>
      </c>
      <c r="C14934" s="71" t="s">
        <v>13121</v>
      </c>
    </row>
    <row r="14935" spans="1:3" ht="25.5">
      <c r="A14935" s="65" t="s">
        <v>12129</v>
      </c>
      <c r="B14935" s="70" t="s">
        <v>25582</v>
      </c>
      <c r="C14935" s="71" t="s">
        <v>13121</v>
      </c>
    </row>
    <row r="14936" spans="1:3" ht="25.5">
      <c r="A14936" s="65" t="s">
        <v>12132</v>
      </c>
      <c r="B14936" s="70" t="s">
        <v>25583</v>
      </c>
      <c r="C14936" s="71" t="s">
        <v>13037</v>
      </c>
    </row>
    <row r="14937" spans="1:3" ht="25.5">
      <c r="A14937" s="65" t="s">
        <v>12133</v>
      </c>
      <c r="B14937" s="70" t="s">
        <v>25584</v>
      </c>
      <c r="C14937" s="71" t="s">
        <v>11</v>
      </c>
    </row>
    <row r="14938" spans="1:3">
      <c r="A14938" s="65" t="s">
        <v>12134</v>
      </c>
      <c r="B14938" s="70" t="s">
        <v>25585</v>
      </c>
      <c r="C14938" s="71" t="s">
        <v>11</v>
      </c>
    </row>
    <row r="14939" spans="1:3" ht="25.5">
      <c r="A14939" s="65" t="s">
        <v>12135</v>
      </c>
      <c r="B14939" s="70" t="s">
        <v>25586</v>
      </c>
      <c r="C14939" s="71" t="s">
        <v>11</v>
      </c>
    </row>
    <row r="14940" spans="1:3" ht="38.25">
      <c r="A14940" s="65" t="s">
        <v>12137</v>
      </c>
      <c r="B14940" s="70" t="s">
        <v>25587</v>
      </c>
      <c r="C14940" s="71" t="s">
        <v>13037</v>
      </c>
    </row>
    <row r="14941" spans="1:3" ht="51">
      <c r="A14941" s="65" t="s">
        <v>12138</v>
      </c>
      <c r="B14941" s="70" t="s">
        <v>25588</v>
      </c>
      <c r="C14941" s="71" t="s">
        <v>13037</v>
      </c>
    </row>
    <row r="14942" spans="1:3" ht="38.25">
      <c r="A14942" s="65" t="s">
        <v>12139</v>
      </c>
      <c r="B14942" s="70" t="s">
        <v>25589</v>
      </c>
      <c r="C14942" s="71" t="s">
        <v>13037</v>
      </c>
    </row>
    <row r="14943" spans="1:3" ht="63.75">
      <c r="A14943" s="65" t="s">
        <v>12140</v>
      </c>
      <c r="B14943" s="70" t="s">
        <v>25590</v>
      </c>
      <c r="C14943" s="71" t="s">
        <v>13037</v>
      </c>
    </row>
    <row r="14944" spans="1:3" ht="63.75">
      <c r="A14944" s="65" t="s">
        <v>12141</v>
      </c>
      <c r="B14944" s="70" t="s">
        <v>25591</v>
      </c>
      <c r="C14944" s="71" t="s">
        <v>13037</v>
      </c>
    </row>
    <row r="14945" spans="1:3" ht="63.75">
      <c r="A14945" s="65" t="s">
        <v>12142</v>
      </c>
      <c r="B14945" s="70" t="s">
        <v>25592</v>
      </c>
      <c r="C14945" s="71" t="s">
        <v>13037</v>
      </c>
    </row>
    <row r="14946" spans="1:3" ht="38.25">
      <c r="A14946" s="65" t="s">
        <v>12143</v>
      </c>
      <c r="B14946" s="70" t="s">
        <v>25593</v>
      </c>
      <c r="C14946" s="71" t="s">
        <v>13037</v>
      </c>
    </row>
    <row r="14947" spans="1:3" ht="25.5">
      <c r="A14947" s="65" t="s">
        <v>12144</v>
      </c>
      <c r="B14947" s="70" t="s">
        <v>25594</v>
      </c>
      <c r="C14947" s="71" t="s">
        <v>13037</v>
      </c>
    </row>
    <row r="14948" spans="1:3" ht="25.5">
      <c r="A14948" s="65" t="s">
        <v>12146</v>
      </c>
      <c r="B14948" s="70" t="s">
        <v>25595</v>
      </c>
      <c r="C14948" s="71" t="s">
        <v>13037</v>
      </c>
    </row>
    <row r="14949" spans="1:3" ht="38.25">
      <c r="A14949" s="65" t="s">
        <v>12148</v>
      </c>
      <c r="B14949" s="70" t="s">
        <v>25596</v>
      </c>
      <c r="C14949" s="71" t="s">
        <v>13037</v>
      </c>
    </row>
    <row r="14950" spans="1:3">
      <c r="A14950" s="65" t="s">
        <v>12149</v>
      </c>
      <c r="B14950" s="70" t="s">
        <v>25597</v>
      </c>
      <c r="C14950" s="71" t="s">
        <v>13037</v>
      </c>
    </row>
    <row r="14951" spans="1:3" ht="38.25">
      <c r="A14951" s="65" t="s">
        <v>12151</v>
      </c>
      <c r="B14951" s="70" t="s">
        <v>25598</v>
      </c>
      <c r="C14951" s="71" t="s">
        <v>13037</v>
      </c>
    </row>
    <row r="14952" spans="1:3" ht="38.25">
      <c r="A14952" s="65" t="s">
        <v>12152</v>
      </c>
      <c r="B14952" s="70" t="s">
        <v>25599</v>
      </c>
      <c r="C14952" s="71" t="s">
        <v>11</v>
      </c>
    </row>
    <row r="14953" spans="1:3">
      <c r="A14953" s="65" t="s">
        <v>12153</v>
      </c>
      <c r="B14953" s="70" t="s">
        <v>25600</v>
      </c>
      <c r="C14953" s="71" t="s">
        <v>11</v>
      </c>
    </row>
    <row r="14954" spans="1:3" ht="38.25">
      <c r="A14954" s="65" t="s">
        <v>12155</v>
      </c>
      <c r="B14954" s="70" t="s">
        <v>25601</v>
      </c>
      <c r="C14954" s="71" t="s">
        <v>13404</v>
      </c>
    </row>
    <row r="14955" spans="1:3" ht="25.5">
      <c r="A14955" s="65" t="s">
        <v>12157</v>
      </c>
      <c r="B14955" s="70" t="s">
        <v>25602</v>
      </c>
      <c r="C14955" s="71" t="s">
        <v>13404</v>
      </c>
    </row>
    <row r="14956" spans="1:3">
      <c r="A14956" s="65" t="s">
        <v>12</v>
      </c>
    </row>
    <row r="14957" spans="1:3">
      <c r="A14957" s="65" t="s">
        <v>12</v>
      </c>
      <c r="B14957" s="68" t="s">
        <v>25603</v>
      </c>
    </row>
    <row r="14958" spans="1:3">
      <c r="A14958" s="65" t="s">
        <v>12</v>
      </c>
    </row>
    <row r="14959" spans="1:3">
      <c r="A14959" s="65" t="s">
        <v>12</v>
      </c>
    </row>
    <row r="14960" spans="1:3">
      <c r="A14960" s="65" t="s">
        <v>12</v>
      </c>
      <c r="B14960" s="68" t="s">
        <v>25604</v>
      </c>
    </row>
    <row r="14961" spans="1:3">
      <c r="A14961" s="65" t="s">
        <v>12</v>
      </c>
    </row>
    <row r="14962" spans="1:3" ht="51">
      <c r="A14962" s="65" t="s">
        <v>11545</v>
      </c>
      <c r="B14962" s="70" t="s">
        <v>25605</v>
      </c>
      <c r="C14962" s="71" t="s">
        <v>13121</v>
      </c>
    </row>
    <row r="14963" spans="1:3" ht="38.25">
      <c r="A14963" s="65" t="s">
        <v>13091</v>
      </c>
      <c r="B14963" s="70" t="s">
        <v>25606</v>
      </c>
    </row>
    <row r="14964" spans="1:3" ht="25.5">
      <c r="A14964" s="65" t="s">
        <v>11547</v>
      </c>
      <c r="B14964" s="70" t="s">
        <v>25607</v>
      </c>
      <c r="C14964" s="71" t="s">
        <v>13121</v>
      </c>
    </row>
    <row r="14965" spans="1:3" ht="38.25">
      <c r="A14965" s="65" t="s">
        <v>11548</v>
      </c>
      <c r="B14965" s="70" t="s">
        <v>25608</v>
      </c>
      <c r="C14965" s="71" t="s">
        <v>13121</v>
      </c>
    </row>
    <row r="14966" spans="1:3" ht="38.25">
      <c r="A14966" s="65" t="s">
        <v>11549</v>
      </c>
      <c r="B14966" s="70" t="s">
        <v>25609</v>
      </c>
      <c r="C14966" s="71" t="s">
        <v>13121</v>
      </c>
    </row>
    <row r="14967" spans="1:3" ht="38.25">
      <c r="A14967" s="65" t="s">
        <v>11550</v>
      </c>
      <c r="B14967" s="70" t="s">
        <v>25610</v>
      </c>
      <c r="C14967" s="71" t="s">
        <v>13404</v>
      </c>
    </row>
    <row r="14968" spans="1:3" ht="51">
      <c r="A14968" s="65" t="s">
        <v>11551</v>
      </c>
      <c r="B14968" s="70" t="s">
        <v>25611</v>
      </c>
      <c r="C14968" s="71" t="s">
        <v>13121</v>
      </c>
    </row>
    <row r="14969" spans="1:3" ht="38.25">
      <c r="A14969" s="65" t="s">
        <v>11552</v>
      </c>
      <c r="B14969" s="70" t="s">
        <v>25612</v>
      </c>
      <c r="C14969" s="71" t="s">
        <v>13121</v>
      </c>
    </row>
    <row r="14970" spans="1:3" ht="25.5">
      <c r="A14970" s="65" t="s">
        <v>11553</v>
      </c>
      <c r="B14970" s="70" t="s">
        <v>25613</v>
      </c>
      <c r="C14970" s="71" t="s">
        <v>13121</v>
      </c>
    </row>
    <row r="14971" spans="1:3" ht="38.25">
      <c r="A14971" s="65" t="s">
        <v>11555</v>
      </c>
      <c r="B14971" s="70" t="s">
        <v>25614</v>
      </c>
      <c r="C14971" s="71" t="s">
        <v>13121</v>
      </c>
    </row>
    <row r="14972" spans="1:3" ht="38.25">
      <c r="A14972" s="65" t="s">
        <v>11556</v>
      </c>
      <c r="B14972" s="70" t="s">
        <v>25615</v>
      </c>
      <c r="C14972" s="71" t="s">
        <v>13121</v>
      </c>
    </row>
    <row r="14973" spans="1:3" ht="38.25">
      <c r="A14973" s="65" t="s">
        <v>11557</v>
      </c>
      <c r="B14973" s="70" t="s">
        <v>25616</v>
      </c>
      <c r="C14973" s="71" t="s">
        <v>13121</v>
      </c>
    </row>
    <row r="14974" spans="1:3" ht="25.5">
      <c r="A14974" s="65" t="s">
        <v>11558</v>
      </c>
      <c r="B14974" s="70" t="s">
        <v>25617</v>
      </c>
      <c r="C14974" s="71" t="s">
        <v>13121</v>
      </c>
    </row>
    <row r="14975" spans="1:3">
      <c r="A14975" s="65" t="s">
        <v>11559</v>
      </c>
      <c r="B14975" s="70" t="s">
        <v>25618</v>
      </c>
      <c r="C14975" s="71" t="s">
        <v>13121</v>
      </c>
    </row>
    <row r="14976" spans="1:3" ht="25.5">
      <c r="A14976" s="65" t="s">
        <v>11560</v>
      </c>
      <c r="B14976" s="70" t="s">
        <v>25619</v>
      </c>
      <c r="C14976" s="71" t="s">
        <v>13404</v>
      </c>
    </row>
    <row r="14977" spans="1:3">
      <c r="A14977" s="65" t="s">
        <v>11561</v>
      </c>
      <c r="B14977" s="70" t="s">
        <v>25620</v>
      </c>
      <c r="C14977" s="71" t="s">
        <v>13404</v>
      </c>
    </row>
    <row r="14978" spans="1:3">
      <c r="A14978" s="65" t="s">
        <v>11564</v>
      </c>
      <c r="B14978" s="70" t="s">
        <v>25621</v>
      </c>
      <c r="C14978" s="71" t="s">
        <v>13404</v>
      </c>
    </row>
    <row r="14979" spans="1:3">
      <c r="A14979" s="65" t="s">
        <v>11565</v>
      </c>
      <c r="B14979" s="70" t="s">
        <v>25622</v>
      </c>
      <c r="C14979" s="71" t="s">
        <v>13404</v>
      </c>
    </row>
    <row r="14980" spans="1:3">
      <c r="A14980" s="65" t="s">
        <v>11566</v>
      </c>
      <c r="B14980" s="70" t="s">
        <v>25623</v>
      </c>
      <c r="C14980" s="71" t="s">
        <v>13404</v>
      </c>
    </row>
    <row r="14981" spans="1:3" ht="25.5">
      <c r="A14981" s="65" t="s">
        <v>11567</v>
      </c>
      <c r="B14981" s="70" t="s">
        <v>25624</v>
      </c>
      <c r="C14981" s="71" t="s">
        <v>13205</v>
      </c>
    </row>
    <row r="14982" spans="1:3" ht="25.5">
      <c r="A14982" s="65" t="s">
        <v>11568</v>
      </c>
      <c r="B14982" s="70" t="s">
        <v>25625</v>
      </c>
      <c r="C14982" s="71" t="s">
        <v>13121</v>
      </c>
    </row>
    <row r="14983" spans="1:3">
      <c r="A14983" s="65" t="s">
        <v>11569</v>
      </c>
      <c r="B14983" s="70" t="s">
        <v>25626</v>
      </c>
      <c r="C14983" s="71" t="s">
        <v>13121</v>
      </c>
    </row>
    <row r="14984" spans="1:3">
      <c r="A14984" s="65" t="s">
        <v>11570</v>
      </c>
      <c r="B14984" s="70" t="s">
        <v>25627</v>
      </c>
      <c r="C14984" s="71" t="s">
        <v>13121</v>
      </c>
    </row>
    <row r="14985" spans="1:3">
      <c r="A14985" s="65" t="s">
        <v>12</v>
      </c>
    </row>
    <row r="14986" spans="1:3">
      <c r="A14986" s="65" t="s">
        <v>12</v>
      </c>
      <c r="B14986" s="68" t="s">
        <v>25628</v>
      </c>
    </row>
    <row r="14987" spans="1:3">
      <c r="A14987" s="65" t="s">
        <v>12</v>
      </c>
    </row>
    <row r="14988" spans="1:3">
      <c r="A14988" s="65" t="s">
        <v>11571</v>
      </c>
      <c r="B14988" s="70" t="s">
        <v>25629</v>
      </c>
      <c r="C14988" s="71" t="s">
        <v>13413</v>
      </c>
    </row>
    <row r="14989" spans="1:3">
      <c r="A14989" s="65" t="s">
        <v>11572</v>
      </c>
      <c r="B14989" s="70" t="s">
        <v>25630</v>
      </c>
      <c r="C14989" s="71" t="s">
        <v>13404</v>
      </c>
    </row>
    <row r="14990" spans="1:3">
      <c r="A14990" s="65" t="s">
        <v>11573</v>
      </c>
      <c r="B14990" s="70" t="s">
        <v>25631</v>
      </c>
      <c r="C14990" s="71" t="s">
        <v>13444</v>
      </c>
    </row>
    <row r="14991" spans="1:3">
      <c r="A14991" s="65" t="s">
        <v>11574</v>
      </c>
      <c r="B14991" s="70" t="s">
        <v>25632</v>
      </c>
      <c r="C14991" s="71" t="s">
        <v>13404</v>
      </c>
    </row>
    <row r="14992" spans="1:3">
      <c r="A14992" s="65" t="s">
        <v>11575</v>
      </c>
      <c r="B14992" s="70" t="s">
        <v>25633</v>
      </c>
      <c r="C14992" s="71" t="s">
        <v>13404</v>
      </c>
    </row>
    <row r="14993" spans="1:3">
      <c r="A14993" s="65" t="s">
        <v>11576</v>
      </c>
      <c r="B14993" s="70" t="s">
        <v>25634</v>
      </c>
      <c r="C14993" s="71" t="s">
        <v>13404</v>
      </c>
    </row>
    <row r="14994" spans="1:3" ht="25.5">
      <c r="A14994" s="65" t="s">
        <v>11577</v>
      </c>
      <c r="B14994" s="70" t="s">
        <v>25635</v>
      </c>
      <c r="C14994" s="71" t="s">
        <v>13404</v>
      </c>
    </row>
    <row r="14995" spans="1:3" ht="25.5">
      <c r="A14995" s="65" t="s">
        <v>11578</v>
      </c>
      <c r="B14995" s="70" t="s">
        <v>25636</v>
      </c>
      <c r="C14995" s="71" t="s">
        <v>13404</v>
      </c>
    </row>
    <row r="14996" spans="1:3">
      <c r="A14996" s="65" t="s">
        <v>12</v>
      </c>
    </row>
    <row r="14997" spans="1:3">
      <c r="A14997" s="65" t="s">
        <v>12</v>
      </c>
      <c r="B14997" s="68" t="s">
        <v>25637</v>
      </c>
    </row>
    <row r="14998" spans="1:3">
      <c r="A14998" s="65" t="s">
        <v>12</v>
      </c>
    </row>
    <row r="14999" spans="1:3" ht="25.5">
      <c r="A14999" s="65" t="s">
        <v>11639</v>
      </c>
      <c r="B14999" s="70" t="s">
        <v>25638</v>
      </c>
      <c r="C14999" s="71" t="s">
        <v>13121</v>
      </c>
    </row>
    <row r="15000" spans="1:3" ht="25.5">
      <c r="A15000" s="65" t="s">
        <v>11640</v>
      </c>
      <c r="B15000" s="70" t="s">
        <v>25639</v>
      </c>
      <c r="C15000" s="71" t="s">
        <v>13037</v>
      </c>
    </row>
    <row r="15001" spans="1:3">
      <c r="A15001" s="65" t="s">
        <v>11645</v>
      </c>
      <c r="B15001" s="70" t="s">
        <v>25640</v>
      </c>
      <c r="C15001" s="71" t="s">
        <v>13037</v>
      </c>
    </row>
    <row r="15002" spans="1:3">
      <c r="A15002" s="65" t="s">
        <v>11646</v>
      </c>
      <c r="B15002" s="70" t="s">
        <v>25641</v>
      </c>
      <c r="C15002" s="71" t="s">
        <v>13404</v>
      </c>
    </row>
    <row r="15003" spans="1:3">
      <c r="A15003" s="65" t="s">
        <v>11647</v>
      </c>
      <c r="B15003" s="70" t="s">
        <v>25642</v>
      </c>
      <c r="C15003" s="71" t="s">
        <v>13413</v>
      </c>
    </row>
    <row r="15004" spans="1:3" ht="25.5">
      <c r="A15004" s="65" t="s">
        <v>11648</v>
      </c>
      <c r="B15004" s="70" t="s">
        <v>25643</v>
      </c>
      <c r="C15004" s="71" t="s">
        <v>11</v>
      </c>
    </row>
    <row r="15005" spans="1:3">
      <c r="A15005" s="65" t="s">
        <v>11649</v>
      </c>
      <c r="B15005" s="70" t="s">
        <v>25644</v>
      </c>
      <c r="C15005" s="71" t="s">
        <v>11</v>
      </c>
    </row>
    <row r="15006" spans="1:3" ht="25.5">
      <c r="A15006" s="65" t="s">
        <v>11650</v>
      </c>
      <c r="B15006" s="70" t="s">
        <v>25645</v>
      </c>
      <c r="C15006" s="71" t="s">
        <v>13037</v>
      </c>
    </row>
    <row r="15007" spans="1:3" ht="25.5">
      <c r="A15007" s="65" t="s">
        <v>11651</v>
      </c>
      <c r="B15007" s="70" t="s">
        <v>25646</v>
      </c>
      <c r="C15007" s="71" t="s">
        <v>13121</v>
      </c>
    </row>
    <row r="15008" spans="1:3">
      <c r="A15008" s="65" t="s">
        <v>11652</v>
      </c>
      <c r="B15008" s="70" t="s">
        <v>25647</v>
      </c>
      <c r="C15008" s="71" t="s">
        <v>13121</v>
      </c>
    </row>
    <row r="15009" spans="1:3" ht="25.5">
      <c r="A15009" s="65" t="s">
        <v>11653</v>
      </c>
      <c r="B15009" s="70" t="s">
        <v>25648</v>
      </c>
      <c r="C15009" s="71" t="s">
        <v>13121</v>
      </c>
    </row>
    <row r="15010" spans="1:3">
      <c r="A15010" s="65" t="s">
        <v>11654</v>
      </c>
      <c r="B15010" s="70" t="s">
        <v>25649</v>
      </c>
      <c r="C15010" s="71" t="s">
        <v>11</v>
      </c>
    </row>
    <row r="15011" spans="1:3">
      <c r="A15011" s="65" t="s">
        <v>11655</v>
      </c>
      <c r="B15011" s="70" t="s">
        <v>25650</v>
      </c>
      <c r="C15011" s="71" t="s">
        <v>13037</v>
      </c>
    </row>
    <row r="15012" spans="1:3">
      <c r="A15012" s="65" t="s">
        <v>11656</v>
      </c>
      <c r="B15012" s="70" t="s">
        <v>25651</v>
      </c>
      <c r="C15012" s="71" t="s">
        <v>13037</v>
      </c>
    </row>
    <row r="15013" spans="1:3">
      <c r="A15013" s="65" t="s">
        <v>11657</v>
      </c>
      <c r="B15013" s="70" t="s">
        <v>25652</v>
      </c>
      <c r="C15013" s="71" t="s">
        <v>11</v>
      </c>
    </row>
    <row r="15014" spans="1:3">
      <c r="A15014" s="65" t="s">
        <v>11658</v>
      </c>
      <c r="B15014" s="70" t="s">
        <v>25653</v>
      </c>
      <c r="C15014" s="71" t="s">
        <v>13037</v>
      </c>
    </row>
    <row r="15015" spans="1:3">
      <c r="A15015" s="65" t="s">
        <v>11659</v>
      </c>
      <c r="B15015" s="70" t="s">
        <v>25654</v>
      </c>
      <c r="C15015" s="71" t="s">
        <v>13037</v>
      </c>
    </row>
    <row r="15016" spans="1:3">
      <c r="A15016" s="65" t="s">
        <v>11660</v>
      </c>
      <c r="B15016" s="70" t="s">
        <v>25655</v>
      </c>
      <c r="C15016" s="71" t="s">
        <v>13037</v>
      </c>
    </row>
    <row r="15017" spans="1:3">
      <c r="A15017" s="65" t="s">
        <v>11661</v>
      </c>
      <c r="B15017" s="70" t="s">
        <v>25656</v>
      </c>
      <c r="C15017" s="71" t="s">
        <v>11</v>
      </c>
    </row>
    <row r="15018" spans="1:3">
      <c r="A15018" s="65" t="s">
        <v>12</v>
      </c>
    </row>
    <row r="15019" spans="1:3">
      <c r="A15019" s="65" t="s">
        <v>12</v>
      </c>
      <c r="B15019" s="68" t="s">
        <v>25657</v>
      </c>
    </row>
    <row r="15020" spans="1:3">
      <c r="A15020" s="65" t="s">
        <v>12</v>
      </c>
    </row>
    <row r="15021" spans="1:3" ht="25.5">
      <c r="A15021" s="65" t="s">
        <v>11668</v>
      </c>
      <c r="B15021" s="70" t="s">
        <v>25658</v>
      </c>
      <c r="C15021" s="71" t="s">
        <v>13037</v>
      </c>
    </row>
    <row r="15022" spans="1:3" ht="25.5">
      <c r="A15022" s="65" t="s">
        <v>11669</v>
      </c>
      <c r="B15022" s="70" t="s">
        <v>25659</v>
      </c>
      <c r="C15022" s="71" t="s">
        <v>13037</v>
      </c>
    </row>
    <row r="15023" spans="1:3">
      <c r="A15023" s="65" t="s">
        <v>11670</v>
      </c>
      <c r="B15023" s="70" t="s">
        <v>25660</v>
      </c>
      <c r="C15023" s="71" t="s">
        <v>13037</v>
      </c>
    </row>
    <row r="15024" spans="1:3">
      <c r="A15024" s="65" t="s">
        <v>12</v>
      </c>
    </row>
    <row r="15025" spans="1:3">
      <c r="A15025" s="65" t="s">
        <v>12</v>
      </c>
      <c r="B15025" s="68" t="s">
        <v>25661</v>
      </c>
    </row>
    <row r="15026" spans="1:3">
      <c r="A15026" s="65" t="s">
        <v>12</v>
      </c>
    </row>
    <row r="15027" spans="1:3" ht="25.5">
      <c r="A15027" s="65" t="s">
        <v>12079</v>
      </c>
      <c r="B15027" s="70" t="s">
        <v>25662</v>
      </c>
      <c r="C15027" s="71" t="s">
        <v>13404</v>
      </c>
    </row>
    <row r="15028" spans="1:3">
      <c r="A15028" s="65" t="s">
        <v>12081</v>
      </c>
      <c r="B15028" s="70" t="s">
        <v>25663</v>
      </c>
      <c r="C15028" s="71" t="s">
        <v>13037</v>
      </c>
    </row>
    <row r="15029" spans="1:3">
      <c r="A15029" s="65" t="s">
        <v>12083</v>
      </c>
      <c r="B15029" s="70" t="s">
        <v>25664</v>
      </c>
      <c r="C15029" s="71" t="s">
        <v>13404</v>
      </c>
    </row>
    <row r="15030" spans="1:3" ht="25.5">
      <c r="A15030" s="65" t="s">
        <v>12085</v>
      </c>
      <c r="B15030" s="70" t="s">
        <v>25665</v>
      </c>
      <c r="C15030" s="71" t="s">
        <v>13037</v>
      </c>
    </row>
    <row r="15031" spans="1:3">
      <c r="A15031" s="65" t="s">
        <v>12</v>
      </c>
    </row>
    <row r="15032" spans="1:3">
      <c r="A15032" s="75" t="s">
        <v>25666</v>
      </c>
      <c r="B15032" s="66"/>
      <c r="C15032" s="67"/>
    </row>
    <row r="15033" spans="1:3">
      <c r="A15033" s="65" t="s">
        <v>12</v>
      </c>
    </row>
    <row r="15034" spans="1:3">
      <c r="A15034" s="65" t="s">
        <v>25667</v>
      </c>
    </row>
    <row r="15035" spans="1:3">
      <c r="A15035" s="65" t="s">
        <v>12</v>
      </c>
    </row>
    <row r="15036" spans="1:3">
      <c r="A15036" s="65" t="s">
        <v>12</v>
      </c>
      <c r="B15036" s="68" t="s">
        <v>25668</v>
      </c>
    </row>
    <row r="15037" spans="1:3">
      <c r="A15037" s="65" t="s">
        <v>12</v>
      </c>
    </row>
    <row r="15038" spans="1:3" ht="25.5">
      <c r="A15038" s="65" t="s">
        <v>12160</v>
      </c>
      <c r="B15038" s="70" t="s">
        <v>25669</v>
      </c>
      <c r="C15038" s="71" t="s">
        <v>11</v>
      </c>
    </row>
    <row r="15039" spans="1:3">
      <c r="A15039" s="65" t="s">
        <v>12161</v>
      </c>
      <c r="B15039" s="70" t="s">
        <v>25670</v>
      </c>
      <c r="C15039" s="71" t="s">
        <v>11</v>
      </c>
    </row>
    <row r="15040" spans="1:3">
      <c r="A15040" s="65" t="s">
        <v>12162</v>
      </c>
      <c r="B15040" s="70" t="s">
        <v>25671</v>
      </c>
      <c r="C15040" s="71" t="s">
        <v>11</v>
      </c>
    </row>
    <row r="15041" spans="1:3">
      <c r="A15041" s="65" t="s">
        <v>12163</v>
      </c>
      <c r="B15041" s="70" t="s">
        <v>25672</v>
      </c>
      <c r="C15041" s="71" t="s">
        <v>11</v>
      </c>
    </row>
    <row r="15042" spans="1:3">
      <c r="A15042" s="65" t="s">
        <v>12164</v>
      </c>
      <c r="B15042" s="70" t="s">
        <v>25673</v>
      </c>
      <c r="C15042" s="71" t="s">
        <v>11</v>
      </c>
    </row>
    <row r="15043" spans="1:3" ht="25.5">
      <c r="A15043" s="65" t="s">
        <v>12165</v>
      </c>
      <c r="B15043" s="70" t="s">
        <v>25674</v>
      </c>
      <c r="C15043" s="71" t="s">
        <v>11</v>
      </c>
    </row>
    <row r="15044" spans="1:3">
      <c r="A15044" s="65" t="s">
        <v>12166</v>
      </c>
      <c r="B15044" s="70" t="s">
        <v>25675</v>
      </c>
      <c r="C15044" s="71" t="s">
        <v>11</v>
      </c>
    </row>
    <row r="15045" spans="1:3">
      <c r="A15045" s="65" t="s">
        <v>12167</v>
      </c>
      <c r="B15045" s="70" t="s">
        <v>25676</v>
      </c>
      <c r="C15045" s="71" t="s">
        <v>11</v>
      </c>
    </row>
    <row r="15046" spans="1:3">
      <c r="A15046" s="65" t="s">
        <v>12168</v>
      </c>
      <c r="B15046" s="70" t="s">
        <v>25677</v>
      </c>
      <c r="C15046" s="71" t="s">
        <v>11</v>
      </c>
    </row>
    <row r="15047" spans="1:3">
      <c r="A15047" s="65" t="s">
        <v>12169</v>
      </c>
      <c r="B15047" s="70" t="s">
        <v>25678</v>
      </c>
      <c r="C15047" s="71" t="s">
        <v>11</v>
      </c>
    </row>
    <row r="15048" spans="1:3">
      <c r="A15048" s="65" t="s">
        <v>12170</v>
      </c>
      <c r="B15048" s="70" t="s">
        <v>25679</v>
      </c>
      <c r="C15048" s="71" t="s">
        <v>11</v>
      </c>
    </row>
    <row r="15049" spans="1:3">
      <c r="A15049" s="65" t="s">
        <v>12171</v>
      </c>
      <c r="B15049" s="70" t="s">
        <v>25680</v>
      </c>
      <c r="C15049" s="71" t="s">
        <v>11</v>
      </c>
    </row>
    <row r="15050" spans="1:3" ht="25.5">
      <c r="A15050" s="65" t="s">
        <v>12172</v>
      </c>
      <c r="B15050" s="70" t="s">
        <v>25681</v>
      </c>
      <c r="C15050" s="71" t="s">
        <v>11</v>
      </c>
    </row>
    <row r="15051" spans="1:3">
      <c r="A15051" s="65" t="s">
        <v>12</v>
      </c>
    </row>
    <row r="15052" spans="1:3" ht="25.5">
      <c r="A15052" s="65" t="s">
        <v>12</v>
      </c>
      <c r="B15052" s="68" t="s">
        <v>25682</v>
      </c>
    </row>
    <row r="15053" spans="1:3">
      <c r="A15053" s="65" t="s">
        <v>12</v>
      </c>
    </row>
    <row r="15054" spans="1:3" ht="25.5">
      <c r="A15054" s="65" t="s">
        <v>12173</v>
      </c>
      <c r="B15054" s="70" t="s">
        <v>25683</v>
      </c>
      <c r="C15054" s="71" t="s">
        <v>11</v>
      </c>
    </row>
    <row r="15055" spans="1:3">
      <c r="A15055" s="65" t="s">
        <v>12174</v>
      </c>
      <c r="B15055" s="70" t="s">
        <v>25684</v>
      </c>
      <c r="C15055" s="71" t="s">
        <v>11</v>
      </c>
    </row>
    <row r="15056" spans="1:3" ht="38.25">
      <c r="A15056" s="65" t="s">
        <v>12175</v>
      </c>
      <c r="B15056" s="70" t="s">
        <v>25685</v>
      </c>
      <c r="C15056" s="71" t="s">
        <v>11</v>
      </c>
    </row>
    <row r="15057" spans="1:3">
      <c r="A15057" s="65" t="s">
        <v>12176</v>
      </c>
      <c r="B15057" s="70" t="s">
        <v>25686</v>
      </c>
      <c r="C15057" s="71" t="s">
        <v>11</v>
      </c>
    </row>
    <row r="15058" spans="1:3">
      <c r="A15058" s="65" t="s">
        <v>12177</v>
      </c>
      <c r="B15058" s="70" t="s">
        <v>25687</v>
      </c>
      <c r="C15058" s="71" t="s">
        <v>11</v>
      </c>
    </row>
    <row r="15059" spans="1:3">
      <c r="A15059" s="65" t="s">
        <v>12178</v>
      </c>
      <c r="B15059" s="70" t="s">
        <v>25688</v>
      </c>
      <c r="C15059" s="71" t="s">
        <v>11</v>
      </c>
    </row>
    <row r="15060" spans="1:3">
      <c r="A15060" s="65" t="s">
        <v>12179</v>
      </c>
      <c r="B15060" s="70" t="s">
        <v>25689</v>
      </c>
      <c r="C15060" s="71" t="s">
        <v>11</v>
      </c>
    </row>
    <row r="15061" spans="1:3">
      <c r="A15061" s="65" t="s">
        <v>12180</v>
      </c>
      <c r="B15061" s="70" t="s">
        <v>25690</v>
      </c>
      <c r="C15061" s="71" t="s">
        <v>11</v>
      </c>
    </row>
    <row r="15062" spans="1:3">
      <c r="A15062" s="65" t="s">
        <v>12181</v>
      </c>
      <c r="B15062" s="70" t="s">
        <v>25691</v>
      </c>
      <c r="C15062" s="71" t="s">
        <v>11</v>
      </c>
    </row>
    <row r="15063" spans="1:3">
      <c r="A15063" s="65" t="s">
        <v>12</v>
      </c>
    </row>
    <row r="15064" spans="1:3">
      <c r="A15064" s="65" t="s">
        <v>12</v>
      </c>
      <c r="B15064" s="68" t="s">
        <v>25692</v>
      </c>
    </row>
    <row r="15065" spans="1:3">
      <c r="A15065" s="65" t="s">
        <v>12</v>
      </c>
    </row>
    <row r="15066" spans="1:3">
      <c r="A15066" s="65" t="s">
        <v>14993</v>
      </c>
      <c r="B15066" s="70" t="s">
        <v>25693</v>
      </c>
    </row>
    <row r="15067" spans="1:3">
      <c r="A15067" s="65" t="s">
        <v>12</v>
      </c>
    </row>
    <row r="15068" spans="1:3" ht="25.5">
      <c r="A15068" s="65" t="s">
        <v>12183</v>
      </c>
      <c r="B15068" s="70" t="s">
        <v>25694</v>
      </c>
      <c r="C15068" s="71" t="s">
        <v>11</v>
      </c>
    </row>
    <row r="15069" spans="1:3">
      <c r="A15069" s="65" t="s">
        <v>12184</v>
      </c>
      <c r="B15069" s="70" t="s">
        <v>25695</v>
      </c>
      <c r="C15069" s="71" t="s">
        <v>11</v>
      </c>
    </row>
    <row r="15070" spans="1:3">
      <c r="A15070" s="65" t="s">
        <v>12185</v>
      </c>
      <c r="B15070" s="70" t="s">
        <v>25696</v>
      </c>
      <c r="C15070" s="71" t="s">
        <v>11</v>
      </c>
    </row>
    <row r="15071" spans="1:3">
      <c r="A15071" s="65" t="s">
        <v>12186</v>
      </c>
      <c r="B15071" s="70" t="s">
        <v>25697</v>
      </c>
      <c r="C15071" s="71" t="s">
        <v>11</v>
      </c>
    </row>
    <row r="15072" spans="1:3">
      <c r="A15072" s="65" t="s">
        <v>12187</v>
      </c>
      <c r="B15072" s="70" t="s">
        <v>25698</v>
      </c>
      <c r="C15072" s="71" t="s">
        <v>11</v>
      </c>
    </row>
    <row r="15073" spans="1:3">
      <c r="A15073" s="65" t="s">
        <v>12188</v>
      </c>
      <c r="B15073" s="70" t="s">
        <v>25699</v>
      </c>
      <c r="C15073" s="71" t="s">
        <v>11</v>
      </c>
    </row>
    <row r="15074" spans="1:3">
      <c r="A15074" s="65" t="s">
        <v>12189</v>
      </c>
      <c r="B15074" s="70" t="s">
        <v>25700</v>
      </c>
      <c r="C15074" s="71" t="s">
        <v>11</v>
      </c>
    </row>
    <row r="15075" spans="1:3">
      <c r="A15075" s="65" t="s">
        <v>12190</v>
      </c>
      <c r="B15075" s="70" t="s">
        <v>25701</v>
      </c>
      <c r="C15075" s="71" t="s">
        <v>11</v>
      </c>
    </row>
    <row r="15076" spans="1:3">
      <c r="A15076" s="65" t="s">
        <v>12</v>
      </c>
    </row>
    <row r="15077" spans="1:3">
      <c r="A15077" s="65" t="s">
        <v>12</v>
      </c>
      <c r="B15077" s="68" t="s">
        <v>25702</v>
      </c>
    </row>
    <row r="15078" spans="1:3">
      <c r="A15078" s="65" t="s">
        <v>12</v>
      </c>
    </row>
    <row r="15079" spans="1:3" ht="38.25">
      <c r="A15079" s="65" t="s">
        <v>12192</v>
      </c>
      <c r="B15079" s="70" t="s">
        <v>25703</v>
      </c>
      <c r="C15079" s="71" t="s">
        <v>11</v>
      </c>
    </row>
    <row r="15080" spans="1:3" ht="51">
      <c r="A15080" s="65" t="s">
        <v>12193</v>
      </c>
      <c r="B15080" s="70" t="s">
        <v>25704</v>
      </c>
      <c r="C15080" s="71" t="s">
        <v>11</v>
      </c>
    </row>
    <row r="15081" spans="1:3">
      <c r="A15081" s="65" t="s">
        <v>12194</v>
      </c>
      <c r="B15081" s="70" t="s">
        <v>25705</v>
      </c>
      <c r="C15081" s="71" t="s">
        <v>11</v>
      </c>
    </row>
    <row r="15082" spans="1:3" ht="25.5">
      <c r="A15082" s="65" t="s">
        <v>12195</v>
      </c>
      <c r="B15082" s="70" t="s">
        <v>25706</v>
      </c>
      <c r="C15082" s="71" t="s">
        <v>11</v>
      </c>
    </row>
    <row r="15083" spans="1:3">
      <c r="A15083" s="65" t="s">
        <v>12196</v>
      </c>
      <c r="B15083" s="70" t="s">
        <v>25707</v>
      </c>
      <c r="C15083" s="71" t="s">
        <v>11</v>
      </c>
    </row>
    <row r="15084" spans="1:3">
      <c r="A15084" s="65" t="s">
        <v>12197</v>
      </c>
      <c r="B15084" s="70" t="s">
        <v>25708</v>
      </c>
      <c r="C15084" s="71" t="s">
        <v>11</v>
      </c>
    </row>
    <row r="15085" spans="1:3">
      <c r="A15085" s="65" t="s">
        <v>12198</v>
      </c>
      <c r="B15085" s="70" t="s">
        <v>25709</v>
      </c>
      <c r="C15085" s="71" t="s">
        <v>11</v>
      </c>
    </row>
    <row r="15086" spans="1:3" ht="25.5">
      <c r="A15086" s="65" t="s">
        <v>12199</v>
      </c>
      <c r="B15086" s="70" t="s">
        <v>25710</v>
      </c>
      <c r="C15086" s="71" t="s">
        <v>11</v>
      </c>
    </row>
    <row r="15087" spans="1:3" ht="25.5">
      <c r="A15087" s="65" t="s">
        <v>12200</v>
      </c>
      <c r="B15087" s="70" t="s">
        <v>25711</v>
      </c>
      <c r="C15087" s="71" t="s">
        <v>11</v>
      </c>
    </row>
    <row r="15088" spans="1:3" ht="25.5">
      <c r="A15088" s="65" t="s">
        <v>12201</v>
      </c>
      <c r="B15088" s="70" t="s">
        <v>25712</v>
      </c>
      <c r="C15088" s="71" t="s">
        <v>11</v>
      </c>
    </row>
    <row r="15089" spans="1:3">
      <c r="A15089" s="65" t="s">
        <v>12202</v>
      </c>
      <c r="B15089" s="70" t="s">
        <v>25713</v>
      </c>
      <c r="C15089" s="71" t="s">
        <v>11</v>
      </c>
    </row>
    <row r="15090" spans="1:3" ht="25.5">
      <c r="A15090" s="65" t="s">
        <v>12203</v>
      </c>
      <c r="B15090" s="70" t="s">
        <v>25714</v>
      </c>
      <c r="C15090" s="71" t="s">
        <v>11</v>
      </c>
    </row>
    <row r="15091" spans="1:3" ht="25.5">
      <c r="A15091" s="65" t="s">
        <v>12204</v>
      </c>
      <c r="B15091" s="70" t="s">
        <v>25715</v>
      </c>
      <c r="C15091" s="71" t="s">
        <v>11</v>
      </c>
    </row>
    <row r="15092" spans="1:3">
      <c r="A15092" s="65" t="s">
        <v>12205</v>
      </c>
      <c r="B15092" s="70" t="s">
        <v>25716</v>
      </c>
      <c r="C15092" s="71" t="s">
        <v>11</v>
      </c>
    </row>
    <row r="15093" spans="1:3">
      <c r="A15093" s="65" t="s">
        <v>12206</v>
      </c>
      <c r="B15093" s="70" t="s">
        <v>25717</v>
      </c>
      <c r="C15093" s="71" t="s">
        <v>11</v>
      </c>
    </row>
    <row r="15094" spans="1:3" ht="25.5">
      <c r="A15094" s="65" t="s">
        <v>12207</v>
      </c>
      <c r="B15094" s="70" t="s">
        <v>25718</v>
      </c>
      <c r="C15094" s="71" t="s">
        <v>11</v>
      </c>
    </row>
    <row r="15095" spans="1:3">
      <c r="A15095" s="65" t="s">
        <v>12208</v>
      </c>
      <c r="B15095" s="70" t="s">
        <v>25719</v>
      </c>
      <c r="C15095" s="71" t="s">
        <v>11</v>
      </c>
    </row>
    <row r="15096" spans="1:3">
      <c r="A15096" s="65" t="s">
        <v>12209</v>
      </c>
      <c r="B15096" s="70" t="s">
        <v>25720</v>
      </c>
      <c r="C15096" s="71" t="s">
        <v>11</v>
      </c>
    </row>
    <row r="15097" spans="1:3" ht="25.5">
      <c r="A15097" s="65" t="s">
        <v>12210</v>
      </c>
      <c r="B15097" s="70" t="s">
        <v>25721</v>
      </c>
      <c r="C15097" s="71" t="s">
        <v>11</v>
      </c>
    </row>
    <row r="15098" spans="1:3">
      <c r="A15098" s="65" t="s">
        <v>12211</v>
      </c>
      <c r="B15098" s="70" t="s">
        <v>25722</v>
      </c>
      <c r="C15098" s="71" t="s">
        <v>11</v>
      </c>
    </row>
    <row r="15099" spans="1:3">
      <c r="A15099" s="65" t="s">
        <v>12212</v>
      </c>
      <c r="B15099" s="70" t="s">
        <v>25723</v>
      </c>
      <c r="C15099" s="71" t="s">
        <v>11</v>
      </c>
    </row>
    <row r="15100" spans="1:3">
      <c r="A15100" s="65" t="s">
        <v>12213</v>
      </c>
      <c r="B15100" s="70" t="s">
        <v>25724</v>
      </c>
      <c r="C15100" s="71" t="s">
        <v>11</v>
      </c>
    </row>
    <row r="15101" spans="1:3" ht="25.5">
      <c r="A15101" s="65" t="s">
        <v>12214</v>
      </c>
      <c r="B15101" s="70" t="s">
        <v>25725</v>
      </c>
      <c r="C15101" s="71" t="s">
        <v>11</v>
      </c>
    </row>
    <row r="15102" spans="1:3">
      <c r="A15102" s="65" t="s">
        <v>12215</v>
      </c>
      <c r="B15102" s="70" t="s">
        <v>25726</v>
      </c>
      <c r="C15102" s="71" t="s">
        <v>11</v>
      </c>
    </row>
    <row r="15103" spans="1:3" ht="63.75">
      <c r="A15103" s="65" t="s">
        <v>12216</v>
      </c>
      <c r="B15103" s="70" t="s">
        <v>25727</v>
      </c>
      <c r="C15103" s="71" t="s">
        <v>11</v>
      </c>
    </row>
    <row r="15104" spans="1:3" ht="38.25">
      <c r="A15104" s="65" t="s">
        <v>12217</v>
      </c>
      <c r="B15104" s="70" t="s">
        <v>25728</v>
      </c>
      <c r="C15104" s="71" t="s">
        <v>11</v>
      </c>
    </row>
    <row r="15105" spans="1:3" ht="51">
      <c r="A15105" s="65" t="s">
        <v>12218</v>
      </c>
      <c r="B15105" s="70" t="s">
        <v>25729</v>
      </c>
      <c r="C15105" s="71" t="s">
        <v>11</v>
      </c>
    </row>
    <row r="15106" spans="1:3" ht="51">
      <c r="A15106" s="65" t="s">
        <v>12219</v>
      </c>
      <c r="B15106" s="70" t="s">
        <v>25730</v>
      </c>
      <c r="C15106" s="71" t="s">
        <v>11</v>
      </c>
    </row>
    <row r="15107" spans="1:3" ht="63.75">
      <c r="A15107" s="65" t="s">
        <v>12220</v>
      </c>
      <c r="B15107" s="70" t="s">
        <v>25731</v>
      </c>
      <c r="C15107" s="71" t="s">
        <v>11</v>
      </c>
    </row>
    <row r="15108" spans="1:3" ht="76.5">
      <c r="A15108" s="65" t="s">
        <v>12221</v>
      </c>
      <c r="B15108" s="70" t="s">
        <v>25732</v>
      </c>
      <c r="C15108" s="71" t="s">
        <v>11</v>
      </c>
    </row>
    <row r="15109" spans="1:3" ht="76.5">
      <c r="A15109" s="65" t="s">
        <v>12222</v>
      </c>
      <c r="B15109" s="70" t="s">
        <v>25733</v>
      </c>
      <c r="C15109" s="71" t="s">
        <v>11</v>
      </c>
    </row>
    <row r="15110" spans="1:3" ht="76.5">
      <c r="A15110" s="65" t="s">
        <v>12223</v>
      </c>
      <c r="B15110" s="70" t="s">
        <v>25734</v>
      </c>
      <c r="C15110" s="71" t="s">
        <v>11</v>
      </c>
    </row>
    <row r="15111" spans="1:3">
      <c r="A15111" s="65" t="s">
        <v>12</v>
      </c>
    </row>
    <row r="15112" spans="1:3">
      <c r="A15112" s="65" t="s">
        <v>12</v>
      </c>
      <c r="B15112" s="68" t="s">
        <v>25735</v>
      </c>
    </row>
    <row r="15113" spans="1:3">
      <c r="A15113" s="65" t="s">
        <v>12</v>
      </c>
    </row>
    <row r="15114" spans="1:3">
      <c r="A15114" s="65" t="s">
        <v>12225</v>
      </c>
      <c r="B15114" s="70" t="s">
        <v>25736</v>
      </c>
      <c r="C15114" s="71" t="s">
        <v>11</v>
      </c>
    </row>
    <row r="15115" spans="1:3">
      <c r="A15115" s="65" t="s">
        <v>12226</v>
      </c>
      <c r="B15115" s="70" t="s">
        <v>25737</v>
      </c>
      <c r="C15115" s="71" t="s">
        <v>11</v>
      </c>
    </row>
    <row r="15116" spans="1:3">
      <c r="A15116" s="65" t="s">
        <v>12</v>
      </c>
    </row>
    <row r="15117" spans="1:3">
      <c r="A15117" s="65" t="s">
        <v>12</v>
      </c>
      <c r="B15117" s="68" t="s">
        <v>25738</v>
      </c>
    </row>
    <row r="15118" spans="1:3">
      <c r="A15118" s="65" t="s">
        <v>12</v>
      </c>
    </row>
    <row r="15119" spans="1:3" ht="25.5">
      <c r="A15119" s="65" t="s">
        <v>12259</v>
      </c>
      <c r="B15119" s="70" t="s">
        <v>25739</v>
      </c>
      <c r="C15119" s="71" t="s">
        <v>11</v>
      </c>
    </row>
    <row r="15120" spans="1:3">
      <c r="A15120" s="65" t="s">
        <v>12260</v>
      </c>
      <c r="B15120" s="70" t="s">
        <v>25740</v>
      </c>
      <c r="C15120" s="71" t="s">
        <v>11</v>
      </c>
    </row>
    <row r="15121" spans="1:3">
      <c r="A15121" s="65" t="s">
        <v>12261</v>
      </c>
      <c r="B15121" s="70" t="s">
        <v>25741</v>
      </c>
      <c r="C15121" s="71" t="s">
        <v>11</v>
      </c>
    </row>
    <row r="15122" spans="1:3">
      <c r="A15122" s="65" t="s">
        <v>12262</v>
      </c>
      <c r="B15122" s="70" t="s">
        <v>25742</v>
      </c>
      <c r="C15122" s="71" t="s">
        <v>11</v>
      </c>
    </row>
    <row r="15123" spans="1:3" ht="38.25">
      <c r="A15123" s="65" t="s">
        <v>12263</v>
      </c>
      <c r="B15123" s="70" t="s">
        <v>25743</v>
      </c>
      <c r="C15123" s="71" t="s">
        <v>11</v>
      </c>
    </row>
    <row r="15124" spans="1:3" ht="25.5">
      <c r="A15124" s="65" t="s">
        <v>12264</v>
      </c>
      <c r="B15124" s="70" t="s">
        <v>25744</v>
      </c>
      <c r="C15124" s="71" t="s">
        <v>11</v>
      </c>
    </row>
    <row r="15125" spans="1:3">
      <c r="A15125" s="65" t="s">
        <v>12</v>
      </c>
    </row>
    <row r="15126" spans="1:3">
      <c r="A15126" s="65" t="s">
        <v>12</v>
      </c>
      <c r="B15126" s="68" t="s">
        <v>25745</v>
      </c>
    </row>
    <row r="15127" spans="1:3">
      <c r="A15127" s="65" t="s">
        <v>12</v>
      </c>
    </row>
    <row r="15128" spans="1:3" ht="25.5">
      <c r="A15128" s="65" t="s">
        <v>12266</v>
      </c>
      <c r="B15128" s="70" t="s">
        <v>25746</v>
      </c>
      <c r="C15128" s="71" t="s">
        <v>11</v>
      </c>
    </row>
    <row r="15129" spans="1:3">
      <c r="A15129" s="65" t="s">
        <v>12267</v>
      </c>
      <c r="B15129" s="70" t="s">
        <v>25747</v>
      </c>
      <c r="C15129" s="71" t="s">
        <v>11</v>
      </c>
    </row>
    <row r="15130" spans="1:3">
      <c r="A15130" s="65" t="s">
        <v>12</v>
      </c>
    </row>
    <row r="15131" spans="1:3">
      <c r="A15131" s="65" t="s">
        <v>12</v>
      </c>
      <c r="B15131" s="68" t="s">
        <v>25748</v>
      </c>
    </row>
    <row r="15132" spans="1:3">
      <c r="A15132" s="65" t="s">
        <v>12</v>
      </c>
    </row>
    <row r="15133" spans="1:3" ht="25.5">
      <c r="A15133" s="65" t="s">
        <v>12269</v>
      </c>
      <c r="B15133" s="70" t="s">
        <v>25749</v>
      </c>
      <c r="C15133" s="71" t="s">
        <v>11</v>
      </c>
    </row>
    <row r="15134" spans="1:3">
      <c r="A15134" s="65" t="s">
        <v>12270</v>
      </c>
      <c r="B15134" s="70" t="s">
        <v>25750</v>
      </c>
      <c r="C15134" s="71" t="s">
        <v>11</v>
      </c>
    </row>
    <row r="15135" spans="1:3">
      <c r="A15135" s="65" t="s">
        <v>12</v>
      </c>
    </row>
    <row r="15136" spans="1:3">
      <c r="A15136" s="65" t="s">
        <v>12</v>
      </c>
      <c r="B15136" s="68" t="s">
        <v>25751</v>
      </c>
    </row>
    <row r="15137" spans="1:3">
      <c r="A15137" s="65" t="s">
        <v>12</v>
      </c>
    </row>
    <row r="15138" spans="1:3" ht="38.25">
      <c r="A15138" s="65" t="s">
        <v>12272</v>
      </c>
      <c r="B15138" s="70" t="s">
        <v>25752</v>
      </c>
      <c r="C15138" s="71" t="s">
        <v>11</v>
      </c>
    </row>
    <row r="15139" spans="1:3">
      <c r="A15139" s="65" t="s">
        <v>12273</v>
      </c>
      <c r="B15139" s="70" t="s">
        <v>25753</v>
      </c>
      <c r="C15139" s="71" t="s">
        <v>11</v>
      </c>
    </row>
    <row r="15140" spans="1:3">
      <c r="A15140" s="65" t="s">
        <v>12274</v>
      </c>
      <c r="B15140" s="70" t="s">
        <v>25754</v>
      </c>
      <c r="C15140" s="71" t="s">
        <v>11</v>
      </c>
    </row>
    <row r="15141" spans="1:3" ht="76.5">
      <c r="A15141" s="65" t="s">
        <v>12275</v>
      </c>
      <c r="B15141" s="70" t="s">
        <v>25755</v>
      </c>
      <c r="C15141" s="71" t="s">
        <v>11</v>
      </c>
    </row>
    <row r="15142" spans="1:3">
      <c r="A15142" s="65" t="s">
        <v>12</v>
      </c>
    </row>
    <row r="15143" spans="1:3">
      <c r="A15143" s="65" t="s">
        <v>12</v>
      </c>
      <c r="B15143" s="68" t="s">
        <v>25756</v>
      </c>
    </row>
    <row r="15144" spans="1:3">
      <c r="A15144" s="65" t="s">
        <v>12</v>
      </c>
    </row>
    <row r="15145" spans="1:3" ht="25.5">
      <c r="A15145" s="65" t="s">
        <v>12277</v>
      </c>
      <c r="B15145" s="70" t="s">
        <v>25757</v>
      </c>
      <c r="C15145" s="71" t="s">
        <v>11</v>
      </c>
    </row>
    <row r="15146" spans="1:3">
      <c r="A15146" s="65" t="s">
        <v>12278</v>
      </c>
      <c r="B15146" s="70" t="s">
        <v>25758</v>
      </c>
      <c r="C15146" s="71" t="s">
        <v>11</v>
      </c>
    </row>
    <row r="15147" spans="1:3">
      <c r="A15147" s="65" t="s">
        <v>12279</v>
      </c>
      <c r="B15147" s="70" t="s">
        <v>25759</v>
      </c>
      <c r="C15147" s="71" t="s">
        <v>11</v>
      </c>
    </row>
    <row r="15148" spans="1:3">
      <c r="A15148" s="65" t="s">
        <v>12280</v>
      </c>
      <c r="B15148" s="70" t="s">
        <v>25760</v>
      </c>
      <c r="C15148" s="71" t="s">
        <v>11</v>
      </c>
    </row>
    <row r="15149" spans="1:3">
      <c r="A15149" s="65" t="s">
        <v>12281</v>
      </c>
      <c r="B15149" s="70" t="s">
        <v>25761</v>
      </c>
      <c r="C15149" s="71" t="s">
        <v>11</v>
      </c>
    </row>
    <row r="15150" spans="1:3">
      <c r="A15150" s="65" t="s">
        <v>12282</v>
      </c>
      <c r="B15150" s="70" t="s">
        <v>25762</v>
      </c>
      <c r="C15150" s="71" t="s">
        <v>11</v>
      </c>
    </row>
    <row r="15151" spans="1:3">
      <c r="A15151" s="65" t="s">
        <v>12283</v>
      </c>
      <c r="B15151" s="70" t="s">
        <v>25763</v>
      </c>
      <c r="C15151" s="71" t="s">
        <v>11</v>
      </c>
    </row>
    <row r="15152" spans="1:3">
      <c r="A15152" s="65" t="s">
        <v>12284</v>
      </c>
      <c r="B15152" s="70" t="s">
        <v>25764</v>
      </c>
      <c r="C15152" s="71" t="s">
        <v>11</v>
      </c>
    </row>
    <row r="15153" spans="1:3" ht="25.5">
      <c r="A15153" s="65" t="s">
        <v>12285</v>
      </c>
      <c r="B15153" s="70" t="s">
        <v>25765</v>
      </c>
      <c r="C15153" s="71" t="s">
        <v>11</v>
      </c>
    </row>
    <row r="15154" spans="1:3">
      <c r="A15154" s="65" t="s">
        <v>12286</v>
      </c>
      <c r="B15154" s="70" t="s">
        <v>25766</v>
      </c>
      <c r="C15154" s="71" t="s">
        <v>11</v>
      </c>
    </row>
    <row r="15155" spans="1:3" ht="25.5">
      <c r="A15155" s="65" t="s">
        <v>12287</v>
      </c>
      <c r="B15155" s="70" t="s">
        <v>25767</v>
      </c>
      <c r="C15155" s="71" t="s">
        <v>11</v>
      </c>
    </row>
    <row r="15156" spans="1:3">
      <c r="A15156" s="65" t="s">
        <v>12288</v>
      </c>
      <c r="B15156" s="70" t="s">
        <v>25768</v>
      </c>
      <c r="C15156" s="71" t="s">
        <v>11</v>
      </c>
    </row>
    <row r="15157" spans="1:3">
      <c r="A15157" s="65" t="s">
        <v>12289</v>
      </c>
      <c r="B15157" s="70" t="s">
        <v>25769</v>
      </c>
      <c r="C15157" s="71" t="s">
        <v>11</v>
      </c>
    </row>
    <row r="15158" spans="1:3">
      <c r="A15158" s="65" t="s">
        <v>12290</v>
      </c>
      <c r="B15158" s="70" t="s">
        <v>25770</v>
      </c>
      <c r="C15158" s="71" t="s">
        <v>11</v>
      </c>
    </row>
    <row r="15159" spans="1:3">
      <c r="A15159" s="65" t="s">
        <v>12291</v>
      </c>
      <c r="B15159" s="70" t="s">
        <v>25771</v>
      </c>
      <c r="C15159" s="71" t="s">
        <v>11</v>
      </c>
    </row>
    <row r="15160" spans="1:3">
      <c r="A15160" s="65" t="s">
        <v>12292</v>
      </c>
      <c r="B15160" s="70" t="s">
        <v>25772</v>
      </c>
      <c r="C15160" s="71" t="s">
        <v>11</v>
      </c>
    </row>
    <row r="15161" spans="1:3" ht="25.5">
      <c r="A15161" s="65" t="s">
        <v>12293</v>
      </c>
      <c r="B15161" s="70" t="s">
        <v>25773</v>
      </c>
      <c r="C15161" s="71" t="s">
        <v>11</v>
      </c>
    </row>
    <row r="15162" spans="1:3" ht="25.5">
      <c r="A15162" s="65" t="s">
        <v>12294</v>
      </c>
      <c r="B15162" s="70" t="s">
        <v>25774</v>
      </c>
      <c r="C15162" s="71" t="s">
        <v>11</v>
      </c>
    </row>
    <row r="15163" spans="1:3">
      <c r="A15163" s="65" t="s">
        <v>12295</v>
      </c>
      <c r="B15163" s="70" t="s">
        <v>25775</v>
      </c>
      <c r="C15163" s="71" t="s">
        <v>11</v>
      </c>
    </row>
    <row r="15164" spans="1:3">
      <c r="A15164" s="65" t="s">
        <v>12296</v>
      </c>
      <c r="B15164" s="70" t="s">
        <v>25776</v>
      </c>
      <c r="C15164" s="71" t="s">
        <v>11</v>
      </c>
    </row>
    <row r="15165" spans="1:3">
      <c r="A15165" s="65" t="s">
        <v>12297</v>
      </c>
      <c r="B15165" s="70" t="s">
        <v>25777</v>
      </c>
      <c r="C15165" s="71" t="s">
        <v>11</v>
      </c>
    </row>
    <row r="15166" spans="1:3">
      <c r="A15166" s="65" t="s">
        <v>12298</v>
      </c>
      <c r="B15166" s="70" t="s">
        <v>25778</v>
      </c>
      <c r="C15166" s="71" t="s">
        <v>11</v>
      </c>
    </row>
    <row r="15167" spans="1:3" ht="25.5">
      <c r="A15167" s="65" t="s">
        <v>12299</v>
      </c>
      <c r="B15167" s="70" t="s">
        <v>25779</v>
      </c>
      <c r="C15167" s="71" t="s">
        <v>11</v>
      </c>
    </row>
    <row r="15168" spans="1:3" ht="25.5">
      <c r="A15168" s="65" t="s">
        <v>12300</v>
      </c>
      <c r="B15168" s="70" t="s">
        <v>25780</v>
      </c>
      <c r="C15168" s="71" t="s">
        <v>11</v>
      </c>
    </row>
    <row r="15169" spans="1:3" ht="25.5">
      <c r="A15169" s="65" t="s">
        <v>12301</v>
      </c>
      <c r="B15169" s="70" t="s">
        <v>25781</v>
      </c>
      <c r="C15169" s="71" t="s">
        <v>11</v>
      </c>
    </row>
    <row r="15170" spans="1:3" ht="51">
      <c r="A15170" s="65" t="s">
        <v>12303</v>
      </c>
      <c r="B15170" s="70" t="s">
        <v>25782</v>
      </c>
      <c r="C15170" s="71" t="s">
        <v>11</v>
      </c>
    </row>
    <row r="15171" spans="1:3">
      <c r="A15171" s="65" t="s">
        <v>12304</v>
      </c>
      <c r="B15171" s="70" t="s">
        <v>25783</v>
      </c>
      <c r="C15171" s="71" t="s">
        <v>11</v>
      </c>
    </row>
    <row r="15172" spans="1:3">
      <c r="A15172" s="65" t="s">
        <v>12305</v>
      </c>
      <c r="B15172" s="70" t="s">
        <v>25784</v>
      </c>
      <c r="C15172" s="71" t="s">
        <v>11</v>
      </c>
    </row>
    <row r="15173" spans="1:3">
      <c r="A15173" s="65" t="s">
        <v>12306</v>
      </c>
      <c r="B15173" s="70" t="s">
        <v>25785</v>
      </c>
      <c r="C15173" s="71" t="s">
        <v>11</v>
      </c>
    </row>
    <row r="15174" spans="1:3">
      <c r="A15174" s="65" t="s">
        <v>12307</v>
      </c>
      <c r="B15174" s="70" t="s">
        <v>25786</v>
      </c>
      <c r="C15174" s="71" t="s">
        <v>11</v>
      </c>
    </row>
    <row r="15175" spans="1:3">
      <c r="A15175" s="65" t="s">
        <v>12308</v>
      </c>
      <c r="B15175" s="70" t="s">
        <v>25787</v>
      </c>
      <c r="C15175" s="71" t="s">
        <v>11</v>
      </c>
    </row>
    <row r="15176" spans="1:3">
      <c r="A15176" s="65" t="s">
        <v>12309</v>
      </c>
      <c r="B15176" s="70" t="s">
        <v>25788</v>
      </c>
      <c r="C15176" s="71" t="s">
        <v>11</v>
      </c>
    </row>
    <row r="15177" spans="1:3">
      <c r="A15177" s="65" t="s">
        <v>12310</v>
      </c>
      <c r="B15177" s="70" t="s">
        <v>25789</v>
      </c>
      <c r="C15177" s="71" t="s">
        <v>11</v>
      </c>
    </row>
    <row r="15178" spans="1:3">
      <c r="A15178" s="65" t="s">
        <v>12311</v>
      </c>
      <c r="B15178" s="70" t="s">
        <v>25790</v>
      </c>
      <c r="C15178" s="71" t="s">
        <v>11</v>
      </c>
    </row>
    <row r="15179" spans="1:3" ht="25.5">
      <c r="A15179" s="65" t="s">
        <v>12312</v>
      </c>
      <c r="B15179" s="70" t="s">
        <v>25791</v>
      </c>
      <c r="C15179" s="71" t="s">
        <v>11</v>
      </c>
    </row>
    <row r="15180" spans="1:3">
      <c r="A15180" s="65" t="s">
        <v>12</v>
      </c>
    </row>
    <row r="15181" spans="1:3">
      <c r="A15181" s="65" t="s">
        <v>12</v>
      </c>
      <c r="B15181" s="68" t="s">
        <v>25792</v>
      </c>
    </row>
    <row r="15182" spans="1:3">
      <c r="A15182" s="65" t="s">
        <v>12</v>
      </c>
    </row>
    <row r="15183" spans="1:3" ht="38.25">
      <c r="A15183" s="65" t="s">
        <v>12314</v>
      </c>
      <c r="B15183" s="70" t="s">
        <v>25793</v>
      </c>
      <c r="C15183" s="71" t="s">
        <v>11</v>
      </c>
    </row>
    <row r="15184" spans="1:3">
      <c r="A15184" s="65" t="s">
        <v>12315</v>
      </c>
      <c r="B15184" s="70" t="s">
        <v>25794</v>
      </c>
      <c r="C15184" s="71" t="s">
        <v>11</v>
      </c>
    </row>
    <row r="15185" spans="1:3">
      <c r="A15185" s="65" t="s">
        <v>12316</v>
      </c>
      <c r="B15185" s="70" t="s">
        <v>25795</v>
      </c>
      <c r="C15185" s="71" t="s">
        <v>11</v>
      </c>
    </row>
    <row r="15186" spans="1:3">
      <c r="A15186" s="65" t="s">
        <v>12317</v>
      </c>
      <c r="B15186" s="70" t="s">
        <v>25796</v>
      </c>
      <c r="C15186" s="71" t="s">
        <v>11</v>
      </c>
    </row>
    <row r="15187" spans="1:3">
      <c r="A15187" s="65" t="s">
        <v>12318</v>
      </c>
      <c r="B15187" s="70" t="s">
        <v>25797</v>
      </c>
      <c r="C15187" s="71" t="s">
        <v>11</v>
      </c>
    </row>
    <row r="15188" spans="1:3">
      <c r="A15188" s="65" t="s">
        <v>12319</v>
      </c>
      <c r="B15188" s="70" t="s">
        <v>25798</v>
      </c>
      <c r="C15188" s="71" t="s">
        <v>11</v>
      </c>
    </row>
    <row r="15189" spans="1:3">
      <c r="A15189" s="65" t="s">
        <v>12320</v>
      </c>
      <c r="B15189" s="70" t="s">
        <v>25799</v>
      </c>
      <c r="C15189" s="71" t="s">
        <v>11</v>
      </c>
    </row>
    <row r="15190" spans="1:3">
      <c r="A15190" s="65" t="s">
        <v>12321</v>
      </c>
      <c r="B15190" s="70" t="s">
        <v>25800</v>
      </c>
      <c r="C15190" s="71" t="s">
        <v>11</v>
      </c>
    </row>
    <row r="15191" spans="1:3">
      <c r="A15191" s="65" t="s">
        <v>12</v>
      </c>
    </row>
    <row r="15192" spans="1:3">
      <c r="A15192" s="65" t="s">
        <v>12</v>
      </c>
      <c r="B15192" s="68" t="s">
        <v>25801</v>
      </c>
    </row>
    <row r="15193" spans="1:3">
      <c r="A15193" s="65" t="s">
        <v>12</v>
      </c>
    </row>
    <row r="15194" spans="1:3" ht="38.25">
      <c r="A15194" s="65" t="s">
        <v>12322</v>
      </c>
      <c r="B15194" s="70" t="s">
        <v>25802</v>
      </c>
      <c r="C15194" s="71" t="s">
        <v>11</v>
      </c>
    </row>
    <row r="15195" spans="1:3">
      <c r="A15195" s="65" t="s">
        <v>12323</v>
      </c>
      <c r="B15195" s="70" t="s">
        <v>25803</v>
      </c>
      <c r="C15195" s="71" t="s">
        <v>11</v>
      </c>
    </row>
    <row r="15196" spans="1:3">
      <c r="A15196" s="65" t="s">
        <v>12324</v>
      </c>
      <c r="B15196" s="70" t="s">
        <v>25804</v>
      </c>
      <c r="C15196" s="71" t="s">
        <v>11</v>
      </c>
    </row>
    <row r="15197" spans="1:3">
      <c r="A15197" s="65" t="s">
        <v>12325</v>
      </c>
      <c r="B15197" s="70" t="s">
        <v>25805</v>
      </c>
      <c r="C15197" s="71" t="s">
        <v>11</v>
      </c>
    </row>
    <row r="15198" spans="1:3">
      <c r="A15198" s="65" t="s">
        <v>12326</v>
      </c>
      <c r="B15198" s="70" t="s">
        <v>25806</v>
      </c>
      <c r="C15198" s="71" t="s">
        <v>11</v>
      </c>
    </row>
    <row r="15199" spans="1:3" ht="25.5">
      <c r="A15199" s="65" t="s">
        <v>12327</v>
      </c>
      <c r="B15199" s="70" t="s">
        <v>25807</v>
      </c>
      <c r="C15199" s="71" t="s">
        <v>11</v>
      </c>
    </row>
    <row r="15200" spans="1:3">
      <c r="A15200" s="65" t="s">
        <v>12</v>
      </c>
    </row>
    <row r="15201" spans="1:3">
      <c r="A15201" s="65" t="s">
        <v>12</v>
      </c>
      <c r="B15201" s="68" t="s">
        <v>25808</v>
      </c>
    </row>
    <row r="15202" spans="1:3">
      <c r="A15202" s="65" t="s">
        <v>12</v>
      </c>
    </row>
    <row r="15203" spans="1:3" ht="25.5">
      <c r="A15203" s="65" t="s">
        <v>12328</v>
      </c>
      <c r="B15203" s="70" t="s">
        <v>25809</v>
      </c>
      <c r="C15203" s="71" t="s">
        <v>11</v>
      </c>
    </row>
    <row r="15204" spans="1:3">
      <c r="A15204" s="65" t="s">
        <v>12329</v>
      </c>
      <c r="B15204" s="70" t="s">
        <v>25810</v>
      </c>
      <c r="C15204" s="71" t="s">
        <v>11</v>
      </c>
    </row>
    <row r="15205" spans="1:3">
      <c r="A15205" s="65" t="s">
        <v>12330</v>
      </c>
      <c r="B15205" s="70" t="s">
        <v>25811</v>
      </c>
      <c r="C15205" s="71" t="s">
        <v>11</v>
      </c>
    </row>
    <row r="15206" spans="1:3">
      <c r="A15206" s="65" t="s">
        <v>12331</v>
      </c>
      <c r="B15206" s="70" t="s">
        <v>25812</v>
      </c>
      <c r="C15206" s="71" t="s">
        <v>11</v>
      </c>
    </row>
    <row r="15207" spans="1:3">
      <c r="A15207" s="65" t="s">
        <v>12332</v>
      </c>
      <c r="B15207" s="70" t="s">
        <v>25813</v>
      </c>
      <c r="C15207" s="71" t="s">
        <v>11</v>
      </c>
    </row>
    <row r="15208" spans="1:3">
      <c r="A15208" s="65" t="s">
        <v>12333</v>
      </c>
      <c r="B15208" s="70" t="s">
        <v>25814</v>
      </c>
      <c r="C15208" s="71" t="s">
        <v>11</v>
      </c>
    </row>
    <row r="15209" spans="1:3">
      <c r="A15209" s="65" t="s">
        <v>12</v>
      </c>
    </row>
    <row r="15210" spans="1:3">
      <c r="A15210" s="65" t="s">
        <v>12</v>
      </c>
      <c r="B15210" s="68" t="s">
        <v>25815</v>
      </c>
    </row>
    <row r="15211" spans="1:3">
      <c r="A15211" s="65" t="s">
        <v>12</v>
      </c>
    </row>
    <row r="15212" spans="1:3" ht="25.5">
      <c r="A15212" s="65" t="s">
        <v>12335</v>
      </c>
      <c r="B15212" s="70" t="s">
        <v>25816</v>
      </c>
      <c r="C15212" s="71" t="s">
        <v>11</v>
      </c>
    </row>
    <row r="15213" spans="1:3">
      <c r="A15213" s="65" t="s">
        <v>12</v>
      </c>
    </row>
    <row r="15214" spans="1:3">
      <c r="A15214" s="65" t="s">
        <v>12</v>
      </c>
      <c r="B15214" s="68" t="s">
        <v>25817</v>
      </c>
    </row>
    <row r="15215" spans="1:3">
      <c r="A15215" s="65" t="s">
        <v>12</v>
      </c>
    </row>
    <row r="15216" spans="1:3" ht="25.5">
      <c r="A15216" s="65" t="s">
        <v>12337</v>
      </c>
      <c r="B15216" s="70" t="s">
        <v>25818</v>
      </c>
      <c r="C15216" s="71" t="s">
        <v>11</v>
      </c>
    </row>
    <row r="15217" spans="1:3" ht="51">
      <c r="A15217" s="65" t="s">
        <v>12338</v>
      </c>
      <c r="B15217" s="70" t="s">
        <v>25819</v>
      </c>
      <c r="C15217" s="71" t="s">
        <v>11</v>
      </c>
    </row>
    <row r="15218" spans="1:3" ht="51">
      <c r="A15218" s="65" t="s">
        <v>12339</v>
      </c>
      <c r="B15218" s="70" t="s">
        <v>25820</v>
      </c>
      <c r="C15218" s="71" t="s">
        <v>11</v>
      </c>
    </row>
    <row r="15219" spans="1:3">
      <c r="A15219" s="65" t="s">
        <v>12</v>
      </c>
    </row>
    <row r="15220" spans="1:3">
      <c r="A15220" s="65" t="s">
        <v>12</v>
      </c>
      <c r="B15220" s="68" t="s">
        <v>25821</v>
      </c>
    </row>
    <row r="15221" spans="1:3">
      <c r="A15221" s="65" t="s">
        <v>12</v>
      </c>
    </row>
    <row r="15222" spans="1:3" ht="25.5">
      <c r="A15222" s="65" t="s">
        <v>12340</v>
      </c>
      <c r="B15222" s="70" t="s">
        <v>25822</v>
      </c>
      <c r="C15222" s="71" t="s">
        <v>11</v>
      </c>
    </row>
    <row r="15223" spans="1:3" ht="25.5">
      <c r="A15223" s="65" t="s">
        <v>12341</v>
      </c>
      <c r="B15223" s="70" t="s">
        <v>25823</v>
      </c>
      <c r="C15223" s="71" t="s">
        <v>11</v>
      </c>
    </row>
    <row r="15224" spans="1:3" ht="38.25">
      <c r="A15224" s="65" t="s">
        <v>12342</v>
      </c>
      <c r="B15224" s="70" t="s">
        <v>25824</v>
      </c>
      <c r="C15224" s="71" t="s">
        <v>11</v>
      </c>
    </row>
    <row r="15225" spans="1:3">
      <c r="A15225" s="65" t="s">
        <v>12343</v>
      </c>
      <c r="B15225" s="70" t="s">
        <v>25825</v>
      </c>
      <c r="C15225" s="71" t="s">
        <v>11</v>
      </c>
    </row>
    <row r="15226" spans="1:3" ht="38.25">
      <c r="A15226" s="65" t="s">
        <v>12344</v>
      </c>
      <c r="B15226" s="70" t="s">
        <v>25826</v>
      </c>
      <c r="C15226" s="71" t="s">
        <v>11</v>
      </c>
    </row>
    <row r="15227" spans="1:3">
      <c r="A15227" s="65" t="s">
        <v>12345</v>
      </c>
      <c r="B15227" s="70" t="s">
        <v>25827</v>
      </c>
      <c r="C15227" s="71" t="s">
        <v>11</v>
      </c>
    </row>
    <row r="15228" spans="1:3" ht="38.25">
      <c r="A15228" s="65" t="s">
        <v>12346</v>
      </c>
      <c r="B15228" s="70" t="s">
        <v>25828</v>
      </c>
      <c r="C15228" s="71" t="s">
        <v>11</v>
      </c>
    </row>
    <row r="15229" spans="1:3" ht="25.5">
      <c r="A15229" s="65" t="s">
        <v>12347</v>
      </c>
      <c r="B15229" s="70" t="s">
        <v>25829</v>
      </c>
      <c r="C15229" s="71" t="s">
        <v>11</v>
      </c>
    </row>
    <row r="15230" spans="1:3">
      <c r="A15230" s="65" t="s">
        <v>12</v>
      </c>
    </row>
    <row r="15231" spans="1:3">
      <c r="A15231" s="65" t="s">
        <v>12</v>
      </c>
      <c r="B15231" s="68" t="s">
        <v>25830</v>
      </c>
    </row>
    <row r="15232" spans="1:3">
      <c r="A15232" s="65" t="s">
        <v>12</v>
      </c>
    </row>
    <row r="15233" spans="1:3" ht="51">
      <c r="A15233" s="65" t="s">
        <v>12348</v>
      </c>
      <c r="B15233" s="70" t="s">
        <v>25831</v>
      </c>
      <c r="C15233" s="71" t="s">
        <v>11</v>
      </c>
    </row>
    <row r="15234" spans="1:3">
      <c r="A15234" s="65" t="s">
        <v>12349</v>
      </c>
      <c r="B15234" s="70" t="s">
        <v>25832</v>
      </c>
      <c r="C15234" s="71" t="s">
        <v>11</v>
      </c>
    </row>
    <row r="15235" spans="1:3">
      <c r="A15235" s="65" t="s">
        <v>12</v>
      </c>
    </row>
    <row r="15236" spans="1:3">
      <c r="A15236" s="65" t="s">
        <v>12</v>
      </c>
      <c r="B15236" s="68" t="s">
        <v>25833</v>
      </c>
    </row>
    <row r="15237" spans="1:3">
      <c r="A15237" s="65" t="s">
        <v>12</v>
      </c>
    </row>
    <row r="15238" spans="1:3">
      <c r="A15238" s="65" t="s">
        <v>12350</v>
      </c>
      <c r="B15238" s="70" t="s">
        <v>25834</v>
      </c>
      <c r="C15238" s="71" t="s">
        <v>11</v>
      </c>
    </row>
    <row r="15239" spans="1:3">
      <c r="A15239" s="65" t="s">
        <v>12351</v>
      </c>
      <c r="B15239" s="70" t="s">
        <v>25835</v>
      </c>
      <c r="C15239" s="71" t="s">
        <v>11</v>
      </c>
    </row>
    <row r="15240" spans="1:3">
      <c r="A15240" s="65" t="s">
        <v>12352</v>
      </c>
      <c r="B15240" s="70" t="s">
        <v>25836</v>
      </c>
      <c r="C15240" s="71" t="s">
        <v>11</v>
      </c>
    </row>
    <row r="15241" spans="1:3" ht="25.5">
      <c r="A15241" s="65" t="s">
        <v>12353</v>
      </c>
      <c r="B15241" s="70" t="s">
        <v>25837</v>
      </c>
      <c r="C15241" s="71" t="s">
        <v>11</v>
      </c>
    </row>
    <row r="15242" spans="1:3" ht="25.5">
      <c r="A15242" s="65" t="s">
        <v>12354</v>
      </c>
      <c r="B15242" s="70" t="s">
        <v>25838</v>
      </c>
      <c r="C15242" s="71" t="s">
        <v>11</v>
      </c>
    </row>
    <row r="15243" spans="1:3">
      <c r="A15243" s="65" t="s">
        <v>12</v>
      </c>
    </row>
    <row r="15244" spans="1:3">
      <c r="A15244" s="65" t="s">
        <v>12</v>
      </c>
      <c r="B15244" s="68" t="s">
        <v>25839</v>
      </c>
    </row>
    <row r="15245" spans="1:3">
      <c r="A15245" s="65" t="s">
        <v>12</v>
      </c>
    </row>
    <row r="15246" spans="1:3" ht="25.5">
      <c r="A15246" s="65" t="s">
        <v>12355</v>
      </c>
      <c r="B15246" s="70" t="s">
        <v>25840</v>
      </c>
      <c r="C15246" s="71" t="s">
        <v>11</v>
      </c>
    </row>
    <row r="15247" spans="1:3" ht="25.5">
      <c r="A15247" s="65" t="s">
        <v>12356</v>
      </c>
      <c r="B15247" s="70" t="s">
        <v>25841</v>
      </c>
      <c r="C15247" s="71" t="s">
        <v>11</v>
      </c>
    </row>
    <row r="15248" spans="1:3">
      <c r="A15248" s="65" t="s">
        <v>12</v>
      </c>
    </row>
    <row r="15249" spans="1:3">
      <c r="A15249" s="65" t="s">
        <v>12</v>
      </c>
      <c r="B15249" s="68" t="s">
        <v>25842</v>
      </c>
    </row>
    <row r="15250" spans="1:3">
      <c r="A15250" s="65" t="s">
        <v>12</v>
      </c>
    </row>
    <row r="15251" spans="1:3" ht="25.5">
      <c r="A15251" s="65" t="s">
        <v>12358</v>
      </c>
      <c r="B15251" s="70" t="s">
        <v>25843</v>
      </c>
      <c r="C15251" s="71" t="s">
        <v>11</v>
      </c>
    </row>
    <row r="15252" spans="1:3">
      <c r="A15252" s="65" t="s">
        <v>12359</v>
      </c>
      <c r="B15252" s="70" t="s">
        <v>25844</v>
      </c>
      <c r="C15252" s="71" t="s">
        <v>11</v>
      </c>
    </row>
    <row r="15253" spans="1:3">
      <c r="A15253" s="65" t="s">
        <v>12360</v>
      </c>
      <c r="B15253" s="70" t="s">
        <v>25845</v>
      </c>
      <c r="C15253" s="71" t="s">
        <v>11</v>
      </c>
    </row>
    <row r="15254" spans="1:3">
      <c r="A15254" s="65" t="s">
        <v>12361</v>
      </c>
      <c r="B15254" s="70" t="s">
        <v>25846</v>
      </c>
      <c r="C15254" s="71" t="s">
        <v>11</v>
      </c>
    </row>
    <row r="15255" spans="1:3">
      <c r="A15255" s="65" t="s">
        <v>12</v>
      </c>
    </row>
    <row r="15256" spans="1:3">
      <c r="A15256" s="65" t="s">
        <v>12</v>
      </c>
      <c r="B15256" s="68" t="s">
        <v>25847</v>
      </c>
    </row>
    <row r="15257" spans="1:3">
      <c r="A15257" s="65" t="s">
        <v>12</v>
      </c>
    </row>
    <row r="15258" spans="1:3" ht="25.5">
      <c r="A15258" s="65" t="s">
        <v>12362</v>
      </c>
      <c r="B15258" s="70" t="s">
        <v>25848</v>
      </c>
      <c r="C15258" s="71" t="s">
        <v>11</v>
      </c>
    </row>
    <row r="15259" spans="1:3">
      <c r="A15259" s="65" t="s">
        <v>12363</v>
      </c>
      <c r="B15259" s="70" t="s">
        <v>25849</v>
      </c>
      <c r="C15259" s="71" t="s">
        <v>11</v>
      </c>
    </row>
    <row r="15260" spans="1:3">
      <c r="A15260" s="65" t="s">
        <v>12364</v>
      </c>
      <c r="B15260" s="70" t="s">
        <v>25850</v>
      </c>
      <c r="C15260" s="71" t="s">
        <v>11</v>
      </c>
    </row>
    <row r="15261" spans="1:3">
      <c r="A15261" s="65" t="s">
        <v>12365</v>
      </c>
      <c r="B15261" s="70" t="s">
        <v>25851</v>
      </c>
      <c r="C15261" s="71" t="s">
        <v>11</v>
      </c>
    </row>
    <row r="15262" spans="1:3" ht="25.5">
      <c r="A15262" s="65" t="s">
        <v>12366</v>
      </c>
      <c r="B15262" s="70" t="s">
        <v>25852</v>
      </c>
      <c r="C15262" s="71" t="s">
        <v>11</v>
      </c>
    </row>
    <row r="15263" spans="1:3">
      <c r="A15263" s="65" t="s">
        <v>12367</v>
      </c>
      <c r="B15263" s="70" t="s">
        <v>25853</v>
      </c>
      <c r="C15263" s="71" t="s">
        <v>11</v>
      </c>
    </row>
    <row r="15264" spans="1:3" ht="25.5">
      <c r="A15264" s="65" t="s">
        <v>12368</v>
      </c>
      <c r="B15264" s="70" t="s">
        <v>25854</v>
      </c>
      <c r="C15264" s="71" t="s">
        <v>11</v>
      </c>
    </row>
    <row r="15265" spans="1:3">
      <c r="A15265" s="65" t="s">
        <v>12369</v>
      </c>
      <c r="B15265" s="70" t="s">
        <v>25855</v>
      </c>
      <c r="C15265" s="71" t="s">
        <v>11</v>
      </c>
    </row>
    <row r="15266" spans="1:3" ht="25.5">
      <c r="A15266" s="65" t="s">
        <v>12370</v>
      </c>
      <c r="B15266" s="70" t="s">
        <v>25856</v>
      </c>
      <c r="C15266" s="71" t="s">
        <v>11</v>
      </c>
    </row>
    <row r="15267" spans="1:3">
      <c r="A15267" s="65" t="s">
        <v>12</v>
      </c>
    </row>
    <row r="15268" spans="1:3">
      <c r="A15268" s="65" t="s">
        <v>12</v>
      </c>
      <c r="B15268" s="68" t="s">
        <v>25857</v>
      </c>
    </row>
    <row r="15269" spans="1:3">
      <c r="A15269" s="65" t="s">
        <v>12</v>
      </c>
    </row>
    <row r="15270" spans="1:3" ht="25.5">
      <c r="A15270" s="65" t="s">
        <v>12371</v>
      </c>
      <c r="B15270" s="70" t="s">
        <v>25858</v>
      </c>
      <c r="C15270" s="71" t="s">
        <v>11</v>
      </c>
    </row>
    <row r="15271" spans="1:3">
      <c r="A15271" s="65" t="s">
        <v>12372</v>
      </c>
      <c r="B15271" s="70" t="s">
        <v>25859</v>
      </c>
      <c r="C15271" s="71" t="s">
        <v>11</v>
      </c>
    </row>
    <row r="15272" spans="1:3" ht="25.5">
      <c r="A15272" s="65" t="s">
        <v>12373</v>
      </c>
      <c r="B15272" s="70" t="s">
        <v>25860</v>
      </c>
      <c r="C15272" s="71" t="s">
        <v>11</v>
      </c>
    </row>
    <row r="15273" spans="1:3">
      <c r="A15273" s="65" t="s">
        <v>12</v>
      </c>
    </row>
    <row r="15274" spans="1:3">
      <c r="A15274" s="65" t="s">
        <v>12</v>
      </c>
      <c r="B15274" s="68" t="s">
        <v>25861</v>
      </c>
    </row>
    <row r="15275" spans="1:3">
      <c r="A15275" s="65" t="s">
        <v>12</v>
      </c>
    </row>
    <row r="15276" spans="1:3" ht="51">
      <c r="A15276" s="65" t="s">
        <v>12375</v>
      </c>
      <c r="B15276" s="70" t="s">
        <v>25862</v>
      </c>
      <c r="C15276" s="71" t="s">
        <v>11</v>
      </c>
    </row>
    <row r="15277" spans="1:3" ht="38.25">
      <c r="A15277" s="65" t="s">
        <v>12376</v>
      </c>
      <c r="B15277" s="70" t="s">
        <v>25863</v>
      </c>
      <c r="C15277" s="71" t="s">
        <v>11</v>
      </c>
    </row>
    <row r="15278" spans="1:3" ht="38.25">
      <c r="A15278" s="65" t="s">
        <v>12377</v>
      </c>
      <c r="B15278" s="70" t="s">
        <v>25864</v>
      </c>
      <c r="C15278" s="71" t="s">
        <v>11</v>
      </c>
    </row>
    <row r="15279" spans="1:3" ht="38.25">
      <c r="A15279" s="65" t="s">
        <v>12378</v>
      </c>
      <c r="B15279" s="70" t="s">
        <v>25865</v>
      </c>
      <c r="C15279" s="71" t="s">
        <v>11</v>
      </c>
    </row>
    <row r="15280" spans="1:3" ht="63.75">
      <c r="A15280" s="65" t="s">
        <v>12379</v>
      </c>
      <c r="B15280" s="70" t="s">
        <v>25866</v>
      </c>
      <c r="C15280" s="71" t="s">
        <v>11</v>
      </c>
    </row>
    <row r="15281" spans="1:3" ht="25.5">
      <c r="A15281" s="65" t="s">
        <v>12380</v>
      </c>
      <c r="B15281" s="70" t="s">
        <v>25867</v>
      </c>
      <c r="C15281" s="71" t="s">
        <v>11</v>
      </c>
    </row>
    <row r="15282" spans="1:3" ht="25.5">
      <c r="A15282" s="65" t="s">
        <v>12381</v>
      </c>
      <c r="B15282" s="70" t="s">
        <v>25868</v>
      </c>
      <c r="C15282" s="71" t="s">
        <v>11</v>
      </c>
    </row>
    <row r="15283" spans="1:3" ht="38.25">
      <c r="A15283" s="65" t="s">
        <v>12382</v>
      </c>
      <c r="B15283" s="70" t="s">
        <v>25869</v>
      </c>
      <c r="C15283" s="71" t="s">
        <v>11</v>
      </c>
    </row>
    <row r="15284" spans="1:3" ht="38.25">
      <c r="A15284" s="65" t="s">
        <v>12383</v>
      </c>
      <c r="B15284" s="70" t="s">
        <v>25870</v>
      </c>
      <c r="C15284" s="71" t="s">
        <v>11</v>
      </c>
    </row>
    <row r="15285" spans="1:3" ht="63.75">
      <c r="A15285" s="65" t="s">
        <v>12384</v>
      </c>
      <c r="B15285" s="70" t="s">
        <v>25871</v>
      </c>
      <c r="C15285" s="71" t="s">
        <v>11</v>
      </c>
    </row>
    <row r="15286" spans="1:3" ht="38.25">
      <c r="A15286" s="65" t="s">
        <v>12385</v>
      </c>
      <c r="B15286" s="70" t="s">
        <v>25872</v>
      </c>
      <c r="C15286" s="71" t="s">
        <v>11</v>
      </c>
    </row>
    <row r="15287" spans="1:3" ht="25.5">
      <c r="A15287" s="65" t="s">
        <v>12386</v>
      </c>
      <c r="B15287" s="70" t="s">
        <v>25873</v>
      </c>
      <c r="C15287" s="71" t="s">
        <v>11</v>
      </c>
    </row>
    <row r="15288" spans="1:3" ht="38.25">
      <c r="A15288" s="65" t="s">
        <v>12387</v>
      </c>
      <c r="B15288" s="70" t="s">
        <v>25874</v>
      </c>
      <c r="C15288" s="71" t="s">
        <v>11</v>
      </c>
    </row>
    <row r="15289" spans="1:3" ht="89.25">
      <c r="A15289" s="65" t="s">
        <v>12388</v>
      </c>
      <c r="B15289" s="70" t="s">
        <v>25875</v>
      </c>
      <c r="C15289" s="71" t="s">
        <v>11</v>
      </c>
    </row>
    <row r="15290" spans="1:3" ht="89.25">
      <c r="A15290" s="65" t="s">
        <v>12389</v>
      </c>
      <c r="B15290" s="70" t="s">
        <v>25876</v>
      </c>
      <c r="C15290" s="71" t="s">
        <v>11</v>
      </c>
    </row>
    <row r="15291" spans="1:3" ht="102">
      <c r="A15291" s="65" t="s">
        <v>12390</v>
      </c>
      <c r="B15291" s="70" t="s">
        <v>25877</v>
      </c>
      <c r="C15291" s="71" t="s">
        <v>11</v>
      </c>
    </row>
    <row r="15292" spans="1:3" ht="89.25">
      <c r="A15292" s="65" t="s">
        <v>12391</v>
      </c>
      <c r="B15292" s="70" t="s">
        <v>25878</v>
      </c>
      <c r="C15292" s="71" t="s">
        <v>11</v>
      </c>
    </row>
    <row r="15293" spans="1:3" ht="63.75">
      <c r="A15293" s="65" t="s">
        <v>12392</v>
      </c>
      <c r="B15293" s="70" t="s">
        <v>25879</v>
      </c>
      <c r="C15293" s="71" t="s">
        <v>11</v>
      </c>
    </row>
    <row r="15294" spans="1:3" ht="63.75">
      <c r="A15294" s="65" t="s">
        <v>12393</v>
      </c>
      <c r="B15294" s="70" t="s">
        <v>25880</v>
      </c>
      <c r="C15294" s="71" t="s">
        <v>11</v>
      </c>
    </row>
    <row r="15295" spans="1:3" ht="102">
      <c r="A15295" s="65" t="s">
        <v>12394</v>
      </c>
      <c r="B15295" s="70" t="s">
        <v>25881</v>
      </c>
      <c r="C15295" s="71" t="s">
        <v>11</v>
      </c>
    </row>
    <row r="15296" spans="1:3" ht="63.75">
      <c r="A15296" s="65" t="s">
        <v>12395</v>
      </c>
      <c r="B15296" s="70" t="s">
        <v>25882</v>
      </c>
      <c r="C15296" s="71" t="s">
        <v>11</v>
      </c>
    </row>
    <row r="15297" spans="1:3">
      <c r="A15297" s="65" t="s">
        <v>12</v>
      </c>
    </row>
    <row r="15298" spans="1:3">
      <c r="A15298" s="65" t="s">
        <v>12</v>
      </c>
      <c r="B15298" s="68" t="s">
        <v>25883</v>
      </c>
    </row>
    <row r="15299" spans="1:3">
      <c r="A15299" s="65" t="s">
        <v>12</v>
      </c>
    </row>
    <row r="15300" spans="1:3" ht="38.25">
      <c r="A15300" s="65" t="s">
        <v>12397</v>
      </c>
      <c r="B15300" s="70" t="s">
        <v>25884</v>
      </c>
      <c r="C15300" s="71" t="s">
        <v>11</v>
      </c>
    </row>
    <row r="15301" spans="1:3" ht="38.25">
      <c r="A15301" s="65" t="s">
        <v>12398</v>
      </c>
      <c r="B15301" s="70" t="s">
        <v>25885</v>
      </c>
      <c r="C15301" s="71" t="s">
        <v>11</v>
      </c>
    </row>
    <row r="15302" spans="1:3" ht="38.25">
      <c r="A15302" s="65" t="s">
        <v>12399</v>
      </c>
      <c r="B15302" s="70" t="s">
        <v>25886</v>
      </c>
      <c r="C15302" s="71" t="s">
        <v>11</v>
      </c>
    </row>
    <row r="15303" spans="1:3" ht="38.25">
      <c r="A15303" s="65" t="s">
        <v>12400</v>
      </c>
      <c r="B15303" s="70" t="s">
        <v>25887</v>
      </c>
      <c r="C15303" s="71" t="s">
        <v>11</v>
      </c>
    </row>
    <row r="15304" spans="1:3" ht="25.5">
      <c r="A15304" s="65" t="s">
        <v>12401</v>
      </c>
      <c r="B15304" s="70" t="s">
        <v>25888</v>
      </c>
      <c r="C15304" s="71" t="s">
        <v>11</v>
      </c>
    </row>
    <row r="15305" spans="1:3" ht="38.25">
      <c r="A15305" s="65" t="s">
        <v>12402</v>
      </c>
      <c r="B15305" s="70" t="s">
        <v>25889</v>
      </c>
      <c r="C15305" s="71" t="s">
        <v>11</v>
      </c>
    </row>
    <row r="15306" spans="1:3" ht="38.25">
      <c r="A15306" s="65" t="s">
        <v>12403</v>
      </c>
      <c r="B15306" s="70" t="s">
        <v>25890</v>
      </c>
      <c r="C15306" s="71" t="s">
        <v>11</v>
      </c>
    </row>
    <row r="15307" spans="1:3" ht="38.25">
      <c r="A15307" s="65" t="s">
        <v>12404</v>
      </c>
      <c r="B15307" s="70" t="s">
        <v>25891</v>
      </c>
      <c r="C15307" s="71" t="s">
        <v>11</v>
      </c>
    </row>
    <row r="15308" spans="1:3">
      <c r="A15308" s="65" t="s">
        <v>12</v>
      </c>
    </row>
    <row r="15309" spans="1:3">
      <c r="A15309" s="65" t="s">
        <v>12</v>
      </c>
      <c r="B15309" s="68" t="s">
        <v>25892</v>
      </c>
    </row>
    <row r="15310" spans="1:3">
      <c r="A15310" s="65" t="s">
        <v>12</v>
      </c>
    </row>
    <row r="15311" spans="1:3" ht="38.25">
      <c r="A15311" s="65" t="s">
        <v>12405</v>
      </c>
      <c r="B15311" s="70" t="s">
        <v>25893</v>
      </c>
      <c r="C15311" s="71" t="s">
        <v>11</v>
      </c>
    </row>
    <row r="15312" spans="1:3">
      <c r="A15312" s="65" t="s">
        <v>12406</v>
      </c>
      <c r="B15312" s="70" t="s">
        <v>25894</v>
      </c>
      <c r="C15312" s="71" t="s">
        <v>11</v>
      </c>
    </row>
    <row r="15313" spans="1:3" ht="25.5">
      <c r="A15313" s="65" t="s">
        <v>12407</v>
      </c>
      <c r="B15313" s="70" t="s">
        <v>25895</v>
      </c>
      <c r="C15313" s="71" t="s">
        <v>11</v>
      </c>
    </row>
    <row r="15314" spans="1:3">
      <c r="A15314" s="65" t="s">
        <v>12</v>
      </c>
    </row>
    <row r="15315" spans="1:3">
      <c r="A15315" s="65" t="s">
        <v>12</v>
      </c>
      <c r="B15315" s="68" t="s">
        <v>25896</v>
      </c>
    </row>
    <row r="15316" spans="1:3">
      <c r="A15316" s="65" t="s">
        <v>12</v>
      </c>
    </row>
    <row r="15317" spans="1:3" ht="25.5">
      <c r="A15317" s="65" t="s">
        <v>12408</v>
      </c>
      <c r="B15317" s="70" t="s">
        <v>25897</v>
      </c>
      <c r="C15317" s="71" t="s">
        <v>13037</v>
      </c>
    </row>
    <row r="15318" spans="1:3">
      <c r="A15318" s="65" t="s">
        <v>12</v>
      </c>
    </row>
    <row r="15319" spans="1:3">
      <c r="A15319" s="65" t="s">
        <v>12</v>
      </c>
      <c r="B15319" s="68" t="s">
        <v>25898</v>
      </c>
    </row>
    <row r="15320" spans="1:3">
      <c r="A15320" s="65" t="s">
        <v>12</v>
      </c>
    </row>
    <row r="15321" spans="1:3" ht="38.25">
      <c r="A15321" s="65" t="s">
        <v>12410</v>
      </c>
      <c r="B15321" s="70" t="s">
        <v>25899</v>
      </c>
      <c r="C15321" s="71" t="s">
        <v>11</v>
      </c>
    </row>
    <row r="15322" spans="1:3">
      <c r="A15322" s="65" t="s">
        <v>12411</v>
      </c>
      <c r="B15322" s="70" t="s">
        <v>25900</v>
      </c>
      <c r="C15322" s="71" t="s">
        <v>11</v>
      </c>
    </row>
    <row r="15323" spans="1:3">
      <c r="A15323" s="65" t="s">
        <v>12</v>
      </c>
    </row>
    <row r="15324" spans="1:3">
      <c r="A15324" s="65" t="s">
        <v>12</v>
      </c>
      <c r="B15324" s="68" t="s">
        <v>25901</v>
      </c>
    </row>
    <row r="15325" spans="1:3">
      <c r="A15325" s="65" t="s">
        <v>12</v>
      </c>
    </row>
    <row r="15326" spans="1:3" ht="25.5">
      <c r="A15326" s="65" t="s">
        <v>12413</v>
      </c>
      <c r="B15326" s="70" t="s">
        <v>25902</v>
      </c>
      <c r="C15326" s="71" t="s">
        <v>11</v>
      </c>
    </row>
    <row r="15327" spans="1:3">
      <c r="A15327" s="65" t="s">
        <v>12414</v>
      </c>
      <c r="B15327" s="70" t="s">
        <v>25903</v>
      </c>
      <c r="C15327" s="71" t="s">
        <v>11</v>
      </c>
    </row>
    <row r="15328" spans="1:3">
      <c r="A15328" s="65" t="s">
        <v>12415</v>
      </c>
      <c r="B15328" s="70" t="s">
        <v>25904</v>
      </c>
      <c r="C15328" s="71" t="s">
        <v>11</v>
      </c>
    </row>
    <row r="15329" spans="1:3">
      <c r="A15329" s="65" t="s">
        <v>12</v>
      </c>
    </row>
    <row r="15330" spans="1:3">
      <c r="A15330" s="65" t="s">
        <v>12</v>
      </c>
      <c r="B15330" s="68" t="s">
        <v>25905</v>
      </c>
    </row>
    <row r="15331" spans="1:3">
      <c r="A15331" s="65" t="s">
        <v>12</v>
      </c>
    </row>
    <row r="15332" spans="1:3" ht="76.5">
      <c r="A15332" s="65" t="s">
        <v>12417</v>
      </c>
      <c r="B15332" s="70" t="s">
        <v>25906</v>
      </c>
      <c r="C15332" s="71" t="s">
        <v>11</v>
      </c>
    </row>
    <row r="15333" spans="1:3" ht="63.75">
      <c r="A15333" s="65" t="s">
        <v>12418</v>
      </c>
      <c r="B15333" s="70" t="s">
        <v>25907</v>
      </c>
      <c r="C15333" s="71" t="s">
        <v>11</v>
      </c>
    </row>
    <row r="15334" spans="1:3" ht="63.75">
      <c r="A15334" s="65" t="s">
        <v>12419</v>
      </c>
      <c r="B15334" s="70" t="s">
        <v>25908</v>
      </c>
      <c r="C15334" s="71" t="s">
        <v>11</v>
      </c>
    </row>
    <row r="15335" spans="1:3" ht="76.5">
      <c r="A15335" s="65" t="s">
        <v>12420</v>
      </c>
      <c r="B15335" s="70" t="s">
        <v>25909</v>
      </c>
      <c r="C15335" s="71" t="s">
        <v>11</v>
      </c>
    </row>
    <row r="15336" spans="1:3" ht="76.5">
      <c r="A15336" s="65" t="s">
        <v>12421</v>
      </c>
      <c r="B15336" s="70" t="s">
        <v>25910</v>
      </c>
      <c r="C15336" s="71" t="s">
        <v>11</v>
      </c>
    </row>
    <row r="15337" spans="1:3" ht="76.5">
      <c r="A15337" s="65" t="s">
        <v>12422</v>
      </c>
      <c r="B15337" s="70" t="s">
        <v>25911</v>
      </c>
      <c r="C15337" s="71" t="s">
        <v>11</v>
      </c>
    </row>
    <row r="15338" spans="1:3" ht="63.75">
      <c r="A15338" s="65" t="s">
        <v>12423</v>
      </c>
      <c r="B15338" s="70" t="s">
        <v>25912</v>
      </c>
      <c r="C15338" s="71" t="s">
        <v>11</v>
      </c>
    </row>
    <row r="15339" spans="1:3" ht="76.5">
      <c r="A15339" s="65" t="s">
        <v>12424</v>
      </c>
      <c r="B15339" s="70" t="s">
        <v>25913</v>
      </c>
      <c r="C15339" s="71" t="s">
        <v>11</v>
      </c>
    </row>
    <row r="15340" spans="1:3" ht="63.75">
      <c r="A15340" s="65" t="s">
        <v>12425</v>
      </c>
      <c r="B15340" s="70" t="s">
        <v>25914</v>
      </c>
      <c r="C15340" s="71" t="s">
        <v>11</v>
      </c>
    </row>
    <row r="15341" spans="1:3" ht="76.5">
      <c r="A15341" s="65" t="s">
        <v>12426</v>
      </c>
      <c r="B15341" s="70" t="s">
        <v>25915</v>
      </c>
      <c r="C15341" s="71" t="s">
        <v>11</v>
      </c>
    </row>
    <row r="15342" spans="1:3" ht="76.5">
      <c r="A15342" s="65" t="s">
        <v>12427</v>
      </c>
      <c r="B15342" s="70" t="s">
        <v>25916</v>
      </c>
      <c r="C15342" s="71" t="s">
        <v>11</v>
      </c>
    </row>
    <row r="15343" spans="1:3" ht="63.75">
      <c r="A15343" s="65" t="s">
        <v>12428</v>
      </c>
      <c r="B15343" s="70" t="s">
        <v>25917</v>
      </c>
      <c r="C15343" s="71" t="s">
        <v>11</v>
      </c>
    </row>
    <row r="15344" spans="1:3" ht="76.5">
      <c r="A15344" s="65" t="s">
        <v>12429</v>
      </c>
      <c r="B15344" s="70" t="s">
        <v>25918</v>
      </c>
      <c r="C15344" s="71" t="s">
        <v>11</v>
      </c>
    </row>
    <row r="15345" spans="1:3">
      <c r="A15345" s="65" t="s">
        <v>12</v>
      </c>
    </row>
    <row r="15346" spans="1:3">
      <c r="A15346" s="65" t="s">
        <v>12</v>
      </c>
      <c r="B15346" s="68" t="s">
        <v>25919</v>
      </c>
    </row>
    <row r="15347" spans="1:3">
      <c r="A15347" s="65" t="s">
        <v>12</v>
      </c>
    </row>
    <row r="15348" spans="1:3" ht="25.5">
      <c r="A15348" s="65" t="s">
        <v>12431</v>
      </c>
      <c r="B15348" s="70" t="s">
        <v>25920</v>
      </c>
      <c r="C15348" s="71" t="s">
        <v>13037</v>
      </c>
    </row>
    <row r="15349" spans="1:3">
      <c r="A15349" s="65" t="s">
        <v>12432</v>
      </c>
      <c r="B15349" s="70" t="s">
        <v>25921</v>
      </c>
      <c r="C15349" s="71" t="s">
        <v>13037</v>
      </c>
    </row>
    <row r="15350" spans="1:3">
      <c r="A15350" s="65" t="s">
        <v>12433</v>
      </c>
      <c r="B15350" s="70" t="s">
        <v>25922</v>
      </c>
      <c r="C15350" s="71" t="s">
        <v>13037</v>
      </c>
    </row>
    <row r="15351" spans="1:3">
      <c r="A15351" s="65" t="s">
        <v>12434</v>
      </c>
      <c r="B15351" s="70" t="s">
        <v>25923</v>
      </c>
      <c r="C15351" s="71" t="s">
        <v>13037</v>
      </c>
    </row>
    <row r="15352" spans="1:3" ht="25.5">
      <c r="A15352" s="65" t="s">
        <v>12435</v>
      </c>
      <c r="B15352" s="70" t="s">
        <v>25924</v>
      </c>
      <c r="C15352" s="71" t="s">
        <v>13037</v>
      </c>
    </row>
    <row r="15353" spans="1:3">
      <c r="A15353" s="65" t="s">
        <v>12436</v>
      </c>
      <c r="B15353" s="70" t="s">
        <v>25925</v>
      </c>
      <c r="C15353" s="71" t="s">
        <v>13037</v>
      </c>
    </row>
    <row r="15354" spans="1:3">
      <c r="A15354" s="65" t="s">
        <v>12</v>
      </c>
    </row>
    <row r="15355" spans="1:3">
      <c r="A15355" s="65" t="s">
        <v>12</v>
      </c>
      <c r="B15355" s="68" t="s">
        <v>25926</v>
      </c>
    </row>
    <row r="15356" spans="1:3">
      <c r="A15356" s="65" t="s">
        <v>12</v>
      </c>
    </row>
    <row r="15357" spans="1:3" ht="25.5">
      <c r="A15357" s="65" t="s">
        <v>12437</v>
      </c>
      <c r="B15357" s="70" t="s">
        <v>25927</v>
      </c>
      <c r="C15357" s="71" t="s">
        <v>13037</v>
      </c>
    </row>
    <row r="15358" spans="1:3">
      <c r="A15358" s="65" t="s">
        <v>12</v>
      </c>
    </row>
    <row r="15359" spans="1:3">
      <c r="A15359" s="65" t="s">
        <v>12</v>
      </c>
      <c r="B15359" s="68" t="s">
        <v>25928</v>
      </c>
    </row>
    <row r="15360" spans="1:3">
      <c r="A15360" s="65" t="s">
        <v>12</v>
      </c>
    </row>
    <row r="15361" spans="1:3" ht="25.5">
      <c r="A15361" s="65" t="s">
        <v>12438</v>
      </c>
      <c r="B15361" s="70" t="s">
        <v>25929</v>
      </c>
      <c r="C15361" s="71" t="s">
        <v>11</v>
      </c>
    </row>
    <row r="15362" spans="1:3">
      <c r="A15362" s="65" t="s">
        <v>12439</v>
      </c>
      <c r="B15362" s="70" t="s">
        <v>25930</v>
      </c>
      <c r="C15362" s="71" t="s">
        <v>11</v>
      </c>
    </row>
    <row r="15363" spans="1:3">
      <c r="A15363" s="65" t="s">
        <v>12</v>
      </c>
    </row>
    <row r="15364" spans="1:3">
      <c r="A15364" s="65" t="s">
        <v>12</v>
      </c>
      <c r="B15364" s="68" t="s">
        <v>25931</v>
      </c>
    </row>
    <row r="15365" spans="1:3">
      <c r="A15365" s="65" t="s">
        <v>12</v>
      </c>
    </row>
    <row r="15366" spans="1:3">
      <c r="A15366" s="65" t="s">
        <v>12442</v>
      </c>
      <c r="B15366" s="70" t="s">
        <v>25932</v>
      </c>
      <c r="C15366" s="71" t="s">
        <v>13037</v>
      </c>
    </row>
    <row r="15367" spans="1:3">
      <c r="A15367" s="65" t="s">
        <v>12443</v>
      </c>
      <c r="B15367" s="70" t="s">
        <v>25933</v>
      </c>
      <c r="C15367" s="71" t="s">
        <v>13037</v>
      </c>
    </row>
    <row r="15368" spans="1:3">
      <c r="A15368" s="65" t="s">
        <v>12444</v>
      </c>
      <c r="B15368" s="70" t="s">
        <v>25934</v>
      </c>
      <c r="C15368" s="71" t="s">
        <v>13037</v>
      </c>
    </row>
    <row r="15369" spans="1:3">
      <c r="A15369" s="65" t="s">
        <v>12445</v>
      </c>
      <c r="B15369" s="70" t="s">
        <v>25935</v>
      </c>
      <c r="C15369" s="71" t="s">
        <v>13037</v>
      </c>
    </row>
    <row r="15370" spans="1:3">
      <c r="A15370" s="65" t="s">
        <v>12446</v>
      </c>
      <c r="B15370" s="70" t="s">
        <v>25936</v>
      </c>
      <c r="C15370" s="71" t="s">
        <v>13037</v>
      </c>
    </row>
    <row r="15371" spans="1:3">
      <c r="A15371" s="65" t="s">
        <v>12447</v>
      </c>
      <c r="B15371" s="70" t="s">
        <v>25937</v>
      </c>
      <c r="C15371" s="71" t="s">
        <v>13037</v>
      </c>
    </row>
    <row r="15372" spans="1:3">
      <c r="A15372" s="65" t="s">
        <v>12448</v>
      </c>
      <c r="B15372" s="70" t="s">
        <v>25938</v>
      </c>
      <c r="C15372" s="71" t="s">
        <v>13037</v>
      </c>
    </row>
    <row r="15373" spans="1:3">
      <c r="A15373" s="65" t="s">
        <v>12449</v>
      </c>
      <c r="B15373" s="70" t="s">
        <v>25939</v>
      </c>
      <c r="C15373" s="71" t="s">
        <v>13037</v>
      </c>
    </row>
    <row r="15374" spans="1:3">
      <c r="A15374" s="65" t="s">
        <v>12450</v>
      </c>
      <c r="B15374" s="70" t="s">
        <v>25940</v>
      </c>
      <c r="C15374" s="71" t="s">
        <v>13037</v>
      </c>
    </row>
    <row r="15375" spans="1:3">
      <c r="A15375" s="65" t="s">
        <v>12451</v>
      </c>
      <c r="B15375" s="70" t="s">
        <v>25941</v>
      </c>
      <c r="C15375" s="71" t="s">
        <v>13037</v>
      </c>
    </row>
    <row r="15376" spans="1:3">
      <c r="A15376" s="65" t="s">
        <v>12452</v>
      </c>
      <c r="B15376" s="70" t="s">
        <v>25942</v>
      </c>
      <c r="C15376" s="71" t="s">
        <v>13037</v>
      </c>
    </row>
    <row r="15377" spans="1:3">
      <c r="A15377" s="65" t="s">
        <v>12453</v>
      </c>
      <c r="B15377" s="70" t="s">
        <v>25943</v>
      </c>
      <c r="C15377" s="71" t="s">
        <v>13037</v>
      </c>
    </row>
    <row r="15378" spans="1:3">
      <c r="A15378" s="65" t="s">
        <v>12454</v>
      </c>
      <c r="B15378" s="70" t="s">
        <v>25944</v>
      </c>
      <c r="C15378" s="71" t="s">
        <v>13037</v>
      </c>
    </row>
    <row r="15379" spans="1:3">
      <c r="A15379" s="65" t="s">
        <v>12455</v>
      </c>
      <c r="B15379" s="70" t="s">
        <v>25945</v>
      </c>
      <c r="C15379" s="71" t="s">
        <v>13037</v>
      </c>
    </row>
    <row r="15380" spans="1:3">
      <c r="A15380" s="65" t="s">
        <v>12</v>
      </c>
    </row>
    <row r="15381" spans="1:3">
      <c r="A15381" s="65" t="s">
        <v>12</v>
      </c>
      <c r="B15381" s="68" t="s">
        <v>25946</v>
      </c>
    </row>
    <row r="15382" spans="1:3">
      <c r="A15382" s="65" t="s">
        <v>12</v>
      </c>
    </row>
    <row r="15383" spans="1:3">
      <c r="A15383" s="65" t="s">
        <v>12456</v>
      </c>
      <c r="B15383" s="70" t="s">
        <v>25947</v>
      </c>
      <c r="C15383" s="71" t="s">
        <v>13037</v>
      </c>
    </row>
    <row r="15384" spans="1:3">
      <c r="A15384" s="65" t="s">
        <v>12457</v>
      </c>
      <c r="B15384" s="70" t="s">
        <v>25948</v>
      </c>
      <c r="C15384" s="71" t="s">
        <v>13037</v>
      </c>
    </row>
    <row r="15385" spans="1:3">
      <c r="A15385" s="65" t="s">
        <v>12458</v>
      </c>
      <c r="B15385" s="70" t="s">
        <v>25949</v>
      </c>
      <c r="C15385" s="71" t="s">
        <v>13037</v>
      </c>
    </row>
    <row r="15386" spans="1:3">
      <c r="A15386" s="65" t="s">
        <v>12459</v>
      </c>
      <c r="B15386" s="70" t="s">
        <v>25950</v>
      </c>
      <c r="C15386" s="71" t="s">
        <v>13037</v>
      </c>
    </row>
    <row r="15387" spans="1:3">
      <c r="A15387" s="65" t="s">
        <v>12460</v>
      </c>
      <c r="B15387" s="70" t="s">
        <v>25951</v>
      </c>
      <c r="C15387" s="71" t="s">
        <v>13037</v>
      </c>
    </row>
    <row r="15388" spans="1:3">
      <c r="A15388" s="65" t="s">
        <v>12</v>
      </c>
    </row>
    <row r="15389" spans="1:3">
      <c r="A15389" s="65" t="s">
        <v>12</v>
      </c>
      <c r="B15389" s="68" t="s">
        <v>25952</v>
      </c>
    </row>
    <row r="15390" spans="1:3">
      <c r="A15390" s="65" t="s">
        <v>12</v>
      </c>
    </row>
    <row r="15391" spans="1:3" ht="51">
      <c r="A15391" s="65" t="s">
        <v>12461</v>
      </c>
      <c r="B15391" s="70" t="s">
        <v>25953</v>
      </c>
      <c r="C15391" s="71" t="s">
        <v>13037</v>
      </c>
    </row>
    <row r="15392" spans="1:3" ht="51">
      <c r="A15392" s="65" t="s">
        <v>12462</v>
      </c>
      <c r="B15392" s="70" t="s">
        <v>25954</v>
      </c>
      <c r="C15392" s="71" t="s">
        <v>13037</v>
      </c>
    </row>
    <row r="15393" spans="1:3" ht="25.5">
      <c r="A15393" s="65" t="s">
        <v>12463</v>
      </c>
      <c r="B15393" s="70" t="s">
        <v>25955</v>
      </c>
      <c r="C15393" s="71" t="s">
        <v>13037</v>
      </c>
    </row>
    <row r="15394" spans="1:3" ht="51">
      <c r="A15394" s="65" t="s">
        <v>12464</v>
      </c>
      <c r="B15394" s="70" t="s">
        <v>25956</v>
      </c>
      <c r="C15394" s="71" t="s">
        <v>13037</v>
      </c>
    </row>
    <row r="15395" spans="1:3" ht="25.5">
      <c r="A15395" s="65" t="s">
        <v>12465</v>
      </c>
      <c r="B15395" s="70" t="s">
        <v>25957</v>
      </c>
      <c r="C15395" s="71" t="s">
        <v>13037</v>
      </c>
    </row>
    <row r="15396" spans="1:3" ht="51">
      <c r="A15396" s="65" t="s">
        <v>12466</v>
      </c>
      <c r="B15396" s="70" t="s">
        <v>25958</v>
      </c>
      <c r="C15396" s="71" t="s">
        <v>13037</v>
      </c>
    </row>
    <row r="15397" spans="1:3">
      <c r="A15397" s="65" t="s">
        <v>12</v>
      </c>
    </row>
    <row r="15398" spans="1:3">
      <c r="A15398" s="65" t="s">
        <v>12</v>
      </c>
      <c r="B15398" s="68" t="s">
        <v>25959</v>
      </c>
    </row>
    <row r="15399" spans="1:3">
      <c r="A15399" s="65" t="s">
        <v>12</v>
      </c>
    </row>
    <row r="15400" spans="1:3" ht="25.5">
      <c r="A15400" s="65" t="s">
        <v>12468</v>
      </c>
      <c r="B15400" s="70" t="s">
        <v>25960</v>
      </c>
      <c r="C15400" s="71" t="s">
        <v>13037</v>
      </c>
    </row>
    <row r="15401" spans="1:3">
      <c r="A15401" s="65" t="s">
        <v>12469</v>
      </c>
      <c r="B15401" s="70" t="s">
        <v>25961</v>
      </c>
      <c r="C15401" s="71" t="s">
        <v>13037</v>
      </c>
    </row>
    <row r="15402" spans="1:3" ht="25.5">
      <c r="A15402" s="65" t="s">
        <v>12470</v>
      </c>
      <c r="B15402" s="70" t="s">
        <v>25962</v>
      </c>
      <c r="C15402" s="71" t="s">
        <v>13037</v>
      </c>
    </row>
    <row r="15403" spans="1:3" ht="51">
      <c r="A15403" s="65" t="s">
        <v>12471</v>
      </c>
      <c r="B15403" s="70" t="s">
        <v>25963</v>
      </c>
      <c r="C15403" s="71" t="s">
        <v>13037</v>
      </c>
    </row>
    <row r="15404" spans="1:3">
      <c r="A15404" s="65" t="s">
        <v>12472</v>
      </c>
      <c r="B15404" s="70" t="s">
        <v>25964</v>
      </c>
      <c r="C15404" s="71" t="s">
        <v>13037</v>
      </c>
    </row>
    <row r="15405" spans="1:3" ht="51">
      <c r="A15405" s="65" t="s">
        <v>12473</v>
      </c>
      <c r="B15405" s="70" t="s">
        <v>25965</v>
      </c>
      <c r="C15405" s="71" t="s">
        <v>13037</v>
      </c>
    </row>
    <row r="15406" spans="1:3" ht="51">
      <c r="A15406" s="65" t="s">
        <v>12474</v>
      </c>
      <c r="B15406" s="70" t="s">
        <v>25966</v>
      </c>
      <c r="C15406" s="71" t="s">
        <v>13037</v>
      </c>
    </row>
    <row r="15407" spans="1:3">
      <c r="A15407" s="65" t="s">
        <v>12</v>
      </c>
    </row>
    <row r="15408" spans="1:3">
      <c r="A15408" s="65" t="s">
        <v>12</v>
      </c>
      <c r="B15408" s="68" t="s">
        <v>25967</v>
      </c>
    </row>
    <row r="15409" spans="1:3">
      <c r="A15409" s="65" t="s">
        <v>12</v>
      </c>
    </row>
    <row r="15410" spans="1:3" ht="38.25">
      <c r="A15410" s="65" t="s">
        <v>12476</v>
      </c>
      <c r="B15410" s="70" t="s">
        <v>25968</v>
      </c>
      <c r="C15410" s="71" t="s">
        <v>11</v>
      </c>
    </row>
    <row r="15411" spans="1:3">
      <c r="A15411" s="65" t="s">
        <v>12477</v>
      </c>
      <c r="B15411" s="70" t="s">
        <v>25969</v>
      </c>
      <c r="C15411" s="71" t="s">
        <v>11</v>
      </c>
    </row>
    <row r="15412" spans="1:3">
      <c r="A15412" s="65" t="s">
        <v>25970</v>
      </c>
      <c r="B15412" s="70" t="s">
        <v>25971</v>
      </c>
      <c r="C15412" s="71" t="s">
        <v>11</v>
      </c>
    </row>
    <row r="15413" spans="1:3">
      <c r="A15413" s="65" t="s">
        <v>12479</v>
      </c>
      <c r="B15413" s="70" t="s">
        <v>25972</v>
      </c>
      <c r="C15413" s="71" t="s">
        <v>11</v>
      </c>
    </row>
    <row r="15414" spans="1:3">
      <c r="A15414" s="65" t="s">
        <v>12480</v>
      </c>
      <c r="B15414" s="70" t="s">
        <v>25973</v>
      </c>
      <c r="C15414" s="71" t="s">
        <v>11</v>
      </c>
    </row>
    <row r="15415" spans="1:3">
      <c r="A15415" s="65" t="s">
        <v>12481</v>
      </c>
      <c r="B15415" s="70" t="s">
        <v>25974</v>
      </c>
      <c r="C15415" s="71" t="s">
        <v>11</v>
      </c>
    </row>
    <row r="15416" spans="1:3" ht="25.5">
      <c r="A15416" s="65" t="s">
        <v>12482</v>
      </c>
      <c r="B15416" s="70" t="s">
        <v>25975</v>
      </c>
      <c r="C15416" s="71" t="s">
        <v>11</v>
      </c>
    </row>
    <row r="15417" spans="1:3" ht="25.5">
      <c r="A15417" s="65" t="s">
        <v>12483</v>
      </c>
      <c r="B15417" s="70" t="s">
        <v>25976</v>
      </c>
      <c r="C15417" s="71" t="s">
        <v>11</v>
      </c>
    </row>
    <row r="15418" spans="1:3">
      <c r="A15418" s="65" t="s">
        <v>12484</v>
      </c>
      <c r="B15418" s="70" t="s">
        <v>25977</v>
      </c>
      <c r="C15418" s="71" t="s">
        <v>11</v>
      </c>
    </row>
    <row r="15419" spans="1:3" ht="25.5">
      <c r="A15419" s="65" t="s">
        <v>12485</v>
      </c>
      <c r="B15419" s="70" t="s">
        <v>25978</v>
      </c>
      <c r="C15419" s="71" t="s">
        <v>11</v>
      </c>
    </row>
    <row r="15420" spans="1:3">
      <c r="A15420" s="65" t="s">
        <v>12486</v>
      </c>
      <c r="B15420" s="70" t="s">
        <v>25979</v>
      </c>
      <c r="C15420" s="71" t="s">
        <v>11</v>
      </c>
    </row>
    <row r="15421" spans="1:3" ht="38.25">
      <c r="A15421" s="65" t="s">
        <v>12487</v>
      </c>
      <c r="B15421" s="70" t="s">
        <v>25980</v>
      </c>
      <c r="C15421" s="71" t="s">
        <v>11</v>
      </c>
    </row>
    <row r="15422" spans="1:3">
      <c r="A15422" s="65" t="s">
        <v>12488</v>
      </c>
      <c r="B15422" s="70" t="s">
        <v>25981</v>
      </c>
      <c r="C15422" s="71" t="s">
        <v>11</v>
      </c>
    </row>
    <row r="15423" spans="1:3">
      <c r="A15423" s="65" t="s">
        <v>12489</v>
      </c>
      <c r="B15423" s="70" t="s">
        <v>25982</v>
      </c>
      <c r="C15423" s="71" t="s">
        <v>11</v>
      </c>
    </row>
    <row r="15424" spans="1:3">
      <c r="A15424" s="65" t="s">
        <v>12490</v>
      </c>
      <c r="B15424" s="70" t="s">
        <v>25983</v>
      </c>
      <c r="C15424" s="71" t="s">
        <v>11</v>
      </c>
    </row>
    <row r="15425" spans="1:3">
      <c r="A15425" s="65" t="s">
        <v>12491</v>
      </c>
      <c r="B15425" s="70" t="s">
        <v>25984</v>
      </c>
      <c r="C15425" s="71" t="s">
        <v>11</v>
      </c>
    </row>
    <row r="15426" spans="1:3">
      <c r="A15426" s="65" t="s">
        <v>12492</v>
      </c>
      <c r="B15426" s="70" t="s">
        <v>25985</v>
      </c>
      <c r="C15426" s="71" t="s">
        <v>11</v>
      </c>
    </row>
    <row r="15427" spans="1:3">
      <c r="A15427" s="65" t="s">
        <v>12493</v>
      </c>
      <c r="B15427" s="70" t="s">
        <v>25986</v>
      </c>
      <c r="C15427" s="71" t="s">
        <v>11</v>
      </c>
    </row>
    <row r="15428" spans="1:3">
      <c r="A15428" s="65" t="s">
        <v>12494</v>
      </c>
      <c r="B15428" s="70" t="s">
        <v>25987</v>
      </c>
      <c r="C15428" s="71" t="s">
        <v>11</v>
      </c>
    </row>
    <row r="15429" spans="1:3">
      <c r="A15429" s="65" t="s">
        <v>12495</v>
      </c>
      <c r="B15429" s="70" t="s">
        <v>25988</v>
      </c>
      <c r="C15429" s="71" t="s">
        <v>11</v>
      </c>
    </row>
    <row r="15430" spans="1:3">
      <c r="A15430" s="65" t="s">
        <v>12496</v>
      </c>
      <c r="B15430" s="70" t="s">
        <v>25989</v>
      </c>
      <c r="C15430" s="71" t="s">
        <v>11</v>
      </c>
    </row>
    <row r="15431" spans="1:3">
      <c r="A15431" s="65" t="s">
        <v>12497</v>
      </c>
      <c r="B15431" s="70" t="s">
        <v>25990</v>
      </c>
      <c r="C15431" s="71" t="s">
        <v>11</v>
      </c>
    </row>
    <row r="15432" spans="1:3">
      <c r="A15432" s="65" t="s">
        <v>12498</v>
      </c>
      <c r="B15432" s="70" t="s">
        <v>25991</v>
      </c>
      <c r="C15432" s="71" t="s">
        <v>11</v>
      </c>
    </row>
    <row r="15433" spans="1:3">
      <c r="A15433" s="65" t="s">
        <v>12499</v>
      </c>
      <c r="B15433" s="70" t="s">
        <v>25992</v>
      </c>
      <c r="C15433" s="71" t="s">
        <v>11</v>
      </c>
    </row>
    <row r="15434" spans="1:3">
      <c r="A15434" s="65" t="s">
        <v>12500</v>
      </c>
      <c r="B15434" s="70" t="s">
        <v>25993</v>
      </c>
      <c r="C15434" s="71" t="s">
        <v>11</v>
      </c>
    </row>
    <row r="15435" spans="1:3" ht="102">
      <c r="A15435" s="65" t="s">
        <v>12501</v>
      </c>
      <c r="B15435" s="70" t="s">
        <v>25994</v>
      </c>
      <c r="C15435" s="71" t="s">
        <v>11</v>
      </c>
    </row>
    <row r="15436" spans="1:3" ht="25.5">
      <c r="A15436" s="65" t="s">
        <v>12502</v>
      </c>
      <c r="B15436" s="70" t="s">
        <v>25995</v>
      </c>
      <c r="C15436" s="71" t="s">
        <v>11</v>
      </c>
    </row>
    <row r="15437" spans="1:3" ht="25.5">
      <c r="A15437" s="65" t="s">
        <v>12503</v>
      </c>
      <c r="B15437" s="70" t="s">
        <v>25996</v>
      </c>
      <c r="C15437" s="71" t="s">
        <v>11</v>
      </c>
    </row>
    <row r="15438" spans="1:3" ht="25.5">
      <c r="A15438" s="65" t="s">
        <v>12504</v>
      </c>
      <c r="B15438" s="70" t="s">
        <v>25997</v>
      </c>
      <c r="C15438" s="71" t="s">
        <v>11</v>
      </c>
    </row>
    <row r="15439" spans="1:3" ht="25.5">
      <c r="A15439" s="65" t="s">
        <v>12505</v>
      </c>
      <c r="B15439" s="70" t="s">
        <v>25998</v>
      </c>
      <c r="C15439" s="71" t="s">
        <v>11</v>
      </c>
    </row>
    <row r="15440" spans="1:3">
      <c r="A15440" s="65" t="s">
        <v>12</v>
      </c>
    </row>
    <row r="15441" spans="1:3">
      <c r="A15441" s="65" t="s">
        <v>12</v>
      </c>
      <c r="B15441" s="68" t="s">
        <v>25999</v>
      </c>
    </row>
    <row r="15442" spans="1:3">
      <c r="A15442" s="65" t="s">
        <v>12</v>
      </c>
    </row>
    <row r="15443" spans="1:3" ht="25.5">
      <c r="A15443" s="65" t="s">
        <v>12507</v>
      </c>
      <c r="B15443" s="70" t="s">
        <v>26000</v>
      </c>
      <c r="C15443" s="71" t="s">
        <v>11</v>
      </c>
    </row>
    <row r="15444" spans="1:3">
      <c r="A15444" s="65" t="s">
        <v>12508</v>
      </c>
      <c r="B15444" s="70" t="s">
        <v>26001</v>
      </c>
      <c r="C15444" s="71" t="s">
        <v>11</v>
      </c>
    </row>
    <row r="15445" spans="1:3" ht="25.5">
      <c r="A15445" s="65" t="s">
        <v>12509</v>
      </c>
      <c r="B15445" s="70" t="s">
        <v>26002</v>
      </c>
      <c r="C15445" s="71" t="s">
        <v>11</v>
      </c>
    </row>
    <row r="15446" spans="1:3">
      <c r="A15446" s="65" t="s">
        <v>12</v>
      </c>
    </row>
    <row r="15447" spans="1:3">
      <c r="A15447" s="65" t="s">
        <v>12</v>
      </c>
      <c r="B15447" s="68" t="s">
        <v>26003</v>
      </c>
    </row>
    <row r="15448" spans="1:3">
      <c r="A15448" s="65" t="s">
        <v>12</v>
      </c>
    </row>
    <row r="15449" spans="1:3">
      <c r="A15449" s="65" t="s">
        <v>12511</v>
      </c>
      <c r="B15449" s="70" t="s">
        <v>26004</v>
      </c>
      <c r="C15449" s="71" t="s">
        <v>11</v>
      </c>
    </row>
    <row r="15450" spans="1:3" ht="25.5">
      <c r="A15450" s="65" t="s">
        <v>12512</v>
      </c>
      <c r="B15450" s="70" t="s">
        <v>26005</v>
      </c>
      <c r="C15450" s="71" t="s">
        <v>11</v>
      </c>
    </row>
    <row r="15451" spans="1:3">
      <c r="A15451" s="65" t="s">
        <v>12513</v>
      </c>
      <c r="B15451" s="70" t="s">
        <v>26006</v>
      </c>
      <c r="C15451" s="71" t="s">
        <v>11</v>
      </c>
    </row>
    <row r="15452" spans="1:3">
      <c r="A15452" s="65" t="s">
        <v>12514</v>
      </c>
      <c r="B15452" s="70" t="s">
        <v>26007</v>
      </c>
      <c r="C15452" s="71" t="s">
        <v>11</v>
      </c>
    </row>
    <row r="15453" spans="1:3">
      <c r="A15453" s="65" t="s">
        <v>12515</v>
      </c>
      <c r="B15453" s="70" t="s">
        <v>26008</v>
      </c>
      <c r="C15453" s="71" t="s">
        <v>11</v>
      </c>
    </row>
    <row r="15454" spans="1:3">
      <c r="A15454" s="65" t="s">
        <v>12516</v>
      </c>
      <c r="B15454" s="70" t="s">
        <v>26009</v>
      </c>
      <c r="C15454" s="71" t="s">
        <v>11</v>
      </c>
    </row>
    <row r="15455" spans="1:3">
      <c r="A15455" s="65" t="s">
        <v>12517</v>
      </c>
      <c r="B15455" s="70" t="s">
        <v>26010</v>
      </c>
      <c r="C15455" s="71" t="s">
        <v>11</v>
      </c>
    </row>
    <row r="15456" spans="1:3">
      <c r="A15456" s="65" t="s">
        <v>12518</v>
      </c>
      <c r="B15456" s="70" t="s">
        <v>26011</v>
      </c>
      <c r="C15456" s="71" t="s">
        <v>11</v>
      </c>
    </row>
    <row r="15457" spans="1:3">
      <c r="A15457" s="65" t="s">
        <v>12519</v>
      </c>
      <c r="B15457" s="70" t="s">
        <v>26012</v>
      </c>
      <c r="C15457" s="71" t="s">
        <v>11</v>
      </c>
    </row>
    <row r="15458" spans="1:3">
      <c r="A15458" s="65" t="s">
        <v>12520</v>
      </c>
      <c r="B15458" s="70" t="s">
        <v>26013</v>
      </c>
      <c r="C15458" s="71" t="s">
        <v>11</v>
      </c>
    </row>
    <row r="15459" spans="1:3">
      <c r="A15459" s="65" t="s">
        <v>12521</v>
      </c>
      <c r="B15459" s="70" t="s">
        <v>26014</v>
      </c>
      <c r="C15459" s="71" t="s">
        <v>11</v>
      </c>
    </row>
    <row r="15460" spans="1:3">
      <c r="A15460" s="65" t="s">
        <v>12</v>
      </c>
    </row>
    <row r="15461" spans="1:3">
      <c r="A15461" s="65" t="s">
        <v>12</v>
      </c>
      <c r="B15461" s="68" t="s">
        <v>26015</v>
      </c>
    </row>
    <row r="15462" spans="1:3">
      <c r="A15462" s="65" t="s">
        <v>12</v>
      </c>
    </row>
    <row r="15463" spans="1:3">
      <c r="A15463" s="65" t="s">
        <v>12523</v>
      </c>
      <c r="B15463" s="70" t="s">
        <v>26016</v>
      </c>
      <c r="C15463" s="71" t="s">
        <v>11</v>
      </c>
    </row>
    <row r="15464" spans="1:3" ht="63.75">
      <c r="A15464" s="65" t="s">
        <v>12524</v>
      </c>
      <c r="B15464" s="70" t="s">
        <v>26017</v>
      </c>
      <c r="C15464" s="71" t="s">
        <v>11</v>
      </c>
    </row>
    <row r="15465" spans="1:3">
      <c r="A15465" s="65" t="s">
        <v>12525</v>
      </c>
      <c r="B15465" s="70" t="s">
        <v>26018</v>
      </c>
      <c r="C15465" s="71" t="s">
        <v>11</v>
      </c>
    </row>
    <row r="15466" spans="1:3">
      <c r="A15466" s="65" t="s">
        <v>12526</v>
      </c>
      <c r="B15466" s="70" t="s">
        <v>26019</v>
      </c>
      <c r="C15466" s="71" t="s">
        <v>11</v>
      </c>
    </row>
    <row r="15467" spans="1:3" ht="25.5">
      <c r="A15467" s="65" t="s">
        <v>12527</v>
      </c>
      <c r="B15467" s="70" t="s">
        <v>26020</v>
      </c>
      <c r="C15467" s="71" t="s">
        <v>11</v>
      </c>
    </row>
    <row r="15468" spans="1:3" ht="38.25">
      <c r="A15468" s="65" t="s">
        <v>12528</v>
      </c>
      <c r="B15468" s="70" t="s">
        <v>26021</v>
      </c>
      <c r="C15468" s="71" t="s">
        <v>11</v>
      </c>
    </row>
    <row r="15469" spans="1:3" ht="38.25">
      <c r="A15469" s="65" t="s">
        <v>12529</v>
      </c>
      <c r="B15469" s="70" t="s">
        <v>26022</v>
      </c>
      <c r="C15469" s="71" t="s">
        <v>11</v>
      </c>
    </row>
    <row r="15470" spans="1:3">
      <c r="A15470" s="65" t="s">
        <v>12</v>
      </c>
    </row>
    <row r="15471" spans="1:3">
      <c r="A15471" s="65" t="s">
        <v>12</v>
      </c>
      <c r="B15471" s="68" t="s">
        <v>26023</v>
      </c>
    </row>
    <row r="15472" spans="1:3">
      <c r="A15472" s="65" t="s">
        <v>12</v>
      </c>
    </row>
    <row r="15473" spans="1:3" ht="38.25">
      <c r="A15473" s="65" t="s">
        <v>12531</v>
      </c>
      <c r="B15473" s="70" t="s">
        <v>26024</v>
      </c>
      <c r="C15473" s="71" t="s">
        <v>11</v>
      </c>
    </row>
    <row r="15474" spans="1:3">
      <c r="A15474" s="65" t="s">
        <v>12532</v>
      </c>
      <c r="B15474" s="70" t="s">
        <v>26025</v>
      </c>
      <c r="C15474" s="71" t="s">
        <v>11</v>
      </c>
    </row>
    <row r="15475" spans="1:3" ht="38.25">
      <c r="A15475" s="65" t="s">
        <v>12533</v>
      </c>
      <c r="B15475" s="70" t="s">
        <v>26026</v>
      </c>
      <c r="C15475" s="71" t="s">
        <v>11</v>
      </c>
    </row>
    <row r="15476" spans="1:3">
      <c r="A15476" s="65" t="s">
        <v>12534</v>
      </c>
      <c r="B15476" s="70" t="s">
        <v>26027</v>
      </c>
      <c r="C15476" s="71" t="s">
        <v>11</v>
      </c>
    </row>
    <row r="15477" spans="1:3">
      <c r="A15477" s="65" t="s">
        <v>12535</v>
      </c>
      <c r="B15477" s="70" t="s">
        <v>26028</v>
      </c>
      <c r="C15477" s="71" t="s">
        <v>11</v>
      </c>
    </row>
    <row r="15478" spans="1:3">
      <c r="A15478" s="65" t="s">
        <v>12536</v>
      </c>
      <c r="B15478" s="70" t="s">
        <v>26029</v>
      </c>
      <c r="C15478" s="71" t="s">
        <v>11</v>
      </c>
    </row>
    <row r="15479" spans="1:3" ht="38.25">
      <c r="A15479" s="65" t="s">
        <v>12537</v>
      </c>
      <c r="B15479" s="70" t="s">
        <v>26030</v>
      </c>
      <c r="C15479" s="71" t="s">
        <v>11</v>
      </c>
    </row>
    <row r="15480" spans="1:3">
      <c r="A15480" s="65" t="s">
        <v>12538</v>
      </c>
      <c r="B15480" s="70" t="s">
        <v>26031</v>
      </c>
      <c r="C15480" s="71" t="s">
        <v>11</v>
      </c>
    </row>
    <row r="15481" spans="1:3">
      <c r="A15481" s="65" t="s">
        <v>12539</v>
      </c>
      <c r="B15481" s="70" t="s">
        <v>26032</v>
      </c>
      <c r="C15481" s="71" t="s">
        <v>11</v>
      </c>
    </row>
    <row r="15482" spans="1:3" ht="38.25">
      <c r="A15482" s="65" t="s">
        <v>12540</v>
      </c>
      <c r="B15482" s="70" t="s">
        <v>26033</v>
      </c>
      <c r="C15482" s="71" t="s">
        <v>11</v>
      </c>
    </row>
    <row r="15483" spans="1:3" ht="38.25">
      <c r="A15483" s="65" t="s">
        <v>12541</v>
      </c>
      <c r="B15483" s="70" t="s">
        <v>26034</v>
      </c>
      <c r="C15483" s="71" t="s">
        <v>11</v>
      </c>
    </row>
    <row r="15484" spans="1:3">
      <c r="A15484" s="65" t="s">
        <v>12542</v>
      </c>
      <c r="B15484" s="70" t="s">
        <v>26035</v>
      </c>
      <c r="C15484" s="71" t="s">
        <v>11</v>
      </c>
    </row>
    <row r="15485" spans="1:3">
      <c r="A15485" s="65" t="s">
        <v>12543</v>
      </c>
      <c r="B15485" s="70" t="s">
        <v>26036</v>
      </c>
      <c r="C15485" s="71" t="s">
        <v>11</v>
      </c>
    </row>
    <row r="15486" spans="1:3" ht="25.5">
      <c r="A15486" s="65" t="s">
        <v>12544</v>
      </c>
      <c r="B15486" s="70" t="s">
        <v>26037</v>
      </c>
      <c r="C15486" s="71" t="s">
        <v>11</v>
      </c>
    </row>
    <row r="15487" spans="1:3">
      <c r="A15487" s="65" t="s">
        <v>12545</v>
      </c>
      <c r="B15487" s="70" t="s">
        <v>26038</v>
      </c>
      <c r="C15487" s="71" t="s">
        <v>11</v>
      </c>
    </row>
    <row r="15488" spans="1:3">
      <c r="A15488" s="65" t="s">
        <v>12</v>
      </c>
    </row>
    <row r="15489" spans="1:3">
      <c r="A15489" s="65" t="s">
        <v>12</v>
      </c>
      <c r="B15489" s="68" t="s">
        <v>26039</v>
      </c>
    </row>
    <row r="15490" spans="1:3">
      <c r="A15490" s="65" t="s">
        <v>12</v>
      </c>
    </row>
    <row r="15491" spans="1:3">
      <c r="A15491" s="65" t="s">
        <v>12546</v>
      </c>
      <c r="B15491" s="70" t="s">
        <v>26040</v>
      </c>
      <c r="C15491" s="71" t="s">
        <v>11</v>
      </c>
    </row>
    <row r="15492" spans="1:3" ht="63.75">
      <c r="A15492" s="65" t="s">
        <v>12547</v>
      </c>
      <c r="B15492" s="70" t="s">
        <v>26041</v>
      </c>
      <c r="C15492" s="71" t="s">
        <v>11</v>
      </c>
    </row>
    <row r="15493" spans="1:3" ht="51">
      <c r="A15493" s="65" t="s">
        <v>12548</v>
      </c>
      <c r="B15493" s="70" t="s">
        <v>26042</v>
      </c>
      <c r="C15493" s="71" t="s">
        <v>11</v>
      </c>
    </row>
    <row r="15494" spans="1:3" ht="63.75">
      <c r="A15494" s="65" t="s">
        <v>12549</v>
      </c>
      <c r="B15494" s="70" t="s">
        <v>26043</v>
      </c>
      <c r="C15494" s="71" t="s">
        <v>11</v>
      </c>
    </row>
    <row r="15495" spans="1:3" ht="63.75">
      <c r="A15495" s="65" t="s">
        <v>12550</v>
      </c>
      <c r="B15495" s="70" t="s">
        <v>26044</v>
      </c>
      <c r="C15495" s="71" t="s">
        <v>11</v>
      </c>
    </row>
    <row r="15496" spans="1:3" ht="38.25">
      <c r="A15496" s="65" t="s">
        <v>12551</v>
      </c>
      <c r="B15496" s="70" t="s">
        <v>26045</v>
      </c>
      <c r="C15496" s="71" t="s">
        <v>11</v>
      </c>
    </row>
    <row r="15497" spans="1:3">
      <c r="A15497" s="65" t="s">
        <v>12</v>
      </c>
    </row>
    <row r="15498" spans="1:3">
      <c r="A15498" s="65" t="s">
        <v>12</v>
      </c>
      <c r="B15498" s="68" t="s">
        <v>26046</v>
      </c>
    </row>
    <row r="15499" spans="1:3">
      <c r="A15499" s="65" t="s">
        <v>12</v>
      </c>
    </row>
    <row r="15500" spans="1:3">
      <c r="A15500" s="65" t="s">
        <v>12553</v>
      </c>
      <c r="B15500" s="70" t="s">
        <v>26047</v>
      </c>
      <c r="C15500" s="71" t="s">
        <v>13037</v>
      </c>
    </row>
    <row r="15501" spans="1:3">
      <c r="A15501" s="65" t="s">
        <v>12554</v>
      </c>
      <c r="B15501" s="70" t="s">
        <v>26048</v>
      </c>
      <c r="C15501" s="71" t="s">
        <v>13037</v>
      </c>
    </row>
    <row r="15502" spans="1:3">
      <c r="A15502" s="65" t="s">
        <v>12555</v>
      </c>
      <c r="B15502" s="70" t="s">
        <v>26049</v>
      </c>
      <c r="C15502" s="71" t="s">
        <v>13037</v>
      </c>
    </row>
    <row r="15503" spans="1:3">
      <c r="A15503" s="65" t="s">
        <v>12556</v>
      </c>
      <c r="B15503" s="70" t="s">
        <v>26050</v>
      </c>
      <c r="C15503" s="71" t="s">
        <v>13037</v>
      </c>
    </row>
    <row r="15504" spans="1:3" ht="25.5">
      <c r="A15504" s="65" t="s">
        <v>12557</v>
      </c>
      <c r="B15504" s="70" t="s">
        <v>26051</v>
      </c>
      <c r="C15504" s="71" t="s">
        <v>11</v>
      </c>
    </row>
    <row r="15505" spans="1:3">
      <c r="A15505" s="65" t="s">
        <v>12558</v>
      </c>
      <c r="B15505" s="70" t="s">
        <v>26052</v>
      </c>
      <c r="C15505" s="71" t="s">
        <v>11</v>
      </c>
    </row>
    <row r="15506" spans="1:3">
      <c r="A15506" s="65" t="s">
        <v>12559</v>
      </c>
      <c r="B15506" s="70" t="s">
        <v>26053</v>
      </c>
      <c r="C15506" s="71" t="s">
        <v>11</v>
      </c>
    </row>
    <row r="15507" spans="1:3">
      <c r="A15507" s="65" t="s">
        <v>12560</v>
      </c>
      <c r="B15507" s="70" t="s">
        <v>26054</v>
      </c>
      <c r="C15507" s="71" t="s">
        <v>11</v>
      </c>
    </row>
    <row r="15508" spans="1:3">
      <c r="A15508" s="65" t="s">
        <v>12561</v>
      </c>
      <c r="B15508" s="70" t="s">
        <v>26055</v>
      </c>
      <c r="C15508" s="71" t="s">
        <v>11</v>
      </c>
    </row>
    <row r="15509" spans="1:3">
      <c r="A15509" s="65" t="s">
        <v>12562</v>
      </c>
      <c r="B15509" s="70" t="s">
        <v>26056</v>
      </c>
      <c r="C15509" s="71" t="s">
        <v>11</v>
      </c>
    </row>
    <row r="15510" spans="1:3">
      <c r="A15510" s="65" t="s">
        <v>12563</v>
      </c>
      <c r="B15510" s="70" t="s">
        <v>26057</v>
      </c>
      <c r="C15510" s="71" t="s">
        <v>11</v>
      </c>
    </row>
    <row r="15511" spans="1:3">
      <c r="A15511" s="65" t="s">
        <v>12565</v>
      </c>
      <c r="B15511" s="70" t="s">
        <v>26058</v>
      </c>
      <c r="C15511" s="71" t="s">
        <v>13037</v>
      </c>
    </row>
    <row r="15512" spans="1:3">
      <c r="A15512" s="65" t="s">
        <v>12566</v>
      </c>
      <c r="B15512" s="70" t="s">
        <v>26059</v>
      </c>
      <c r="C15512" s="71" t="s">
        <v>13037</v>
      </c>
    </row>
    <row r="15513" spans="1:3">
      <c r="A15513" s="65" t="s">
        <v>12567</v>
      </c>
      <c r="B15513" s="70" t="s">
        <v>26060</v>
      </c>
      <c r="C15513" s="71" t="s">
        <v>13037</v>
      </c>
    </row>
    <row r="15514" spans="1:3" ht="25.5">
      <c r="A15514" s="65" t="s">
        <v>12568</v>
      </c>
      <c r="B15514" s="70" t="s">
        <v>26061</v>
      </c>
      <c r="C15514" s="71" t="s">
        <v>11</v>
      </c>
    </row>
    <row r="15515" spans="1:3">
      <c r="A15515" s="65" t="s">
        <v>12569</v>
      </c>
      <c r="B15515" s="70" t="s">
        <v>26062</v>
      </c>
      <c r="C15515" s="71" t="s">
        <v>11</v>
      </c>
    </row>
    <row r="15516" spans="1:3">
      <c r="A15516" s="65" t="s">
        <v>12570</v>
      </c>
      <c r="B15516" s="70" t="s">
        <v>26063</v>
      </c>
      <c r="C15516" s="71" t="s">
        <v>11</v>
      </c>
    </row>
    <row r="15517" spans="1:3">
      <c r="A15517" s="65" t="s">
        <v>12571</v>
      </c>
      <c r="B15517" s="70" t="s">
        <v>26064</v>
      </c>
      <c r="C15517" s="71" t="s">
        <v>11</v>
      </c>
    </row>
    <row r="15518" spans="1:3">
      <c r="A15518" s="65" t="s">
        <v>12572</v>
      </c>
      <c r="B15518" s="70" t="s">
        <v>26065</v>
      </c>
      <c r="C15518" s="71" t="s">
        <v>11</v>
      </c>
    </row>
    <row r="15519" spans="1:3">
      <c r="A15519" s="65" t="s">
        <v>12573</v>
      </c>
      <c r="B15519" s="70" t="s">
        <v>26066</v>
      </c>
      <c r="C15519" s="71" t="s">
        <v>11</v>
      </c>
    </row>
    <row r="15520" spans="1:3">
      <c r="A15520" s="65" t="s">
        <v>12574</v>
      </c>
      <c r="B15520" s="70" t="s">
        <v>26067</v>
      </c>
      <c r="C15520" s="71" t="s">
        <v>11</v>
      </c>
    </row>
    <row r="15521" spans="1:3">
      <c r="A15521" s="65" t="s">
        <v>12575</v>
      </c>
      <c r="B15521" s="70" t="s">
        <v>26068</v>
      </c>
      <c r="C15521" s="71" t="s">
        <v>11</v>
      </c>
    </row>
    <row r="15522" spans="1:3" ht="25.5">
      <c r="A15522" s="65" t="s">
        <v>12577</v>
      </c>
      <c r="B15522" s="70" t="s">
        <v>26069</v>
      </c>
      <c r="C15522" s="71" t="s">
        <v>13037</v>
      </c>
    </row>
    <row r="15523" spans="1:3">
      <c r="A15523" s="65" t="s">
        <v>12578</v>
      </c>
      <c r="B15523" s="70" t="s">
        <v>26070</v>
      </c>
      <c r="C15523" s="71" t="s">
        <v>11</v>
      </c>
    </row>
    <row r="15524" spans="1:3">
      <c r="A15524" s="65" t="s">
        <v>12579</v>
      </c>
      <c r="B15524" s="70" t="s">
        <v>26071</v>
      </c>
      <c r="C15524" s="71" t="s">
        <v>11</v>
      </c>
    </row>
    <row r="15525" spans="1:3">
      <c r="A15525" s="65" t="s">
        <v>12580</v>
      </c>
      <c r="B15525" s="70" t="s">
        <v>26072</v>
      </c>
      <c r="C15525" s="71" t="s">
        <v>11</v>
      </c>
    </row>
    <row r="15526" spans="1:3">
      <c r="A15526" s="65" t="s">
        <v>12</v>
      </c>
    </row>
    <row r="15527" spans="1:3">
      <c r="A15527" s="65" t="s">
        <v>12</v>
      </c>
      <c r="B15527" s="68" t="s">
        <v>26073</v>
      </c>
    </row>
    <row r="15528" spans="1:3">
      <c r="A15528" s="65" t="s">
        <v>12</v>
      </c>
    </row>
    <row r="15529" spans="1:3">
      <c r="A15529" s="65" t="s">
        <v>12582</v>
      </c>
      <c r="B15529" s="70" t="s">
        <v>26074</v>
      </c>
      <c r="C15529" s="71" t="s">
        <v>14508</v>
      </c>
    </row>
    <row r="15530" spans="1:3">
      <c r="A15530" s="65" t="s">
        <v>12583</v>
      </c>
      <c r="B15530" s="70" t="s">
        <v>26075</v>
      </c>
      <c r="C15530" s="71" t="s">
        <v>11</v>
      </c>
    </row>
    <row r="15531" spans="1:3">
      <c r="A15531" s="65" t="s">
        <v>12584</v>
      </c>
      <c r="B15531" s="70" t="s">
        <v>26076</v>
      </c>
      <c r="C15531" s="71" t="s">
        <v>11</v>
      </c>
    </row>
    <row r="15532" spans="1:3" ht="25.5">
      <c r="A15532" s="65" t="s">
        <v>12585</v>
      </c>
      <c r="B15532" s="70" t="s">
        <v>26077</v>
      </c>
      <c r="C15532" s="71" t="s">
        <v>11</v>
      </c>
    </row>
    <row r="15533" spans="1:3" ht="25.5">
      <c r="A15533" s="65" t="s">
        <v>12586</v>
      </c>
      <c r="B15533" s="70" t="s">
        <v>26078</v>
      </c>
      <c r="C15533" s="71" t="s">
        <v>11</v>
      </c>
    </row>
    <row r="15534" spans="1:3" ht="25.5">
      <c r="A15534" s="65" t="s">
        <v>12587</v>
      </c>
      <c r="B15534" s="70" t="s">
        <v>26079</v>
      </c>
      <c r="C15534" s="71" t="s">
        <v>11</v>
      </c>
    </row>
    <row r="15535" spans="1:3" ht="25.5">
      <c r="A15535" s="65" t="s">
        <v>12588</v>
      </c>
      <c r="B15535" s="70" t="s">
        <v>26080</v>
      </c>
      <c r="C15535" s="71" t="s">
        <v>11</v>
      </c>
    </row>
    <row r="15536" spans="1:3" ht="25.5">
      <c r="A15536" s="65" t="s">
        <v>12589</v>
      </c>
      <c r="B15536" s="70" t="s">
        <v>26081</v>
      </c>
      <c r="C15536" s="71" t="s">
        <v>11</v>
      </c>
    </row>
    <row r="15537" spans="1:3">
      <c r="A15537" s="65" t="s">
        <v>12</v>
      </c>
    </row>
    <row r="15538" spans="1:3">
      <c r="A15538" s="65" t="s">
        <v>12</v>
      </c>
      <c r="B15538" s="68" t="s">
        <v>26082</v>
      </c>
    </row>
    <row r="15539" spans="1:3">
      <c r="A15539" s="65" t="s">
        <v>12</v>
      </c>
    </row>
    <row r="15540" spans="1:3" ht="76.5">
      <c r="A15540" s="65" t="s">
        <v>12591</v>
      </c>
      <c r="B15540" s="70" t="s">
        <v>26083</v>
      </c>
      <c r="C15540" s="71" t="s">
        <v>11</v>
      </c>
    </row>
    <row r="15541" spans="1:3" ht="76.5">
      <c r="A15541" s="65" t="s">
        <v>12592</v>
      </c>
      <c r="B15541" s="70" t="s">
        <v>26084</v>
      </c>
      <c r="C15541" s="71" t="s">
        <v>11</v>
      </c>
    </row>
    <row r="15542" spans="1:3" ht="76.5">
      <c r="A15542" s="65" t="s">
        <v>12593</v>
      </c>
      <c r="B15542" s="70" t="s">
        <v>26085</v>
      </c>
      <c r="C15542" s="71" t="s">
        <v>11</v>
      </c>
    </row>
    <row r="15543" spans="1:3" ht="76.5">
      <c r="A15543" s="65" t="s">
        <v>12594</v>
      </c>
      <c r="B15543" s="70" t="s">
        <v>26086</v>
      </c>
      <c r="C15543" s="71" t="s">
        <v>11</v>
      </c>
    </row>
    <row r="15544" spans="1:3" ht="76.5">
      <c r="A15544" s="65" t="s">
        <v>12595</v>
      </c>
      <c r="B15544" s="70" t="s">
        <v>26087</v>
      </c>
      <c r="C15544" s="71" t="s">
        <v>11</v>
      </c>
    </row>
    <row r="15545" spans="1:3" ht="63.75">
      <c r="A15545" s="65" t="s">
        <v>12596</v>
      </c>
      <c r="B15545" s="70" t="s">
        <v>26088</v>
      </c>
      <c r="C15545" s="71" t="s">
        <v>11</v>
      </c>
    </row>
    <row r="15546" spans="1:3" ht="63.75">
      <c r="A15546" s="65" t="s">
        <v>12597</v>
      </c>
      <c r="B15546" s="70" t="s">
        <v>26089</v>
      </c>
      <c r="C15546" s="71" t="s">
        <v>11</v>
      </c>
    </row>
    <row r="15547" spans="1:3" ht="76.5">
      <c r="A15547" s="65" t="s">
        <v>12598</v>
      </c>
      <c r="B15547" s="70" t="s">
        <v>26090</v>
      </c>
      <c r="C15547" s="71" t="s">
        <v>11</v>
      </c>
    </row>
    <row r="15548" spans="1:3" ht="38.25">
      <c r="A15548" s="65" t="s">
        <v>12599</v>
      </c>
      <c r="B15548" s="70" t="s">
        <v>26091</v>
      </c>
      <c r="C15548" s="71" t="s">
        <v>11</v>
      </c>
    </row>
    <row r="15549" spans="1:3" ht="102">
      <c r="A15549" s="65" t="s">
        <v>12600</v>
      </c>
      <c r="B15549" s="70" t="s">
        <v>26092</v>
      </c>
      <c r="C15549" s="71" t="s">
        <v>11</v>
      </c>
    </row>
    <row r="15550" spans="1:3" ht="51">
      <c r="A15550" s="65" t="s">
        <v>12601</v>
      </c>
      <c r="B15550" s="70" t="s">
        <v>26093</v>
      </c>
      <c r="C15550" s="71" t="s">
        <v>11</v>
      </c>
    </row>
    <row r="15551" spans="1:3" ht="89.25">
      <c r="A15551" s="65" t="s">
        <v>12602</v>
      </c>
      <c r="B15551" s="70" t="s">
        <v>26094</v>
      </c>
      <c r="C15551" s="71" t="s">
        <v>11</v>
      </c>
    </row>
    <row r="15552" spans="1:3" ht="76.5">
      <c r="A15552" s="65" t="s">
        <v>12603</v>
      </c>
      <c r="B15552" s="70" t="s">
        <v>26095</v>
      </c>
      <c r="C15552" s="71" t="s">
        <v>11</v>
      </c>
    </row>
    <row r="15553" spans="1:3" ht="38.25">
      <c r="A15553" s="65" t="s">
        <v>12604</v>
      </c>
      <c r="B15553" s="70" t="s">
        <v>26096</v>
      </c>
      <c r="C15553" s="71" t="s">
        <v>11</v>
      </c>
    </row>
    <row r="15554" spans="1:3" ht="89.25">
      <c r="A15554" s="65" t="s">
        <v>12605</v>
      </c>
      <c r="B15554" s="70" t="s">
        <v>26097</v>
      </c>
      <c r="C15554" s="71" t="s">
        <v>11</v>
      </c>
    </row>
    <row r="15555" spans="1:3" ht="89.25">
      <c r="A15555" s="65" t="s">
        <v>12606</v>
      </c>
      <c r="B15555" s="70" t="s">
        <v>26098</v>
      </c>
      <c r="C15555" s="71" t="s">
        <v>11</v>
      </c>
    </row>
    <row r="15556" spans="1:3" ht="76.5">
      <c r="A15556" s="65" t="s">
        <v>12607</v>
      </c>
      <c r="B15556" s="70" t="s">
        <v>26099</v>
      </c>
      <c r="C15556" s="71" t="s">
        <v>26100</v>
      </c>
    </row>
    <row r="15557" spans="1:3" ht="63.75">
      <c r="A15557" s="65" t="s">
        <v>12608</v>
      </c>
      <c r="B15557" s="70" t="s">
        <v>26101</v>
      </c>
      <c r="C15557" s="71" t="s">
        <v>26100</v>
      </c>
    </row>
    <row r="15558" spans="1:3" ht="76.5">
      <c r="A15558" s="65" t="s">
        <v>12609</v>
      </c>
      <c r="B15558" s="70" t="s">
        <v>26102</v>
      </c>
      <c r="C15558" s="71" t="s">
        <v>26100</v>
      </c>
    </row>
    <row r="15559" spans="1:3" ht="76.5">
      <c r="A15559" s="65" t="s">
        <v>12610</v>
      </c>
      <c r="B15559" s="70" t="s">
        <v>26103</v>
      </c>
      <c r="C15559" s="71" t="s">
        <v>26100</v>
      </c>
    </row>
    <row r="15560" spans="1:3" ht="76.5">
      <c r="A15560" s="65" t="s">
        <v>12611</v>
      </c>
      <c r="B15560" s="70" t="s">
        <v>26104</v>
      </c>
      <c r="C15560" s="71" t="s">
        <v>26100</v>
      </c>
    </row>
    <row r="15561" spans="1:3" ht="140.25">
      <c r="A15561" s="65" t="s">
        <v>12612</v>
      </c>
      <c r="B15561" s="70" t="s">
        <v>26105</v>
      </c>
      <c r="C15561" s="71" t="s">
        <v>26100</v>
      </c>
    </row>
    <row r="15562" spans="1:3" ht="153">
      <c r="A15562" s="65" t="s">
        <v>12613</v>
      </c>
      <c r="B15562" s="70" t="s">
        <v>26106</v>
      </c>
      <c r="C15562" s="71" t="s">
        <v>26100</v>
      </c>
    </row>
    <row r="15563" spans="1:3" ht="76.5">
      <c r="A15563" s="65" t="s">
        <v>12614</v>
      </c>
      <c r="B15563" s="70" t="s">
        <v>26107</v>
      </c>
      <c r="C15563" s="71" t="s">
        <v>26100</v>
      </c>
    </row>
    <row r="15564" spans="1:3" ht="76.5">
      <c r="A15564" s="65" t="s">
        <v>12615</v>
      </c>
      <c r="B15564" s="70" t="s">
        <v>26108</v>
      </c>
      <c r="C15564" s="71" t="s">
        <v>26100</v>
      </c>
    </row>
    <row r="15565" spans="1:3" ht="76.5">
      <c r="A15565" s="65" t="s">
        <v>12616</v>
      </c>
      <c r="B15565" s="70" t="s">
        <v>26109</v>
      </c>
      <c r="C15565" s="71" t="s">
        <v>26100</v>
      </c>
    </row>
    <row r="15566" spans="1:3" ht="76.5">
      <c r="A15566" s="65" t="s">
        <v>12617</v>
      </c>
      <c r="B15566" s="70" t="s">
        <v>26110</v>
      </c>
      <c r="C15566" s="71" t="s">
        <v>26100</v>
      </c>
    </row>
    <row r="15567" spans="1:3" ht="76.5">
      <c r="A15567" s="65" t="s">
        <v>12618</v>
      </c>
      <c r="B15567" s="70" t="s">
        <v>26111</v>
      </c>
      <c r="C15567" s="71" t="s">
        <v>26100</v>
      </c>
    </row>
    <row r="15568" spans="1:3">
      <c r="A15568" s="65" t="s">
        <v>12</v>
      </c>
    </row>
    <row r="15569" spans="1:3">
      <c r="A15569" s="65" t="s">
        <v>12</v>
      </c>
      <c r="B15569" s="68" t="s">
        <v>26112</v>
      </c>
    </row>
    <row r="15570" spans="1:3">
      <c r="A15570" s="65" t="s">
        <v>12</v>
      </c>
    </row>
    <row r="15571" spans="1:3">
      <c r="A15571" s="65" t="s">
        <v>13091</v>
      </c>
      <c r="B15571" s="70" t="s">
        <v>26113</v>
      </c>
    </row>
    <row r="15572" spans="1:3">
      <c r="A15572" s="65" t="s">
        <v>12</v>
      </c>
    </row>
    <row r="15573" spans="1:3" ht="25.5">
      <c r="A15573" s="65" t="s">
        <v>12620</v>
      </c>
      <c r="B15573" s="70" t="s">
        <v>26114</v>
      </c>
      <c r="C15573" s="71" t="s">
        <v>26100</v>
      </c>
    </row>
    <row r="15574" spans="1:3">
      <c r="A15574" s="65" t="s">
        <v>26115</v>
      </c>
      <c r="B15574" s="70" t="s">
        <v>26116</v>
      </c>
      <c r="C15574" s="71" t="s">
        <v>26100</v>
      </c>
    </row>
    <row r="15575" spans="1:3" ht="25.5">
      <c r="A15575" s="65" t="s">
        <v>12621</v>
      </c>
      <c r="B15575" s="70" t="s">
        <v>26117</v>
      </c>
      <c r="C15575" s="71" t="s">
        <v>26100</v>
      </c>
    </row>
    <row r="15576" spans="1:3" ht="25.5">
      <c r="A15576" s="65" t="s">
        <v>12622</v>
      </c>
      <c r="B15576" s="70" t="s">
        <v>26118</v>
      </c>
      <c r="C15576" s="71" t="s">
        <v>26100</v>
      </c>
    </row>
    <row r="15577" spans="1:3" ht="63.75">
      <c r="A15577" s="65" t="s">
        <v>12623</v>
      </c>
      <c r="B15577" s="70" t="s">
        <v>26119</v>
      </c>
      <c r="C15577" s="71" t="s">
        <v>26100</v>
      </c>
    </row>
    <row r="15578" spans="1:3" ht="63.75">
      <c r="A15578" s="65" t="s">
        <v>12624</v>
      </c>
      <c r="B15578" s="70" t="s">
        <v>26120</v>
      </c>
      <c r="C15578" s="71" t="s">
        <v>26100</v>
      </c>
    </row>
    <row r="15579" spans="1:3">
      <c r="A15579" s="65" t="s">
        <v>12625</v>
      </c>
      <c r="B15579" s="70" t="s">
        <v>26121</v>
      </c>
      <c r="C15579" s="71" t="s">
        <v>26100</v>
      </c>
    </row>
    <row r="15580" spans="1:3" ht="25.5">
      <c r="A15580" s="65" t="s">
        <v>12626</v>
      </c>
      <c r="B15580" s="70" t="s">
        <v>26122</v>
      </c>
      <c r="C15580" s="71" t="s">
        <v>26100</v>
      </c>
    </row>
    <row r="15581" spans="1:3" ht="25.5">
      <c r="A15581" s="65" t="s">
        <v>12627</v>
      </c>
      <c r="B15581" s="70" t="s">
        <v>26123</v>
      </c>
      <c r="C15581" s="71" t="s">
        <v>26100</v>
      </c>
    </row>
    <row r="15582" spans="1:3" ht="51">
      <c r="A15582" s="65" t="s">
        <v>12628</v>
      </c>
      <c r="B15582" s="70" t="s">
        <v>26124</v>
      </c>
      <c r="C15582" s="71" t="s">
        <v>26100</v>
      </c>
    </row>
    <row r="15583" spans="1:3" ht="25.5">
      <c r="A15583" s="65" t="s">
        <v>12629</v>
      </c>
      <c r="B15583" s="70" t="s">
        <v>26125</v>
      </c>
      <c r="C15583" s="71" t="s">
        <v>26100</v>
      </c>
    </row>
    <row r="15584" spans="1:3" ht="25.5">
      <c r="A15584" s="65" t="s">
        <v>12630</v>
      </c>
      <c r="B15584" s="70" t="s">
        <v>26126</v>
      </c>
      <c r="C15584" s="71" t="s">
        <v>26100</v>
      </c>
    </row>
    <row r="15585" spans="1:3" ht="63.75">
      <c r="A15585" s="65" t="s">
        <v>12631</v>
      </c>
      <c r="B15585" s="70" t="s">
        <v>26127</v>
      </c>
      <c r="C15585" s="71" t="s">
        <v>26100</v>
      </c>
    </row>
    <row r="15586" spans="1:3" ht="63.75">
      <c r="A15586" s="65" t="s">
        <v>12632</v>
      </c>
      <c r="B15586" s="70" t="s">
        <v>26128</v>
      </c>
      <c r="C15586" s="71" t="s">
        <v>26100</v>
      </c>
    </row>
    <row r="15587" spans="1:3" ht="63.75">
      <c r="A15587" s="65" t="s">
        <v>12633</v>
      </c>
      <c r="B15587" s="70" t="s">
        <v>26129</v>
      </c>
      <c r="C15587" s="71" t="s">
        <v>26100</v>
      </c>
    </row>
    <row r="15588" spans="1:3" ht="63.75">
      <c r="A15588" s="65" t="s">
        <v>12634</v>
      </c>
      <c r="B15588" s="70" t="s">
        <v>26130</v>
      </c>
      <c r="C15588" s="71" t="s">
        <v>26100</v>
      </c>
    </row>
    <row r="15589" spans="1:3" ht="63.75">
      <c r="A15589" s="65" t="s">
        <v>12635</v>
      </c>
      <c r="B15589" s="70" t="s">
        <v>26131</v>
      </c>
      <c r="C15589" s="71" t="s">
        <v>26100</v>
      </c>
    </row>
    <row r="15590" spans="1:3" ht="63.75">
      <c r="A15590" s="65" t="s">
        <v>12636</v>
      </c>
      <c r="B15590" s="70" t="s">
        <v>26132</v>
      </c>
      <c r="C15590" s="71" t="s">
        <v>26100</v>
      </c>
    </row>
    <row r="15591" spans="1:3" ht="63.75">
      <c r="A15591" s="65" t="s">
        <v>12637</v>
      </c>
      <c r="B15591" s="70" t="s">
        <v>26133</v>
      </c>
      <c r="C15591" s="71" t="s">
        <v>26100</v>
      </c>
    </row>
    <row r="15592" spans="1:3" ht="63.75">
      <c r="A15592" s="65" t="s">
        <v>12638</v>
      </c>
      <c r="B15592" s="70" t="s">
        <v>26134</v>
      </c>
      <c r="C15592" s="71" t="s">
        <v>26100</v>
      </c>
    </row>
    <row r="15593" spans="1:3" ht="63.75">
      <c r="A15593" s="65" t="s">
        <v>12639</v>
      </c>
      <c r="B15593" s="70" t="s">
        <v>26135</v>
      </c>
      <c r="C15593" s="71" t="s">
        <v>26100</v>
      </c>
    </row>
    <row r="15594" spans="1:3" ht="63.75">
      <c r="A15594" s="65" t="s">
        <v>12640</v>
      </c>
      <c r="B15594" s="70" t="s">
        <v>26136</v>
      </c>
      <c r="C15594" s="71" t="s">
        <v>26100</v>
      </c>
    </row>
    <row r="15595" spans="1:3">
      <c r="A15595" s="65" t="s">
        <v>12</v>
      </c>
    </row>
    <row r="15596" spans="1:3">
      <c r="A15596" s="65" t="s">
        <v>12</v>
      </c>
      <c r="B15596" s="68" t="s">
        <v>26137</v>
      </c>
    </row>
    <row r="15597" spans="1:3">
      <c r="A15597" s="65" t="s">
        <v>12</v>
      </c>
    </row>
    <row r="15598" spans="1:3" ht="38.25">
      <c r="A15598" s="65" t="s">
        <v>12642</v>
      </c>
      <c r="B15598" s="70" t="s">
        <v>26138</v>
      </c>
      <c r="C15598" s="71" t="s">
        <v>26100</v>
      </c>
    </row>
    <row r="15599" spans="1:3" ht="38.25">
      <c r="A15599" s="65" t="s">
        <v>12643</v>
      </c>
      <c r="B15599" s="70" t="s">
        <v>26139</v>
      </c>
      <c r="C15599" s="71" t="s">
        <v>26100</v>
      </c>
    </row>
    <row r="15600" spans="1:3" ht="51">
      <c r="A15600" s="65" t="s">
        <v>12644</v>
      </c>
      <c r="B15600" s="70" t="s">
        <v>26140</v>
      </c>
      <c r="C15600" s="71" t="s">
        <v>26100</v>
      </c>
    </row>
    <row r="15601" spans="1:3" ht="51">
      <c r="A15601" s="65" t="s">
        <v>12645</v>
      </c>
      <c r="B15601" s="70" t="s">
        <v>26141</v>
      </c>
      <c r="C15601" s="71" t="s">
        <v>26100</v>
      </c>
    </row>
    <row r="15602" spans="1:3" ht="51">
      <c r="A15602" s="65" t="s">
        <v>12646</v>
      </c>
      <c r="B15602" s="70" t="s">
        <v>26142</v>
      </c>
      <c r="C15602" s="71" t="s">
        <v>26100</v>
      </c>
    </row>
    <row r="15603" spans="1:3" ht="38.25">
      <c r="A15603" s="65" t="s">
        <v>12647</v>
      </c>
      <c r="B15603" s="70" t="s">
        <v>26143</v>
      </c>
      <c r="C15603" s="71" t="s">
        <v>26100</v>
      </c>
    </row>
    <row r="15604" spans="1:3" ht="51">
      <c r="A15604" s="65" t="s">
        <v>12648</v>
      </c>
      <c r="B15604" s="70" t="s">
        <v>26144</v>
      </c>
      <c r="C15604" s="71" t="s">
        <v>26100</v>
      </c>
    </row>
    <row r="15605" spans="1:3" ht="63.75">
      <c r="A15605" s="65" t="s">
        <v>12649</v>
      </c>
      <c r="B15605" s="70" t="s">
        <v>26145</v>
      </c>
      <c r="C15605" s="71" t="s">
        <v>26100</v>
      </c>
    </row>
    <row r="15606" spans="1:3" ht="63.75">
      <c r="A15606" s="65" t="s">
        <v>12650</v>
      </c>
      <c r="B15606" s="70" t="s">
        <v>26146</v>
      </c>
      <c r="C15606" s="71" t="s">
        <v>26100</v>
      </c>
    </row>
    <row r="15607" spans="1:3" ht="63.75">
      <c r="A15607" s="65" t="s">
        <v>12651</v>
      </c>
      <c r="B15607" s="70" t="s">
        <v>26147</v>
      </c>
      <c r="C15607" s="71" t="s">
        <v>26100</v>
      </c>
    </row>
    <row r="15608" spans="1:3" ht="63.75">
      <c r="A15608" s="65" t="s">
        <v>12652</v>
      </c>
      <c r="B15608" s="70" t="s">
        <v>26148</v>
      </c>
      <c r="C15608" s="71" t="s">
        <v>26100</v>
      </c>
    </row>
    <row r="15609" spans="1:3">
      <c r="A15609" s="65" t="s">
        <v>12</v>
      </c>
    </row>
    <row r="15610" spans="1:3">
      <c r="A15610" s="65" t="s">
        <v>12</v>
      </c>
      <c r="B15610" s="68" t="s">
        <v>26149</v>
      </c>
    </row>
    <row r="15611" spans="1:3">
      <c r="A15611" s="65" t="s">
        <v>12</v>
      </c>
    </row>
    <row r="15612" spans="1:3" ht="25.5">
      <c r="A15612" s="65" t="s">
        <v>12654</v>
      </c>
      <c r="B15612" s="70" t="s">
        <v>26150</v>
      </c>
      <c r="C15612" s="71" t="s">
        <v>26100</v>
      </c>
    </row>
    <row r="15613" spans="1:3" ht="25.5">
      <c r="A15613" s="65" t="s">
        <v>12655</v>
      </c>
      <c r="B15613" s="70" t="s">
        <v>26151</v>
      </c>
      <c r="C15613" s="71" t="s">
        <v>26100</v>
      </c>
    </row>
    <row r="15614" spans="1:3" ht="25.5">
      <c r="A15614" s="65" t="s">
        <v>12656</v>
      </c>
      <c r="B15614" s="70" t="s">
        <v>26152</v>
      </c>
      <c r="C15614" s="71" t="s">
        <v>26100</v>
      </c>
    </row>
    <row r="15615" spans="1:3" ht="25.5">
      <c r="A15615" s="65" t="s">
        <v>12657</v>
      </c>
      <c r="B15615" s="70" t="s">
        <v>26153</v>
      </c>
      <c r="C15615" s="71" t="s">
        <v>26100</v>
      </c>
    </row>
    <row r="15616" spans="1:3" ht="25.5">
      <c r="A15616" s="65" t="s">
        <v>12658</v>
      </c>
      <c r="B15616" s="70" t="s">
        <v>26154</v>
      </c>
      <c r="C15616" s="71" t="s">
        <v>26100</v>
      </c>
    </row>
    <row r="15617" spans="1:3" ht="25.5">
      <c r="A15617" s="65" t="s">
        <v>12659</v>
      </c>
      <c r="B15617" s="70" t="s">
        <v>26155</v>
      </c>
      <c r="C15617" s="71" t="s">
        <v>26100</v>
      </c>
    </row>
    <row r="15618" spans="1:3" ht="25.5">
      <c r="A15618" s="65" t="s">
        <v>12660</v>
      </c>
      <c r="B15618" s="70" t="s">
        <v>26156</v>
      </c>
      <c r="C15618" s="71" t="s">
        <v>26100</v>
      </c>
    </row>
    <row r="15619" spans="1:3" ht="25.5">
      <c r="A15619" s="65" t="s">
        <v>12661</v>
      </c>
      <c r="B15619" s="70" t="s">
        <v>26157</v>
      </c>
      <c r="C15619" s="71" t="s">
        <v>26100</v>
      </c>
    </row>
    <row r="15620" spans="1:3" ht="25.5">
      <c r="A15620" s="65" t="s">
        <v>12662</v>
      </c>
      <c r="B15620" s="70" t="s">
        <v>26158</v>
      </c>
      <c r="C15620" s="71" t="s">
        <v>26100</v>
      </c>
    </row>
    <row r="15621" spans="1:3" ht="38.25">
      <c r="A15621" s="65" t="s">
        <v>12663</v>
      </c>
      <c r="B15621" s="70" t="s">
        <v>26159</v>
      </c>
      <c r="C15621" s="71" t="s">
        <v>26100</v>
      </c>
    </row>
    <row r="15622" spans="1:3" ht="38.25">
      <c r="A15622" s="65" t="s">
        <v>12664</v>
      </c>
      <c r="B15622" s="70" t="s">
        <v>26160</v>
      </c>
      <c r="C15622" s="71" t="s">
        <v>26100</v>
      </c>
    </row>
    <row r="15623" spans="1:3">
      <c r="A15623" s="65" t="s">
        <v>12665</v>
      </c>
      <c r="B15623" s="70" t="s">
        <v>26161</v>
      </c>
      <c r="C15623" s="71" t="s">
        <v>26100</v>
      </c>
    </row>
    <row r="15624" spans="1:3">
      <c r="A15624" s="65" t="s">
        <v>12</v>
      </c>
    </row>
    <row r="15625" spans="1:3">
      <c r="A15625" s="65" t="s">
        <v>12</v>
      </c>
      <c r="B15625" s="68" t="s">
        <v>26162</v>
      </c>
    </row>
    <row r="15626" spans="1:3">
      <c r="A15626" s="65" t="s">
        <v>12</v>
      </c>
    </row>
    <row r="15627" spans="1:3">
      <c r="A15627" s="65" t="s">
        <v>12667</v>
      </c>
      <c r="B15627" s="70" t="s">
        <v>26163</v>
      </c>
      <c r="C15627" s="71" t="s">
        <v>26100</v>
      </c>
    </row>
    <row r="15628" spans="1:3">
      <c r="A15628" s="65" t="s">
        <v>12668</v>
      </c>
      <c r="B15628" s="70" t="s">
        <v>26164</v>
      </c>
      <c r="C15628" s="71" t="s">
        <v>26100</v>
      </c>
    </row>
    <row r="15629" spans="1:3">
      <c r="A15629" s="65" t="s">
        <v>12669</v>
      </c>
      <c r="B15629" s="70" t="s">
        <v>26165</v>
      </c>
      <c r="C15629" s="71" t="s">
        <v>26100</v>
      </c>
    </row>
    <row r="15630" spans="1:3">
      <c r="A15630" s="65" t="s">
        <v>12670</v>
      </c>
      <c r="B15630" s="70" t="s">
        <v>26166</v>
      </c>
      <c r="C15630" s="71" t="s">
        <v>26100</v>
      </c>
    </row>
    <row r="15631" spans="1:3">
      <c r="A15631" s="65" t="s">
        <v>12671</v>
      </c>
      <c r="B15631" s="70" t="s">
        <v>26167</v>
      </c>
      <c r="C15631" s="71" t="s">
        <v>11</v>
      </c>
    </row>
    <row r="15632" spans="1:3" ht="38.25">
      <c r="A15632" s="65" t="s">
        <v>12672</v>
      </c>
      <c r="B15632" s="70" t="s">
        <v>26168</v>
      </c>
      <c r="C15632" s="71" t="s">
        <v>11</v>
      </c>
    </row>
    <row r="15633" spans="1:3" ht="38.25">
      <c r="A15633" s="65" t="s">
        <v>12673</v>
      </c>
      <c r="B15633" s="70" t="s">
        <v>26169</v>
      </c>
      <c r="C15633" s="71" t="s">
        <v>11</v>
      </c>
    </row>
    <row r="15634" spans="1:3" ht="25.5">
      <c r="A15634" s="65" t="s">
        <v>12674</v>
      </c>
      <c r="B15634" s="70" t="s">
        <v>26170</v>
      </c>
      <c r="C15634" s="71" t="s">
        <v>11</v>
      </c>
    </row>
    <row r="15635" spans="1:3">
      <c r="A15635" s="65" t="s">
        <v>12675</v>
      </c>
      <c r="B15635" s="70" t="s">
        <v>26171</v>
      </c>
      <c r="C15635" s="71" t="s">
        <v>11</v>
      </c>
    </row>
    <row r="15636" spans="1:3">
      <c r="A15636" s="65" t="s">
        <v>12676</v>
      </c>
      <c r="B15636" s="70" t="s">
        <v>26172</v>
      </c>
      <c r="C15636" s="71" t="s">
        <v>26100</v>
      </c>
    </row>
    <row r="15637" spans="1:3" ht="51">
      <c r="A15637" s="65" t="s">
        <v>12677</v>
      </c>
      <c r="B15637" s="70" t="s">
        <v>26173</v>
      </c>
      <c r="C15637" s="71" t="s">
        <v>26100</v>
      </c>
    </row>
    <row r="15638" spans="1:3">
      <c r="A15638" s="65" t="s">
        <v>12678</v>
      </c>
      <c r="B15638" s="70" t="s">
        <v>26174</v>
      </c>
      <c r="C15638" s="71" t="s">
        <v>26100</v>
      </c>
    </row>
    <row r="15639" spans="1:3">
      <c r="A15639" s="65" t="s">
        <v>12679</v>
      </c>
      <c r="B15639" s="70" t="s">
        <v>26175</v>
      </c>
      <c r="C15639" s="71" t="s">
        <v>26100</v>
      </c>
    </row>
    <row r="15640" spans="1:3">
      <c r="A15640" s="65" t="s">
        <v>12680</v>
      </c>
      <c r="B15640" s="70" t="s">
        <v>26176</v>
      </c>
      <c r="C15640" s="71" t="s">
        <v>26100</v>
      </c>
    </row>
    <row r="15641" spans="1:3">
      <c r="A15641" s="65" t="s">
        <v>12681</v>
      </c>
      <c r="B15641" s="70" t="s">
        <v>26177</v>
      </c>
      <c r="C15641" s="71" t="s">
        <v>26100</v>
      </c>
    </row>
    <row r="15642" spans="1:3">
      <c r="A15642" s="65" t="s">
        <v>12682</v>
      </c>
      <c r="B15642" s="70" t="s">
        <v>26178</v>
      </c>
      <c r="C15642" s="71" t="s">
        <v>26100</v>
      </c>
    </row>
    <row r="15643" spans="1:3">
      <c r="A15643" s="65" t="s">
        <v>12683</v>
      </c>
      <c r="B15643" s="70" t="s">
        <v>26179</v>
      </c>
      <c r="C15643" s="71" t="s">
        <v>26100</v>
      </c>
    </row>
    <row r="15644" spans="1:3">
      <c r="A15644" s="65" t="s">
        <v>12684</v>
      </c>
      <c r="B15644" s="70" t="s">
        <v>26180</v>
      </c>
      <c r="C15644" s="71" t="s">
        <v>26100</v>
      </c>
    </row>
    <row r="15645" spans="1:3">
      <c r="A15645" s="65" t="s">
        <v>12685</v>
      </c>
      <c r="B15645" s="70" t="s">
        <v>26181</v>
      </c>
      <c r="C15645" s="71" t="s">
        <v>26100</v>
      </c>
    </row>
    <row r="15646" spans="1:3" ht="25.5">
      <c r="A15646" s="65" t="s">
        <v>12686</v>
      </c>
      <c r="B15646" s="70" t="s">
        <v>26182</v>
      </c>
      <c r="C15646" s="71" t="s">
        <v>26100</v>
      </c>
    </row>
    <row r="15647" spans="1:3" ht="38.25">
      <c r="A15647" s="65" t="s">
        <v>12687</v>
      </c>
      <c r="B15647" s="70" t="s">
        <v>26183</v>
      </c>
      <c r="C15647" s="71" t="s">
        <v>26100</v>
      </c>
    </row>
    <row r="15648" spans="1:3">
      <c r="A15648" s="65" t="s">
        <v>12688</v>
      </c>
      <c r="B15648" s="70" t="s">
        <v>26184</v>
      </c>
      <c r="C15648" s="71" t="s">
        <v>26100</v>
      </c>
    </row>
    <row r="15649" spans="1:3">
      <c r="A15649" s="65" t="s">
        <v>12</v>
      </c>
    </row>
    <row r="15650" spans="1:3">
      <c r="A15650" s="65" t="s">
        <v>12</v>
      </c>
      <c r="B15650" s="68" t="s">
        <v>18548</v>
      </c>
    </row>
    <row r="15651" spans="1:3">
      <c r="A15651" s="65" t="s">
        <v>12</v>
      </c>
    </row>
    <row r="15652" spans="1:3">
      <c r="A15652" s="65" t="s">
        <v>12690</v>
      </c>
      <c r="B15652" s="70" t="s">
        <v>26185</v>
      </c>
      <c r="C15652" s="71" t="s">
        <v>14508</v>
      </c>
    </row>
    <row r="15653" spans="1:3" ht="25.5">
      <c r="A15653" s="65" t="s">
        <v>12691</v>
      </c>
      <c r="B15653" s="70" t="s">
        <v>26186</v>
      </c>
      <c r="C15653" s="71" t="s">
        <v>11</v>
      </c>
    </row>
    <row r="15654" spans="1:3" ht="38.25">
      <c r="A15654" s="65" t="s">
        <v>12692</v>
      </c>
      <c r="B15654" s="70" t="s">
        <v>26187</v>
      </c>
      <c r="C15654" s="71" t="s">
        <v>11</v>
      </c>
    </row>
    <row r="15655" spans="1:3">
      <c r="A15655" s="65" t="s">
        <v>12</v>
      </c>
    </row>
    <row r="15656" spans="1:3">
      <c r="A15656" s="65" t="s">
        <v>12</v>
      </c>
      <c r="B15656" s="68" t="s">
        <v>26188</v>
      </c>
    </row>
    <row r="15657" spans="1:3">
      <c r="A15657" s="65" t="s">
        <v>12</v>
      </c>
    </row>
    <row r="15658" spans="1:3" ht="38.25">
      <c r="A15658" s="65" t="s">
        <v>12695</v>
      </c>
      <c r="B15658" s="70" t="s">
        <v>26189</v>
      </c>
      <c r="C15658" s="71" t="s">
        <v>13744</v>
      </c>
    </row>
    <row r="15659" spans="1:3" ht="25.5">
      <c r="A15659" s="65" t="s">
        <v>12696</v>
      </c>
      <c r="B15659" s="70" t="s">
        <v>26190</v>
      </c>
      <c r="C15659" s="71" t="s">
        <v>13744</v>
      </c>
    </row>
    <row r="15660" spans="1:3">
      <c r="A15660" s="65" t="s">
        <v>12697</v>
      </c>
      <c r="B15660" s="70" t="s">
        <v>26191</v>
      </c>
      <c r="C15660" s="71" t="s">
        <v>13744</v>
      </c>
    </row>
    <row r="15661" spans="1:3">
      <c r="A15661" s="65" t="s">
        <v>12698</v>
      </c>
      <c r="B15661" s="70" t="s">
        <v>26192</v>
      </c>
      <c r="C15661" s="71" t="s">
        <v>13744</v>
      </c>
    </row>
    <row r="15662" spans="1:3">
      <c r="A15662" s="65" t="s">
        <v>12699</v>
      </c>
      <c r="B15662" s="70" t="s">
        <v>26193</v>
      </c>
      <c r="C15662" s="71" t="s">
        <v>13744</v>
      </c>
    </row>
    <row r="15663" spans="1:3">
      <c r="A15663" s="65" t="s">
        <v>12700</v>
      </c>
      <c r="B15663" s="70" t="s">
        <v>26194</v>
      </c>
      <c r="C15663" s="71" t="s">
        <v>13744</v>
      </c>
    </row>
    <row r="15664" spans="1:3" ht="25.5">
      <c r="A15664" s="65" t="s">
        <v>12701</v>
      </c>
      <c r="B15664" s="70" t="s">
        <v>26195</v>
      </c>
      <c r="C15664" s="71" t="s">
        <v>13744</v>
      </c>
    </row>
    <row r="15665" spans="1:3">
      <c r="A15665" s="65" t="s">
        <v>12</v>
      </c>
    </row>
    <row r="15666" spans="1:3">
      <c r="A15666" s="65" t="s">
        <v>12</v>
      </c>
      <c r="B15666" s="68" t="s">
        <v>26196</v>
      </c>
    </row>
    <row r="15667" spans="1:3">
      <c r="A15667" s="65" t="s">
        <v>12</v>
      </c>
    </row>
    <row r="15668" spans="1:3">
      <c r="A15668" s="65" t="s">
        <v>12702</v>
      </c>
      <c r="B15668" s="70" t="s">
        <v>26197</v>
      </c>
      <c r="C15668" s="71" t="s">
        <v>13744</v>
      </c>
    </row>
    <row r="15669" spans="1:3">
      <c r="A15669" s="65" t="s">
        <v>12703</v>
      </c>
      <c r="B15669" s="70" t="s">
        <v>26198</v>
      </c>
      <c r="C15669" s="71" t="s">
        <v>13744</v>
      </c>
    </row>
    <row r="15670" spans="1:3">
      <c r="A15670" s="65" t="s">
        <v>12704</v>
      </c>
      <c r="B15670" s="70" t="s">
        <v>26199</v>
      </c>
      <c r="C15670" s="71" t="s">
        <v>13744</v>
      </c>
    </row>
    <row r="15671" spans="1:3" ht="38.25">
      <c r="A15671" s="65" t="s">
        <v>12705</v>
      </c>
      <c r="B15671" s="70" t="s">
        <v>26200</v>
      </c>
      <c r="C15671" s="71" t="s">
        <v>13744</v>
      </c>
    </row>
    <row r="15672" spans="1:3">
      <c r="A15672" s="65" t="s">
        <v>12706</v>
      </c>
      <c r="B15672" s="70" t="s">
        <v>26201</v>
      </c>
      <c r="C15672" s="71" t="s">
        <v>13744</v>
      </c>
    </row>
    <row r="15673" spans="1:3" ht="51">
      <c r="A15673" s="65" t="s">
        <v>12707</v>
      </c>
      <c r="B15673" s="70" t="s">
        <v>26202</v>
      </c>
      <c r="C15673" s="71" t="s">
        <v>13744</v>
      </c>
    </row>
    <row r="15674" spans="1:3">
      <c r="A15674" s="65" t="s">
        <v>12708</v>
      </c>
      <c r="B15674" s="70" t="s">
        <v>26203</v>
      </c>
      <c r="C15674" s="71" t="s">
        <v>13744</v>
      </c>
    </row>
    <row r="15675" spans="1:3">
      <c r="A15675" s="65" t="s">
        <v>12709</v>
      </c>
      <c r="B15675" s="70" t="s">
        <v>26204</v>
      </c>
      <c r="C15675" s="71" t="s">
        <v>13744</v>
      </c>
    </row>
    <row r="15676" spans="1:3">
      <c r="A15676" s="65" t="s">
        <v>12710</v>
      </c>
      <c r="B15676" s="70" t="s">
        <v>26205</v>
      </c>
      <c r="C15676" s="71" t="s">
        <v>13744</v>
      </c>
    </row>
    <row r="15677" spans="1:3" ht="25.5">
      <c r="A15677" s="65" t="s">
        <v>12711</v>
      </c>
      <c r="B15677" s="70" t="s">
        <v>26206</v>
      </c>
      <c r="C15677" s="71" t="s">
        <v>13744</v>
      </c>
    </row>
    <row r="15678" spans="1:3" ht="38.25">
      <c r="A15678" s="65" t="s">
        <v>12712</v>
      </c>
      <c r="B15678" s="70" t="s">
        <v>26207</v>
      </c>
      <c r="C15678" s="71" t="s">
        <v>13744</v>
      </c>
    </row>
    <row r="15679" spans="1:3" ht="38.25">
      <c r="A15679" s="65" t="s">
        <v>12713</v>
      </c>
      <c r="B15679" s="70" t="s">
        <v>26208</v>
      </c>
      <c r="C15679" s="71" t="s">
        <v>13744</v>
      </c>
    </row>
    <row r="15680" spans="1:3">
      <c r="A15680" s="65" t="s">
        <v>12714</v>
      </c>
      <c r="B15680" s="70" t="s">
        <v>26209</v>
      </c>
      <c r="C15680" s="71" t="s">
        <v>13744</v>
      </c>
    </row>
    <row r="15681" spans="1:3">
      <c r="A15681" s="65" t="s">
        <v>12</v>
      </c>
    </row>
    <row r="15682" spans="1:3">
      <c r="A15682" s="65" t="s">
        <v>12</v>
      </c>
    </row>
    <row r="15683" spans="1:3">
      <c r="A15683" s="65" t="s">
        <v>12</v>
      </c>
    </row>
    <row r="15684" spans="1:3">
      <c r="A15684" s="65" t="s">
        <v>12</v>
      </c>
      <c r="B15684" s="68" t="s">
        <v>26210</v>
      </c>
    </row>
    <row r="15685" spans="1:3">
      <c r="A15685" s="65" t="s">
        <v>12</v>
      </c>
    </row>
    <row r="15686" spans="1:3">
      <c r="A15686" s="65" t="s">
        <v>12715</v>
      </c>
      <c r="B15686" s="70" t="s">
        <v>26211</v>
      </c>
      <c r="C15686" s="71" t="s">
        <v>13744</v>
      </c>
    </row>
    <row r="15687" spans="1:3">
      <c r="A15687" s="65" t="s">
        <v>12716</v>
      </c>
      <c r="B15687" s="70" t="s">
        <v>26212</v>
      </c>
      <c r="C15687" s="71" t="s">
        <v>13744</v>
      </c>
    </row>
    <row r="15688" spans="1:3" ht="25.5">
      <c r="A15688" s="65" t="s">
        <v>12717</v>
      </c>
      <c r="B15688" s="70" t="s">
        <v>26213</v>
      </c>
      <c r="C15688" s="71" t="s">
        <v>13744</v>
      </c>
    </row>
    <row r="15689" spans="1:3">
      <c r="A15689" s="65" t="s">
        <v>12718</v>
      </c>
      <c r="B15689" s="70" t="s">
        <v>26214</v>
      </c>
      <c r="C15689" s="71" t="s">
        <v>13744</v>
      </c>
    </row>
    <row r="15690" spans="1:3">
      <c r="A15690" s="65" t="s">
        <v>12719</v>
      </c>
      <c r="B15690" s="70" t="s">
        <v>26215</v>
      </c>
      <c r="C15690" s="71" t="s">
        <v>13744</v>
      </c>
    </row>
    <row r="15691" spans="1:3">
      <c r="A15691" s="65" t="s">
        <v>12720</v>
      </c>
      <c r="B15691" s="70" t="s">
        <v>26216</v>
      </c>
      <c r="C15691" s="71" t="s">
        <v>13744</v>
      </c>
    </row>
    <row r="15692" spans="1:3">
      <c r="A15692" s="65" t="s">
        <v>12721</v>
      </c>
      <c r="B15692" s="70" t="s">
        <v>26217</v>
      </c>
      <c r="C15692" s="71" t="s">
        <v>13744</v>
      </c>
    </row>
    <row r="15693" spans="1:3">
      <c r="A15693" s="65" t="s">
        <v>12</v>
      </c>
    </row>
    <row r="15694" spans="1:3">
      <c r="A15694" s="65" t="s">
        <v>12</v>
      </c>
      <c r="B15694" s="68" t="s">
        <v>26218</v>
      </c>
    </row>
    <row r="15695" spans="1:3">
      <c r="A15695" s="65" t="s">
        <v>12</v>
      </c>
    </row>
    <row r="15696" spans="1:3" ht="25.5">
      <c r="A15696" s="65" t="s">
        <v>12723</v>
      </c>
      <c r="B15696" s="70" t="s">
        <v>26219</v>
      </c>
      <c r="C15696" s="71" t="s">
        <v>13744</v>
      </c>
    </row>
    <row r="15697" spans="1:3" ht="38.25">
      <c r="A15697" s="65" t="s">
        <v>12725</v>
      </c>
      <c r="B15697" s="70" t="s">
        <v>26220</v>
      </c>
      <c r="C15697" s="71" t="s">
        <v>13744</v>
      </c>
    </row>
    <row r="15698" spans="1:3" ht="25.5">
      <c r="A15698" s="65" t="s">
        <v>12727</v>
      </c>
      <c r="B15698" s="70" t="s">
        <v>26221</v>
      </c>
      <c r="C15698" s="71" t="s">
        <v>13744</v>
      </c>
    </row>
    <row r="15699" spans="1:3">
      <c r="A15699" s="65" t="s">
        <v>12</v>
      </c>
    </row>
    <row r="15700" spans="1:3">
      <c r="A15700" s="65" t="s">
        <v>12</v>
      </c>
      <c r="B15700" s="68" t="s">
        <v>26222</v>
      </c>
    </row>
    <row r="15701" spans="1:3">
      <c r="A15701" s="65" t="s">
        <v>12</v>
      </c>
    </row>
    <row r="15702" spans="1:3">
      <c r="A15702" s="65" t="s">
        <v>12</v>
      </c>
      <c r="B15702" s="68" t="s">
        <v>26223</v>
      </c>
    </row>
    <row r="15703" spans="1:3">
      <c r="A15703" s="65" t="s">
        <v>12</v>
      </c>
    </row>
    <row r="15704" spans="1:3">
      <c r="A15704" s="65" t="s">
        <v>12227</v>
      </c>
      <c r="B15704" s="70" t="s">
        <v>26224</v>
      </c>
      <c r="C15704" s="71" t="s">
        <v>11</v>
      </c>
    </row>
    <row r="15705" spans="1:3">
      <c r="A15705" s="65" t="s">
        <v>12228</v>
      </c>
      <c r="B15705" s="70" t="s">
        <v>26225</v>
      </c>
      <c r="C15705" s="71" t="s">
        <v>11</v>
      </c>
    </row>
    <row r="15706" spans="1:3">
      <c r="A15706" s="65" t="s">
        <v>12229</v>
      </c>
      <c r="B15706" s="70" t="s">
        <v>26226</v>
      </c>
      <c r="C15706" s="71" t="s">
        <v>11</v>
      </c>
    </row>
    <row r="15707" spans="1:3">
      <c r="A15707" s="65" t="s">
        <v>12230</v>
      </c>
      <c r="B15707" s="70" t="s">
        <v>26227</v>
      </c>
      <c r="C15707" s="71" t="s">
        <v>11</v>
      </c>
    </row>
    <row r="15708" spans="1:3">
      <c r="A15708" s="65" t="s">
        <v>12231</v>
      </c>
      <c r="B15708" s="70" t="s">
        <v>26228</v>
      </c>
      <c r="C15708" s="71" t="s">
        <v>11</v>
      </c>
    </row>
    <row r="15709" spans="1:3">
      <c r="A15709" s="65" t="s">
        <v>12232</v>
      </c>
      <c r="B15709" s="70" t="s">
        <v>26229</v>
      </c>
      <c r="C15709" s="71" t="s">
        <v>11</v>
      </c>
    </row>
    <row r="15710" spans="1:3">
      <c r="A15710" s="65" t="s">
        <v>12233</v>
      </c>
      <c r="B15710" s="70" t="s">
        <v>26230</v>
      </c>
      <c r="C15710" s="71" t="s">
        <v>11</v>
      </c>
    </row>
    <row r="15711" spans="1:3">
      <c r="A15711" s="65" t="s">
        <v>12234</v>
      </c>
      <c r="B15711" s="70" t="s">
        <v>26231</v>
      </c>
      <c r="C15711" s="71" t="s">
        <v>11</v>
      </c>
    </row>
    <row r="15712" spans="1:3">
      <c r="A15712" s="65" t="s">
        <v>12235</v>
      </c>
      <c r="B15712" s="70" t="s">
        <v>26232</v>
      </c>
      <c r="C15712" s="71" t="s">
        <v>11</v>
      </c>
    </row>
    <row r="15713" spans="1:3">
      <c r="A15713" s="65" t="s">
        <v>12236</v>
      </c>
      <c r="B15713" s="70" t="s">
        <v>26233</v>
      </c>
      <c r="C15713" s="71" t="s">
        <v>11</v>
      </c>
    </row>
    <row r="15714" spans="1:3">
      <c r="A15714" s="65" t="s">
        <v>12237</v>
      </c>
      <c r="B15714" s="70" t="s">
        <v>26234</v>
      </c>
      <c r="C15714" s="71" t="s">
        <v>11</v>
      </c>
    </row>
    <row r="15715" spans="1:3">
      <c r="A15715" s="65" t="s">
        <v>12238</v>
      </c>
      <c r="B15715" s="70" t="s">
        <v>26235</v>
      </c>
      <c r="C15715" s="71" t="s">
        <v>11</v>
      </c>
    </row>
    <row r="15716" spans="1:3">
      <c r="A15716" s="65" t="s">
        <v>12239</v>
      </c>
      <c r="B15716" s="70" t="s">
        <v>26236</v>
      </c>
      <c r="C15716" s="71" t="s">
        <v>11</v>
      </c>
    </row>
    <row r="15717" spans="1:3">
      <c r="A15717" s="65" t="s">
        <v>12240</v>
      </c>
      <c r="B15717" s="70" t="s">
        <v>26237</v>
      </c>
      <c r="C15717" s="71" t="s">
        <v>11</v>
      </c>
    </row>
    <row r="15718" spans="1:3">
      <c r="A15718" s="65" t="s">
        <v>12241</v>
      </c>
      <c r="B15718" s="70" t="s">
        <v>26238</v>
      </c>
      <c r="C15718" s="71" t="s">
        <v>11</v>
      </c>
    </row>
    <row r="15719" spans="1:3">
      <c r="A15719" s="65" t="s">
        <v>12242</v>
      </c>
      <c r="B15719" s="70" t="s">
        <v>26239</v>
      </c>
      <c r="C15719" s="71" t="s">
        <v>11</v>
      </c>
    </row>
    <row r="15720" spans="1:3">
      <c r="A15720" s="65" t="s">
        <v>12243</v>
      </c>
      <c r="B15720" s="70" t="s">
        <v>26240</v>
      </c>
      <c r="C15720" s="71" t="s">
        <v>11</v>
      </c>
    </row>
    <row r="15721" spans="1:3">
      <c r="A15721" s="65" t="s">
        <v>12244</v>
      </c>
      <c r="B15721" s="70" t="s">
        <v>26241</v>
      </c>
      <c r="C15721" s="71" t="s">
        <v>11</v>
      </c>
    </row>
    <row r="15722" spans="1:3">
      <c r="A15722" s="65" t="s">
        <v>12245</v>
      </c>
      <c r="B15722" s="70" t="s">
        <v>26242</v>
      </c>
      <c r="C15722" s="71" t="s">
        <v>11</v>
      </c>
    </row>
    <row r="15723" spans="1:3">
      <c r="A15723" s="65" t="s">
        <v>12246</v>
      </c>
      <c r="B15723" s="70" t="s">
        <v>26243</v>
      </c>
      <c r="C15723" s="71" t="s">
        <v>11</v>
      </c>
    </row>
    <row r="15724" spans="1:3">
      <c r="A15724" s="65" t="s">
        <v>12247</v>
      </c>
      <c r="B15724" s="70" t="s">
        <v>26244</v>
      </c>
      <c r="C15724" s="71" t="s">
        <v>11</v>
      </c>
    </row>
    <row r="15725" spans="1:3">
      <c r="A15725" s="65" t="s">
        <v>12248</v>
      </c>
      <c r="B15725" s="70" t="s">
        <v>26245</v>
      </c>
      <c r="C15725" s="71" t="s">
        <v>11</v>
      </c>
    </row>
    <row r="15726" spans="1:3">
      <c r="A15726" s="65" t="s">
        <v>12249</v>
      </c>
      <c r="B15726" s="70" t="s">
        <v>26246</v>
      </c>
      <c r="C15726" s="71" t="s">
        <v>11</v>
      </c>
    </row>
    <row r="15727" spans="1:3" ht="25.5">
      <c r="A15727" s="65" t="s">
        <v>12250</v>
      </c>
      <c r="B15727" s="70" t="s">
        <v>26247</v>
      </c>
      <c r="C15727" s="71" t="s">
        <v>11</v>
      </c>
    </row>
    <row r="15728" spans="1:3">
      <c r="A15728" s="65" t="s">
        <v>12251</v>
      </c>
      <c r="B15728" s="70" t="s">
        <v>26248</v>
      </c>
      <c r="C15728" s="71" t="s">
        <v>11</v>
      </c>
    </row>
    <row r="15729" spans="1:3">
      <c r="A15729" s="65" t="s">
        <v>12252</v>
      </c>
      <c r="B15729" s="70" t="s">
        <v>26249</v>
      </c>
      <c r="C15729" s="71" t="s">
        <v>13037</v>
      </c>
    </row>
    <row r="15730" spans="1:3" ht="25.5">
      <c r="A15730" s="65" t="s">
        <v>12253</v>
      </c>
      <c r="B15730" s="70" t="s">
        <v>26250</v>
      </c>
      <c r="C15730" s="71" t="s">
        <v>11</v>
      </c>
    </row>
    <row r="15731" spans="1:3">
      <c r="A15731" s="65" t="s">
        <v>12254</v>
      </c>
      <c r="B15731" s="70" t="s">
        <v>26251</v>
      </c>
      <c r="C15731" s="71" t="s">
        <v>11</v>
      </c>
    </row>
    <row r="15732" spans="1:3">
      <c r="A15732" s="65" t="s">
        <v>12255</v>
      </c>
      <c r="B15732" s="70" t="s">
        <v>26252</v>
      </c>
      <c r="C15732" s="71" t="s">
        <v>11</v>
      </c>
    </row>
    <row r="15733" spans="1:3">
      <c r="A15733" s="65" t="s">
        <v>26253</v>
      </c>
      <c r="B15733" s="70" t="s">
        <v>26232</v>
      </c>
      <c r="C15733" s="71" t="s">
        <v>11</v>
      </c>
    </row>
    <row r="15734" spans="1:3" ht="25.5">
      <c r="A15734" s="65" t="s">
        <v>12256</v>
      </c>
      <c r="B15734" s="70" t="s">
        <v>26254</v>
      </c>
      <c r="C15734" s="71" t="s">
        <v>11</v>
      </c>
    </row>
    <row r="15735" spans="1:3">
      <c r="A15735" s="65" t="s">
        <v>12257</v>
      </c>
      <c r="B15735" s="70" t="s">
        <v>26255</v>
      </c>
      <c r="C15735" s="71" t="s">
        <v>11</v>
      </c>
    </row>
    <row r="15736" spans="1:3">
      <c r="A15736" s="65" t="s">
        <v>12</v>
      </c>
    </row>
    <row r="15737" spans="1:3">
      <c r="A15737" s="65" t="s">
        <v>12</v>
      </c>
    </row>
    <row r="15738" spans="1:3">
      <c r="A15738" s="75" t="s">
        <v>26256</v>
      </c>
      <c r="B15738" s="66"/>
      <c r="C15738" s="67"/>
    </row>
    <row r="15739" spans="1:3">
      <c r="A15739" s="65" t="s">
        <v>12</v>
      </c>
    </row>
    <row r="15740" spans="1:3">
      <c r="A15740" s="65" t="s">
        <v>26257</v>
      </c>
    </row>
    <row r="15741" spans="1:3">
      <c r="A15741" s="65" t="s">
        <v>12</v>
      </c>
    </row>
    <row r="15742" spans="1:3">
      <c r="A15742" s="65" t="s">
        <v>12</v>
      </c>
      <c r="B15742" s="68" t="s">
        <v>26258</v>
      </c>
    </row>
    <row r="15743" spans="1:3">
      <c r="A15743" s="65" t="s">
        <v>12</v>
      </c>
    </row>
    <row r="15744" spans="1:3" ht="38.25">
      <c r="A15744" s="65" t="s">
        <v>12729</v>
      </c>
      <c r="B15744" s="70" t="s">
        <v>26259</v>
      </c>
      <c r="C15744" s="71" t="s">
        <v>11</v>
      </c>
    </row>
    <row r="15745" spans="1:3" ht="25.5">
      <c r="A15745" s="65" t="s">
        <v>12730</v>
      </c>
      <c r="B15745" s="70" t="s">
        <v>26260</v>
      </c>
      <c r="C15745" s="71" t="s">
        <v>11</v>
      </c>
    </row>
    <row r="15746" spans="1:3" ht="38.25">
      <c r="A15746" s="65" t="s">
        <v>12731</v>
      </c>
      <c r="B15746" s="70" t="s">
        <v>26261</v>
      </c>
      <c r="C15746" s="71" t="s">
        <v>11</v>
      </c>
    </row>
    <row r="15747" spans="1:3" ht="25.5">
      <c r="A15747" s="65" t="s">
        <v>12732</v>
      </c>
      <c r="B15747" s="70" t="s">
        <v>26262</v>
      </c>
      <c r="C15747" s="71" t="s">
        <v>11</v>
      </c>
    </row>
    <row r="15748" spans="1:3" ht="25.5">
      <c r="A15748" s="65" t="s">
        <v>12733</v>
      </c>
      <c r="B15748" s="70" t="s">
        <v>26263</v>
      </c>
      <c r="C15748" s="71" t="s">
        <v>11</v>
      </c>
    </row>
    <row r="15749" spans="1:3" ht="25.5">
      <c r="A15749" s="65" t="s">
        <v>12734</v>
      </c>
      <c r="B15749" s="70" t="s">
        <v>26264</v>
      </c>
      <c r="C15749" s="71" t="s">
        <v>11</v>
      </c>
    </row>
    <row r="15750" spans="1:3" ht="25.5">
      <c r="A15750" s="65" t="s">
        <v>12735</v>
      </c>
      <c r="B15750" s="70" t="s">
        <v>26265</v>
      </c>
      <c r="C15750" s="71" t="s">
        <v>11</v>
      </c>
    </row>
    <row r="15751" spans="1:3" ht="25.5">
      <c r="A15751" s="65" t="s">
        <v>12736</v>
      </c>
      <c r="B15751" s="70" t="s">
        <v>26266</v>
      </c>
      <c r="C15751" s="71" t="s">
        <v>11</v>
      </c>
    </row>
    <row r="15752" spans="1:3" ht="25.5">
      <c r="A15752" s="65" t="s">
        <v>12737</v>
      </c>
      <c r="B15752" s="70" t="s">
        <v>26267</v>
      </c>
      <c r="C15752" s="71" t="s">
        <v>11</v>
      </c>
    </row>
    <row r="15753" spans="1:3" ht="25.5">
      <c r="A15753" s="65" t="s">
        <v>12738</v>
      </c>
      <c r="B15753" s="70" t="s">
        <v>26268</v>
      </c>
      <c r="C15753" s="71" t="s">
        <v>11</v>
      </c>
    </row>
    <row r="15754" spans="1:3" ht="25.5">
      <c r="A15754" s="65" t="s">
        <v>12739</v>
      </c>
      <c r="B15754" s="70" t="s">
        <v>26269</v>
      </c>
      <c r="C15754" s="71" t="s">
        <v>11</v>
      </c>
    </row>
    <row r="15755" spans="1:3" ht="25.5">
      <c r="A15755" s="65" t="s">
        <v>12740</v>
      </c>
      <c r="B15755" s="70" t="s">
        <v>26270</v>
      </c>
      <c r="C15755" s="71" t="s">
        <v>11</v>
      </c>
    </row>
    <row r="15756" spans="1:3" ht="25.5">
      <c r="A15756" s="65" t="s">
        <v>12741</v>
      </c>
      <c r="B15756" s="70" t="s">
        <v>26271</v>
      </c>
      <c r="C15756" s="71" t="s">
        <v>14508</v>
      </c>
    </row>
    <row r="15757" spans="1:3" ht="25.5">
      <c r="A15757" s="65" t="s">
        <v>12742</v>
      </c>
      <c r="B15757" s="70" t="s">
        <v>26272</v>
      </c>
      <c r="C15757" s="71" t="s">
        <v>14508</v>
      </c>
    </row>
    <row r="15758" spans="1:3" ht="25.5">
      <c r="A15758" s="65" t="s">
        <v>12743</v>
      </c>
      <c r="B15758" s="70" t="s">
        <v>26273</v>
      </c>
      <c r="C15758" s="71" t="s">
        <v>14508</v>
      </c>
    </row>
    <row r="15759" spans="1:3">
      <c r="A15759" s="65" t="s">
        <v>12</v>
      </c>
    </row>
    <row r="15760" spans="1:3">
      <c r="A15760" s="65" t="s">
        <v>12</v>
      </c>
      <c r="B15760" s="68" t="s">
        <v>26274</v>
      </c>
    </row>
    <row r="15761" spans="1:3">
      <c r="A15761" s="65" t="s">
        <v>12</v>
      </c>
    </row>
    <row r="15762" spans="1:3">
      <c r="A15762" s="65" t="s">
        <v>12745</v>
      </c>
      <c r="B15762" s="70" t="s">
        <v>26275</v>
      </c>
      <c r="C15762" s="71" t="s">
        <v>11</v>
      </c>
    </row>
    <row r="15763" spans="1:3" ht="25.5">
      <c r="A15763" s="65" t="s">
        <v>12746</v>
      </c>
      <c r="B15763" s="70" t="s">
        <v>26276</v>
      </c>
      <c r="C15763" s="71" t="s">
        <v>11</v>
      </c>
    </row>
    <row r="15764" spans="1:3" ht="25.5">
      <c r="A15764" s="65" t="s">
        <v>12747</v>
      </c>
      <c r="B15764" s="70" t="s">
        <v>26277</v>
      </c>
      <c r="C15764" s="71" t="s">
        <v>11</v>
      </c>
    </row>
    <row r="15765" spans="1:3" ht="25.5">
      <c r="A15765" s="65" t="s">
        <v>12748</v>
      </c>
      <c r="B15765" s="70" t="s">
        <v>26278</v>
      </c>
      <c r="C15765" s="71" t="s">
        <v>11</v>
      </c>
    </row>
    <row r="15766" spans="1:3">
      <c r="A15766" s="65" t="s">
        <v>12</v>
      </c>
    </row>
    <row r="15767" spans="1:3">
      <c r="A15767" s="65" t="s">
        <v>12</v>
      </c>
      <c r="B15767" s="68" t="s">
        <v>26279</v>
      </c>
    </row>
    <row r="15768" spans="1:3">
      <c r="A15768" s="65" t="s">
        <v>12</v>
      </c>
    </row>
    <row r="15769" spans="1:3">
      <c r="A15769" s="65" t="s">
        <v>12750</v>
      </c>
      <c r="B15769" s="70" t="s">
        <v>26280</v>
      </c>
      <c r="C15769" s="71" t="s">
        <v>13404</v>
      </c>
    </row>
    <row r="15770" spans="1:3">
      <c r="A15770" s="65" t="s">
        <v>12751</v>
      </c>
      <c r="B15770" s="70" t="s">
        <v>26281</v>
      </c>
      <c r="C15770" s="71" t="s">
        <v>13444</v>
      </c>
    </row>
    <row r="15771" spans="1:3">
      <c r="A15771" s="65" t="s">
        <v>12752</v>
      </c>
      <c r="B15771" s="70" t="s">
        <v>26282</v>
      </c>
      <c r="C15771" s="71" t="s">
        <v>13444</v>
      </c>
    </row>
    <row r="15772" spans="1:3">
      <c r="A15772" s="65" t="s">
        <v>12753</v>
      </c>
      <c r="B15772" s="70" t="s">
        <v>26283</v>
      </c>
      <c r="C15772" s="71" t="s">
        <v>13444</v>
      </c>
    </row>
    <row r="15773" spans="1:3">
      <c r="A15773" s="65" t="s">
        <v>12754</v>
      </c>
      <c r="B15773" s="70" t="s">
        <v>26284</v>
      </c>
      <c r="C15773" s="71" t="s">
        <v>13444</v>
      </c>
    </row>
    <row r="15774" spans="1:3">
      <c r="A15774" s="65" t="s">
        <v>12</v>
      </c>
    </row>
    <row r="15775" spans="1:3">
      <c r="A15775" s="65" t="s">
        <v>12</v>
      </c>
      <c r="B15775" s="68" t="s">
        <v>26285</v>
      </c>
    </row>
    <row r="15776" spans="1:3">
      <c r="A15776" s="65" t="s">
        <v>12</v>
      </c>
    </row>
    <row r="15777" spans="1:3">
      <c r="A15777" s="65" t="s">
        <v>12756</v>
      </c>
      <c r="B15777" s="70" t="s">
        <v>26286</v>
      </c>
      <c r="C15777" s="71" t="s">
        <v>13444</v>
      </c>
    </row>
    <row r="15778" spans="1:3">
      <c r="A15778" s="65" t="s">
        <v>12757</v>
      </c>
      <c r="B15778" s="70" t="s">
        <v>26287</v>
      </c>
      <c r="C15778" s="71" t="s">
        <v>13444</v>
      </c>
    </row>
    <row r="15779" spans="1:3">
      <c r="A15779" s="65" t="s">
        <v>12758</v>
      </c>
      <c r="B15779" s="70" t="s">
        <v>26288</v>
      </c>
      <c r="C15779" s="71" t="s">
        <v>13444</v>
      </c>
    </row>
    <row r="15780" spans="1:3">
      <c r="A15780" s="65" t="s">
        <v>12759</v>
      </c>
      <c r="B15780" s="70" t="s">
        <v>26289</v>
      </c>
      <c r="C15780" s="71" t="s">
        <v>13444</v>
      </c>
    </row>
    <row r="15781" spans="1:3">
      <c r="A15781" s="65" t="s">
        <v>12760</v>
      </c>
      <c r="B15781" s="70" t="s">
        <v>26290</v>
      </c>
      <c r="C15781" s="71" t="s">
        <v>13444</v>
      </c>
    </row>
    <row r="15782" spans="1:3">
      <c r="A15782" s="65" t="s">
        <v>12761</v>
      </c>
      <c r="B15782" s="70" t="s">
        <v>26291</v>
      </c>
      <c r="C15782" s="71" t="s">
        <v>13444</v>
      </c>
    </row>
    <row r="15783" spans="1:3">
      <c r="A15783" s="65" t="s">
        <v>12</v>
      </c>
    </row>
    <row r="15784" spans="1:3">
      <c r="A15784" s="65" t="s">
        <v>12</v>
      </c>
      <c r="B15784" s="68" t="s">
        <v>26292</v>
      </c>
    </row>
    <row r="15785" spans="1:3">
      <c r="A15785" s="65" t="s">
        <v>12</v>
      </c>
    </row>
    <row r="15786" spans="1:3" ht="25.5">
      <c r="A15786" s="65" t="s">
        <v>12763</v>
      </c>
      <c r="B15786" s="70" t="s">
        <v>26293</v>
      </c>
      <c r="C15786" s="71" t="s">
        <v>11</v>
      </c>
    </row>
    <row r="15787" spans="1:3">
      <c r="A15787" s="65" t="s">
        <v>12764</v>
      </c>
      <c r="B15787" s="70" t="s">
        <v>26294</v>
      </c>
      <c r="C15787" s="71" t="s">
        <v>13444</v>
      </c>
    </row>
    <row r="15788" spans="1:3">
      <c r="A15788" s="65" t="s">
        <v>12765</v>
      </c>
      <c r="B15788" s="70" t="s">
        <v>26295</v>
      </c>
      <c r="C15788" s="71" t="s">
        <v>13404</v>
      </c>
    </row>
    <row r="15789" spans="1:3" ht="25.5">
      <c r="A15789" s="65" t="s">
        <v>12766</v>
      </c>
      <c r="B15789" s="70" t="s">
        <v>26296</v>
      </c>
      <c r="C15789" s="71" t="s">
        <v>11</v>
      </c>
    </row>
    <row r="15790" spans="1:3" ht="25.5">
      <c r="A15790" s="65" t="s">
        <v>12767</v>
      </c>
      <c r="B15790" s="70" t="s">
        <v>26297</v>
      </c>
      <c r="C15790" s="71" t="s">
        <v>11</v>
      </c>
    </row>
    <row r="15791" spans="1:3" ht="25.5">
      <c r="A15791" s="65" t="s">
        <v>12768</v>
      </c>
      <c r="B15791" s="70" t="s">
        <v>26298</v>
      </c>
      <c r="C15791" s="71" t="s">
        <v>11</v>
      </c>
    </row>
    <row r="15792" spans="1:3" ht="25.5">
      <c r="A15792" s="65" t="s">
        <v>12769</v>
      </c>
      <c r="B15792" s="70" t="s">
        <v>26299</v>
      </c>
      <c r="C15792" s="71" t="s">
        <v>11</v>
      </c>
    </row>
    <row r="15793" spans="1:3" ht="25.5">
      <c r="A15793" s="65" t="s">
        <v>12770</v>
      </c>
      <c r="B15793" s="70" t="s">
        <v>26300</v>
      </c>
      <c r="C15793" s="71" t="s">
        <v>11</v>
      </c>
    </row>
    <row r="15794" spans="1:3">
      <c r="A15794" s="65" t="s">
        <v>12771</v>
      </c>
      <c r="B15794" s="70" t="s">
        <v>26301</v>
      </c>
      <c r="C15794" s="71" t="s">
        <v>13444</v>
      </c>
    </row>
    <row r="15795" spans="1:3">
      <c r="A15795" s="65" t="s">
        <v>12772</v>
      </c>
      <c r="B15795" s="70" t="s">
        <v>26302</v>
      </c>
      <c r="C15795" s="71" t="s">
        <v>11</v>
      </c>
    </row>
    <row r="15796" spans="1:3" ht="25.5">
      <c r="A15796" s="65" t="s">
        <v>12773</v>
      </c>
      <c r="B15796" s="70" t="s">
        <v>26303</v>
      </c>
      <c r="C15796" s="71" t="s">
        <v>11</v>
      </c>
    </row>
    <row r="15797" spans="1:3" ht="25.5">
      <c r="A15797" s="65" t="s">
        <v>12774</v>
      </c>
      <c r="B15797" s="70" t="s">
        <v>26304</v>
      </c>
      <c r="C15797" s="71" t="s">
        <v>11</v>
      </c>
    </row>
    <row r="15798" spans="1:3" ht="25.5">
      <c r="A15798" s="65" t="s">
        <v>12775</v>
      </c>
      <c r="B15798" s="70" t="s">
        <v>26305</v>
      </c>
      <c r="C15798" s="71" t="s">
        <v>11</v>
      </c>
    </row>
    <row r="15799" spans="1:3" ht="25.5">
      <c r="A15799" s="65" t="s">
        <v>12776</v>
      </c>
      <c r="B15799" s="70" t="s">
        <v>26306</v>
      </c>
      <c r="C15799" s="71" t="s">
        <v>11</v>
      </c>
    </row>
    <row r="15800" spans="1:3" ht="25.5">
      <c r="A15800" s="65" t="s">
        <v>12777</v>
      </c>
      <c r="B15800" s="70" t="s">
        <v>26307</v>
      </c>
      <c r="C15800" s="71" t="s">
        <v>11</v>
      </c>
    </row>
    <row r="15801" spans="1:3">
      <c r="A15801" s="65" t="s">
        <v>12778</v>
      </c>
      <c r="B15801" s="70" t="s">
        <v>26308</v>
      </c>
      <c r="C15801" s="71" t="s">
        <v>13404</v>
      </c>
    </row>
    <row r="15802" spans="1:3">
      <c r="A15802" s="65" t="s">
        <v>12779</v>
      </c>
      <c r="B15802" s="70" t="s">
        <v>26309</v>
      </c>
      <c r="C15802" s="71" t="s">
        <v>13404</v>
      </c>
    </row>
    <row r="15803" spans="1:3" ht="25.5">
      <c r="A15803" s="65" t="s">
        <v>12780</v>
      </c>
      <c r="B15803" s="70" t="s">
        <v>26310</v>
      </c>
      <c r="C15803" s="71" t="s">
        <v>13404</v>
      </c>
    </row>
    <row r="15804" spans="1:3" ht="25.5">
      <c r="A15804" s="65" t="s">
        <v>12781</v>
      </c>
      <c r="B15804" s="70" t="s">
        <v>26311</v>
      </c>
      <c r="C15804" s="71" t="s">
        <v>13404</v>
      </c>
    </row>
    <row r="15805" spans="1:3">
      <c r="A15805" s="65" t="s">
        <v>12782</v>
      </c>
      <c r="B15805" s="70" t="s">
        <v>26312</v>
      </c>
      <c r="C15805" s="71" t="s">
        <v>13404</v>
      </c>
    </row>
    <row r="15806" spans="1:3" ht="38.25">
      <c r="A15806" s="65" t="s">
        <v>12783</v>
      </c>
      <c r="B15806" s="70" t="s">
        <v>26313</v>
      </c>
      <c r="C15806" s="71" t="s">
        <v>13404</v>
      </c>
    </row>
    <row r="15807" spans="1:3" ht="38.25">
      <c r="A15807" s="65" t="s">
        <v>12784</v>
      </c>
      <c r="B15807" s="70" t="s">
        <v>26314</v>
      </c>
      <c r="C15807" s="71" t="s">
        <v>11</v>
      </c>
    </row>
    <row r="15808" spans="1:3" ht="25.5">
      <c r="A15808" s="65" t="s">
        <v>12785</v>
      </c>
      <c r="B15808" s="70" t="s">
        <v>26315</v>
      </c>
      <c r="C15808" s="71" t="s">
        <v>11</v>
      </c>
    </row>
    <row r="15809" spans="1:3" ht="25.5">
      <c r="A15809" s="65" t="s">
        <v>12786</v>
      </c>
      <c r="B15809" s="70" t="s">
        <v>26316</v>
      </c>
      <c r="C15809" s="71" t="s">
        <v>11</v>
      </c>
    </row>
    <row r="15810" spans="1:3" ht="25.5">
      <c r="A15810" s="65" t="s">
        <v>12787</v>
      </c>
      <c r="B15810" s="70" t="s">
        <v>26317</v>
      </c>
      <c r="C15810" s="71" t="s">
        <v>11</v>
      </c>
    </row>
    <row r="15811" spans="1:3" ht="25.5">
      <c r="A15811" s="65" t="s">
        <v>12788</v>
      </c>
      <c r="B15811" s="70" t="s">
        <v>26318</v>
      </c>
      <c r="C15811" s="71" t="s">
        <v>11</v>
      </c>
    </row>
    <row r="15812" spans="1:3">
      <c r="A15812" s="65" t="s">
        <v>12</v>
      </c>
    </row>
    <row r="15813" spans="1:3">
      <c r="A15813" s="65" t="s">
        <v>12</v>
      </c>
      <c r="B15813" s="68" t="s">
        <v>26319</v>
      </c>
    </row>
    <row r="15814" spans="1:3">
      <c r="A15814" s="65" t="s">
        <v>12</v>
      </c>
    </row>
    <row r="15815" spans="1:3">
      <c r="A15815" s="65" t="s">
        <v>12790</v>
      </c>
      <c r="B15815" s="70" t="s">
        <v>26320</v>
      </c>
      <c r="C15815" s="71" t="s">
        <v>13444</v>
      </c>
    </row>
    <row r="15816" spans="1:3">
      <c r="A15816" s="65" t="s">
        <v>12791</v>
      </c>
      <c r="B15816" s="70" t="s">
        <v>26321</v>
      </c>
      <c r="C15816" s="71" t="s">
        <v>13444</v>
      </c>
    </row>
    <row r="15817" spans="1:3">
      <c r="A15817" s="65" t="s">
        <v>12792</v>
      </c>
      <c r="B15817" s="70" t="s">
        <v>26322</v>
      </c>
      <c r="C15817" s="71" t="s">
        <v>13444</v>
      </c>
    </row>
    <row r="15818" spans="1:3" ht="25.5">
      <c r="A15818" s="65" t="s">
        <v>12794</v>
      </c>
      <c r="B15818" s="70" t="s">
        <v>26323</v>
      </c>
      <c r="C15818" s="71" t="s">
        <v>11</v>
      </c>
    </row>
    <row r="15819" spans="1:3" ht="25.5">
      <c r="A15819" s="65" t="s">
        <v>12796</v>
      </c>
      <c r="B15819" s="70" t="s">
        <v>26324</v>
      </c>
      <c r="C15819" s="71" t="s">
        <v>11</v>
      </c>
    </row>
    <row r="15820" spans="1:3" ht="25.5">
      <c r="A15820" s="65" t="s">
        <v>12797</v>
      </c>
      <c r="B15820" s="70" t="s">
        <v>26325</v>
      </c>
      <c r="C15820" s="71" t="s">
        <v>11</v>
      </c>
    </row>
    <row r="15821" spans="1:3" ht="25.5">
      <c r="A15821" s="65" t="s">
        <v>12798</v>
      </c>
      <c r="B15821" s="70" t="s">
        <v>26326</v>
      </c>
      <c r="C15821" s="71" t="s">
        <v>11</v>
      </c>
    </row>
    <row r="15822" spans="1:3">
      <c r="A15822" s="65" t="s">
        <v>12799</v>
      </c>
      <c r="B15822" s="70" t="s">
        <v>26327</v>
      </c>
      <c r="C15822" s="71" t="s">
        <v>11</v>
      </c>
    </row>
    <row r="15823" spans="1:3" ht="25.5">
      <c r="A15823" s="65" t="s">
        <v>12800</v>
      </c>
      <c r="B15823" s="70" t="s">
        <v>26328</v>
      </c>
      <c r="C15823" s="71" t="s">
        <v>11</v>
      </c>
    </row>
    <row r="15824" spans="1:3" ht="25.5">
      <c r="A15824" s="65" t="s">
        <v>12801</v>
      </c>
      <c r="B15824" s="70" t="s">
        <v>26329</v>
      </c>
      <c r="C15824" s="71" t="s">
        <v>11</v>
      </c>
    </row>
    <row r="15825" spans="1:3" ht="25.5">
      <c r="A15825" s="65" t="s">
        <v>12802</v>
      </c>
      <c r="B15825" s="70" t="s">
        <v>26330</v>
      </c>
      <c r="C15825" s="71" t="s">
        <v>13781</v>
      </c>
    </row>
    <row r="15826" spans="1:3" ht="25.5">
      <c r="A15826" s="65" t="s">
        <v>12803</v>
      </c>
      <c r="B15826" s="70" t="s">
        <v>26331</v>
      </c>
      <c r="C15826" s="71" t="s">
        <v>11</v>
      </c>
    </row>
    <row r="15827" spans="1:3">
      <c r="A15827" s="65" t="s">
        <v>12</v>
      </c>
    </row>
    <row r="15828" spans="1:3">
      <c r="A15828" s="65" t="s">
        <v>12</v>
      </c>
      <c r="B15828" s="68" t="s">
        <v>26332</v>
      </c>
    </row>
    <row r="15829" spans="1:3">
      <c r="A15829" s="65" t="s">
        <v>12</v>
      </c>
    </row>
    <row r="15830" spans="1:3" ht="25.5">
      <c r="A15830" s="65" t="s">
        <v>12805</v>
      </c>
      <c r="B15830" s="70" t="s">
        <v>26333</v>
      </c>
      <c r="C15830" s="71" t="s">
        <v>11</v>
      </c>
    </row>
    <row r="15831" spans="1:3">
      <c r="A15831" s="65" t="s">
        <v>12806</v>
      </c>
      <c r="B15831" s="70" t="s">
        <v>26334</v>
      </c>
      <c r="C15831" s="71" t="s">
        <v>13404</v>
      </c>
    </row>
    <row r="15832" spans="1:3">
      <c r="A15832" s="65" t="s">
        <v>12807</v>
      </c>
      <c r="B15832" s="70" t="s">
        <v>26335</v>
      </c>
      <c r="C15832" s="71" t="s">
        <v>11</v>
      </c>
    </row>
    <row r="15833" spans="1:3" ht="25.5">
      <c r="A15833" s="65" t="s">
        <v>12808</v>
      </c>
      <c r="B15833" s="70" t="s">
        <v>26336</v>
      </c>
      <c r="C15833" s="71" t="s">
        <v>11</v>
      </c>
    </row>
    <row r="15834" spans="1:3" ht="25.5">
      <c r="A15834" s="65" t="s">
        <v>12809</v>
      </c>
      <c r="B15834" s="70" t="s">
        <v>26337</v>
      </c>
      <c r="C15834" s="71" t="s">
        <v>11</v>
      </c>
    </row>
    <row r="15835" spans="1:3" ht="25.5">
      <c r="A15835" s="65" t="s">
        <v>12810</v>
      </c>
      <c r="B15835" s="70" t="s">
        <v>26338</v>
      </c>
      <c r="C15835" s="71" t="s">
        <v>11</v>
      </c>
    </row>
    <row r="15836" spans="1:3" ht="25.5">
      <c r="A15836" s="65" t="s">
        <v>12811</v>
      </c>
      <c r="B15836" s="70" t="s">
        <v>26339</v>
      </c>
      <c r="C15836" s="71" t="s">
        <v>11</v>
      </c>
    </row>
    <row r="15837" spans="1:3" ht="25.5">
      <c r="A15837" s="65" t="s">
        <v>12812</v>
      </c>
      <c r="B15837" s="70" t="s">
        <v>26340</v>
      </c>
      <c r="C15837" s="71" t="s">
        <v>11</v>
      </c>
    </row>
    <row r="15838" spans="1:3" ht="25.5">
      <c r="A15838" s="65" t="s">
        <v>12813</v>
      </c>
      <c r="B15838" s="70" t="s">
        <v>26341</v>
      </c>
      <c r="C15838" s="71" t="s">
        <v>11</v>
      </c>
    </row>
    <row r="15839" spans="1:3" ht="25.5">
      <c r="A15839" s="65" t="s">
        <v>12814</v>
      </c>
      <c r="B15839" s="70" t="s">
        <v>26342</v>
      </c>
      <c r="C15839" s="71" t="s">
        <v>11</v>
      </c>
    </row>
    <row r="15840" spans="1:3" ht="25.5">
      <c r="A15840" s="65" t="s">
        <v>12815</v>
      </c>
      <c r="B15840" s="70" t="s">
        <v>26343</v>
      </c>
      <c r="C15840" s="71" t="s">
        <v>11</v>
      </c>
    </row>
    <row r="15841" spans="1:3">
      <c r="A15841" s="65" t="s">
        <v>12816</v>
      </c>
      <c r="B15841" s="70" t="s">
        <v>26344</v>
      </c>
      <c r="C15841" s="71" t="s">
        <v>11</v>
      </c>
    </row>
    <row r="15842" spans="1:3">
      <c r="A15842" s="65" t="s">
        <v>12817</v>
      </c>
      <c r="B15842" s="70" t="s">
        <v>26345</v>
      </c>
      <c r="C15842" s="71" t="s">
        <v>11</v>
      </c>
    </row>
    <row r="15843" spans="1:3">
      <c r="A15843" s="65" t="s">
        <v>12818</v>
      </c>
      <c r="B15843" s="70" t="s">
        <v>26346</v>
      </c>
      <c r="C15843" s="71" t="s">
        <v>11</v>
      </c>
    </row>
    <row r="15844" spans="1:3" ht="63.75">
      <c r="A15844" s="65" t="s">
        <v>12819</v>
      </c>
      <c r="B15844" s="70" t="s">
        <v>26347</v>
      </c>
      <c r="C15844" s="71" t="s">
        <v>11</v>
      </c>
    </row>
    <row r="15845" spans="1:3">
      <c r="A15845" s="65" t="s">
        <v>12820</v>
      </c>
      <c r="B15845" s="70" t="s">
        <v>26348</v>
      </c>
      <c r="C15845" s="71" t="s">
        <v>11</v>
      </c>
    </row>
    <row r="15846" spans="1:3" ht="63.75">
      <c r="A15846" s="65" t="s">
        <v>12821</v>
      </c>
      <c r="B15846" s="70" t="s">
        <v>26349</v>
      </c>
      <c r="C15846" s="71" t="s">
        <v>11</v>
      </c>
    </row>
    <row r="15847" spans="1:3" ht="38.25">
      <c r="A15847" s="65" t="s">
        <v>12822</v>
      </c>
      <c r="B15847" s="70" t="s">
        <v>26350</v>
      </c>
      <c r="C15847" s="71" t="s">
        <v>11</v>
      </c>
    </row>
    <row r="15848" spans="1:3">
      <c r="A15848" s="65" t="s">
        <v>12</v>
      </c>
    </row>
    <row r="15849" spans="1:3">
      <c r="A15849" s="65" t="s">
        <v>12</v>
      </c>
      <c r="B15849" s="68" t="s">
        <v>26351</v>
      </c>
    </row>
    <row r="15850" spans="1:3">
      <c r="A15850" s="65" t="s">
        <v>12</v>
      </c>
    </row>
    <row r="15851" spans="1:3">
      <c r="A15851" s="65" t="s">
        <v>12824</v>
      </c>
      <c r="B15851" s="70" t="s">
        <v>26352</v>
      </c>
      <c r="C15851" s="71" t="s">
        <v>11</v>
      </c>
    </row>
    <row r="15852" spans="1:3">
      <c r="A15852" s="65" t="s">
        <v>12825</v>
      </c>
      <c r="B15852" s="70" t="s">
        <v>26353</v>
      </c>
      <c r="C15852" s="71" t="s">
        <v>11</v>
      </c>
    </row>
    <row r="15853" spans="1:3">
      <c r="A15853" s="65" t="s">
        <v>12826</v>
      </c>
      <c r="B15853" s="70" t="s">
        <v>26354</v>
      </c>
      <c r="C15853" s="71" t="s">
        <v>11</v>
      </c>
    </row>
    <row r="15854" spans="1:3">
      <c r="A15854" s="65" t="s">
        <v>12827</v>
      </c>
      <c r="B15854" s="70" t="s">
        <v>26355</v>
      </c>
      <c r="C15854" s="71" t="s">
        <v>26356</v>
      </c>
    </row>
    <row r="15855" spans="1:3">
      <c r="A15855" s="65" t="s">
        <v>12828</v>
      </c>
      <c r="B15855" s="70" t="s">
        <v>26357</v>
      </c>
      <c r="C15855" s="71" t="s">
        <v>26356</v>
      </c>
    </row>
    <row r="15856" spans="1:3">
      <c r="A15856" s="65" t="s">
        <v>12829</v>
      </c>
      <c r="B15856" s="70" t="s">
        <v>26358</v>
      </c>
      <c r="C15856" s="71" t="s">
        <v>11</v>
      </c>
    </row>
    <row r="15857" spans="1:3">
      <c r="A15857" s="65" t="s">
        <v>12830</v>
      </c>
      <c r="B15857" s="70" t="s">
        <v>26359</v>
      </c>
      <c r="C15857" s="71" t="s">
        <v>26356</v>
      </c>
    </row>
    <row r="15858" spans="1:3">
      <c r="A15858" s="65" t="s">
        <v>12831</v>
      </c>
      <c r="B15858" s="70" t="s">
        <v>26360</v>
      </c>
      <c r="C15858" s="71" t="s">
        <v>26356</v>
      </c>
    </row>
    <row r="15859" spans="1:3" ht="25.5">
      <c r="A15859" s="65" t="s">
        <v>12832</v>
      </c>
      <c r="B15859" s="70" t="s">
        <v>26361</v>
      </c>
      <c r="C15859" s="71" t="s">
        <v>26356</v>
      </c>
    </row>
    <row r="15860" spans="1:3">
      <c r="A15860" s="65" t="s">
        <v>12833</v>
      </c>
      <c r="B15860" s="70" t="s">
        <v>26362</v>
      </c>
      <c r="C15860" s="71" t="s">
        <v>11</v>
      </c>
    </row>
    <row r="15861" spans="1:3">
      <c r="A15861" s="65" t="s">
        <v>12834</v>
      </c>
      <c r="B15861" s="70" t="s">
        <v>26363</v>
      </c>
      <c r="C15861" s="71" t="s">
        <v>26356</v>
      </c>
    </row>
    <row r="15862" spans="1:3">
      <c r="A15862" s="65" t="s">
        <v>12836</v>
      </c>
      <c r="B15862" s="70" t="s">
        <v>26364</v>
      </c>
      <c r="C15862" s="71" t="s">
        <v>11</v>
      </c>
    </row>
    <row r="15863" spans="1:3">
      <c r="A15863" s="65" t="s">
        <v>12837</v>
      </c>
      <c r="B15863" s="70" t="s">
        <v>26365</v>
      </c>
      <c r="C15863" s="71" t="s">
        <v>11</v>
      </c>
    </row>
    <row r="15864" spans="1:3">
      <c r="A15864" s="65" t="s">
        <v>12838</v>
      </c>
      <c r="B15864" s="70" t="s">
        <v>26366</v>
      </c>
      <c r="C15864" s="71" t="s">
        <v>11</v>
      </c>
    </row>
    <row r="15865" spans="1:3" ht="25.5">
      <c r="A15865" s="65" t="s">
        <v>12839</v>
      </c>
      <c r="B15865" s="70" t="s">
        <v>26367</v>
      </c>
      <c r="C15865" s="71" t="s">
        <v>26356</v>
      </c>
    </row>
    <row r="15866" spans="1:3" ht="25.5">
      <c r="A15866" s="65" t="s">
        <v>12840</v>
      </c>
      <c r="B15866" s="70" t="s">
        <v>26368</v>
      </c>
      <c r="C15866" s="71" t="s">
        <v>26356</v>
      </c>
    </row>
    <row r="15867" spans="1:3" ht="25.5">
      <c r="A15867" s="65" t="s">
        <v>12841</v>
      </c>
      <c r="B15867" s="70" t="s">
        <v>26369</v>
      </c>
      <c r="C15867" s="71" t="s">
        <v>11</v>
      </c>
    </row>
    <row r="15868" spans="1:3">
      <c r="A15868" s="65" t="s">
        <v>12842</v>
      </c>
      <c r="B15868" s="70" t="s">
        <v>26370</v>
      </c>
      <c r="C15868" s="71" t="s">
        <v>26356</v>
      </c>
    </row>
    <row r="15869" spans="1:3">
      <c r="A15869" s="65" t="s">
        <v>12</v>
      </c>
    </row>
    <row r="15870" spans="1:3">
      <c r="A15870" s="65" t="s">
        <v>12</v>
      </c>
    </row>
    <row r="15871" spans="1:3">
      <c r="A15871" s="75" t="s">
        <v>26371</v>
      </c>
      <c r="B15871" s="66"/>
      <c r="C15871" s="67"/>
    </row>
    <row r="15872" spans="1:3">
      <c r="A15872" s="65" t="s">
        <v>12</v>
      </c>
    </row>
    <row r="15873" spans="1:3">
      <c r="A15873" s="65" t="s">
        <v>26372</v>
      </c>
    </row>
    <row r="15874" spans="1:3">
      <c r="A15874" s="65" t="s">
        <v>12</v>
      </c>
    </row>
    <row r="15875" spans="1:3">
      <c r="A15875" s="65" t="s">
        <v>12</v>
      </c>
      <c r="B15875" s="68" t="s">
        <v>26258</v>
      </c>
    </row>
    <row r="15876" spans="1:3">
      <c r="A15876" s="65" t="s">
        <v>12</v>
      </c>
    </row>
    <row r="15877" spans="1:3">
      <c r="A15877" s="65" t="s">
        <v>14993</v>
      </c>
      <c r="B15877" s="70" t="s">
        <v>26373</v>
      </c>
    </row>
    <row r="15878" spans="1:3">
      <c r="A15878" s="65" t="s">
        <v>12</v>
      </c>
    </row>
    <row r="15879" spans="1:3">
      <c r="A15879" s="65" t="s">
        <v>12</v>
      </c>
      <c r="B15879" s="68" t="s">
        <v>26374</v>
      </c>
    </row>
    <row r="15880" spans="1:3">
      <c r="A15880" s="65" t="s">
        <v>12</v>
      </c>
    </row>
    <row r="15881" spans="1:3" ht="25.5">
      <c r="A15881" s="65" t="s">
        <v>688</v>
      </c>
      <c r="B15881" s="70" t="s">
        <v>13718</v>
      </c>
      <c r="C15881" s="71" t="s">
        <v>13444</v>
      </c>
    </row>
    <row r="15882" spans="1:3" ht="25.5">
      <c r="A15882" s="65" t="s">
        <v>689</v>
      </c>
      <c r="B15882" s="70" t="s">
        <v>13719</v>
      </c>
      <c r="C15882" s="71" t="s">
        <v>13444</v>
      </c>
    </row>
    <row r="15883" spans="1:3">
      <c r="A15883" s="65" t="s">
        <v>12</v>
      </c>
    </row>
    <row r="15884" spans="1:3">
      <c r="A15884" s="65" t="s">
        <v>12</v>
      </c>
      <c r="B15884" s="68" t="s">
        <v>14382</v>
      </c>
    </row>
    <row r="15885" spans="1:3">
      <c r="A15885" s="65" t="s">
        <v>12</v>
      </c>
    </row>
    <row r="15886" spans="1:3" ht="51">
      <c r="A15886" s="65" t="s">
        <v>1264</v>
      </c>
      <c r="B15886" s="70" t="s">
        <v>14383</v>
      </c>
      <c r="C15886" s="71" t="s">
        <v>11</v>
      </c>
    </row>
    <row r="15887" spans="1:3">
      <c r="A15887" s="65" t="s">
        <v>12</v>
      </c>
    </row>
    <row r="15888" spans="1:3">
      <c r="A15888" s="65" t="s">
        <v>13091</v>
      </c>
      <c r="B15888" s="70" t="s">
        <v>14384</v>
      </c>
    </row>
    <row r="15889" spans="1:3">
      <c r="A15889" s="65" t="s">
        <v>12</v>
      </c>
    </row>
    <row r="15890" spans="1:3" ht="51">
      <c r="A15890" s="65" t="s">
        <v>1265</v>
      </c>
      <c r="B15890" s="70" t="s">
        <v>14385</v>
      </c>
      <c r="C15890" s="71" t="s">
        <v>11</v>
      </c>
    </row>
    <row r="15891" spans="1:3">
      <c r="A15891" s="65" t="s">
        <v>12</v>
      </c>
    </row>
    <row r="15892" spans="1:3">
      <c r="A15892" s="65" t="s">
        <v>12</v>
      </c>
      <c r="B15892" s="68" t="s">
        <v>14386</v>
      </c>
    </row>
    <row r="15893" spans="1:3">
      <c r="A15893" s="65" t="s">
        <v>12</v>
      </c>
    </row>
    <row r="15894" spans="1:3" ht="25.5">
      <c r="A15894" s="65" t="s">
        <v>14387</v>
      </c>
      <c r="B15894" s="70" t="s">
        <v>14388</v>
      </c>
      <c r="C15894" s="71" t="s">
        <v>13205</v>
      </c>
    </row>
    <row r="15895" spans="1:3">
      <c r="A15895" s="65" t="s">
        <v>12</v>
      </c>
    </row>
    <row r="15896" spans="1:3">
      <c r="A15896" s="65" t="s">
        <v>12</v>
      </c>
      <c r="B15896" s="68" t="s">
        <v>26375</v>
      </c>
    </row>
    <row r="15897" spans="1:3">
      <c r="A15897" s="65" t="s">
        <v>12</v>
      </c>
    </row>
    <row r="15898" spans="1:3" ht="63.75">
      <c r="A15898" s="65" t="s">
        <v>4801</v>
      </c>
      <c r="B15898" s="70" t="s">
        <v>18050</v>
      </c>
      <c r="C15898" s="71" t="s">
        <v>13205</v>
      </c>
    </row>
    <row r="15899" spans="1:3">
      <c r="A15899" s="65" t="s">
        <v>12</v>
      </c>
    </row>
    <row r="15900" spans="1:3">
      <c r="A15900" s="65" t="s">
        <v>12</v>
      </c>
      <c r="B15900" s="68" t="s">
        <v>18114</v>
      </c>
    </row>
    <row r="15901" spans="1:3">
      <c r="A15901" s="65" t="s">
        <v>12</v>
      </c>
    </row>
    <row r="15902" spans="1:3" ht="51">
      <c r="A15902" s="65" t="s">
        <v>18115</v>
      </c>
      <c r="B15902" s="70" t="s">
        <v>18116</v>
      </c>
      <c r="C15902" s="71" t="s">
        <v>13205</v>
      </c>
    </row>
    <row r="15903" spans="1:3" ht="51">
      <c r="A15903" s="65" t="s">
        <v>18117</v>
      </c>
      <c r="B15903" s="70" t="s">
        <v>18118</v>
      </c>
      <c r="C15903" s="71" t="s">
        <v>13205</v>
      </c>
    </row>
    <row r="15904" spans="1:3" ht="38.25">
      <c r="A15904" s="65" t="s">
        <v>4860</v>
      </c>
      <c r="B15904" s="70" t="s">
        <v>18119</v>
      </c>
      <c r="C15904" s="71" t="s">
        <v>13205</v>
      </c>
    </row>
    <row r="15905" spans="1:3" ht="51">
      <c r="A15905" s="65" t="s">
        <v>4861</v>
      </c>
      <c r="B15905" s="70" t="s">
        <v>18120</v>
      </c>
      <c r="C15905" s="71" t="s">
        <v>13205</v>
      </c>
    </row>
    <row r="15906" spans="1:3" ht="25.5">
      <c r="A15906" s="65" t="s">
        <v>4862</v>
      </c>
      <c r="B15906" s="70" t="s">
        <v>18121</v>
      </c>
      <c r="C15906" s="71" t="s">
        <v>13205</v>
      </c>
    </row>
    <row r="15907" spans="1:3">
      <c r="A15907" s="65" t="s">
        <v>12</v>
      </c>
    </row>
    <row r="15908" spans="1:3">
      <c r="A15908" s="65" t="s">
        <v>12</v>
      </c>
      <c r="B15908" s="68" t="s">
        <v>18122</v>
      </c>
    </row>
    <row r="15909" spans="1:3">
      <c r="A15909" s="65" t="s">
        <v>12</v>
      </c>
    </row>
    <row r="15910" spans="1:3" ht="51">
      <c r="A15910" s="65" t="s">
        <v>4863</v>
      </c>
      <c r="B15910" s="70" t="s">
        <v>26376</v>
      </c>
      <c r="C15910" s="71" t="s">
        <v>13205</v>
      </c>
    </row>
    <row r="15911" spans="1:3" ht="25.5">
      <c r="A15911" s="65" t="s">
        <v>4864</v>
      </c>
      <c r="B15911" s="70" t="s">
        <v>18124</v>
      </c>
      <c r="C15911" s="71" t="s">
        <v>13205</v>
      </c>
    </row>
    <row r="15912" spans="1:3">
      <c r="A15912" s="65" t="s">
        <v>4865</v>
      </c>
      <c r="B15912" s="70" t="s">
        <v>18125</v>
      </c>
      <c r="C15912" s="71" t="s">
        <v>13205</v>
      </c>
    </row>
    <row r="15913" spans="1:3">
      <c r="A15913" s="65" t="s">
        <v>12</v>
      </c>
    </row>
    <row r="15914" spans="1:3">
      <c r="A15914" s="65" t="s">
        <v>12</v>
      </c>
      <c r="B15914" s="68" t="s">
        <v>18136</v>
      </c>
    </row>
    <row r="15915" spans="1:3">
      <c r="A15915" s="65" t="s">
        <v>12</v>
      </c>
    </row>
    <row r="15916" spans="1:3" ht="76.5">
      <c r="A15916" s="65" t="s">
        <v>4874</v>
      </c>
      <c r="B15916" s="70" t="s">
        <v>18137</v>
      </c>
      <c r="C15916" s="71" t="s">
        <v>13404</v>
      </c>
    </row>
    <row r="15917" spans="1:3">
      <c r="A15917" s="65" t="s">
        <v>12</v>
      </c>
    </row>
    <row r="15918" spans="1:3">
      <c r="A15918" s="65" t="s">
        <v>12</v>
      </c>
      <c r="B15918" s="68" t="s">
        <v>26377</v>
      </c>
    </row>
    <row r="15919" spans="1:3">
      <c r="A15919" s="65" t="s">
        <v>12</v>
      </c>
    </row>
    <row r="15920" spans="1:3" ht="25.5">
      <c r="A15920" s="65" t="s">
        <v>4913</v>
      </c>
      <c r="B15920" s="70" t="s">
        <v>18169</v>
      </c>
      <c r="C15920" s="71" t="s">
        <v>13404</v>
      </c>
    </row>
    <row r="15921" spans="1:3">
      <c r="A15921" s="65" t="s">
        <v>12</v>
      </c>
    </row>
    <row r="15922" spans="1:3">
      <c r="A15922" s="65" t="s">
        <v>12</v>
      </c>
      <c r="B15922" s="68" t="s">
        <v>19073</v>
      </c>
    </row>
    <row r="15923" spans="1:3">
      <c r="A15923" s="65" t="s">
        <v>12</v>
      </c>
    </row>
    <row r="15924" spans="1:3" ht="38.25">
      <c r="A15924" s="65" t="s">
        <v>5741</v>
      </c>
      <c r="B15924" s="70" t="s">
        <v>26378</v>
      </c>
      <c r="C15924" s="71" t="s">
        <v>19075</v>
      </c>
    </row>
    <row r="15925" spans="1:3" ht="25.5">
      <c r="A15925" s="65" t="s">
        <v>5742</v>
      </c>
      <c r="B15925" s="70" t="s">
        <v>26379</v>
      </c>
      <c r="C15925" s="71" t="s">
        <v>19077</v>
      </c>
    </row>
    <row r="15926" spans="1:3">
      <c r="A15926" s="65" t="s">
        <v>5743</v>
      </c>
      <c r="B15926" s="70" t="s">
        <v>19078</v>
      </c>
      <c r="C15926" s="71" t="s">
        <v>19077</v>
      </c>
    </row>
    <row r="15927" spans="1:3">
      <c r="A15927" s="65" t="s">
        <v>5744</v>
      </c>
      <c r="B15927" s="70" t="s">
        <v>19079</v>
      </c>
      <c r="C15927" s="71" t="s">
        <v>19077</v>
      </c>
    </row>
    <row r="15928" spans="1:3">
      <c r="A15928" s="65" t="s">
        <v>5745</v>
      </c>
      <c r="B15928" s="70" t="s">
        <v>19080</v>
      </c>
      <c r="C15928" s="71" t="s">
        <v>19077</v>
      </c>
    </row>
    <row r="15929" spans="1:3">
      <c r="A15929" s="65" t="s">
        <v>5746</v>
      </c>
      <c r="B15929" s="70" t="s">
        <v>19081</v>
      </c>
      <c r="C15929" s="71" t="s">
        <v>19077</v>
      </c>
    </row>
    <row r="15930" spans="1:3" ht="38.25">
      <c r="A15930" s="65" t="s">
        <v>5747</v>
      </c>
      <c r="B15930" s="70" t="s">
        <v>19082</v>
      </c>
      <c r="C15930" s="71" t="s">
        <v>19077</v>
      </c>
    </row>
    <row r="15931" spans="1:3" ht="25.5">
      <c r="A15931" s="65" t="s">
        <v>5749</v>
      </c>
      <c r="B15931" s="70" t="s">
        <v>19083</v>
      </c>
      <c r="C15931" s="71" t="s">
        <v>13404</v>
      </c>
    </row>
    <row r="15932" spans="1:3" ht="25.5">
      <c r="A15932" s="65" t="s">
        <v>5750</v>
      </c>
      <c r="B15932" s="70" t="s">
        <v>19084</v>
      </c>
      <c r="C15932" s="71" t="s">
        <v>11</v>
      </c>
    </row>
    <row r="15933" spans="1:3">
      <c r="A15933" s="65" t="s">
        <v>5751</v>
      </c>
      <c r="B15933" s="70" t="s">
        <v>19085</v>
      </c>
      <c r="C15933" s="71" t="s">
        <v>11</v>
      </c>
    </row>
    <row r="15934" spans="1:3">
      <c r="A15934" s="65" t="s">
        <v>12</v>
      </c>
    </row>
    <row r="15935" spans="1:3">
      <c r="A15935" s="65" t="s">
        <v>12</v>
      </c>
      <c r="B15935" s="68" t="s">
        <v>19712</v>
      </c>
    </row>
    <row r="15936" spans="1:3">
      <c r="A15936" s="65" t="s">
        <v>12</v>
      </c>
    </row>
    <row r="15937" spans="1:3" ht="38.25">
      <c r="A15937" s="65" t="s">
        <v>6317</v>
      </c>
      <c r="B15937" s="70" t="s">
        <v>26380</v>
      </c>
      <c r="C15937" s="71" t="s">
        <v>13404</v>
      </c>
    </row>
    <row r="15938" spans="1:3">
      <c r="A15938" s="65" t="s">
        <v>6318</v>
      </c>
      <c r="B15938" s="70" t="s">
        <v>19714</v>
      </c>
      <c r="C15938" s="71" t="s">
        <v>13404</v>
      </c>
    </row>
    <row r="15939" spans="1:3">
      <c r="A15939" s="65" t="s">
        <v>12</v>
      </c>
    </row>
    <row r="15940" spans="1:3">
      <c r="A15940" s="65" t="s">
        <v>12</v>
      </c>
      <c r="B15940" s="68" t="s">
        <v>19960</v>
      </c>
    </row>
    <row r="15941" spans="1:3">
      <c r="A15941" s="65" t="s">
        <v>12</v>
      </c>
    </row>
    <row r="15942" spans="1:3" ht="89.25">
      <c r="A15942" s="65" t="s">
        <v>6579</v>
      </c>
      <c r="B15942" s="70" t="s">
        <v>26381</v>
      </c>
      <c r="C15942" s="71" t="s">
        <v>13404</v>
      </c>
    </row>
    <row r="15943" spans="1:3" ht="63.75">
      <c r="A15943" s="65" t="s">
        <v>6580</v>
      </c>
      <c r="B15943" s="70" t="s">
        <v>26382</v>
      </c>
      <c r="C15943" s="71" t="s">
        <v>13404</v>
      </c>
    </row>
    <row r="15944" spans="1:3" ht="63.75">
      <c r="A15944" s="65" t="s">
        <v>6581</v>
      </c>
      <c r="B15944" s="70" t="s">
        <v>19964</v>
      </c>
      <c r="C15944" s="71" t="s">
        <v>13404</v>
      </c>
    </row>
    <row r="15945" spans="1:3">
      <c r="A15945" s="65" t="s">
        <v>12</v>
      </c>
    </row>
    <row r="15946" spans="1:3">
      <c r="A15946" s="65" t="s">
        <v>12</v>
      </c>
      <c r="B15946" s="68" t="s">
        <v>22812</v>
      </c>
    </row>
    <row r="15947" spans="1:3">
      <c r="A15947" s="65" t="s">
        <v>12</v>
      </c>
    </row>
    <row r="15948" spans="1:3" ht="25.5">
      <c r="A15948" s="65" t="s">
        <v>9141</v>
      </c>
      <c r="B15948" s="70" t="s">
        <v>22813</v>
      </c>
      <c r="C15948" s="71" t="s">
        <v>11</v>
      </c>
    </row>
    <row r="15949" spans="1:3">
      <c r="A15949" s="65" t="s">
        <v>9142</v>
      </c>
      <c r="B15949" s="70" t="s">
        <v>22814</v>
      </c>
      <c r="C15949" s="71" t="s">
        <v>11</v>
      </c>
    </row>
    <row r="15950" spans="1:3">
      <c r="A15950" s="65" t="s">
        <v>9143</v>
      </c>
      <c r="B15950" s="70" t="s">
        <v>22815</v>
      </c>
      <c r="C15950" s="71" t="s">
        <v>11</v>
      </c>
    </row>
    <row r="15951" spans="1:3">
      <c r="A15951" s="65" t="s">
        <v>9144</v>
      </c>
      <c r="B15951" s="70" t="s">
        <v>22816</v>
      </c>
      <c r="C15951" s="71" t="s">
        <v>11</v>
      </c>
    </row>
    <row r="15952" spans="1:3">
      <c r="A15952" s="65" t="s">
        <v>9145</v>
      </c>
      <c r="B15952" s="70" t="s">
        <v>22817</v>
      </c>
      <c r="C15952" s="71" t="s">
        <v>11</v>
      </c>
    </row>
    <row r="15953" spans="1:3">
      <c r="A15953" s="65" t="s">
        <v>9146</v>
      </c>
      <c r="B15953" s="70" t="s">
        <v>22818</v>
      </c>
      <c r="C15953" s="71" t="s">
        <v>11</v>
      </c>
    </row>
    <row r="15954" spans="1:3">
      <c r="A15954" s="65" t="s">
        <v>9147</v>
      </c>
      <c r="B15954" s="70" t="s">
        <v>22819</v>
      </c>
      <c r="C15954" s="71" t="s">
        <v>11</v>
      </c>
    </row>
    <row r="15955" spans="1:3">
      <c r="A15955" s="65" t="s">
        <v>9148</v>
      </c>
      <c r="B15955" s="70" t="s">
        <v>22820</v>
      </c>
      <c r="C15955" s="71" t="s">
        <v>11</v>
      </c>
    </row>
    <row r="15956" spans="1:3">
      <c r="A15956" s="65" t="s">
        <v>9149</v>
      </c>
      <c r="B15956" s="70" t="s">
        <v>22821</v>
      </c>
      <c r="C15956" s="71" t="s">
        <v>11</v>
      </c>
    </row>
    <row r="15957" spans="1:3">
      <c r="A15957" s="65" t="s">
        <v>9150</v>
      </c>
      <c r="B15957" s="70" t="s">
        <v>22822</v>
      </c>
      <c r="C15957" s="71" t="s">
        <v>11</v>
      </c>
    </row>
    <row r="15958" spans="1:3">
      <c r="A15958" s="65" t="s">
        <v>9151</v>
      </c>
      <c r="B15958" s="70" t="s">
        <v>22823</v>
      </c>
      <c r="C15958" s="71" t="s">
        <v>11</v>
      </c>
    </row>
    <row r="15959" spans="1:3">
      <c r="A15959" s="65" t="s">
        <v>9152</v>
      </c>
      <c r="B15959" s="70" t="s">
        <v>22824</v>
      </c>
      <c r="C15959" s="71" t="s">
        <v>11</v>
      </c>
    </row>
    <row r="15960" spans="1:3">
      <c r="A15960" s="65" t="s">
        <v>12</v>
      </c>
    </row>
    <row r="15961" spans="1:3">
      <c r="A15961" s="65" t="s">
        <v>12</v>
      </c>
      <c r="B15961" s="68" t="s">
        <v>23741</v>
      </c>
    </row>
    <row r="15962" spans="1:3">
      <c r="A15962" s="65" t="s">
        <v>12</v>
      </c>
    </row>
    <row r="15963" spans="1:3" ht="51">
      <c r="A15963" s="65" t="s">
        <v>10002</v>
      </c>
      <c r="B15963" s="70" t="s">
        <v>26383</v>
      </c>
      <c r="C15963" s="71" t="s">
        <v>13404</v>
      </c>
    </row>
    <row r="15964" spans="1:3" ht="38.25">
      <c r="A15964" s="65" t="s">
        <v>10003</v>
      </c>
      <c r="B15964" s="70" t="s">
        <v>23743</v>
      </c>
      <c r="C15964" s="71" t="s">
        <v>13037</v>
      </c>
    </row>
    <row r="15965" spans="1:3">
      <c r="A15965" s="65" t="s">
        <v>12</v>
      </c>
    </row>
    <row r="15966" spans="1:3">
      <c r="A15966" s="65" t="s">
        <v>12</v>
      </c>
      <c r="B15966" s="68" t="s">
        <v>23748</v>
      </c>
    </row>
    <row r="15967" spans="1:3">
      <c r="A15967" s="65" t="s">
        <v>12</v>
      </c>
    </row>
    <row r="15968" spans="1:3" ht="102">
      <c r="A15968" s="65" t="s">
        <v>10009</v>
      </c>
      <c r="B15968" s="70" t="s">
        <v>26384</v>
      </c>
      <c r="C15968" s="71" t="s">
        <v>13404</v>
      </c>
    </row>
    <row r="15969" spans="1:3" ht="89.25">
      <c r="A15969" s="65" t="s">
        <v>10010</v>
      </c>
      <c r="B15969" s="70" t="s">
        <v>26385</v>
      </c>
      <c r="C15969" s="71" t="s">
        <v>13404</v>
      </c>
    </row>
    <row r="15970" spans="1:3" ht="76.5">
      <c r="A15970" s="65" t="s">
        <v>10011</v>
      </c>
      <c r="B15970" s="70" t="s">
        <v>26386</v>
      </c>
      <c r="C15970" s="71" t="s">
        <v>13404</v>
      </c>
    </row>
    <row r="15971" spans="1:3">
      <c r="A15971" s="65" t="s">
        <v>12</v>
      </c>
    </row>
    <row r="15972" spans="1:3">
      <c r="A15972" s="65" t="s">
        <v>12</v>
      </c>
      <c r="B15972" s="68" t="s">
        <v>24223</v>
      </c>
    </row>
    <row r="15973" spans="1:3">
      <c r="A15973" s="65" t="s">
        <v>12</v>
      </c>
    </row>
    <row r="15974" spans="1:3" ht="38.25">
      <c r="A15974" s="65" t="s">
        <v>10452</v>
      </c>
      <c r="B15974" s="70" t="s">
        <v>24224</v>
      </c>
      <c r="C15974" s="71" t="s">
        <v>11</v>
      </c>
    </row>
    <row r="15975" spans="1:3" ht="38.25">
      <c r="A15975" s="65" t="s">
        <v>10453</v>
      </c>
      <c r="B15975" s="70" t="s">
        <v>26387</v>
      </c>
      <c r="C15975" s="71" t="s">
        <v>11</v>
      </c>
    </row>
    <row r="15976" spans="1:3" ht="51">
      <c r="A15976" s="65" t="s">
        <v>10454</v>
      </c>
      <c r="B15976" s="70" t="s">
        <v>24226</v>
      </c>
      <c r="C15976" s="71" t="s">
        <v>11</v>
      </c>
    </row>
    <row r="15977" spans="1:3" ht="51">
      <c r="A15977" s="65" t="s">
        <v>10455</v>
      </c>
      <c r="B15977" s="70" t="s">
        <v>26388</v>
      </c>
      <c r="C15977" s="71" t="s">
        <v>11</v>
      </c>
    </row>
    <row r="15978" spans="1:3" ht="51">
      <c r="A15978" s="65" t="s">
        <v>10456</v>
      </c>
      <c r="B15978" s="70" t="s">
        <v>26389</v>
      </c>
      <c r="C15978" s="71" t="s">
        <v>11</v>
      </c>
    </row>
    <row r="15979" spans="1:3" ht="65.25">
      <c r="A15979" s="65" t="s">
        <v>10457</v>
      </c>
      <c r="B15979" s="70" t="s">
        <v>26390</v>
      </c>
      <c r="C15979" s="71" t="s">
        <v>11</v>
      </c>
    </row>
    <row r="15980" spans="1:3" ht="78">
      <c r="A15980" s="65" t="s">
        <v>10458</v>
      </c>
      <c r="B15980" s="70" t="s">
        <v>24230</v>
      </c>
      <c r="C15980" s="71" t="s">
        <v>11</v>
      </c>
    </row>
    <row r="15981" spans="1:3" ht="25.5">
      <c r="A15981" s="65" t="s">
        <v>10459</v>
      </c>
      <c r="B15981" s="70" t="s">
        <v>24231</v>
      </c>
      <c r="C15981" s="71" t="s">
        <v>11</v>
      </c>
    </row>
    <row r="15982" spans="1:3" ht="25.5">
      <c r="A15982" s="65" t="s">
        <v>10460</v>
      </c>
      <c r="B15982" s="70" t="s">
        <v>26391</v>
      </c>
      <c r="C15982" s="71" t="s">
        <v>11</v>
      </c>
    </row>
    <row r="15983" spans="1:3" ht="25.5">
      <c r="A15983" s="65" t="s">
        <v>10461</v>
      </c>
      <c r="B15983" s="70" t="s">
        <v>26392</v>
      </c>
      <c r="C15983" s="71" t="s">
        <v>11</v>
      </c>
    </row>
    <row r="15984" spans="1:3">
      <c r="A15984" s="65" t="s">
        <v>12</v>
      </c>
    </row>
    <row r="15985" spans="1:3">
      <c r="A15985" s="65" t="s">
        <v>12</v>
      </c>
      <c r="B15985" s="68" t="s">
        <v>24813</v>
      </c>
    </row>
    <row r="15986" spans="1:3">
      <c r="A15986" s="65" t="s">
        <v>12</v>
      </c>
    </row>
    <row r="15987" spans="1:3" ht="39.75">
      <c r="A15987" s="65" t="s">
        <v>10996</v>
      </c>
      <c r="B15987" s="70" t="s">
        <v>24814</v>
      </c>
      <c r="C15987" s="71" t="s">
        <v>11</v>
      </c>
    </row>
    <row r="15988" spans="1:3">
      <c r="A15988" s="65" t="s">
        <v>10997</v>
      </c>
      <c r="B15988" s="70" t="s">
        <v>24815</v>
      </c>
      <c r="C15988" s="71" t="s">
        <v>11</v>
      </c>
    </row>
    <row r="15989" spans="1:3">
      <c r="A15989" s="65" t="s">
        <v>10998</v>
      </c>
      <c r="B15989" s="70" t="s">
        <v>24816</v>
      </c>
      <c r="C15989" s="71" t="s">
        <v>11</v>
      </c>
    </row>
    <row r="15990" spans="1:3">
      <c r="A15990" s="65" t="s">
        <v>10999</v>
      </c>
      <c r="B15990" s="70" t="s">
        <v>24817</v>
      </c>
      <c r="C15990" s="71" t="s">
        <v>11</v>
      </c>
    </row>
    <row r="15991" spans="1:3">
      <c r="A15991" s="65" t="s">
        <v>11000</v>
      </c>
      <c r="B15991" s="70" t="s">
        <v>24818</v>
      </c>
      <c r="C15991" s="71" t="s">
        <v>11</v>
      </c>
    </row>
    <row r="15992" spans="1:3">
      <c r="A15992" s="65" t="s">
        <v>11001</v>
      </c>
      <c r="B15992" s="70" t="s">
        <v>24819</v>
      </c>
      <c r="C15992" s="71" t="s">
        <v>11</v>
      </c>
    </row>
    <row r="15993" spans="1:3">
      <c r="A15993" s="65" t="s">
        <v>11002</v>
      </c>
      <c r="B15993" s="70" t="s">
        <v>24820</v>
      </c>
      <c r="C15993" s="71" t="s">
        <v>11</v>
      </c>
    </row>
    <row r="15994" spans="1:3">
      <c r="A15994" s="65" t="s">
        <v>11003</v>
      </c>
      <c r="B15994" s="70" t="s">
        <v>24821</v>
      </c>
      <c r="C15994" s="71" t="s">
        <v>11</v>
      </c>
    </row>
    <row r="15995" spans="1:3" ht="39.75">
      <c r="A15995" s="65" t="s">
        <v>11004</v>
      </c>
      <c r="B15995" s="70" t="s">
        <v>24822</v>
      </c>
      <c r="C15995" s="71" t="s">
        <v>11</v>
      </c>
    </row>
    <row r="15996" spans="1:3">
      <c r="A15996" s="65" t="s">
        <v>11005</v>
      </c>
      <c r="B15996" s="70" t="s">
        <v>24823</v>
      </c>
      <c r="C15996" s="71" t="s">
        <v>11</v>
      </c>
    </row>
    <row r="15997" spans="1:3">
      <c r="A15997" s="65" t="s">
        <v>11006</v>
      </c>
      <c r="B15997" s="70" t="s">
        <v>24824</v>
      </c>
      <c r="C15997" s="71" t="s">
        <v>11</v>
      </c>
    </row>
    <row r="15998" spans="1:3">
      <c r="A15998" s="65" t="s">
        <v>11007</v>
      </c>
      <c r="B15998" s="70" t="s">
        <v>24825</v>
      </c>
      <c r="C15998" s="71" t="s">
        <v>11</v>
      </c>
    </row>
    <row r="15999" spans="1:3">
      <c r="A15999" s="65" t="s">
        <v>11008</v>
      </c>
      <c r="B15999" s="70" t="s">
        <v>24826</v>
      </c>
      <c r="C15999" s="71" t="s">
        <v>11</v>
      </c>
    </row>
    <row r="16000" spans="1:3">
      <c r="A16000" s="65" t="s">
        <v>11009</v>
      </c>
      <c r="B16000" s="70" t="s">
        <v>24827</v>
      </c>
      <c r="C16000" s="71" t="s">
        <v>11</v>
      </c>
    </row>
    <row r="16001" spans="1:3">
      <c r="A16001" s="65" t="s">
        <v>11010</v>
      </c>
      <c r="B16001" s="70" t="s">
        <v>24828</v>
      </c>
      <c r="C16001" s="71" t="s">
        <v>11</v>
      </c>
    </row>
    <row r="16002" spans="1:3">
      <c r="A16002" s="65" t="s">
        <v>11011</v>
      </c>
      <c r="B16002" s="70" t="s">
        <v>24829</v>
      </c>
      <c r="C16002" s="71" t="s">
        <v>11</v>
      </c>
    </row>
    <row r="16003" spans="1:3">
      <c r="A16003" s="65" t="s">
        <v>12</v>
      </c>
    </row>
    <row r="16004" spans="1:3">
      <c r="A16004" s="65" t="s">
        <v>12</v>
      </c>
      <c r="B16004" s="68" t="s">
        <v>24830</v>
      </c>
    </row>
    <row r="16005" spans="1:3">
      <c r="A16005" s="65" t="s">
        <v>12</v>
      </c>
    </row>
    <row r="16006" spans="1:3" ht="25.5">
      <c r="A16006" s="65" t="s">
        <v>11012</v>
      </c>
      <c r="B16006" s="70" t="s">
        <v>24831</v>
      </c>
      <c r="C16006" s="71" t="s">
        <v>11</v>
      </c>
    </row>
    <row r="16007" spans="1:3">
      <c r="A16007" s="65" t="s">
        <v>11013</v>
      </c>
      <c r="B16007" s="70" t="s">
        <v>24832</v>
      </c>
      <c r="C16007" s="71" t="s">
        <v>11</v>
      </c>
    </row>
    <row r="16008" spans="1:3">
      <c r="A16008" s="65" t="s">
        <v>11014</v>
      </c>
      <c r="B16008" s="70" t="s">
        <v>24833</v>
      </c>
      <c r="C16008" s="71" t="s">
        <v>11</v>
      </c>
    </row>
    <row r="16017" s="65" customFormat="1"/>
    <row r="16018" s="65" customFormat="1"/>
    <row r="16019" s="65" customFormat="1"/>
    <row r="16020" s="65" customFormat="1"/>
    <row r="16021" s="65" customFormat="1"/>
    <row r="16022" s="65" customFormat="1"/>
    <row r="16023" s="65" customFormat="1"/>
    <row r="16024" s="65" customFormat="1"/>
    <row r="16025" s="65" customFormat="1"/>
    <row r="16026" s="65" customFormat="1"/>
    <row r="16027" s="65" customFormat="1"/>
    <row r="16028" s="65" customFormat="1"/>
    <row r="16029" s="65" customFormat="1"/>
    <row r="16030" s="65" customFormat="1"/>
    <row r="16031" s="65" customFormat="1"/>
    <row r="16032" s="65" customFormat="1"/>
    <row r="16033" s="65" customFormat="1"/>
    <row r="16034" s="65" customFormat="1"/>
    <row r="16035" s="65" customFormat="1"/>
    <row r="16036" s="65" customFormat="1"/>
    <row r="16037" s="65" customFormat="1"/>
    <row r="16038" s="65" customFormat="1"/>
    <row r="16039" s="65" customFormat="1"/>
    <row r="16040" s="65" customFormat="1"/>
    <row r="16041" s="65" customFormat="1"/>
    <row r="16042" s="65" customFormat="1"/>
    <row r="16043" s="65" customFormat="1"/>
    <row r="16044" s="65" customFormat="1"/>
    <row r="16045" s="65" customFormat="1"/>
    <row r="16046" s="65" customFormat="1"/>
    <row r="16047" s="65" customFormat="1"/>
    <row r="16048" s="65" customFormat="1"/>
    <row r="16049" s="65" customFormat="1"/>
    <row r="16050" s="65" customFormat="1"/>
    <row r="16051" s="65" customFormat="1"/>
    <row r="16052" s="65" customFormat="1"/>
    <row r="16053" s="65" customFormat="1"/>
    <row r="16054" s="65" customFormat="1"/>
    <row r="16055" s="65" customFormat="1"/>
    <row r="16056" s="65" customFormat="1"/>
    <row r="16057" s="65" customFormat="1"/>
    <row r="16058" s="65" customFormat="1"/>
    <row r="16059" s="65" customFormat="1"/>
    <row r="16060" s="65" customFormat="1"/>
    <row r="16061" s="65" customFormat="1"/>
    <row r="16062" s="65" customFormat="1"/>
    <row r="16063" s="65" customFormat="1"/>
    <row r="16064" s="65" customFormat="1"/>
    <row r="16065" s="65" customFormat="1"/>
    <row r="16066" s="65" customFormat="1"/>
    <row r="16067" s="65" customFormat="1"/>
    <row r="16068" s="65" customFormat="1"/>
    <row r="16069" s="65" customFormat="1"/>
    <row r="16070" s="65" customFormat="1"/>
    <row r="16071" s="65" customFormat="1"/>
    <row r="16072" s="65" customFormat="1"/>
    <row r="16073" s="65" customFormat="1"/>
    <row r="16074" s="65" customFormat="1"/>
    <row r="16075" s="65" customFormat="1"/>
    <row r="16076" s="65" customFormat="1"/>
    <row r="16077" s="65" customFormat="1"/>
    <row r="16078" s="65" customFormat="1"/>
    <row r="16079" s="65" customFormat="1"/>
    <row r="16080" s="65" customFormat="1"/>
    <row r="16081" s="65" customFormat="1"/>
    <row r="16082" s="65" customFormat="1"/>
    <row r="16083" s="65" customFormat="1"/>
    <row r="16084" s="65" customFormat="1"/>
    <row r="16085" s="65" customFormat="1"/>
    <row r="16086" s="65" customFormat="1"/>
    <row r="16087" s="65" customFormat="1"/>
    <row r="16088" s="65" customFormat="1"/>
    <row r="16089" s="65" customFormat="1"/>
    <row r="16090" s="65" customFormat="1"/>
    <row r="16091" s="65" customFormat="1"/>
    <row r="16092" s="65" customFormat="1"/>
    <row r="16093" s="65" customFormat="1"/>
    <row r="16094" s="65" customFormat="1"/>
    <row r="16095" s="65" customFormat="1"/>
    <row r="16096" s="65" customFormat="1"/>
    <row r="16097" s="65" customFormat="1"/>
    <row r="16098" s="65" customFormat="1"/>
    <row r="16099" s="65" customFormat="1"/>
    <row r="16100" s="65" customFormat="1"/>
    <row r="16101" s="65" customFormat="1"/>
    <row r="16102" s="65" customFormat="1"/>
    <row r="16103" s="65" customFormat="1"/>
    <row r="16104" s="65" customFormat="1"/>
    <row r="16105" s="65" customFormat="1"/>
    <row r="16106" s="65" customFormat="1"/>
    <row r="16107" s="65" customFormat="1"/>
    <row r="16108" s="65" customFormat="1"/>
    <row r="16109" s="65" customFormat="1"/>
    <row r="16110" s="65" customFormat="1"/>
    <row r="16111" s="65" customFormat="1"/>
    <row r="16112" s="65" customFormat="1"/>
    <row r="16113" s="65" customFormat="1"/>
    <row r="16114" s="65" customFormat="1"/>
    <row r="16115" s="65" customFormat="1"/>
    <row r="16116" s="65" customFormat="1"/>
    <row r="16117" s="65" customFormat="1"/>
    <row r="16118" s="65" customFormat="1"/>
    <row r="16119" s="65" customFormat="1"/>
    <row r="16120" s="65" customFormat="1"/>
    <row r="16121" s="65" customFormat="1"/>
    <row r="16122" s="65" customFormat="1"/>
    <row r="16123" s="65" customFormat="1"/>
    <row r="16124" s="65" customFormat="1"/>
    <row r="16125" s="65" customFormat="1"/>
    <row r="16126" s="65" customFormat="1"/>
    <row r="16127" s="65" customFormat="1"/>
    <row r="16128" s="65" customFormat="1"/>
    <row r="16129" s="65" customFormat="1"/>
    <row r="16130" s="65" customFormat="1"/>
    <row r="16131" s="65" customFormat="1"/>
    <row r="16132" s="65" customFormat="1"/>
    <row r="16133" s="65" customFormat="1"/>
    <row r="16134" s="65" customFormat="1"/>
    <row r="16135" s="65" customFormat="1"/>
    <row r="16136" s="65" customFormat="1"/>
    <row r="16137" s="65" customFormat="1"/>
    <row r="16138" s="65" customFormat="1"/>
    <row r="16139" s="65" customFormat="1"/>
    <row r="16140" s="65" customFormat="1"/>
    <row r="16141" s="65" customFormat="1"/>
    <row r="16142" s="65" customFormat="1"/>
    <row r="16143" s="65" customFormat="1"/>
    <row r="16144" s="65" customFormat="1"/>
    <row r="16145" s="65" customFormat="1"/>
    <row r="16146" s="65" customFormat="1"/>
    <row r="16147" s="65" customFormat="1"/>
    <row r="16148" s="65" customFormat="1"/>
    <row r="16149" s="65" customFormat="1"/>
    <row r="16150" s="65" customFormat="1"/>
    <row r="16151" s="65" customFormat="1"/>
    <row r="16152" s="65" customFormat="1"/>
    <row r="16153" s="65" customFormat="1"/>
    <row r="16154" s="65" customFormat="1"/>
    <row r="16155" s="65" customFormat="1"/>
    <row r="16156" s="65" customFormat="1"/>
    <row r="16157" s="65" customFormat="1"/>
    <row r="16158" s="65" customFormat="1"/>
    <row r="16159" s="65" customFormat="1"/>
    <row r="16160" s="65" customFormat="1"/>
    <row r="16161" s="65" customFormat="1"/>
    <row r="16162" s="65" customFormat="1"/>
    <row r="16163" s="65" customFormat="1"/>
    <row r="16164" s="65" customFormat="1"/>
    <row r="16165" s="65" customFormat="1"/>
    <row r="16166" s="65" customFormat="1"/>
    <row r="16167" s="65" customFormat="1"/>
    <row r="16168" s="65" customFormat="1"/>
    <row r="16169" s="65" customFormat="1"/>
    <row r="16170" s="65" customFormat="1"/>
    <row r="16171" s="65" customFormat="1"/>
    <row r="16172" s="65" customFormat="1"/>
    <row r="16173" s="65" customFormat="1"/>
    <row r="16174" s="65" customFormat="1"/>
    <row r="16175" s="65" customFormat="1"/>
    <row r="16176" s="65" customFormat="1"/>
    <row r="16177" s="65" customFormat="1"/>
    <row r="16178" s="65" customFormat="1"/>
    <row r="16179" s="65" customFormat="1"/>
    <row r="16180" s="65" customFormat="1"/>
    <row r="16181" s="65" customFormat="1"/>
    <row r="16182" s="65" customFormat="1"/>
    <row r="16183" s="65" customFormat="1"/>
    <row r="16184" s="65" customFormat="1"/>
    <row r="16185" s="65" customFormat="1"/>
    <row r="16186" s="65" customFormat="1"/>
    <row r="16187" s="65" customFormat="1"/>
    <row r="16188" s="65" customFormat="1"/>
    <row r="16189" s="65" customFormat="1"/>
    <row r="16190" s="65" customFormat="1"/>
    <row r="16191" s="65" customFormat="1"/>
    <row r="16192" s="65" customFormat="1"/>
    <row r="16193" s="65" customFormat="1"/>
    <row r="16194" s="65" customFormat="1"/>
    <row r="16195" s="65" customFormat="1"/>
    <row r="16196" s="65" customFormat="1"/>
    <row r="16197" s="65" customFormat="1"/>
    <row r="16198" s="65" customFormat="1"/>
    <row r="16199" s="65" customFormat="1"/>
    <row r="16200" s="65" customFormat="1"/>
    <row r="16201" s="65" customFormat="1"/>
    <row r="16202" s="65" customFormat="1"/>
    <row r="16203" s="65" customFormat="1"/>
    <row r="16204" s="65" customFormat="1"/>
    <row r="16205" s="65" customFormat="1"/>
    <row r="16206" s="65" customFormat="1"/>
    <row r="16207" s="65" customFormat="1"/>
    <row r="16208" s="65" customFormat="1"/>
    <row r="16209" s="65" customFormat="1"/>
    <row r="16210" s="65" customFormat="1"/>
    <row r="16211" s="65" customFormat="1"/>
    <row r="16212" s="65" customFormat="1"/>
    <row r="16213" s="65" customFormat="1"/>
    <row r="16214" s="65" customFormat="1"/>
    <row r="16215" s="65" customFormat="1"/>
    <row r="16216" s="65" customFormat="1"/>
    <row r="16217" s="65" customFormat="1"/>
    <row r="16218" s="65" customFormat="1"/>
    <row r="16219" s="65" customFormat="1"/>
    <row r="16220" s="65" customFormat="1"/>
    <row r="16221" s="65" customFormat="1"/>
    <row r="16222" s="65" customFormat="1"/>
    <row r="16223" s="65" customFormat="1"/>
    <row r="16224" s="65" customFormat="1"/>
    <row r="16225" s="65" customFormat="1"/>
    <row r="16226" s="65" customFormat="1"/>
    <row r="16227" s="65" customFormat="1"/>
    <row r="16228" s="65" customFormat="1"/>
    <row r="16229" s="65" customFormat="1"/>
    <row r="16230" s="65" customFormat="1"/>
    <row r="16231" s="65" customFormat="1"/>
    <row r="16232" s="65" customFormat="1"/>
    <row r="16233" s="65" customFormat="1"/>
    <row r="16234" s="65" customFormat="1"/>
    <row r="16235" s="65" customFormat="1"/>
    <row r="16236" s="65" customFormat="1"/>
    <row r="16237" s="65" customFormat="1"/>
    <row r="16238" s="65" customFormat="1"/>
    <row r="16239" s="65" customFormat="1"/>
    <row r="16240" s="65" customFormat="1"/>
    <row r="16241" s="65" customFormat="1"/>
    <row r="16242" s="65" customFormat="1"/>
    <row r="16243" s="65" customFormat="1"/>
    <row r="16244" s="65" customFormat="1"/>
    <row r="16245" s="65" customFormat="1"/>
    <row r="16246" s="65" customFormat="1"/>
    <row r="16247" s="65" customFormat="1"/>
    <row r="16248" s="65" customFormat="1"/>
    <row r="16249" s="65" customFormat="1"/>
    <row r="16250" s="65" customFormat="1"/>
    <row r="16251" s="65" customFormat="1"/>
    <row r="16252" s="65" customFormat="1"/>
    <row r="16253" s="65" customFormat="1"/>
    <row r="16254" s="65" customFormat="1"/>
    <row r="16255" s="65" customFormat="1"/>
    <row r="16256" s="65" customFormat="1"/>
    <row r="16257" s="65" customFormat="1"/>
    <row r="16258" s="65" customFormat="1"/>
    <row r="16259" s="65" customFormat="1"/>
    <row r="16260" s="65" customFormat="1"/>
    <row r="16261" s="65" customFormat="1"/>
    <row r="16262" s="65" customFormat="1"/>
    <row r="16263" s="65" customFormat="1"/>
    <row r="16264" s="65" customFormat="1"/>
    <row r="16265" s="65" customFormat="1"/>
    <row r="16266" s="65" customFormat="1"/>
    <row r="16267" s="65" customFormat="1"/>
    <row r="16268" s="65" customFormat="1"/>
    <row r="16269" s="65" customFormat="1"/>
    <row r="16270" s="65" customFormat="1"/>
    <row r="16271" s="65" customFormat="1"/>
    <row r="16272" s="65" customFormat="1"/>
    <row r="16273" s="65" customFormat="1"/>
    <row r="16274" s="65" customFormat="1"/>
    <row r="16275" s="65" customFormat="1"/>
    <row r="16276" s="65" customFormat="1"/>
    <row r="16277" s="65" customFormat="1"/>
    <row r="16278" s="65" customFormat="1"/>
    <row r="16279" s="65" customFormat="1"/>
    <row r="16280" s="65" customFormat="1"/>
    <row r="16281" s="65" customFormat="1"/>
    <row r="16282" s="65" customFormat="1"/>
    <row r="16283" s="65" customFormat="1"/>
    <row r="16284" s="65" customFormat="1"/>
    <row r="16285" s="65" customFormat="1"/>
    <row r="16286" s="65" customFormat="1"/>
    <row r="16287" s="65" customFormat="1"/>
    <row r="16288" s="65" customFormat="1"/>
    <row r="16289" s="65" customFormat="1"/>
    <row r="16290" s="65" customFormat="1"/>
    <row r="16291" s="65" customFormat="1"/>
    <row r="16292" s="65" customFormat="1"/>
    <row r="16293" s="65" customFormat="1"/>
    <row r="16294" s="65" customFormat="1"/>
    <row r="16295" s="65" customFormat="1"/>
    <row r="16296" s="65" customFormat="1"/>
    <row r="16297" s="65" customFormat="1"/>
    <row r="16298" s="65" customFormat="1"/>
    <row r="16299" s="65" customFormat="1"/>
    <row r="16300" s="65" customFormat="1"/>
    <row r="16301" s="65" customFormat="1"/>
    <row r="16302" s="65" customFormat="1"/>
    <row r="16303" s="65" customFormat="1"/>
    <row r="16304" s="65" customFormat="1"/>
    <row r="16305" s="65" customFormat="1"/>
    <row r="16306" s="65" customFormat="1"/>
    <row r="16307" s="65" customFormat="1"/>
    <row r="16308" s="65" customFormat="1"/>
    <row r="16309" s="65" customFormat="1"/>
    <row r="16310" s="65" customFormat="1"/>
    <row r="16311" s="65" customFormat="1"/>
    <row r="16312" s="65" customFormat="1"/>
    <row r="16313" s="65" customFormat="1"/>
    <row r="16314" s="65" customFormat="1"/>
    <row r="16315" s="65" customFormat="1"/>
    <row r="16316" s="65" customFormat="1"/>
    <row r="16317" s="65" customFormat="1"/>
    <row r="16318" s="65" customFormat="1"/>
    <row r="16319" s="65" customFormat="1"/>
    <row r="16320" s="65" customFormat="1"/>
    <row r="16321" s="65" customFormat="1"/>
    <row r="16322" s="65" customFormat="1"/>
    <row r="16323" s="65" customFormat="1"/>
    <row r="16324" s="65" customFormat="1"/>
    <row r="16325" s="65" customFormat="1"/>
    <row r="16326" s="65" customFormat="1"/>
    <row r="16327" s="65" customFormat="1"/>
    <row r="16328" s="65" customFormat="1"/>
    <row r="16329" s="65" customFormat="1"/>
    <row r="16330" s="65" customFormat="1"/>
    <row r="16331" s="65" customFormat="1"/>
    <row r="16332" s="65" customFormat="1"/>
    <row r="16333" s="65" customFormat="1"/>
    <row r="16334" s="65" customFormat="1"/>
    <row r="16335" s="65" customFormat="1"/>
    <row r="16336" s="65" customFormat="1"/>
    <row r="16337" s="65" customFormat="1"/>
    <row r="16338" s="65" customFormat="1"/>
    <row r="16339" s="65" customFormat="1"/>
    <row r="16340" s="65" customFormat="1"/>
    <row r="16341" s="65" customFormat="1"/>
    <row r="16342" s="65" customFormat="1"/>
    <row r="16343" s="65" customFormat="1"/>
    <row r="16344" s="65" customFormat="1"/>
    <row r="16345" s="65" customFormat="1"/>
    <row r="16346" s="65" customFormat="1"/>
    <row r="16347" s="65" customFormat="1"/>
    <row r="16348" s="65" customFormat="1"/>
    <row r="16349" s="65" customFormat="1"/>
    <row r="16350" s="65" customFormat="1"/>
    <row r="16351" s="65" customFormat="1"/>
    <row r="16352" s="65" customFormat="1"/>
    <row r="16353" s="65" customFormat="1"/>
    <row r="16354" s="65" customFormat="1"/>
    <row r="16355" s="65" customFormat="1"/>
    <row r="16356" s="65" customFormat="1"/>
    <row r="16357" s="65" customFormat="1"/>
    <row r="16358" s="65" customFormat="1"/>
    <row r="16359" s="65" customFormat="1"/>
    <row r="16360" s="65" customFormat="1"/>
    <row r="16361" s="65" customFormat="1"/>
    <row r="16362" s="65" customFormat="1"/>
    <row r="16363" s="65" customFormat="1"/>
    <row r="16364" s="65" customFormat="1"/>
    <row r="16365" s="65" customFormat="1"/>
    <row r="16366" s="65" customFormat="1"/>
    <row r="16367" s="65" customFormat="1"/>
    <row r="16368" s="65" customFormat="1"/>
    <row r="16369" s="65" customFormat="1"/>
    <row r="16370" s="65" customFormat="1"/>
    <row r="16371" s="65" customFormat="1"/>
    <row r="16372" s="65" customFormat="1"/>
    <row r="16373" s="65" customFormat="1"/>
    <row r="16374" s="65" customFormat="1"/>
    <row r="16375" s="65" customFormat="1"/>
    <row r="16376" s="65" customFormat="1"/>
    <row r="16377" s="65" customFormat="1"/>
    <row r="16378" s="65" customFormat="1"/>
    <row r="16379" s="65" customFormat="1"/>
    <row r="16380" s="65" customFormat="1"/>
    <row r="16381" s="65" customFormat="1"/>
    <row r="16382" s="65" customFormat="1"/>
    <row r="16383" s="65" customFormat="1"/>
    <row r="16384" s="65" customFormat="1"/>
    <row r="16385" s="65" customFormat="1"/>
    <row r="16386" s="65" customFormat="1"/>
    <row r="16387" s="65" customFormat="1"/>
    <row r="16388" s="65" customFormat="1"/>
    <row r="16389" s="65" customFormat="1"/>
    <row r="16390" s="65" customFormat="1"/>
    <row r="16391" s="65" customFormat="1"/>
    <row r="16392" s="65" customFormat="1"/>
    <row r="16393" s="65" customFormat="1"/>
    <row r="16394" s="65" customFormat="1"/>
    <row r="16395" s="65" customFormat="1"/>
    <row r="16396" s="65" customFormat="1"/>
    <row r="16397" s="65" customFormat="1"/>
    <row r="16398" s="65" customFormat="1"/>
    <row r="16399" s="65" customFormat="1"/>
    <row r="16400" s="65" customFormat="1"/>
    <row r="16401" s="65" customFormat="1"/>
    <row r="16402" s="65" customFormat="1"/>
    <row r="16403" s="65" customFormat="1"/>
    <row r="16404" s="65" customFormat="1"/>
    <row r="16405" s="65" customFormat="1"/>
    <row r="16406" s="65" customFormat="1"/>
    <row r="16407" s="65" customFormat="1"/>
    <row r="16408" s="65" customFormat="1"/>
    <row r="16409" s="65" customFormat="1"/>
    <row r="16410" s="65" customFormat="1"/>
    <row r="16411" s="65" customFormat="1"/>
    <row r="16412" s="65" customFormat="1"/>
    <row r="16413" s="65" customFormat="1"/>
    <row r="16414" s="65" customFormat="1"/>
    <row r="16415" s="65" customFormat="1"/>
    <row r="16416" s="65" customFormat="1"/>
    <row r="16417" s="65" customFormat="1"/>
    <row r="16418" s="65" customFormat="1"/>
    <row r="16419" s="65" customFormat="1"/>
    <row r="16420" s="65" customFormat="1"/>
    <row r="16421" s="65" customFormat="1"/>
    <row r="16422" s="65" customFormat="1"/>
    <row r="16423" s="65" customFormat="1"/>
    <row r="16424" s="65" customFormat="1"/>
    <row r="16425" s="65" customFormat="1"/>
    <row r="16426" s="65" customFormat="1"/>
    <row r="16427" s="65" customFormat="1"/>
    <row r="16428" s="65" customFormat="1"/>
    <row r="16429" s="65" customFormat="1"/>
    <row r="16430" s="65" customFormat="1"/>
    <row r="16431" s="65" customFormat="1"/>
    <row r="16432" s="65" customFormat="1"/>
    <row r="16433" s="65" customFormat="1"/>
    <row r="16434" s="65" customFormat="1"/>
    <row r="16435" s="65" customFormat="1"/>
    <row r="16436" s="65" customFormat="1"/>
    <row r="16437" s="65" customFormat="1"/>
    <row r="16438" s="65" customFormat="1"/>
    <row r="16439" s="65" customFormat="1"/>
    <row r="16440" s="65" customFormat="1"/>
    <row r="16441" s="65" customFormat="1"/>
    <row r="16442" s="65" customFormat="1"/>
    <row r="16443" s="65" customFormat="1"/>
    <row r="16444" s="65" customFormat="1"/>
    <row r="16445" s="65" customFormat="1"/>
    <row r="16446" s="65" customFormat="1"/>
    <row r="16447" s="65" customFormat="1"/>
    <row r="16448" s="65" customFormat="1"/>
    <row r="16449" s="65" customFormat="1"/>
    <row r="16450" s="65" customFormat="1"/>
    <row r="16451" s="65" customFormat="1"/>
    <row r="16452" s="65" customFormat="1"/>
    <row r="16453" s="65" customFormat="1"/>
    <row r="16454" s="65" customFormat="1"/>
    <row r="16455" s="65" customFormat="1"/>
    <row r="16456" s="65" customFormat="1"/>
    <row r="16457" s="65" customFormat="1"/>
    <row r="16458" s="65" customFormat="1"/>
    <row r="16459" s="65" customFormat="1"/>
    <row r="16460" s="65" customFormat="1"/>
    <row r="16461" s="65" customFormat="1"/>
    <row r="16462" s="65" customFormat="1"/>
    <row r="16463" s="65" customFormat="1"/>
    <row r="16464" s="65" customFormat="1"/>
    <row r="16465" s="65" customFormat="1"/>
    <row r="16466" s="65" customFormat="1"/>
    <row r="16467" s="65" customFormat="1"/>
    <row r="16468" s="65" customFormat="1"/>
    <row r="16469" s="65" customFormat="1"/>
    <row r="16470" s="65" customFormat="1"/>
    <row r="16471" s="65" customFormat="1"/>
    <row r="16472" s="65" customFormat="1"/>
    <row r="16473" s="65" customFormat="1"/>
    <row r="16474" s="65" customFormat="1"/>
    <row r="16475" s="65" customFormat="1"/>
    <row r="16476" s="65" customFormat="1"/>
    <row r="16477" s="65" customFormat="1"/>
    <row r="16478" s="65" customFormat="1"/>
    <row r="16479" s="65" customFormat="1"/>
    <row r="16480" s="65" customFormat="1"/>
    <row r="16481" s="65" customFormat="1"/>
    <row r="16482" s="65" customFormat="1"/>
    <row r="16483" s="65" customFormat="1"/>
    <row r="16484" s="65" customFormat="1"/>
    <row r="16485" s="65" customFormat="1"/>
    <row r="16486" s="65" customFormat="1"/>
    <row r="16487" s="65" customFormat="1"/>
    <row r="16488" s="65" customFormat="1"/>
    <row r="16489" s="65" customFormat="1"/>
    <row r="16490" s="65" customFormat="1"/>
    <row r="16491" s="65" customFormat="1"/>
    <row r="16492" s="65" customFormat="1"/>
    <row r="16493" s="65" customFormat="1"/>
    <row r="16494" s="65" customFormat="1"/>
    <row r="16495" s="65" customFormat="1"/>
    <row r="16496" s="65" customFormat="1"/>
    <row r="16497" s="65" customFormat="1"/>
    <row r="16498" s="65" customFormat="1"/>
    <row r="16499" s="65" customFormat="1"/>
    <row r="16500" s="65" customFormat="1"/>
    <row r="16501" s="65" customFormat="1"/>
    <row r="16502" s="65" customFormat="1"/>
    <row r="16503" s="65" customFormat="1"/>
    <row r="16504" s="65" customFormat="1"/>
    <row r="16505" s="65" customFormat="1"/>
    <row r="16506" s="65" customFormat="1"/>
    <row r="16507" s="65" customFormat="1"/>
    <row r="16508" s="65" customFormat="1"/>
    <row r="16509" s="65" customFormat="1"/>
    <row r="16510" s="65" customFormat="1"/>
    <row r="16511" s="65" customFormat="1"/>
    <row r="16512" s="65" customFormat="1"/>
    <row r="16513" s="65" customFormat="1"/>
    <row r="16514" s="65" customFormat="1"/>
    <row r="16515" s="65" customFormat="1"/>
    <row r="16516" s="65" customFormat="1"/>
    <row r="16517" s="65" customFormat="1"/>
    <row r="16518" s="65" customFormat="1"/>
    <row r="16519" s="65" customFormat="1"/>
    <row r="16520" s="65" customFormat="1"/>
    <row r="16521" s="65" customFormat="1"/>
    <row r="16522" s="65" customFormat="1"/>
    <row r="16523" s="65" customFormat="1"/>
    <row r="16524" s="65" customFormat="1"/>
    <row r="16525" s="65" customFormat="1"/>
    <row r="16526" s="65" customFormat="1"/>
    <row r="16527" s="65" customFormat="1"/>
    <row r="16528" s="65" customFormat="1"/>
    <row r="16529" s="65" customFormat="1"/>
    <row r="16530" s="65" customFormat="1"/>
    <row r="16531" s="65" customFormat="1"/>
    <row r="16532" s="65" customFormat="1"/>
    <row r="16533" s="65" customFormat="1"/>
    <row r="16534" s="65" customFormat="1"/>
    <row r="16535" s="65" customFormat="1"/>
    <row r="16536" s="65" customFormat="1"/>
    <row r="16537" s="65" customFormat="1"/>
    <row r="16538" s="65" customFormat="1"/>
    <row r="16539" s="65" customFormat="1"/>
    <row r="16540" s="65" customFormat="1"/>
    <row r="16541" s="65" customFormat="1"/>
    <row r="16542" s="65" customFormat="1"/>
    <row r="16543" s="65" customFormat="1"/>
    <row r="16544" s="65" customFormat="1"/>
    <row r="16545" s="65" customFormat="1"/>
    <row r="16546" s="65" customFormat="1"/>
    <row r="16547" s="65" customFormat="1"/>
    <row r="16548" s="65" customFormat="1"/>
    <row r="16549" s="65" customFormat="1"/>
    <row r="16550" s="65" customFormat="1"/>
    <row r="16551" s="65" customFormat="1"/>
    <row r="16552" s="65" customFormat="1"/>
    <row r="16553" s="65" customFormat="1"/>
    <row r="16554" s="65" customFormat="1"/>
    <row r="16555" s="65" customFormat="1"/>
    <row r="16556" s="65" customFormat="1"/>
    <row r="16557" s="65" customFormat="1"/>
    <row r="16558" s="65" customFormat="1"/>
    <row r="16559" s="65" customFormat="1"/>
    <row r="16560" s="65" customFormat="1"/>
    <row r="16561" s="65" customFormat="1"/>
    <row r="16562" s="65" customFormat="1"/>
    <row r="16563" s="65" customFormat="1"/>
    <row r="16564" s="65" customFormat="1"/>
    <row r="16565" s="65" customFormat="1"/>
    <row r="16566" s="65" customFormat="1"/>
    <row r="16567" s="65" customFormat="1"/>
    <row r="16568" s="65" customFormat="1"/>
    <row r="16569" s="65" customFormat="1"/>
    <row r="16570" s="65" customFormat="1"/>
    <row r="16571" s="65" customFormat="1"/>
    <row r="16572" s="65" customFormat="1"/>
    <row r="16573" s="65" customFormat="1"/>
    <row r="16574" s="65" customFormat="1"/>
    <row r="16575" s="65" customFormat="1"/>
    <row r="16576" s="65" customFormat="1"/>
    <row r="16577" s="65" customFormat="1"/>
    <row r="16578" s="65" customFormat="1"/>
    <row r="16579" s="65" customFormat="1"/>
    <row r="16580" s="65" customFormat="1"/>
    <row r="16581" s="65" customFormat="1"/>
    <row r="16582" s="65" customFormat="1"/>
    <row r="16583" s="65" customFormat="1"/>
    <row r="16584" s="65" customFormat="1"/>
    <row r="16585" s="65" customFormat="1"/>
    <row r="16586" s="65" customFormat="1"/>
    <row r="16587" s="65" customFormat="1"/>
    <row r="16588" s="65" customFormat="1"/>
    <row r="16589" s="65" customFormat="1"/>
    <row r="16590" s="65" customFormat="1"/>
    <row r="16591" s="65" customFormat="1"/>
    <row r="16592" s="65" customFormat="1"/>
    <row r="16593" s="65" customFormat="1"/>
    <row r="16594" s="65" customFormat="1"/>
    <row r="16595" s="65" customFormat="1"/>
    <row r="16596" s="65" customFormat="1"/>
    <row r="16597" s="65" customFormat="1"/>
    <row r="16598" s="65" customFormat="1"/>
    <row r="16599" s="65" customFormat="1"/>
    <row r="16600" s="65" customFormat="1"/>
    <row r="16601" s="65" customFormat="1"/>
    <row r="16602" s="65" customFormat="1"/>
    <row r="16603" s="65" customFormat="1"/>
    <row r="16604" s="65" customFormat="1"/>
    <row r="16605" s="65" customFormat="1"/>
    <row r="16606" s="65" customFormat="1"/>
    <row r="16607" s="65" customFormat="1"/>
    <row r="16608" s="65" customFormat="1"/>
    <row r="16609" s="65" customFormat="1"/>
    <row r="16610" s="65" customFormat="1"/>
    <row r="16611" s="65" customFormat="1"/>
    <row r="16612" s="65" customFormat="1"/>
    <row r="16613" s="65" customFormat="1"/>
    <row r="16614" s="65" customFormat="1"/>
    <row r="16615" s="65" customFormat="1"/>
    <row r="16616" s="65" customFormat="1"/>
    <row r="16617" s="65" customFormat="1"/>
    <row r="16618" s="65" customFormat="1"/>
    <row r="16619" s="65" customFormat="1"/>
    <row r="16620" s="65" customFormat="1"/>
    <row r="16621" s="65" customFormat="1"/>
    <row r="16622" s="65" customFormat="1"/>
    <row r="16623" s="65" customFormat="1"/>
    <row r="16624" s="65" customFormat="1"/>
    <row r="16625" s="65" customFormat="1"/>
    <row r="16626" s="65" customFormat="1"/>
    <row r="16627" s="65" customFormat="1"/>
    <row r="16628" s="65" customFormat="1"/>
    <row r="16629" s="65" customFormat="1"/>
    <row r="16630" s="65" customFormat="1"/>
    <row r="16631" s="65" customFormat="1"/>
    <row r="16632" s="65" customFormat="1"/>
    <row r="16633" s="65" customFormat="1"/>
    <row r="16634" s="65" customFormat="1"/>
    <row r="16635" s="65" customFormat="1"/>
    <row r="16636" s="65" customFormat="1"/>
    <row r="16637" s="65" customFormat="1"/>
    <row r="16638" s="65" customFormat="1"/>
    <row r="16639" s="65" customFormat="1"/>
    <row r="16640" s="65" customFormat="1"/>
    <row r="16641" s="65" customFormat="1"/>
    <row r="16642" s="65" customFormat="1"/>
    <row r="16643" s="65" customFormat="1"/>
    <row r="16644" s="65" customFormat="1"/>
    <row r="16645" s="65" customFormat="1"/>
    <row r="16646" s="65" customFormat="1"/>
    <row r="16647" s="65" customFormat="1"/>
    <row r="16648" s="65" customFormat="1"/>
    <row r="16649" s="65" customFormat="1"/>
    <row r="16650" s="65" customFormat="1"/>
    <row r="16651" s="65" customFormat="1"/>
    <row r="16652" s="65" customFormat="1"/>
    <row r="16653" s="65" customFormat="1"/>
    <row r="16654" s="65" customFormat="1"/>
    <row r="16655" s="65" customFormat="1"/>
    <row r="16656" s="65" customFormat="1"/>
    <row r="16657" s="65" customFormat="1"/>
    <row r="16658" s="65" customFormat="1"/>
    <row r="16659" s="65" customFormat="1"/>
    <row r="16660" s="65" customFormat="1"/>
    <row r="16661" s="65" customFormat="1"/>
    <row r="16662" s="65" customFormat="1"/>
    <row r="16663" s="65" customFormat="1"/>
    <row r="16664" s="65" customFormat="1"/>
    <row r="16665" s="65" customFormat="1"/>
    <row r="16666" s="65" customFormat="1"/>
    <row r="16667" s="65" customFormat="1"/>
    <row r="16668" s="65" customFormat="1"/>
    <row r="16669" s="65" customFormat="1"/>
    <row r="16670" s="65" customFormat="1"/>
    <row r="16671" s="65" customFormat="1"/>
    <row r="16672" s="65" customFormat="1"/>
    <row r="16673" s="65" customFormat="1"/>
    <row r="16674" s="65" customFormat="1"/>
    <row r="16675" s="65" customFormat="1"/>
    <row r="16676" s="65" customFormat="1"/>
    <row r="16677" s="65" customFormat="1"/>
    <row r="16678" s="65" customFormat="1"/>
    <row r="16679" s="65" customFormat="1"/>
    <row r="16680" s="65" customFormat="1"/>
    <row r="16681" s="65" customFormat="1"/>
    <row r="16682" s="65" customFormat="1"/>
    <row r="16683" s="65" customFormat="1"/>
    <row r="16684" s="65" customFormat="1"/>
    <row r="16685" s="65" customFormat="1"/>
    <row r="16686" s="65" customFormat="1"/>
    <row r="16687" s="65" customFormat="1"/>
    <row r="16688" s="65" customFormat="1"/>
    <row r="16689" s="65" customFormat="1"/>
    <row r="16690" s="65" customFormat="1"/>
    <row r="16691" s="65" customFormat="1"/>
    <row r="16692" s="65" customFormat="1"/>
    <row r="16693" s="65" customFormat="1"/>
    <row r="16694" s="65" customFormat="1"/>
    <row r="16695" s="65" customFormat="1"/>
    <row r="16696" s="65" customFormat="1"/>
    <row r="16697" s="65" customFormat="1"/>
    <row r="16698" s="65" customFormat="1"/>
    <row r="16699" s="65" customFormat="1"/>
    <row r="16700" s="65" customFormat="1"/>
    <row r="16701" s="65" customFormat="1"/>
    <row r="16702" s="65" customFormat="1"/>
    <row r="16703" s="65" customFormat="1"/>
    <row r="16704" s="65" customFormat="1"/>
    <row r="16705" s="65" customFormat="1"/>
    <row r="16706" s="65" customFormat="1"/>
    <row r="16707" s="65" customFormat="1"/>
    <row r="16708" s="65" customFormat="1"/>
    <row r="16709" s="65" customFormat="1"/>
    <row r="16710" s="65" customFormat="1"/>
    <row r="16711" s="65" customFormat="1"/>
    <row r="16712" s="65" customFormat="1"/>
    <row r="16713" s="65" customFormat="1"/>
    <row r="16714" s="65" customFormat="1"/>
    <row r="16715" s="65" customFormat="1"/>
    <row r="16716" s="65" customFormat="1"/>
    <row r="16717" s="65" customFormat="1"/>
    <row r="16718" s="65" customFormat="1"/>
    <row r="16719" s="65" customFormat="1"/>
    <row r="16720" s="65" customFormat="1"/>
    <row r="16721" s="65" customFormat="1"/>
    <row r="16722" s="65" customFormat="1"/>
    <row r="16723" s="65" customFormat="1"/>
    <row r="16724" s="65" customFormat="1"/>
    <row r="16725" s="65" customFormat="1"/>
    <row r="16726" s="65" customFormat="1"/>
    <row r="16727" s="65" customFormat="1"/>
    <row r="16728" s="65" customFormat="1"/>
    <row r="16729" s="65" customFormat="1"/>
    <row r="16730" s="65" customFormat="1"/>
    <row r="16731" s="65" customFormat="1"/>
    <row r="16732" s="65" customFormat="1"/>
    <row r="16733" s="65" customFormat="1"/>
    <row r="16734" s="65" customFormat="1"/>
    <row r="16735" s="65" customFormat="1"/>
    <row r="16736" s="65" customFormat="1"/>
    <row r="16737" s="65" customFormat="1"/>
    <row r="16738" s="65" customFormat="1"/>
    <row r="16739" s="65" customFormat="1"/>
    <row r="16740" s="65" customFormat="1"/>
    <row r="16741" s="65" customFormat="1"/>
    <row r="16742" s="65" customFormat="1"/>
    <row r="16743" s="65" customFormat="1"/>
    <row r="16744" s="65" customFormat="1"/>
    <row r="16745" s="65" customFormat="1"/>
    <row r="16746" s="65" customFormat="1"/>
    <row r="16747" s="65" customFormat="1"/>
    <row r="16748" s="65" customFormat="1"/>
    <row r="16749" s="65" customFormat="1"/>
    <row r="16750" s="65" customFormat="1"/>
    <row r="16751" s="65" customFormat="1"/>
    <row r="16752" s="65" customFormat="1"/>
    <row r="16753" s="65" customFormat="1"/>
    <row r="16754" s="65" customFormat="1"/>
    <row r="16755" s="65" customFormat="1"/>
    <row r="16756" s="65" customFormat="1"/>
    <row r="16757" s="65" customFormat="1"/>
    <row r="16758" s="65" customFormat="1"/>
    <row r="16759" s="65" customFormat="1"/>
    <row r="16760" s="65" customFormat="1"/>
    <row r="16761" s="65" customFormat="1"/>
    <row r="16762" s="65" customFormat="1"/>
    <row r="16763" s="65" customFormat="1"/>
    <row r="16764" s="65" customFormat="1"/>
    <row r="16765" s="65" customFormat="1"/>
    <row r="16766" s="65" customFormat="1"/>
    <row r="16767" s="65" customFormat="1"/>
    <row r="16768" s="65" customFormat="1"/>
    <row r="16769" s="65" customFormat="1"/>
    <row r="16770" s="65" customFormat="1"/>
    <row r="16771" s="65" customFormat="1"/>
    <row r="16772" s="65" customFormat="1"/>
    <row r="16773" s="65" customFormat="1"/>
    <row r="16774" s="65" customFormat="1"/>
    <row r="16775" s="65" customFormat="1"/>
    <row r="16776" s="65" customFormat="1"/>
    <row r="16777" s="65" customFormat="1"/>
    <row r="16778" s="65" customFormat="1"/>
    <row r="16779" s="65" customFormat="1"/>
    <row r="16780" s="65" customFormat="1"/>
    <row r="16781" s="65" customFormat="1"/>
    <row r="16782" s="65" customFormat="1"/>
    <row r="16783" s="65" customFormat="1"/>
    <row r="16784" s="65" customFormat="1"/>
    <row r="16785" s="65" customFormat="1"/>
    <row r="16786" s="65" customFormat="1"/>
    <row r="16787" s="65" customFormat="1"/>
    <row r="16788" s="65" customFormat="1"/>
    <row r="16789" s="65" customFormat="1"/>
    <row r="16790" s="65" customFormat="1"/>
    <row r="16791" s="65" customFormat="1"/>
    <row r="16792" s="65" customFormat="1"/>
    <row r="16793" s="65" customFormat="1"/>
    <row r="16794" s="65" customFormat="1"/>
    <row r="16795" s="65" customFormat="1"/>
    <row r="16796" s="65" customFormat="1"/>
    <row r="16797" s="65" customFormat="1"/>
    <row r="16798" s="65" customFormat="1"/>
    <row r="16799" s="65" customFormat="1"/>
    <row r="16800" s="65" customFormat="1"/>
    <row r="16801" s="65" customFormat="1"/>
    <row r="16802" s="65" customFormat="1"/>
    <row r="16803" s="65" customFormat="1"/>
    <row r="16804" s="65" customFormat="1"/>
    <row r="16805" s="65" customFormat="1"/>
    <row r="16806" s="65" customFormat="1"/>
    <row r="16807" s="65" customFormat="1"/>
    <row r="16808" s="65" customFormat="1"/>
    <row r="16809" s="65" customFormat="1"/>
    <row r="16810" s="65" customFormat="1"/>
    <row r="16811" s="65" customFormat="1"/>
    <row r="16812" s="65" customFormat="1"/>
    <row r="16813" s="65" customFormat="1"/>
    <row r="16814" s="65" customFormat="1"/>
    <row r="16815" s="65" customFormat="1"/>
    <row r="16816" s="65" customFormat="1"/>
    <row r="16817" s="65" customFormat="1"/>
    <row r="16818" s="65" customFormat="1"/>
    <row r="16819" s="65" customFormat="1"/>
    <row r="16820" s="65" customFormat="1"/>
    <row r="16821" s="65" customFormat="1"/>
    <row r="16822" s="65" customFormat="1"/>
    <row r="16823" s="65" customFormat="1"/>
    <row r="16824" s="65" customFormat="1"/>
    <row r="16825" s="65" customFormat="1"/>
    <row r="16826" s="65" customFormat="1"/>
    <row r="16827" s="65" customFormat="1"/>
    <row r="16828" s="65" customFormat="1"/>
    <row r="16829" s="65" customFormat="1"/>
    <row r="16830" s="65" customFormat="1"/>
    <row r="16831" s="65" customFormat="1"/>
    <row r="16832" s="65" customFormat="1"/>
    <row r="16833" s="65" customFormat="1"/>
    <row r="16834" s="65" customFormat="1"/>
    <row r="16835" s="65" customFormat="1"/>
    <row r="16836" s="65" customFormat="1"/>
    <row r="16837" s="65" customFormat="1"/>
    <row r="16838" s="65" customFormat="1"/>
    <row r="16839" s="65" customFormat="1"/>
    <row r="16840" s="65" customFormat="1"/>
    <row r="16841" s="65" customFormat="1"/>
    <row r="16842" s="65" customFormat="1"/>
    <row r="16843" s="65" customFormat="1"/>
    <row r="16844" s="65" customFormat="1"/>
    <row r="16845" s="65" customFormat="1"/>
    <row r="16846" s="65" customFormat="1"/>
    <row r="16847" s="65" customFormat="1"/>
    <row r="16848" s="65" customFormat="1"/>
    <row r="16849" s="65" customFormat="1"/>
    <row r="16850" s="65" customFormat="1"/>
    <row r="16851" s="65" customFormat="1"/>
    <row r="16852" s="65" customFormat="1"/>
    <row r="16853" s="65" customFormat="1"/>
    <row r="16854" s="65" customFormat="1"/>
    <row r="16855" s="65" customFormat="1"/>
    <row r="16856" s="65" customFormat="1"/>
    <row r="16857" s="65" customFormat="1"/>
    <row r="16858" s="65" customFormat="1"/>
    <row r="16859" s="65" customFormat="1"/>
    <row r="16860" s="65" customFormat="1"/>
    <row r="16861" s="65" customFormat="1"/>
    <row r="16862" s="65" customFormat="1"/>
    <row r="16863" s="65" customFormat="1"/>
    <row r="16864" s="65" customFormat="1"/>
    <row r="16865" s="65" customFormat="1"/>
    <row r="16866" s="65" customFormat="1"/>
    <row r="16867" s="65" customFormat="1"/>
    <row r="16868" s="65" customFormat="1"/>
    <row r="16869" s="65" customFormat="1"/>
    <row r="16870" s="65" customFormat="1"/>
    <row r="16871" s="65" customFormat="1"/>
    <row r="16872" s="65" customFormat="1"/>
    <row r="16873" s="65" customFormat="1"/>
    <row r="16874" s="65" customFormat="1"/>
    <row r="16875" s="65" customFormat="1"/>
    <row r="16876" s="65" customFormat="1"/>
    <row r="16877" s="65" customFormat="1"/>
    <row r="16878" s="65" customFormat="1"/>
    <row r="16879" s="65" customFormat="1"/>
    <row r="16880" s="65" customFormat="1"/>
    <row r="16881" s="65" customFormat="1"/>
    <row r="16882" s="65" customFormat="1"/>
    <row r="16883" s="65" customFormat="1"/>
    <row r="16884" s="65" customFormat="1"/>
    <row r="16885" s="65" customFormat="1"/>
    <row r="16886" s="65" customFormat="1"/>
    <row r="16887" s="65" customFormat="1"/>
    <row r="16888" s="65" customFormat="1"/>
    <row r="16889" s="65" customFormat="1"/>
    <row r="16890" s="65" customFormat="1"/>
    <row r="16891" s="65" customFormat="1"/>
    <row r="16892" s="65" customFormat="1"/>
    <row r="16893" s="65" customFormat="1"/>
    <row r="16894" s="65" customFormat="1"/>
    <row r="16895" s="65" customFormat="1"/>
    <row r="16896" s="65" customFormat="1"/>
    <row r="16897" s="65" customFormat="1"/>
    <row r="16898" s="65" customFormat="1"/>
    <row r="16899" s="65" customFormat="1"/>
    <row r="16900" s="65" customFormat="1"/>
    <row r="16901" s="65" customFormat="1"/>
    <row r="16902" s="65" customFormat="1"/>
    <row r="16903" s="65" customFormat="1"/>
    <row r="16904" s="65" customFormat="1"/>
    <row r="16905" s="65" customFormat="1"/>
    <row r="16906" s="65" customFormat="1"/>
    <row r="16907" s="65" customFormat="1"/>
    <row r="16908" s="65" customFormat="1"/>
    <row r="16909" s="65" customFormat="1"/>
    <row r="16910" s="65" customFormat="1"/>
    <row r="16911" s="65" customFormat="1"/>
    <row r="16912" s="65" customFormat="1"/>
    <row r="16913" s="65" customFormat="1"/>
    <row r="16914" s="65" customFormat="1"/>
    <row r="16915" s="65" customFormat="1"/>
    <row r="16916" s="65" customFormat="1"/>
    <row r="16917" s="65" customFormat="1"/>
    <row r="16918" s="65" customFormat="1"/>
    <row r="16919" s="65" customFormat="1"/>
    <row r="16920" s="65" customFormat="1"/>
    <row r="16921" s="65" customFormat="1"/>
    <row r="16922" s="65" customFormat="1"/>
    <row r="16923" s="65" customFormat="1"/>
    <row r="16924" s="65" customFormat="1"/>
    <row r="16925" s="65" customFormat="1"/>
    <row r="16926" s="65" customFormat="1"/>
    <row r="16927" s="65" customFormat="1"/>
    <row r="16928" s="65" customFormat="1"/>
    <row r="16929" s="65" customFormat="1"/>
    <row r="16930" s="65" customFormat="1"/>
    <row r="16931" s="65" customFormat="1"/>
    <row r="16932" s="65" customFormat="1"/>
    <row r="16933" s="65" customFormat="1"/>
    <row r="16934" s="65" customFormat="1"/>
    <row r="16935" s="65" customFormat="1"/>
    <row r="16936" s="65" customFormat="1"/>
    <row r="16937" s="65" customFormat="1"/>
    <row r="16938" s="65" customFormat="1"/>
    <row r="16939" s="65" customFormat="1"/>
    <row r="16940" s="65" customFormat="1"/>
    <row r="16941" s="65" customFormat="1"/>
    <row r="16942" s="65" customFormat="1"/>
    <row r="16943" s="65" customFormat="1"/>
    <row r="16944" s="65" customFormat="1"/>
    <row r="16945" s="65" customFormat="1"/>
    <row r="16946" s="65" customFormat="1"/>
    <row r="16947" s="65" customFormat="1"/>
    <row r="16948" s="65" customFormat="1"/>
    <row r="16949" s="65" customFormat="1"/>
    <row r="16950" s="65" customFormat="1"/>
    <row r="16951" s="65" customFormat="1"/>
    <row r="16952" s="65" customFormat="1"/>
    <row r="16953" s="65" customFormat="1"/>
    <row r="16954" s="65" customFormat="1"/>
    <row r="16955" s="65" customFormat="1"/>
    <row r="16956" s="65" customFormat="1"/>
    <row r="16957" s="65" customFormat="1"/>
    <row r="16958" s="65" customFormat="1"/>
    <row r="16959" s="65" customFormat="1"/>
    <row r="16960" s="65" customFormat="1"/>
    <row r="16961" s="65" customFormat="1"/>
    <row r="16962" s="65" customFormat="1"/>
    <row r="16963" s="65" customFormat="1"/>
    <row r="16964" s="65" customFormat="1"/>
    <row r="16965" s="65" customFormat="1"/>
    <row r="16966" s="65" customFormat="1"/>
    <row r="16967" s="65" customFormat="1"/>
    <row r="16968" s="65" customFormat="1"/>
    <row r="16969" s="65" customFormat="1"/>
    <row r="16970" s="65" customFormat="1"/>
    <row r="16971" s="65" customFormat="1"/>
    <row r="16972" s="65" customFormat="1"/>
    <row r="16973" s="65" customFormat="1"/>
    <row r="16974" s="65" customFormat="1"/>
    <row r="16975" s="65" customFormat="1"/>
    <row r="16976" s="65" customFormat="1"/>
    <row r="16977" s="65" customFormat="1"/>
    <row r="16978" s="65" customFormat="1"/>
    <row r="16979" s="65" customFormat="1"/>
    <row r="16980" s="65" customFormat="1"/>
    <row r="16981" s="65" customFormat="1"/>
    <row r="16982" s="65" customFormat="1"/>
    <row r="16983" s="65" customFormat="1"/>
    <row r="16984" s="65" customFormat="1"/>
    <row r="16985" s="65" customFormat="1"/>
    <row r="16986" s="65" customFormat="1"/>
    <row r="16987" s="65" customFormat="1"/>
    <row r="16988" s="65" customFormat="1"/>
    <row r="16989" s="65" customFormat="1"/>
    <row r="16990" s="65" customFormat="1"/>
    <row r="16991" s="65" customFormat="1"/>
    <row r="16992" s="65" customFormat="1"/>
    <row r="16993" s="65" customFormat="1"/>
    <row r="16994" s="65" customFormat="1"/>
    <row r="16995" s="65" customFormat="1"/>
    <row r="16996" s="65" customFormat="1"/>
    <row r="16997" s="65" customFormat="1"/>
    <row r="16998" s="65" customFormat="1"/>
    <row r="16999" s="65" customFormat="1"/>
    <row r="17000" s="65" customFormat="1"/>
    <row r="17001" s="65" customFormat="1"/>
    <row r="17002" s="65" customFormat="1"/>
    <row r="17003" s="65" customFormat="1"/>
    <row r="17004" s="65" customFormat="1"/>
    <row r="17005" s="65" customFormat="1"/>
    <row r="17006" s="65" customFormat="1"/>
    <row r="17007" s="65" customFormat="1"/>
    <row r="17008" s="65" customFormat="1"/>
    <row r="17009" s="65" customFormat="1"/>
    <row r="17010" s="65" customFormat="1"/>
    <row r="17011" s="65" customFormat="1"/>
    <row r="17012" s="65" customFormat="1"/>
    <row r="17013" s="65" customFormat="1"/>
    <row r="17014" s="65" customFormat="1"/>
    <row r="17015" s="65" customFormat="1"/>
    <row r="17016" s="65" customFormat="1"/>
    <row r="17017" s="65" customFormat="1"/>
    <row r="17018" s="65" customFormat="1"/>
    <row r="17019" s="65" customFormat="1"/>
    <row r="17020" s="65" customFormat="1"/>
    <row r="17021" s="65" customFormat="1"/>
    <row r="17022" s="65" customFormat="1"/>
    <row r="17023" s="65" customFormat="1"/>
    <row r="17024" s="65" customFormat="1"/>
    <row r="17025" s="65" customFormat="1"/>
    <row r="17026" s="65" customFormat="1"/>
    <row r="17027" s="65" customFormat="1"/>
    <row r="17028" s="65" customFormat="1"/>
    <row r="17029" s="65" customFormat="1"/>
    <row r="17030" s="65" customFormat="1"/>
    <row r="17031" s="65" customFormat="1"/>
    <row r="17032" s="65" customFormat="1"/>
    <row r="17033" s="65" customFormat="1"/>
    <row r="17034" s="65" customFormat="1"/>
    <row r="17035" s="65" customFormat="1"/>
    <row r="17036" s="65" customFormat="1"/>
    <row r="17037" s="65" customFormat="1"/>
    <row r="17038" s="65" customFormat="1"/>
    <row r="17039" s="65" customFormat="1"/>
    <row r="17040" s="65" customFormat="1"/>
    <row r="17041" s="65" customFormat="1"/>
    <row r="17042" s="65" customFormat="1"/>
    <row r="17043" s="65" customFormat="1"/>
    <row r="17044" s="65" customFormat="1"/>
    <row r="17045" s="65" customFormat="1"/>
    <row r="17046" s="65" customFormat="1"/>
    <row r="17047" s="65" customFormat="1"/>
    <row r="17048" s="65" customFormat="1"/>
    <row r="17049" s="65" customFormat="1"/>
    <row r="17050" s="65" customFormat="1"/>
    <row r="17051" s="65" customFormat="1"/>
    <row r="17052" s="65" customFormat="1"/>
    <row r="17053" s="65" customFormat="1"/>
    <row r="17054" s="65" customFormat="1"/>
    <row r="17055" s="65" customFormat="1"/>
    <row r="17056" s="65" customFormat="1"/>
    <row r="17057" s="65" customFormat="1"/>
    <row r="17058" s="65" customFormat="1"/>
    <row r="17059" s="65" customFormat="1"/>
    <row r="17060" s="65" customFormat="1"/>
    <row r="17061" s="65" customFormat="1"/>
    <row r="17062" s="65" customFormat="1"/>
    <row r="17063" s="65" customFormat="1"/>
    <row r="17064" s="65" customFormat="1"/>
    <row r="17065" s="65" customFormat="1"/>
    <row r="17066" s="65" customFormat="1"/>
    <row r="17067" s="65" customFormat="1"/>
    <row r="17068" s="65" customFormat="1"/>
    <row r="17069" s="65" customFormat="1"/>
    <row r="17070" s="65" customFormat="1"/>
    <row r="17071" s="65" customFormat="1"/>
    <row r="17072" s="65" customFormat="1"/>
    <row r="17073" s="65" customFormat="1"/>
    <row r="17074" s="65" customFormat="1"/>
    <row r="17075" s="65" customFormat="1"/>
    <row r="17076" s="65" customFormat="1"/>
    <row r="17077" s="65" customFormat="1"/>
    <row r="17078" s="65" customFormat="1"/>
    <row r="17079" s="65" customFormat="1"/>
    <row r="17080" s="65" customFormat="1"/>
    <row r="17081" s="65" customFormat="1"/>
    <row r="17082" s="65" customFormat="1"/>
  </sheetData>
  <sheetProtection sheet="1" objects="1" scenarios="1"/>
  <mergeCells count="1">
    <mergeCell ref="A5:C5"/>
  </mergeCells>
  <pageMargins left="0.511811024" right="0.511811024" top="0.78740157499999996" bottom="0.78740157499999996" header="0.31496062000000002" footer="0.31496062000000002"/>
  <pageSetup paperSize="9" scale="92"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25928"/>
  <sheetViews>
    <sheetView topLeftCell="A19" workbookViewId="0">
      <selection activeCell="B45" sqref="B45"/>
    </sheetView>
  </sheetViews>
  <sheetFormatPr defaultRowHeight="12.75"/>
  <cols>
    <col min="1" max="1" width="13.7109375" style="126" customWidth="1"/>
    <col min="2" max="2" width="17.7109375" style="106" customWidth="1"/>
    <col min="257" max="257" width="13.7109375" customWidth="1"/>
    <col min="258" max="258" width="17.7109375" customWidth="1"/>
    <col min="513" max="513" width="13.7109375" customWidth="1"/>
    <col min="514" max="514" width="17.7109375" customWidth="1"/>
    <col min="769" max="769" width="13.7109375" customWidth="1"/>
    <col min="770" max="770" width="17.7109375" customWidth="1"/>
    <col min="1025" max="1025" width="13.7109375" customWidth="1"/>
    <col min="1026" max="1026" width="17.7109375" customWidth="1"/>
    <col min="1281" max="1281" width="13.7109375" customWidth="1"/>
    <col min="1282" max="1282" width="17.7109375" customWidth="1"/>
    <col min="1537" max="1537" width="13.7109375" customWidth="1"/>
    <col min="1538" max="1538" width="17.7109375" customWidth="1"/>
    <col min="1793" max="1793" width="13.7109375" customWidth="1"/>
    <col min="1794" max="1794" width="17.7109375" customWidth="1"/>
    <col min="2049" max="2049" width="13.7109375" customWidth="1"/>
    <col min="2050" max="2050" width="17.7109375" customWidth="1"/>
    <col min="2305" max="2305" width="13.7109375" customWidth="1"/>
    <col min="2306" max="2306" width="17.7109375" customWidth="1"/>
    <col min="2561" max="2561" width="13.7109375" customWidth="1"/>
    <col min="2562" max="2562" width="17.7109375" customWidth="1"/>
    <col min="2817" max="2817" width="13.7109375" customWidth="1"/>
    <col min="2818" max="2818" width="17.7109375" customWidth="1"/>
    <col min="3073" max="3073" width="13.7109375" customWidth="1"/>
    <col min="3074" max="3074" width="17.7109375" customWidth="1"/>
    <col min="3329" max="3329" width="13.7109375" customWidth="1"/>
    <col min="3330" max="3330" width="17.7109375" customWidth="1"/>
    <col min="3585" max="3585" width="13.7109375" customWidth="1"/>
    <col min="3586" max="3586" width="17.7109375" customWidth="1"/>
    <col min="3841" max="3841" width="13.7109375" customWidth="1"/>
    <col min="3842" max="3842" width="17.7109375" customWidth="1"/>
    <col min="4097" max="4097" width="13.7109375" customWidth="1"/>
    <col min="4098" max="4098" width="17.7109375" customWidth="1"/>
    <col min="4353" max="4353" width="13.7109375" customWidth="1"/>
    <col min="4354" max="4354" width="17.7109375" customWidth="1"/>
    <col min="4609" max="4609" width="13.7109375" customWidth="1"/>
    <col min="4610" max="4610" width="17.7109375" customWidth="1"/>
    <col min="4865" max="4865" width="13.7109375" customWidth="1"/>
    <col min="4866" max="4866" width="17.7109375" customWidth="1"/>
    <col min="5121" max="5121" width="13.7109375" customWidth="1"/>
    <col min="5122" max="5122" width="17.7109375" customWidth="1"/>
    <col min="5377" max="5377" width="13.7109375" customWidth="1"/>
    <col min="5378" max="5378" width="17.7109375" customWidth="1"/>
    <col min="5633" max="5633" width="13.7109375" customWidth="1"/>
    <col min="5634" max="5634" width="17.7109375" customWidth="1"/>
    <col min="5889" max="5889" width="13.7109375" customWidth="1"/>
    <col min="5890" max="5890" width="17.7109375" customWidth="1"/>
    <col min="6145" max="6145" width="13.7109375" customWidth="1"/>
    <col min="6146" max="6146" width="17.7109375" customWidth="1"/>
    <col min="6401" max="6401" width="13.7109375" customWidth="1"/>
    <col min="6402" max="6402" width="17.7109375" customWidth="1"/>
    <col min="6657" max="6657" width="13.7109375" customWidth="1"/>
    <col min="6658" max="6658" width="17.7109375" customWidth="1"/>
    <col min="6913" max="6913" width="13.7109375" customWidth="1"/>
    <col min="6914" max="6914" width="17.7109375" customWidth="1"/>
    <col min="7169" max="7169" width="13.7109375" customWidth="1"/>
    <col min="7170" max="7170" width="17.7109375" customWidth="1"/>
    <col min="7425" max="7425" width="13.7109375" customWidth="1"/>
    <col min="7426" max="7426" width="17.7109375" customWidth="1"/>
    <col min="7681" max="7681" width="13.7109375" customWidth="1"/>
    <col min="7682" max="7682" width="17.7109375" customWidth="1"/>
    <col min="7937" max="7937" width="13.7109375" customWidth="1"/>
    <col min="7938" max="7938" width="17.7109375" customWidth="1"/>
    <col min="8193" max="8193" width="13.7109375" customWidth="1"/>
    <col min="8194" max="8194" width="17.7109375" customWidth="1"/>
    <col min="8449" max="8449" width="13.7109375" customWidth="1"/>
    <col min="8450" max="8450" width="17.7109375" customWidth="1"/>
    <col min="8705" max="8705" width="13.7109375" customWidth="1"/>
    <col min="8706" max="8706" width="17.7109375" customWidth="1"/>
    <col min="8961" max="8961" width="13.7109375" customWidth="1"/>
    <col min="8962" max="8962" width="17.7109375" customWidth="1"/>
    <col min="9217" max="9217" width="13.7109375" customWidth="1"/>
    <col min="9218" max="9218" width="17.7109375" customWidth="1"/>
    <col min="9473" max="9473" width="13.7109375" customWidth="1"/>
    <col min="9474" max="9474" width="17.7109375" customWidth="1"/>
    <col min="9729" max="9729" width="13.7109375" customWidth="1"/>
    <col min="9730" max="9730" width="17.7109375" customWidth="1"/>
    <col min="9985" max="9985" width="13.7109375" customWidth="1"/>
    <col min="9986" max="9986" width="17.7109375" customWidth="1"/>
    <col min="10241" max="10241" width="13.7109375" customWidth="1"/>
    <col min="10242" max="10242" width="17.7109375" customWidth="1"/>
    <col min="10497" max="10497" width="13.7109375" customWidth="1"/>
    <col min="10498" max="10498" width="17.7109375" customWidth="1"/>
    <col min="10753" max="10753" width="13.7109375" customWidth="1"/>
    <col min="10754" max="10754" width="17.7109375" customWidth="1"/>
    <col min="11009" max="11009" width="13.7109375" customWidth="1"/>
    <col min="11010" max="11010" width="17.7109375" customWidth="1"/>
    <col min="11265" max="11265" width="13.7109375" customWidth="1"/>
    <col min="11266" max="11266" width="17.7109375" customWidth="1"/>
    <col min="11521" max="11521" width="13.7109375" customWidth="1"/>
    <col min="11522" max="11522" width="17.7109375" customWidth="1"/>
    <col min="11777" max="11777" width="13.7109375" customWidth="1"/>
    <col min="11778" max="11778" width="17.7109375" customWidth="1"/>
    <col min="12033" max="12033" width="13.7109375" customWidth="1"/>
    <col min="12034" max="12034" width="17.7109375" customWidth="1"/>
    <col min="12289" max="12289" width="13.7109375" customWidth="1"/>
    <col min="12290" max="12290" width="17.7109375" customWidth="1"/>
    <col min="12545" max="12545" width="13.7109375" customWidth="1"/>
    <col min="12546" max="12546" width="17.7109375" customWidth="1"/>
    <col min="12801" max="12801" width="13.7109375" customWidth="1"/>
    <col min="12802" max="12802" width="17.7109375" customWidth="1"/>
    <col min="13057" max="13057" width="13.7109375" customWidth="1"/>
    <col min="13058" max="13058" width="17.7109375" customWidth="1"/>
    <col min="13313" max="13313" width="13.7109375" customWidth="1"/>
    <col min="13314" max="13314" width="17.7109375" customWidth="1"/>
    <col min="13569" max="13569" width="13.7109375" customWidth="1"/>
    <col min="13570" max="13570" width="17.7109375" customWidth="1"/>
    <col min="13825" max="13825" width="13.7109375" customWidth="1"/>
    <col min="13826" max="13826" width="17.7109375" customWidth="1"/>
    <col min="14081" max="14081" width="13.7109375" customWidth="1"/>
    <col min="14082" max="14082" width="17.7109375" customWidth="1"/>
    <col min="14337" max="14337" width="13.7109375" customWidth="1"/>
    <col min="14338" max="14338" width="17.7109375" customWidth="1"/>
    <col min="14593" max="14593" width="13.7109375" customWidth="1"/>
    <col min="14594" max="14594" width="17.7109375" customWidth="1"/>
    <col min="14849" max="14849" width="13.7109375" customWidth="1"/>
    <col min="14850" max="14850" width="17.7109375" customWidth="1"/>
    <col min="15105" max="15105" width="13.7109375" customWidth="1"/>
    <col min="15106" max="15106" width="17.7109375" customWidth="1"/>
    <col min="15361" max="15361" width="13.7109375" customWidth="1"/>
    <col min="15362" max="15362" width="17.7109375" customWidth="1"/>
    <col min="15617" max="15617" width="13.7109375" customWidth="1"/>
    <col min="15618" max="15618" width="17.7109375" customWidth="1"/>
    <col min="15873" max="15873" width="13.7109375" customWidth="1"/>
    <col min="15874" max="15874" width="17.7109375" customWidth="1"/>
    <col min="16129" max="16129" width="13.7109375" customWidth="1"/>
    <col min="16130" max="16130" width="17.7109375" customWidth="1"/>
  </cols>
  <sheetData>
    <row r="1" spans="1:2">
      <c r="A1" s="126" t="s">
        <v>7</v>
      </c>
      <c r="B1" s="106" t="s">
        <v>8</v>
      </c>
    </row>
    <row r="2" spans="1:2">
      <c r="A2" s="126" t="s">
        <v>39</v>
      </c>
      <c r="B2" s="106">
        <v>98.54</v>
      </c>
    </row>
    <row r="3" spans="1:2">
      <c r="A3" s="126" t="s">
        <v>26589</v>
      </c>
      <c r="B3" s="106">
        <v>89.82</v>
      </c>
    </row>
    <row r="4" spans="1:2">
      <c r="A4" s="126" t="s">
        <v>40</v>
      </c>
      <c r="B4" s="106">
        <v>57.52</v>
      </c>
    </row>
    <row r="5" spans="1:2">
      <c r="A5" s="126" t="s">
        <v>26590</v>
      </c>
      <c r="B5" s="106">
        <v>52.43</v>
      </c>
    </row>
    <row r="6" spans="1:2">
      <c r="A6" s="126" t="s">
        <v>41</v>
      </c>
      <c r="B6" s="106">
        <v>111.12</v>
      </c>
    </row>
    <row r="7" spans="1:2">
      <c r="A7" s="126" t="s">
        <v>26591</v>
      </c>
      <c r="B7" s="106">
        <v>101.29</v>
      </c>
    </row>
    <row r="8" spans="1:2">
      <c r="A8" s="126" t="s">
        <v>42</v>
      </c>
      <c r="B8" s="106">
        <v>257.95</v>
      </c>
    </row>
    <row r="9" spans="1:2">
      <c r="A9" s="126" t="s">
        <v>26592</v>
      </c>
      <c r="B9" s="106">
        <v>235.12</v>
      </c>
    </row>
    <row r="10" spans="1:2">
      <c r="A10" s="126" t="s">
        <v>43</v>
      </c>
      <c r="B10" s="106">
        <v>136.07</v>
      </c>
    </row>
    <row r="11" spans="1:2">
      <c r="A11" s="126" t="s">
        <v>26593</v>
      </c>
      <c r="B11" s="106">
        <v>124.03</v>
      </c>
    </row>
    <row r="12" spans="1:2">
      <c r="A12" s="126" t="s">
        <v>44</v>
      </c>
      <c r="B12" s="106">
        <v>54.78</v>
      </c>
    </row>
    <row r="13" spans="1:2">
      <c r="A13" s="126" t="s">
        <v>26594</v>
      </c>
      <c r="B13" s="106">
        <v>49.93</v>
      </c>
    </row>
    <row r="14" spans="1:2">
      <c r="A14" s="126" t="s">
        <v>45</v>
      </c>
      <c r="B14" s="106">
        <v>51.25</v>
      </c>
    </row>
    <row r="15" spans="1:2">
      <c r="A15" s="126" t="s">
        <v>26595</v>
      </c>
      <c r="B15" s="106">
        <v>46.71</v>
      </c>
    </row>
    <row r="16" spans="1:2">
      <c r="A16" s="126" t="s">
        <v>46</v>
      </c>
      <c r="B16" s="106">
        <v>121.93</v>
      </c>
    </row>
    <row r="17" spans="1:2">
      <c r="A17" s="126" t="s">
        <v>26596</v>
      </c>
      <c r="B17" s="106">
        <v>111.14</v>
      </c>
    </row>
    <row r="18" spans="1:2">
      <c r="A18" s="126" t="s">
        <v>47</v>
      </c>
      <c r="B18" s="106">
        <v>34.450000000000003</v>
      </c>
    </row>
    <row r="19" spans="1:2">
      <c r="A19" s="126" t="s">
        <v>26597</v>
      </c>
      <c r="B19" s="106">
        <v>31.4</v>
      </c>
    </row>
    <row r="20" spans="1:2">
      <c r="A20" s="126" t="s">
        <v>48</v>
      </c>
      <c r="B20" s="106">
        <v>215.01</v>
      </c>
    </row>
    <row r="21" spans="1:2">
      <c r="A21" s="126" t="s">
        <v>26598</v>
      </c>
      <c r="B21" s="106">
        <v>195.99</v>
      </c>
    </row>
    <row r="22" spans="1:2">
      <c r="A22" s="126" t="s">
        <v>49</v>
      </c>
      <c r="B22" s="106">
        <v>257.95</v>
      </c>
    </row>
    <row r="23" spans="1:2">
      <c r="A23" s="126" t="s">
        <v>26599</v>
      </c>
      <c r="B23" s="106">
        <v>235.12</v>
      </c>
    </row>
    <row r="24" spans="1:2">
      <c r="A24" s="126" t="s">
        <v>50</v>
      </c>
      <c r="B24" s="106">
        <v>415.14</v>
      </c>
    </row>
    <row r="25" spans="1:2">
      <c r="A25" s="126" t="s">
        <v>26600</v>
      </c>
      <c r="B25" s="106">
        <v>378.41</v>
      </c>
    </row>
    <row r="26" spans="1:2">
      <c r="A26" s="126" t="s">
        <v>51</v>
      </c>
      <c r="B26" s="106">
        <v>473.89</v>
      </c>
    </row>
    <row r="27" spans="1:2">
      <c r="A27" s="126" t="s">
        <v>26601</v>
      </c>
      <c r="B27" s="106">
        <v>431.95</v>
      </c>
    </row>
    <row r="28" spans="1:2">
      <c r="A28" s="126" t="s">
        <v>52</v>
      </c>
      <c r="B28" s="106">
        <v>620.75</v>
      </c>
    </row>
    <row r="29" spans="1:2">
      <c r="A29" s="126" t="s">
        <v>26602</v>
      </c>
      <c r="B29" s="106">
        <v>565.82000000000005</v>
      </c>
    </row>
    <row r="30" spans="1:2">
      <c r="A30" s="126" t="s">
        <v>53</v>
      </c>
      <c r="B30" s="106">
        <v>620.75</v>
      </c>
    </row>
    <row r="31" spans="1:2">
      <c r="A31" s="126" t="s">
        <v>26603</v>
      </c>
      <c r="B31" s="106">
        <v>565.82000000000005</v>
      </c>
    </row>
    <row r="32" spans="1:2">
      <c r="A32" s="126" t="s">
        <v>54</v>
      </c>
      <c r="B32" s="106">
        <v>993.33</v>
      </c>
    </row>
    <row r="33" spans="1:2">
      <c r="A33" s="126" t="s">
        <v>26604</v>
      </c>
      <c r="B33" s="106">
        <v>905.42</v>
      </c>
    </row>
    <row r="34" spans="1:2">
      <c r="A34" s="126" t="s">
        <v>55</v>
      </c>
      <c r="B34" s="106">
        <v>1076.19</v>
      </c>
    </row>
    <row r="35" spans="1:2">
      <c r="A35" s="126" t="s">
        <v>26605</v>
      </c>
      <c r="B35" s="106">
        <v>980.95</v>
      </c>
    </row>
    <row r="36" spans="1:2">
      <c r="A36" s="126" t="s">
        <v>56</v>
      </c>
      <c r="B36" s="106">
        <v>1159.05</v>
      </c>
    </row>
    <row r="37" spans="1:2">
      <c r="A37" s="126" t="s">
        <v>26606</v>
      </c>
      <c r="B37" s="106">
        <v>1056.49</v>
      </c>
    </row>
    <row r="38" spans="1:2">
      <c r="A38" s="126" t="s">
        <v>57</v>
      </c>
      <c r="B38" s="106">
        <v>1573.4</v>
      </c>
    </row>
    <row r="39" spans="1:2">
      <c r="A39" s="126" t="s">
        <v>26607</v>
      </c>
      <c r="B39" s="106">
        <v>1434.16</v>
      </c>
    </row>
    <row r="40" spans="1:2">
      <c r="A40" s="126" t="s">
        <v>58</v>
      </c>
      <c r="B40" s="106">
        <v>1738.05</v>
      </c>
    </row>
    <row r="41" spans="1:2">
      <c r="A41" s="126" t="s">
        <v>26608</v>
      </c>
      <c r="B41" s="106">
        <v>1584.25</v>
      </c>
    </row>
    <row r="42" spans="1:2">
      <c r="A42" s="126" t="s">
        <v>59</v>
      </c>
      <c r="B42" s="106">
        <v>1820.92</v>
      </c>
    </row>
    <row r="43" spans="1:2">
      <c r="A43" s="126" t="s">
        <v>26609</v>
      </c>
      <c r="B43" s="106">
        <v>1659.78</v>
      </c>
    </row>
    <row r="44" spans="1:2">
      <c r="A44" s="126" t="s">
        <v>60</v>
      </c>
      <c r="B44" s="106">
        <v>599.35</v>
      </c>
    </row>
    <row r="45" spans="1:2">
      <c r="A45" s="126" t="s">
        <v>26610</v>
      </c>
      <c r="B45" s="106">
        <v>546.30999999999995</v>
      </c>
    </row>
    <row r="46" spans="1:2">
      <c r="A46" s="126" t="s">
        <v>61</v>
      </c>
      <c r="B46" s="106">
        <v>599.35</v>
      </c>
    </row>
    <row r="47" spans="1:2">
      <c r="A47" s="126" t="s">
        <v>26611</v>
      </c>
      <c r="B47" s="106">
        <v>546.30999999999995</v>
      </c>
    </row>
    <row r="48" spans="1:2">
      <c r="A48" s="126" t="s">
        <v>62</v>
      </c>
      <c r="B48" s="106">
        <v>580.12</v>
      </c>
    </row>
    <row r="49" spans="1:2">
      <c r="A49" s="126" t="s">
        <v>26612</v>
      </c>
      <c r="B49" s="106">
        <v>528.79</v>
      </c>
    </row>
    <row r="50" spans="1:2">
      <c r="A50" s="126" t="s">
        <v>63</v>
      </c>
      <c r="B50" s="106">
        <v>386.75</v>
      </c>
    </row>
    <row r="51" spans="1:2">
      <c r="A51" s="126" t="s">
        <v>26613</v>
      </c>
      <c r="B51" s="106">
        <v>352.52</v>
      </c>
    </row>
    <row r="52" spans="1:2">
      <c r="A52" s="126" t="s">
        <v>64</v>
      </c>
      <c r="B52" s="106">
        <v>386.75</v>
      </c>
    </row>
    <row r="53" spans="1:2">
      <c r="A53" s="126" t="s">
        <v>26614</v>
      </c>
      <c r="B53" s="106">
        <v>352.52</v>
      </c>
    </row>
    <row r="54" spans="1:2">
      <c r="A54" s="126" t="s">
        <v>65</v>
      </c>
      <c r="B54" s="106">
        <v>1220.2</v>
      </c>
    </row>
    <row r="55" spans="1:2">
      <c r="A55" s="126" t="s">
        <v>26615</v>
      </c>
      <c r="B55" s="106">
        <v>1112.22</v>
      </c>
    </row>
    <row r="56" spans="1:2">
      <c r="A56" s="126" t="s">
        <v>66</v>
      </c>
      <c r="B56" s="106">
        <v>1220.2</v>
      </c>
    </row>
    <row r="57" spans="1:2">
      <c r="A57" s="126" t="s">
        <v>26616</v>
      </c>
      <c r="B57" s="106">
        <v>1112.22</v>
      </c>
    </row>
    <row r="58" spans="1:2">
      <c r="A58" s="126" t="s">
        <v>67</v>
      </c>
      <c r="B58" s="106">
        <v>1413.57</v>
      </c>
    </row>
    <row r="59" spans="1:2">
      <c r="A59" s="126" t="s">
        <v>26617</v>
      </c>
      <c r="B59" s="106">
        <v>1288.48</v>
      </c>
    </row>
    <row r="60" spans="1:2">
      <c r="A60" s="126" t="s">
        <v>68</v>
      </c>
      <c r="B60" s="106">
        <v>1115.4000000000001</v>
      </c>
    </row>
    <row r="61" spans="1:2">
      <c r="A61" s="126" t="s">
        <v>26618</v>
      </c>
      <c r="B61" s="106">
        <v>1016.69</v>
      </c>
    </row>
    <row r="62" spans="1:2">
      <c r="A62" s="126" t="s">
        <v>69</v>
      </c>
      <c r="B62" s="106">
        <v>1115.4000000000001</v>
      </c>
    </row>
    <row r="63" spans="1:2">
      <c r="A63" s="126" t="s">
        <v>26619</v>
      </c>
      <c r="B63" s="106">
        <v>1016.69</v>
      </c>
    </row>
    <row r="64" spans="1:2">
      <c r="A64" s="126" t="s">
        <v>70</v>
      </c>
      <c r="B64" s="106">
        <v>3597.64</v>
      </c>
    </row>
    <row r="65" spans="1:2">
      <c r="A65" s="126" t="s">
        <v>26620</v>
      </c>
      <c r="B65" s="106">
        <v>3279.28</v>
      </c>
    </row>
    <row r="66" spans="1:2">
      <c r="A66" s="126" t="s">
        <v>71</v>
      </c>
      <c r="B66" s="106">
        <v>3868.98</v>
      </c>
    </row>
    <row r="67" spans="1:2">
      <c r="A67" s="126" t="s">
        <v>26621</v>
      </c>
      <c r="B67" s="106">
        <v>3526.61</v>
      </c>
    </row>
    <row r="68" spans="1:2">
      <c r="A68" s="126" t="s">
        <v>72</v>
      </c>
      <c r="B68" s="106">
        <v>1349.7</v>
      </c>
    </row>
    <row r="69" spans="1:2">
      <c r="A69" s="126" t="s">
        <v>26622</v>
      </c>
      <c r="B69" s="106">
        <v>1230.26</v>
      </c>
    </row>
    <row r="70" spans="1:2">
      <c r="A70" s="126" t="s">
        <v>73</v>
      </c>
      <c r="B70" s="106">
        <v>1529.81</v>
      </c>
    </row>
    <row r="71" spans="1:2">
      <c r="A71" s="126" t="s">
        <v>26623</v>
      </c>
      <c r="B71" s="106">
        <v>1394.44</v>
      </c>
    </row>
    <row r="72" spans="1:2">
      <c r="A72" s="126" t="s">
        <v>74</v>
      </c>
      <c r="B72" s="106">
        <v>1978.93</v>
      </c>
    </row>
    <row r="73" spans="1:2">
      <c r="A73" s="126" t="s">
        <v>26624</v>
      </c>
      <c r="B73" s="106">
        <v>1803.81</v>
      </c>
    </row>
    <row r="74" spans="1:2">
      <c r="A74" s="126" t="s">
        <v>75</v>
      </c>
      <c r="B74" s="106">
        <v>2105.2399999999998</v>
      </c>
    </row>
    <row r="75" spans="1:2">
      <c r="A75" s="126" t="s">
        <v>26625</v>
      </c>
      <c r="B75" s="106">
        <v>1918.95</v>
      </c>
    </row>
    <row r="76" spans="1:2">
      <c r="A76" s="126" t="s">
        <v>76</v>
      </c>
      <c r="B76" s="106">
        <v>757.88</v>
      </c>
    </row>
    <row r="77" spans="1:2">
      <c r="A77" s="126" t="s">
        <v>26626</v>
      </c>
      <c r="B77" s="106">
        <v>690.82</v>
      </c>
    </row>
    <row r="78" spans="1:2">
      <c r="A78" s="126" t="s">
        <v>77</v>
      </c>
      <c r="B78" s="106">
        <v>107.9</v>
      </c>
    </row>
    <row r="79" spans="1:2">
      <c r="A79" s="126" t="s">
        <v>26627</v>
      </c>
      <c r="B79" s="106">
        <v>97.57</v>
      </c>
    </row>
    <row r="80" spans="1:2">
      <c r="A80" s="126" t="s">
        <v>78</v>
      </c>
      <c r="B80" s="106">
        <v>121.74</v>
      </c>
    </row>
    <row r="81" spans="1:2">
      <c r="A81" s="126" t="s">
        <v>26628</v>
      </c>
      <c r="B81" s="106">
        <v>109.57</v>
      </c>
    </row>
    <row r="82" spans="1:2">
      <c r="A82" s="126" t="s">
        <v>79</v>
      </c>
      <c r="B82" s="106">
        <v>98.53</v>
      </c>
    </row>
    <row r="83" spans="1:2">
      <c r="A83" s="126" t="s">
        <v>26629</v>
      </c>
      <c r="B83" s="106">
        <v>85.38</v>
      </c>
    </row>
    <row r="84" spans="1:2">
      <c r="A84" s="126" t="s">
        <v>80</v>
      </c>
      <c r="B84" s="106">
        <v>70.02</v>
      </c>
    </row>
    <row r="85" spans="1:2">
      <c r="A85" s="126" t="s">
        <v>26630</v>
      </c>
      <c r="B85" s="106">
        <v>60.67</v>
      </c>
    </row>
    <row r="86" spans="1:2">
      <c r="A86" s="126" t="s">
        <v>81</v>
      </c>
      <c r="B86" s="106">
        <v>109.94</v>
      </c>
    </row>
    <row r="87" spans="1:2">
      <c r="A87" s="126" t="s">
        <v>26631</v>
      </c>
      <c r="B87" s="106">
        <v>100.21</v>
      </c>
    </row>
    <row r="88" spans="1:2">
      <c r="A88" s="126" t="s">
        <v>82</v>
      </c>
      <c r="B88" s="106">
        <v>106.7</v>
      </c>
    </row>
    <row r="89" spans="1:2">
      <c r="A89" s="126" t="s">
        <v>26632</v>
      </c>
      <c r="B89" s="106">
        <v>92.45</v>
      </c>
    </row>
    <row r="90" spans="1:2">
      <c r="A90" s="126" t="s">
        <v>83</v>
      </c>
      <c r="B90" s="106">
        <v>71.86</v>
      </c>
    </row>
    <row r="91" spans="1:2">
      <c r="A91" s="126" t="s">
        <v>26633</v>
      </c>
      <c r="B91" s="106">
        <v>62.26</v>
      </c>
    </row>
    <row r="92" spans="1:2">
      <c r="A92" s="126" t="s">
        <v>84</v>
      </c>
      <c r="B92" s="106">
        <v>192.94</v>
      </c>
    </row>
    <row r="93" spans="1:2">
      <c r="A93" s="126" t="s">
        <v>26634</v>
      </c>
      <c r="B93" s="106">
        <v>175.87</v>
      </c>
    </row>
    <row r="94" spans="1:2">
      <c r="A94" s="126" t="s">
        <v>85</v>
      </c>
      <c r="B94" s="106">
        <v>1798.82</v>
      </c>
    </row>
    <row r="95" spans="1:2">
      <c r="A95" s="126" t="s">
        <v>26635</v>
      </c>
      <c r="B95" s="106">
        <v>1639.64</v>
      </c>
    </row>
    <row r="96" spans="1:2">
      <c r="A96" s="126" t="s">
        <v>86</v>
      </c>
      <c r="B96" s="106">
        <v>180.1</v>
      </c>
    </row>
    <row r="97" spans="1:2">
      <c r="A97" s="126" t="s">
        <v>26636</v>
      </c>
      <c r="B97" s="106">
        <v>164.16</v>
      </c>
    </row>
    <row r="98" spans="1:2">
      <c r="A98" s="126" t="s">
        <v>87</v>
      </c>
      <c r="B98" s="106">
        <v>59.49</v>
      </c>
    </row>
    <row r="99" spans="1:2">
      <c r="A99" s="126" t="s">
        <v>26637</v>
      </c>
      <c r="B99" s="106">
        <v>54.22</v>
      </c>
    </row>
    <row r="100" spans="1:2">
      <c r="A100" s="126" t="s">
        <v>88</v>
      </c>
      <c r="B100" s="106">
        <v>59.49</v>
      </c>
    </row>
    <row r="101" spans="1:2">
      <c r="A101" s="126" t="s">
        <v>26638</v>
      </c>
      <c r="B101" s="106">
        <v>54.22</v>
      </c>
    </row>
    <row r="102" spans="1:2">
      <c r="A102" s="126" t="s">
        <v>89</v>
      </c>
      <c r="B102" s="106">
        <v>59.49</v>
      </c>
    </row>
    <row r="103" spans="1:2">
      <c r="A103" s="126" t="s">
        <v>26639</v>
      </c>
      <c r="B103" s="106">
        <v>54.22</v>
      </c>
    </row>
    <row r="104" spans="1:2">
      <c r="A104" s="126" t="s">
        <v>90</v>
      </c>
      <c r="B104" s="106">
        <v>466.11</v>
      </c>
    </row>
    <row r="105" spans="1:2">
      <c r="A105" s="126" t="s">
        <v>26640</v>
      </c>
      <c r="B105" s="106">
        <v>424.87</v>
      </c>
    </row>
    <row r="106" spans="1:2">
      <c r="A106" s="126" t="s">
        <v>91</v>
      </c>
      <c r="B106" s="106">
        <v>59.9</v>
      </c>
    </row>
    <row r="107" spans="1:2">
      <c r="A107" s="126" t="s">
        <v>26641</v>
      </c>
      <c r="B107" s="106">
        <v>54.6</v>
      </c>
    </row>
    <row r="108" spans="1:2">
      <c r="A108" s="126" t="s">
        <v>92</v>
      </c>
      <c r="B108" s="106">
        <v>257.3</v>
      </c>
    </row>
    <row r="109" spans="1:2">
      <c r="A109" s="126" t="s">
        <v>26642</v>
      </c>
      <c r="B109" s="106">
        <v>234.53</v>
      </c>
    </row>
    <row r="110" spans="1:2">
      <c r="A110" s="126" t="s">
        <v>93</v>
      </c>
      <c r="B110" s="106">
        <v>101.32</v>
      </c>
    </row>
    <row r="111" spans="1:2">
      <c r="A111" s="126" t="s">
        <v>26643</v>
      </c>
      <c r="B111" s="106">
        <v>91.51</v>
      </c>
    </row>
    <row r="112" spans="1:2">
      <c r="A112" s="126" t="s">
        <v>94</v>
      </c>
      <c r="B112" s="106">
        <v>297.45999999999998</v>
      </c>
    </row>
    <row r="113" spans="1:2">
      <c r="A113" s="126" t="s">
        <v>26644</v>
      </c>
      <c r="B113" s="106">
        <v>271.14</v>
      </c>
    </row>
    <row r="114" spans="1:2">
      <c r="A114" s="126" t="s">
        <v>95</v>
      </c>
      <c r="B114" s="106">
        <v>59.9</v>
      </c>
    </row>
    <row r="115" spans="1:2">
      <c r="A115" s="126" t="s">
        <v>26645</v>
      </c>
      <c r="B115" s="106">
        <v>54.6</v>
      </c>
    </row>
    <row r="116" spans="1:2">
      <c r="A116" s="126" t="s">
        <v>96</v>
      </c>
      <c r="B116" s="106">
        <v>59.9</v>
      </c>
    </row>
    <row r="117" spans="1:2">
      <c r="A117" s="126" t="s">
        <v>26646</v>
      </c>
      <c r="B117" s="106">
        <v>54.6</v>
      </c>
    </row>
    <row r="118" spans="1:2">
      <c r="A118" s="126" t="s">
        <v>97</v>
      </c>
      <c r="B118" s="106">
        <v>59.9</v>
      </c>
    </row>
    <row r="119" spans="1:2">
      <c r="A119" s="126" t="s">
        <v>26647</v>
      </c>
      <c r="B119" s="106">
        <v>54.6</v>
      </c>
    </row>
    <row r="120" spans="1:2">
      <c r="A120" s="126" t="s">
        <v>98</v>
      </c>
      <c r="B120" s="106">
        <v>59.9</v>
      </c>
    </row>
    <row r="121" spans="1:2">
      <c r="A121" s="126" t="s">
        <v>26648</v>
      </c>
      <c r="B121" s="106">
        <v>54.6</v>
      </c>
    </row>
    <row r="122" spans="1:2">
      <c r="A122" s="126" t="s">
        <v>99</v>
      </c>
      <c r="B122" s="106">
        <v>112.3</v>
      </c>
    </row>
    <row r="123" spans="1:2">
      <c r="A123" s="126" t="s">
        <v>26649</v>
      </c>
      <c r="B123" s="106">
        <v>97.29</v>
      </c>
    </row>
    <row r="124" spans="1:2">
      <c r="A124" s="126" t="s">
        <v>100</v>
      </c>
      <c r="B124" s="106">
        <v>155.91999999999999</v>
      </c>
    </row>
    <row r="125" spans="1:2">
      <c r="A125" s="126" t="s">
        <v>26650</v>
      </c>
      <c r="B125" s="106">
        <v>135.08000000000001</v>
      </c>
    </row>
    <row r="126" spans="1:2">
      <c r="A126" s="126" t="s">
        <v>101</v>
      </c>
      <c r="B126" s="106">
        <v>295.27999999999997</v>
      </c>
    </row>
    <row r="127" spans="1:2">
      <c r="A127" s="126" t="s">
        <v>26651</v>
      </c>
      <c r="B127" s="106">
        <v>266.69</v>
      </c>
    </row>
    <row r="128" spans="1:2">
      <c r="A128" s="126" t="s">
        <v>102</v>
      </c>
      <c r="B128" s="106">
        <v>241.94</v>
      </c>
    </row>
    <row r="129" spans="1:2">
      <c r="A129" s="126" t="s">
        <v>26652</v>
      </c>
      <c r="B129" s="106">
        <v>219.52</v>
      </c>
    </row>
    <row r="130" spans="1:2">
      <c r="A130" s="126" t="s">
        <v>103</v>
      </c>
      <c r="B130" s="106">
        <v>317.39999999999998</v>
      </c>
    </row>
    <row r="131" spans="1:2">
      <c r="A131" s="126" t="s">
        <v>26653</v>
      </c>
      <c r="B131" s="106">
        <v>289.31</v>
      </c>
    </row>
    <row r="132" spans="1:2">
      <c r="A132" s="126" t="s">
        <v>104</v>
      </c>
      <c r="B132" s="106">
        <v>71.650000000000006</v>
      </c>
    </row>
    <row r="133" spans="1:2">
      <c r="A133" s="126" t="s">
        <v>26654</v>
      </c>
      <c r="B133" s="106">
        <v>64.709999999999994</v>
      </c>
    </row>
    <row r="134" spans="1:2">
      <c r="A134" s="126" t="s">
        <v>105</v>
      </c>
      <c r="B134" s="106">
        <v>8.1</v>
      </c>
    </row>
    <row r="135" spans="1:2">
      <c r="A135" s="126" t="s">
        <v>26655</v>
      </c>
      <c r="B135" s="106">
        <v>7.02</v>
      </c>
    </row>
    <row r="136" spans="1:2">
      <c r="A136" s="126" t="s">
        <v>106</v>
      </c>
      <c r="B136" s="106">
        <v>10.26</v>
      </c>
    </row>
    <row r="137" spans="1:2">
      <c r="A137" s="126" t="s">
        <v>26656</v>
      </c>
      <c r="B137" s="106">
        <v>8.89</v>
      </c>
    </row>
    <row r="138" spans="1:2">
      <c r="A138" s="126" t="s">
        <v>107</v>
      </c>
      <c r="B138" s="106">
        <v>12.42</v>
      </c>
    </row>
    <row r="139" spans="1:2">
      <c r="A139" s="126" t="s">
        <v>26657</v>
      </c>
      <c r="B139" s="106">
        <v>10.76</v>
      </c>
    </row>
    <row r="140" spans="1:2">
      <c r="A140" s="126" t="s">
        <v>108</v>
      </c>
      <c r="B140" s="106">
        <v>15.12</v>
      </c>
    </row>
    <row r="141" spans="1:2">
      <c r="A141" s="126" t="s">
        <v>26658</v>
      </c>
      <c r="B141" s="106">
        <v>13.1</v>
      </c>
    </row>
    <row r="142" spans="1:2">
      <c r="A142" s="126" t="s">
        <v>109</v>
      </c>
      <c r="B142" s="106">
        <v>98.51</v>
      </c>
    </row>
    <row r="143" spans="1:2">
      <c r="A143" s="126" t="s">
        <v>26659</v>
      </c>
      <c r="B143" s="106">
        <v>89.79</v>
      </c>
    </row>
    <row r="144" spans="1:2">
      <c r="A144" s="126" t="s">
        <v>110</v>
      </c>
      <c r="B144" s="106">
        <v>77.930000000000007</v>
      </c>
    </row>
    <row r="145" spans="1:2">
      <c r="A145" s="126" t="s">
        <v>26660</v>
      </c>
      <c r="B145" s="106">
        <v>71.03</v>
      </c>
    </row>
    <row r="146" spans="1:2">
      <c r="A146" s="126" t="s">
        <v>111</v>
      </c>
      <c r="B146" s="106">
        <v>98.51</v>
      </c>
    </row>
    <row r="147" spans="1:2">
      <c r="A147" s="126" t="s">
        <v>26661</v>
      </c>
      <c r="B147" s="106">
        <v>89.79</v>
      </c>
    </row>
    <row r="148" spans="1:2">
      <c r="A148" s="126" t="s">
        <v>112</v>
      </c>
      <c r="B148" s="106">
        <v>2162.6799999999998</v>
      </c>
    </row>
    <row r="149" spans="1:2">
      <c r="A149" s="126" t="s">
        <v>26662</v>
      </c>
      <c r="B149" s="106">
        <v>1971.3</v>
      </c>
    </row>
    <row r="150" spans="1:2">
      <c r="A150" s="126" t="s">
        <v>113</v>
      </c>
      <c r="B150" s="106">
        <v>98.51</v>
      </c>
    </row>
    <row r="151" spans="1:2">
      <c r="A151" s="126" t="s">
        <v>26663</v>
      </c>
      <c r="B151" s="106">
        <v>89.79</v>
      </c>
    </row>
    <row r="152" spans="1:2">
      <c r="A152" s="126" t="s">
        <v>114</v>
      </c>
      <c r="B152" s="106">
        <v>98.51</v>
      </c>
    </row>
    <row r="153" spans="1:2">
      <c r="A153" s="126" t="s">
        <v>26664</v>
      </c>
      <c r="B153" s="106">
        <v>89.79</v>
      </c>
    </row>
    <row r="154" spans="1:2">
      <c r="A154" s="126" t="s">
        <v>115</v>
      </c>
      <c r="B154" s="106">
        <v>78.010000000000005</v>
      </c>
    </row>
    <row r="155" spans="1:2">
      <c r="A155" s="126" t="s">
        <v>26665</v>
      </c>
      <c r="B155" s="106">
        <v>71.11</v>
      </c>
    </row>
    <row r="156" spans="1:2">
      <c r="A156" s="126" t="s">
        <v>116</v>
      </c>
      <c r="B156" s="106">
        <v>106.75</v>
      </c>
    </row>
    <row r="157" spans="1:2">
      <c r="A157" s="126" t="s">
        <v>26666</v>
      </c>
      <c r="B157" s="106">
        <v>97.3</v>
      </c>
    </row>
    <row r="158" spans="1:2">
      <c r="A158" s="126" t="s">
        <v>117</v>
      </c>
      <c r="B158" s="106">
        <v>28.73</v>
      </c>
    </row>
    <row r="159" spans="1:2">
      <c r="A159" s="126" t="s">
        <v>26667</v>
      </c>
      <c r="B159" s="106">
        <v>26.19</v>
      </c>
    </row>
    <row r="160" spans="1:2">
      <c r="A160" s="126" t="s">
        <v>118</v>
      </c>
      <c r="B160" s="106">
        <v>57.48</v>
      </c>
    </row>
    <row r="161" spans="1:2">
      <c r="A161" s="126" t="s">
        <v>26668</v>
      </c>
      <c r="B161" s="106">
        <v>52.39</v>
      </c>
    </row>
    <row r="162" spans="1:2">
      <c r="A162" s="126" t="s">
        <v>119</v>
      </c>
      <c r="B162" s="106">
        <v>28.73</v>
      </c>
    </row>
    <row r="163" spans="1:2">
      <c r="A163" s="126" t="s">
        <v>26669</v>
      </c>
      <c r="B163" s="106">
        <v>26.19</v>
      </c>
    </row>
    <row r="164" spans="1:2">
      <c r="A164" s="126" t="s">
        <v>120</v>
      </c>
      <c r="B164" s="106">
        <v>57.48</v>
      </c>
    </row>
    <row r="165" spans="1:2">
      <c r="A165" s="126" t="s">
        <v>26670</v>
      </c>
      <c r="B165" s="106">
        <v>52.39</v>
      </c>
    </row>
    <row r="166" spans="1:2">
      <c r="A166" s="126" t="s">
        <v>121</v>
      </c>
      <c r="B166" s="106">
        <v>415.14</v>
      </c>
    </row>
    <row r="167" spans="1:2">
      <c r="A167" s="126" t="s">
        <v>26671</v>
      </c>
      <c r="B167" s="106">
        <v>378.41</v>
      </c>
    </row>
    <row r="168" spans="1:2">
      <c r="A168" s="126" t="s">
        <v>122</v>
      </c>
      <c r="B168" s="106">
        <v>378.65</v>
      </c>
    </row>
    <row r="169" spans="1:2">
      <c r="A169" s="126" t="s">
        <v>26672</v>
      </c>
      <c r="B169" s="106">
        <v>345.14</v>
      </c>
    </row>
    <row r="170" spans="1:2">
      <c r="A170" s="126" t="s">
        <v>123</v>
      </c>
      <c r="B170" s="106">
        <v>378.65</v>
      </c>
    </row>
    <row r="171" spans="1:2">
      <c r="A171" s="126" t="s">
        <v>26673</v>
      </c>
      <c r="B171" s="106">
        <v>345.14</v>
      </c>
    </row>
    <row r="172" spans="1:2">
      <c r="A172" s="126" t="s">
        <v>124</v>
      </c>
      <c r="B172" s="106">
        <v>268.72000000000003</v>
      </c>
    </row>
    <row r="173" spans="1:2">
      <c r="A173" s="126" t="s">
        <v>26674</v>
      </c>
      <c r="B173" s="106">
        <v>244.94</v>
      </c>
    </row>
    <row r="174" spans="1:2">
      <c r="A174" s="126" t="s">
        <v>125</v>
      </c>
      <c r="B174" s="106">
        <v>620.75</v>
      </c>
    </row>
    <row r="175" spans="1:2">
      <c r="A175" s="126" t="s">
        <v>26675</v>
      </c>
      <c r="B175" s="106">
        <v>565.82000000000005</v>
      </c>
    </row>
    <row r="176" spans="1:2">
      <c r="A176" s="126" t="s">
        <v>126</v>
      </c>
      <c r="B176" s="106">
        <v>859.78</v>
      </c>
    </row>
    <row r="177" spans="1:2">
      <c r="A177" s="126" t="s">
        <v>26676</v>
      </c>
      <c r="B177" s="106">
        <v>783.7</v>
      </c>
    </row>
    <row r="178" spans="1:2">
      <c r="A178" s="126" t="s">
        <v>127</v>
      </c>
      <c r="B178" s="106">
        <v>8.16</v>
      </c>
    </row>
    <row r="179" spans="1:2">
      <c r="A179" s="126" t="s">
        <v>26677</v>
      </c>
      <c r="B179" s="106">
        <v>7.44</v>
      </c>
    </row>
    <row r="180" spans="1:2">
      <c r="A180" s="126" t="s">
        <v>128</v>
      </c>
      <c r="B180" s="106">
        <v>24.7</v>
      </c>
    </row>
    <row r="181" spans="1:2">
      <c r="A181" s="126" t="s">
        <v>26678</v>
      </c>
      <c r="B181" s="106">
        <v>22.52</v>
      </c>
    </row>
    <row r="182" spans="1:2">
      <c r="A182" s="126" t="s">
        <v>129</v>
      </c>
      <c r="B182" s="106">
        <v>63.73</v>
      </c>
    </row>
    <row r="183" spans="1:2">
      <c r="A183" s="126" t="s">
        <v>26679</v>
      </c>
      <c r="B183" s="106">
        <v>58.09</v>
      </c>
    </row>
    <row r="184" spans="1:2">
      <c r="A184" s="126" t="s">
        <v>130</v>
      </c>
      <c r="B184" s="106">
        <v>112.77</v>
      </c>
    </row>
    <row r="185" spans="1:2">
      <c r="A185" s="126" t="s">
        <v>26680</v>
      </c>
      <c r="B185" s="106">
        <v>102.79</v>
      </c>
    </row>
    <row r="186" spans="1:2">
      <c r="A186" s="126" t="s">
        <v>131</v>
      </c>
      <c r="B186" s="106">
        <v>112.77</v>
      </c>
    </row>
    <row r="187" spans="1:2">
      <c r="A187" s="126" t="s">
        <v>26681</v>
      </c>
      <c r="B187" s="106">
        <v>102.79</v>
      </c>
    </row>
    <row r="188" spans="1:2">
      <c r="A188" s="126" t="s">
        <v>132</v>
      </c>
      <c r="B188" s="106">
        <v>112.77</v>
      </c>
    </row>
    <row r="189" spans="1:2">
      <c r="A189" s="126" t="s">
        <v>26682</v>
      </c>
      <c r="B189" s="106">
        <v>102.79</v>
      </c>
    </row>
    <row r="190" spans="1:2">
      <c r="A190" s="126" t="s">
        <v>133</v>
      </c>
      <c r="B190" s="106">
        <v>34.31</v>
      </c>
    </row>
    <row r="191" spans="1:2">
      <c r="A191" s="126" t="s">
        <v>26683</v>
      </c>
      <c r="B191" s="106">
        <v>31.28</v>
      </c>
    </row>
    <row r="192" spans="1:2">
      <c r="A192" s="126" t="s">
        <v>134</v>
      </c>
      <c r="B192" s="106">
        <v>16.47</v>
      </c>
    </row>
    <row r="193" spans="1:2">
      <c r="A193" s="126" t="s">
        <v>26684</v>
      </c>
      <c r="B193" s="106">
        <v>15.01</v>
      </c>
    </row>
    <row r="194" spans="1:2">
      <c r="A194" s="126" t="s">
        <v>135</v>
      </c>
      <c r="B194" s="106">
        <v>8969.39</v>
      </c>
    </row>
    <row r="195" spans="1:2">
      <c r="A195" s="126" t="s">
        <v>26685</v>
      </c>
      <c r="B195" s="106">
        <v>8175.67</v>
      </c>
    </row>
    <row r="196" spans="1:2">
      <c r="A196" s="126" t="s">
        <v>136</v>
      </c>
      <c r="B196" s="106">
        <v>2989.79</v>
      </c>
    </row>
    <row r="197" spans="1:2">
      <c r="A197" s="126" t="s">
        <v>26686</v>
      </c>
      <c r="B197" s="106">
        <v>2725.22</v>
      </c>
    </row>
    <row r="198" spans="1:2">
      <c r="A198" s="126" t="s">
        <v>137</v>
      </c>
      <c r="B198" s="106">
        <v>2989.79</v>
      </c>
    </row>
    <row r="199" spans="1:2">
      <c r="A199" s="126" t="s">
        <v>26687</v>
      </c>
      <c r="B199" s="106">
        <v>2725.22</v>
      </c>
    </row>
    <row r="200" spans="1:2">
      <c r="A200" s="126" t="s">
        <v>138</v>
      </c>
      <c r="B200" s="106">
        <v>8969.39</v>
      </c>
    </row>
    <row r="201" spans="1:2">
      <c r="A201" s="126" t="s">
        <v>26688</v>
      </c>
      <c r="B201" s="106">
        <v>8175.67</v>
      </c>
    </row>
    <row r="202" spans="1:2">
      <c r="A202" s="126" t="s">
        <v>139</v>
      </c>
      <c r="B202" s="106">
        <v>8969.39</v>
      </c>
    </row>
    <row r="203" spans="1:2">
      <c r="A203" s="126" t="s">
        <v>26689</v>
      </c>
      <c r="B203" s="106">
        <v>8175.67</v>
      </c>
    </row>
    <row r="204" spans="1:2">
      <c r="A204" s="126" t="s">
        <v>140</v>
      </c>
      <c r="B204" s="106">
        <v>8969.39</v>
      </c>
    </row>
    <row r="205" spans="1:2">
      <c r="A205" s="126" t="s">
        <v>26690</v>
      </c>
      <c r="B205" s="106">
        <v>8175.67</v>
      </c>
    </row>
    <row r="206" spans="1:2">
      <c r="A206" s="126" t="s">
        <v>141</v>
      </c>
      <c r="B206" s="106">
        <v>8969.39</v>
      </c>
    </row>
    <row r="207" spans="1:2">
      <c r="A207" s="126" t="s">
        <v>26691</v>
      </c>
      <c r="B207" s="106">
        <v>8175.67</v>
      </c>
    </row>
    <row r="208" spans="1:2">
      <c r="A208" s="126" t="s">
        <v>142</v>
      </c>
      <c r="B208" s="106">
        <v>58708.77</v>
      </c>
    </row>
    <row r="209" spans="1:2">
      <c r="A209" s="126" t="s">
        <v>26692</v>
      </c>
      <c r="B209" s="106">
        <v>53513.5</v>
      </c>
    </row>
    <row r="210" spans="1:2">
      <c r="A210" s="126" t="s">
        <v>143</v>
      </c>
      <c r="B210" s="106">
        <v>21503.24</v>
      </c>
    </row>
    <row r="211" spans="1:2">
      <c r="A211" s="126" t="s">
        <v>26693</v>
      </c>
      <c r="B211" s="106">
        <v>19600.37</v>
      </c>
    </row>
    <row r="212" spans="1:2">
      <c r="A212" s="126" t="s">
        <v>144</v>
      </c>
      <c r="B212" s="106">
        <v>213.05</v>
      </c>
    </row>
    <row r="213" spans="1:2">
      <c r="A213" s="126" t="s">
        <v>26694</v>
      </c>
      <c r="B213" s="106">
        <v>213.05</v>
      </c>
    </row>
    <row r="214" spans="1:2">
      <c r="A214" s="126" t="s">
        <v>145</v>
      </c>
      <c r="B214" s="106">
        <v>228.85</v>
      </c>
    </row>
    <row r="215" spans="1:2">
      <c r="A215" s="126" t="s">
        <v>26695</v>
      </c>
      <c r="B215" s="106">
        <v>228.85</v>
      </c>
    </row>
    <row r="216" spans="1:2">
      <c r="A216" s="126" t="s">
        <v>146</v>
      </c>
      <c r="B216" s="106">
        <v>228.85</v>
      </c>
    </row>
    <row r="217" spans="1:2">
      <c r="A217" s="126" t="s">
        <v>26696</v>
      </c>
      <c r="B217" s="106">
        <v>228.85</v>
      </c>
    </row>
    <row r="218" spans="1:2">
      <c r="A218" s="126" t="s">
        <v>147</v>
      </c>
      <c r="B218" s="106">
        <v>1001.75</v>
      </c>
    </row>
    <row r="219" spans="1:2">
      <c r="A219" s="126" t="s">
        <v>26697</v>
      </c>
      <c r="B219" s="106">
        <v>913.1</v>
      </c>
    </row>
    <row r="220" spans="1:2">
      <c r="A220" s="126" t="s">
        <v>148</v>
      </c>
      <c r="B220" s="106">
        <v>1679.34</v>
      </c>
    </row>
    <row r="221" spans="1:2">
      <c r="A221" s="126" t="s">
        <v>26698</v>
      </c>
      <c r="B221" s="106">
        <v>1530.73</v>
      </c>
    </row>
    <row r="222" spans="1:2">
      <c r="A222" s="126" t="s">
        <v>149</v>
      </c>
      <c r="B222" s="106">
        <v>1679.34</v>
      </c>
    </row>
    <row r="223" spans="1:2">
      <c r="A223" s="126" t="s">
        <v>26699</v>
      </c>
      <c r="B223" s="106">
        <v>1530.73</v>
      </c>
    </row>
    <row r="224" spans="1:2">
      <c r="A224" s="126" t="s">
        <v>150</v>
      </c>
      <c r="B224" s="106">
        <v>29.97</v>
      </c>
    </row>
    <row r="225" spans="1:2">
      <c r="A225" s="126" t="s">
        <v>26700</v>
      </c>
      <c r="B225" s="106">
        <v>27.72</v>
      </c>
    </row>
    <row r="226" spans="1:2">
      <c r="A226" s="126" t="s">
        <v>151</v>
      </c>
      <c r="B226" s="106">
        <v>47.43</v>
      </c>
    </row>
    <row r="227" spans="1:2">
      <c r="A227" s="126" t="s">
        <v>26701</v>
      </c>
      <c r="B227" s="106">
        <v>44.5</v>
      </c>
    </row>
    <row r="228" spans="1:2">
      <c r="A228" s="126" t="s">
        <v>152</v>
      </c>
      <c r="B228" s="106">
        <v>100.41</v>
      </c>
    </row>
    <row r="229" spans="1:2">
      <c r="A229" s="126" t="s">
        <v>26702</v>
      </c>
      <c r="B229" s="106">
        <v>95.45</v>
      </c>
    </row>
    <row r="230" spans="1:2">
      <c r="A230" s="126" t="s">
        <v>153</v>
      </c>
      <c r="B230" s="106">
        <v>11.83</v>
      </c>
    </row>
    <row r="231" spans="1:2">
      <c r="A231" s="126" t="s">
        <v>26703</v>
      </c>
      <c r="B231" s="106">
        <v>10.83</v>
      </c>
    </row>
    <row r="232" spans="1:2">
      <c r="A232" s="126" t="s">
        <v>154</v>
      </c>
      <c r="B232" s="106">
        <v>14.75</v>
      </c>
    </row>
    <row r="233" spans="1:2">
      <c r="A233" s="126" t="s">
        <v>26704</v>
      </c>
      <c r="B233" s="106">
        <v>13.59</v>
      </c>
    </row>
    <row r="234" spans="1:2">
      <c r="A234" s="126" t="s">
        <v>155</v>
      </c>
      <c r="B234" s="106">
        <v>21.1</v>
      </c>
    </row>
    <row r="235" spans="1:2">
      <c r="A235" s="126" t="s">
        <v>26705</v>
      </c>
      <c r="B235" s="106">
        <v>19.71</v>
      </c>
    </row>
    <row r="236" spans="1:2">
      <c r="A236" s="126" t="s">
        <v>156</v>
      </c>
      <c r="B236" s="106">
        <v>111.12</v>
      </c>
    </row>
    <row r="237" spans="1:2">
      <c r="A237" s="126" t="s">
        <v>26706</v>
      </c>
      <c r="B237" s="106">
        <v>101.29</v>
      </c>
    </row>
    <row r="238" spans="1:2">
      <c r="A238" s="126" t="s">
        <v>157</v>
      </c>
      <c r="B238" s="106">
        <v>82.11</v>
      </c>
    </row>
    <row r="239" spans="1:2">
      <c r="A239" s="126" t="s">
        <v>26707</v>
      </c>
      <c r="B239" s="106">
        <v>74.849999999999994</v>
      </c>
    </row>
    <row r="240" spans="1:2">
      <c r="A240" s="126" t="s">
        <v>158</v>
      </c>
      <c r="B240" s="106">
        <v>111.12</v>
      </c>
    </row>
    <row r="241" spans="1:2">
      <c r="A241" s="126" t="s">
        <v>26708</v>
      </c>
      <c r="B241" s="106">
        <v>101.29</v>
      </c>
    </row>
    <row r="242" spans="1:2">
      <c r="A242" s="126" t="s">
        <v>159</v>
      </c>
      <c r="B242" s="106">
        <v>120.42</v>
      </c>
    </row>
    <row r="243" spans="1:2">
      <c r="A243" s="126" t="s">
        <v>26709</v>
      </c>
      <c r="B243" s="106">
        <v>109.76</v>
      </c>
    </row>
    <row r="244" spans="1:2">
      <c r="A244" s="126" t="s">
        <v>160</v>
      </c>
      <c r="B244" s="106">
        <v>120.42</v>
      </c>
    </row>
    <row r="245" spans="1:2">
      <c r="A245" s="126" t="s">
        <v>26710</v>
      </c>
      <c r="B245" s="106">
        <v>109.76</v>
      </c>
    </row>
    <row r="246" spans="1:2">
      <c r="A246" s="126" t="s">
        <v>161</v>
      </c>
      <c r="B246" s="106">
        <v>236.73</v>
      </c>
    </row>
    <row r="247" spans="1:2">
      <c r="A247" s="126" t="s">
        <v>26711</v>
      </c>
      <c r="B247" s="106">
        <v>215.78</v>
      </c>
    </row>
    <row r="248" spans="1:2">
      <c r="A248" s="126" t="s">
        <v>162</v>
      </c>
      <c r="B248" s="106">
        <v>197.61</v>
      </c>
    </row>
    <row r="249" spans="1:2">
      <c r="A249" s="126" t="s">
        <v>26712</v>
      </c>
      <c r="B249" s="106">
        <v>180.12</v>
      </c>
    </row>
    <row r="250" spans="1:2">
      <c r="A250" s="126" t="s">
        <v>163</v>
      </c>
      <c r="B250" s="106">
        <v>166.74</v>
      </c>
    </row>
    <row r="251" spans="1:2">
      <c r="A251" s="126" t="s">
        <v>26713</v>
      </c>
      <c r="B251" s="106">
        <v>151.97999999999999</v>
      </c>
    </row>
    <row r="252" spans="1:2">
      <c r="A252" s="126" t="s">
        <v>164</v>
      </c>
      <c r="B252" s="106">
        <v>181.15</v>
      </c>
    </row>
    <row r="253" spans="1:2">
      <c r="A253" s="126" t="s">
        <v>26714</v>
      </c>
      <c r="B253" s="106">
        <v>165.12</v>
      </c>
    </row>
    <row r="254" spans="1:2">
      <c r="A254" s="126" t="s">
        <v>165</v>
      </c>
      <c r="B254" s="106">
        <v>315.98</v>
      </c>
    </row>
    <row r="255" spans="1:2">
      <c r="A255" s="126" t="s">
        <v>26715</v>
      </c>
      <c r="B255" s="106">
        <v>288.02</v>
      </c>
    </row>
    <row r="256" spans="1:2">
      <c r="A256" s="126" t="s">
        <v>166</v>
      </c>
      <c r="B256" s="106">
        <v>157.47</v>
      </c>
    </row>
    <row r="257" spans="1:2">
      <c r="A257" s="126" t="s">
        <v>26716</v>
      </c>
      <c r="B257" s="106">
        <v>143.54</v>
      </c>
    </row>
    <row r="258" spans="1:2">
      <c r="A258" s="126" t="s">
        <v>167</v>
      </c>
      <c r="B258" s="106">
        <v>111.15</v>
      </c>
    </row>
    <row r="259" spans="1:2">
      <c r="A259" s="126" t="s">
        <v>26717</v>
      </c>
      <c r="B259" s="106">
        <v>101.32</v>
      </c>
    </row>
    <row r="260" spans="1:2">
      <c r="A260" s="126" t="s">
        <v>168</v>
      </c>
      <c r="B260" s="106">
        <v>102.92</v>
      </c>
    </row>
    <row r="261" spans="1:2">
      <c r="A261" s="126" t="s">
        <v>26718</v>
      </c>
      <c r="B261" s="106">
        <v>93.81</v>
      </c>
    </row>
    <row r="262" spans="1:2">
      <c r="A262" s="126" t="s">
        <v>169</v>
      </c>
      <c r="B262" s="106">
        <v>403.47</v>
      </c>
    </row>
    <row r="263" spans="1:2">
      <c r="A263" s="126" t="s">
        <v>26719</v>
      </c>
      <c r="B263" s="106">
        <v>367.77</v>
      </c>
    </row>
    <row r="264" spans="1:2">
      <c r="A264" s="126" t="s">
        <v>170</v>
      </c>
      <c r="B264" s="106">
        <v>98.51</v>
      </c>
    </row>
    <row r="265" spans="1:2">
      <c r="A265" s="126" t="s">
        <v>26720</v>
      </c>
      <c r="B265" s="106">
        <v>89.79</v>
      </c>
    </row>
    <row r="266" spans="1:2">
      <c r="A266" s="126" t="s">
        <v>171</v>
      </c>
      <c r="B266" s="106">
        <v>147.81</v>
      </c>
    </row>
    <row r="267" spans="1:2">
      <c r="A267" s="126" t="s">
        <v>26721</v>
      </c>
      <c r="B267" s="106">
        <v>134.72999999999999</v>
      </c>
    </row>
    <row r="268" spans="1:2">
      <c r="A268" s="126" t="s">
        <v>172</v>
      </c>
      <c r="B268" s="106">
        <v>147.81</v>
      </c>
    </row>
    <row r="269" spans="1:2">
      <c r="A269" s="126" t="s">
        <v>26722</v>
      </c>
      <c r="B269" s="106">
        <v>134.72999999999999</v>
      </c>
    </row>
    <row r="270" spans="1:2">
      <c r="A270" s="126" t="s">
        <v>173</v>
      </c>
      <c r="B270" s="106">
        <v>117.69</v>
      </c>
    </row>
    <row r="271" spans="1:2">
      <c r="A271" s="126" t="s">
        <v>26723</v>
      </c>
      <c r="B271" s="106">
        <v>107.28</v>
      </c>
    </row>
    <row r="272" spans="1:2">
      <c r="A272" s="126" t="s">
        <v>174</v>
      </c>
      <c r="B272" s="106">
        <v>128.1</v>
      </c>
    </row>
    <row r="273" spans="1:2">
      <c r="A273" s="126" t="s">
        <v>26724</v>
      </c>
      <c r="B273" s="106">
        <v>116.77</v>
      </c>
    </row>
    <row r="274" spans="1:2">
      <c r="A274" s="126" t="s">
        <v>175</v>
      </c>
      <c r="B274" s="106">
        <v>143.43</v>
      </c>
    </row>
    <row r="275" spans="1:2">
      <c r="A275" s="126" t="s">
        <v>26725</v>
      </c>
      <c r="B275" s="106">
        <v>130.74</v>
      </c>
    </row>
    <row r="276" spans="1:2">
      <c r="A276" s="126" t="s">
        <v>176</v>
      </c>
      <c r="B276" s="106">
        <v>147.81</v>
      </c>
    </row>
    <row r="277" spans="1:2">
      <c r="A277" s="126" t="s">
        <v>26726</v>
      </c>
      <c r="B277" s="106">
        <v>134.72999999999999</v>
      </c>
    </row>
    <row r="278" spans="1:2">
      <c r="A278" s="126" t="s">
        <v>177</v>
      </c>
      <c r="B278" s="106">
        <v>147.81</v>
      </c>
    </row>
    <row r="279" spans="1:2">
      <c r="A279" s="126" t="s">
        <v>26727</v>
      </c>
      <c r="B279" s="106">
        <v>134.72999999999999</v>
      </c>
    </row>
    <row r="280" spans="1:2">
      <c r="A280" s="126" t="s">
        <v>178</v>
      </c>
      <c r="B280" s="106">
        <v>166.74</v>
      </c>
    </row>
    <row r="281" spans="1:2">
      <c r="A281" s="126" t="s">
        <v>26728</v>
      </c>
      <c r="B281" s="106">
        <v>151.97999999999999</v>
      </c>
    </row>
    <row r="282" spans="1:2">
      <c r="A282" s="126" t="s">
        <v>179</v>
      </c>
      <c r="B282" s="106">
        <v>268.64</v>
      </c>
    </row>
    <row r="283" spans="1:2">
      <c r="A283" s="126" t="s">
        <v>26729</v>
      </c>
      <c r="B283" s="106">
        <v>244.86</v>
      </c>
    </row>
    <row r="284" spans="1:2">
      <c r="A284" s="126" t="s">
        <v>180</v>
      </c>
      <c r="B284" s="106">
        <v>118.25</v>
      </c>
    </row>
    <row r="285" spans="1:2">
      <c r="A285" s="126" t="s">
        <v>26730</v>
      </c>
      <c r="B285" s="106">
        <v>107.79</v>
      </c>
    </row>
    <row r="286" spans="1:2">
      <c r="A286" s="126" t="s">
        <v>181</v>
      </c>
      <c r="B286" s="106">
        <v>1115.4000000000001</v>
      </c>
    </row>
    <row r="287" spans="1:2">
      <c r="A287" s="126" t="s">
        <v>26731</v>
      </c>
      <c r="B287" s="106">
        <v>1016.69</v>
      </c>
    </row>
    <row r="288" spans="1:2">
      <c r="A288" s="126" t="s">
        <v>182</v>
      </c>
      <c r="B288" s="106">
        <v>246.36</v>
      </c>
    </row>
    <row r="289" spans="1:2">
      <c r="A289" s="126" t="s">
        <v>26732</v>
      </c>
      <c r="B289" s="106">
        <v>224.56</v>
      </c>
    </row>
    <row r="290" spans="1:2">
      <c r="A290" s="126" t="s">
        <v>183</v>
      </c>
      <c r="B290" s="106">
        <v>143.43</v>
      </c>
    </row>
    <row r="291" spans="1:2">
      <c r="A291" s="126" t="s">
        <v>26733</v>
      </c>
      <c r="B291" s="106">
        <v>130.74</v>
      </c>
    </row>
    <row r="292" spans="1:2">
      <c r="A292" s="126" t="s">
        <v>184</v>
      </c>
      <c r="B292" s="106">
        <v>98.51</v>
      </c>
    </row>
    <row r="293" spans="1:2">
      <c r="A293" s="126" t="s">
        <v>26734</v>
      </c>
      <c r="B293" s="106">
        <v>89.79</v>
      </c>
    </row>
    <row r="294" spans="1:2">
      <c r="A294" s="126" t="s">
        <v>185</v>
      </c>
      <c r="B294" s="106">
        <v>140.78</v>
      </c>
    </row>
    <row r="295" spans="1:2">
      <c r="A295" s="126" t="s">
        <v>26735</v>
      </c>
      <c r="B295" s="106">
        <v>128.32</v>
      </c>
    </row>
    <row r="296" spans="1:2">
      <c r="A296" s="126" t="s">
        <v>186</v>
      </c>
      <c r="B296" s="106">
        <v>218.99</v>
      </c>
    </row>
    <row r="297" spans="1:2">
      <c r="A297" s="126" t="s">
        <v>26736</v>
      </c>
      <c r="B297" s="106">
        <v>199.61</v>
      </c>
    </row>
    <row r="298" spans="1:2">
      <c r="A298" s="126" t="s">
        <v>187</v>
      </c>
      <c r="B298" s="106">
        <v>218.99</v>
      </c>
    </row>
    <row r="299" spans="1:2">
      <c r="A299" s="126" t="s">
        <v>26737</v>
      </c>
      <c r="B299" s="106">
        <v>199.61</v>
      </c>
    </row>
    <row r="300" spans="1:2">
      <c r="A300" s="126" t="s">
        <v>188</v>
      </c>
      <c r="B300" s="106">
        <v>218.99</v>
      </c>
    </row>
    <row r="301" spans="1:2">
      <c r="A301" s="126" t="s">
        <v>26738</v>
      </c>
      <c r="B301" s="106">
        <v>199.61</v>
      </c>
    </row>
    <row r="302" spans="1:2">
      <c r="A302" s="126" t="s">
        <v>189</v>
      </c>
      <c r="B302" s="106">
        <v>164.24</v>
      </c>
    </row>
    <row r="303" spans="1:2">
      <c r="A303" s="126" t="s">
        <v>26739</v>
      </c>
      <c r="B303" s="106">
        <v>149.71</v>
      </c>
    </row>
    <row r="304" spans="1:2">
      <c r="A304" s="126" t="s">
        <v>190</v>
      </c>
      <c r="B304" s="106">
        <v>147.03</v>
      </c>
    </row>
    <row r="305" spans="1:2">
      <c r="A305" s="126" t="s">
        <v>26740</v>
      </c>
      <c r="B305" s="106">
        <v>134.02000000000001</v>
      </c>
    </row>
    <row r="306" spans="1:2">
      <c r="A306" s="126" t="s">
        <v>191</v>
      </c>
      <c r="B306" s="106">
        <v>273.74</v>
      </c>
    </row>
    <row r="307" spans="1:2">
      <c r="A307" s="126" t="s">
        <v>26741</v>
      </c>
      <c r="B307" s="106">
        <v>249.51</v>
      </c>
    </row>
    <row r="308" spans="1:2">
      <c r="A308" s="126" t="s">
        <v>192</v>
      </c>
      <c r="B308" s="106">
        <v>109.49</v>
      </c>
    </row>
    <row r="309" spans="1:2">
      <c r="A309" s="126" t="s">
        <v>26742</v>
      </c>
      <c r="B309" s="106">
        <v>99.8</v>
      </c>
    </row>
    <row r="310" spans="1:2">
      <c r="A310" s="126" t="s">
        <v>193</v>
      </c>
      <c r="B310" s="106">
        <v>65.69</v>
      </c>
    </row>
    <row r="311" spans="1:2">
      <c r="A311" s="126" t="s">
        <v>26743</v>
      </c>
      <c r="B311" s="106">
        <v>59.88</v>
      </c>
    </row>
    <row r="312" spans="1:2">
      <c r="A312" s="126" t="s">
        <v>194</v>
      </c>
      <c r="B312" s="106">
        <v>257.95</v>
      </c>
    </row>
    <row r="313" spans="1:2">
      <c r="A313" s="126" t="s">
        <v>26744</v>
      </c>
      <c r="B313" s="106">
        <v>235.12</v>
      </c>
    </row>
    <row r="314" spans="1:2">
      <c r="A314" s="126" t="s">
        <v>195</v>
      </c>
      <c r="B314" s="106">
        <v>620.75</v>
      </c>
    </row>
    <row r="315" spans="1:2">
      <c r="A315" s="126" t="s">
        <v>26745</v>
      </c>
      <c r="B315" s="106">
        <v>565.82000000000005</v>
      </c>
    </row>
    <row r="316" spans="1:2">
      <c r="A316" s="126" t="s">
        <v>196</v>
      </c>
      <c r="B316" s="106">
        <v>92.28</v>
      </c>
    </row>
    <row r="317" spans="1:2">
      <c r="A317" s="126" t="s">
        <v>26746</v>
      </c>
      <c r="B317" s="106">
        <v>84.12</v>
      </c>
    </row>
    <row r="318" spans="1:2">
      <c r="A318" s="126" t="s">
        <v>197</v>
      </c>
      <c r="B318" s="106">
        <v>155.82</v>
      </c>
    </row>
    <row r="319" spans="1:2">
      <c r="A319" s="126" t="s">
        <v>26747</v>
      </c>
      <c r="B319" s="106">
        <v>142.03</v>
      </c>
    </row>
    <row r="320" spans="1:2">
      <c r="A320" s="126" t="s">
        <v>198</v>
      </c>
      <c r="B320" s="106">
        <v>1115.4000000000001</v>
      </c>
    </row>
    <row r="321" spans="1:2">
      <c r="A321" s="126" t="s">
        <v>26748</v>
      </c>
      <c r="B321" s="106">
        <v>1016.69</v>
      </c>
    </row>
    <row r="322" spans="1:2">
      <c r="A322" s="126" t="s">
        <v>199</v>
      </c>
      <c r="B322" s="106">
        <v>195.56</v>
      </c>
    </row>
    <row r="323" spans="1:2">
      <c r="A323" s="126" t="s">
        <v>26749</v>
      </c>
      <c r="B323" s="106">
        <v>178.26</v>
      </c>
    </row>
    <row r="324" spans="1:2">
      <c r="A324" s="126" t="s">
        <v>200</v>
      </c>
      <c r="B324" s="106">
        <v>97.62</v>
      </c>
    </row>
    <row r="325" spans="1:2">
      <c r="A325" s="126" t="s">
        <v>26750</v>
      </c>
      <c r="B325" s="106">
        <v>88.98</v>
      </c>
    </row>
    <row r="326" spans="1:2">
      <c r="A326" s="126" t="s">
        <v>201</v>
      </c>
      <c r="B326" s="106">
        <v>27.88</v>
      </c>
    </row>
    <row r="327" spans="1:2">
      <c r="A327" s="126" t="s">
        <v>26751</v>
      </c>
      <c r="B327" s="106">
        <v>25.41</v>
      </c>
    </row>
    <row r="328" spans="1:2">
      <c r="A328" s="126" t="s">
        <v>202</v>
      </c>
      <c r="B328" s="106">
        <v>33.47</v>
      </c>
    </row>
    <row r="329" spans="1:2">
      <c r="A329" s="126" t="s">
        <v>26752</v>
      </c>
      <c r="B329" s="106">
        <v>30.5</v>
      </c>
    </row>
    <row r="330" spans="1:2">
      <c r="A330" s="126" t="s">
        <v>203</v>
      </c>
      <c r="B330" s="106">
        <v>97.42</v>
      </c>
    </row>
    <row r="331" spans="1:2">
      <c r="A331" s="126" t="s">
        <v>26753</v>
      </c>
      <c r="B331" s="106">
        <v>88.8</v>
      </c>
    </row>
    <row r="332" spans="1:2">
      <c r="A332" s="126" t="s">
        <v>204</v>
      </c>
      <c r="B332" s="106">
        <v>97.42</v>
      </c>
    </row>
    <row r="333" spans="1:2">
      <c r="A333" s="126" t="s">
        <v>26754</v>
      </c>
      <c r="B333" s="106">
        <v>88.8</v>
      </c>
    </row>
    <row r="334" spans="1:2">
      <c r="A334" s="126" t="s">
        <v>205</v>
      </c>
      <c r="B334" s="106">
        <v>59.49</v>
      </c>
    </row>
    <row r="335" spans="1:2">
      <c r="A335" s="126" t="s">
        <v>26755</v>
      </c>
      <c r="B335" s="106">
        <v>54.22</v>
      </c>
    </row>
    <row r="336" spans="1:2">
      <c r="A336" s="126" t="s">
        <v>206</v>
      </c>
      <c r="B336" s="106">
        <v>2146.08</v>
      </c>
    </row>
    <row r="337" spans="1:2">
      <c r="A337" s="126" t="s">
        <v>26756</v>
      </c>
      <c r="B337" s="106">
        <v>1956.17</v>
      </c>
    </row>
    <row r="338" spans="1:2">
      <c r="A338" s="126" t="s">
        <v>207</v>
      </c>
      <c r="B338" s="106">
        <v>111.12</v>
      </c>
    </row>
    <row r="339" spans="1:2">
      <c r="A339" s="126" t="s">
        <v>26757</v>
      </c>
      <c r="B339" s="106">
        <v>101.29</v>
      </c>
    </row>
    <row r="340" spans="1:2">
      <c r="A340" s="126" t="s">
        <v>208</v>
      </c>
      <c r="B340" s="106">
        <v>111.12</v>
      </c>
    </row>
    <row r="341" spans="1:2">
      <c r="A341" s="126" t="s">
        <v>26758</v>
      </c>
      <c r="B341" s="106">
        <v>101.29</v>
      </c>
    </row>
    <row r="342" spans="1:2">
      <c r="A342" s="126" t="s">
        <v>209</v>
      </c>
      <c r="B342" s="106">
        <v>257.95</v>
      </c>
    </row>
    <row r="343" spans="1:2">
      <c r="A343" s="126" t="s">
        <v>26759</v>
      </c>
      <c r="B343" s="106">
        <v>235.12</v>
      </c>
    </row>
    <row r="344" spans="1:2">
      <c r="A344" s="126" t="s">
        <v>210</v>
      </c>
      <c r="B344" s="106">
        <v>98.51</v>
      </c>
    </row>
    <row r="345" spans="1:2">
      <c r="A345" s="126" t="s">
        <v>26760</v>
      </c>
      <c r="B345" s="106">
        <v>89.79</v>
      </c>
    </row>
    <row r="346" spans="1:2">
      <c r="A346" s="126" t="s">
        <v>211</v>
      </c>
      <c r="B346" s="106">
        <v>257.95</v>
      </c>
    </row>
    <row r="347" spans="1:2">
      <c r="A347" s="126" t="s">
        <v>26761</v>
      </c>
      <c r="B347" s="106">
        <v>235.12</v>
      </c>
    </row>
    <row r="348" spans="1:2">
      <c r="A348" s="126" t="s">
        <v>212</v>
      </c>
      <c r="B348" s="106">
        <v>620.75</v>
      </c>
    </row>
    <row r="349" spans="1:2">
      <c r="A349" s="126" t="s">
        <v>26762</v>
      </c>
      <c r="B349" s="106">
        <v>565.82000000000005</v>
      </c>
    </row>
    <row r="350" spans="1:2">
      <c r="A350" s="126" t="s">
        <v>213</v>
      </c>
      <c r="B350" s="106">
        <v>415.14</v>
      </c>
    </row>
    <row r="351" spans="1:2">
      <c r="A351" s="126" t="s">
        <v>26763</v>
      </c>
      <c r="B351" s="106">
        <v>378.41</v>
      </c>
    </row>
    <row r="352" spans="1:2">
      <c r="A352" s="126" t="s">
        <v>214</v>
      </c>
      <c r="B352" s="106">
        <v>111.12</v>
      </c>
    </row>
    <row r="353" spans="1:2">
      <c r="A353" s="126" t="s">
        <v>26764</v>
      </c>
      <c r="B353" s="106">
        <v>101.29</v>
      </c>
    </row>
    <row r="354" spans="1:2">
      <c r="A354" s="126" t="s">
        <v>215</v>
      </c>
      <c r="B354" s="106">
        <v>604.15</v>
      </c>
    </row>
    <row r="355" spans="1:2">
      <c r="A355" s="126" t="s">
        <v>26765</v>
      </c>
      <c r="B355" s="106">
        <v>550.67999999999995</v>
      </c>
    </row>
    <row r="356" spans="1:2">
      <c r="A356" s="126" t="s">
        <v>216</v>
      </c>
      <c r="B356" s="106">
        <v>93.03</v>
      </c>
    </row>
    <row r="357" spans="1:2">
      <c r="A357" s="126" t="s">
        <v>26766</v>
      </c>
      <c r="B357" s="106">
        <v>84.8</v>
      </c>
    </row>
    <row r="358" spans="1:2">
      <c r="A358" s="126" t="s">
        <v>217</v>
      </c>
      <c r="B358" s="106">
        <v>93.03</v>
      </c>
    </row>
    <row r="359" spans="1:2">
      <c r="A359" s="126" t="s">
        <v>26767</v>
      </c>
      <c r="B359" s="106">
        <v>84.8</v>
      </c>
    </row>
    <row r="360" spans="1:2">
      <c r="A360" s="126" t="s">
        <v>218</v>
      </c>
      <c r="B360" s="106">
        <v>93.03</v>
      </c>
    </row>
    <row r="361" spans="1:2">
      <c r="A361" s="126" t="s">
        <v>26768</v>
      </c>
      <c r="B361" s="106">
        <v>84.8</v>
      </c>
    </row>
    <row r="362" spans="1:2">
      <c r="A362" s="126" t="s">
        <v>219</v>
      </c>
      <c r="B362" s="106">
        <v>93.03</v>
      </c>
    </row>
    <row r="363" spans="1:2">
      <c r="A363" s="126" t="s">
        <v>26769</v>
      </c>
      <c r="B363" s="106">
        <v>84.8</v>
      </c>
    </row>
    <row r="364" spans="1:2">
      <c r="A364" s="126" t="s">
        <v>220</v>
      </c>
      <c r="B364" s="106">
        <v>93.03</v>
      </c>
    </row>
    <row r="365" spans="1:2">
      <c r="A365" s="126" t="s">
        <v>26770</v>
      </c>
      <c r="B365" s="106">
        <v>84.8</v>
      </c>
    </row>
    <row r="366" spans="1:2">
      <c r="A366" s="126" t="s">
        <v>221</v>
      </c>
      <c r="B366" s="106">
        <v>93.03</v>
      </c>
    </row>
    <row r="367" spans="1:2">
      <c r="A367" s="126" t="s">
        <v>26771</v>
      </c>
      <c r="B367" s="106">
        <v>84.8</v>
      </c>
    </row>
    <row r="368" spans="1:2">
      <c r="A368" s="126" t="s">
        <v>222</v>
      </c>
      <c r="B368" s="106">
        <v>93.03</v>
      </c>
    </row>
    <row r="369" spans="1:2">
      <c r="A369" s="126" t="s">
        <v>26772</v>
      </c>
      <c r="B369" s="106">
        <v>84.8</v>
      </c>
    </row>
    <row r="370" spans="1:2">
      <c r="A370" s="126" t="s">
        <v>223</v>
      </c>
      <c r="B370" s="106">
        <v>93.03</v>
      </c>
    </row>
    <row r="371" spans="1:2">
      <c r="A371" s="126" t="s">
        <v>26773</v>
      </c>
      <c r="B371" s="106">
        <v>84.8</v>
      </c>
    </row>
    <row r="372" spans="1:2">
      <c r="A372" s="126" t="s">
        <v>224</v>
      </c>
      <c r="B372" s="106">
        <v>93.03</v>
      </c>
    </row>
    <row r="373" spans="1:2">
      <c r="A373" s="126" t="s">
        <v>26774</v>
      </c>
      <c r="B373" s="106">
        <v>84.8</v>
      </c>
    </row>
    <row r="374" spans="1:2">
      <c r="A374" s="126" t="s">
        <v>225</v>
      </c>
      <c r="B374" s="106">
        <v>93.03</v>
      </c>
    </row>
    <row r="375" spans="1:2">
      <c r="A375" s="126" t="s">
        <v>26775</v>
      </c>
      <c r="B375" s="106">
        <v>84.8</v>
      </c>
    </row>
    <row r="376" spans="1:2">
      <c r="A376" s="126" t="s">
        <v>226</v>
      </c>
      <c r="B376" s="106">
        <v>93.03</v>
      </c>
    </row>
    <row r="377" spans="1:2">
      <c r="A377" s="126" t="s">
        <v>26776</v>
      </c>
      <c r="B377" s="106">
        <v>84.8</v>
      </c>
    </row>
    <row r="378" spans="1:2">
      <c r="A378" s="126" t="s">
        <v>227</v>
      </c>
      <c r="B378" s="106">
        <v>93.03</v>
      </c>
    </row>
    <row r="379" spans="1:2">
      <c r="A379" s="126" t="s">
        <v>26777</v>
      </c>
      <c r="B379" s="106">
        <v>84.8</v>
      </c>
    </row>
    <row r="380" spans="1:2">
      <c r="A380" s="126" t="s">
        <v>228</v>
      </c>
      <c r="B380" s="106">
        <v>93.03</v>
      </c>
    </row>
    <row r="381" spans="1:2">
      <c r="A381" s="126" t="s">
        <v>26778</v>
      </c>
      <c r="B381" s="106">
        <v>84.8</v>
      </c>
    </row>
    <row r="382" spans="1:2">
      <c r="A382" s="126" t="s">
        <v>229</v>
      </c>
      <c r="B382" s="106">
        <v>93.03</v>
      </c>
    </row>
    <row r="383" spans="1:2">
      <c r="A383" s="126" t="s">
        <v>26779</v>
      </c>
      <c r="B383" s="106">
        <v>84.8</v>
      </c>
    </row>
    <row r="384" spans="1:2">
      <c r="A384" s="126" t="s">
        <v>230</v>
      </c>
      <c r="B384" s="106">
        <v>93.03</v>
      </c>
    </row>
    <row r="385" spans="1:2">
      <c r="A385" s="126" t="s">
        <v>26780</v>
      </c>
      <c r="B385" s="106">
        <v>84.8</v>
      </c>
    </row>
    <row r="386" spans="1:2">
      <c r="A386" s="126" t="s">
        <v>231</v>
      </c>
      <c r="B386" s="106">
        <v>93.03</v>
      </c>
    </row>
    <row r="387" spans="1:2">
      <c r="A387" s="126" t="s">
        <v>26781</v>
      </c>
      <c r="B387" s="106">
        <v>84.8</v>
      </c>
    </row>
    <row r="388" spans="1:2">
      <c r="A388" s="126" t="s">
        <v>232</v>
      </c>
      <c r="B388" s="106">
        <v>1945.37</v>
      </c>
    </row>
    <row r="389" spans="1:2">
      <c r="A389" s="126" t="s">
        <v>26782</v>
      </c>
      <c r="B389" s="106">
        <v>1773.22</v>
      </c>
    </row>
    <row r="390" spans="1:2">
      <c r="A390" s="126" t="s">
        <v>233</v>
      </c>
      <c r="B390" s="106">
        <v>91.05</v>
      </c>
    </row>
    <row r="391" spans="1:2">
      <c r="A391" s="126" t="s">
        <v>26783</v>
      </c>
      <c r="B391" s="106">
        <v>83</v>
      </c>
    </row>
    <row r="392" spans="1:2">
      <c r="A392" s="126" t="s">
        <v>234</v>
      </c>
      <c r="B392" s="106">
        <v>94.56</v>
      </c>
    </row>
    <row r="393" spans="1:2">
      <c r="A393" s="126" t="s">
        <v>26784</v>
      </c>
      <c r="B393" s="106">
        <v>86.19</v>
      </c>
    </row>
    <row r="394" spans="1:2">
      <c r="A394" s="126" t="s">
        <v>235</v>
      </c>
      <c r="B394" s="106">
        <v>105.06</v>
      </c>
    </row>
    <row r="395" spans="1:2">
      <c r="A395" s="126" t="s">
        <v>26785</v>
      </c>
      <c r="B395" s="106">
        <v>95.77</v>
      </c>
    </row>
    <row r="396" spans="1:2">
      <c r="A396" s="126" t="s">
        <v>236</v>
      </c>
      <c r="B396" s="106">
        <v>55.57</v>
      </c>
    </row>
    <row r="397" spans="1:2">
      <c r="A397" s="126" t="s">
        <v>26786</v>
      </c>
      <c r="B397" s="106">
        <v>50.65</v>
      </c>
    </row>
    <row r="398" spans="1:2">
      <c r="A398" s="126" t="s">
        <v>237</v>
      </c>
      <c r="B398" s="106">
        <v>63.81</v>
      </c>
    </row>
    <row r="399" spans="1:2">
      <c r="A399" s="126" t="s">
        <v>26787</v>
      </c>
      <c r="B399" s="106">
        <v>58.16</v>
      </c>
    </row>
    <row r="400" spans="1:2">
      <c r="A400" s="126" t="s">
        <v>238</v>
      </c>
      <c r="B400" s="106">
        <v>92.63</v>
      </c>
    </row>
    <row r="401" spans="1:2">
      <c r="A401" s="126" t="s">
        <v>26788</v>
      </c>
      <c r="B401" s="106">
        <v>84.43</v>
      </c>
    </row>
    <row r="402" spans="1:2">
      <c r="A402" s="126" t="s">
        <v>239</v>
      </c>
      <c r="B402" s="106">
        <v>111.15</v>
      </c>
    </row>
    <row r="403" spans="1:2">
      <c r="A403" s="126" t="s">
        <v>26789</v>
      </c>
      <c r="B403" s="106">
        <v>101.32</v>
      </c>
    </row>
    <row r="404" spans="1:2">
      <c r="A404" s="126" t="s">
        <v>240</v>
      </c>
      <c r="B404" s="106">
        <v>133.38999999999999</v>
      </c>
    </row>
    <row r="405" spans="1:2">
      <c r="A405" s="126" t="s">
        <v>26790</v>
      </c>
      <c r="B405" s="106">
        <v>121.59</v>
      </c>
    </row>
    <row r="406" spans="1:2">
      <c r="A406" s="126" t="s">
        <v>241</v>
      </c>
      <c r="B406" s="106">
        <v>160.07</v>
      </c>
    </row>
    <row r="407" spans="1:2">
      <c r="A407" s="126" t="s">
        <v>26791</v>
      </c>
      <c r="B407" s="106">
        <v>145.9</v>
      </c>
    </row>
    <row r="408" spans="1:2">
      <c r="A408" s="126" t="s">
        <v>242</v>
      </c>
      <c r="B408" s="106">
        <v>276.88</v>
      </c>
    </row>
    <row r="409" spans="1:2">
      <c r="A409" s="126" t="s">
        <v>26792</v>
      </c>
      <c r="B409" s="106">
        <v>252.38</v>
      </c>
    </row>
    <row r="410" spans="1:2">
      <c r="A410" s="126" t="s">
        <v>243</v>
      </c>
      <c r="B410" s="106">
        <v>60.56</v>
      </c>
    </row>
    <row r="411" spans="1:2">
      <c r="A411" s="126" t="s">
        <v>26793</v>
      </c>
      <c r="B411" s="106">
        <v>55.2</v>
      </c>
    </row>
    <row r="412" spans="1:2">
      <c r="A412" s="126" t="s">
        <v>244</v>
      </c>
      <c r="B412" s="106">
        <v>181.7</v>
      </c>
    </row>
    <row r="413" spans="1:2">
      <c r="A413" s="126" t="s">
        <v>26794</v>
      </c>
      <c r="B413" s="106">
        <v>165.62</v>
      </c>
    </row>
    <row r="414" spans="1:2">
      <c r="A414" s="126" t="s">
        <v>245</v>
      </c>
      <c r="B414" s="106">
        <v>218.04</v>
      </c>
    </row>
    <row r="415" spans="1:2">
      <c r="A415" s="126" t="s">
        <v>26795</v>
      </c>
      <c r="B415" s="106">
        <v>198.74</v>
      </c>
    </row>
    <row r="416" spans="1:2">
      <c r="A416" s="126" t="s">
        <v>246</v>
      </c>
      <c r="B416" s="106">
        <v>261.64999999999998</v>
      </c>
    </row>
    <row r="417" spans="1:2">
      <c r="A417" s="126" t="s">
        <v>26796</v>
      </c>
      <c r="B417" s="106">
        <v>238.49</v>
      </c>
    </row>
    <row r="418" spans="1:2">
      <c r="A418" s="126" t="s">
        <v>247</v>
      </c>
      <c r="B418" s="106">
        <v>111.03</v>
      </c>
    </row>
    <row r="419" spans="1:2">
      <c r="A419" s="126" t="s">
        <v>26797</v>
      </c>
      <c r="B419" s="106">
        <v>101.2</v>
      </c>
    </row>
    <row r="420" spans="1:2">
      <c r="A420" s="126" t="s">
        <v>248</v>
      </c>
      <c r="B420" s="106">
        <v>83.64</v>
      </c>
    </row>
    <row r="421" spans="1:2">
      <c r="A421" s="126" t="s">
        <v>26798</v>
      </c>
      <c r="B421" s="106">
        <v>76.239999999999995</v>
      </c>
    </row>
    <row r="422" spans="1:2">
      <c r="A422" s="126" t="s">
        <v>249</v>
      </c>
      <c r="B422" s="106">
        <v>83.64</v>
      </c>
    </row>
    <row r="423" spans="1:2">
      <c r="A423" s="126" t="s">
        <v>26799</v>
      </c>
      <c r="B423" s="106">
        <v>76.239999999999995</v>
      </c>
    </row>
    <row r="424" spans="1:2">
      <c r="A424" s="126" t="s">
        <v>250</v>
      </c>
      <c r="B424" s="106">
        <v>33.159999999999997</v>
      </c>
    </row>
    <row r="425" spans="1:2">
      <c r="A425" s="126" t="s">
        <v>26800</v>
      </c>
      <c r="B425" s="106">
        <v>30.23</v>
      </c>
    </row>
    <row r="426" spans="1:2">
      <c r="A426" s="126" t="s">
        <v>251</v>
      </c>
      <c r="B426" s="106">
        <v>2328.59</v>
      </c>
    </row>
    <row r="427" spans="1:2">
      <c r="A427" s="126" t="s">
        <v>26801</v>
      </c>
      <c r="B427" s="106">
        <v>2122.5300000000002</v>
      </c>
    </row>
    <row r="428" spans="1:2">
      <c r="A428" s="126" t="s">
        <v>252</v>
      </c>
      <c r="B428" s="106">
        <v>2910.73</v>
      </c>
    </row>
    <row r="429" spans="1:2">
      <c r="A429" s="126" t="s">
        <v>26802</v>
      </c>
      <c r="B429" s="106">
        <v>2653.16</v>
      </c>
    </row>
    <row r="430" spans="1:2">
      <c r="A430" s="126" t="s">
        <v>253</v>
      </c>
      <c r="B430" s="106">
        <v>2910.73</v>
      </c>
    </row>
    <row r="431" spans="1:2">
      <c r="A431" s="126" t="s">
        <v>26803</v>
      </c>
      <c r="B431" s="106">
        <v>2653.16</v>
      </c>
    </row>
    <row r="432" spans="1:2">
      <c r="A432" s="126" t="s">
        <v>254</v>
      </c>
      <c r="B432" s="106">
        <v>4366.1099999999997</v>
      </c>
    </row>
    <row r="433" spans="1:2">
      <c r="A433" s="126" t="s">
        <v>26804</v>
      </c>
      <c r="B433" s="106">
        <v>3979.74</v>
      </c>
    </row>
    <row r="434" spans="1:2">
      <c r="A434" s="126" t="s">
        <v>255</v>
      </c>
      <c r="B434" s="106">
        <v>3606.09</v>
      </c>
    </row>
    <row r="435" spans="1:2">
      <c r="A435" s="126" t="s">
        <v>26805</v>
      </c>
      <c r="B435" s="106">
        <v>3286.98</v>
      </c>
    </row>
    <row r="436" spans="1:2">
      <c r="A436" s="126" t="s">
        <v>256</v>
      </c>
      <c r="B436" s="106">
        <v>1115.4000000000001</v>
      </c>
    </row>
    <row r="437" spans="1:2">
      <c r="A437" s="126" t="s">
        <v>26806</v>
      </c>
      <c r="B437" s="106">
        <v>1016.69</v>
      </c>
    </row>
    <row r="438" spans="1:2">
      <c r="A438" s="126" t="s">
        <v>257</v>
      </c>
      <c r="B438" s="106">
        <v>1115.4000000000001</v>
      </c>
    </row>
    <row r="439" spans="1:2">
      <c r="A439" s="126" t="s">
        <v>26807</v>
      </c>
      <c r="B439" s="106">
        <v>1016.69</v>
      </c>
    </row>
    <row r="440" spans="1:2">
      <c r="A440" s="126" t="s">
        <v>258</v>
      </c>
      <c r="B440" s="106">
        <v>98.5</v>
      </c>
    </row>
    <row r="441" spans="1:2">
      <c r="A441" s="126" t="s">
        <v>26808</v>
      </c>
      <c r="B441" s="106">
        <v>89.79</v>
      </c>
    </row>
    <row r="442" spans="1:2">
      <c r="A442" s="126" t="s">
        <v>259</v>
      </c>
      <c r="B442" s="106">
        <v>98.5</v>
      </c>
    </row>
    <row r="443" spans="1:2">
      <c r="A443" s="126" t="s">
        <v>26809</v>
      </c>
      <c r="B443" s="106">
        <v>89.79</v>
      </c>
    </row>
    <row r="444" spans="1:2">
      <c r="A444" s="126" t="s">
        <v>260</v>
      </c>
      <c r="B444" s="106">
        <v>166.47</v>
      </c>
    </row>
    <row r="445" spans="1:2">
      <c r="A445" s="126" t="s">
        <v>26810</v>
      </c>
      <c r="B445" s="106">
        <v>151.74</v>
      </c>
    </row>
    <row r="446" spans="1:2">
      <c r="A446" s="126" t="s">
        <v>261</v>
      </c>
      <c r="B446" s="106">
        <v>1115.4000000000001</v>
      </c>
    </row>
    <row r="447" spans="1:2">
      <c r="A447" s="126" t="s">
        <v>26811</v>
      </c>
      <c r="B447" s="106">
        <v>1016.69</v>
      </c>
    </row>
    <row r="448" spans="1:2">
      <c r="A448" s="126" t="s">
        <v>262</v>
      </c>
      <c r="B448" s="106">
        <v>111.12</v>
      </c>
    </row>
    <row r="449" spans="1:2">
      <c r="A449" s="126" t="s">
        <v>26812</v>
      </c>
      <c r="B449" s="106">
        <v>101.29</v>
      </c>
    </row>
    <row r="450" spans="1:2">
      <c r="A450" s="126" t="s">
        <v>263</v>
      </c>
      <c r="B450" s="106">
        <v>1115.4000000000001</v>
      </c>
    </row>
    <row r="451" spans="1:2">
      <c r="A451" s="126" t="s">
        <v>26813</v>
      </c>
      <c r="B451" s="106">
        <v>1016.69</v>
      </c>
    </row>
    <row r="452" spans="1:2">
      <c r="A452" s="126" t="s">
        <v>264</v>
      </c>
      <c r="B452" s="106">
        <v>1115.4000000000001</v>
      </c>
    </row>
    <row r="453" spans="1:2">
      <c r="A453" s="126" t="s">
        <v>26814</v>
      </c>
      <c r="B453" s="106">
        <v>1016.69</v>
      </c>
    </row>
    <row r="454" spans="1:2">
      <c r="A454" s="126" t="s">
        <v>265</v>
      </c>
      <c r="B454" s="106">
        <v>1115.4000000000001</v>
      </c>
    </row>
    <row r="455" spans="1:2">
      <c r="A455" s="126" t="s">
        <v>26815</v>
      </c>
      <c r="B455" s="106">
        <v>1016.69</v>
      </c>
    </row>
    <row r="456" spans="1:2">
      <c r="A456" s="126" t="s">
        <v>266</v>
      </c>
      <c r="B456" s="106">
        <v>162.68</v>
      </c>
    </row>
    <row r="457" spans="1:2">
      <c r="A457" s="126" t="s">
        <v>26816</v>
      </c>
      <c r="B457" s="106">
        <v>148.29</v>
      </c>
    </row>
    <row r="458" spans="1:2">
      <c r="A458" s="126" t="s">
        <v>267</v>
      </c>
      <c r="B458" s="106">
        <v>1115.4000000000001</v>
      </c>
    </row>
    <row r="459" spans="1:2">
      <c r="A459" s="126" t="s">
        <v>26817</v>
      </c>
      <c r="B459" s="106">
        <v>1016.69</v>
      </c>
    </row>
    <row r="460" spans="1:2">
      <c r="A460" s="126" t="s">
        <v>268</v>
      </c>
      <c r="B460" s="106">
        <v>196.34</v>
      </c>
    </row>
    <row r="461" spans="1:2">
      <c r="A461" s="126" t="s">
        <v>26818</v>
      </c>
      <c r="B461" s="106">
        <v>178.97</v>
      </c>
    </row>
    <row r="462" spans="1:2">
      <c r="A462" s="126" t="s">
        <v>269</v>
      </c>
      <c r="B462" s="106">
        <v>196.34</v>
      </c>
    </row>
    <row r="463" spans="1:2">
      <c r="A463" s="126" t="s">
        <v>26819</v>
      </c>
      <c r="B463" s="106">
        <v>178.97</v>
      </c>
    </row>
    <row r="464" spans="1:2">
      <c r="A464" s="126" t="s">
        <v>270</v>
      </c>
      <c r="B464" s="106">
        <v>68.56</v>
      </c>
    </row>
    <row r="465" spans="1:2">
      <c r="A465" s="126" t="s">
        <v>26820</v>
      </c>
      <c r="B465" s="106">
        <v>62.49</v>
      </c>
    </row>
    <row r="466" spans="1:2">
      <c r="A466" s="126" t="s">
        <v>271</v>
      </c>
      <c r="B466" s="106">
        <v>68.56</v>
      </c>
    </row>
    <row r="467" spans="1:2">
      <c r="A467" s="126" t="s">
        <v>26821</v>
      </c>
      <c r="B467" s="106">
        <v>62.49</v>
      </c>
    </row>
    <row r="468" spans="1:2">
      <c r="A468" s="126" t="s">
        <v>272</v>
      </c>
      <c r="B468" s="106">
        <v>102.33</v>
      </c>
    </row>
    <row r="469" spans="1:2">
      <c r="A469" s="126" t="s">
        <v>26822</v>
      </c>
      <c r="B469" s="106">
        <v>93.28</v>
      </c>
    </row>
    <row r="470" spans="1:2">
      <c r="A470" s="126" t="s">
        <v>273</v>
      </c>
      <c r="B470" s="106">
        <v>448.79</v>
      </c>
    </row>
    <row r="471" spans="1:2">
      <c r="A471" s="126" t="s">
        <v>26823</v>
      </c>
      <c r="B471" s="106">
        <v>409.08</v>
      </c>
    </row>
    <row r="472" spans="1:2">
      <c r="A472" s="126" t="s">
        <v>274</v>
      </c>
      <c r="B472" s="106">
        <v>471.24</v>
      </c>
    </row>
    <row r="473" spans="1:2">
      <c r="A473" s="126" t="s">
        <v>26824</v>
      </c>
      <c r="B473" s="106">
        <v>429.54</v>
      </c>
    </row>
    <row r="474" spans="1:2">
      <c r="A474" s="126" t="s">
        <v>275</v>
      </c>
      <c r="B474" s="106">
        <v>561</v>
      </c>
    </row>
    <row r="475" spans="1:2">
      <c r="A475" s="126" t="s">
        <v>26825</v>
      </c>
      <c r="B475" s="106">
        <v>511.35</v>
      </c>
    </row>
    <row r="476" spans="1:2">
      <c r="A476" s="126" t="s">
        <v>276</v>
      </c>
      <c r="B476" s="106">
        <v>60.12</v>
      </c>
    </row>
    <row r="477" spans="1:2">
      <c r="A477" s="126" t="s">
        <v>26826</v>
      </c>
      <c r="B477" s="106">
        <v>54.8</v>
      </c>
    </row>
    <row r="478" spans="1:2">
      <c r="A478" s="126" t="s">
        <v>277</v>
      </c>
      <c r="B478" s="106">
        <v>60.12</v>
      </c>
    </row>
    <row r="479" spans="1:2">
      <c r="A479" s="126" t="s">
        <v>26827</v>
      </c>
      <c r="B479" s="106">
        <v>54.8</v>
      </c>
    </row>
    <row r="480" spans="1:2">
      <c r="A480" s="126" t="s">
        <v>278</v>
      </c>
      <c r="B480" s="106">
        <v>60.12</v>
      </c>
    </row>
    <row r="481" spans="1:2">
      <c r="A481" s="126" t="s">
        <v>26828</v>
      </c>
      <c r="B481" s="106">
        <v>54.8</v>
      </c>
    </row>
    <row r="482" spans="1:2">
      <c r="A482" s="126" t="s">
        <v>279</v>
      </c>
      <c r="B482" s="106">
        <v>70</v>
      </c>
    </row>
    <row r="483" spans="1:2">
      <c r="A483" s="126" t="s">
        <v>26829</v>
      </c>
      <c r="B483" s="106">
        <v>63.8</v>
      </c>
    </row>
    <row r="484" spans="1:2">
      <c r="A484" s="126" t="s">
        <v>280</v>
      </c>
      <c r="B484" s="106">
        <v>326.13</v>
      </c>
    </row>
    <row r="485" spans="1:2">
      <c r="A485" s="126" t="s">
        <v>26830</v>
      </c>
      <c r="B485" s="106">
        <v>297.27</v>
      </c>
    </row>
    <row r="486" spans="1:2">
      <c r="A486" s="126" t="s">
        <v>281</v>
      </c>
      <c r="B486" s="106">
        <v>126.83</v>
      </c>
    </row>
    <row r="487" spans="1:2">
      <c r="A487" s="126" t="s">
        <v>26831</v>
      </c>
      <c r="B487" s="106">
        <v>115.6</v>
      </c>
    </row>
    <row r="488" spans="1:2">
      <c r="A488" s="126" t="s">
        <v>282</v>
      </c>
      <c r="B488" s="106">
        <v>392.84</v>
      </c>
    </row>
    <row r="489" spans="1:2">
      <c r="A489" s="126" t="s">
        <v>26832</v>
      </c>
      <c r="B489" s="106">
        <v>358.08</v>
      </c>
    </row>
    <row r="490" spans="1:2">
      <c r="A490" s="126" t="s">
        <v>283</v>
      </c>
      <c r="B490" s="106">
        <v>93.06</v>
      </c>
    </row>
    <row r="491" spans="1:2">
      <c r="A491" s="126" t="s">
        <v>26833</v>
      </c>
      <c r="B491" s="106">
        <v>84.82</v>
      </c>
    </row>
    <row r="492" spans="1:2">
      <c r="A492" s="126" t="s">
        <v>284</v>
      </c>
      <c r="B492" s="106">
        <v>32.11</v>
      </c>
    </row>
    <row r="493" spans="1:2">
      <c r="A493" s="126" t="s">
        <v>26834</v>
      </c>
      <c r="B493" s="106">
        <v>29.27</v>
      </c>
    </row>
    <row r="494" spans="1:2">
      <c r="A494" s="126" t="s">
        <v>285</v>
      </c>
      <c r="B494" s="106">
        <v>12.35</v>
      </c>
    </row>
    <row r="495" spans="1:2">
      <c r="A495" s="126" t="s">
        <v>26835</v>
      </c>
      <c r="B495" s="106">
        <v>11.26</v>
      </c>
    </row>
    <row r="496" spans="1:2">
      <c r="A496" s="126" t="s">
        <v>286</v>
      </c>
      <c r="B496" s="106">
        <v>112</v>
      </c>
    </row>
    <row r="497" spans="1:2">
      <c r="A497" s="126" t="s">
        <v>26836</v>
      </c>
      <c r="B497" s="106">
        <v>102.09</v>
      </c>
    </row>
    <row r="498" spans="1:2">
      <c r="A498" s="126" t="s">
        <v>287</v>
      </c>
      <c r="B498" s="106">
        <v>32.11</v>
      </c>
    </row>
    <row r="499" spans="1:2">
      <c r="A499" s="126" t="s">
        <v>26837</v>
      </c>
      <c r="B499" s="106">
        <v>29.27</v>
      </c>
    </row>
    <row r="500" spans="1:2">
      <c r="A500" s="126" t="s">
        <v>288</v>
      </c>
      <c r="B500" s="106">
        <v>12.35</v>
      </c>
    </row>
    <row r="501" spans="1:2">
      <c r="A501" s="126" t="s">
        <v>26838</v>
      </c>
      <c r="B501" s="106">
        <v>11.26</v>
      </c>
    </row>
    <row r="502" spans="1:2">
      <c r="A502" s="126" t="s">
        <v>289</v>
      </c>
      <c r="B502" s="106">
        <v>152.36000000000001</v>
      </c>
    </row>
    <row r="503" spans="1:2">
      <c r="A503" s="126" t="s">
        <v>26839</v>
      </c>
      <c r="B503" s="106">
        <v>138.87</v>
      </c>
    </row>
    <row r="504" spans="1:2">
      <c r="A504" s="126" t="s">
        <v>290</v>
      </c>
      <c r="B504" s="106">
        <v>32.11</v>
      </c>
    </row>
    <row r="505" spans="1:2">
      <c r="A505" s="126" t="s">
        <v>26840</v>
      </c>
      <c r="B505" s="106">
        <v>29.27</v>
      </c>
    </row>
    <row r="506" spans="1:2">
      <c r="A506" s="126" t="s">
        <v>291</v>
      </c>
      <c r="B506" s="106">
        <v>411.78</v>
      </c>
    </row>
    <row r="507" spans="1:2">
      <c r="A507" s="126" t="s">
        <v>26841</v>
      </c>
      <c r="B507" s="106">
        <v>375.34</v>
      </c>
    </row>
    <row r="508" spans="1:2">
      <c r="A508" s="126" t="s">
        <v>292</v>
      </c>
      <c r="B508" s="106">
        <v>23.55</v>
      </c>
    </row>
    <row r="509" spans="1:2">
      <c r="A509" s="126" t="s">
        <v>26842</v>
      </c>
      <c r="B509" s="106">
        <v>21.33</v>
      </c>
    </row>
    <row r="510" spans="1:2">
      <c r="A510" s="126" t="s">
        <v>293</v>
      </c>
      <c r="B510" s="106">
        <v>10.43</v>
      </c>
    </row>
    <row r="511" spans="1:2">
      <c r="A511" s="126" t="s">
        <v>26843</v>
      </c>
      <c r="B511" s="106">
        <v>9.58</v>
      </c>
    </row>
    <row r="512" spans="1:2">
      <c r="A512" s="126" t="s">
        <v>294</v>
      </c>
      <c r="B512" s="106">
        <v>16.64</v>
      </c>
    </row>
    <row r="513" spans="1:2">
      <c r="A513" s="126" t="s">
        <v>26844</v>
      </c>
      <c r="B513" s="106">
        <v>14.42</v>
      </c>
    </row>
    <row r="514" spans="1:2">
      <c r="A514" s="126" t="s">
        <v>295</v>
      </c>
      <c r="B514" s="106">
        <v>5240</v>
      </c>
    </row>
    <row r="515" spans="1:2">
      <c r="A515" s="126" t="s">
        <v>26845</v>
      </c>
      <c r="B515" s="106">
        <v>4773</v>
      </c>
    </row>
    <row r="516" spans="1:2">
      <c r="A516" s="126" t="s">
        <v>296</v>
      </c>
      <c r="B516" s="106">
        <v>68.88</v>
      </c>
    </row>
    <row r="517" spans="1:2">
      <c r="A517" s="126" t="s">
        <v>26846</v>
      </c>
      <c r="B517" s="106">
        <v>61.82</v>
      </c>
    </row>
    <row r="518" spans="1:2">
      <c r="A518" s="126" t="s">
        <v>297</v>
      </c>
      <c r="B518" s="106">
        <v>90.61</v>
      </c>
    </row>
    <row r="519" spans="1:2">
      <c r="A519" s="126" t="s">
        <v>26847</v>
      </c>
      <c r="B519" s="106">
        <v>81.31</v>
      </c>
    </row>
    <row r="520" spans="1:2">
      <c r="A520" s="126" t="s">
        <v>298</v>
      </c>
      <c r="B520" s="106">
        <v>74.5</v>
      </c>
    </row>
    <row r="521" spans="1:2">
      <c r="A521" s="126" t="s">
        <v>26848</v>
      </c>
      <c r="B521" s="106">
        <v>66.86</v>
      </c>
    </row>
    <row r="522" spans="1:2">
      <c r="A522" s="126" t="s">
        <v>299</v>
      </c>
      <c r="B522" s="106">
        <v>100.58</v>
      </c>
    </row>
    <row r="523" spans="1:2">
      <c r="A523" s="126" t="s">
        <v>26849</v>
      </c>
      <c r="B523" s="106">
        <v>90.26</v>
      </c>
    </row>
    <row r="524" spans="1:2">
      <c r="A524" s="126" t="s">
        <v>300</v>
      </c>
      <c r="B524" s="106">
        <v>80.45</v>
      </c>
    </row>
    <row r="525" spans="1:2">
      <c r="A525" s="126" t="s">
        <v>26850</v>
      </c>
      <c r="B525" s="106">
        <v>72.2</v>
      </c>
    </row>
    <row r="526" spans="1:2">
      <c r="A526" s="126" t="s">
        <v>301</v>
      </c>
      <c r="B526" s="106">
        <v>111.75</v>
      </c>
    </row>
    <row r="527" spans="1:2">
      <c r="A527" s="126" t="s">
        <v>26851</v>
      </c>
      <c r="B527" s="106">
        <v>100.29</v>
      </c>
    </row>
    <row r="528" spans="1:2">
      <c r="A528" s="126" t="s">
        <v>302</v>
      </c>
      <c r="B528" s="106">
        <v>93.11</v>
      </c>
    </row>
    <row r="529" spans="1:2">
      <c r="A529" s="126" t="s">
        <v>26852</v>
      </c>
      <c r="B529" s="106">
        <v>83.56</v>
      </c>
    </row>
    <row r="530" spans="1:2">
      <c r="A530" s="126" t="s">
        <v>303</v>
      </c>
      <c r="B530" s="106">
        <v>130.37</v>
      </c>
    </row>
    <row r="531" spans="1:2">
      <c r="A531" s="126" t="s">
        <v>26853</v>
      </c>
      <c r="B531" s="106">
        <v>117</v>
      </c>
    </row>
    <row r="532" spans="1:2">
      <c r="A532" s="126" t="s">
        <v>304</v>
      </c>
      <c r="B532" s="106">
        <v>92.87</v>
      </c>
    </row>
    <row r="533" spans="1:2">
      <c r="A533" s="126" t="s">
        <v>26854</v>
      </c>
      <c r="B533" s="106">
        <v>83.34</v>
      </c>
    </row>
    <row r="534" spans="1:2">
      <c r="A534" s="126" t="s">
        <v>305</v>
      </c>
      <c r="B534" s="106">
        <v>100.94</v>
      </c>
    </row>
    <row r="535" spans="1:2">
      <c r="A535" s="126" t="s">
        <v>26855</v>
      </c>
      <c r="B535" s="106">
        <v>90.58</v>
      </c>
    </row>
    <row r="536" spans="1:2">
      <c r="A536" s="126" t="s">
        <v>306</v>
      </c>
      <c r="B536" s="106">
        <v>109.01</v>
      </c>
    </row>
    <row r="537" spans="1:2">
      <c r="A537" s="126" t="s">
        <v>26856</v>
      </c>
      <c r="B537" s="106">
        <v>97.82</v>
      </c>
    </row>
    <row r="538" spans="1:2">
      <c r="A538" s="126" t="s">
        <v>307</v>
      </c>
      <c r="B538" s="106">
        <v>131.58000000000001</v>
      </c>
    </row>
    <row r="539" spans="1:2">
      <c r="A539" s="126" t="s">
        <v>26857</v>
      </c>
      <c r="B539" s="106">
        <v>118.07</v>
      </c>
    </row>
    <row r="540" spans="1:2">
      <c r="A540" s="126" t="s">
        <v>308</v>
      </c>
      <c r="B540" s="106">
        <v>143.72</v>
      </c>
    </row>
    <row r="541" spans="1:2">
      <c r="A541" s="126" t="s">
        <v>26858</v>
      </c>
      <c r="B541" s="106">
        <v>129.9</v>
      </c>
    </row>
    <row r="542" spans="1:2">
      <c r="A542" s="126" t="s">
        <v>309</v>
      </c>
      <c r="B542" s="106">
        <v>159.69</v>
      </c>
    </row>
    <row r="543" spans="1:2">
      <c r="A543" s="126" t="s">
        <v>26859</v>
      </c>
      <c r="B543" s="106">
        <v>144.33000000000001</v>
      </c>
    </row>
    <row r="544" spans="1:2">
      <c r="A544" s="126" t="s">
        <v>310</v>
      </c>
      <c r="B544" s="106">
        <v>171.67</v>
      </c>
    </row>
    <row r="545" spans="1:2">
      <c r="A545" s="126" t="s">
        <v>26860</v>
      </c>
      <c r="B545" s="106">
        <v>155.16</v>
      </c>
    </row>
    <row r="546" spans="1:2">
      <c r="A546" s="126" t="s">
        <v>311</v>
      </c>
      <c r="B546" s="106">
        <v>239.55</v>
      </c>
    </row>
    <row r="547" spans="1:2">
      <c r="A547" s="126" t="s">
        <v>26861</v>
      </c>
      <c r="B547" s="106">
        <v>216.52</v>
      </c>
    </row>
    <row r="548" spans="1:2">
      <c r="A548" s="126" t="s">
        <v>312</v>
      </c>
      <c r="B548" s="106">
        <v>52.98</v>
      </c>
    </row>
    <row r="549" spans="1:2">
      <c r="A549" s="126" t="s">
        <v>26862</v>
      </c>
      <c r="B549" s="106">
        <v>47.54</v>
      </c>
    </row>
    <row r="550" spans="1:2">
      <c r="A550" s="126" t="s">
        <v>313</v>
      </c>
      <c r="B550" s="106">
        <v>74.5</v>
      </c>
    </row>
    <row r="551" spans="1:2">
      <c r="A551" s="126" t="s">
        <v>26863</v>
      </c>
      <c r="B551" s="106">
        <v>66.86</v>
      </c>
    </row>
    <row r="552" spans="1:2">
      <c r="A552" s="126" t="s">
        <v>314</v>
      </c>
      <c r="B552" s="106">
        <v>57.3</v>
      </c>
    </row>
    <row r="553" spans="1:2">
      <c r="A553" s="126" t="s">
        <v>26864</v>
      </c>
      <c r="B553" s="106">
        <v>51.43</v>
      </c>
    </row>
    <row r="554" spans="1:2">
      <c r="A554" s="126" t="s">
        <v>315</v>
      </c>
      <c r="B554" s="106">
        <v>82.71</v>
      </c>
    </row>
    <row r="555" spans="1:2">
      <c r="A555" s="126" t="s">
        <v>26865</v>
      </c>
      <c r="B555" s="106">
        <v>74.22</v>
      </c>
    </row>
    <row r="556" spans="1:2">
      <c r="A556" s="126" t="s">
        <v>316</v>
      </c>
      <c r="B556" s="106">
        <v>61.89</v>
      </c>
    </row>
    <row r="557" spans="1:2">
      <c r="A557" s="126" t="s">
        <v>26866</v>
      </c>
      <c r="B557" s="106">
        <v>55.54</v>
      </c>
    </row>
    <row r="558" spans="1:2">
      <c r="A558" s="126" t="s">
        <v>317</v>
      </c>
      <c r="B558" s="106">
        <v>85.15</v>
      </c>
    </row>
    <row r="559" spans="1:2">
      <c r="A559" s="126" t="s">
        <v>26867</v>
      </c>
      <c r="B559" s="106">
        <v>76.42</v>
      </c>
    </row>
    <row r="560" spans="1:2">
      <c r="A560" s="126" t="s">
        <v>318</v>
      </c>
      <c r="B560" s="106">
        <v>71.63</v>
      </c>
    </row>
    <row r="561" spans="1:2">
      <c r="A561" s="126" t="s">
        <v>26868</v>
      </c>
      <c r="B561" s="106">
        <v>64.28</v>
      </c>
    </row>
    <row r="562" spans="1:2">
      <c r="A562" s="126" t="s">
        <v>319</v>
      </c>
      <c r="B562" s="106">
        <v>100.29</v>
      </c>
    </row>
    <row r="563" spans="1:2">
      <c r="A563" s="126" t="s">
        <v>26869</v>
      </c>
      <c r="B563" s="106">
        <v>90</v>
      </c>
    </row>
    <row r="564" spans="1:2">
      <c r="A564" s="126" t="s">
        <v>320</v>
      </c>
      <c r="B564" s="106">
        <v>85.96</v>
      </c>
    </row>
    <row r="565" spans="1:2">
      <c r="A565" s="126" t="s">
        <v>26870</v>
      </c>
      <c r="B565" s="106">
        <v>77.14</v>
      </c>
    </row>
    <row r="566" spans="1:2">
      <c r="A566" s="126" t="s">
        <v>321</v>
      </c>
      <c r="B566" s="106">
        <v>97.41</v>
      </c>
    </row>
    <row r="567" spans="1:2">
      <c r="A567" s="126" t="s">
        <v>26871</v>
      </c>
      <c r="B567" s="106">
        <v>87.42</v>
      </c>
    </row>
    <row r="568" spans="1:2">
      <c r="A568" s="126" t="s">
        <v>322</v>
      </c>
      <c r="B568" s="106">
        <v>114.61</v>
      </c>
    </row>
    <row r="569" spans="1:2">
      <c r="A569" s="126" t="s">
        <v>26872</v>
      </c>
      <c r="B569" s="106">
        <v>102.85</v>
      </c>
    </row>
    <row r="570" spans="1:2">
      <c r="A570" s="126" t="s">
        <v>323</v>
      </c>
      <c r="B570" s="106">
        <v>143.26</v>
      </c>
    </row>
    <row r="571" spans="1:2">
      <c r="A571" s="126" t="s">
        <v>26873</v>
      </c>
      <c r="B571" s="106">
        <v>128.57</v>
      </c>
    </row>
    <row r="572" spans="1:2">
      <c r="A572" s="126" t="s">
        <v>324</v>
      </c>
      <c r="B572" s="106">
        <v>171.92</v>
      </c>
    </row>
    <row r="573" spans="1:2">
      <c r="A573" s="126" t="s">
        <v>26874</v>
      </c>
      <c r="B573" s="106">
        <v>154.29</v>
      </c>
    </row>
    <row r="574" spans="1:2">
      <c r="A574" s="126" t="s">
        <v>325</v>
      </c>
      <c r="B574" s="106">
        <v>200.58</v>
      </c>
    </row>
    <row r="575" spans="1:2">
      <c r="A575" s="126" t="s">
        <v>26875</v>
      </c>
      <c r="B575" s="106">
        <v>180.01</v>
      </c>
    </row>
    <row r="576" spans="1:2">
      <c r="A576" s="126" t="s">
        <v>326</v>
      </c>
      <c r="B576" s="106">
        <v>229.24</v>
      </c>
    </row>
    <row r="577" spans="1:2">
      <c r="A577" s="126" t="s">
        <v>26876</v>
      </c>
      <c r="B577" s="106">
        <v>205.73</v>
      </c>
    </row>
    <row r="578" spans="1:2">
      <c r="A578" s="126" t="s">
        <v>327</v>
      </c>
      <c r="B578" s="106">
        <v>71.430000000000007</v>
      </c>
    </row>
    <row r="579" spans="1:2">
      <c r="A579" s="126" t="s">
        <v>26877</v>
      </c>
      <c r="B579" s="106">
        <v>64.099999999999994</v>
      </c>
    </row>
    <row r="580" spans="1:2">
      <c r="A580" s="126" t="s">
        <v>328</v>
      </c>
      <c r="B580" s="106">
        <v>77.650000000000006</v>
      </c>
    </row>
    <row r="581" spans="1:2">
      <c r="A581" s="126" t="s">
        <v>26878</v>
      </c>
      <c r="B581" s="106">
        <v>69.680000000000007</v>
      </c>
    </row>
    <row r="582" spans="1:2">
      <c r="A582" s="126" t="s">
        <v>329</v>
      </c>
      <c r="B582" s="106">
        <v>83.86</v>
      </c>
    </row>
    <row r="583" spans="1:2">
      <c r="A583" s="126" t="s">
        <v>26879</v>
      </c>
      <c r="B583" s="106">
        <v>75.260000000000005</v>
      </c>
    </row>
    <row r="584" spans="1:2">
      <c r="A584" s="126" t="s">
        <v>330</v>
      </c>
      <c r="B584" s="106">
        <v>101.22</v>
      </c>
    </row>
    <row r="585" spans="1:2">
      <c r="A585" s="126" t="s">
        <v>26880</v>
      </c>
      <c r="B585" s="106">
        <v>90.83</v>
      </c>
    </row>
    <row r="586" spans="1:2">
      <c r="A586" s="126" t="s">
        <v>331</v>
      </c>
      <c r="B586" s="106">
        <v>123.47</v>
      </c>
    </row>
    <row r="587" spans="1:2">
      <c r="A587" s="126" t="s">
        <v>26881</v>
      </c>
      <c r="B587" s="106">
        <v>110.8</v>
      </c>
    </row>
    <row r="588" spans="1:2">
      <c r="A588" s="126" t="s">
        <v>332</v>
      </c>
      <c r="B588" s="106">
        <v>136.63999999999999</v>
      </c>
    </row>
    <row r="589" spans="1:2">
      <c r="A589" s="126" t="s">
        <v>26882</v>
      </c>
      <c r="B589" s="106">
        <v>122.61</v>
      </c>
    </row>
    <row r="590" spans="1:2">
      <c r="A590" s="126" t="s">
        <v>333</v>
      </c>
      <c r="B590" s="106">
        <v>167.01</v>
      </c>
    </row>
    <row r="591" spans="1:2">
      <c r="A591" s="126" t="s">
        <v>26883</v>
      </c>
      <c r="B591" s="106">
        <v>149.87</v>
      </c>
    </row>
    <row r="592" spans="1:2">
      <c r="A592" s="126" t="s">
        <v>334</v>
      </c>
      <c r="B592" s="106">
        <v>192.31</v>
      </c>
    </row>
    <row r="593" spans="1:2">
      <c r="A593" s="126" t="s">
        <v>26884</v>
      </c>
      <c r="B593" s="106">
        <v>172.57</v>
      </c>
    </row>
    <row r="594" spans="1:2">
      <c r="A594" s="126" t="s">
        <v>335</v>
      </c>
      <c r="B594" s="106">
        <v>230.78</v>
      </c>
    </row>
    <row r="595" spans="1:2">
      <c r="A595" s="126" t="s">
        <v>26885</v>
      </c>
      <c r="B595" s="106">
        <v>207.09</v>
      </c>
    </row>
    <row r="596" spans="1:2">
      <c r="A596" s="126" t="s">
        <v>336</v>
      </c>
      <c r="B596" s="106">
        <v>269.23</v>
      </c>
    </row>
    <row r="597" spans="1:2">
      <c r="A597" s="126" t="s">
        <v>26886</v>
      </c>
      <c r="B597" s="106">
        <v>241.6</v>
      </c>
    </row>
    <row r="598" spans="1:2">
      <c r="A598" s="126" t="s">
        <v>337</v>
      </c>
      <c r="B598" s="106">
        <v>307.7</v>
      </c>
    </row>
    <row r="599" spans="1:2">
      <c r="A599" s="126" t="s">
        <v>26887</v>
      </c>
      <c r="B599" s="106">
        <v>276.12</v>
      </c>
    </row>
    <row r="600" spans="1:2">
      <c r="A600" s="126" t="s">
        <v>338</v>
      </c>
      <c r="B600" s="106">
        <v>110.24</v>
      </c>
    </row>
    <row r="601" spans="1:2">
      <c r="A601" s="126" t="s">
        <v>26888</v>
      </c>
      <c r="B601" s="106">
        <v>99.7</v>
      </c>
    </row>
    <row r="602" spans="1:2">
      <c r="A602" s="126" t="s">
        <v>339</v>
      </c>
      <c r="B602" s="106">
        <v>122.83</v>
      </c>
    </row>
    <row r="603" spans="1:2">
      <c r="A603" s="126" t="s">
        <v>26889</v>
      </c>
      <c r="B603" s="106">
        <v>111.02</v>
      </c>
    </row>
    <row r="604" spans="1:2">
      <c r="A604" s="126" t="s">
        <v>340</v>
      </c>
      <c r="B604" s="106">
        <v>132.05000000000001</v>
      </c>
    </row>
    <row r="605" spans="1:2">
      <c r="A605" s="126" t="s">
        <v>26890</v>
      </c>
      <c r="B605" s="106">
        <v>119.35</v>
      </c>
    </row>
    <row r="606" spans="1:2">
      <c r="A606" s="126" t="s">
        <v>341</v>
      </c>
      <c r="B606" s="106">
        <v>184.26</v>
      </c>
    </row>
    <row r="607" spans="1:2">
      <c r="A607" s="126" t="s">
        <v>26891</v>
      </c>
      <c r="B607" s="106">
        <v>166.54</v>
      </c>
    </row>
    <row r="608" spans="1:2">
      <c r="A608" s="126" t="s">
        <v>342</v>
      </c>
      <c r="B608" s="106">
        <v>223.07</v>
      </c>
    </row>
    <row r="609" spans="1:2">
      <c r="A609" s="126" t="s">
        <v>26892</v>
      </c>
      <c r="B609" s="106">
        <v>201.62</v>
      </c>
    </row>
    <row r="610" spans="1:2">
      <c r="A610" s="126" t="s">
        <v>343</v>
      </c>
      <c r="B610" s="106">
        <v>267.69</v>
      </c>
    </row>
    <row r="611" spans="1:2">
      <c r="A611" s="126" t="s">
        <v>26893</v>
      </c>
      <c r="B611" s="106">
        <v>241.94</v>
      </c>
    </row>
    <row r="612" spans="1:2">
      <c r="A612" s="126" t="s">
        <v>344</v>
      </c>
      <c r="B612" s="106">
        <v>356.92</v>
      </c>
    </row>
    <row r="613" spans="1:2">
      <c r="A613" s="126" t="s">
        <v>26894</v>
      </c>
      <c r="B613" s="106">
        <v>322.60000000000002</v>
      </c>
    </row>
    <row r="614" spans="1:2">
      <c r="A614" s="126" t="s">
        <v>345</v>
      </c>
      <c r="B614" s="106">
        <v>446.16</v>
      </c>
    </row>
    <row r="615" spans="1:2">
      <c r="A615" s="126" t="s">
        <v>26895</v>
      </c>
      <c r="B615" s="106">
        <v>403.25</v>
      </c>
    </row>
    <row r="616" spans="1:2">
      <c r="A616" s="126" t="s">
        <v>346</v>
      </c>
      <c r="B616" s="106">
        <v>535.4</v>
      </c>
    </row>
    <row r="617" spans="1:2">
      <c r="A617" s="126" t="s">
        <v>26896</v>
      </c>
      <c r="B617" s="106">
        <v>483.91</v>
      </c>
    </row>
    <row r="618" spans="1:2">
      <c r="A618" s="126" t="s">
        <v>347</v>
      </c>
      <c r="B618" s="106">
        <v>624.63</v>
      </c>
    </row>
    <row r="619" spans="1:2">
      <c r="A619" s="126" t="s">
        <v>26897</v>
      </c>
      <c r="B619" s="106">
        <v>564.55999999999995</v>
      </c>
    </row>
    <row r="620" spans="1:2">
      <c r="A620" s="126" t="s">
        <v>348</v>
      </c>
      <c r="B620" s="106">
        <v>713.87</v>
      </c>
    </row>
    <row r="621" spans="1:2">
      <c r="A621" s="126" t="s">
        <v>26898</v>
      </c>
      <c r="B621" s="106">
        <v>645.22</v>
      </c>
    </row>
    <row r="622" spans="1:2">
      <c r="A622" s="126" t="s">
        <v>349</v>
      </c>
      <c r="B622" s="106">
        <v>3806</v>
      </c>
    </row>
    <row r="623" spans="1:2">
      <c r="A623" s="126" t="s">
        <v>26899</v>
      </c>
      <c r="B623" s="106">
        <v>3423</v>
      </c>
    </row>
    <row r="624" spans="1:2">
      <c r="A624" s="126" t="s">
        <v>350</v>
      </c>
      <c r="B624" s="106">
        <v>74</v>
      </c>
    </row>
    <row r="625" spans="1:2">
      <c r="A625" s="126" t="s">
        <v>26900</v>
      </c>
      <c r="B625" s="106">
        <v>64.41</v>
      </c>
    </row>
    <row r="626" spans="1:2">
      <c r="A626" s="126" t="s">
        <v>351</v>
      </c>
      <c r="B626" s="106">
        <v>85.66</v>
      </c>
    </row>
    <row r="627" spans="1:2">
      <c r="A627" s="126" t="s">
        <v>26901</v>
      </c>
      <c r="B627" s="106">
        <v>74.56</v>
      </c>
    </row>
    <row r="628" spans="1:2">
      <c r="A628" s="126" t="s">
        <v>352</v>
      </c>
      <c r="B628" s="106">
        <v>116.36</v>
      </c>
    </row>
    <row r="629" spans="1:2">
      <c r="A629" s="126" t="s">
        <v>26902</v>
      </c>
      <c r="B629" s="106">
        <v>101.27</v>
      </c>
    </row>
    <row r="630" spans="1:2">
      <c r="A630" s="126" t="s">
        <v>353</v>
      </c>
      <c r="B630" s="106">
        <v>155.12</v>
      </c>
    </row>
    <row r="631" spans="1:2">
      <c r="A631" s="126" t="s">
        <v>26903</v>
      </c>
      <c r="B631" s="106">
        <v>135</v>
      </c>
    </row>
    <row r="632" spans="1:2">
      <c r="A632" s="126" t="s">
        <v>354</v>
      </c>
      <c r="B632" s="106">
        <v>187.4</v>
      </c>
    </row>
    <row r="633" spans="1:2">
      <c r="A633" s="126" t="s">
        <v>26904</v>
      </c>
      <c r="B633" s="106">
        <v>163.1</v>
      </c>
    </row>
    <row r="634" spans="1:2">
      <c r="A634" s="126" t="s">
        <v>355</v>
      </c>
      <c r="B634" s="106">
        <v>1517.25</v>
      </c>
    </row>
    <row r="635" spans="1:2">
      <c r="A635" s="126" t="s">
        <v>26905</v>
      </c>
      <c r="B635" s="106">
        <v>1517.25</v>
      </c>
    </row>
    <row r="636" spans="1:2">
      <c r="A636" s="126" t="s">
        <v>356</v>
      </c>
      <c r="B636" s="106">
        <v>1821.75</v>
      </c>
    </row>
    <row r="637" spans="1:2">
      <c r="A637" s="126" t="s">
        <v>26906</v>
      </c>
      <c r="B637" s="106">
        <v>1821.75</v>
      </c>
    </row>
    <row r="638" spans="1:2">
      <c r="A638" s="126" t="s">
        <v>357</v>
      </c>
      <c r="B638" s="106">
        <v>2184</v>
      </c>
    </row>
    <row r="639" spans="1:2">
      <c r="A639" s="126" t="s">
        <v>26907</v>
      </c>
      <c r="B639" s="106">
        <v>2184</v>
      </c>
    </row>
    <row r="640" spans="1:2">
      <c r="A640" s="126" t="s">
        <v>358</v>
      </c>
      <c r="B640" s="106">
        <v>56.92</v>
      </c>
    </row>
    <row r="641" spans="1:2">
      <c r="A641" s="126" t="s">
        <v>26908</v>
      </c>
      <c r="B641" s="106">
        <v>49.54</v>
      </c>
    </row>
    <row r="642" spans="1:2">
      <c r="A642" s="126" t="s">
        <v>359</v>
      </c>
      <c r="B642" s="106">
        <v>65.91</v>
      </c>
    </row>
    <row r="643" spans="1:2">
      <c r="A643" s="126" t="s">
        <v>26909</v>
      </c>
      <c r="B643" s="106">
        <v>57.36</v>
      </c>
    </row>
    <row r="644" spans="1:2">
      <c r="A644" s="126" t="s">
        <v>360</v>
      </c>
      <c r="B644" s="106">
        <v>89.51</v>
      </c>
    </row>
    <row r="645" spans="1:2">
      <c r="A645" s="126" t="s">
        <v>26910</v>
      </c>
      <c r="B645" s="106">
        <v>77.900000000000006</v>
      </c>
    </row>
    <row r="646" spans="1:2">
      <c r="A646" s="126" t="s">
        <v>361</v>
      </c>
      <c r="B646" s="106">
        <v>119.35</v>
      </c>
    </row>
    <row r="647" spans="1:2">
      <c r="A647" s="126" t="s">
        <v>26911</v>
      </c>
      <c r="B647" s="106">
        <v>103.88</v>
      </c>
    </row>
    <row r="648" spans="1:2">
      <c r="A648" s="126" t="s">
        <v>362</v>
      </c>
      <c r="B648" s="106">
        <v>144.16</v>
      </c>
    </row>
    <row r="649" spans="1:2">
      <c r="A649" s="126" t="s">
        <v>26912</v>
      </c>
      <c r="B649" s="106">
        <v>125.47</v>
      </c>
    </row>
    <row r="650" spans="1:2">
      <c r="A650" s="126" t="s">
        <v>363</v>
      </c>
      <c r="B650" s="106">
        <v>76.84</v>
      </c>
    </row>
    <row r="651" spans="1:2">
      <c r="A651" s="126" t="s">
        <v>26913</v>
      </c>
      <c r="B651" s="106">
        <v>66.88</v>
      </c>
    </row>
    <row r="652" spans="1:2">
      <c r="A652" s="126" t="s">
        <v>364</v>
      </c>
      <c r="B652" s="106">
        <v>88.97</v>
      </c>
    </row>
    <row r="653" spans="1:2">
      <c r="A653" s="126" t="s">
        <v>26914</v>
      </c>
      <c r="B653" s="106">
        <v>77.44</v>
      </c>
    </row>
    <row r="654" spans="1:2">
      <c r="A654" s="126" t="s">
        <v>365</v>
      </c>
      <c r="B654" s="106">
        <v>120.84</v>
      </c>
    </row>
    <row r="655" spans="1:2">
      <c r="A655" s="126" t="s">
        <v>26915</v>
      </c>
      <c r="B655" s="106">
        <v>105.17</v>
      </c>
    </row>
    <row r="656" spans="1:2">
      <c r="A656" s="126" t="s">
        <v>366</v>
      </c>
      <c r="B656" s="106">
        <v>161.12</v>
      </c>
    </row>
    <row r="657" spans="1:2">
      <c r="A657" s="126" t="s">
        <v>26916</v>
      </c>
      <c r="B657" s="106">
        <v>140.22999999999999</v>
      </c>
    </row>
    <row r="658" spans="1:2">
      <c r="A658" s="126" t="s">
        <v>367</v>
      </c>
      <c r="B658" s="106">
        <v>194.61</v>
      </c>
    </row>
    <row r="659" spans="1:2">
      <c r="A659" s="126" t="s">
        <v>26917</v>
      </c>
      <c r="B659" s="106">
        <v>169.38</v>
      </c>
    </row>
    <row r="660" spans="1:2">
      <c r="A660" s="126" t="s">
        <v>368</v>
      </c>
      <c r="B660" s="106">
        <v>89.68</v>
      </c>
    </row>
    <row r="661" spans="1:2">
      <c r="A661" s="126" t="s">
        <v>26918</v>
      </c>
      <c r="B661" s="106">
        <v>82.85</v>
      </c>
    </row>
    <row r="662" spans="1:2">
      <c r="A662" s="126" t="s">
        <v>369</v>
      </c>
      <c r="B662" s="106">
        <v>84.59</v>
      </c>
    </row>
    <row r="663" spans="1:2">
      <c r="A663" s="126" t="s">
        <v>26919</v>
      </c>
      <c r="B663" s="106">
        <v>80.34</v>
      </c>
    </row>
    <row r="664" spans="1:2">
      <c r="A664" s="126" t="s">
        <v>370</v>
      </c>
      <c r="B664" s="106">
        <v>22.47</v>
      </c>
    </row>
    <row r="665" spans="1:2">
      <c r="A665" s="126" t="s">
        <v>26920</v>
      </c>
      <c r="B665" s="106">
        <v>21.48</v>
      </c>
    </row>
    <row r="666" spans="1:2">
      <c r="A666" s="126" t="s">
        <v>371</v>
      </c>
      <c r="B666" s="106">
        <v>92.71</v>
      </c>
    </row>
    <row r="667" spans="1:2">
      <c r="A667" s="126" t="s">
        <v>26921</v>
      </c>
      <c r="B667" s="106">
        <v>88.75</v>
      </c>
    </row>
    <row r="668" spans="1:2">
      <c r="A668" s="126" t="s">
        <v>372</v>
      </c>
      <c r="B668" s="106">
        <v>4218</v>
      </c>
    </row>
    <row r="669" spans="1:2">
      <c r="A669" s="126" t="s">
        <v>26922</v>
      </c>
      <c r="B669" s="106">
        <v>3799</v>
      </c>
    </row>
    <row r="670" spans="1:2">
      <c r="A670" s="126" t="s">
        <v>373</v>
      </c>
      <c r="B670" s="106">
        <v>229.26</v>
      </c>
    </row>
    <row r="671" spans="1:2">
      <c r="A671" s="126" t="s">
        <v>26923</v>
      </c>
      <c r="B671" s="106">
        <v>206.99</v>
      </c>
    </row>
    <row r="672" spans="1:2">
      <c r="A672" s="126" t="s">
        <v>374</v>
      </c>
      <c r="B672" s="106">
        <v>255.09</v>
      </c>
    </row>
    <row r="673" spans="1:2">
      <c r="A673" s="126" t="s">
        <v>26924</v>
      </c>
      <c r="B673" s="106">
        <v>230.78</v>
      </c>
    </row>
    <row r="674" spans="1:2">
      <c r="A674" s="126" t="s">
        <v>375</v>
      </c>
      <c r="B674" s="106">
        <v>277.26</v>
      </c>
    </row>
    <row r="675" spans="1:2">
      <c r="A675" s="126" t="s">
        <v>26925</v>
      </c>
      <c r="B675" s="106">
        <v>250.36</v>
      </c>
    </row>
    <row r="676" spans="1:2">
      <c r="A676" s="126" t="s">
        <v>376</v>
      </c>
      <c r="B676" s="106">
        <v>308.82</v>
      </c>
    </row>
    <row r="677" spans="1:2">
      <c r="A677" s="126" t="s">
        <v>26926</v>
      </c>
      <c r="B677" s="106">
        <v>279.51</v>
      </c>
    </row>
    <row r="678" spans="1:2">
      <c r="A678" s="126" t="s">
        <v>377</v>
      </c>
      <c r="B678" s="106">
        <v>361.64</v>
      </c>
    </row>
    <row r="679" spans="1:2">
      <c r="A679" s="126" t="s">
        <v>26927</v>
      </c>
      <c r="B679" s="106">
        <v>326.83</v>
      </c>
    </row>
    <row r="680" spans="1:2">
      <c r="A680" s="126" t="s">
        <v>378</v>
      </c>
      <c r="B680" s="106">
        <v>422.29</v>
      </c>
    </row>
    <row r="681" spans="1:2">
      <c r="A681" s="126" t="s">
        <v>26928</v>
      </c>
      <c r="B681" s="106">
        <v>381.3</v>
      </c>
    </row>
    <row r="682" spans="1:2">
      <c r="A682" s="126" t="s">
        <v>379</v>
      </c>
      <c r="B682" s="106">
        <v>364.23</v>
      </c>
    </row>
    <row r="683" spans="1:2">
      <c r="A683" s="126" t="s">
        <v>26929</v>
      </c>
      <c r="B683" s="106">
        <v>328.21</v>
      </c>
    </row>
    <row r="684" spans="1:2">
      <c r="A684" s="126" t="s">
        <v>380</v>
      </c>
      <c r="B684" s="106">
        <v>404.75</v>
      </c>
    </row>
    <row r="685" spans="1:2">
      <c r="A685" s="126" t="s">
        <v>26930</v>
      </c>
      <c r="B685" s="106">
        <v>365.34</v>
      </c>
    </row>
    <row r="686" spans="1:2">
      <c r="A686" s="126" t="s">
        <v>381</v>
      </c>
      <c r="B686" s="106">
        <v>462.08</v>
      </c>
    </row>
    <row r="687" spans="1:2">
      <c r="A687" s="126" t="s">
        <v>26931</v>
      </c>
      <c r="B687" s="106">
        <v>416.22</v>
      </c>
    </row>
    <row r="688" spans="1:2">
      <c r="A688" s="126" t="s">
        <v>382</v>
      </c>
      <c r="B688" s="106">
        <v>514.97</v>
      </c>
    </row>
    <row r="689" spans="1:2">
      <c r="A689" s="126" t="s">
        <v>26932</v>
      </c>
      <c r="B689" s="106">
        <v>464.6</v>
      </c>
    </row>
    <row r="690" spans="1:2">
      <c r="A690" s="126" t="s">
        <v>383</v>
      </c>
      <c r="B690" s="106">
        <v>674.18</v>
      </c>
    </row>
    <row r="691" spans="1:2">
      <c r="A691" s="126" t="s">
        <v>26933</v>
      </c>
      <c r="B691" s="106">
        <v>606.44000000000005</v>
      </c>
    </row>
    <row r="692" spans="1:2">
      <c r="A692" s="126" t="s">
        <v>384</v>
      </c>
      <c r="B692" s="106">
        <v>862.21</v>
      </c>
    </row>
    <row r="693" spans="1:2">
      <c r="A693" s="126" t="s">
        <v>26934</v>
      </c>
      <c r="B693" s="106">
        <v>773.5</v>
      </c>
    </row>
    <row r="694" spans="1:2">
      <c r="A694" s="126" t="s">
        <v>385</v>
      </c>
      <c r="B694" s="106">
        <v>173.91</v>
      </c>
    </row>
    <row r="695" spans="1:2">
      <c r="A695" s="126" t="s">
        <v>26935</v>
      </c>
      <c r="B695" s="106">
        <v>157.58000000000001</v>
      </c>
    </row>
    <row r="696" spans="1:2">
      <c r="A696" s="126" t="s">
        <v>386</v>
      </c>
      <c r="B696" s="106">
        <v>192.87</v>
      </c>
    </row>
    <row r="697" spans="1:2">
      <c r="A697" s="126" t="s">
        <v>26936</v>
      </c>
      <c r="B697" s="106">
        <v>175.16</v>
      </c>
    </row>
    <row r="698" spans="1:2">
      <c r="A698" s="126" t="s">
        <v>387</v>
      </c>
      <c r="B698" s="106">
        <v>207.9</v>
      </c>
    </row>
    <row r="699" spans="1:2">
      <c r="A699" s="126" t="s">
        <v>26937</v>
      </c>
      <c r="B699" s="106">
        <v>188.42</v>
      </c>
    </row>
    <row r="700" spans="1:2">
      <c r="A700" s="126" t="s">
        <v>388</v>
      </c>
      <c r="B700" s="106">
        <v>230.64</v>
      </c>
    </row>
    <row r="701" spans="1:2">
      <c r="A701" s="126" t="s">
        <v>26938</v>
      </c>
      <c r="B701" s="106">
        <v>209.57</v>
      </c>
    </row>
    <row r="702" spans="1:2">
      <c r="A702" s="126" t="s">
        <v>389</v>
      </c>
      <c r="B702" s="106">
        <v>270.11</v>
      </c>
    </row>
    <row r="703" spans="1:2">
      <c r="A703" s="126" t="s">
        <v>26939</v>
      </c>
      <c r="B703" s="106">
        <v>245.02</v>
      </c>
    </row>
    <row r="704" spans="1:2">
      <c r="A704" s="126" t="s">
        <v>390</v>
      </c>
      <c r="B704" s="106">
        <v>318.37</v>
      </c>
    </row>
    <row r="705" spans="1:2">
      <c r="A705" s="126" t="s">
        <v>26940</v>
      </c>
      <c r="B705" s="106">
        <v>288.51</v>
      </c>
    </row>
    <row r="706" spans="1:2">
      <c r="A706" s="126" t="s">
        <v>391</v>
      </c>
      <c r="B706" s="106">
        <v>284.38</v>
      </c>
    </row>
    <row r="707" spans="1:2">
      <c r="A707" s="126" t="s">
        <v>26941</v>
      </c>
      <c r="B707" s="106">
        <v>256.91000000000003</v>
      </c>
    </row>
    <row r="708" spans="1:2">
      <c r="A708" s="126" t="s">
        <v>392</v>
      </c>
      <c r="B708" s="106">
        <v>317.01</v>
      </c>
    </row>
    <row r="709" spans="1:2">
      <c r="A709" s="126" t="s">
        <v>26942</v>
      </c>
      <c r="B709" s="106">
        <v>286.93</v>
      </c>
    </row>
    <row r="710" spans="1:2">
      <c r="A710" s="126" t="s">
        <v>393</v>
      </c>
      <c r="B710" s="106">
        <v>342.07</v>
      </c>
    </row>
    <row r="711" spans="1:2">
      <c r="A711" s="126" t="s">
        <v>26943</v>
      </c>
      <c r="B711" s="106">
        <v>308.89999999999998</v>
      </c>
    </row>
    <row r="712" spans="1:2">
      <c r="A712" s="126" t="s">
        <v>394</v>
      </c>
      <c r="B712" s="106">
        <v>385.69</v>
      </c>
    </row>
    <row r="713" spans="1:2">
      <c r="A713" s="126" t="s">
        <v>26944</v>
      </c>
      <c r="B713" s="106">
        <v>348.94</v>
      </c>
    </row>
    <row r="714" spans="1:2">
      <c r="A714" s="126" t="s">
        <v>395</v>
      </c>
      <c r="B714" s="106">
        <v>507.51</v>
      </c>
    </row>
    <row r="715" spans="1:2">
      <c r="A715" s="126" t="s">
        <v>26945</v>
      </c>
      <c r="B715" s="106">
        <v>457.62</v>
      </c>
    </row>
    <row r="716" spans="1:2">
      <c r="A716" s="126" t="s">
        <v>396</v>
      </c>
      <c r="B716" s="106">
        <v>670.66</v>
      </c>
    </row>
    <row r="717" spans="1:2">
      <c r="A717" s="126" t="s">
        <v>26946</v>
      </c>
      <c r="B717" s="106">
        <v>602.92999999999995</v>
      </c>
    </row>
    <row r="718" spans="1:2">
      <c r="A718" s="126" t="s">
        <v>397</v>
      </c>
      <c r="B718" s="106">
        <v>265.61</v>
      </c>
    </row>
    <row r="719" spans="1:2">
      <c r="A719" s="126" t="s">
        <v>26947</v>
      </c>
      <c r="B719" s="106">
        <v>240.73</v>
      </c>
    </row>
    <row r="720" spans="1:2">
      <c r="A720" s="126" t="s">
        <v>398</v>
      </c>
      <c r="B720" s="106">
        <v>305.54000000000002</v>
      </c>
    </row>
    <row r="721" spans="1:2">
      <c r="A721" s="126" t="s">
        <v>26948</v>
      </c>
      <c r="B721" s="106">
        <v>277.97000000000003</v>
      </c>
    </row>
    <row r="722" spans="1:2">
      <c r="A722" s="126" t="s">
        <v>399</v>
      </c>
      <c r="B722" s="106">
        <v>435.54</v>
      </c>
    </row>
    <row r="723" spans="1:2">
      <c r="A723" s="126" t="s">
        <v>26949</v>
      </c>
      <c r="B723" s="106">
        <v>393.13</v>
      </c>
    </row>
    <row r="724" spans="1:2">
      <c r="A724" s="126" t="s">
        <v>400</v>
      </c>
      <c r="B724" s="106">
        <v>626.44000000000005</v>
      </c>
    </row>
    <row r="725" spans="1:2">
      <c r="A725" s="126" t="s">
        <v>26950</v>
      </c>
      <c r="B725" s="106">
        <v>561.55999999999995</v>
      </c>
    </row>
    <row r="726" spans="1:2">
      <c r="A726" s="126" t="s">
        <v>401</v>
      </c>
      <c r="B726" s="106">
        <v>785.37</v>
      </c>
    </row>
    <row r="727" spans="1:2">
      <c r="A727" s="126" t="s">
        <v>26951</v>
      </c>
      <c r="B727" s="106">
        <v>695.27</v>
      </c>
    </row>
    <row r="728" spans="1:2">
      <c r="A728" s="126" t="s">
        <v>402</v>
      </c>
      <c r="B728" s="106">
        <v>5.14</v>
      </c>
    </row>
    <row r="729" spans="1:2">
      <c r="A729" s="126" t="s">
        <v>26952</v>
      </c>
      <c r="B729" s="106">
        <v>4.57</v>
      </c>
    </row>
    <row r="730" spans="1:2">
      <c r="A730" s="126" t="s">
        <v>403</v>
      </c>
      <c r="B730" s="106">
        <v>6.3</v>
      </c>
    </row>
    <row r="731" spans="1:2">
      <c r="A731" s="126" t="s">
        <v>26953</v>
      </c>
      <c r="B731" s="106">
        <v>5.94</v>
      </c>
    </row>
    <row r="732" spans="1:2">
      <c r="A732" s="126" t="s">
        <v>404</v>
      </c>
      <c r="B732" s="106">
        <v>5.85</v>
      </c>
    </row>
    <row r="733" spans="1:2">
      <c r="A733" s="126" t="s">
        <v>26954</v>
      </c>
      <c r="B733" s="106">
        <v>5.55</v>
      </c>
    </row>
    <row r="734" spans="1:2">
      <c r="A734" s="126" t="s">
        <v>405</v>
      </c>
      <c r="B734" s="106">
        <v>1.44</v>
      </c>
    </row>
    <row r="735" spans="1:2">
      <c r="A735" s="126" t="s">
        <v>26955</v>
      </c>
      <c r="B735" s="106">
        <v>1.35</v>
      </c>
    </row>
    <row r="736" spans="1:2">
      <c r="A736" s="126" t="s">
        <v>406</v>
      </c>
      <c r="B736" s="106">
        <v>5.81</v>
      </c>
    </row>
    <row r="737" spans="1:2">
      <c r="A737" s="126" t="s">
        <v>26956</v>
      </c>
      <c r="B737" s="106">
        <v>5.03</v>
      </c>
    </row>
    <row r="738" spans="1:2">
      <c r="A738" s="126" t="s">
        <v>407</v>
      </c>
      <c r="B738" s="106">
        <v>4.28</v>
      </c>
    </row>
    <row r="739" spans="1:2">
      <c r="A739" s="126" t="s">
        <v>26957</v>
      </c>
      <c r="B739" s="106">
        <v>3.71</v>
      </c>
    </row>
    <row r="740" spans="1:2">
      <c r="A740" s="126" t="s">
        <v>408</v>
      </c>
      <c r="B740" s="106">
        <v>5.24</v>
      </c>
    </row>
    <row r="741" spans="1:2">
      <c r="A741" s="126" t="s">
        <v>26958</v>
      </c>
      <c r="B741" s="106">
        <v>4.54</v>
      </c>
    </row>
    <row r="742" spans="1:2">
      <c r="A742" s="126" t="s">
        <v>409</v>
      </c>
      <c r="B742" s="106">
        <v>4.1900000000000004</v>
      </c>
    </row>
    <row r="743" spans="1:2">
      <c r="A743" s="126" t="s">
        <v>26959</v>
      </c>
      <c r="B743" s="106">
        <v>3.63</v>
      </c>
    </row>
    <row r="744" spans="1:2">
      <c r="A744" s="126" t="s">
        <v>410</v>
      </c>
      <c r="B744" s="106">
        <v>6.19</v>
      </c>
    </row>
    <row r="745" spans="1:2">
      <c r="A745" s="126" t="s">
        <v>26960</v>
      </c>
      <c r="B745" s="106">
        <v>5.36</v>
      </c>
    </row>
    <row r="746" spans="1:2">
      <c r="A746" s="126" t="s">
        <v>411</v>
      </c>
      <c r="B746" s="106">
        <v>4322</v>
      </c>
    </row>
    <row r="747" spans="1:2">
      <c r="A747" s="126" t="s">
        <v>26961</v>
      </c>
      <c r="B747" s="106">
        <v>3886</v>
      </c>
    </row>
    <row r="748" spans="1:2">
      <c r="A748" s="126" t="s">
        <v>412</v>
      </c>
      <c r="B748" s="106">
        <v>5.4</v>
      </c>
    </row>
    <row r="749" spans="1:2">
      <c r="A749" s="126" t="s">
        <v>26962</v>
      </c>
      <c r="B749" s="106">
        <v>4.68</v>
      </c>
    </row>
    <row r="750" spans="1:2">
      <c r="A750" s="126" t="s">
        <v>413</v>
      </c>
      <c r="B750" s="106">
        <v>6.43</v>
      </c>
    </row>
    <row r="751" spans="1:2">
      <c r="A751" s="126" t="s">
        <v>26963</v>
      </c>
      <c r="B751" s="106">
        <v>5.66</v>
      </c>
    </row>
    <row r="752" spans="1:2">
      <c r="A752" s="126" t="s">
        <v>414</v>
      </c>
      <c r="B752" s="106">
        <v>10.8</v>
      </c>
    </row>
    <row r="753" spans="1:2">
      <c r="A753" s="126" t="s">
        <v>26964</v>
      </c>
      <c r="B753" s="106">
        <v>9.36</v>
      </c>
    </row>
    <row r="754" spans="1:2">
      <c r="A754" s="126" t="s">
        <v>415</v>
      </c>
      <c r="B754" s="106">
        <v>0.64</v>
      </c>
    </row>
    <row r="755" spans="1:2">
      <c r="A755" s="126" t="s">
        <v>26965</v>
      </c>
      <c r="B755" s="106">
        <v>0.56000000000000005</v>
      </c>
    </row>
    <row r="756" spans="1:2">
      <c r="A756" s="126" t="s">
        <v>416</v>
      </c>
      <c r="B756" s="106">
        <v>0.18</v>
      </c>
    </row>
    <row r="757" spans="1:2">
      <c r="A757" s="126" t="s">
        <v>26966</v>
      </c>
      <c r="B757" s="106">
        <v>0.15</v>
      </c>
    </row>
    <row r="758" spans="1:2">
      <c r="A758" s="126" t="s">
        <v>417</v>
      </c>
      <c r="B758" s="106">
        <v>1.29</v>
      </c>
    </row>
    <row r="759" spans="1:2">
      <c r="A759" s="126" t="s">
        <v>26967</v>
      </c>
      <c r="B759" s="106">
        <v>1.1200000000000001</v>
      </c>
    </row>
    <row r="760" spans="1:2">
      <c r="A760" s="126" t="s">
        <v>418</v>
      </c>
      <c r="B760" s="106">
        <v>133.97</v>
      </c>
    </row>
    <row r="761" spans="1:2">
      <c r="A761" s="126" t="s">
        <v>26968</v>
      </c>
      <c r="B761" s="106">
        <v>116.09</v>
      </c>
    </row>
    <row r="762" spans="1:2">
      <c r="A762" s="126" t="s">
        <v>419</v>
      </c>
      <c r="B762" s="106">
        <v>1.55</v>
      </c>
    </row>
    <row r="763" spans="1:2">
      <c r="A763" s="126" t="s">
        <v>26969</v>
      </c>
      <c r="B763" s="106">
        <v>1.34</v>
      </c>
    </row>
    <row r="764" spans="1:2">
      <c r="A764" s="126" t="s">
        <v>420</v>
      </c>
      <c r="B764" s="106">
        <v>1404.61</v>
      </c>
    </row>
    <row r="765" spans="1:2">
      <c r="A765" s="126" t="s">
        <v>26970</v>
      </c>
      <c r="B765" s="106">
        <v>1217.1500000000001</v>
      </c>
    </row>
    <row r="766" spans="1:2">
      <c r="A766" s="126" t="s">
        <v>421</v>
      </c>
      <c r="B766" s="106">
        <v>1350.58</v>
      </c>
    </row>
    <row r="767" spans="1:2">
      <c r="A767" s="126" t="s">
        <v>26971</v>
      </c>
      <c r="B767" s="106">
        <v>1170.33</v>
      </c>
    </row>
    <row r="768" spans="1:2">
      <c r="A768" s="126" t="s">
        <v>422</v>
      </c>
      <c r="B768" s="106">
        <v>27.55</v>
      </c>
    </row>
    <row r="769" spans="1:2">
      <c r="A769" s="126" t="s">
        <v>26972</v>
      </c>
      <c r="B769" s="106">
        <v>23.87</v>
      </c>
    </row>
    <row r="770" spans="1:2">
      <c r="A770" s="126" t="s">
        <v>423</v>
      </c>
      <c r="B770" s="106">
        <v>39.97</v>
      </c>
    </row>
    <row r="771" spans="1:2">
      <c r="A771" s="126" t="s">
        <v>26973</v>
      </c>
      <c r="B771" s="106">
        <v>34.64</v>
      </c>
    </row>
    <row r="772" spans="1:2">
      <c r="A772" s="126" t="s">
        <v>424</v>
      </c>
      <c r="B772" s="106">
        <v>54.02</v>
      </c>
    </row>
    <row r="773" spans="1:2">
      <c r="A773" s="126" t="s">
        <v>26974</v>
      </c>
      <c r="B773" s="106">
        <v>46.81</v>
      </c>
    </row>
    <row r="774" spans="1:2">
      <c r="A774" s="126" t="s">
        <v>425</v>
      </c>
      <c r="B774" s="106">
        <v>5882</v>
      </c>
    </row>
    <row r="775" spans="1:2">
      <c r="A775" s="126" t="s">
        <v>26975</v>
      </c>
      <c r="B775" s="106">
        <v>5103</v>
      </c>
    </row>
    <row r="776" spans="1:2">
      <c r="A776" s="126" t="s">
        <v>426</v>
      </c>
      <c r="B776" s="106">
        <v>24.56</v>
      </c>
    </row>
    <row r="777" spans="1:2">
      <c r="A777" s="126" t="s">
        <v>26976</v>
      </c>
      <c r="B777" s="106">
        <v>24.28</v>
      </c>
    </row>
    <row r="778" spans="1:2">
      <c r="A778" s="126" t="s">
        <v>427</v>
      </c>
      <c r="B778" s="106">
        <v>43.94</v>
      </c>
    </row>
    <row r="779" spans="1:2">
      <c r="A779" s="126" t="s">
        <v>26977</v>
      </c>
      <c r="B779" s="106">
        <v>43.45</v>
      </c>
    </row>
    <row r="780" spans="1:2">
      <c r="A780" s="126" t="s">
        <v>428</v>
      </c>
      <c r="B780" s="106">
        <v>73.56</v>
      </c>
    </row>
    <row r="781" spans="1:2">
      <c r="A781" s="126" t="s">
        <v>26978</v>
      </c>
      <c r="B781" s="106">
        <v>72.739999999999995</v>
      </c>
    </row>
    <row r="782" spans="1:2">
      <c r="A782" s="126" t="s">
        <v>429</v>
      </c>
      <c r="B782" s="106">
        <v>0.22</v>
      </c>
    </row>
    <row r="783" spans="1:2">
      <c r="A783" s="126" t="s">
        <v>26979</v>
      </c>
      <c r="B783" s="106">
        <v>0.22</v>
      </c>
    </row>
    <row r="784" spans="1:2">
      <c r="A784" s="126" t="s">
        <v>430</v>
      </c>
      <c r="B784" s="106">
        <v>0.61</v>
      </c>
    </row>
    <row r="785" spans="1:2">
      <c r="A785" s="126" t="s">
        <v>26980</v>
      </c>
      <c r="B785" s="106">
        <v>0.59</v>
      </c>
    </row>
    <row r="786" spans="1:2">
      <c r="A786" s="126" t="s">
        <v>431</v>
      </c>
      <c r="B786" s="106">
        <v>3456</v>
      </c>
    </row>
    <row r="787" spans="1:2">
      <c r="A787" s="126" t="s">
        <v>26981</v>
      </c>
      <c r="B787" s="106">
        <v>3389</v>
      </c>
    </row>
    <row r="788" spans="1:2">
      <c r="A788" s="126" t="s">
        <v>432</v>
      </c>
      <c r="B788" s="106">
        <v>2556.38</v>
      </c>
    </row>
    <row r="789" spans="1:2">
      <c r="A789" s="126" t="s">
        <v>26982</v>
      </c>
      <c r="B789" s="106">
        <v>2389.67</v>
      </c>
    </row>
    <row r="790" spans="1:2">
      <c r="A790" s="126" t="s">
        <v>433</v>
      </c>
      <c r="B790" s="106">
        <v>135.5</v>
      </c>
    </row>
    <row r="791" spans="1:2">
      <c r="A791" s="126" t="s">
        <v>26983</v>
      </c>
      <c r="B791" s="106">
        <v>135.5</v>
      </c>
    </row>
    <row r="792" spans="1:2">
      <c r="A792" s="126" t="s">
        <v>434</v>
      </c>
      <c r="B792" s="106">
        <v>255.3</v>
      </c>
    </row>
    <row r="793" spans="1:2">
      <c r="A793" s="126" t="s">
        <v>26984</v>
      </c>
      <c r="B793" s="106">
        <v>221.23</v>
      </c>
    </row>
    <row r="794" spans="1:2">
      <c r="A794" s="126" t="s">
        <v>435</v>
      </c>
      <c r="B794" s="106">
        <v>0.03</v>
      </c>
    </row>
    <row r="795" spans="1:2">
      <c r="A795" s="126" t="s">
        <v>26985</v>
      </c>
      <c r="B795" s="106">
        <v>0.03</v>
      </c>
    </row>
    <row r="796" spans="1:2">
      <c r="A796" s="126" t="s">
        <v>436</v>
      </c>
      <c r="B796" s="106">
        <v>245.01</v>
      </c>
    </row>
    <row r="797" spans="1:2">
      <c r="A797" s="126" t="s">
        <v>26986</v>
      </c>
      <c r="B797" s="106">
        <v>245.01</v>
      </c>
    </row>
    <row r="798" spans="1:2">
      <c r="A798" s="126" t="s">
        <v>437</v>
      </c>
      <c r="B798" s="106">
        <v>203.89</v>
      </c>
    </row>
    <row r="799" spans="1:2">
      <c r="A799" s="126" t="s">
        <v>26987</v>
      </c>
      <c r="B799" s="106">
        <v>203.89</v>
      </c>
    </row>
    <row r="800" spans="1:2">
      <c r="A800" s="126" t="s">
        <v>438</v>
      </c>
      <c r="B800" s="106">
        <v>179.3</v>
      </c>
    </row>
    <row r="801" spans="1:2">
      <c r="A801" s="126" t="s">
        <v>26988</v>
      </c>
      <c r="B801" s="106">
        <v>179.3</v>
      </c>
    </row>
    <row r="802" spans="1:2">
      <c r="A802" s="126" t="s">
        <v>439</v>
      </c>
      <c r="B802" s="106">
        <v>2604</v>
      </c>
    </row>
    <row r="803" spans="1:2">
      <c r="A803" s="126" t="s">
        <v>26989</v>
      </c>
      <c r="B803" s="106">
        <v>2531</v>
      </c>
    </row>
    <row r="804" spans="1:2">
      <c r="A804" s="126" t="s">
        <v>440</v>
      </c>
      <c r="B804" s="106">
        <v>4101.08</v>
      </c>
    </row>
    <row r="805" spans="1:2">
      <c r="A805" s="126" t="s">
        <v>26990</v>
      </c>
      <c r="B805" s="106">
        <v>3637.99</v>
      </c>
    </row>
    <row r="806" spans="1:2">
      <c r="A806" s="126" t="s">
        <v>441</v>
      </c>
      <c r="B806" s="106">
        <v>4201.59</v>
      </c>
    </row>
    <row r="807" spans="1:2">
      <c r="A807" s="126" t="s">
        <v>26991</v>
      </c>
      <c r="B807" s="106">
        <v>3736.1</v>
      </c>
    </row>
    <row r="808" spans="1:2">
      <c r="A808" s="126" t="s">
        <v>442</v>
      </c>
      <c r="B808" s="106">
        <v>4402.62</v>
      </c>
    </row>
    <row r="809" spans="1:2">
      <c r="A809" s="126" t="s">
        <v>26992</v>
      </c>
      <c r="B809" s="106">
        <v>3932.33</v>
      </c>
    </row>
    <row r="810" spans="1:2">
      <c r="A810" s="126" t="s">
        <v>443</v>
      </c>
      <c r="B810" s="106">
        <v>3909</v>
      </c>
    </row>
    <row r="811" spans="1:2">
      <c r="A811" s="126" t="s">
        <v>26993</v>
      </c>
      <c r="B811" s="106">
        <v>3483</v>
      </c>
    </row>
    <row r="812" spans="1:2">
      <c r="A812" s="126" t="s">
        <v>444</v>
      </c>
      <c r="B812" s="106">
        <v>6667.24</v>
      </c>
    </row>
    <row r="813" spans="1:2">
      <c r="A813" s="126" t="s">
        <v>26994</v>
      </c>
      <c r="B813" s="106">
        <v>5885.34</v>
      </c>
    </row>
    <row r="814" spans="1:2">
      <c r="A814" s="126" t="s">
        <v>445</v>
      </c>
      <c r="B814" s="106">
        <v>6767.75</v>
      </c>
    </row>
    <row r="815" spans="1:2">
      <c r="A815" s="126" t="s">
        <v>26995</v>
      </c>
      <c r="B815" s="106">
        <v>5983.45</v>
      </c>
    </row>
    <row r="816" spans="1:2">
      <c r="A816" s="126" t="s">
        <v>446</v>
      </c>
      <c r="B816" s="106">
        <v>6968.78</v>
      </c>
    </row>
    <row r="817" spans="1:2">
      <c r="A817" s="126" t="s">
        <v>26996</v>
      </c>
      <c r="B817" s="106">
        <v>6179.68</v>
      </c>
    </row>
    <row r="818" spans="1:2">
      <c r="A818" s="126" t="s">
        <v>447</v>
      </c>
      <c r="B818" s="106">
        <v>4230</v>
      </c>
    </row>
    <row r="819" spans="1:2">
      <c r="A819" s="126" t="s">
        <v>26997</v>
      </c>
      <c r="B819" s="106">
        <v>3746</v>
      </c>
    </row>
    <row r="820" spans="1:2">
      <c r="A820" s="126" t="s">
        <v>448</v>
      </c>
      <c r="B820" s="106">
        <v>10324.370000000001</v>
      </c>
    </row>
    <row r="821" spans="1:2">
      <c r="A821" s="126" t="s">
        <v>26998</v>
      </c>
      <c r="B821" s="106">
        <v>9160.73</v>
      </c>
    </row>
    <row r="822" spans="1:2">
      <c r="A822" s="126" t="s">
        <v>449</v>
      </c>
      <c r="B822" s="106">
        <v>7898.42</v>
      </c>
    </row>
    <row r="823" spans="1:2">
      <c r="A823" s="126" t="s">
        <v>26999</v>
      </c>
      <c r="B823" s="106">
        <v>7008.21</v>
      </c>
    </row>
    <row r="824" spans="1:2">
      <c r="A824" s="126" t="s">
        <v>450</v>
      </c>
      <c r="B824" s="106">
        <v>6713.66</v>
      </c>
    </row>
    <row r="825" spans="1:2">
      <c r="A825" s="126" t="s">
        <v>27000</v>
      </c>
      <c r="B825" s="106">
        <v>5956.98</v>
      </c>
    </row>
    <row r="826" spans="1:2">
      <c r="A826" s="126" t="s">
        <v>451</v>
      </c>
      <c r="B826" s="106">
        <v>6205.9</v>
      </c>
    </row>
    <row r="827" spans="1:2">
      <c r="A827" s="126" t="s">
        <v>27001</v>
      </c>
      <c r="B827" s="106">
        <v>5506.45</v>
      </c>
    </row>
    <row r="828" spans="1:2">
      <c r="A828" s="126" t="s">
        <v>452</v>
      </c>
      <c r="B828" s="106">
        <v>4739.05</v>
      </c>
    </row>
    <row r="829" spans="1:2">
      <c r="A829" s="126" t="s">
        <v>27002</v>
      </c>
      <c r="B829" s="106">
        <v>4204.92</v>
      </c>
    </row>
    <row r="830" spans="1:2">
      <c r="A830" s="126" t="s">
        <v>453</v>
      </c>
      <c r="B830" s="106">
        <v>4033.84</v>
      </c>
    </row>
    <row r="831" spans="1:2">
      <c r="A831" s="126" t="s">
        <v>27003</v>
      </c>
      <c r="B831" s="106">
        <v>3579.19</v>
      </c>
    </row>
    <row r="832" spans="1:2">
      <c r="A832" s="126" t="s">
        <v>454</v>
      </c>
      <c r="B832" s="106">
        <v>7221.42</v>
      </c>
    </row>
    <row r="833" spans="1:2">
      <c r="A833" s="126" t="s">
        <v>27004</v>
      </c>
      <c r="B833" s="106">
        <v>6407.51</v>
      </c>
    </row>
    <row r="834" spans="1:2">
      <c r="A834" s="126" t="s">
        <v>455</v>
      </c>
      <c r="B834" s="106">
        <v>5528.9</v>
      </c>
    </row>
    <row r="835" spans="1:2">
      <c r="A835" s="126" t="s">
        <v>27005</v>
      </c>
      <c r="B835" s="106">
        <v>4905.75</v>
      </c>
    </row>
    <row r="836" spans="1:2">
      <c r="A836" s="126" t="s">
        <v>456</v>
      </c>
      <c r="B836" s="106">
        <v>4710.8500000000004</v>
      </c>
    </row>
    <row r="837" spans="1:2">
      <c r="A837" s="126" t="s">
        <v>27006</v>
      </c>
      <c r="B837" s="106">
        <v>4179.8999999999996</v>
      </c>
    </row>
    <row r="838" spans="1:2">
      <c r="A838" s="126" t="s">
        <v>457</v>
      </c>
      <c r="B838" s="106">
        <v>4344.13</v>
      </c>
    </row>
    <row r="839" spans="1:2">
      <c r="A839" s="126" t="s">
        <v>27007</v>
      </c>
      <c r="B839" s="106">
        <v>3854.51</v>
      </c>
    </row>
    <row r="840" spans="1:2">
      <c r="A840" s="126" t="s">
        <v>458</v>
      </c>
      <c r="B840" s="106">
        <v>3328.62</v>
      </c>
    </row>
    <row r="841" spans="1:2">
      <c r="A841" s="126" t="s">
        <v>27008</v>
      </c>
      <c r="B841" s="106">
        <v>2953.46</v>
      </c>
    </row>
    <row r="842" spans="1:2">
      <c r="A842" s="126" t="s">
        <v>459</v>
      </c>
      <c r="B842" s="106">
        <v>2820.86</v>
      </c>
    </row>
    <row r="843" spans="1:2">
      <c r="A843" s="126" t="s">
        <v>27009</v>
      </c>
      <c r="B843" s="106">
        <v>2502.9299999999998</v>
      </c>
    </row>
    <row r="844" spans="1:2">
      <c r="A844" s="126" t="s">
        <v>460</v>
      </c>
      <c r="B844" s="106">
        <v>253.6</v>
      </c>
    </row>
    <row r="845" spans="1:2">
      <c r="A845" s="126" t="s">
        <v>27010</v>
      </c>
      <c r="B845" s="106">
        <v>220.09</v>
      </c>
    </row>
    <row r="846" spans="1:2">
      <c r="A846" s="126" t="s">
        <v>461</v>
      </c>
      <c r="B846" s="106">
        <v>142.52000000000001</v>
      </c>
    </row>
    <row r="847" spans="1:2">
      <c r="A847" s="126" t="s">
        <v>27011</v>
      </c>
      <c r="B847" s="106">
        <v>125.13</v>
      </c>
    </row>
    <row r="848" spans="1:2">
      <c r="A848" s="126" t="s">
        <v>462</v>
      </c>
      <c r="B848" s="106">
        <v>1451.67</v>
      </c>
    </row>
    <row r="849" spans="1:2">
      <c r="A849" s="126" t="s">
        <v>27012</v>
      </c>
      <c r="B849" s="106">
        <v>1268.03</v>
      </c>
    </row>
    <row r="850" spans="1:2">
      <c r="A850" s="126" t="s">
        <v>463</v>
      </c>
      <c r="B850" s="106">
        <v>872.22</v>
      </c>
    </row>
    <row r="851" spans="1:2">
      <c r="A851" s="126" t="s">
        <v>27013</v>
      </c>
      <c r="B851" s="106">
        <v>761.88</v>
      </c>
    </row>
    <row r="852" spans="1:2">
      <c r="A852" s="126" t="s">
        <v>464</v>
      </c>
      <c r="B852" s="106">
        <v>1018.61</v>
      </c>
    </row>
    <row r="853" spans="1:2">
      <c r="A853" s="126" t="s">
        <v>27014</v>
      </c>
      <c r="B853" s="106">
        <v>889.75</v>
      </c>
    </row>
    <row r="854" spans="1:2">
      <c r="A854" s="126" t="s">
        <v>465</v>
      </c>
      <c r="B854" s="106">
        <v>609.94000000000005</v>
      </c>
    </row>
    <row r="855" spans="1:2">
      <c r="A855" s="126" t="s">
        <v>27015</v>
      </c>
      <c r="B855" s="106">
        <v>532.78</v>
      </c>
    </row>
    <row r="856" spans="1:2">
      <c r="A856" s="126" t="s">
        <v>466</v>
      </c>
      <c r="B856" s="106">
        <v>1161.3399999999999</v>
      </c>
    </row>
    <row r="857" spans="1:2">
      <c r="A857" s="126" t="s">
        <v>27016</v>
      </c>
      <c r="B857" s="106">
        <v>1014.43</v>
      </c>
    </row>
    <row r="858" spans="1:2">
      <c r="A858" s="126" t="s">
        <v>467</v>
      </c>
      <c r="B858" s="106">
        <v>697.78</v>
      </c>
    </row>
    <row r="859" spans="1:2">
      <c r="A859" s="126" t="s">
        <v>27017</v>
      </c>
      <c r="B859" s="106">
        <v>609.51</v>
      </c>
    </row>
    <row r="860" spans="1:2">
      <c r="A860" s="126" t="s">
        <v>468</v>
      </c>
      <c r="B860" s="106">
        <v>814.88</v>
      </c>
    </row>
    <row r="861" spans="1:2">
      <c r="A861" s="126" t="s">
        <v>27018</v>
      </c>
      <c r="B861" s="106">
        <v>711.8</v>
      </c>
    </row>
    <row r="862" spans="1:2">
      <c r="A862" s="126" t="s">
        <v>469</v>
      </c>
      <c r="B862" s="106">
        <v>487.95</v>
      </c>
    </row>
    <row r="863" spans="1:2">
      <c r="A863" s="126" t="s">
        <v>27019</v>
      </c>
      <c r="B863" s="106">
        <v>426.23</v>
      </c>
    </row>
    <row r="864" spans="1:2">
      <c r="A864" s="126" t="s">
        <v>470</v>
      </c>
      <c r="B864" s="106">
        <v>1013.78</v>
      </c>
    </row>
    <row r="865" spans="1:2">
      <c r="A865" s="126" t="s">
        <v>27020</v>
      </c>
      <c r="B865" s="106">
        <v>878.47</v>
      </c>
    </row>
    <row r="866" spans="1:2">
      <c r="A866" s="126" t="s">
        <v>471</v>
      </c>
      <c r="B866" s="106">
        <v>709.64</v>
      </c>
    </row>
    <row r="867" spans="1:2">
      <c r="A867" s="126" t="s">
        <v>27021</v>
      </c>
      <c r="B867" s="106">
        <v>614.92999999999995</v>
      </c>
    </row>
    <row r="868" spans="1:2">
      <c r="A868" s="126" t="s">
        <v>472</v>
      </c>
      <c r="B868" s="106">
        <v>506.89</v>
      </c>
    </row>
    <row r="869" spans="1:2">
      <c r="A869" s="126" t="s">
        <v>27022</v>
      </c>
      <c r="B869" s="106">
        <v>439.23</v>
      </c>
    </row>
    <row r="870" spans="1:2">
      <c r="A870" s="126" t="s">
        <v>473</v>
      </c>
      <c r="B870" s="106">
        <v>1.82</v>
      </c>
    </row>
    <row r="871" spans="1:2">
      <c r="A871" s="126" t="s">
        <v>27023</v>
      </c>
      <c r="B871" s="106">
        <v>1.58</v>
      </c>
    </row>
    <row r="872" spans="1:2">
      <c r="A872" s="126" t="s">
        <v>474</v>
      </c>
      <c r="B872" s="106">
        <v>1.27</v>
      </c>
    </row>
    <row r="873" spans="1:2">
      <c r="A873" s="126" t="s">
        <v>27024</v>
      </c>
      <c r="B873" s="106">
        <v>1.1000000000000001</v>
      </c>
    </row>
    <row r="874" spans="1:2">
      <c r="A874" s="126" t="s">
        <v>475</v>
      </c>
      <c r="B874" s="106">
        <v>1.63</v>
      </c>
    </row>
    <row r="875" spans="1:2">
      <c r="A875" s="126" t="s">
        <v>27025</v>
      </c>
      <c r="B875" s="106">
        <v>1.41</v>
      </c>
    </row>
    <row r="876" spans="1:2">
      <c r="A876" s="126" t="s">
        <v>476</v>
      </c>
      <c r="B876" s="106">
        <v>0.98</v>
      </c>
    </row>
    <row r="877" spans="1:2">
      <c r="A877" s="126" t="s">
        <v>27026</v>
      </c>
      <c r="B877" s="106">
        <v>0.84</v>
      </c>
    </row>
    <row r="878" spans="1:2">
      <c r="A878" s="126" t="s">
        <v>477</v>
      </c>
      <c r="B878" s="106">
        <v>1.93</v>
      </c>
    </row>
    <row r="879" spans="1:2">
      <c r="A879" s="126" t="s">
        <v>27027</v>
      </c>
      <c r="B879" s="106">
        <v>1.71</v>
      </c>
    </row>
    <row r="880" spans="1:2">
      <c r="A880" s="126" t="s">
        <v>478</v>
      </c>
      <c r="B880" s="106">
        <v>3.07</v>
      </c>
    </row>
    <row r="881" spans="1:2">
      <c r="A881" s="126" t="s">
        <v>27028</v>
      </c>
      <c r="B881" s="106">
        <v>2.71</v>
      </c>
    </row>
    <row r="882" spans="1:2">
      <c r="A882" s="126" t="s">
        <v>479</v>
      </c>
      <c r="B882" s="106">
        <v>3.86</v>
      </c>
    </row>
    <row r="883" spans="1:2">
      <c r="A883" s="126" t="s">
        <v>27029</v>
      </c>
      <c r="B883" s="106">
        <v>3.45</v>
      </c>
    </row>
    <row r="884" spans="1:2">
      <c r="A884" s="126" t="s">
        <v>480</v>
      </c>
      <c r="B884" s="106">
        <v>4012.95</v>
      </c>
    </row>
    <row r="885" spans="1:2">
      <c r="A885" s="126" t="s">
        <v>27030</v>
      </c>
      <c r="B885" s="106">
        <v>3540.93</v>
      </c>
    </row>
    <row r="886" spans="1:2">
      <c r="A886" s="126" t="s">
        <v>481</v>
      </c>
      <c r="B886" s="106">
        <v>1.29</v>
      </c>
    </row>
    <row r="887" spans="1:2">
      <c r="A887" s="126" t="s">
        <v>27031</v>
      </c>
      <c r="B887" s="106">
        <v>1.1399999999999999</v>
      </c>
    </row>
    <row r="888" spans="1:2">
      <c r="A888" s="126" t="s">
        <v>482</v>
      </c>
      <c r="B888" s="106">
        <v>0.89</v>
      </c>
    </row>
    <row r="889" spans="1:2">
      <c r="A889" s="126" t="s">
        <v>27032</v>
      </c>
      <c r="B889" s="106">
        <v>0.79</v>
      </c>
    </row>
    <row r="890" spans="1:2">
      <c r="A890" s="126" t="s">
        <v>483</v>
      </c>
      <c r="B890" s="106">
        <v>3606.29</v>
      </c>
    </row>
    <row r="891" spans="1:2">
      <c r="A891" s="126" t="s">
        <v>27033</v>
      </c>
      <c r="B891" s="106">
        <v>3182.31</v>
      </c>
    </row>
    <row r="892" spans="1:2">
      <c r="A892" s="126" t="s">
        <v>484</v>
      </c>
      <c r="B892" s="106">
        <v>1.76</v>
      </c>
    </row>
    <row r="893" spans="1:2">
      <c r="A893" s="126" t="s">
        <v>27034</v>
      </c>
      <c r="B893" s="106">
        <v>1.55</v>
      </c>
    </row>
    <row r="894" spans="1:2">
      <c r="A894" s="126" t="s">
        <v>485</v>
      </c>
      <c r="B894" s="106">
        <v>1.44</v>
      </c>
    </row>
    <row r="895" spans="1:2">
      <c r="A895" s="126" t="s">
        <v>27035</v>
      </c>
      <c r="B895" s="106">
        <v>1.27</v>
      </c>
    </row>
    <row r="896" spans="1:2">
      <c r="A896" s="126" t="s">
        <v>486</v>
      </c>
      <c r="B896" s="106">
        <v>4012.95</v>
      </c>
    </row>
    <row r="897" spans="1:2">
      <c r="A897" s="126" t="s">
        <v>27036</v>
      </c>
      <c r="B897" s="106">
        <v>3540.93</v>
      </c>
    </row>
    <row r="898" spans="1:2">
      <c r="A898" s="126" t="s">
        <v>487</v>
      </c>
      <c r="B898" s="106">
        <v>3341.76</v>
      </c>
    </row>
    <row r="899" spans="1:2">
      <c r="A899" s="126" t="s">
        <v>27037</v>
      </c>
      <c r="B899" s="106">
        <v>2948.6</v>
      </c>
    </row>
    <row r="900" spans="1:2">
      <c r="A900" s="126" t="s">
        <v>488</v>
      </c>
      <c r="B900" s="106">
        <v>2526.17</v>
      </c>
    </row>
    <row r="901" spans="1:2">
      <c r="A901" s="126" t="s">
        <v>27038</v>
      </c>
      <c r="B901" s="106">
        <v>2278.71</v>
      </c>
    </row>
    <row r="902" spans="1:2">
      <c r="A902" s="126" t="s">
        <v>489</v>
      </c>
      <c r="B902" s="106">
        <v>1.1299999999999999</v>
      </c>
    </row>
    <row r="903" spans="1:2">
      <c r="A903" s="126" t="s">
        <v>27039</v>
      </c>
      <c r="B903" s="106">
        <v>0.98</v>
      </c>
    </row>
    <row r="904" spans="1:2">
      <c r="A904" s="126" t="s">
        <v>490</v>
      </c>
      <c r="B904" s="106">
        <v>0.93</v>
      </c>
    </row>
    <row r="905" spans="1:2">
      <c r="A905" s="126" t="s">
        <v>27040</v>
      </c>
      <c r="B905" s="106">
        <v>0.83</v>
      </c>
    </row>
    <row r="906" spans="1:2">
      <c r="A906" s="126" t="s">
        <v>491</v>
      </c>
      <c r="B906" s="106">
        <v>5.92</v>
      </c>
    </row>
    <row r="907" spans="1:2">
      <c r="A907" s="126" t="s">
        <v>27041</v>
      </c>
      <c r="B907" s="106">
        <v>5.22</v>
      </c>
    </row>
    <row r="908" spans="1:2">
      <c r="A908" s="126" t="s">
        <v>492</v>
      </c>
      <c r="B908" s="106">
        <v>8.02</v>
      </c>
    </row>
    <row r="909" spans="1:2">
      <c r="A909" s="126" t="s">
        <v>27042</v>
      </c>
      <c r="B909" s="106">
        <v>7.07</v>
      </c>
    </row>
    <row r="910" spans="1:2">
      <c r="A910" s="126" t="s">
        <v>493</v>
      </c>
      <c r="B910" s="106">
        <v>49.53</v>
      </c>
    </row>
    <row r="911" spans="1:2">
      <c r="A911" s="126" t="s">
        <v>27043</v>
      </c>
      <c r="B911" s="106">
        <v>44.52</v>
      </c>
    </row>
    <row r="912" spans="1:2">
      <c r="A912" s="126" t="s">
        <v>494</v>
      </c>
      <c r="B912" s="106">
        <v>10.31</v>
      </c>
    </row>
    <row r="913" spans="1:2">
      <c r="A913" s="126" t="s">
        <v>27044</v>
      </c>
      <c r="B913" s="106">
        <v>9.1</v>
      </c>
    </row>
    <row r="914" spans="1:2">
      <c r="A914" s="126" t="s">
        <v>495</v>
      </c>
      <c r="B914" s="106">
        <v>13.92</v>
      </c>
    </row>
    <row r="915" spans="1:2">
      <c r="A915" s="126" t="s">
        <v>27045</v>
      </c>
      <c r="B915" s="106">
        <v>12.29</v>
      </c>
    </row>
    <row r="916" spans="1:2">
      <c r="A916" s="126" t="s">
        <v>496</v>
      </c>
      <c r="B916" s="106">
        <v>0.15</v>
      </c>
    </row>
    <row r="917" spans="1:2">
      <c r="A917" s="126" t="s">
        <v>27046</v>
      </c>
      <c r="B917" s="106">
        <v>0.14000000000000001</v>
      </c>
    </row>
    <row r="918" spans="1:2">
      <c r="A918" s="126" t="s">
        <v>497</v>
      </c>
      <c r="B918" s="106">
        <v>4809.57</v>
      </c>
    </row>
    <row r="919" spans="1:2">
      <c r="A919" s="126" t="s">
        <v>27047</v>
      </c>
      <c r="B919" s="106">
        <v>4267.5</v>
      </c>
    </row>
    <row r="920" spans="1:2">
      <c r="A920" s="126" t="s">
        <v>498</v>
      </c>
      <c r="B920" s="106">
        <v>3847.66</v>
      </c>
    </row>
    <row r="921" spans="1:2">
      <c r="A921" s="126" t="s">
        <v>27048</v>
      </c>
      <c r="B921" s="106">
        <v>3413.99</v>
      </c>
    </row>
    <row r="922" spans="1:2">
      <c r="A922" s="126" t="s">
        <v>499</v>
      </c>
      <c r="B922" s="106">
        <v>3847.66</v>
      </c>
    </row>
    <row r="923" spans="1:2">
      <c r="A923" s="126" t="s">
        <v>27049</v>
      </c>
      <c r="B923" s="106">
        <v>3413.99</v>
      </c>
    </row>
    <row r="924" spans="1:2">
      <c r="A924" s="126" t="s">
        <v>500</v>
      </c>
      <c r="B924" s="106">
        <v>2885.18</v>
      </c>
    </row>
    <row r="925" spans="1:2">
      <c r="A925" s="126" t="s">
        <v>27050</v>
      </c>
      <c r="B925" s="106">
        <v>2560</v>
      </c>
    </row>
    <row r="926" spans="1:2">
      <c r="A926" s="126" t="s">
        <v>501</v>
      </c>
      <c r="B926" s="106">
        <v>5782.78</v>
      </c>
    </row>
    <row r="927" spans="1:2">
      <c r="A927" s="126" t="s">
        <v>27051</v>
      </c>
      <c r="B927" s="106">
        <v>5131.01</v>
      </c>
    </row>
    <row r="928" spans="1:2">
      <c r="A928" s="126" t="s">
        <v>502</v>
      </c>
      <c r="B928" s="106">
        <v>4809.57</v>
      </c>
    </row>
    <row r="929" spans="1:2">
      <c r="A929" s="126" t="s">
        <v>27052</v>
      </c>
      <c r="B929" s="106">
        <v>4267.5</v>
      </c>
    </row>
    <row r="930" spans="1:2">
      <c r="A930" s="126" t="s">
        <v>503</v>
      </c>
      <c r="B930" s="106">
        <v>4809.57</v>
      </c>
    </row>
    <row r="931" spans="1:2">
      <c r="A931" s="126" t="s">
        <v>27053</v>
      </c>
      <c r="B931" s="106">
        <v>4267.5</v>
      </c>
    </row>
    <row r="932" spans="1:2">
      <c r="A932" s="126" t="s">
        <v>504</v>
      </c>
      <c r="B932" s="106">
        <v>3847.66</v>
      </c>
    </row>
    <row r="933" spans="1:2">
      <c r="A933" s="126" t="s">
        <v>27054</v>
      </c>
      <c r="B933" s="106">
        <v>3413.99</v>
      </c>
    </row>
    <row r="934" spans="1:2">
      <c r="A934" s="126" t="s">
        <v>505</v>
      </c>
      <c r="B934" s="106">
        <v>6741.87</v>
      </c>
    </row>
    <row r="935" spans="1:2">
      <c r="A935" s="126" t="s">
        <v>27055</v>
      </c>
      <c r="B935" s="106">
        <v>5982.01</v>
      </c>
    </row>
    <row r="936" spans="1:2">
      <c r="A936" s="126" t="s">
        <v>506</v>
      </c>
      <c r="B936" s="106">
        <v>5782.78</v>
      </c>
    </row>
    <row r="937" spans="1:2">
      <c r="A937" s="126" t="s">
        <v>27056</v>
      </c>
      <c r="B937" s="106">
        <v>5131.01</v>
      </c>
    </row>
    <row r="938" spans="1:2">
      <c r="A938" s="126" t="s">
        <v>507</v>
      </c>
      <c r="B938" s="106">
        <v>5782.78</v>
      </c>
    </row>
    <row r="939" spans="1:2">
      <c r="A939" s="126" t="s">
        <v>27057</v>
      </c>
      <c r="B939" s="106">
        <v>5131.01</v>
      </c>
    </row>
    <row r="940" spans="1:2">
      <c r="A940" s="126" t="s">
        <v>508</v>
      </c>
      <c r="B940" s="106">
        <v>4809.57</v>
      </c>
    </row>
    <row r="941" spans="1:2">
      <c r="A941" s="126" t="s">
        <v>27058</v>
      </c>
      <c r="B941" s="106">
        <v>4267.5</v>
      </c>
    </row>
    <row r="942" spans="1:2">
      <c r="A942" s="126" t="s">
        <v>509</v>
      </c>
      <c r="B942" s="106">
        <v>4640</v>
      </c>
    </row>
    <row r="943" spans="1:2">
      <c r="A943" s="126" t="s">
        <v>27059</v>
      </c>
      <c r="B943" s="106">
        <v>4101</v>
      </c>
    </row>
    <row r="944" spans="1:2">
      <c r="A944" s="126" t="s">
        <v>510</v>
      </c>
      <c r="B944" s="106">
        <v>17285.939999999999</v>
      </c>
    </row>
    <row r="945" spans="1:2">
      <c r="A945" s="126" t="s">
        <v>27060</v>
      </c>
      <c r="B945" s="106">
        <v>15312.58</v>
      </c>
    </row>
    <row r="946" spans="1:2">
      <c r="A946" s="126" t="s">
        <v>511</v>
      </c>
      <c r="B946" s="106">
        <v>9398.57</v>
      </c>
    </row>
    <row r="947" spans="1:2">
      <c r="A947" s="126" t="s">
        <v>27061</v>
      </c>
      <c r="B947" s="106">
        <v>8344.27</v>
      </c>
    </row>
    <row r="948" spans="1:2">
      <c r="A948" s="126" t="s">
        <v>512</v>
      </c>
      <c r="B948" s="106">
        <v>12098.09</v>
      </c>
    </row>
    <row r="949" spans="1:2">
      <c r="A949" s="126" t="s">
        <v>27062</v>
      </c>
      <c r="B949" s="106">
        <v>10732.59</v>
      </c>
    </row>
    <row r="950" spans="1:2">
      <c r="A950" s="126" t="s">
        <v>513</v>
      </c>
      <c r="B950" s="106">
        <v>6849.33</v>
      </c>
    </row>
    <row r="951" spans="1:2">
      <c r="A951" s="126" t="s">
        <v>27063</v>
      </c>
      <c r="B951" s="106">
        <v>6101.12</v>
      </c>
    </row>
    <row r="952" spans="1:2">
      <c r="A952" s="126" t="s">
        <v>514</v>
      </c>
      <c r="B952" s="106">
        <v>7551.95</v>
      </c>
    </row>
    <row r="953" spans="1:2">
      <c r="A953" s="126" t="s">
        <v>27064</v>
      </c>
      <c r="B953" s="106">
        <v>6765.13</v>
      </c>
    </row>
    <row r="954" spans="1:2">
      <c r="A954" s="126" t="s">
        <v>515</v>
      </c>
      <c r="B954" s="106">
        <v>6712.85</v>
      </c>
    </row>
    <row r="955" spans="1:2">
      <c r="A955" s="126" t="s">
        <v>27065</v>
      </c>
      <c r="B955" s="106">
        <v>6013.45</v>
      </c>
    </row>
    <row r="956" spans="1:2">
      <c r="A956" s="126" t="s">
        <v>516</v>
      </c>
      <c r="B956" s="106">
        <v>4471</v>
      </c>
    </row>
    <row r="957" spans="1:2">
      <c r="A957" s="126" t="s">
        <v>27066</v>
      </c>
      <c r="B957" s="106">
        <v>3991</v>
      </c>
    </row>
    <row r="958" spans="1:2">
      <c r="A958" s="126" t="s">
        <v>517</v>
      </c>
      <c r="B958" s="106">
        <v>1.8</v>
      </c>
    </row>
    <row r="959" spans="1:2">
      <c r="A959" s="126" t="s">
        <v>27067</v>
      </c>
      <c r="B959" s="106">
        <v>1.62</v>
      </c>
    </row>
    <row r="960" spans="1:2">
      <c r="A960" s="126" t="s">
        <v>518</v>
      </c>
      <c r="B960" s="106">
        <v>12.17</v>
      </c>
    </row>
    <row r="961" spans="1:2">
      <c r="A961" s="126" t="s">
        <v>27068</v>
      </c>
      <c r="B961" s="106">
        <v>10.97</v>
      </c>
    </row>
    <row r="962" spans="1:2">
      <c r="A962" s="126" t="s">
        <v>519</v>
      </c>
      <c r="B962" s="106">
        <v>4404</v>
      </c>
    </row>
    <row r="963" spans="1:2">
      <c r="A963" s="126" t="s">
        <v>27069</v>
      </c>
      <c r="B963" s="106">
        <v>3967</v>
      </c>
    </row>
    <row r="964" spans="1:2">
      <c r="A964" s="126" t="s">
        <v>27070</v>
      </c>
      <c r="B964" s="106">
        <v>3.62</v>
      </c>
    </row>
    <row r="965" spans="1:2">
      <c r="A965" s="126" t="s">
        <v>27071</v>
      </c>
      <c r="B965" s="106">
        <v>3.16</v>
      </c>
    </row>
    <row r="966" spans="1:2">
      <c r="A966" s="126" t="s">
        <v>27072</v>
      </c>
      <c r="B966" s="106">
        <v>1.1499999999999999</v>
      </c>
    </row>
    <row r="967" spans="1:2">
      <c r="A967" s="126" t="s">
        <v>27073</v>
      </c>
      <c r="B967" s="106">
        <v>1.01</v>
      </c>
    </row>
    <row r="968" spans="1:2">
      <c r="A968" s="126" t="s">
        <v>27074</v>
      </c>
      <c r="B968" s="106">
        <v>0.47</v>
      </c>
    </row>
    <row r="969" spans="1:2">
      <c r="A969" s="126" t="s">
        <v>27075</v>
      </c>
      <c r="B969" s="106">
        <v>0.41</v>
      </c>
    </row>
    <row r="970" spans="1:2">
      <c r="A970" s="126" t="s">
        <v>523</v>
      </c>
      <c r="B970" s="106">
        <v>4</v>
      </c>
    </row>
    <row r="971" spans="1:2">
      <c r="A971" s="126" t="s">
        <v>27076</v>
      </c>
      <c r="B971" s="106">
        <v>3.47</v>
      </c>
    </row>
    <row r="972" spans="1:2">
      <c r="A972" s="126" t="s">
        <v>524</v>
      </c>
      <c r="B972" s="106">
        <v>37.130000000000003</v>
      </c>
    </row>
    <row r="973" spans="1:2">
      <c r="A973" s="126" t="s">
        <v>27077</v>
      </c>
      <c r="B973" s="106">
        <v>35.380000000000003</v>
      </c>
    </row>
    <row r="974" spans="1:2">
      <c r="A974" s="126" t="s">
        <v>525</v>
      </c>
      <c r="B974" s="106">
        <v>31.84</v>
      </c>
    </row>
    <row r="975" spans="1:2">
      <c r="A975" s="126" t="s">
        <v>27078</v>
      </c>
      <c r="B975" s="106">
        <v>30.09</v>
      </c>
    </row>
    <row r="976" spans="1:2">
      <c r="A976" s="126" t="s">
        <v>526</v>
      </c>
      <c r="B976" s="106">
        <v>82.2</v>
      </c>
    </row>
    <row r="977" spans="1:2">
      <c r="A977" s="126" t="s">
        <v>27079</v>
      </c>
      <c r="B977" s="106">
        <v>77.13</v>
      </c>
    </row>
    <row r="978" spans="1:2">
      <c r="A978" s="126" t="s">
        <v>527</v>
      </c>
      <c r="B978" s="106">
        <v>115.33</v>
      </c>
    </row>
    <row r="979" spans="1:2">
      <c r="A979" s="126" t="s">
        <v>27080</v>
      </c>
      <c r="B979" s="106">
        <v>109.04</v>
      </c>
    </row>
    <row r="980" spans="1:2">
      <c r="A980" s="126" t="s">
        <v>528</v>
      </c>
      <c r="B980" s="106">
        <v>110.04</v>
      </c>
    </row>
    <row r="981" spans="1:2">
      <c r="A981" s="126" t="s">
        <v>27081</v>
      </c>
      <c r="B981" s="106">
        <v>103.75</v>
      </c>
    </row>
    <row r="982" spans="1:2">
      <c r="A982" s="126" t="s">
        <v>529</v>
      </c>
      <c r="B982" s="106">
        <v>91.2</v>
      </c>
    </row>
    <row r="983" spans="1:2">
      <c r="A983" s="126" t="s">
        <v>27082</v>
      </c>
      <c r="B983" s="106">
        <v>85.53</v>
      </c>
    </row>
    <row r="984" spans="1:2">
      <c r="A984" s="126" t="s">
        <v>530</v>
      </c>
      <c r="B984" s="106">
        <v>124.32</v>
      </c>
    </row>
    <row r="985" spans="1:2">
      <c r="A985" s="126" t="s">
        <v>27083</v>
      </c>
      <c r="B985" s="106">
        <v>117.44</v>
      </c>
    </row>
    <row r="986" spans="1:2">
      <c r="A986" s="126" t="s">
        <v>531</v>
      </c>
      <c r="B986" s="106">
        <v>119.03</v>
      </c>
    </row>
    <row r="987" spans="1:2">
      <c r="A987" s="126" t="s">
        <v>27084</v>
      </c>
      <c r="B987" s="106">
        <v>112.15</v>
      </c>
    </row>
    <row r="988" spans="1:2">
      <c r="A988" s="126" t="s">
        <v>532</v>
      </c>
      <c r="B988" s="106">
        <v>5032</v>
      </c>
    </row>
    <row r="989" spans="1:2">
      <c r="A989" s="126" t="s">
        <v>27085</v>
      </c>
      <c r="B989" s="106">
        <v>4796</v>
      </c>
    </row>
    <row r="990" spans="1:2">
      <c r="A990" s="126" t="s">
        <v>533</v>
      </c>
      <c r="B990" s="106">
        <v>6270</v>
      </c>
    </row>
    <row r="991" spans="1:2">
      <c r="A991" s="126" t="s">
        <v>27086</v>
      </c>
      <c r="B991" s="106">
        <v>6270</v>
      </c>
    </row>
    <row r="992" spans="1:2">
      <c r="A992" s="126" t="s">
        <v>534</v>
      </c>
      <c r="B992" s="106">
        <v>1045</v>
      </c>
    </row>
    <row r="993" spans="1:2">
      <c r="A993" s="126" t="s">
        <v>27087</v>
      </c>
      <c r="B993" s="106">
        <v>1045</v>
      </c>
    </row>
    <row r="994" spans="1:2">
      <c r="A994" s="126" t="s">
        <v>535</v>
      </c>
      <c r="B994" s="106">
        <v>74.25</v>
      </c>
    </row>
    <row r="995" spans="1:2">
      <c r="A995" s="126" t="s">
        <v>27088</v>
      </c>
      <c r="B995" s="106">
        <v>64.34</v>
      </c>
    </row>
    <row r="996" spans="1:2">
      <c r="A996" s="126" t="s">
        <v>536</v>
      </c>
      <c r="B996" s="106">
        <v>69.040000000000006</v>
      </c>
    </row>
    <row r="997" spans="1:2">
      <c r="A997" s="126" t="s">
        <v>27089</v>
      </c>
      <c r="B997" s="106">
        <v>59.82</v>
      </c>
    </row>
    <row r="998" spans="1:2">
      <c r="A998" s="126" t="s">
        <v>537</v>
      </c>
      <c r="B998" s="106">
        <v>64.709999999999994</v>
      </c>
    </row>
    <row r="999" spans="1:2">
      <c r="A999" s="126" t="s">
        <v>27090</v>
      </c>
      <c r="B999" s="106">
        <v>56.07</v>
      </c>
    </row>
    <row r="1000" spans="1:2">
      <c r="A1000" s="126" t="s">
        <v>538</v>
      </c>
      <c r="B1000" s="106">
        <v>49.28</v>
      </c>
    </row>
    <row r="1001" spans="1:2">
      <c r="A1001" s="126" t="s">
        <v>27091</v>
      </c>
      <c r="B1001" s="106">
        <v>42.71</v>
      </c>
    </row>
    <row r="1002" spans="1:2">
      <c r="A1002" s="126" t="s">
        <v>539</v>
      </c>
      <c r="B1002" s="106">
        <v>43.27</v>
      </c>
    </row>
    <row r="1003" spans="1:2">
      <c r="A1003" s="126" t="s">
        <v>27092</v>
      </c>
      <c r="B1003" s="106">
        <v>37.49</v>
      </c>
    </row>
    <row r="1004" spans="1:2">
      <c r="A1004" s="126" t="s">
        <v>540</v>
      </c>
      <c r="B1004" s="106">
        <v>37.229999999999997</v>
      </c>
    </row>
    <row r="1005" spans="1:2">
      <c r="A1005" s="126" t="s">
        <v>27093</v>
      </c>
      <c r="B1005" s="106">
        <v>32.26</v>
      </c>
    </row>
    <row r="1006" spans="1:2">
      <c r="A1006" s="126" t="s">
        <v>541</v>
      </c>
      <c r="B1006" s="106">
        <v>113.05</v>
      </c>
    </row>
    <row r="1007" spans="1:2">
      <c r="A1007" s="126" t="s">
        <v>27094</v>
      </c>
      <c r="B1007" s="106">
        <v>97.96</v>
      </c>
    </row>
    <row r="1008" spans="1:2">
      <c r="A1008" s="126" t="s">
        <v>542</v>
      </c>
      <c r="B1008" s="106">
        <v>103.28</v>
      </c>
    </row>
    <row r="1009" spans="1:2">
      <c r="A1009" s="126" t="s">
        <v>27095</v>
      </c>
      <c r="B1009" s="106">
        <v>89.5</v>
      </c>
    </row>
    <row r="1010" spans="1:2">
      <c r="A1010" s="126" t="s">
        <v>543</v>
      </c>
      <c r="B1010" s="106">
        <v>97.4</v>
      </c>
    </row>
    <row r="1011" spans="1:2">
      <c r="A1011" s="126" t="s">
        <v>27096</v>
      </c>
      <c r="B1011" s="106">
        <v>84.4</v>
      </c>
    </row>
    <row r="1012" spans="1:2">
      <c r="A1012" s="126" t="s">
        <v>544</v>
      </c>
      <c r="B1012" s="106">
        <v>59.09</v>
      </c>
    </row>
    <row r="1013" spans="1:2">
      <c r="A1013" s="126" t="s">
        <v>27097</v>
      </c>
      <c r="B1013" s="106">
        <v>51.2</v>
      </c>
    </row>
    <row r="1014" spans="1:2">
      <c r="A1014" s="126" t="s">
        <v>545</v>
      </c>
      <c r="B1014" s="106">
        <v>49.04</v>
      </c>
    </row>
    <row r="1015" spans="1:2">
      <c r="A1015" s="126" t="s">
        <v>27098</v>
      </c>
      <c r="B1015" s="106">
        <v>42.49</v>
      </c>
    </row>
    <row r="1016" spans="1:2">
      <c r="A1016" s="126" t="s">
        <v>546</v>
      </c>
      <c r="B1016" s="106">
        <v>41.56</v>
      </c>
    </row>
    <row r="1017" spans="1:2">
      <c r="A1017" s="126" t="s">
        <v>27099</v>
      </c>
      <c r="B1017" s="106">
        <v>36.020000000000003</v>
      </c>
    </row>
    <row r="1018" spans="1:2">
      <c r="A1018" s="126" t="s">
        <v>547</v>
      </c>
      <c r="B1018" s="106">
        <v>89.07</v>
      </c>
    </row>
    <row r="1019" spans="1:2">
      <c r="A1019" s="126" t="s">
        <v>27100</v>
      </c>
      <c r="B1019" s="106">
        <v>77.180000000000007</v>
      </c>
    </row>
    <row r="1020" spans="1:2">
      <c r="A1020" s="126" t="s">
        <v>548</v>
      </c>
      <c r="B1020" s="106">
        <v>79.239999999999995</v>
      </c>
    </row>
    <row r="1021" spans="1:2">
      <c r="A1021" s="126" t="s">
        <v>27101</v>
      </c>
      <c r="B1021" s="106">
        <v>68.66</v>
      </c>
    </row>
    <row r="1022" spans="1:2">
      <c r="A1022" s="126" t="s">
        <v>549</v>
      </c>
      <c r="B1022" s="106">
        <v>62.75</v>
      </c>
    </row>
    <row r="1023" spans="1:2">
      <c r="A1023" s="126" t="s">
        <v>27102</v>
      </c>
      <c r="B1023" s="106">
        <v>54.37</v>
      </c>
    </row>
    <row r="1024" spans="1:2">
      <c r="A1024" s="126" t="s">
        <v>550</v>
      </c>
      <c r="B1024" s="106">
        <v>49.3</v>
      </c>
    </row>
    <row r="1025" spans="1:2">
      <c r="A1025" s="126" t="s">
        <v>27103</v>
      </c>
      <c r="B1025" s="106">
        <v>42.72</v>
      </c>
    </row>
    <row r="1026" spans="1:2">
      <c r="A1026" s="126" t="s">
        <v>551</v>
      </c>
      <c r="B1026" s="106">
        <v>43.29</v>
      </c>
    </row>
    <row r="1027" spans="1:2">
      <c r="A1027" s="126" t="s">
        <v>27104</v>
      </c>
      <c r="B1027" s="106">
        <v>37.51</v>
      </c>
    </row>
    <row r="1028" spans="1:2">
      <c r="A1028" s="126" t="s">
        <v>552</v>
      </c>
      <c r="B1028" s="106">
        <v>38.83</v>
      </c>
    </row>
    <row r="1029" spans="1:2">
      <c r="A1029" s="126" t="s">
        <v>27105</v>
      </c>
      <c r="B1029" s="106">
        <v>33.65</v>
      </c>
    </row>
    <row r="1030" spans="1:2">
      <c r="A1030" s="126" t="s">
        <v>553</v>
      </c>
      <c r="B1030" s="106">
        <v>41.12</v>
      </c>
    </row>
    <row r="1031" spans="1:2">
      <c r="A1031" s="126" t="s">
        <v>27106</v>
      </c>
      <c r="B1031" s="106">
        <v>35.630000000000003</v>
      </c>
    </row>
    <row r="1032" spans="1:2">
      <c r="A1032" s="126" t="s">
        <v>554</v>
      </c>
      <c r="B1032" s="106">
        <v>30.64</v>
      </c>
    </row>
    <row r="1033" spans="1:2">
      <c r="A1033" s="126" t="s">
        <v>27107</v>
      </c>
      <c r="B1033" s="106">
        <v>26.55</v>
      </c>
    </row>
    <row r="1034" spans="1:2">
      <c r="A1034" s="126" t="s">
        <v>555</v>
      </c>
      <c r="B1034" s="106">
        <v>24.51</v>
      </c>
    </row>
    <row r="1035" spans="1:2">
      <c r="A1035" s="126" t="s">
        <v>27108</v>
      </c>
      <c r="B1035" s="106">
        <v>21.24</v>
      </c>
    </row>
    <row r="1036" spans="1:2">
      <c r="A1036" s="126" t="s">
        <v>556</v>
      </c>
      <c r="B1036" s="106">
        <v>64.31</v>
      </c>
    </row>
    <row r="1037" spans="1:2">
      <c r="A1037" s="126" t="s">
        <v>27109</v>
      </c>
      <c r="B1037" s="106">
        <v>55.72</v>
      </c>
    </row>
    <row r="1038" spans="1:2">
      <c r="A1038" s="126" t="s">
        <v>557</v>
      </c>
      <c r="B1038" s="106">
        <v>46.69</v>
      </c>
    </row>
    <row r="1039" spans="1:2">
      <c r="A1039" s="126" t="s">
        <v>27110</v>
      </c>
      <c r="B1039" s="106">
        <v>40.46</v>
      </c>
    </row>
    <row r="1040" spans="1:2">
      <c r="A1040" s="126" t="s">
        <v>558</v>
      </c>
      <c r="B1040" s="106">
        <v>37.520000000000003</v>
      </c>
    </row>
    <row r="1041" spans="1:2">
      <c r="A1041" s="126" t="s">
        <v>27111</v>
      </c>
      <c r="B1041" s="106">
        <v>32.51</v>
      </c>
    </row>
    <row r="1042" spans="1:2">
      <c r="A1042" s="126" t="s">
        <v>559</v>
      </c>
      <c r="B1042" s="106">
        <v>43.16</v>
      </c>
    </row>
    <row r="1043" spans="1:2">
      <c r="A1043" s="126" t="s">
        <v>27112</v>
      </c>
      <c r="B1043" s="106">
        <v>37.4</v>
      </c>
    </row>
    <row r="1044" spans="1:2">
      <c r="A1044" s="126" t="s">
        <v>560</v>
      </c>
      <c r="B1044" s="106">
        <v>38.18</v>
      </c>
    </row>
    <row r="1045" spans="1:2">
      <c r="A1045" s="126" t="s">
        <v>27113</v>
      </c>
      <c r="B1045" s="106">
        <v>33.08</v>
      </c>
    </row>
    <row r="1046" spans="1:2">
      <c r="A1046" s="126" t="s">
        <v>561</v>
      </c>
      <c r="B1046" s="106">
        <v>32.130000000000003</v>
      </c>
    </row>
    <row r="1047" spans="1:2">
      <c r="A1047" s="126" t="s">
        <v>27114</v>
      </c>
      <c r="B1047" s="106">
        <v>27.84</v>
      </c>
    </row>
    <row r="1048" spans="1:2">
      <c r="A1048" s="126" t="s">
        <v>562</v>
      </c>
      <c r="B1048" s="106">
        <v>11.89</v>
      </c>
    </row>
    <row r="1049" spans="1:2">
      <c r="A1049" s="126" t="s">
        <v>27115</v>
      </c>
      <c r="B1049" s="106">
        <v>10.3</v>
      </c>
    </row>
    <row r="1050" spans="1:2">
      <c r="A1050" s="126" t="s">
        <v>563</v>
      </c>
      <c r="B1050" s="106">
        <v>8.02</v>
      </c>
    </row>
    <row r="1051" spans="1:2">
      <c r="A1051" s="126" t="s">
        <v>27116</v>
      </c>
      <c r="B1051" s="106">
        <v>6.94</v>
      </c>
    </row>
    <row r="1052" spans="1:2">
      <c r="A1052" s="126" t="s">
        <v>564</v>
      </c>
      <c r="B1052" s="106">
        <v>7.98</v>
      </c>
    </row>
    <row r="1053" spans="1:2">
      <c r="A1053" s="126" t="s">
        <v>27117</v>
      </c>
      <c r="B1053" s="106">
        <v>6.91</v>
      </c>
    </row>
    <row r="1054" spans="1:2">
      <c r="A1054" s="126" t="s">
        <v>565</v>
      </c>
      <c r="B1054" s="106">
        <v>17.77</v>
      </c>
    </row>
    <row r="1055" spans="1:2">
      <c r="A1055" s="126" t="s">
        <v>27118</v>
      </c>
      <c r="B1055" s="106">
        <v>15.39</v>
      </c>
    </row>
    <row r="1056" spans="1:2">
      <c r="A1056" s="126" t="s">
        <v>566</v>
      </c>
      <c r="B1056" s="106">
        <v>12.28</v>
      </c>
    </row>
    <row r="1057" spans="1:2">
      <c r="A1057" s="126" t="s">
        <v>27119</v>
      </c>
      <c r="B1057" s="106">
        <v>10.64</v>
      </c>
    </row>
    <row r="1058" spans="1:2">
      <c r="A1058" s="126" t="s">
        <v>567</v>
      </c>
      <c r="B1058" s="106">
        <v>12.29</v>
      </c>
    </row>
    <row r="1059" spans="1:2">
      <c r="A1059" s="126" t="s">
        <v>27120</v>
      </c>
      <c r="B1059" s="106">
        <v>10.65</v>
      </c>
    </row>
    <row r="1060" spans="1:2">
      <c r="A1060" s="126" t="s">
        <v>568</v>
      </c>
      <c r="B1060" s="106">
        <v>38.69</v>
      </c>
    </row>
    <row r="1061" spans="1:2">
      <c r="A1061" s="126" t="s">
        <v>27121</v>
      </c>
      <c r="B1061" s="106">
        <v>33.520000000000003</v>
      </c>
    </row>
    <row r="1062" spans="1:2">
      <c r="A1062" s="126" t="s">
        <v>569</v>
      </c>
      <c r="B1062" s="106">
        <v>27.83</v>
      </c>
    </row>
    <row r="1063" spans="1:2">
      <c r="A1063" s="126" t="s">
        <v>27122</v>
      </c>
      <c r="B1063" s="106">
        <v>24.11</v>
      </c>
    </row>
    <row r="1064" spans="1:2">
      <c r="A1064" s="126" t="s">
        <v>570</v>
      </c>
      <c r="B1064" s="106">
        <v>22.23</v>
      </c>
    </row>
    <row r="1065" spans="1:2">
      <c r="A1065" s="126" t="s">
        <v>27123</v>
      </c>
      <c r="B1065" s="106">
        <v>19.260000000000002</v>
      </c>
    </row>
    <row r="1066" spans="1:2">
      <c r="A1066" s="126" t="s">
        <v>571</v>
      </c>
      <c r="B1066" s="106">
        <v>60.26</v>
      </c>
    </row>
    <row r="1067" spans="1:2">
      <c r="A1067" s="126" t="s">
        <v>27124</v>
      </c>
      <c r="B1067" s="106">
        <v>52.22</v>
      </c>
    </row>
    <row r="1068" spans="1:2">
      <c r="A1068" s="126" t="s">
        <v>572</v>
      </c>
      <c r="B1068" s="106">
        <v>41.76</v>
      </c>
    </row>
    <row r="1069" spans="1:2">
      <c r="A1069" s="126" t="s">
        <v>27125</v>
      </c>
      <c r="B1069" s="106">
        <v>36.18</v>
      </c>
    </row>
    <row r="1070" spans="1:2">
      <c r="A1070" s="126" t="s">
        <v>573</v>
      </c>
      <c r="B1070" s="106">
        <v>33.4</v>
      </c>
    </row>
    <row r="1071" spans="1:2">
      <c r="A1071" s="126" t="s">
        <v>27126</v>
      </c>
      <c r="B1071" s="106">
        <v>28.94</v>
      </c>
    </row>
    <row r="1072" spans="1:2">
      <c r="A1072" s="126" t="s">
        <v>574</v>
      </c>
      <c r="B1072" s="106">
        <v>4.68</v>
      </c>
    </row>
    <row r="1073" spans="1:2">
      <c r="A1073" s="126" t="s">
        <v>27127</v>
      </c>
      <c r="B1073" s="106">
        <v>4.05</v>
      </c>
    </row>
    <row r="1074" spans="1:2">
      <c r="A1074" s="126" t="s">
        <v>575</v>
      </c>
      <c r="B1074" s="106">
        <v>2.57</v>
      </c>
    </row>
    <row r="1075" spans="1:2">
      <c r="A1075" s="126" t="s">
        <v>27128</v>
      </c>
      <c r="B1075" s="106">
        <v>2.23</v>
      </c>
    </row>
    <row r="1076" spans="1:2">
      <c r="A1076" s="126" t="s">
        <v>576</v>
      </c>
      <c r="B1076" s="106">
        <v>1.29</v>
      </c>
    </row>
    <row r="1077" spans="1:2">
      <c r="A1077" s="126" t="s">
        <v>27129</v>
      </c>
      <c r="B1077" s="106">
        <v>1.1200000000000001</v>
      </c>
    </row>
    <row r="1078" spans="1:2">
      <c r="A1078" s="126" t="s">
        <v>577</v>
      </c>
      <c r="B1078" s="106">
        <v>11.73</v>
      </c>
    </row>
    <row r="1079" spans="1:2">
      <c r="A1079" s="126" t="s">
        <v>27130</v>
      </c>
      <c r="B1079" s="106">
        <v>10.16</v>
      </c>
    </row>
    <row r="1080" spans="1:2">
      <c r="A1080" s="126" t="s">
        <v>578</v>
      </c>
      <c r="B1080" s="106">
        <v>7.84</v>
      </c>
    </row>
    <row r="1081" spans="1:2">
      <c r="A1081" s="126" t="s">
        <v>27131</v>
      </c>
      <c r="B1081" s="106">
        <v>6.79</v>
      </c>
    </row>
    <row r="1082" spans="1:2">
      <c r="A1082" s="126" t="s">
        <v>579</v>
      </c>
      <c r="B1082" s="106">
        <v>9.3800000000000008</v>
      </c>
    </row>
    <row r="1083" spans="1:2">
      <c r="A1083" s="126" t="s">
        <v>27132</v>
      </c>
      <c r="B1083" s="106">
        <v>8.1300000000000008</v>
      </c>
    </row>
    <row r="1084" spans="1:2">
      <c r="A1084" s="126" t="s">
        <v>580</v>
      </c>
      <c r="B1084" s="106">
        <v>5.75</v>
      </c>
    </row>
    <row r="1085" spans="1:2">
      <c r="A1085" s="126" t="s">
        <v>27133</v>
      </c>
      <c r="B1085" s="106">
        <v>4.9800000000000004</v>
      </c>
    </row>
    <row r="1086" spans="1:2">
      <c r="A1086" s="126" t="s">
        <v>581</v>
      </c>
      <c r="B1086" s="106">
        <v>2.75</v>
      </c>
    </row>
    <row r="1087" spans="1:2">
      <c r="A1087" s="126" t="s">
        <v>27134</v>
      </c>
      <c r="B1087" s="106">
        <v>2.38</v>
      </c>
    </row>
    <row r="1088" spans="1:2">
      <c r="A1088" s="126" t="s">
        <v>582</v>
      </c>
      <c r="B1088" s="106">
        <v>1.42</v>
      </c>
    </row>
    <row r="1089" spans="1:2">
      <c r="A1089" s="126" t="s">
        <v>27135</v>
      </c>
      <c r="B1089" s="106">
        <v>1.23</v>
      </c>
    </row>
    <row r="1090" spans="1:2">
      <c r="A1090" s="126" t="s">
        <v>583</v>
      </c>
      <c r="B1090" s="106">
        <v>1.53</v>
      </c>
    </row>
    <row r="1091" spans="1:2">
      <c r="A1091" s="126" t="s">
        <v>27136</v>
      </c>
      <c r="B1091" s="106">
        <v>1.32</v>
      </c>
    </row>
    <row r="1092" spans="1:2">
      <c r="A1092" s="126" t="s">
        <v>584</v>
      </c>
      <c r="B1092" s="106">
        <v>0.76</v>
      </c>
    </row>
    <row r="1093" spans="1:2">
      <c r="A1093" s="126" t="s">
        <v>27137</v>
      </c>
      <c r="B1093" s="106">
        <v>0.65</v>
      </c>
    </row>
    <row r="1094" spans="1:2">
      <c r="A1094" s="126" t="s">
        <v>585</v>
      </c>
      <c r="B1094" s="106">
        <v>2.57</v>
      </c>
    </row>
    <row r="1095" spans="1:2">
      <c r="A1095" s="126" t="s">
        <v>27138</v>
      </c>
      <c r="B1095" s="106">
        <v>2.23</v>
      </c>
    </row>
    <row r="1096" spans="1:2">
      <c r="A1096" s="126" t="s">
        <v>586</v>
      </c>
      <c r="B1096" s="106">
        <v>1.29</v>
      </c>
    </row>
    <row r="1097" spans="1:2">
      <c r="A1097" s="126" t="s">
        <v>27139</v>
      </c>
      <c r="B1097" s="106">
        <v>1.1200000000000001</v>
      </c>
    </row>
    <row r="1098" spans="1:2">
      <c r="A1098" s="126" t="s">
        <v>587</v>
      </c>
      <c r="B1098" s="106">
        <v>4.33</v>
      </c>
    </row>
    <row r="1099" spans="1:2">
      <c r="A1099" s="126" t="s">
        <v>27140</v>
      </c>
      <c r="B1099" s="106">
        <v>3.75</v>
      </c>
    </row>
    <row r="1100" spans="1:2">
      <c r="A1100" s="126" t="s">
        <v>588</v>
      </c>
      <c r="B1100" s="106">
        <v>9.3800000000000008</v>
      </c>
    </row>
    <row r="1101" spans="1:2">
      <c r="A1101" s="126" t="s">
        <v>27141</v>
      </c>
      <c r="B1101" s="106">
        <v>8.1300000000000008</v>
      </c>
    </row>
    <row r="1102" spans="1:2">
      <c r="A1102" s="126" t="s">
        <v>589</v>
      </c>
      <c r="B1102" s="106">
        <v>4.67</v>
      </c>
    </row>
    <row r="1103" spans="1:2">
      <c r="A1103" s="126" t="s">
        <v>27142</v>
      </c>
      <c r="B1103" s="106">
        <v>4.05</v>
      </c>
    </row>
    <row r="1104" spans="1:2">
      <c r="A1104" s="126" t="s">
        <v>590</v>
      </c>
      <c r="B1104" s="106">
        <v>2.75</v>
      </c>
    </row>
    <row r="1105" spans="1:2">
      <c r="A1105" s="126" t="s">
        <v>27143</v>
      </c>
      <c r="B1105" s="106">
        <v>2.38</v>
      </c>
    </row>
    <row r="1106" spans="1:2">
      <c r="A1106" s="126" t="s">
        <v>591</v>
      </c>
      <c r="B1106" s="106">
        <v>1.42</v>
      </c>
    </row>
    <row r="1107" spans="1:2">
      <c r="A1107" s="126" t="s">
        <v>27144</v>
      </c>
      <c r="B1107" s="106">
        <v>1.23</v>
      </c>
    </row>
    <row r="1108" spans="1:2">
      <c r="A1108" s="126" t="s">
        <v>592</v>
      </c>
      <c r="B1108" s="106">
        <v>1.53</v>
      </c>
    </row>
    <row r="1109" spans="1:2">
      <c r="A1109" s="126" t="s">
        <v>27145</v>
      </c>
      <c r="B1109" s="106">
        <v>1.32</v>
      </c>
    </row>
    <row r="1110" spans="1:2">
      <c r="A1110" s="126" t="s">
        <v>593</v>
      </c>
      <c r="B1110" s="106">
        <v>0.76</v>
      </c>
    </row>
    <row r="1111" spans="1:2">
      <c r="A1111" s="126" t="s">
        <v>27146</v>
      </c>
      <c r="B1111" s="106">
        <v>0.65</v>
      </c>
    </row>
    <row r="1112" spans="1:2">
      <c r="A1112" s="126" t="s">
        <v>594</v>
      </c>
      <c r="B1112" s="106">
        <v>4.67</v>
      </c>
    </row>
    <row r="1113" spans="1:2">
      <c r="A1113" s="126" t="s">
        <v>27147</v>
      </c>
      <c r="B1113" s="106">
        <v>4.05</v>
      </c>
    </row>
    <row r="1114" spans="1:2">
      <c r="A1114" s="126" t="s">
        <v>595</v>
      </c>
      <c r="B1114" s="106">
        <v>4.33</v>
      </c>
    </row>
    <row r="1115" spans="1:2">
      <c r="A1115" s="126" t="s">
        <v>27148</v>
      </c>
      <c r="B1115" s="106">
        <v>3.75</v>
      </c>
    </row>
    <row r="1116" spans="1:2">
      <c r="A1116" s="126" t="s">
        <v>596</v>
      </c>
      <c r="B1116" s="106">
        <v>2.57</v>
      </c>
    </row>
    <row r="1117" spans="1:2">
      <c r="A1117" s="126" t="s">
        <v>27149</v>
      </c>
      <c r="B1117" s="106">
        <v>2.23</v>
      </c>
    </row>
    <row r="1118" spans="1:2">
      <c r="A1118" s="126" t="s">
        <v>597</v>
      </c>
      <c r="B1118" s="106">
        <v>7.84</v>
      </c>
    </row>
    <row r="1119" spans="1:2">
      <c r="A1119" s="126" t="s">
        <v>27150</v>
      </c>
      <c r="B1119" s="106">
        <v>6.79</v>
      </c>
    </row>
    <row r="1120" spans="1:2">
      <c r="A1120" s="126" t="s">
        <v>598</v>
      </c>
      <c r="B1120" s="106">
        <v>4.33</v>
      </c>
    </row>
    <row r="1121" spans="1:2">
      <c r="A1121" s="126" t="s">
        <v>27151</v>
      </c>
      <c r="B1121" s="106">
        <v>3.75</v>
      </c>
    </row>
    <row r="1122" spans="1:2">
      <c r="A1122" s="126" t="s">
        <v>599</v>
      </c>
      <c r="B1122" s="106">
        <v>18.760000000000002</v>
      </c>
    </row>
    <row r="1123" spans="1:2">
      <c r="A1123" s="126" t="s">
        <v>27152</v>
      </c>
      <c r="B1123" s="106">
        <v>16.25</v>
      </c>
    </row>
    <row r="1124" spans="1:2">
      <c r="A1124" s="126" t="s">
        <v>600</v>
      </c>
      <c r="B1124" s="106">
        <v>5.75</v>
      </c>
    </row>
    <row r="1125" spans="1:2">
      <c r="A1125" s="126" t="s">
        <v>27153</v>
      </c>
      <c r="B1125" s="106">
        <v>4.9800000000000004</v>
      </c>
    </row>
    <row r="1126" spans="1:2">
      <c r="A1126" s="126" t="s">
        <v>601</v>
      </c>
      <c r="B1126" s="106">
        <v>4.34</v>
      </c>
    </row>
    <row r="1127" spans="1:2">
      <c r="A1127" s="126" t="s">
        <v>27154</v>
      </c>
      <c r="B1127" s="106">
        <v>3.76</v>
      </c>
    </row>
    <row r="1128" spans="1:2">
      <c r="A1128" s="126" t="s">
        <v>602</v>
      </c>
      <c r="B1128" s="106">
        <v>2.75</v>
      </c>
    </row>
    <row r="1129" spans="1:2">
      <c r="A1129" s="126" t="s">
        <v>27155</v>
      </c>
      <c r="B1129" s="106">
        <v>2.38</v>
      </c>
    </row>
    <row r="1130" spans="1:2">
      <c r="A1130" s="126" t="s">
        <v>603</v>
      </c>
      <c r="B1130" s="106">
        <v>2.57</v>
      </c>
    </row>
    <row r="1131" spans="1:2">
      <c r="A1131" s="126" t="s">
        <v>27156</v>
      </c>
      <c r="B1131" s="106">
        <v>2.23</v>
      </c>
    </row>
    <row r="1132" spans="1:2">
      <c r="A1132" s="126" t="s">
        <v>604</v>
      </c>
      <c r="B1132" s="106">
        <v>1.29</v>
      </c>
    </row>
    <row r="1133" spans="1:2">
      <c r="A1133" s="126" t="s">
        <v>27157</v>
      </c>
      <c r="B1133" s="106">
        <v>1.1200000000000001</v>
      </c>
    </row>
    <row r="1134" spans="1:2">
      <c r="A1134" s="126" t="s">
        <v>605</v>
      </c>
      <c r="B1134" s="106">
        <v>7.84</v>
      </c>
    </row>
    <row r="1135" spans="1:2">
      <c r="A1135" s="126" t="s">
        <v>27158</v>
      </c>
      <c r="B1135" s="106">
        <v>6.79</v>
      </c>
    </row>
    <row r="1136" spans="1:2">
      <c r="A1136" s="126" t="s">
        <v>606</v>
      </c>
      <c r="B1136" s="106">
        <v>4.33</v>
      </c>
    </row>
    <row r="1137" spans="1:2">
      <c r="A1137" s="126" t="s">
        <v>27159</v>
      </c>
      <c r="B1137" s="106">
        <v>3.75</v>
      </c>
    </row>
    <row r="1138" spans="1:2">
      <c r="A1138" s="126" t="s">
        <v>607</v>
      </c>
      <c r="B1138" s="106">
        <v>9.3800000000000008</v>
      </c>
    </row>
    <row r="1139" spans="1:2">
      <c r="A1139" s="126" t="s">
        <v>27160</v>
      </c>
      <c r="B1139" s="106">
        <v>8.1300000000000008</v>
      </c>
    </row>
    <row r="1140" spans="1:2">
      <c r="A1140" s="126" t="s">
        <v>608</v>
      </c>
      <c r="B1140" s="106">
        <v>2.75</v>
      </c>
    </row>
    <row r="1141" spans="1:2">
      <c r="A1141" s="126" t="s">
        <v>27161</v>
      </c>
      <c r="B1141" s="106">
        <v>2.38</v>
      </c>
    </row>
    <row r="1142" spans="1:2">
      <c r="A1142" s="126" t="s">
        <v>609</v>
      </c>
      <c r="B1142" s="106">
        <v>1.42</v>
      </c>
    </row>
    <row r="1143" spans="1:2">
      <c r="A1143" s="126" t="s">
        <v>27162</v>
      </c>
      <c r="B1143" s="106">
        <v>1.23</v>
      </c>
    </row>
    <row r="1144" spans="1:2">
      <c r="A1144" s="126" t="s">
        <v>610</v>
      </c>
      <c r="B1144" s="106">
        <v>1.53</v>
      </c>
    </row>
    <row r="1145" spans="1:2">
      <c r="A1145" s="126" t="s">
        <v>27163</v>
      </c>
      <c r="B1145" s="106">
        <v>1.32</v>
      </c>
    </row>
    <row r="1146" spans="1:2">
      <c r="A1146" s="126" t="s">
        <v>611</v>
      </c>
      <c r="B1146" s="106">
        <v>0.76</v>
      </c>
    </row>
    <row r="1147" spans="1:2">
      <c r="A1147" s="126" t="s">
        <v>27164</v>
      </c>
      <c r="B1147" s="106">
        <v>0.65</v>
      </c>
    </row>
    <row r="1148" spans="1:2">
      <c r="A1148" s="126" t="s">
        <v>612</v>
      </c>
      <c r="B1148" s="106">
        <v>4.67</v>
      </c>
    </row>
    <row r="1149" spans="1:2">
      <c r="A1149" s="126" t="s">
        <v>27165</v>
      </c>
      <c r="B1149" s="106">
        <v>4.05</v>
      </c>
    </row>
    <row r="1150" spans="1:2">
      <c r="A1150" s="126" t="s">
        <v>613</v>
      </c>
      <c r="B1150" s="106">
        <v>4.33</v>
      </c>
    </row>
    <row r="1151" spans="1:2">
      <c r="A1151" s="126" t="s">
        <v>27166</v>
      </c>
      <c r="B1151" s="106">
        <v>3.75</v>
      </c>
    </row>
    <row r="1152" spans="1:2">
      <c r="A1152" s="126" t="s">
        <v>614</v>
      </c>
      <c r="B1152" s="106">
        <v>2.57</v>
      </c>
    </row>
    <row r="1153" spans="1:2">
      <c r="A1153" s="126" t="s">
        <v>27167</v>
      </c>
      <c r="B1153" s="106">
        <v>2.23</v>
      </c>
    </row>
    <row r="1154" spans="1:2">
      <c r="A1154" s="126" t="s">
        <v>615</v>
      </c>
      <c r="B1154" s="106">
        <v>4.33</v>
      </c>
    </row>
    <row r="1155" spans="1:2">
      <c r="A1155" s="126" t="s">
        <v>27168</v>
      </c>
      <c r="B1155" s="106">
        <v>3.75</v>
      </c>
    </row>
    <row r="1156" spans="1:2">
      <c r="A1156" s="126" t="s">
        <v>616</v>
      </c>
      <c r="B1156" s="106">
        <v>14.04</v>
      </c>
    </row>
    <row r="1157" spans="1:2">
      <c r="A1157" s="126" t="s">
        <v>27169</v>
      </c>
      <c r="B1157" s="106">
        <v>12.17</v>
      </c>
    </row>
    <row r="1158" spans="1:2">
      <c r="A1158" s="126" t="s">
        <v>617</v>
      </c>
      <c r="B1158" s="106">
        <v>11.72</v>
      </c>
    </row>
    <row r="1159" spans="1:2">
      <c r="A1159" s="126" t="s">
        <v>27170</v>
      </c>
      <c r="B1159" s="106">
        <v>10.16</v>
      </c>
    </row>
    <row r="1160" spans="1:2">
      <c r="A1160" s="126" t="s">
        <v>618</v>
      </c>
      <c r="B1160" s="106">
        <v>0.77</v>
      </c>
    </row>
    <row r="1161" spans="1:2">
      <c r="A1161" s="126" t="s">
        <v>27171</v>
      </c>
      <c r="B1161" s="106">
        <v>0.67</v>
      </c>
    </row>
    <row r="1162" spans="1:2">
      <c r="A1162" s="126" t="s">
        <v>619</v>
      </c>
      <c r="B1162" s="106">
        <v>0.48</v>
      </c>
    </row>
    <row r="1163" spans="1:2">
      <c r="A1163" s="126" t="s">
        <v>27172</v>
      </c>
      <c r="B1163" s="106">
        <v>0.42</v>
      </c>
    </row>
    <row r="1164" spans="1:2">
      <c r="A1164" s="126" t="s">
        <v>620</v>
      </c>
      <c r="B1164" s="106">
        <v>4.25</v>
      </c>
    </row>
    <row r="1165" spans="1:2">
      <c r="A1165" s="126" t="s">
        <v>27173</v>
      </c>
      <c r="B1165" s="106">
        <v>3.68</v>
      </c>
    </row>
    <row r="1166" spans="1:2">
      <c r="A1166" s="126" t="s">
        <v>621</v>
      </c>
      <c r="B1166" s="106">
        <v>3.09</v>
      </c>
    </row>
    <row r="1167" spans="1:2">
      <c r="A1167" s="126" t="s">
        <v>27174</v>
      </c>
      <c r="B1167" s="106">
        <v>2.67</v>
      </c>
    </row>
    <row r="1168" spans="1:2">
      <c r="A1168" s="126" t="s">
        <v>622</v>
      </c>
      <c r="B1168" s="106">
        <v>1.53</v>
      </c>
    </row>
    <row r="1169" spans="1:2">
      <c r="A1169" s="126" t="s">
        <v>27175</v>
      </c>
      <c r="B1169" s="106">
        <v>1.32</v>
      </c>
    </row>
    <row r="1170" spans="1:2">
      <c r="A1170" s="126" t="s">
        <v>623</v>
      </c>
      <c r="B1170" s="106">
        <v>7.84</v>
      </c>
    </row>
    <row r="1171" spans="1:2">
      <c r="A1171" s="126" t="s">
        <v>27176</v>
      </c>
      <c r="B1171" s="106">
        <v>6.79</v>
      </c>
    </row>
    <row r="1172" spans="1:2">
      <c r="A1172" s="126" t="s">
        <v>624</v>
      </c>
      <c r="B1172" s="106">
        <v>4.67</v>
      </c>
    </row>
    <row r="1173" spans="1:2">
      <c r="A1173" s="126" t="s">
        <v>27177</v>
      </c>
      <c r="B1173" s="106">
        <v>4.05</v>
      </c>
    </row>
    <row r="1174" spans="1:2">
      <c r="A1174" s="126" t="s">
        <v>625</v>
      </c>
      <c r="B1174" s="106">
        <v>4.33</v>
      </c>
    </row>
    <row r="1175" spans="1:2">
      <c r="A1175" s="126" t="s">
        <v>27178</v>
      </c>
      <c r="B1175" s="106">
        <v>3.75</v>
      </c>
    </row>
    <row r="1176" spans="1:2">
      <c r="A1176" s="126" t="s">
        <v>626</v>
      </c>
      <c r="B1176" s="106">
        <v>7.84</v>
      </c>
    </row>
    <row r="1177" spans="1:2">
      <c r="A1177" s="126" t="s">
        <v>27179</v>
      </c>
      <c r="B1177" s="106">
        <v>6.79</v>
      </c>
    </row>
    <row r="1178" spans="1:2">
      <c r="A1178" s="126" t="s">
        <v>627</v>
      </c>
      <c r="B1178" s="106">
        <v>14.04</v>
      </c>
    </row>
    <row r="1179" spans="1:2">
      <c r="A1179" s="126" t="s">
        <v>27180</v>
      </c>
      <c r="B1179" s="106">
        <v>12.17</v>
      </c>
    </row>
    <row r="1180" spans="1:2">
      <c r="A1180" s="126" t="s">
        <v>628</v>
      </c>
      <c r="B1180" s="106">
        <v>11.72</v>
      </c>
    </row>
    <row r="1181" spans="1:2">
      <c r="A1181" s="126" t="s">
        <v>27181</v>
      </c>
      <c r="B1181" s="106">
        <v>10.16</v>
      </c>
    </row>
    <row r="1182" spans="1:2">
      <c r="A1182" s="126" t="s">
        <v>629</v>
      </c>
      <c r="B1182" s="106">
        <v>8.5500000000000007</v>
      </c>
    </row>
    <row r="1183" spans="1:2">
      <c r="A1183" s="126" t="s">
        <v>27182</v>
      </c>
      <c r="B1183" s="106">
        <v>7.41</v>
      </c>
    </row>
    <row r="1184" spans="1:2">
      <c r="A1184" s="126" t="s">
        <v>630</v>
      </c>
      <c r="B1184" s="106">
        <v>5.75</v>
      </c>
    </row>
    <row r="1185" spans="1:2">
      <c r="A1185" s="126" t="s">
        <v>27183</v>
      </c>
      <c r="B1185" s="106">
        <v>4.9800000000000004</v>
      </c>
    </row>
    <row r="1186" spans="1:2">
      <c r="A1186" s="126" t="s">
        <v>631</v>
      </c>
      <c r="B1186" s="106">
        <v>4.34</v>
      </c>
    </row>
    <row r="1187" spans="1:2">
      <c r="A1187" s="126" t="s">
        <v>27184</v>
      </c>
      <c r="B1187" s="106">
        <v>3.76</v>
      </c>
    </row>
    <row r="1188" spans="1:2">
      <c r="A1188" s="126" t="s">
        <v>632</v>
      </c>
      <c r="B1188" s="106">
        <v>0.76</v>
      </c>
    </row>
    <row r="1189" spans="1:2">
      <c r="A1189" s="126" t="s">
        <v>27185</v>
      </c>
      <c r="B1189" s="106">
        <v>0.65</v>
      </c>
    </row>
    <row r="1190" spans="1:2">
      <c r="A1190" s="126" t="s">
        <v>633</v>
      </c>
      <c r="B1190" s="106">
        <v>0.48</v>
      </c>
    </row>
    <row r="1191" spans="1:2">
      <c r="A1191" s="126" t="s">
        <v>27186</v>
      </c>
      <c r="B1191" s="106">
        <v>0.42</v>
      </c>
    </row>
    <row r="1192" spans="1:2">
      <c r="A1192" s="126" t="s">
        <v>634</v>
      </c>
      <c r="B1192" s="106">
        <v>4.67</v>
      </c>
    </row>
    <row r="1193" spans="1:2">
      <c r="A1193" s="126" t="s">
        <v>27187</v>
      </c>
      <c r="B1193" s="106">
        <v>4.05</v>
      </c>
    </row>
    <row r="1194" spans="1:2">
      <c r="A1194" s="126" t="s">
        <v>635</v>
      </c>
      <c r="B1194" s="106">
        <v>3.09</v>
      </c>
    </row>
    <row r="1195" spans="1:2">
      <c r="A1195" s="126" t="s">
        <v>27188</v>
      </c>
      <c r="B1195" s="106">
        <v>2.67</v>
      </c>
    </row>
    <row r="1196" spans="1:2">
      <c r="A1196" s="126" t="s">
        <v>636</v>
      </c>
      <c r="B1196" s="106">
        <v>2.34</v>
      </c>
    </row>
    <row r="1197" spans="1:2">
      <c r="A1197" s="126" t="s">
        <v>27189</v>
      </c>
      <c r="B1197" s="106">
        <v>2.02</v>
      </c>
    </row>
    <row r="1198" spans="1:2">
      <c r="A1198" s="126" t="s">
        <v>637</v>
      </c>
      <c r="B1198" s="106">
        <v>860.8</v>
      </c>
    </row>
    <row r="1199" spans="1:2">
      <c r="A1199" s="126" t="s">
        <v>27190</v>
      </c>
      <c r="B1199" s="106">
        <v>745.9</v>
      </c>
    </row>
    <row r="1200" spans="1:2">
      <c r="A1200" s="126" t="s">
        <v>638</v>
      </c>
      <c r="B1200" s="106">
        <v>9.3800000000000008</v>
      </c>
    </row>
    <row r="1201" spans="1:2">
      <c r="A1201" s="126" t="s">
        <v>27191</v>
      </c>
      <c r="B1201" s="106">
        <v>8.1300000000000008</v>
      </c>
    </row>
    <row r="1202" spans="1:2">
      <c r="A1202" s="126" t="s">
        <v>639</v>
      </c>
      <c r="B1202" s="106">
        <v>7.84</v>
      </c>
    </row>
    <row r="1203" spans="1:2">
      <c r="A1203" s="126" t="s">
        <v>27192</v>
      </c>
      <c r="B1203" s="106">
        <v>6.79</v>
      </c>
    </row>
    <row r="1204" spans="1:2">
      <c r="A1204" s="126" t="s">
        <v>640</v>
      </c>
      <c r="B1204" s="106">
        <v>4.67</v>
      </c>
    </row>
    <row r="1205" spans="1:2">
      <c r="A1205" s="126" t="s">
        <v>27193</v>
      </c>
      <c r="B1205" s="106">
        <v>4.05</v>
      </c>
    </row>
    <row r="1206" spans="1:2">
      <c r="A1206" s="126" t="s">
        <v>641</v>
      </c>
      <c r="B1206" s="106">
        <v>15.69</v>
      </c>
    </row>
    <row r="1207" spans="1:2">
      <c r="A1207" s="126" t="s">
        <v>27194</v>
      </c>
      <c r="B1207" s="106">
        <v>13.59</v>
      </c>
    </row>
    <row r="1208" spans="1:2">
      <c r="A1208" s="126" t="s">
        <v>642</v>
      </c>
      <c r="B1208" s="106">
        <v>11.72</v>
      </c>
    </row>
    <row r="1209" spans="1:2">
      <c r="A1209" s="126" t="s">
        <v>27195</v>
      </c>
      <c r="B1209" s="106">
        <v>10.16</v>
      </c>
    </row>
    <row r="1210" spans="1:2">
      <c r="A1210" s="126" t="s">
        <v>643</v>
      </c>
      <c r="B1210" s="106">
        <v>18.760000000000002</v>
      </c>
    </row>
    <row r="1211" spans="1:2">
      <c r="A1211" s="126" t="s">
        <v>27196</v>
      </c>
      <c r="B1211" s="106">
        <v>16.25</v>
      </c>
    </row>
    <row r="1212" spans="1:2">
      <c r="A1212" s="126" t="s">
        <v>644</v>
      </c>
      <c r="B1212" s="106">
        <v>11.42</v>
      </c>
    </row>
    <row r="1213" spans="1:2">
      <c r="A1213" s="126" t="s">
        <v>27197</v>
      </c>
      <c r="B1213" s="106">
        <v>9.89</v>
      </c>
    </row>
    <row r="1214" spans="1:2">
      <c r="A1214" s="126" t="s">
        <v>645</v>
      </c>
      <c r="B1214" s="106">
        <v>8.5500000000000007</v>
      </c>
    </row>
    <row r="1215" spans="1:2">
      <c r="A1215" s="126" t="s">
        <v>27198</v>
      </c>
      <c r="B1215" s="106">
        <v>7.41</v>
      </c>
    </row>
    <row r="1216" spans="1:2">
      <c r="A1216" s="126" t="s">
        <v>646</v>
      </c>
      <c r="B1216" s="106">
        <v>5.75</v>
      </c>
    </row>
    <row r="1217" spans="1:2">
      <c r="A1217" s="126" t="s">
        <v>27199</v>
      </c>
      <c r="B1217" s="106">
        <v>4.9800000000000004</v>
      </c>
    </row>
    <row r="1218" spans="1:2">
      <c r="A1218" s="126" t="s">
        <v>647</v>
      </c>
      <c r="B1218" s="106">
        <v>1.03</v>
      </c>
    </row>
    <row r="1219" spans="1:2">
      <c r="A1219" s="126" t="s">
        <v>27200</v>
      </c>
      <c r="B1219" s="106">
        <v>0.89</v>
      </c>
    </row>
    <row r="1220" spans="1:2">
      <c r="A1220" s="126" t="s">
        <v>648</v>
      </c>
      <c r="B1220" s="106">
        <v>0.76</v>
      </c>
    </row>
    <row r="1221" spans="1:2">
      <c r="A1221" s="126" t="s">
        <v>27201</v>
      </c>
      <c r="B1221" s="106">
        <v>0.65</v>
      </c>
    </row>
    <row r="1222" spans="1:2">
      <c r="A1222" s="126" t="s">
        <v>649</v>
      </c>
      <c r="B1222" s="106">
        <v>4.67</v>
      </c>
    </row>
    <row r="1223" spans="1:2">
      <c r="A1223" s="126" t="s">
        <v>27202</v>
      </c>
      <c r="B1223" s="106">
        <v>4.05</v>
      </c>
    </row>
    <row r="1224" spans="1:2">
      <c r="A1224" s="126" t="s">
        <v>650</v>
      </c>
      <c r="B1224" s="106">
        <v>3.09</v>
      </c>
    </row>
    <row r="1225" spans="1:2">
      <c r="A1225" s="126" t="s">
        <v>27203</v>
      </c>
      <c r="B1225" s="106">
        <v>2.67</v>
      </c>
    </row>
    <row r="1226" spans="1:2">
      <c r="A1226" s="126" t="s">
        <v>651</v>
      </c>
      <c r="B1226" s="106">
        <v>2.34</v>
      </c>
    </row>
    <row r="1227" spans="1:2">
      <c r="A1227" s="126" t="s">
        <v>27204</v>
      </c>
      <c r="B1227" s="106">
        <v>2.02</v>
      </c>
    </row>
    <row r="1228" spans="1:2">
      <c r="A1228" s="126" t="s">
        <v>652</v>
      </c>
      <c r="B1228" s="106">
        <v>860.79</v>
      </c>
    </row>
    <row r="1229" spans="1:2">
      <c r="A1229" s="126" t="s">
        <v>27205</v>
      </c>
      <c r="B1229" s="106">
        <v>745.89</v>
      </c>
    </row>
    <row r="1230" spans="1:2">
      <c r="A1230" s="126" t="s">
        <v>653</v>
      </c>
      <c r="B1230" s="106">
        <v>7.18</v>
      </c>
    </row>
    <row r="1231" spans="1:2">
      <c r="A1231" s="126" t="s">
        <v>27206</v>
      </c>
      <c r="B1231" s="106">
        <v>6.22</v>
      </c>
    </row>
    <row r="1232" spans="1:2">
      <c r="A1232" s="126" t="s">
        <v>654</v>
      </c>
      <c r="B1232" s="106">
        <v>5.98</v>
      </c>
    </row>
    <row r="1233" spans="1:2">
      <c r="A1233" s="126" t="s">
        <v>27207</v>
      </c>
      <c r="B1233" s="106">
        <v>5.18</v>
      </c>
    </row>
    <row r="1234" spans="1:2">
      <c r="A1234" s="126" t="s">
        <v>655</v>
      </c>
      <c r="B1234" s="106">
        <v>3.59</v>
      </c>
    </row>
    <row r="1235" spans="1:2">
      <c r="A1235" s="126" t="s">
        <v>27208</v>
      </c>
      <c r="B1235" s="106">
        <v>3.11</v>
      </c>
    </row>
    <row r="1236" spans="1:2">
      <c r="A1236" s="126" t="s">
        <v>656</v>
      </c>
      <c r="B1236" s="106">
        <v>7.18</v>
      </c>
    </row>
    <row r="1237" spans="1:2">
      <c r="A1237" s="126" t="s">
        <v>27209</v>
      </c>
      <c r="B1237" s="106">
        <v>6.22</v>
      </c>
    </row>
    <row r="1238" spans="1:2">
      <c r="A1238" s="126" t="s">
        <v>657</v>
      </c>
      <c r="B1238" s="106">
        <v>5.98</v>
      </c>
    </row>
    <row r="1239" spans="1:2">
      <c r="A1239" s="126" t="s">
        <v>27210</v>
      </c>
      <c r="B1239" s="106">
        <v>5.18</v>
      </c>
    </row>
    <row r="1240" spans="1:2">
      <c r="A1240" s="126" t="s">
        <v>658</v>
      </c>
      <c r="B1240" s="106">
        <v>3.59</v>
      </c>
    </row>
    <row r="1241" spans="1:2">
      <c r="A1241" s="126" t="s">
        <v>27211</v>
      </c>
      <c r="B1241" s="106">
        <v>3.11</v>
      </c>
    </row>
    <row r="1242" spans="1:2">
      <c r="A1242" s="126" t="s">
        <v>659</v>
      </c>
      <c r="B1242" s="106">
        <v>6078.7</v>
      </c>
    </row>
    <row r="1243" spans="1:2">
      <c r="A1243" s="126" t="s">
        <v>27212</v>
      </c>
      <c r="B1243" s="106">
        <v>5267.35</v>
      </c>
    </row>
    <row r="1244" spans="1:2">
      <c r="A1244" s="126" t="s">
        <v>660</v>
      </c>
      <c r="B1244" s="106">
        <v>28.71</v>
      </c>
    </row>
    <row r="1245" spans="1:2">
      <c r="A1245" s="126" t="s">
        <v>27213</v>
      </c>
      <c r="B1245" s="106">
        <v>24.88</v>
      </c>
    </row>
    <row r="1246" spans="1:2">
      <c r="A1246" s="126" t="s">
        <v>661</v>
      </c>
      <c r="B1246" s="106">
        <v>6129.34</v>
      </c>
    </row>
    <row r="1247" spans="1:2">
      <c r="A1247" s="126" t="s">
        <v>27214</v>
      </c>
      <c r="B1247" s="106">
        <v>5311.23</v>
      </c>
    </row>
    <row r="1248" spans="1:2">
      <c r="A1248" s="126" t="s">
        <v>662</v>
      </c>
      <c r="B1248" s="106">
        <v>831.1</v>
      </c>
    </row>
    <row r="1249" spans="1:2">
      <c r="A1249" s="126" t="s">
        <v>27215</v>
      </c>
      <c r="B1249" s="106">
        <v>720.18</v>
      </c>
    </row>
    <row r="1250" spans="1:2">
      <c r="A1250" s="126" t="s">
        <v>663</v>
      </c>
      <c r="B1250" s="106">
        <v>1.8</v>
      </c>
    </row>
    <row r="1251" spans="1:2">
      <c r="A1251" s="126" t="s">
        <v>27216</v>
      </c>
      <c r="B1251" s="106">
        <v>1.56</v>
      </c>
    </row>
    <row r="1252" spans="1:2">
      <c r="A1252" s="126" t="s">
        <v>664</v>
      </c>
      <c r="B1252" s="106">
        <v>430.4</v>
      </c>
    </row>
    <row r="1253" spans="1:2">
      <c r="A1253" s="126" t="s">
        <v>27217</v>
      </c>
      <c r="B1253" s="106">
        <v>372.95</v>
      </c>
    </row>
    <row r="1254" spans="1:2">
      <c r="A1254" s="126" t="s">
        <v>665</v>
      </c>
      <c r="B1254" s="106">
        <v>430.4</v>
      </c>
    </row>
    <row r="1255" spans="1:2">
      <c r="A1255" s="126" t="s">
        <v>27218</v>
      </c>
      <c r="B1255" s="106">
        <v>372.95</v>
      </c>
    </row>
    <row r="1256" spans="1:2">
      <c r="A1256" s="126" t="s">
        <v>666</v>
      </c>
      <c r="B1256" s="106">
        <v>1.04</v>
      </c>
    </row>
    <row r="1257" spans="1:2">
      <c r="A1257" s="126" t="s">
        <v>27219</v>
      </c>
      <c r="B1257" s="106">
        <v>0.9</v>
      </c>
    </row>
    <row r="1258" spans="1:2">
      <c r="A1258" s="126" t="s">
        <v>667</v>
      </c>
      <c r="B1258" s="106">
        <v>7.84</v>
      </c>
    </row>
    <row r="1259" spans="1:2">
      <c r="A1259" s="126" t="s">
        <v>27220</v>
      </c>
      <c r="B1259" s="106">
        <v>6.79</v>
      </c>
    </row>
    <row r="1260" spans="1:2">
      <c r="A1260" s="126" t="s">
        <v>668</v>
      </c>
      <c r="B1260" s="106">
        <v>82.74</v>
      </c>
    </row>
    <row r="1261" spans="1:2">
      <c r="A1261" s="126" t="s">
        <v>27221</v>
      </c>
      <c r="B1261" s="106">
        <v>71.69</v>
      </c>
    </row>
    <row r="1262" spans="1:2">
      <c r="A1262" s="126" t="s">
        <v>669</v>
      </c>
      <c r="B1262" s="106">
        <v>67.02</v>
      </c>
    </row>
    <row r="1263" spans="1:2">
      <c r="A1263" s="126" t="s">
        <v>27222</v>
      </c>
      <c r="B1263" s="106">
        <v>58.07</v>
      </c>
    </row>
    <row r="1264" spans="1:2">
      <c r="A1264" s="126" t="s">
        <v>670</v>
      </c>
      <c r="B1264" s="106">
        <v>39.630000000000003</v>
      </c>
    </row>
    <row r="1265" spans="1:2">
      <c r="A1265" s="126" t="s">
        <v>27223</v>
      </c>
      <c r="B1265" s="106">
        <v>34.340000000000003</v>
      </c>
    </row>
    <row r="1266" spans="1:2">
      <c r="A1266" s="126" t="s">
        <v>671</v>
      </c>
      <c r="B1266" s="106">
        <v>12847.37</v>
      </c>
    </row>
    <row r="1267" spans="1:2">
      <c r="A1267" s="126" t="s">
        <v>27224</v>
      </c>
      <c r="B1267" s="106">
        <v>11131.64</v>
      </c>
    </row>
    <row r="1268" spans="1:2">
      <c r="A1268" s="126" t="s">
        <v>672</v>
      </c>
      <c r="B1268" s="106">
        <v>17182.2</v>
      </c>
    </row>
    <row r="1269" spans="1:2">
      <c r="A1269" s="126" t="s">
        <v>27225</v>
      </c>
      <c r="B1269" s="106">
        <v>14887.86</v>
      </c>
    </row>
    <row r="1270" spans="1:2">
      <c r="A1270" s="126" t="s">
        <v>673</v>
      </c>
      <c r="B1270" s="106">
        <v>0.65</v>
      </c>
    </row>
    <row r="1271" spans="1:2">
      <c r="A1271" s="126" t="s">
        <v>27226</v>
      </c>
      <c r="B1271" s="106">
        <v>0.56000000000000005</v>
      </c>
    </row>
    <row r="1272" spans="1:2">
      <c r="A1272" s="126" t="s">
        <v>674</v>
      </c>
      <c r="B1272" s="106">
        <v>0.45</v>
      </c>
    </row>
    <row r="1273" spans="1:2">
      <c r="A1273" s="126" t="s">
        <v>27227</v>
      </c>
      <c r="B1273" s="106">
        <v>0.39</v>
      </c>
    </row>
    <row r="1274" spans="1:2">
      <c r="A1274" s="126" t="s">
        <v>675</v>
      </c>
      <c r="B1274" s="106">
        <v>43787.86</v>
      </c>
    </row>
    <row r="1275" spans="1:2">
      <c r="A1275" s="126" t="s">
        <v>27228</v>
      </c>
      <c r="B1275" s="106">
        <v>37938.699999999997</v>
      </c>
    </row>
    <row r="1276" spans="1:2">
      <c r="A1276" s="126" t="s">
        <v>676</v>
      </c>
      <c r="B1276" s="106">
        <v>70533.77</v>
      </c>
    </row>
    <row r="1277" spans="1:2">
      <c r="A1277" s="126" t="s">
        <v>27229</v>
      </c>
      <c r="B1277" s="106">
        <v>61111.89</v>
      </c>
    </row>
    <row r="1278" spans="1:2">
      <c r="A1278" s="126" t="s">
        <v>677</v>
      </c>
      <c r="B1278" s="106">
        <v>33337.49</v>
      </c>
    </row>
    <row r="1279" spans="1:2">
      <c r="A1279" s="126" t="s">
        <v>27230</v>
      </c>
      <c r="B1279" s="106">
        <v>28883.71</v>
      </c>
    </row>
    <row r="1280" spans="1:2">
      <c r="A1280" s="126" t="s">
        <v>678</v>
      </c>
      <c r="B1280" s="106">
        <v>5263.76</v>
      </c>
    </row>
    <row r="1281" spans="1:2">
      <c r="A1281" s="126" t="s">
        <v>27231</v>
      </c>
      <c r="B1281" s="106">
        <v>4560.63</v>
      </c>
    </row>
    <row r="1282" spans="1:2">
      <c r="A1282" s="126" t="s">
        <v>679</v>
      </c>
      <c r="B1282" s="106">
        <v>88.34</v>
      </c>
    </row>
    <row r="1283" spans="1:2">
      <c r="A1283" s="126" t="s">
        <v>27232</v>
      </c>
      <c r="B1283" s="106">
        <v>76.540000000000006</v>
      </c>
    </row>
    <row r="1284" spans="1:2">
      <c r="A1284" s="126" t="s">
        <v>680</v>
      </c>
      <c r="B1284" s="106">
        <v>15671.38</v>
      </c>
    </row>
    <row r="1285" spans="1:2">
      <c r="A1285" s="126" t="s">
        <v>27233</v>
      </c>
      <c r="B1285" s="106">
        <v>13577.96</v>
      </c>
    </row>
    <row r="1286" spans="1:2">
      <c r="A1286" s="126" t="s">
        <v>681</v>
      </c>
      <c r="B1286" s="106">
        <v>3148.05</v>
      </c>
    </row>
    <row r="1287" spans="1:2">
      <c r="A1287" s="126" t="s">
        <v>27234</v>
      </c>
      <c r="B1287" s="106">
        <v>2727.56</v>
      </c>
    </row>
    <row r="1288" spans="1:2">
      <c r="A1288" s="126" t="s">
        <v>682</v>
      </c>
      <c r="B1288" s="106">
        <v>6282.07</v>
      </c>
    </row>
    <row r="1289" spans="1:2">
      <c r="A1289" s="126" t="s">
        <v>27235</v>
      </c>
      <c r="B1289" s="106">
        <v>5442.93</v>
      </c>
    </row>
    <row r="1290" spans="1:2">
      <c r="A1290" s="126" t="s">
        <v>683</v>
      </c>
      <c r="B1290" s="106">
        <v>5812.72</v>
      </c>
    </row>
    <row r="1291" spans="1:2">
      <c r="A1291" s="126" t="s">
        <v>27236</v>
      </c>
      <c r="B1291" s="106">
        <v>5036.2700000000004</v>
      </c>
    </row>
    <row r="1292" spans="1:2">
      <c r="A1292" s="126" t="s">
        <v>684</v>
      </c>
      <c r="B1292" s="106">
        <v>5325.98</v>
      </c>
    </row>
    <row r="1293" spans="1:2">
      <c r="A1293" s="126" t="s">
        <v>27237</v>
      </c>
      <c r="B1293" s="106">
        <v>4614.55</v>
      </c>
    </row>
    <row r="1294" spans="1:2">
      <c r="A1294" s="126" t="s">
        <v>685</v>
      </c>
      <c r="B1294" s="106">
        <v>5985.81</v>
      </c>
    </row>
    <row r="1295" spans="1:2">
      <c r="A1295" s="126" t="s">
        <v>27238</v>
      </c>
      <c r="B1295" s="106">
        <v>5186.2700000000004</v>
      </c>
    </row>
    <row r="1296" spans="1:2">
      <c r="A1296" s="126" t="s">
        <v>686</v>
      </c>
      <c r="B1296" s="106">
        <v>3775.85</v>
      </c>
    </row>
    <row r="1297" spans="1:2">
      <c r="A1297" s="126" t="s">
        <v>27239</v>
      </c>
      <c r="B1297" s="106">
        <v>3271.48</v>
      </c>
    </row>
    <row r="1298" spans="1:2">
      <c r="A1298" s="126" t="s">
        <v>687</v>
      </c>
      <c r="B1298" s="106">
        <v>6107.8</v>
      </c>
    </row>
    <row r="1299" spans="1:2">
      <c r="A1299" s="126" t="s">
        <v>27240</v>
      </c>
      <c r="B1299" s="106">
        <v>5291.98</v>
      </c>
    </row>
    <row r="1300" spans="1:2">
      <c r="A1300" s="126" t="s">
        <v>688</v>
      </c>
      <c r="B1300" s="106">
        <v>5224.6099999999997</v>
      </c>
    </row>
    <row r="1301" spans="1:2">
      <c r="A1301" s="126" t="s">
        <v>27241</v>
      </c>
      <c r="B1301" s="106">
        <v>4526.83</v>
      </c>
    </row>
    <row r="1302" spans="1:2">
      <c r="A1302" s="126" t="s">
        <v>689</v>
      </c>
      <c r="B1302" s="106">
        <v>7804.85</v>
      </c>
    </row>
    <row r="1303" spans="1:2">
      <c r="A1303" s="126" t="s">
        <v>27242</v>
      </c>
      <c r="B1303" s="106">
        <v>6762.47</v>
      </c>
    </row>
    <row r="1304" spans="1:2">
      <c r="A1304" s="126" t="s">
        <v>690</v>
      </c>
      <c r="B1304" s="106">
        <v>85.11</v>
      </c>
    </row>
    <row r="1305" spans="1:2">
      <c r="A1305" s="126" t="s">
        <v>27243</v>
      </c>
      <c r="B1305" s="106">
        <v>73.849999999999994</v>
      </c>
    </row>
    <row r="1306" spans="1:2">
      <c r="A1306" s="126" t="s">
        <v>691</v>
      </c>
      <c r="B1306" s="106">
        <v>77.97</v>
      </c>
    </row>
    <row r="1307" spans="1:2">
      <c r="A1307" s="126" t="s">
        <v>27244</v>
      </c>
      <c r="B1307" s="106">
        <v>67.66</v>
      </c>
    </row>
    <row r="1308" spans="1:2">
      <c r="A1308" s="126" t="s">
        <v>692</v>
      </c>
      <c r="B1308" s="106">
        <v>74.52</v>
      </c>
    </row>
    <row r="1309" spans="1:2">
      <c r="A1309" s="126" t="s">
        <v>27245</v>
      </c>
      <c r="B1309" s="106">
        <v>64.67</v>
      </c>
    </row>
    <row r="1310" spans="1:2">
      <c r="A1310" s="126" t="s">
        <v>693</v>
      </c>
      <c r="B1310" s="106">
        <v>9.6199999999999992</v>
      </c>
    </row>
    <row r="1311" spans="1:2">
      <c r="A1311" s="126" t="s">
        <v>27246</v>
      </c>
      <c r="B1311" s="106">
        <v>8.34</v>
      </c>
    </row>
    <row r="1312" spans="1:2">
      <c r="A1312" s="126" t="s">
        <v>694</v>
      </c>
      <c r="B1312" s="106">
        <v>8.8699999999999992</v>
      </c>
    </row>
    <row r="1313" spans="1:2">
      <c r="A1313" s="126" t="s">
        <v>27247</v>
      </c>
      <c r="B1313" s="106">
        <v>7.69</v>
      </c>
    </row>
    <row r="1314" spans="1:2">
      <c r="A1314" s="126" t="s">
        <v>695</v>
      </c>
      <c r="B1314" s="106">
        <v>984.73</v>
      </c>
    </row>
    <row r="1315" spans="1:2">
      <c r="A1315" s="126" t="s">
        <v>27248</v>
      </c>
      <c r="B1315" s="106">
        <v>853.25</v>
      </c>
    </row>
    <row r="1316" spans="1:2">
      <c r="A1316" s="126" t="s">
        <v>696</v>
      </c>
      <c r="B1316" s="106">
        <v>12.9</v>
      </c>
    </row>
    <row r="1317" spans="1:2">
      <c r="A1317" s="126" t="s">
        <v>27249</v>
      </c>
      <c r="B1317" s="106">
        <v>11.29</v>
      </c>
    </row>
    <row r="1318" spans="1:2">
      <c r="A1318" s="126" t="s">
        <v>697</v>
      </c>
      <c r="B1318" s="106">
        <v>8.6199999999999992</v>
      </c>
    </row>
    <row r="1319" spans="1:2">
      <c r="A1319" s="126" t="s">
        <v>27250</v>
      </c>
      <c r="B1319" s="106">
        <v>7.54</v>
      </c>
    </row>
    <row r="1320" spans="1:2">
      <c r="A1320" s="126" t="s">
        <v>698</v>
      </c>
      <c r="B1320" s="106">
        <v>6.79</v>
      </c>
    </row>
    <row r="1321" spans="1:2">
      <c r="A1321" s="126" t="s">
        <v>27251</v>
      </c>
      <c r="B1321" s="106">
        <v>5.95</v>
      </c>
    </row>
    <row r="1322" spans="1:2">
      <c r="A1322" s="126" t="s">
        <v>699</v>
      </c>
      <c r="B1322" s="106">
        <v>5.81</v>
      </c>
    </row>
    <row r="1323" spans="1:2">
      <c r="A1323" s="126" t="s">
        <v>27252</v>
      </c>
      <c r="B1323" s="106">
        <v>5.08</v>
      </c>
    </row>
    <row r="1324" spans="1:2">
      <c r="A1324" s="126" t="s">
        <v>700</v>
      </c>
      <c r="B1324" s="106">
        <v>5.57</v>
      </c>
    </row>
    <row r="1325" spans="1:2">
      <c r="A1325" s="126" t="s">
        <v>27253</v>
      </c>
      <c r="B1325" s="106">
        <v>4.93</v>
      </c>
    </row>
    <row r="1326" spans="1:2">
      <c r="A1326" s="126" t="s">
        <v>701</v>
      </c>
      <c r="B1326" s="106">
        <v>3.71</v>
      </c>
    </row>
    <row r="1327" spans="1:2">
      <c r="A1327" s="126" t="s">
        <v>27254</v>
      </c>
      <c r="B1327" s="106">
        <v>3.28</v>
      </c>
    </row>
    <row r="1328" spans="1:2">
      <c r="A1328" s="126" t="s">
        <v>702</v>
      </c>
      <c r="B1328" s="106">
        <v>2.94</v>
      </c>
    </row>
    <row r="1329" spans="1:2">
      <c r="A1329" s="126" t="s">
        <v>27255</v>
      </c>
      <c r="B1329" s="106">
        <v>2.6</v>
      </c>
    </row>
    <row r="1330" spans="1:2">
      <c r="A1330" s="126" t="s">
        <v>703</v>
      </c>
      <c r="B1330" s="106">
        <v>2.33</v>
      </c>
    </row>
    <row r="1331" spans="1:2">
      <c r="A1331" s="126" t="s">
        <v>27256</v>
      </c>
      <c r="B1331" s="106">
        <v>2.0699999999999998</v>
      </c>
    </row>
    <row r="1332" spans="1:2">
      <c r="A1332" s="126" t="s">
        <v>704</v>
      </c>
      <c r="B1332" s="106">
        <v>45.27</v>
      </c>
    </row>
    <row r="1333" spans="1:2">
      <c r="A1333" s="126" t="s">
        <v>27257</v>
      </c>
      <c r="B1333" s="106">
        <v>39.229999999999997</v>
      </c>
    </row>
    <row r="1334" spans="1:2">
      <c r="A1334" s="126" t="s">
        <v>705</v>
      </c>
      <c r="B1334" s="106">
        <v>66.72</v>
      </c>
    </row>
    <row r="1335" spans="1:2">
      <c r="A1335" s="126" t="s">
        <v>27258</v>
      </c>
      <c r="B1335" s="106">
        <v>57.81</v>
      </c>
    </row>
    <row r="1336" spans="1:2">
      <c r="A1336" s="126" t="s">
        <v>706</v>
      </c>
      <c r="B1336" s="106">
        <v>95.31</v>
      </c>
    </row>
    <row r="1337" spans="1:2">
      <c r="A1337" s="126" t="s">
        <v>27259</v>
      </c>
      <c r="B1337" s="106">
        <v>82.59</v>
      </c>
    </row>
    <row r="1338" spans="1:2">
      <c r="A1338" s="126" t="s">
        <v>707</v>
      </c>
      <c r="B1338" s="106">
        <v>64.680000000000007</v>
      </c>
    </row>
    <row r="1339" spans="1:2">
      <c r="A1339" s="126" t="s">
        <v>27260</v>
      </c>
      <c r="B1339" s="106">
        <v>56.04</v>
      </c>
    </row>
    <row r="1340" spans="1:2">
      <c r="A1340" s="126" t="s">
        <v>708</v>
      </c>
      <c r="B1340" s="106">
        <v>95.31</v>
      </c>
    </row>
    <row r="1341" spans="1:2">
      <c r="A1341" s="126" t="s">
        <v>27261</v>
      </c>
      <c r="B1341" s="106">
        <v>82.59</v>
      </c>
    </row>
    <row r="1342" spans="1:2">
      <c r="A1342" s="126" t="s">
        <v>709</v>
      </c>
      <c r="B1342" s="106">
        <v>136.16</v>
      </c>
    </row>
    <row r="1343" spans="1:2">
      <c r="A1343" s="126" t="s">
        <v>27262</v>
      </c>
      <c r="B1343" s="106">
        <v>117.98</v>
      </c>
    </row>
    <row r="1344" spans="1:2">
      <c r="A1344" s="126" t="s">
        <v>710</v>
      </c>
      <c r="B1344" s="106">
        <v>45.27</v>
      </c>
    </row>
    <row r="1345" spans="1:2">
      <c r="A1345" s="126" t="s">
        <v>27263</v>
      </c>
      <c r="B1345" s="106">
        <v>39.229999999999997</v>
      </c>
    </row>
    <row r="1346" spans="1:2">
      <c r="A1346" s="126" t="s">
        <v>711</v>
      </c>
      <c r="B1346" s="106">
        <v>66.72</v>
      </c>
    </row>
    <row r="1347" spans="1:2">
      <c r="A1347" s="126" t="s">
        <v>27264</v>
      </c>
      <c r="B1347" s="106">
        <v>57.81</v>
      </c>
    </row>
    <row r="1348" spans="1:2">
      <c r="A1348" s="126" t="s">
        <v>712</v>
      </c>
      <c r="B1348" s="106">
        <v>95.31</v>
      </c>
    </row>
    <row r="1349" spans="1:2">
      <c r="A1349" s="126" t="s">
        <v>27265</v>
      </c>
      <c r="B1349" s="106">
        <v>82.59</v>
      </c>
    </row>
    <row r="1350" spans="1:2">
      <c r="A1350" s="126" t="s">
        <v>713</v>
      </c>
      <c r="B1350" s="106">
        <v>30.4</v>
      </c>
    </row>
    <row r="1351" spans="1:2">
      <c r="A1351" s="126" t="s">
        <v>27266</v>
      </c>
      <c r="B1351" s="106">
        <v>26.34</v>
      </c>
    </row>
    <row r="1352" spans="1:2">
      <c r="A1352" s="126" t="s">
        <v>714</v>
      </c>
      <c r="B1352" s="106">
        <v>14.23</v>
      </c>
    </row>
    <row r="1353" spans="1:2">
      <c r="A1353" s="126" t="s">
        <v>27267</v>
      </c>
      <c r="B1353" s="106">
        <v>12.33</v>
      </c>
    </row>
    <row r="1354" spans="1:2">
      <c r="A1354" s="126" t="s">
        <v>715</v>
      </c>
      <c r="B1354" s="106">
        <v>21.99</v>
      </c>
    </row>
    <row r="1355" spans="1:2">
      <c r="A1355" s="126" t="s">
        <v>27268</v>
      </c>
      <c r="B1355" s="106">
        <v>19.05</v>
      </c>
    </row>
    <row r="1356" spans="1:2">
      <c r="A1356" s="126" t="s">
        <v>716</v>
      </c>
      <c r="B1356" s="106">
        <v>156.58000000000001</v>
      </c>
    </row>
    <row r="1357" spans="1:2">
      <c r="A1357" s="126" t="s">
        <v>27269</v>
      </c>
      <c r="B1357" s="106">
        <v>135.68</v>
      </c>
    </row>
    <row r="1358" spans="1:2">
      <c r="A1358" s="126" t="s">
        <v>717</v>
      </c>
      <c r="B1358" s="106">
        <v>64.680000000000007</v>
      </c>
    </row>
    <row r="1359" spans="1:2">
      <c r="A1359" s="126" t="s">
        <v>27270</v>
      </c>
      <c r="B1359" s="106">
        <v>56.04</v>
      </c>
    </row>
    <row r="1360" spans="1:2">
      <c r="A1360" s="126" t="s">
        <v>718</v>
      </c>
      <c r="B1360" s="106">
        <v>95.31</v>
      </c>
    </row>
    <row r="1361" spans="1:2">
      <c r="A1361" s="126" t="s">
        <v>27271</v>
      </c>
      <c r="B1361" s="106">
        <v>82.59</v>
      </c>
    </row>
    <row r="1362" spans="1:2">
      <c r="A1362" s="126" t="s">
        <v>719</v>
      </c>
      <c r="B1362" s="106">
        <v>136.16</v>
      </c>
    </row>
    <row r="1363" spans="1:2">
      <c r="A1363" s="126" t="s">
        <v>27272</v>
      </c>
      <c r="B1363" s="106">
        <v>117.98</v>
      </c>
    </row>
    <row r="1364" spans="1:2">
      <c r="A1364" s="126" t="s">
        <v>720</v>
      </c>
      <c r="B1364" s="106">
        <v>17.66</v>
      </c>
    </row>
    <row r="1365" spans="1:2">
      <c r="A1365" s="126" t="s">
        <v>27273</v>
      </c>
      <c r="B1365" s="106">
        <v>15.3</v>
      </c>
    </row>
    <row r="1366" spans="1:2">
      <c r="A1366" s="126" t="s">
        <v>721</v>
      </c>
      <c r="B1366" s="106">
        <v>20.18</v>
      </c>
    </row>
    <row r="1367" spans="1:2">
      <c r="A1367" s="126" t="s">
        <v>27274</v>
      </c>
      <c r="B1367" s="106">
        <v>17.489999999999998</v>
      </c>
    </row>
    <row r="1368" spans="1:2">
      <c r="A1368" s="126" t="s">
        <v>722</v>
      </c>
      <c r="B1368" s="106">
        <v>25.22</v>
      </c>
    </row>
    <row r="1369" spans="1:2">
      <c r="A1369" s="126" t="s">
        <v>27275</v>
      </c>
      <c r="B1369" s="106">
        <v>21.86</v>
      </c>
    </row>
    <row r="1370" spans="1:2">
      <c r="A1370" s="126" t="s">
        <v>723</v>
      </c>
      <c r="B1370" s="106">
        <v>29.43</v>
      </c>
    </row>
    <row r="1371" spans="1:2">
      <c r="A1371" s="126" t="s">
        <v>27276</v>
      </c>
      <c r="B1371" s="106">
        <v>25.5</v>
      </c>
    </row>
    <row r="1372" spans="1:2">
      <c r="A1372" s="126" t="s">
        <v>724</v>
      </c>
      <c r="B1372" s="106">
        <v>33.630000000000003</v>
      </c>
    </row>
    <row r="1373" spans="1:2">
      <c r="A1373" s="126" t="s">
        <v>27277</v>
      </c>
      <c r="B1373" s="106">
        <v>29.14</v>
      </c>
    </row>
    <row r="1374" spans="1:2">
      <c r="A1374" s="126" t="s">
        <v>725</v>
      </c>
      <c r="B1374" s="106">
        <v>42.04</v>
      </c>
    </row>
    <row r="1375" spans="1:2">
      <c r="A1375" s="126" t="s">
        <v>27278</v>
      </c>
      <c r="B1375" s="106">
        <v>36.43</v>
      </c>
    </row>
    <row r="1376" spans="1:2">
      <c r="A1376" s="126" t="s">
        <v>726</v>
      </c>
      <c r="B1376" s="106">
        <v>83.21</v>
      </c>
    </row>
    <row r="1377" spans="1:2">
      <c r="A1377" s="126" t="s">
        <v>27279</v>
      </c>
      <c r="B1377" s="106">
        <v>83.21</v>
      </c>
    </row>
    <row r="1378" spans="1:2">
      <c r="A1378" s="126" t="s">
        <v>727</v>
      </c>
      <c r="B1378" s="106">
        <v>183.82</v>
      </c>
    </row>
    <row r="1379" spans="1:2">
      <c r="A1379" s="126" t="s">
        <v>27280</v>
      </c>
      <c r="B1379" s="106">
        <v>159.28</v>
      </c>
    </row>
    <row r="1380" spans="1:2">
      <c r="A1380" s="126" t="s">
        <v>728</v>
      </c>
      <c r="B1380" s="106">
        <v>24.89</v>
      </c>
    </row>
    <row r="1381" spans="1:2">
      <c r="A1381" s="126" t="s">
        <v>27281</v>
      </c>
      <c r="B1381" s="106">
        <v>24.89</v>
      </c>
    </row>
    <row r="1382" spans="1:2">
      <c r="A1382" s="126" t="s">
        <v>729</v>
      </c>
      <c r="B1382" s="106">
        <v>54.98</v>
      </c>
    </row>
    <row r="1383" spans="1:2">
      <c r="A1383" s="126" t="s">
        <v>27282</v>
      </c>
      <c r="B1383" s="106">
        <v>47.64</v>
      </c>
    </row>
    <row r="1384" spans="1:2">
      <c r="A1384" s="126" t="s">
        <v>730</v>
      </c>
      <c r="B1384" s="106">
        <v>26.52</v>
      </c>
    </row>
    <row r="1385" spans="1:2">
      <c r="A1385" s="126" t="s">
        <v>27283</v>
      </c>
      <c r="B1385" s="106">
        <v>22.98</v>
      </c>
    </row>
    <row r="1386" spans="1:2">
      <c r="A1386" s="126" t="s">
        <v>731</v>
      </c>
      <c r="B1386" s="106">
        <v>30.4</v>
      </c>
    </row>
    <row r="1387" spans="1:2">
      <c r="A1387" s="126" t="s">
        <v>27284</v>
      </c>
      <c r="B1387" s="106">
        <v>26.34</v>
      </c>
    </row>
    <row r="1388" spans="1:2">
      <c r="A1388" s="126" t="s">
        <v>732</v>
      </c>
      <c r="B1388" s="106">
        <v>38.159999999999997</v>
      </c>
    </row>
    <row r="1389" spans="1:2">
      <c r="A1389" s="126" t="s">
        <v>27285</v>
      </c>
      <c r="B1389" s="106">
        <v>33.07</v>
      </c>
    </row>
    <row r="1390" spans="1:2">
      <c r="A1390" s="126" t="s">
        <v>733</v>
      </c>
      <c r="B1390" s="106">
        <v>36.22</v>
      </c>
    </row>
    <row r="1391" spans="1:2">
      <c r="A1391" s="126" t="s">
        <v>27286</v>
      </c>
      <c r="B1391" s="106">
        <v>31.38</v>
      </c>
    </row>
    <row r="1392" spans="1:2">
      <c r="A1392" s="126" t="s">
        <v>734</v>
      </c>
      <c r="B1392" s="106">
        <v>41.39</v>
      </c>
    </row>
    <row r="1393" spans="1:2">
      <c r="A1393" s="126" t="s">
        <v>27287</v>
      </c>
      <c r="B1393" s="106">
        <v>35.869999999999997</v>
      </c>
    </row>
    <row r="1394" spans="1:2">
      <c r="A1394" s="126" t="s">
        <v>735</v>
      </c>
      <c r="B1394" s="106">
        <v>51.74</v>
      </c>
    </row>
    <row r="1395" spans="1:2">
      <c r="A1395" s="126" t="s">
        <v>27288</v>
      </c>
      <c r="B1395" s="106">
        <v>44.83</v>
      </c>
    </row>
    <row r="1396" spans="1:2">
      <c r="A1396" s="126" t="s">
        <v>736</v>
      </c>
      <c r="B1396" s="106">
        <v>13.26</v>
      </c>
    </row>
    <row r="1397" spans="1:2">
      <c r="A1397" s="126" t="s">
        <v>27289</v>
      </c>
      <c r="B1397" s="106">
        <v>11.49</v>
      </c>
    </row>
    <row r="1398" spans="1:2">
      <c r="A1398" s="126" t="s">
        <v>737</v>
      </c>
      <c r="B1398" s="106">
        <v>26.35</v>
      </c>
    </row>
    <row r="1399" spans="1:2">
      <c r="A1399" s="126" t="s">
        <v>27290</v>
      </c>
      <c r="B1399" s="106">
        <v>26.35</v>
      </c>
    </row>
    <row r="1400" spans="1:2">
      <c r="A1400" s="126" t="s">
        <v>738</v>
      </c>
      <c r="B1400" s="106">
        <v>58.21</v>
      </c>
    </row>
    <row r="1401" spans="1:2">
      <c r="A1401" s="126" t="s">
        <v>27291</v>
      </c>
      <c r="B1401" s="106">
        <v>50.44</v>
      </c>
    </row>
    <row r="1402" spans="1:2">
      <c r="A1402" s="126" t="s">
        <v>739</v>
      </c>
      <c r="B1402" s="106">
        <v>43.15</v>
      </c>
    </row>
    <row r="1403" spans="1:2">
      <c r="A1403" s="126" t="s">
        <v>27292</v>
      </c>
      <c r="B1403" s="106">
        <v>43.15</v>
      </c>
    </row>
    <row r="1404" spans="1:2">
      <c r="A1404" s="126" t="s">
        <v>740</v>
      </c>
      <c r="B1404" s="106">
        <v>95.31</v>
      </c>
    </row>
    <row r="1405" spans="1:2">
      <c r="A1405" s="126" t="s">
        <v>27293</v>
      </c>
      <c r="B1405" s="106">
        <v>82.59</v>
      </c>
    </row>
    <row r="1406" spans="1:2">
      <c r="A1406" s="126" t="s">
        <v>741</v>
      </c>
      <c r="B1406" s="106">
        <v>7967.52</v>
      </c>
    </row>
    <row r="1407" spans="1:2">
      <c r="A1407" s="126" t="s">
        <v>27294</v>
      </c>
      <c r="B1407" s="106">
        <v>6904.48</v>
      </c>
    </row>
    <row r="1408" spans="1:2">
      <c r="A1408" s="126" t="s">
        <v>742</v>
      </c>
      <c r="B1408" s="106">
        <v>11742.72</v>
      </c>
    </row>
    <row r="1409" spans="1:2">
      <c r="A1409" s="126" t="s">
        <v>27295</v>
      </c>
      <c r="B1409" s="106">
        <v>10174.56</v>
      </c>
    </row>
    <row r="1410" spans="1:2">
      <c r="A1410" s="126" t="s">
        <v>743</v>
      </c>
      <c r="B1410" s="106">
        <v>16774.560000000001</v>
      </c>
    </row>
    <row r="1411" spans="1:2">
      <c r="A1411" s="126" t="s">
        <v>27296</v>
      </c>
      <c r="B1411" s="106">
        <v>14535.84</v>
      </c>
    </row>
    <row r="1412" spans="1:2">
      <c r="A1412" s="126" t="s">
        <v>744</v>
      </c>
      <c r="B1412" s="106">
        <v>11383.68</v>
      </c>
    </row>
    <row r="1413" spans="1:2">
      <c r="A1413" s="126" t="s">
        <v>27297</v>
      </c>
      <c r="B1413" s="106">
        <v>9863.0400000000009</v>
      </c>
    </row>
    <row r="1414" spans="1:2">
      <c r="A1414" s="126" t="s">
        <v>745</v>
      </c>
      <c r="B1414" s="106">
        <v>16774.560000000001</v>
      </c>
    </row>
    <row r="1415" spans="1:2">
      <c r="A1415" s="126" t="s">
        <v>27298</v>
      </c>
      <c r="B1415" s="106">
        <v>14535.84</v>
      </c>
    </row>
    <row r="1416" spans="1:2">
      <c r="A1416" s="126" t="s">
        <v>746</v>
      </c>
      <c r="B1416" s="106">
        <v>23964.16</v>
      </c>
    </row>
    <row r="1417" spans="1:2">
      <c r="A1417" s="126" t="s">
        <v>27299</v>
      </c>
      <c r="B1417" s="106">
        <v>20764.48</v>
      </c>
    </row>
    <row r="1418" spans="1:2">
      <c r="A1418" s="126" t="s">
        <v>747</v>
      </c>
      <c r="B1418" s="106">
        <v>7967.52</v>
      </c>
    </row>
    <row r="1419" spans="1:2">
      <c r="A1419" s="126" t="s">
        <v>27300</v>
      </c>
      <c r="B1419" s="106">
        <v>6904.48</v>
      </c>
    </row>
    <row r="1420" spans="1:2">
      <c r="A1420" s="126" t="s">
        <v>748</v>
      </c>
      <c r="B1420" s="106">
        <v>11742.72</v>
      </c>
    </row>
    <row r="1421" spans="1:2">
      <c r="A1421" s="126" t="s">
        <v>27301</v>
      </c>
      <c r="B1421" s="106">
        <v>10174.56</v>
      </c>
    </row>
    <row r="1422" spans="1:2">
      <c r="A1422" s="126" t="s">
        <v>749</v>
      </c>
      <c r="B1422" s="106">
        <v>16774.560000000001</v>
      </c>
    </row>
    <row r="1423" spans="1:2">
      <c r="A1423" s="126" t="s">
        <v>27302</v>
      </c>
      <c r="B1423" s="106">
        <v>14535.84</v>
      </c>
    </row>
    <row r="1424" spans="1:2">
      <c r="A1424" s="126" t="s">
        <v>750</v>
      </c>
      <c r="B1424" s="106">
        <v>5350.4</v>
      </c>
    </row>
    <row r="1425" spans="1:2">
      <c r="A1425" s="126" t="s">
        <v>27303</v>
      </c>
      <c r="B1425" s="106">
        <v>4635.84</v>
      </c>
    </row>
    <row r="1426" spans="1:2">
      <c r="A1426" s="126" t="s">
        <v>751</v>
      </c>
      <c r="B1426" s="106">
        <v>2504.48</v>
      </c>
    </row>
    <row r="1427" spans="1:2">
      <c r="A1427" s="126" t="s">
        <v>27304</v>
      </c>
      <c r="B1427" s="106">
        <v>2170.08</v>
      </c>
    </row>
    <row r="1428" spans="1:2">
      <c r="A1428" s="126" t="s">
        <v>752</v>
      </c>
      <c r="B1428" s="106">
        <v>3870.24</v>
      </c>
    </row>
    <row r="1429" spans="1:2">
      <c r="A1429" s="126" t="s">
        <v>27305</v>
      </c>
      <c r="B1429" s="106">
        <v>3352.8</v>
      </c>
    </row>
    <row r="1430" spans="1:2">
      <c r="A1430" s="126" t="s">
        <v>753</v>
      </c>
      <c r="B1430" s="106">
        <v>27558.080000000002</v>
      </c>
    </row>
    <row r="1431" spans="1:2">
      <c r="A1431" s="126" t="s">
        <v>27306</v>
      </c>
      <c r="B1431" s="106">
        <v>23879.68</v>
      </c>
    </row>
    <row r="1432" spans="1:2">
      <c r="A1432" s="126" t="s">
        <v>754</v>
      </c>
      <c r="B1432" s="106">
        <v>11383.68</v>
      </c>
    </row>
    <row r="1433" spans="1:2">
      <c r="A1433" s="126" t="s">
        <v>27307</v>
      </c>
      <c r="B1433" s="106">
        <v>9863.0400000000009</v>
      </c>
    </row>
    <row r="1434" spans="1:2">
      <c r="A1434" s="126" t="s">
        <v>755</v>
      </c>
      <c r="B1434" s="106">
        <v>16774.560000000001</v>
      </c>
    </row>
    <row r="1435" spans="1:2">
      <c r="A1435" s="126" t="s">
        <v>27308</v>
      </c>
      <c r="B1435" s="106">
        <v>14535.84</v>
      </c>
    </row>
    <row r="1436" spans="1:2">
      <c r="A1436" s="126" t="s">
        <v>756</v>
      </c>
      <c r="B1436" s="106">
        <v>23964.16</v>
      </c>
    </row>
    <row r="1437" spans="1:2">
      <c r="A1437" s="126" t="s">
        <v>27309</v>
      </c>
      <c r="B1437" s="106">
        <v>20764.48</v>
      </c>
    </row>
    <row r="1438" spans="1:2">
      <c r="A1438" s="126" t="s">
        <v>757</v>
      </c>
      <c r="B1438" s="106">
        <v>3108.16</v>
      </c>
    </row>
    <row r="1439" spans="1:2">
      <c r="A1439" s="126" t="s">
        <v>27310</v>
      </c>
      <c r="B1439" s="106">
        <v>2692.8</v>
      </c>
    </row>
    <row r="1440" spans="1:2">
      <c r="A1440" s="126" t="s">
        <v>758</v>
      </c>
      <c r="B1440" s="106">
        <v>3551.68</v>
      </c>
    </row>
    <row r="1441" spans="1:2">
      <c r="A1441" s="126" t="s">
        <v>27311</v>
      </c>
      <c r="B1441" s="106">
        <v>3078.24</v>
      </c>
    </row>
    <row r="1442" spans="1:2">
      <c r="A1442" s="126" t="s">
        <v>759</v>
      </c>
      <c r="B1442" s="106">
        <v>4438.72</v>
      </c>
    </row>
    <row r="1443" spans="1:2">
      <c r="A1443" s="126" t="s">
        <v>27312</v>
      </c>
      <c r="B1443" s="106">
        <v>3847.36</v>
      </c>
    </row>
    <row r="1444" spans="1:2">
      <c r="A1444" s="126" t="s">
        <v>760</v>
      </c>
      <c r="B1444" s="106">
        <v>5179.68</v>
      </c>
    </row>
    <row r="1445" spans="1:2">
      <c r="A1445" s="126" t="s">
        <v>27313</v>
      </c>
      <c r="B1445" s="106">
        <v>4488</v>
      </c>
    </row>
    <row r="1446" spans="1:2">
      <c r="A1446" s="126" t="s">
        <v>761</v>
      </c>
      <c r="B1446" s="106">
        <v>5918.88</v>
      </c>
    </row>
    <row r="1447" spans="1:2">
      <c r="A1447" s="126" t="s">
        <v>27314</v>
      </c>
      <c r="B1447" s="106">
        <v>5128.6400000000003</v>
      </c>
    </row>
    <row r="1448" spans="1:2">
      <c r="A1448" s="126" t="s">
        <v>762</v>
      </c>
      <c r="B1448" s="106">
        <v>7399.04</v>
      </c>
    </row>
    <row r="1449" spans="1:2">
      <c r="A1449" s="126" t="s">
        <v>27315</v>
      </c>
      <c r="B1449" s="106">
        <v>6411.68</v>
      </c>
    </row>
    <row r="1450" spans="1:2">
      <c r="A1450" s="126" t="s">
        <v>763</v>
      </c>
      <c r="B1450" s="106">
        <v>18306.2</v>
      </c>
    </row>
    <row r="1451" spans="1:2">
      <c r="A1451" s="126" t="s">
        <v>27316</v>
      </c>
      <c r="B1451" s="106">
        <v>18306.2</v>
      </c>
    </row>
    <row r="1452" spans="1:2">
      <c r="A1452" s="126" t="s">
        <v>764</v>
      </c>
      <c r="B1452" s="106">
        <v>32352.32</v>
      </c>
    </row>
    <row r="1453" spans="1:2">
      <c r="A1453" s="126" t="s">
        <v>27317</v>
      </c>
      <c r="B1453" s="106">
        <v>28033.279999999999</v>
      </c>
    </row>
    <row r="1454" spans="1:2">
      <c r="A1454" s="126" t="s">
        <v>765</v>
      </c>
      <c r="B1454" s="106">
        <v>4667.5200000000004</v>
      </c>
    </row>
    <row r="1455" spans="1:2">
      <c r="A1455" s="126" t="s">
        <v>27318</v>
      </c>
      <c r="B1455" s="106">
        <v>4044.48</v>
      </c>
    </row>
    <row r="1456" spans="1:2">
      <c r="A1456" s="126" t="s">
        <v>766</v>
      </c>
      <c r="B1456" s="106">
        <v>5350.4</v>
      </c>
    </row>
    <row r="1457" spans="1:2">
      <c r="A1457" s="126" t="s">
        <v>27319</v>
      </c>
      <c r="B1457" s="106">
        <v>4635.84</v>
      </c>
    </row>
    <row r="1458" spans="1:2">
      <c r="A1458" s="126" t="s">
        <v>767</v>
      </c>
      <c r="B1458" s="106">
        <v>6716.16</v>
      </c>
    </row>
    <row r="1459" spans="1:2">
      <c r="A1459" s="126" t="s">
        <v>27320</v>
      </c>
      <c r="B1459" s="106">
        <v>5820.32</v>
      </c>
    </row>
    <row r="1460" spans="1:2">
      <c r="A1460" s="126" t="s">
        <v>768</v>
      </c>
      <c r="B1460" s="106">
        <v>6374.72</v>
      </c>
    </row>
    <row r="1461" spans="1:2">
      <c r="A1461" s="126" t="s">
        <v>27321</v>
      </c>
      <c r="B1461" s="106">
        <v>5522.88</v>
      </c>
    </row>
    <row r="1462" spans="1:2">
      <c r="A1462" s="126" t="s">
        <v>769</v>
      </c>
      <c r="B1462" s="106">
        <v>7284.64</v>
      </c>
    </row>
    <row r="1463" spans="1:2">
      <c r="A1463" s="126" t="s">
        <v>27322</v>
      </c>
      <c r="B1463" s="106">
        <v>6313.12</v>
      </c>
    </row>
    <row r="1464" spans="1:2">
      <c r="A1464" s="126" t="s">
        <v>770</v>
      </c>
      <c r="B1464" s="106">
        <v>9106.24</v>
      </c>
    </row>
    <row r="1465" spans="1:2">
      <c r="A1465" s="126" t="s">
        <v>27323</v>
      </c>
      <c r="B1465" s="106">
        <v>7890.08</v>
      </c>
    </row>
    <row r="1466" spans="1:2">
      <c r="A1466" s="126" t="s">
        <v>771</v>
      </c>
      <c r="B1466" s="106">
        <v>2333.7600000000002</v>
      </c>
    </row>
    <row r="1467" spans="1:2">
      <c r="A1467" s="126" t="s">
        <v>27324</v>
      </c>
      <c r="B1467" s="106">
        <v>2022.24</v>
      </c>
    </row>
    <row r="1468" spans="1:2">
      <c r="A1468" s="126" t="s">
        <v>772</v>
      </c>
      <c r="B1468" s="106">
        <v>5475.8</v>
      </c>
    </row>
    <row r="1469" spans="1:2">
      <c r="A1469" s="126" t="s">
        <v>27325</v>
      </c>
      <c r="B1469" s="106">
        <v>5475.8</v>
      </c>
    </row>
    <row r="1470" spans="1:2">
      <c r="A1470" s="126" t="s">
        <v>773</v>
      </c>
      <c r="B1470" s="106">
        <v>9676.48</v>
      </c>
    </row>
    <row r="1471" spans="1:2">
      <c r="A1471" s="126" t="s">
        <v>27326</v>
      </c>
      <c r="B1471" s="106">
        <v>8384.64</v>
      </c>
    </row>
    <row r="1472" spans="1:2">
      <c r="A1472" s="126" t="s">
        <v>774</v>
      </c>
      <c r="B1472" s="106">
        <v>9493</v>
      </c>
    </row>
    <row r="1473" spans="1:2">
      <c r="A1473" s="126" t="s">
        <v>27327</v>
      </c>
      <c r="B1473" s="106">
        <v>9493</v>
      </c>
    </row>
    <row r="1474" spans="1:2">
      <c r="A1474" s="126" t="s">
        <v>775</v>
      </c>
      <c r="B1474" s="106">
        <v>16774.560000000001</v>
      </c>
    </row>
    <row r="1475" spans="1:2">
      <c r="A1475" s="126" t="s">
        <v>27328</v>
      </c>
      <c r="B1475" s="106">
        <v>14535.84</v>
      </c>
    </row>
    <row r="1476" spans="1:2">
      <c r="A1476" s="126" t="s">
        <v>776</v>
      </c>
      <c r="B1476" s="106">
        <v>5797</v>
      </c>
    </row>
    <row r="1477" spans="1:2">
      <c r="A1477" s="126" t="s">
        <v>27329</v>
      </c>
      <c r="B1477" s="106">
        <v>5797</v>
      </c>
    </row>
    <row r="1478" spans="1:2">
      <c r="A1478" s="126" t="s">
        <v>777</v>
      </c>
      <c r="B1478" s="106">
        <v>10244.959999999999</v>
      </c>
    </row>
    <row r="1479" spans="1:2">
      <c r="A1479" s="126" t="s">
        <v>27330</v>
      </c>
      <c r="B1479" s="106">
        <v>8877.44</v>
      </c>
    </row>
    <row r="1480" spans="1:2">
      <c r="A1480" s="126" t="s">
        <v>778</v>
      </c>
      <c r="B1480" s="106">
        <v>3285</v>
      </c>
    </row>
    <row r="1481" spans="1:2">
      <c r="A1481" s="126" t="s">
        <v>27331</v>
      </c>
      <c r="B1481" s="106">
        <v>3016</v>
      </c>
    </row>
    <row r="1482" spans="1:2">
      <c r="A1482" s="126" t="s">
        <v>779</v>
      </c>
      <c r="B1482" s="106">
        <v>3285</v>
      </c>
    </row>
    <row r="1483" spans="1:2">
      <c r="A1483" s="126" t="s">
        <v>27332</v>
      </c>
      <c r="B1483" s="106">
        <v>3016</v>
      </c>
    </row>
    <row r="1484" spans="1:2">
      <c r="A1484" s="126" t="s">
        <v>780</v>
      </c>
      <c r="B1484" s="106">
        <v>136</v>
      </c>
    </row>
    <row r="1485" spans="1:2">
      <c r="A1485" s="126" t="s">
        <v>27333</v>
      </c>
      <c r="B1485" s="106">
        <v>136</v>
      </c>
    </row>
    <row r="1486" spans="1:2">
      <c r="A1486" s="126" t="s">
        <v>781</v>
      </c>
      <c r="B1486" s="106">
        <v>4649</v>
      </c>
    </row>
    <row r="1487" spans="1:2">
      <c r="A1487" s="126" t="s">
        <v>27334</v>
      </c>
      <c r="B1487" s="106">
        <v>4096</v>
      </c>
    </row>
    <row r="1488" spans="1:2">
      <c r="A1488" s="126" t="s">
        <v>782</v>
      </c>
      <c r="B1488" s="106">
        <v>4649</v>
      </c>
    </row>
    <row r="1489" spans="1:2">
      <c r="A1489" s="126" t="s">
        <v>27335</v>
      </c>
      <c r="B1489" s="106">
        <v>4096</v>
      </c>
    </row>
    <row r="1490" spans="1:2">
      <c r="A1490" s="126" t="s">
        <v>783</v>
      </c>
      <c r="B1490" s="106">
        <v>4649</v>
      </c>
    </row>
    <row r="1491" spans="1:2">
      <c r="A1491" s="126" t="s">
        <v>27336</v>
      </c>
      <c r="B1491" s="106">
        <v>4096</v>
      </c>
    </row>
    <row r="1492" spans="1:2">
      <c r="A1492" s="126" t="s">
        <v>784</v>
      </c>
      <c r="B1492" s="106">
        <v>4649</v>
      </c>
    </row>
    <row r="1493" spans="1:2">
      <c r="A1493" s="126" t="s">
        <v>27337</v>
      </c>
      <c r="B1493" s="106">
        <v>4096</v>
      </c>
    </row>
    <row r="1494" spans="1:2">
      <c r="A1494" s="126" t="s">
        <v>785</v>
      </c>
      <c r="B1494" s="106">
        <v>31.59</v>
      </c>
    </row>
    <row r="1495" spans="1:2">
      <c r="A1495" s="126" t="s">
        <v>27338</v>
      </c>
      <c r="B1495" s="106">
        <v>28.74</v>
      </c>
    </row>
    <row r="1496" spans="1:2">
      <c r="A1496" s="126" t="s">
        <v>786</v>
      </c>
      <c r="B1496" s="106">
        <v>26.47</v>
      </c>
    </row>
    <row r="1497" spans="1:2">
      <c r="A1497" s="126" t="s">
        <v>27339</v>
      </c>
      <c r="B1497" s="106">
        <v>23.61</v>
      </c>
    </row>
    <row r="1498" spans="1:2">
      <c r="A1498" s="126" t="s">
        <v>787</v>
      </c>
      <c r="B1498" s="106">
        <v>22.93</v>
      </c>
    </row>
    <row r="1499" spans="1:2">
      <c r="A1499" s="126" t="s">
        <v>27340</v>
      </c>
      <c r="B1499" s="106">
        <v>20.079999999999998</v>
      </c>
    </row>
    <row r="1500" spans="1:2">
      <c r="A1500" s="126" t="s">
        <v>788</v>
      </c>
      <c r="B1500" s="106">
        <v>3933</v>
      </c>
    </row>
    <row r="1501" spans="1:2">
      <c r="A1501" s="126" t="s">
        <v>27341</v>
      </c>
      <c r="B1501" s="106">
        <v>3510</v>
      </c>
    </row>
    <row r="1502" spans="1:2">
      <c r="A1502" s="126" t="s">
        <v>789</v>
      </c>
      <c r="B1502" s="106">
        <v>16.829999999999998</v>
      </c>
    </row>
    <row r="1503" spans="1:2">
      <c r="A1503" s="126" t="s">
        <v>27342</v>
      </c>
      <c r="B1503" s="106">
        <v>15.72</v>
      </c>
    </row>
    <row r="1504" spans="1:2">
      <c r="A1504" s="126" t="s">
        <v>790</v>
      </c>
      <c r="B1504" s="106">
        <v>21.98</v>
      </c>
    </row>
    <row r="1505" spans="1:2">
      <c r="A1505" s="126" t="s">
        <v>27343</v>
      </c>
      <c r="B1505" s="106">
        <v>20.47</v>
      </c>
    </row>
    <row r="1506" spans="1:2">
      <c r="A1506" s="126" t="s">
        <v>791</v>
      </c>
      <c r="B1506" s="106">
        <v>11.68</v>
      </c>
    </row>
    <row r="1507" spans="1:2">
      <c r="A1507" s="126" t="s">
        <v>27344</v>
      </c>
      <c r="B1507" s="106">
        <v>10.96</v>
      </c>
    </row>
    <row r="1508" spans="1:2">
      <c r="A1508" s="126" t="s">
        <v>792</v>
      </c>
      <c r="B1508" s="106">
        <v>21.43</v>
      </c>
    </row>
    <row r="1509" spans="1:2">
      <c r="A1509" s="126" t="s">
        <v>27345</v>
      </c>
      <c r="B1509" s="106">
        <v>20.32</v>
      </c>
    </row>
    <row r="1510" spans="1:2">
      <c r="A1510" s="126" t="s">
        <v>793</v>
      </c>
      <c r="B1510" s="106">
        <v>26.58</v>
      </c>
    </row>
    <row r="1511" spans="1:2">
      <c r="A1511" s="126" t="s">
        <v>27346</v>
      </c>
      <c r="B1511" s="106">
        <v>25.08</v>
      </c>
    </row>
    <row r="1512" spans="1:2">
      <c r="A1512" s="126" t="s">
        <v>794</v>
      </c>
      <c r="B1512" s="106">
        <v>16.28</v>
      </c>
    </row>
    <row r="1513" spans="1:2">
      <c r="A1513" s="126" t="s">
        <v>27347</v>
      </c>
      <c r="B1513" s="106">
        <v>15.57</v>
      </c>
    </row>
    <row r="1514" spans="1:2">
      <c r="A1514" s="126" t="s">
        <v>795</v>
      </c>
      <c r="B1514" s="106">
        <v>1048</v>
      </c>
    </row>
    <row r="1515" spans="1:2">
      <c r="A1515" s="126" t="s">
        <v>27348</v>
      </c>
      <c r="B1515" s="106">
        <v>980</v>
      </c>
    </row>
    <row r="1516" spans="1:2">
      <c r="A1516" s="126" t="s">
        <v>796</v>
      </c>
      <c r="B1516" s="106">
        <v>51.31</v>
      </c>
    </row>
    <row r="1517" spans="1:2">
      <c r="A1517" s="126" t="s">
        <v>27349</v>
      </c>
      <c r="B1517" s="106">
        <v>47.39</v>
      </c>
    </row>
    <row r="1518" spans="1:2">
      <c r="A1518" s="126" t="s">
        <v>797</v>
      </c>
      <c r="B1518" s="106">
        <v>3884</v>
      </c>
    </row>
    <row r="1519" spans="1:2">
      <c r="A1519" s="126" t="s">
        <v>27350</v>
      </c>
      <c r="B1519" s="106">
        <v>3590</v>
      </c>
    </row>
    <row r="1520" spans="1:2">
      <c r="A1520" s="126" t="s">
        <v>798</v>
      </c>
      <c r="B1520" s="106">
        <v>265.02</v>
      </c>
    </row>
    <row r="1521" spans="1:2">
      <c r="A1521" s="126" t="s">
        <v>27351</v>
      </c>
      <c r="B1521" s="106">
        <v>235.44</v>
      </c>
    </row>
    <row r="1522" spans="1:2">
      <c r="A1522" s="126" t="s">
        <v>799</v>
      </c>
      <c r="B1522" s="106">
        <v>279.58</v>
      </c>
    </row>
    <row r="1523" spans="1:2">
      <c r="A1523" s="126" t="s">
        <v>27352</v>
      </c>
      <c r="B1523" s="106">
        <v>249.9</v>
      </c>
    </row>
    <row r="1524" spans="1:2">
      <c r="A1524" s="126" t="s">
        <v>800</v>
      </c>
      <c r="B1524" s="106">
        <v>268.68</v>
      </c>
    </row>
    <row r="1525" spans="1:2">
      <c r="A1525" s="126" t="s">
        <v>27353</v>
      </c>
      <c r="B1525" s="106">
        <v>238.98</v>
      </c>
    </row>
    <row r="1526" spans="1:2">
      <c r="A1526" s="126" t="s">
        <v>801</v>
      </c>
      <c r="B1526" s="106">
        <v>228.15</v>
      </c>
    </row>
    <row r="1527" spans="1:2">
      <c r="A1527" s="126" t="s">
        <v>27354</v>
      </c>
      <c r="B1527" s="106">
        <v>203.55</v>
      </c>
    </row>
    <row r="1528" spans="1:2">
      <c r="A1528" s="126" t="s">
        <v>802</v>
      </c>
      <c r="B1528" s="106">
        <v>253.94</v>
      </c>
    </row>
    <row r="1529" spans="1:2">
      <c r="A1529" s="126" t="s">
        <v>27355</v>
      </c>
      <c r="B1529" s="106">
        <v>229.85</v>
      </c>
    </row>
    <row r="1530" spans="1:2">
      <c r="A1530" s="126" t="s">
        <v>803</v>
      </c>
      <c r="B1530" s="106">
        <v>220.86</v>
      </c>
    </row>
    <row r="1531" spans="1:2">
      <c r="A1531" s="126" t="s">
        <v>27356</v>
      </c>
      <c r="B1531" s="106">
        <v>196.31</v>
      </c>
    </row>
    <row r="1532" spans="1:2">
      <c r="A1532" s="126" t="s">
        <v>804</v>
      </c>
      <c r="B1532" s="106">
        <v>288.44</v>
      </c>
    </row>
    <row r="1533" spans="1:2">
      <c r="A1533" s="126" t="s">
        <v>27357</v>
      </c>
      <c r="B1533" s="106">
        <v>256.77</v>
      </c>
    </row>
    <row r="1534" spans="1:2">
      <c r="A1534" s="126" t="s">
        <v>805</v>
      </c>
      <c r="B1534" s="106">
        <v>299.81</v>
      </c>
    </row>
    <row r="1535" spans="1:2">
      <c r="A1535" s="126" t="s">
        <v>27358</v>
      </c>
      <c r="B1535" s="106">
        <v>265.39999999999998</v>
      </c>
    </row>
    <row r="1536" spans="1:2">
      <c r="A1536" s="126" t="s">
        <v>806</v>
      </c>
      <c r="B1536" s="106">
        <v>1365.49</v>
      </c>
    </row>
    <row r="1537" spans="1:2">
      <c r="A1537" s="126" t="s">
        <v>27359</v>
      </c>
      <c r="B1537" s="106">
        <v>1265.78</v>
      </c>
    </row>
    <row r="1538" spans="1:2">
      <c r="A1538" s="126" t="s">
        <v>807</v>
      </c>
      <c r="B1538" s="106">
        <v>2460.5500000000002</v>
      </c>
    </row>
    <row r="1539" spans="1:2">
      <c r="A1539" s="126" t="s">
        <v>27360</v>
      </c>
      <c r="B1539" s="106">
        <v>2277.16</v>
      </c>
    </row>
    <row r="1540" spans="1:2">
      <c r="A1540" s="126" t="s">
        <v>808</v>
      </c>
      <c r="B1540" s="106">
        <v>4075</v>
      </c>
    </row>
    <row r="1541" spans="1:2">
      <c r="A1541" s="126" t="s">
        <v>27361</v>
      </c>
      <c r="B1541" s="106">
        <v>3663</v>
      </c>
    </row>
    <row r="1542" spans="1:2">
      <c r="A1542" s="126" t="s">
        <v>809</v>
      </c>
      <c r="B1542" s="106">
        <v>388.08</v>
      </c>
    </row>
    <row r="1543" spans="1:2">
      <c r="A1543" s="126" t="s">
        <v>27362</v>
      </c>
      <c r="B1543" s="106">
        <v>388.08</v>
      </c>
    </row>
    <row r="1544" spans="1:2">
      <c r="A1544" s="126" t="s">
        <v>810</v>
      </c>
      <c r="B1544" s="106">
        <v>752.97</v>
      </c>
    </row>
    <row r="1545" spans="1:2">
      <c r="A1545" s="126" t="s">
        <v>27363</v>
      </c>
      <c r="B1545" s="106">
        <v>752.97</v>
      </c>
    </row>
    <row r="1546" spans="1:2">
      <c r="A1546" s="126" t="s">
        <v>811</v>
      </c>
      <c r="B1546" s="106">
        <v>764.57</v>
      </c>
    </row>
    <row r="1547" spans="1:2">
      <c r="A1547" s="126" t="s">
        <v>27364</v>
      </c>
      <c r="B1547" s="106">
        <v>764.57</v>
      </c>
    </row>
    <row r="1548" spans="1:2">
      <c r="A1548" s="126" t="s">
        <v>812</v>
      </c>
      <c r="B1548" s="106">
        <v>777.66</v>
      </c>
    </row>
    <row r="1549" spans="1:2">
      <c r="A1549" s="126" t="s">
        <v>27365</v>
      </c>
      <c r="B1549" s="106">
        <v>777.66</v>
      </c>
    </row>
    <row r="1550" spans="1:2">
      <c r="A1550" s="126" t="s">
        <v>813</v>
      </c>
      <c r="B1550" s="106">
        <v>782.55</v>
      </c>
    </row>
    <row r="1551" spans="1:2">
      <c r="A1551" s="126" t="s">
        <v>27366</v>
      </c>
      <c r="B1551" s="106">
        <v>782.55</v>
      </c>
    </row>
    <row r="1552" spans="1:2">
      <c r="A1552" s="126" t="s">
        <v>814</v>
      </c>
      <c r="B1552" s="106">
        <v>799.9</v>
      </c>
    </row>
    <row r="1553" spans="1:2">
      <c r="A1553" s="126" t="s">
        <v>27367</v>
      </c>
      <c r="B1553" s="106">
        <v>799.9</v>
      </c>
    </row>
    <row r="1554" spans="1:2">
      <c r="A1554" s="126" t="s">
        <v>815</v>
      </c>
      <c r="B1554" s="106">
        <v>2080</v>
      </c>
    </row>
    <row r="1555" spans="1:2">
      <c r="A1555" s="126" t="s">
        <v>27368</v>
      </c>
      <c r="B1555" s="106">
        <v>2080</v>
      </c>
    </row>
    <row r="1556" spans="1:2">
      <c r="A1556" s="126" t="s">
        <v>816</v>
      </c>
      <c r="B1556" s="106">
        <v>1720</v>
      </c>
    </row>
    <row r="1557" spans="1:2">
      <c r="A1557" s="126" t="s">
        <v>27369</v>
      </c>
      <c r="B1557" s="106">
        <v>1720</v>
      </c>
    </row>
    <row r="1558" spans="1:2">
      <c r="A1558" s="126" t="s">
        <v>817</v>
      </c>
      <c r="B1558" s="106">
        <v>5515</v>
      </c>
    </row>
    <row r="1559" spans="1:2">
      <c r="A1559" s="126" t="s">
        <v>27370</v>
      </c>
      <c r="B1559" s="106">
        <v>4779</v>
      </c>
    </row>
    <row r="1560" spans="1:2">
      <c r="A1560" s="126" t="s">
        <v>818</v>
      </c>
      <c r="B1560" s="106">
        <v>177.68</v>
      </c>
    </row>
    <row r="1561" spans="1:2">
      <c r="A1561" s="126" t="s">
        <v>27371</v>
      </c>
      <c r="B1561" s="106">
        <v>158.33000000000001</v>
      </c>
    </row>
    <row r="1562" spans="1:2">
      <c r="A1562" s="126" t="s">
        <v>819</v>
      </c>
      <c r="B1562" s="106">
        <v>158.38</v>
      </c>
    </row>
    <row r="1563" spans="1:2">
      <c r="A1563" s="126" t="s">
        <v>27372</v>
      </c>
      <c r="B1563" s="106">
        <v>139.04</v>
      </c>
    </row>
    <row r="1564" spans="1:2">
      <c r="A1564" s="126" t="s">
        <v>820</v>
      </c>
      <c r="B1564" s="106">
        <v>4957</v>
      </c>
    </row>
    <row r="1565" spans="1:2">
      <c r="A1565" s="126" t="s">
        <v>27373</v>
      </c>
      <c r="B1565" s="106">
        <v>4384</v>
      </c>
    </row>
    <row r="1566" spans="1:2">
      <c r="A1566" s="126" t="s">
        <v>821</v>
      </c>
      <c r="B1566" s="106">
        <v>16.11</v>
      </c>
    </row>
    <row r="1567" spans="1:2">
      <c r="A1567" s="126" t="s">
        <v>27374</v>
      </c>
      <c r="B1567" s="106">
        <v>15.36</v>
      </c>
    </row>
    <row r="1568" spans="1:2">
      <c r="A1568" s="126" t="s">
        <v>822</v>
      </c>
      <c r="B1568" s="106">
        <v>9.1199999999999992</v>
      </c>
    </row>
    <row r="1569" spans="1:2">
      <c r="A1569" s="126" t="s">
        <v>27375</v>
      </c>
      <c r="B1569" s="106">
        <v>8.3699999999999992</v>
      </c>
    </row>
    <row r="1570" spans="1:2">
      <c r="A1570" s="126" t="s">
        <v>823</v>
      </c>
      <c r="B1570" s="106">
        <v>8.52</v>
      </c>
    </row>
    <row r="1571" spans="1:2">
      <c r="A1571" s="126" t="s">
        <v>27376</v>
      </c>
      <c r="B1571" s="106">
        <v>7.38</v>
      </c>
    </row>
    <row r="1572" spans="1:2">
      <c r="A1572" s="126" t="s">
        <v>824</v>
      </c>
      <c r="B1572" s="106">
        <v>0.92</v>
      </c>
    </row>
    <row r="1573" spans="1:2">
      <c r="A1573" s="126" t="s">
        <v>27377</v>
      </c>
      <c r="B1573" s="106">
        <v>0.92</v>
      </c>
    </row>
    <row r="1574" spans="1:2">
      <c r="A1574" s="126" t="s">
        <v>825</v>
      </c>
      <c r="B1574" s="106">
        <v>1.85</v>
      </c>
    </row>
    <row r="1575" spans="1:2">
      <c r="A1575" s="126" t="s">
        <v>27378</v>
      </c>
      <c r="B1575" s="106">
        <v>1.85</v>
      </c>
    </row>
    <row r="1576" spans="1:2">
      <c r="A1576" s="126" t="s">
        <v>826</v>
      </c>
      <c r="B1576" s="106">
        <v>3717</v>
      </c>
    </row>
    <row r="1577" spans="1:2">
      <c r="A1577" s="126" t="s">
        <v>27379</v>
      </c>
      <c r="B1577" s="106">
        <v>3516</v>
      </c>
    </row>
    <row r="1578" spans="1:2">
      <c r="A1578" s="126" t="s">
        <v>827</v>
      </c>
      <c r="B1578" s="106">
        <v>2158.88</v>
      </c>
    </row>
    <row r="1579" spans="1:2">
      <c r="A1579" s="126" t="s">
        <v>27380</v>
      </c>
      <c r="B1579" s="106">
        <v>2072.12</v>
      </c>
    </row>
    <row r="1580" spans="1:2">
      <c r="A1580" s="126" t="s">
        <v>828</v>
      </c>
      <c r="B1580" s="106">
        <v>3467</v>
      </c>
    </row>
    <row r="1581" spans="1:2">
      <c r="A1581" s="126" t="s">
        <v>27381</v>
      </c>
      <c r="B1581" s="106">
        <v>3325</v>
      </c>
    </row>
    <row r="1582" spans="1:2">
      <c r="A1582" s="126" t="s">
        <v>829</v>
      </c>
      <c r="B1582" s="106">
        <v>1050.8699999999999</v>
      </c>
    </row>
    <row r="1583" spans="1:2">
      <c r="A1583" s="126" t="s">
        <v>27382</v>
      </c>
      <c r="B1583" s="106">
        <v>965.34</v>
      </c>
    </row>
    <row r="1584" spans="1:2">
      <c r="A1584" s="126" t="s">
        <v>830</v>
      </c>
      <c r="B1584" s="106">
        <v>6719.34</v>
      </c>
    </row>
    <row r="1585" spans="1:2">
      <c r="A1585" s="126" t="s">
        <v>27383</v>
      </c>
      <c r="B1585" s="106">
        <v>6358.52</v>
      </c>
    </row>
    <row r="1586" spans="1:2">
      <c r="A1586" s="126" t="s">
        <v>831</v>
      </c>
      <c r="B1586" s="106">
        <v>6997.36</v>
      </c>
    </row>
    <row r="1587" spans="1:2">
      <c r="A1587" s="126" t="s">
        <v>27384</v>
      </c>
      <c r="B1587" s="106">
        <v>6636.53</v>
      </c>
    </row>
    <row r="1588" spans="1:2">
      <c r="A1588" s="126" t="s">
        <v>832</v>
      </c>
      <c r="B1588" s="106">
        <v>7923.69</v>
      </c>
    </row>
    <row r="1589" spans="1:2">
      <c r="A1589" s="126" t="s">
        <v>27385</v>
      </c>
      <c r="B1589" s="106">
        <v>7562.87</v>
      </c>
    </row>
    <row r="1590" spans="1:2">
      <c r="A1590" s="126" t="s">
        <v>833</v>
      </c>
      <c r="B1590" s="106">
        <v>8509.8700000000008</v>
      </c>
    </row>
    <row r="1591" spans="1:2">
      <c r="A1591" s="126" t="s">
        <v>27386</v>
      </c>
      <c r="B1591" s="106">
        <v>8145.39</v>
      </c>
    </row>
    <row r="1592" spans="1:2">
      <c r="A1592" s="126" t="s">
        <v>834</v>
      </c>
      <c r="B1592" s="106">
        <v>8958.42</v>
      </c>
    </row>
    <row r="1593" spans="1:2">
      <c r="A1593" s="126" t="s">
        <v>27387</v>
      </c>
      <c r="B1593" s="106">
        <v>8593.94</v>
      </c>
    </row>
    <row r="1594" spans="1:2">
      <c r="A1594" s="126" t="s">
        <v>835</v>
      </c>
      <c r="B1594" s="106">
        <v>4230</v>
      </c>
    </row>
    <row r="1595" spans="1:2">
      <c r="A1595" s="126" t="s">
        <v>27388</v>
      </c>
      <c r="B1595" s="106">
        <v>4003</v>
      </c>
    </row>
    <row r="1596" spans="1:2">
      <c r="A1596" s="126" t="s">
        <v>836</v>
      </c>
      <c r="B1596" s="106">
        <v>225.39</v>
      </c>
    </row>
    <row r="1597" spans="1:2">
      <c r="A1597" s="126" t="s">
        <v>27389</v>
      </c>
      <c r="B1597" s="106">
        <v>208.43</v>
      </c>
    </row>
    <row r="1598" spans="1:2">
      <c r="A1598" s="126" t="s">
        <v>837</v>
      </c>
      <c r="B1598" s="106">
        <v>250.97</v>
      </c>
    </row>
    <row r="1599" spans="1:2">
      <c r="A1599" s="126" t="s">
        <v>27390</v>
      </c>
      <c r="B1599" s="106">
        <v>243.84</v>
      </c>
    </row>
    <row r="1600" spans="1:2">
      <c r="A1600" s="126" t="s">
        <v>838</v>
      </c>
      <c r="B1600" s="106">
        <v>200.1</v>
      </c>
    </row>
    <row r="1601" spans="1:2">
      <c r="A1601" s="126" t="s">
        <v>27391</v>
      </c>
      <c r="B1601" s="106">
        <v>197.22</v>
      </c>
    </row>
    <row r="1602" spans="1:2">
      <c r="A1602" s="126" t="s">
        <v>839</v>
      </c>
      <c r="B1602" s="106">
        <v>2</v>
      </c>
    </row>
    <row r="1603" spans="1:2">
      <c r="A1603" s="126" t="s">
        <v>27392</v>
      </c>
      <c r="B1603" s="106">
        <v>1.8</v>
      </c>
    </row>
    <row r="1604" spans="1:2">
      <c r="A1604" s="126" t="s">
        <v>840</v>
      </c>
      <c r="B1604" s="106">
        <v>166.29</v>
      </c>
    </row>
    <row r="1605" spans="1:2">
      <c r="A1605" s="126" t="s">
        <v>27393</v>
      </c>
      <c r="B1605" s="106">
        <v>148.41</v>
      </c>
    </row>
    <row r="1606" spans="1:2">
      <c r="A1606" s="126" t="s">
        <v>841</v>
      </c>
      <c r="B1606" s="106">
        <v>41.82</v>
      </c>
    </row>
    <row r="1607" spans="1:2">
      <c r="A1607" s="126" t="s">
        <v>27394</v>
      </c>
      <c r="B1607" s="106">
        <v>37.57</v>
      </c>
    </row>
    <row r="1608" spans="1:2">
      <c r="A1608" s="126" t="s">
        <v>842</v>
      </c>
      <c r="B1608" s="106">
        <v>4532</v>
      </c>
    </row>
    <row r="1609" spans="1:2">
      <c r="A1609" s="126" t="s">
        <v>27395</v>
      </c>
      <c r="B1609" s="106">
        <v>4213</v>
      </c>
    </row>
    <row r="1610" spans="1:2">
      <c r="A1610" s="126" t="s">
        <v>843</v>
      </c>
      <c r="B1610" s="106">
        <v>12545.42</v>
      </c>
    </row>
    <row r="1611" spans="1:2">
      <c r="A1611" s="126" t="s">
        <v>27396</v>
      </c>
      <c r="B1611" s="106">
        <v>11186.58</v>
      </c>
    </row>
    <row r="1612" spans="1:2">
      <c r="A1612" s="126" t="s">
        <v>844</v>
      </c>
      <c r="B1612" s="106">
        <v>11462.65</v>
      </c>
    </row>
    <row r="1613" spans="1:2">
      <c r="A1613" s="126" t="s">
        <v>27397</v>
      </c>
      <c r="B1613" s="106">
        <v>10103.82</v>
      </c>
    </row>
    <row r="1614" spans="1:2">
      <c r="A1614" s="126" t="s">
        <v>845</v>
      </c>
      <c r="B1614" s="106">
        <v>7096.47</v>
      </c>
    </row>
    <row r="1615" spans="1:2">
      <c r="A1615" s="126" t="s">
        <v>27398</v>
      </c>
      <c r="B1615" s="106">
        <v>6247.21</v>
      </c>
    </row>
    <row r="1616" spans="1:2">
      <c r="A1616" s="126" t="s">
        <v>846</v>
      </c>
      <c r="B1616" s="106">
        <v>24970.560000000001</v>
      </c>
    </row>
    <row r="1617" spans="1:2">
      <c r="A1617" s="126" t="s">
        <v>27399</v>
      </c>
      <c r="B1617" s="106">
        <v>22163.58</v>
      </c>
    </row>
    <row r="1618" spans="1:2">
      <c r="A1618" s="126" t="s">
        <v>847</v>
      </c>
      <c r="B1618" s="106">
        <v>18959.38</v>
      </c>
    </row>
    <row r="1619" spans="1:2">
      <c r="A1619" s="126" t="s">
        <v>27400</v>
      </c>
      <c r="B1619" s="106">
        <v>16711.03</v>
      </c>
    </row>
    <row r="1620" spans="1:2">
      <c r="A1620" s="126" t="s">
        <v>848</v>
      </c>
      <c r="B1620" s="106">
        <v>15943.11</v>
      </c>
    </row>
    <row r="1621" spans="1:2">
      <c r="A1621" s="126" t="s">
        <v>27401</v>
      </c>
      <c r="B1621" s="106">
        <v>13975.48</v>
      </c>
    </row>
    <row r="1622" spans="1:2">
      <c r="A1622" s="126" t="s">
        <v>849</v>
      </c>
      <c r="B1622" s="106">
        <v>5051</v>
      </c>
    </row>
    <row r="1623" spans="1:2">
      <c r="A1623" s="126" t="s">
        <v>27402</v>
      </c>
      <c r="B1623" s="106">
        <v>4461</v>
      </c>
    </row>
    <row r="1624" spans="1:2">
      <c r="A1624" s="126" t="s">
        <v>850</v>
      </c>
      <c r="B1624" s="106">
        <v>47.92</v>
      </c>
    </row>
    <row r="1625" spans="1:2">
      <c r="A1625" s="126" t="s">
        <v>27403</v>
      </c>
      <c r="B1625" s="106">
        <v>43.11</v>
      </c>
    </row>
    <row r="1626" spans="1:2">
      <c r="A1626" s="126" t="s">
        <v>851</v>
      </c>
      <c r="B1626" s="106">
        <v>17.100000000000001</v>
      </c>
    </row>
    <row r="1627" spans="1:2">
      <c r="A1627" s="126" t="s">
        <v>27404</v>
      </c>
      <c r="B1627" s="106">
        <v>17.100000000000001</v>
      </c>
    </row>
    <row r="1628" spans="1:2">
      <c r="A1628" s="126" t="s">
        <v>852</v>
      </c>
      <c r="B1628" s="106">
        <v>41</v>
      </c>
    </row>
    <row r="1629" spans="1:2">
      <c r="A1629" s="126" t="s">
        <v>27405</v>
      </c>
      <c r="B1629" s="106">
        <v>41</v>
      </c>
    </row>
    <row r="1630" spans="1:2">
      <c r="A1630" s="126" t="s">
        <v>853</v>
      </c>
      <c r="B1630" s="106">
        <v>52</v>
      </c>
    </row>
    <row r="1631" spans="1:2">
      <c r="A1631" s="126" t="s">
        <v>27406</v>
      </c>
      <c r="B1631" s="106">
        <v>52</v>
      </c>
    </row>
    <row r="1632" spans="1:2">
      <c r="A1632" s="126" t="s">
        <v>854</v>
      </c>
      <c r="B1632" s="106">
        <v>31.39</v>
      </c>
    </row>
    <row r="1633" spans="1:2">
      <c r="A1633" s="126" t="s">
        <v>27407</v>
      </c>
      <c r="B1633" s="106">
        <v>31.39</v>
      </c>
    </row>
    <row r="1634" spans="1:2">
      <c r="A1634" s="126" t="s">
        <v>855</v>
      </c>
      <c r="B1634" s="106">
        <v>27</v>
      </c>
    </row>
    <row r="1635" spans="1:2">
      <c r="A1635" s="126" t="s">
        <v>27408</v>
      </c>
      <c r="B1635" s="106">
        <v>27</v>
      </c>
    </row>
    <row r="1636" spans="1:2">
      <c r="A1636" s="126" t="s">
        <v>856</v>
      </c>
      <c r="B1636" s="106">
        <v>125</v>
      </c>
    </row>
    <row r="1637" spans="1:2">
      <c r="A1637" s="126" t="s">
        <v>27409</v>
      </c>
      <c r="B1637" s="106">
        <v>125</v>
      </c>
    </row>
    <row r="1638" spans="1:2">
      <c r="A1638" s="126" t="s">
        <v>857</v>
      </c>
      <c r="B1638" s="106">
        <v>5.91</v>
      </c>
    </row>
    <row r="1639" spans="1:2">
      <c r="A1639" s="126" t="s">
        <v>27410</v>
      </c>
      <c r="B1639" s="106">
        <v>5.23</v>
      </c>
    </row>
    <row r="1640" spans="1:2">
      <c r="A1640" s="126" t="s">
        <v>858</v>
      </c>
      <c r="B1640" s="106">
        <v>1021</v>
      </c>
    </row>
    <row r="1641" spans="1:2">
      <c r="A1641" s="126" t="s">
        <v>27411</v>
      </c>
      <c r="B1641" s="106">
        <v>991</v>
      </c>
    </row>
    <row r="1642" spans="1:2">
      <c r="A1642" s="126" t="s">
        <v>859</v>
      </c>
      <c r="B1642" s="106">
        <v>56.77</v>
      </c>
    </row>
    <row r="1643" spans="1:2">
      <c r="A1643" s="126" t="s">
        <v>27412</v>
      </c>
      <c r="B1643" s="106">
        <v>49.93</v>
      </c>
    </row>
    <row r="1644" spans="1:2">
      <c r="A1644" s="126" t="s">
        <v>860</v>
      </c>
      <c r="B1644" s="106">
        <v>1090</v>
      </c>
    </row>
    <row r="1645" spans="1:2">
      <c r="A1645" s="126" t="s">
        <v>27413</v>
      </c>
      <c r="B1645" s="106">
        <v>959</v>
      </c>
    </row>
    <row r="1646" spans="1:2">
      <c r="A1646" s="126" t="s">
        <v>861</v>
      </c>
      <c r="B1646" s="106">
        <v>36.729999999999997</v>
      </c>
    </row>
    <row r="1647" spans="1:2">
      <c r="A1647" s="126" t="s">
        <v>27414</v>
      </c>
      <c r="B1647" s="106">
        <v>31.83</v>
      </c>
    </row>
    <row r="1648" spans="1:2">
      <c r="A1648" s="126" t="s">
        <v>862</v>
      </c>
      <c r="B1648" s="106">
        <v>46.46</v>
      </c>
    </row>
    <row r="1649" spans="1:2">
      <c r="A1649" s="126" t="s">
        <v>27415</v>
      </c>
      <c r="B1649" s="106">
        <v>40.25</v>
      </c>
    </row>
    <row r="1650" spans="1:2">
      <c r="A1650" s="126" t="s">
        <v>863</v>
      </c>
      <c r="B1650" s="106">
        <v>62.66</v>
      </c>
    </row>
    <row r="1651" spans="1:2">
      <c r="A1651" s="126" t="s">
        <v>27416</v>
      </c>
      <c r="B1651" s="106">
        <v>54.3</v>
      </c>
    </row>
    <row r="1652" spans="1:2">
      <c r="A1652" s="126" t="s">
        <v>864</v>
      </c>
      <c r="B1652" s="106">
        <v>84.27</v>
      </c>
    </row>
    <row r="1653" spans="1:2">
      <c r="A1653" s="126" t="s">
        <v>27417</v>
      </c>
      <c r="B1653" s="106">
        <v>73.02</v>
      </c>
    </row>
    <row r="1654" spans="1:2">
      <c r="A1654" s="126" t="s">
        <v>865</v>
      </c>
      <c r="B1654" s="106">
        <v>104.8</v>
      </c>
    </row>
    <row r="1655" spans="1:2">
      <c r="A1655" s="126" t="s">
        <v>27418</v>
      </c>
      <c r="B1655" s="106">
        <v>90.81</v>
      </c>
    </row>
    <row r="1656" spans="1:2">
      <c r="A1656" s="126" t="s">
        <v>866</v>
      </c>
      <c r="B1656" s="106">
        <v>81.03</v>
      </c>
    </row>
    <row r="1657" spans="1:2">
      <c r="A1657" s="126" t="s">
        <v>27419</v>
      </c>
      <c r="B1657" s="106">
        <v>70.22</v>
      </c>
    </row>
    <row r="1658" spans="1:2">
      <c r="A1658" s="126" t="s">
        <v>867</v>
      </c>
      <c r="B1658" s="106">
        <v>102.64</v>
      </c>
    </row>
    <row r="1659" spans="1:2">
      <c r="A1659" s="126" t="s">
        <v>27420</v>
      </c>
      <c r="B1659" s="106">
        <v>88.94</v>
      </c>
    </row>
    <row r="1660" spans="1:2">
      <c r="A1660" s="126" t="s">
        <v>868</v>
      </c>
      <c r="B1660" s="106">
        <v>118.85</v>
      </c>
    </row>
    <row r="1661" spans="1:2">
      <c r="A1661" s="126" t="s">
        <v>27421</v>
      </c>
      <c r="B1661" s="106">
        <v>102.98</v>
      </c>
    </row>
    <row r="1662" spans="1:2">
      <c r="A1662" s="126" t="s">
        <v>869</v>
      </c>
      <c r="B1662" s="106">
        <v>140.46</v>
      </c>
    </row>
    <row r="1663" spans="1:2">
      <c r="A1663" s="126" t="s">
        <v>27422</v>
      </c>
      <c r="B1663" s="106">
        <v>121.71</v>
      </c>
    </row>
    <row r="1664" spans="1:2">
      <c r="A1664" s="126" t="s">
        <v>870</v>
      </c>
      <c r="B1664" s="106">
        <v>162.07</v>
      </c>
    </row>
    <row r="1665" spans="1:2">
      <c r="A1665" s="126" t="s">
        <v>27423</v>
      </c>
      <c r="B1665" s="106">
        <v>140.44</v>
      </c>
    </row>
    <row r="1666" spans="1:2">
      <c r="A1666" s="126" t="s">
        <v>871</v>
      </c>
      <c r="B1666" s="106">
        <v>51.86</v>
      </c>
    </row>
    <row r="1667" spans="1:2">
      <c r="A1667" s="126" t="s">
        <v>27424</v>
      </c>
      <c r="B1667" s="106">
        <v>44.94</v>
      </c>
    </row>
    <row r="1668" spans="1:2">
      <c r="A1668" s="126" t="s">
        <v>872</v>
      </c>
      <c r="B1668" s="106">
        <v>60.5</v>
      </c>
    </row>
    <row r="1669" spans="1:2">
      <c r="A1669" s="126" t="s">
        <v>27425</v>
      </c>
      <c r="B1669" s="106">
        <v>52.43</v>
      </c>
    </row>
    <row r="1670" spans="1:2">
      <c r="A1670" s="126" t="s">
        <v>873</v>
      </c>
      <c r="B1670" s="106">
        <v>97.24</v>
      </c>
    </row>
    <row r="1671" spans="1:2">
      <c r="A1671" s="126" t="s">
        <v>27426</v>
      </c>
      <c r="B1671" s="106">
        <v>84.26</v>
      </c>
    </row>
    <row r="1672" spans="1:2">
      <c r="A1672" s="126" t="s">
        <v>874</v>
      </c>
      <c r="B1672" s="106">
        <v>118.85</v>
      </c>
    </row>
    <row r="1673" spans="1:2">
      <c r="A1673" s="126" t="s">
        <v>27427</v>
      </c>
      <c r="B1673" s="106">
        <v>102.98</v>
      </c>
    </row>
    <row r="1674" spans="1:2">
      <c r="A1674" s="126" t="s">
        <v>875</v>
      </c>
      <c r="B1674" s="106">
        <v>140.46</v>
      </c>
    </row>
    <row r="1675" spans="1:2">
      <c r="A1675" s="126" t="s">
        <v>27428</v>
      </c>
      <c r="B1675" s="106">
        <v>121.71</v>
      </c>
    </row>
    <row r="1676" spans="1:2">
      <c r="A1676" s="126" t="s">
        <v>876</v>
      </c>
      <c r="B1676" s="106">
        <v>59.42</v>
      </c>
    </row>
    <row r="1677" spans="1:2">
      <c r="A1677" s="126" t="s">
        <v>27429</v>
      </c>
      <c r="B1677" s="106">
        <v>51.49</v>
      </c>
    </row>
    <row r="1678" spans="1:2">
      <c r="A1678" s="126" t="s">
        <v>877</v>
      </c>
      <c r="B1678" s="106">
        <v>108.04</v>
      </c>
    </row>
    <row r="1679" spans="1:2">
      <c r="A1679" s="126" t="s">
        <v>27430</v>
      </c>
      <c r="B1679" s="106">
        <v>93.62</v>
      </c>
    </row>
    <row r="1680" spans="1:2">
      <c r="A1680" s="126" t="s">
        <v>878</v>
      </c>
      <c r="B1680" s="106">
        <v>162.07</v>
      </c>
    </row>
    <row r="1681" spans="1:2">
      <c r="A1681" s="126" t="s">
        <v>27431</v>
      </c>
      <c r="B1681" s="106">
        <v>140.44</v>
      </c>
    </row>
    <row r="1682" spans="1:2">
      <c r="A1682" s="126" t="s">
        <v>879</v>
      </c>
      <c r="B1682" s="106">
        <v>194.48</v>
      </c>
    </row>
    <row r="1683" spans="1:2">
      <c r="A1683" s="126" t="s">
        <v>27432</v>
      </c>
      <c r="B1683" s="106">
        <v>168.52</v>
      </c>
    </row>
    <row r="1684" spans="1:2">
      <c r="A1684" s="126" t="s">
        <v>880</v>
      </c>
      <c r="B1684" s="106">
        <v>226.89</v>
      </c>
    </row>
    <row r="1685" spans="1:2">
      <c r="A1685" s="126" t="s">
        <v>27433</v>
      </c>
      <c r="B1685" s="106">
        <v>196.61</v>
      </c>
    </row>
    <row r="1686" spans="1:2">
      <c r="A1686" s="126" t="s">
        <v>881</v>
      </c>
      <c r="B1686" s="106">
        <v>29.12</v>
      </c>
    </row>
    <row r="1687" spans="1:2">
      <c r="A1687" s="126" t="s">
        <v>27434</v>
      </c>
      <c r="B1687" s="106">
        <v>25.23</v>
      </c>
    </row>
    <row r="1688" spans="1:2">
      <c r="A1688" s="126" t="s">
        <v>882</v>
      </c>
      <c r="B1688" s="106">
        <v>77.33</v>
      </c>
    </row>
    <row r="1689" spans="1:2">
      <c r="A1689" s="126" t="s">
        <v>27435</v>
      </c>
      <c r="B1689" s="106">
        <v>66.989999999999995</v>
      </c>
    </row>
    <row r="1690" spans="1:2">
      <c r="A1690" s="126" t="s">
        <v>883</v>
      </c>
      <c r="B1690" s="106">
        <v>69.59</v>
      </c>
    </row>
    <row r="1691" spans="1:2">
      <c r="A1691" s="126" t="s">
        <v>27436</v>
      </c>
      <c r="B1691" s="106">
        <v>60.29</v>
      </c>
    </row>
    <row r="1692" spans="1:2">
      <c r="A1692" s="126" t="s">
        <v>884</v>
      </c>
      <c r="B1692" s="106">
        <v>26.2</v>
      </c>
    </row>
    <row r="1693" spans="1:2">
      <c r="A1693" s="126" t="s">
        <v>27437</v>
      </c>
      <c r="B1693" s="106">
        <v>22.7</v>
      </c>
    </row>
    <row r="1694" spans="1:2">
      <c r="A1694" s="126" t="s">
        <v>885</v>
      </c>
      <c r="B1694" s="106">
        <v>25.93</v>
      </c>
    </row>
    <row r="1695" spans="1:2">
      <c r="A1695" s="126" t="s">
        <v>27438</v>
      </c>
      <c r="B1695" s="106">
        <v>22.47</v>
      </c>
    </row>
    <row r="1696" spans="1:2">
      <c r="A1696" s="126" t="s">
        <v>886</v>
      </c>
      <c r="B1696" s="106">
        <v>35.11</v>
      </c>
    </row>
    <row r="1697" spans="1:2">
      <c r="A1697" s="126" t="s">
        <v>27439</v>
      </c>
      <c r="B1697" s="106">
        <v>30.42</v>
      </c>
    </row>
    <row r="1698" spans="1:2">
      <c r="A1698" s="126" t="s">
        <v>887</v>
      </c>
      <c r="B1698" s="106">
        <v>110.37</v>
      </c>
    </row>
    <row r="1699" spans="1:2">
      <c r="A1699" s="126" t="s">
        <v>27440</v>
      </c>
      <c r="B1699" s="106">
        <v>95.79</v>
      </c>
    </row>
    <row r="1700" spans="1:2">
      <c r="A1700" s="126" t="s">
        <v>888</v>
      </c>
      <c r="B1700" s="106">
        <v>26.57</v>
      </c>
    </row>
    <row r="1701" spans="1:2">
      <c r="A1701" s="126" t="s">
        <v>27441</v>
      </c>
      <c r="B1701" s="106">
        <v>23.03</v>
      </c>
    </row>
    <row r="1702" spans="1:2">
      <c r="A1702" s="126" t="s">
        <v>889</v>
      </c>
      <c r="B1702" s="106">
        <v>56.72</v>
      </c>
    </row>
    <row r="1703" spans="1:2">
      <c r="A1703" s="126" t="s">
        <v>27442</v>
      </c>
      <c r="B1703" s="106">
        <v>49.15</v>
      </c>
    </row>
    <row r="1704" spans="1:2">
      <c r="A1704" s="126" t="s">
        <v>890</v>
      </c>
      <c r="B1704" s="106">
        <v>5.4</v>
      </c>
    </row>
    <row r="1705" spans="1:2">
      <c r="A1705" s="126" t="s">
        <v>27443</v>
      </c>
      <c r="B1705" s="106">
        <v>4.68</v>
      </c>
    </row>
    <row r="1706" spans="1:2">
      <c r="A1706" s="126" t="s">
        <v>891</v>
      </c>
      <c r="B1706" s="106">
        <v>11.34</v>
      </c>
    </row>
    <row r="1707" spans="1:2">
      <c r="A1707" s="126" t="s">
        <v>27444</v>
      </c>
      <c r="B1707" s="106">
        <v>9.83</v>
      </c>
    </row>
    <row r="1708" spans="1:2">
      <c r="A1708" s="126" t="s">
        <v>892</v>
      </c>
      <c r="B1708" s="106">
        <v>45.37</v>
      </c>
    </row>
    <row r="1709" spans="1:2">
      <c r="A1709" s="126" t="s">
        <v>27445</v>
      </c>
      <c r="B1709" s="106">
        <v>39.32</v>
      </c>
    </row>
    <row r="1710" spans="1:2">
      <c r="A1710" s="126" t="s">
        <v>893</v>
      </c>
      <c r="B1710" s="106">
        <v>58.34</v>
      </c>
    </row>
    <row r="1711" spans="1:2">
      <c r="A1711" s="126" t="s">
        <v>27446</v>
      </c>
      <c r="B1711" s="106">
        <v>50.55</v>
      </c>
    </row>
    <row r="1712" spans="1:2">
      <c r="A1712" s="126" t="s">
        <v>894</v>
      </c>
      <c r="B1712" s="106">
        <v>77.790000000000006</v>
      </c>
    </row>
    <row r="1713" spans="1:2">
      <c r="A1713" s="126" t="s">
        <v>27447</v>
      </c>
      <c r="B1713" s="106">
        <v>67.41</v>
      </c>
    </row>
    <row r="1714" spans="1:2">
      <c r="A1714" s="126" t="s">
        <v>895</v>
      </c>
      <c r="B1714" s="106">
        <v>68.39</v>
      </c>
    </row>
    <row r="1715" spans="1:2">
      <c r="A1715" s="126" t="s">
        <v>27448</v>
      </c>
      <c r="B1715" s="106">
        <v>59.26</v>
      </c>
    </row>
    <row r="1716" spans="1:2">
      <c r="A1716" s="126" t="s">
        <v>896</v>
      </c>
      <c r="B1716" s="106">
        <v>124.25</v>
      </c>
    </row>
    <row r="1717" spans="1:2">
      <c r="A1717" s="126" t="s">
        <v>27449</v>
      </c>
      <c r="B1717" s="106">
        <v>107.67</v>
      </c>
    </row>
    <row r="1718" spans="1:2">
      <c r="A1718" s="126" t="s">
        <v>897</v>
      </c>
      <c r="B1718" s="106">
        <v>5844</v>
      </c>
    </row>
    <row r="1719" spans="1:2">
      <c r="A1719" s="126" t="s">
        <v>27450</v>
      </c>
      <c r="B1719" s="106">
        <v>5064</v>
      </c>
    </row>
    <row r="1720" spans="1:2">
      <c r="A1720" s="126" t="s">
        <v>898</v>
      </c>
      <c r="B1720" s="106">
        <v>98.2</v>
      </c>
    </row>
    <row r="1721" spans="1:2">
      <c r="A1721" s="126" t="s">
        <v>27451</v>
      </c>
      <c r="B1721" s="106">
        <v>88.83</v>
      </c>
    </row>
    <row r="1722" spans="1:2">
      <c r="A1722" s="126" t="s">
        <v>899</v>
      </c>
      <c r="B1722" s="106">
        <v>4712</v>
      </c>
    </row>
    <row r="1723" spans="1:2">
      <c r="A1723" s="126" t="s">
        <v>27452</v>
      </c>
      <c r="B1723" s="106">
        <v>4262</v>
      </c>
    </row>
    <row r="1724" spans="1:2">
      <c r="A1724" s="126" t="s">
        <v>900</v>
      </c>
      <c r="B1724" s="106">
        <v>131.68</v>
      </c>
    </row>
    <row r="1725" spans="1:2">
      <c r="A1725" s="126" t="s">
        <v>27453</v>
      </c>
      <c r="B1725" s="106">
        <v>114.09</v>
      </c>
    </row>
    <row r="1726" spans="1:2">
      <c r="A1726" s="126" t="s">
        <v>901</v>
      </c>
      <c r="B1726" s="106">
        <v>135.72</v>
      </c>
    </row>
    <row r="1727" spans="1:2">
      <c r="A1727" s="126" t="s">
        <v>27454</v>
      </c>
      <c r="B1727" s="106">
        <v>117.58</v>
      </c>
    </row>
    <row r="1728" spans="1:2">
      <c r="A1728" s="126" t="s">
        <v>902</v>
      </c>
      <c r="B1728" s="106">
        <v>140.82</v>
      </c>
    </row>
    <row r="1729" spans="1:2">
      <c r="A1729" s="126" t="s">
        <v>27455</v>
      </c>
      <c r="B1729" s="106">
        <v>122.01</v>
      </c>
    </row>
    <row r="1730" spans="1:2">
      <c r="A1730" s="126" t="s">
        <v>903</v>
      </c>
      <c r="B1730" s="106">
        <v>144.85</v>
      </c>
    </row>
    <row r="1731" spans="1:2">
      <c r="A1731" s="126" t="s">
        <v>27456</v>
      </c>
      <c r="B1731" s="106">
        <v>125.5</v>
      </c>
    </row>
    <row r="1732" spans="1:2">
      <c r="A1732" s="126" t="s">
        <v>904</v>
      </c>
      <c r="B1732" s="106">
        <v>151.57</v>
      </c>
    </row>
    <row r="1733" spans="1:2">
      <c r="A1733" s="126" t="s">
        <v>27457</v>
      </c>
      <c r="B1733" s="106">
        <v>131.32</v>
      </c>
    </row>
    <row r="1734" spans="1:2">
      <c r="A1734" s="126" t="s">
        <v>905</v>
      </c>
      <c r="B1734" s="106">
        <v>228.43</v>
      </c>
    </row>
    <row r="1735" spans="1:2">
      <c r="A1735" s="126" t="s">
        <v>27458</v>
      </c>
      <c r="B1735" s="106">
        <v>197.91</v>
      </c>
    </row>
    <row r="1736" spans="1:2">
      <c r="A1736" s="126" t="s">
        <v>906</v>
      </c>
      <c r="B1736" s="106">
        <v>235.42</v>
      </c>
    </row>
    <row r="1737" spans="1:2">
      <c r="A1737" s="126" t="s">
        <v>27459</v>
      </c>
      <c r="B1737" s="106">
        <v>203.97</v>
      </c>
    </row>
    <row r="1738" spans="1:2">
      <c r="A1738" s="126" t="s">
        <v>907</v>
      </c>
      <c r="B1738" s="106">
        <v>244.56</v>
      </c>
    </row>
    <row r="1739" spans="1:2">
      <c r="A1739" s="126" t="s">
        <v>27460</v>
      </c>
      <c r="B1739" s="106">
        <v>211.89</v>
      </c>
    </row>
    <row r="1740" spans="1:2">
      <c r="A1740" s="126" t="s">
        <v>908</v>
      </c>
      <c r="B1740" s="106">
        <v>251.28</v>
      </c>
    </row>
    <row r="1741" spans="1:2">
      <c r="A1741" s="126" t="s">
        <v>27461</v>
      </c>
      <c r="B1741" s="106">
        <v>217.71</v>
      </c>
    </row>
    <row r="1742" spans="1:2">
      <c r="A1742" s="126" t="s">
        <v>909</v>
      </c>
      <c r="B1742" s="106">
        <v>262.83999999999997</v>
      </c>
    </row>
    <row r="1743" spans="1:2">
      <c r="A1743" s="126" t="s">
        <v>27462</v>
      </c>
      <c r="B1743" s="106">
        <v>227.72</v>
      </c>
    </row>
    <row r="1744" spans="1:2">
      <c r="A1744" s="126" t="s">
        <v>910</v>
      </c>
      <c r="B1744" s="106">
        <v>75.25</v>
      </c>
    </row>
    <row r="1745" spans="1:2">
      <c r="A1745" s="126" t="s">
        <v>27463</v>
      </c>
      <c r="B1745" s="106">
        <v>65.19</v>
      </c>
    </row>
    <row r="1746" spans="1:2">
      <c r="A1746" s="126" t="s">
        <v>911</v>
      </c>
      <c r="B1746" s="106">
        <v>159.9</v>
      </c>
    </row>
    <row r="1747" spans="1:2">
      <c r="A1747" s="126" t="s">
        <v>27464</v>
      </c>
      <c r="B1747" s="106">
        <v>138.54</v>
      </c>
    </row>
    <row r="1748" spans="1:2">
      <c r="A1748" s="126" t="s">
        <v>912</v>
      </c>
      <c r="B1748" s="106">
        <v>172.15</v>
      </c>
    </row>
    <row r="1749" spans="1:2">
      <c r="A1749" s="126" t="s">
        <v>27465</v>
      </c>
      <c r="B1749" s="106">
        <v>149.15</v>
      </c>
    </row>
    <row r="1750" spans="1:2">
      <c r="A1750" s="126" t="s">
        <v>913</v>
      </c>
      <c r="B1750" s="106">
        <v>148.66</v>
      </c>
    </row>
    <row r="1751" spans="1:2">
      <c r="A1751" s="126" t="s">
        <v>27466</v>
      </c>
      <c r="B1751" s="106">
        <v>128.80000000000001</v>
      </c>
    </row>
    <row r="1752" spans="1:2">
      <c r="A1752" s="126" t="s">
        <v>914</v>
      </c>
      <c r="B1752" s="106">
        <v>5153</v>
      </c>
    </row>
    <row r="1753" spans="1:2">
      <c r="A1753" s="126" t="s">
        <v>27467</v>
      </c>
      <c r="B1753" s="106">
        <v>4464</v>
      </c>
    </row>
    <row r="1754" spans="1:2">
      <c r="A1754" s="126" t="s">
        <v>915</v>
      </c>
      <c r="B1754" s="106">
        <v>108.14</v>
      </c>
    </row>
    <row r="1755" spans="1:2">
      <c r="A1755" s="126" t="s">
        <v>27468</v>
      </c>
      <c r="B1755" s="106">
        <v>98.78</v>
      </c>
    </row>
    <row r="1756" spans="1:2">
      <c r="A1756" s="126" t="s">
        <v>916</v>
      </c>
      <c r="B1756" s="106">
        <v>123.49</v>
      </c>
    </row>
    <row r="1757" spans="1:2">
      <c r="A1757" s="126" t="s">
        <v>27469</v>
      </c>
      <c r="B1757" s="106">
        <v>113.92</v>
      </c>
    </row>
    <row r="1758" spans="1:2">
      <c r="A1758" s="126" t="s">
        <v>917</v>
      </c>
      <c r="B1758" s="106">
        <v>69.150000000000006</v>
      </c>
    </row>
    <row r="1759" spans="1:2">
      <c r="A1759" s="126" t="s">
        <v>27470</v>
      </c>
      <c r="B1759" s="106">
        <v>62.69</v>
      </c>
    </row>
    <row r="1760" spans="1:2">
      <c r="A1760" s="126" t="s">
        <v>918</v>
      </c>
      <c r="B1760" s="106">
        <v>71.23</v>
      </c>
    </row>
    <row r="1761" spans="1:2">
      <c r="A1761" s="126" t="s">
        <v>27471</v>
      </c>
      <c r="B1761" s="106">
        <v>64.58</v>
      </c>
    </row>
    <row r="1762" spans="1:2">
      <c r="A1762" s="126" t="s">
        <v>919</v>
      </c>
      <c r="B1762" s="106">
        <v>73.97</v>
      </c>
    </row>
    <row r="1763" spans="1:2">
      <c r="A1763" s="126" t="s">
        <v>27472</v>
      </c>
      <c r="B1763" s="106">
        <v>67.06</v>
      </c>
    </row>
    <row r="1764" spans="1:2">
      <c r="A1764" s="126" t="s">
        <v>920</v>
      </c>
      <c r="B1764" s="106">
        <v>76.05</v>
      </c>
    </row>
    <row r="1765" spans="1:2">
      <c r="A1765" s="126" t="s">
        <v>27473</v>
      </c>
      <c r="B1765" s="106">
        <v>68.95</v>
      </c>
    </row>
    <row r="1766" spans="1:2">
      <c r="A1766" s="126" t="s">
        <v>921</v>
      </c>
      <c r="B1766" s="106">
        <v>79.53</v>
      </c>
    </row>
    <row r="1767" spans="1:2">
      <c r="A1767" s="126" t="s">
        <v>27474</v>
      </c>
      <c r="B1767" s="106">
        <v>72.099999999999994</v>
      </c>
    </row>
    <row r="1768" spans="1:2">
      <c r="A1768" s="126" t="s">
        <v>922</v>
      </c>
      <c r="B1768" s="106">
        <v>39.79</v>
      </c>
    </row>
    <row r="1769" spans="1:2">
      <c r="A1769" s="126" t="s">
        <v>27475</v>
      </c>
      <c r="B1769" s="106">
        <v>38.49</v>
      </c>
    </row>
    <row r="1770" spans="1:2">
      <c r="A1770" s="126" t="s">
        <v>923</v>
      </c>
      <c r="B1770" s="106">
        <v>56.05</v>
      </c>
    </row>
    <row r="1771" spans="1:2">
      <c r="A1771" s="126" t="s">
        <v>27476</v>
      </c>
      <c r="B1771" s="106">
        <v>54.68</v>
      </c>
    </row>
    <row r="1772" spans="1:2">
      <c r="A1772" s="126" t="s">
        <v>924</v>
      </c>
      <c r="B1772" s="106">
        <v>80.260000000000005</v>
      </c>
    </row>
    <row r="1773" spans="1:2">
      <c r="A1773" s="126" t="s">
        <v>27477</v>
      </c>
      <c r="B1773" s="106">
        <v>73</v>
      </c>
    </row>
    <row r="1774" spans="1:2">
      <c r="A1774" s="126" t="s">
        <v>925</v>
      </c>
      <c r="B1774" s="106">
        <v>82.67</v>
      </c>
    </row>
    <row r="1775" spans="1:2">
      <c r="A1775" s="126" t="s">
        <v>27478</v>
      </c>
      <c r="B1775" s="106">
        <v>75.2</v>
      </c>
    </row>
    <row r="1776" spans="1:2">
      <c r="A1776" s="126" t="s">
        <v>926</v>
      </c>
      <c r="B1776" s="106">
        <v>85.88</v>
      </c>
    </row>
    <row r="1777" spans="1:2">
      <c r="A1777" s="126" t="s">
        <v>27479</v>
      </c>
      <c r="B1777" s="106">
        <v>78.12</v>
      </c>
    </row>
    <row r="1778" spans="1:2">
      <c r="A1778" s="126" t="s">
        <v>927</v>
      </c>
      <c r="B1778" s="106">
        <v>88.3</v>
      </c>
    </row>
    <row r="1779" spans="1:2">
      <c r="A1779" s="126" t="s">
        <v>27480</v>
      </c>
      <c r="B1779" s="106">
        <v>80.31</v>
      </c>
    </row>
    <row r="1780" spans="1:2">
      <c r="A1780" s="126" t="s">
        <v>928</v>
      </c>
      <c r="B1780" s="106">
        <v>92.31</v>
      </c>
    </row>
    <row r="1781" spans="1:2">
      <c r="A1781" s="126" t="s">
        <v>27481</v>
      </c>
      <c r="B1781" s="106">
        <v>83.96</v>
      </c>
    </row>
    <row r="1782" spans="1:2">
      <c r="A1782" s="126" t="s">
        <v>929</v>
      </c>
      <c r="B1782" s="106">
        <v>40.4</v>
      </c>
    </row>
    <row r="1783" spans="1:2">
      <c r="A1783" s="126" t="s">
        <v>27482</v>
      </c>
      <c r="B1783" s="106">
        <v>39.03</v>
      </c>
    </row>
    <row r="1784" spans="1:2">
      <c r="A1784" s="126" t="s">
        <v>930</v>
      </c>
      <c r="B1784" s="106">
        <v>30.73</v>
      </c>
    </row>
    <row r="1785" spans="1:2">
      <c r="A1785" s="126" t="s">
        <v>27483</v>
      </c>
      <c r="B1785" s="106">
        <v>29.51</v>
      </c>
    </row>
    <row r="1786" spans="1:2">
      <c r="A1786" s="126" t="s">
        <v>931</v>
      </c>
      <c r="B1786" s="106">
        <v>71.64</v>
      </c>
    </row>
    <row r="1787" spans="1:2">
      <c r="A1787" s="126" t="s">
        <v>27484</v>
      </c>
      <c r="B1787" s="106">
        <v>62.66</v>
      </c>
    </row>
    <row r="1788" spans="1:2">
      <c r="A1788" s="126" t="s">
        <v>932</v>
      </c>
      <c r="B1788" s="106">
        <v>55.24</v>
      </c>
    </row>
    <row r="1789" spans="1:2">
      <c r="A1789" s="126" t="s">
        <v>27485</v>
      </c>
      <c r="B1789" s="106">
        <v>48.6</v>
      </c>
    </row>
    <row r="1790" spans="1:2">
      <c r="A1790" s="126" t="s">
        <v>933</v>
      </c>
      <c r="B1790" s="106">
        <v>83.63</v>
      </c>
    </row>
    <row r="1791" spans="1:2">
      <c r="A1791" s="126" t="s">
        <v>27486</v>
      </c>
      <c r="B1791" s="106">
        <v>75.290000000000006</v>
      </c>
    </row>
    <row r="1792" spans="1:2">
      <c r="A1792" s="126" t="s">
        <v>934</v>
      </c>
      <c r="B1792" s="106">
        <v>159.41999999999999</v>
      </c>
    </row>
    <row r="1793" spans="1:2">
      <c r="A1793" s="126" t="s">
        <v>27487</v>
      </c>
      <c r="B1793" s="106">
        <v>146.09</v>
      </c>
    </row>
    <row r="1794" spans="1:2">
      <c r="A1794" s="126" t="s">
        <v>935</v>
      </c>
      <c r="B1794" s="106">
        <v>3843</v>
      </c>
    </row>
    <row r="1795" spans="1:2">
      <c r="A1795" s="126" t="s">
        <v>27488</v>
      </c>
      <c r="B1795" s="106">
        <v>3526</v>
      </c>
    </row>
    <row r="1796" spans="1:2">
      <c r="A1796" s="126" t="s">
        <v>936</v>
      </c>
      <c r="B1796" s="106">
        <v>107.6</v>
      </c>
    </row>
    <row r="1797" spans="1:2">
      <c r="A1797" s="126" t="s">
        <v>27489</v>
      </c>
      <c r="B1797" s="106">
        <v>96.73</v>
      </c>
    </row>
    <row r="1798" spans="1:2">
      <c r="A1798" s="126" t="s">
        <v>937</v>
      </c>
      <c r="B1798" s="106">
        <v>445.27</v>
      </c>
    </row>
    <row r="1799" spans="1:2">
      <c r="A1799" s="126" t="s">
        <v>27490</v>
      </c>
      <c r="B1799" s="106">
        <v>415.93</v>
      </c>
    </row>
    <row r="1800" spans="1:2">
      <c r="A1800" s="126" t="s">
        <v>938</v>
      </c>
      <c r="B1800" s="106">
        <v>165.36</v>
      </c>
    </row>
    <row r="1801" spans="1:2">
      <c r="A1801" s="126" t="s">
        <v>27491</v>
      </c>
      <c r="B1801" s="106">
        <v>150.71</v>
      </c>
    </row>
    <row r="1802" spans="1:2">
      <c r="A1802" s="126" t="s">
        <v>939</v>
      </c>
      <c r="B1802" s="106">
        <v>222.64</v>
      </c>
    </row>
    <row r="1803" spans="1:2">
      <c r="A1803" s="126" t="s">
        <v>27492</v>
      </c>
      <c r="B1803" s="106">
        <v>207.97</v>
      </c>
    </row>
    <row r="1804" spans="1:2">
      <c r="A1804" s="126" t="s">
        <v>940</v>
      </c>
      <c r="B1804" s="106">
        <v>4293</v>
      </c>
    </row>
    <row r="1805" spans="1:2">
      <c r="A1805" s="126" t="s">
        <v>27493</v>
      </c>
      <c r="B1805" s="106">
        <v>3947</v>
      </c>
    </row>
    <row r="1806" spans="1:2">
      <c r="A1806" s="126" t="s">
        <v>941</v>
      </c>
      <c r="B1806" s="106">
        <v>101.11</v>
      </c>
    </row>
    <row r="1807" spans="1:2">
      <c r="A1807" s="126" t="s">
        <v>27494</v>
      </c>
      <c r="B1807" s="106">
        <v>91.87</v>
      </c>
    </row>
    <row r="1808" spans="1:2">
      <c r="A1808" s="126" t="s">
        <v>942</v>
      </c>
      <c r="B1808" s="106">
        <v>104.13</v>
      </c>
    </row>
    <row r="1809" spans="1:2">
      <c r="A1809" s="126" t="s">
        <v>27495</v>
      </c>
      <c r="B1809" s="106">
        <v>94.62</v>
      </c>
    </row>
    <row r="1810" spans="1:2">
      <c r="A1810" s="126" t="s">
        <v>943</v>
      </c>
      <c r="B1810" s="106">
        <v>108.5</v>
      </c>
    </row>
    <row r="1811" spans="1:2">
      <c r="A1811" s="126" t="s">
        <v>27496</v>
      </c>
      <c r="B1811" s="106">
        <v>98.59</v>
      </c>
    </row>
    <row r="1812" spans="1:2">
      <c r="A1812" s="126" t="s">
        <v>944</v>
      </c>
      <c r="B1812" s="106">
        <v>111.29</v>
      </c>
    </row>
    <row r="1813" spans="1:2">
      <c r="A1813" s="126" t="s">
        <v>27497</v>
      </c>
      <c r="B1813" s="106">
        <v>101.14</v>
      </c>
    </row>
    <row r="1814" spans="1:2">
      <c r="A1814" s="126" t="s">
        <v>945</v>
      </c>
      <c r="B1814" s="106">
        <v>116.14</v>
      </c>
    </row>
    <row r="1815" spans="1:2">
      <c r="A1815" s="126" t="s">
        <v>27498</v>
      </c>
      <c r="B1815" s="106">
        <v>105.53</v>
      </c>
    </row>
    <row r="1816" spans="1:2">
      <c r="A1816" s="126" t="s">
        <v>946</v>
      </c>
      <c r="B1816" s="106">
        <v>304.08</v>
      </c>
    </row>
    <row r="1817" spans="1:2">
      <c r="A1817" s="126" t="s">
        <v>27499</v>
      </c>
      <c r="B1817" s="106">
        <v>277.63</v>
      </c>
    </row>
    <row r="1818" spans="1:2">
      <c r="A1818" s="126" t="s">
        <v>947</v>
      </c>
      <c r="B1818" s="106">
        <v>313.3</v>
      </c>
    </row>
    <row r="1819" spans="1:2">
      <c r="A1819" s="126" t="s">
        <v>27500</v>
      </c>
      <c r="B1819" s="106">
        <v>286.05</v>
      </c>
    </row>
    <row r="1820" spans="1:2">
      <c r="A1820" s="126" t="s">
        <v>948</v>
      </c>
      <c r="B1820" s="106">
        <v>325.45999999999998</v>
      </c>
    </row>
    <row r="1821" spans="1:2">
      <c r="A1821" s="126" t="s">
        <v>27501</v>
      </c>
      <c r="B1821" s="106">
        <v>297.16000000000003</v>
      </c>
    </row>
    <row r="1822" spans="1:2">
      <c r="A1822" s="126" t="s">
        <v>949</v>
      </c>
      <c r="B1822" s="106">
        <v>334.89</v>
      </c>
    </row>
    <row r="1823" spans="1:2">
      <c r="A1823" s="126" t="s">
        <v>27502</v>
      </c>
      <c r="B1823" s="106">
        <v>305.77999999999997</v>
      </c>
    </row>
    <row r="1824" spans="1:2">
      <c r="A1824" s="126" t="s">
        <v>950</v>
      </c>
      <c r="B1824" s="106">
        <v>349.79</v>
      </c>
    </row>
    <row r="1825" spans="1:2">
      <c r="A1825" s="126" t="s">
        <v>27503</v>
      </c>
      <c r="B1825" s="106">
        <v>319.37</v>
      </c>
    </row>
    <row r="1826" spans="1:2">
      <c r="A1826" s="126" t="s">
        <v>951</v>
      </c>
      <c r="B1826" s="106">
        <v>346.55</v>
      </c>
    </row>
    <row r="1827" spans="1:2">
      <c r="A1827" s="126" t="s">
        <v>27504</v>
      </c>
      <c r="B1827" s="106">
        <v>315.26</v>
      </c>
    </row>
    <row r="1828" spans="1:2">
      <c r="A1828" s="126" t="s">
        <v>952</v>
      </c>
      <c r="B1828" s="106">
        <v>357.31</v>
      </c>
    </row>
    <row r="1829" spans="1:2">
      <c r="A1829" s="126" t="s">
        <v>27505</v>
      </c>
      <c r="B1829" s="106">
        <v>325.06</v>
      </c>
    </row>
    <row r="1830" spans="1:2">
      <c r="A1830" s="126" t="s">
        <v>953</v>
      </c>
      <c r="B1830" s="106">
        <v>370.58</v>
      </c>
    </row>
    <row r="1831" spans="1:2">
      <c r="A1831" s="126" t="s">
        <v>27506</v>
      </c>
      <c r="B1831" s="106">
        <v>337.12</v>
      </c>
    </row>
    <row r="1832" spans="1:2">
      <c r="A1832" s="126" t="s">
        <v>954</v>
      </c>
      <c r="B1832" s="106">
        <v>381.34</v>
      </c>
    </row>
    <row r="1833" spans="1:2">
      <c r="A1833" s="126" t="s">
        <v>27507</v>
      </c>
      <c r="B1833" s="106">
        <v>346.91</v>
      </c>
    </row>
    <row r="1834" spans="1:2">
      <c r="A1834" s="126" t="s">
        <v>955</v>
      </c>
      <c r="B1834" s="106">
        <v>398.81</v>
      </c>
    </row>
    <row r="1835" spans="1:2">
      <c r="A1835" s="126" t="s">
        <v>27508</v>
      </c>
      <c r="B1835" s="106">
        <v>362.79</v>
      </c>
    </row>
    <row r="1836" spans="1:2">
      <c r="A1836" s="126" t="s">
        <v>956</v>
      </c>
      <c r="B1836" s="106">
        <v>779.9</v>
      </c>
    </row>
    <row r="1837" spans="1:2">
      <c r="A1837" s="126" t="s">
        <v>27509</v>
      </c>
      <c r="B1837" s="106">
        <v>711.92</v>
      </c>
    </row>
    <row r="1838" spans="1:2">
      <c r="A1838" s="126" t="s">
        <v>957</v>
      </c>
      <c r="B1838" s="106">
        <v>814.86</v>
      </c>
    </row>
    <row r="1839" spans="1:2">
      <c r="A1839" s="126" t="s">
        <v>27510</v>
      </c>
      <c r="B1839" s="106">
        <v>744.82</v>
      </c>
    </row>
    <row r="1840" spans="1:2">
      <c r="A1840" s="126" t="s">
        <v>958</v>
      </c>
      <c r="B1840" s="106">
        <v>847.03</v>
      </c>
    </row>
    <row r="1841" spans="1:2">
      <c r="A1841" s="126" t="s">
        <v>27511</v>
      </c>
      <c r="B1841" s="106">
        <v>774.28</v>
      </c>
    </row>
    <row r="1842" spans="1:2">
      <c r="A1842" s="126" t="s">
        <v>959</v>
      </c>
      <c r="B1842" s="106">
        <v>871.38</v>
      </c>
    </row>
    <row r="1843" spans="1:2">
      <c r="A1843" s="126" t="s">
        <v>27512</v>
      </c>
      <c r="B1843" s="106">
        <v>796.6</v>
      </c>
    </row>
    <row r="1844" spans="1:2">
      <c r="A1844" s="126" t="s">
        <v>960</v>
      </c>
      <c r="B1844" s="106">
        <v>911.39</v>
      </c>
    </row>
    <row r="1845" spans="1:2">
      <c r="A1845" s="126" t="s">
        <v>27513</v>
      </c>
      <c r="B1845" s="106">
        <v>833.19</v>
      </c>
    </row>
    <row r="1846" spans="1:2">
      <c r="A1846" s="126" t="s">
        <v>961</v>
      </c>
      <c r="B1846" s="106">
        <v>207.93</v>
      </c>
    </row>
    <row r="1847" spans="1:2">
      <c r="A1847" s="126" t="s">
        <v>27514</v>
      </c>
      <c r="B1847" s="106">
        <v>189.16</v>
      </c>
    </row>
    <row r="1848" spans="1:2">
      <c r="A1848" s="126" t="s">
        <v>962</v>
      </c>
      <c r="B1848" s="106">
        <v>563.09</v>
      </c>
    </row>
    <row r="1849" spans="1:2">
      <c r="A1849" s="126" t="s">
        <v>27515</v>
      </c>
      <c r="B1849" s="106">
        <v>515.51</v>
      </c>
    </row>
    <row r="1850" spans="1:2">
      <c r="A1850" s="126" t="s">
        <v>963</v>
      </c>
      <c r="B1850" s="106">
        <v>60.73</v>
      </c>
    </row>
    <row r="1851" spans="1:2">
      <c r="A1851" s="126" t="s">
        <v>27516</v>
      </c>
      <c r="B1851" s="106">
        <v>55.19</v>
      </c>
    </row>
    <row r="1852" spans="1:2">
      <c r="A1852" s="126" t="s">
        <v>964</v>
      </c>
      <c r="B1852" s="106">
        <v>197.58</v>
      </c>
    </row>
    <row r="1853" spans="1:2">
      <c r="A1853" s="126" t="s">
        <v>27517</v>
      </c>
      <c r="B1853" s="106">
        <v>180.39</v>
      </c>
    </row>
    <row r="1854" spans="1:2">
      <c r="A1854" s="126" t="s">
        <v>965</v>
      </c>
      <c r="B1854" s="106">
        <v>268.04000000000002</v>
      </c>
    </row>
    <row r="1855" spans="1:2">
      <c r="A1855" s="126" t="s">
        <v>27518</v>
      </c>
      <c r="B1855" s="106">
        <v>246</v>
      </c>
    </row>
    <row r="1856" spans="1:2">
      <c r="A1856" s="126" t="s">
        <v>966</v>
      </c>
      <c r="B1856" s="106">
        <v>93.64</v>
      </c>
    </row>
    <row r="1857" spans="1:2">
      <c r="A1857" s="126" t="s">
        <v>27519</v>
      </c>
      <c r="B1857" s="106">
        <v>84.18</v>
      </c>
    </row>
    <row r="1858" spans="1:2">
      <c r="A1858" s="126" t="s">
        <v>967</v>
      </c>
      <c r="B1858" s="106">
        <v>378.56</v>
      </c>
    </row>
    <row r="1859" spans="1:2">
      <c r="A1859" s="126" t="s">
        <v>27520</v>
      </c>
      <c r="B1859" s="106">
        <v>349.07</v>
      </c>
    </row>
    <row r="1860" spans="1:2">
      <c r="A1860" s="126" t="s">
        <v>968</v>
      </c>
      <c r="B1860" s="106">
        <v>3570</v>
      </c>
    </row>
    <row r="1861" spans="1:2">
      <c r="A1861" s="126" t="s">
        <v>27521</v>
      </c>
      <c r="B1861" s="106">
        <v>3256</v>
      </c>
    </row>
    <row r="1862" spans="1:2">
      <c r="A1862" s="126" t="s">
        <v>969</v>
      </c>
      <c r="B1862" s="106">
        <v>30.25</v>
      </c>
    </row>
    <row r="1863" spans="1:2">
      <c r="A1863" s="126" t="s">
        <v>27522</v>
      </c>
      <c r="B1863" s="106">
        <v>26.21</v>
      </c>
    </row>
    <row r="1864" spans="1:2">
      <c r="A1864" s="126" t="s">
        <v>970</v>
      </c>
      <c r="B1864" s="106">
        <v>27.01</v>
      </c>
    </row>
    <row r="1865" spans="1:2">
      <c r="A1865" s="126" t="s">
        <v>27523</v>
      </c>
      <c r="B1865" s="106">
        <v>23.4</v>
      </c>
    </row>
    <row r="1866" spans="1:2">
      <c r="A1866" s="126" t="s">
        <v>971</v>
      </c>
      <c r="B1866" s="106">
        <v>48.62</v>
      </c>
    </row>
    <row r="1867" spans="1:2">
      <c r="A1867" s="126" t="s">
        <v>27524</v>
      </c>
      <c r="B1867" s="106">
        <v>42.13</v>
      </c>
    </row>
    <row r="1868" spans="1:2">
      <c r="A1868" s="126" t="s">
        <v>972</v>
      </c>
      <c r="B1868" s="106">
        <v>85.73</v>
      </c>
    </row>
    <row r="1869" spans="1:2">
      <c r="A1869" s="126" t="s">
        <v>27525</v>
      </c>
      <c r="B1869" s="106">
        <v>75.349999999999994</v>
      </c>
    </row>
    <row r="1870" spans="1:2">
      <c r="A1870" s="126" t="s">
        <v>973</v>
      </c>
      <c r="B1870" s="106">
        <v>88.33</v>
      </c>
    </row>
    <row r="1871" spans="1:2">
      <c r="A1871" s="126" t="s">
        <v>27526</v>
      </c>
      <c r="B1871" s="106">
        <v>77.64</v>
      </c>
    </row>
    <row r="1872" spans="1:2">
      <c r="A1872" s="126" t="s">
        <v>974</v>
      </c>
      <c r="B1872" s="106">
        <v>90.86</v>
      </c>
    </row>
    <row r="1873" spans="1:2">
      <c r="A1873" s="126" t="s">
        <v>27527</v>
      </c>
      <c r="B1873" s="106">
        <v>79.86</v>
      </c>
    </row>
    <row r="1874" spans="1:2">
      <c r="A1874" s="126" t="s">
        <v>975</v>
      </c>
      <c r="B1874" s="106">
        <v>93.49</v>
      </c>
    </row>
    <row r="1875" spans="1:2">
      <c r="A1875" s="126" t="s">
        <v>27528</v>
      </c>
      <c r="B1875" s="106">
        <v>82.18</v>
      </c>
    </row>
    <row r="1876" spans="1:2">
      <c r="A1876" s="126" t="s">
        <v>976</v>
      </c>
      <c r="B1876" s="106">
        <v>95.16</v>
      </c>
    </row>
    <row r="1877" spans="1:2">
      <c r="A1877" s="126" t="s">
        <v>27529</v>
      </c>
      <c r="B1877" s="106">
        <v>83.63</v>
      </c>
    </row>
    <row r="1878" spans="1:2">
      <c r="A1878" s="126" t="s">
        <v>977</v>
      </c>
      <c r="B1878" s="106">
        <v>105.23</v>
      </c>
    </row>
    <row r="1879" spans="1:2">
      <c r="A1879" s="126" t="s">
        <v>27530</v>
      </c>
      <c r="B1879" s="106">
        <v>92.47</v>
      </c>
    </row>
    <row r="1880" spans="1:2">
      <c r="A1880" s="126" t="s">
        <v>978</v>
      </c>
      <c r="B1880" s="106">
        <v>112.21</v>
      </c>
    </row>
    <row r="1881" spans="1:2">
      <c r="A1881" s="126" t="s">
        <v>27531</v>
      </c>
      <c r="B1881" s="106">
        <v>98.64</v>
      </c>
    </row>
    <row r="1882" spans="1:2">
      <c r="A1882" s="126" t="s">
        <v>979</v>
      </c>
      <c r="B1882" s="106">
        <v>118.76</v>
      </c>
    </row>
    <row r="1883" spans="1:2">
      <c r="A1883" s="126" t="s">
        <v>27532</v>
      </c>
      <c r="B1883" s="106">
        <v>104.4</v>
      </c>
    </row>
    <row r="1884" spans="1:2">
      <c r="A1884" s="126" t="s">
        <v>980</v>
      </c>
      <c r="B1884" s="106">
        <v>125.1</v>
      </c>
    </row>
    <row r="1885" spans="1:2">
      <c r="A1885" s="126" t="s">
        <v>27533</v>
      </c>
      <c r="B1885" s="106">
        <v>109.97</v>
      </c>
    </row>
    <row r="1886" spans="1:2">
      <c r="A1886" s="126" t="s">
        <v>981</v>
      </c>
      <c r="B1886" s="106">
        <v>134.82</v>
      </c>
    </row>
    <row r="1887" spans="1:2">
      <c r="A1887" s="126" t="s">
        <v>27534</v>
      </c>
      <c r="B1887" s="106">
        <v>118.51</v>
      </c>
    </row>
    <row r="1888" spans="1:2">
      <c r="A1888" s="126" t="s">
        <v>982</v>
      </c>
      <c r="B1888" s="106">
        <v>28.16</v>
      </c>
    </row>
    <row r="1889" spans="1:2">
      <c r="A1889" s="126" t="s">
        <v>27535</v>
      </c>
      <c r="B1889" s="106">
        <v>24.53</v>
      </c>
    </row>
    <row r="1890" spans="1:2">
      <c r="A1890" s="126" t="s">
        <v>983</v>
      </c>
      <c r="B1890" s="106">
        <v>5209</v>
      </c>
    </row>
    <row r="1891" spans="1:2">
      <c r="A1891" s="126" t="s">
        <v>27536</v>
      </c>
      <c r="B1891" s="106">
        <v>4564</v>
      </c>
    </row>
    <row r="1892" spans="1:2">
      <c r="A1892" s="126" t="s">
        <v>984</v>
      </c>
      <c r="B1892" s="106">
        <v>4.76</v>
      </c>
    </row>
    <row r="1893" spans="1:2">
      <c r="A1893" s="126" t="s">
        <v>27537</v>
      </c>
      <c r="B1893" s="106">
        <v>4.58</v>
      </c>
    </row>
    <row r="1894" spans="1:2">
      <c r="A1894" s="126" t="s">
        <v>985</v>
      </c>
      <c r="B1894" s="106">
        <v>2.4300000000000002</v>
      </c>
    </row>
    <row r="1895" spans="1:2">
      <c r="A1895" s="126" t="s">
        <v>27538</v>
      </c>
      <c r="B1895" s="106">
        <v>2.36</v>
      </c>
    </row>
    <row r="1896" spans="1:2">
      <c r="A1896" s="126" t="s">
        <v>986</v>
      </c>
      <c r="B1896" s="106">
        <v>1.85</v>
      </c>
    </row>
    <row r="1897" spans="1:2">
      <c r="A1897" s="126" t="s">
        <v>27539</v>
      </c>
      <c r="B1897" s="106">
        <v>1.81</v>
      </c>
    </row>
    <row r="1898" spans="1:2">
      <c r="A1898" s="126" t="s">
        <v>987</v>
      </c>
      <c r="B1898" s="106">
        <v>4.4000000000000004</v>
      </c>
    </row>
    <row r="1899" spans="1:2">
      <c r="A1899" s="126" t="s">
        <v>27540</v>
      </c>
      <c r="B1899" s="106">
        <v>4.1900000000000004</v>
      </c>
    </row>
    <row r="1900" spans="1:2">
      <c r="A1900" s="126" t="s">
        <v>988</v>
      </c>
      <c r="B1900" s="106">
        <v>3.95</v>
      </c>
    </row>
    <row r="1901" spans="1:2">
      <c r="A1901" s="126" t="s">
        <v>27541</v>
      </c>
      <c r="B1901" s="106">
        <v>3.73</v>
      </c>
    </row>
    <row r="1902" spans="1:2">
      <c r="A1902" s="126" t="s">
        <v>989</v>
      </c>
      <c r="B1902" s="106">
        <v>8.15</v>
      </c>
    </row>
    <row r="1903" spans="1:2">
      <c r="A1903" s="126" t="s">
        <v>27542</v>
      </c>
      <c r="B1903" s="106">
        <v>7.98</v>
      </c>
    </row>
    <row r="1904" spans="1:2">
      <c r="A1904" s="126" t="s">
        <v>990</v>
      </c>
      <c r="B1904" s="106">
        <v>9.11</v>
      </c>
    </row>
    <row r="1905" spans="1:2">
      <c r="A1905" s="126" t="s">
        <v>27543</v>
      </c>
      <c r="B1905" s="106">
        <v>8.91</v>
      </c>
    </row>
    <row r="1906" spans="1:2">
      <c r="A1906" s="126" t="s">
        <v>991</v>
      </c>
      <c r="B1906" s="106">
        <v>9.74</v>
      </c>
    </row>
    <row r="1907" spans="1:2">
      <c r="A1907" s="126" t="s">
        <v>27544</v>
      </c>
      <c r="B1907" s="106">
        <v>9.5299999999999994</v>
      </c>
    </row>
    <row r="1908" spans="1:2">
      <c r="A1908" s="126" t="s">
        <v>992</v>
      </c>
      <c r="B1908" s="106">
        <v>11.01</v>
      </c>
    </row>
    <row r="1909" spans="1:2">
      <c r="A1909" s="126" t="s">
        <v>27545</v>
      </c>
      <c r="B1909" s="106">
        <v>10.77</v>
      </c>
    </row>
    <row r="1910" spans="1:2">
      <c r="A1910" s="126" t="s">
        <v>993</v>
      </c>
      <c r="B1910" s="106">
        <v>12.38</v>
      </c>
    </row>
    <row r="1911" spans="1:2">
      <c r="A1911" s="126" t="s">
        <v>27546</v>
      </c>
      <c r="B1911" s="106">
        <v>12.12</v>
      </c>
    </row>
    <row r="1912" spans="1:2">
      <c r="A1912" s="126" t="s">
        <v>994</v>
      </c>
      <c r="B1912" s="106">
        <v>16.600000000000001</v>
      </c>
    </row>
    <row r="1913" spans="1:2">
      <c r="A1913" s="126" t="s">
        <v>27547</v>
      </c>
      <c r="B1913" s="106">
        <v>16.27</v>
      </c>
    </row>
    <row r="1914" spans="1:2">
      <c r="A1914" s="126" t="s">
        <v>995</v>
      </c>
      <c r="B1914" s="106">
        <v>21.88</v>
      </c>
    </row>
    <row r="1915" spans="1:2">
      <c r="A1915" s="126" t="s">
        <v>27548</v>
      </c>
      <c r="B1915" s="106">
        <v>21.45</v>
      </c>
    </row>
    <row r="1916" spans="1:2">
      <c r="A1916" s="126" t="s">
        <v>996</v>
      </c>
      <c r="B1916" s="106">
        <v>27.16</v>
      </c>
    </row>
    <row r="1917" spans="1:2">
      <c r="A1917" s="126" t="s">
        <v>27549</v>
      </c>
      <c r="B1917" s="106">
        <v>26.63</v>
      </c>
    </row>
    <row r="1918" spans="1:2">
      <c r="A1918" s="126" t="s">
        <v>997</v>
      </c>
      <c r="B1918" s="106">
        <v>32.43</v>
      </c>
    </row>
    <row r="1919" spans="1:2">
      <c r="A1919" s="126" t="s">
        <v>27550</v>
      </c>
      <c r="B1919" s="106">
        <v>31.81</v>
      </c>
    </row>
    <row r="1920" spans="1:2">
      <c r="A1920" s="126" t="s">
        <v>998</v>
      </c>
      <c r="B1920" s="106">
        <v>37.71</v>
      </c>
    </row>
    <row r="1921" spans="1:2">
      <c r="A1921" s="126" t="s">
        <v>27551</v>
      </c>
      <c r="B1921" s="106">
        <v>37</v>
      </c>
    </row>
    <row r="1922" spans="1:2">
      <c r="A1922" s="126" t="s">
        <v>999</v>
      </c>
      <c r="B1922" s="106">
        <v>17.45</v>
      </c>
    </row>
    <row r="1923" spans="1:2">
      <c r="A1923" s="126" t="s">
        <v>27552</v>
      </c>
      <c r="B1923" s="106">
        <v>16.39</v>
      </c>
    </row>
    <row r="1924" spans="1:2">
      <c r="A1924" s="126" t="s">
        <v>1000</v>
      </c>
      <c r="B1924" s="106">
        <v>22.39</v>
      </c>
    </row>
    <row r="1925" spans="1:2">
      <c r="A1925" s="126" t="s">
        <v>27553</v>
      </c>
      <c r="B1925" s="106">
        <v>21.02</v>
      </c>
    </row>
    <row r="1926" spans="1:2">
      <c r="A1926" s="126" t="s">
        <v>1001</v>
      </c>
      <c r="B1926" s="106">
        <v>10.41</v>
      </c>
    </row>
    <row r="1927" spans="1:2">
      <c r="A1927" s="126" t="s">
        <v>27554</v>
      </c>
      <c r="B1927" s="106">
        <v>10.06</v>
      </c>
    </row>
    <row r="1928" spans="1:2">
      <c r="A1928" s="126" t="s">
        <v>1002</v>
      </c>
      <c r="B1928" s="106">
        <v>13.83</v>
      </c>
    </row>
    <row r="1929" spans="1:2">
      <c r="A1929" s="126" t="s">
        <v>27555</v>
      </c>
      <c r="B1929" s="106">
        <v>13.3</v>
      </c>
    </row>
    <row r="1930" spans="1:2">
      <c r="A1930" s="126" t="s">
        <v>1003</v>
      </c>
      <c r="B1930" s="106">
        <v>3503</v>
      </c>
    </row>
    <row r="1931" spans="1:2">
      <c r="A1931" s="126" t="s">
        <v>27556</v>
      </c>
      <c r="B1931" s="106">
        <v>3396</v>
      </c>
    </row>
    <row r="1932" spans="1:2">
      <c r="A1932" s="126" t="s">
        <v>1004</v>
      </c>
      <c r="B1932" s="106">
        <v>14.23</v>
      </c>
    </row>
    <row r="1933" spans="1:2">
      <c r="A1933" s="126" t="s">
        <v>27557</v>
      </c>
      <c r="B1933" s="106">
        <v>12.41</v>
      </c>
    </row>
    <row r="1934" spans="1:2">
      <c r="A1934" s="126" t="s">
        <v>1005</v>
      </c>
      <c r="B1934" s="106">
        <v>5313</v>
      </c>
    </row>
    <row r="1935" spans="1:2">
      <c r="A1935" s="126" t="s">
        <v>27558</v>
      </c>
      <c r="B1935" s="106">
        <v>4634</v>
      </c>
    </row>
    <row r="1936" spans="1:2">
      <c r="A1936" s="126" t="s">
        <v>1006</v>
      </c>
      <c r="B1936" s="106">
        <v>1.86</v>
      </c>
    </row>
    <row r="1937" spans="1:2">
      <c r="A1937" s="126" t="s">
        <v>27559</v>
      </c>
      <c r="B1937" s="106">
        <v>1.83</v>
      </c>
    </row>
    <row r="1938" spans="1:2">
      <c r="A1938" s="126" t="s">
        <v>1007</v>
      </c>
      <c r="B1938" s="106">
        <v>3435</v>
      </c>
    </row>
    <row r="1939" spans="1:2">
      <c r="A1939" s="126" t="s">
        <v>27560</v>
      </c>
      <c r="B1939" s="106">
        <v>3390</v>
      </c>
    </row>
    <row r="1940" spans="1:2">
      <c r="A1940" s="126" t="s">
        <v>1008</v>
      </c>
      <c r="B1940" s="106">
        <v>22.68</v>
      </c>
    </row>
    <row r="1941" spans="1:2">
      <c r="A1941" s="126" t="s">
        <v>27561</v>
      </c>
      <c r="B1941" s="106">
        <v>19.66</v>
      </c>
    </row>
    <row r="1942" spans="1:2">
      <c r="A1942" s="126" t="s">
        <v>1009</v>
      </c>
      <c r="B1942" s="106">
        <v>27.01</v>
      </c>
    </row>
    <row r="1943" spans="1:2">
      <c r="A1943" s="126" t="s">
        <v>27562</v>
      </c>
      <c r="B1943" s="106">
        <v>23.4</v>
      </c>
    </row>
    <row r="1944" spans="1:2">
      <c r="A1944" s="126" t="s">
        <v>1010</v>
      </c>
      <c r="B1944" s="106">
        <v>32.409999999999997</v>
      </c>
    </row>
    <row r="1945" spans="1:2">
      <c r="A1945" s="126" t="s">
        <v>27563</v>
      </c>
      <c r="B1945" s="106">
        <v>28.08</v>
      </c>
    </row>
    <row r="1946" spans="1:2">
      <c r="A1946" s="126" t="s">
        <v>1011</v>
      </c>
      <c r="B1946" s="106">
        <v>27.22</v>
      </c>
    </row>
    <row r="1947" spans="1:2">
      <c r="A1947" s="126" t="s">
        <v>27564</v>
      </c>
      <c r="B1947" s="106">
        <v>23.59</v>
      </c>
    </row>
    <row r="1948" spans="1:2">
      <c r="A1948" s="126" t="s">
        <v>1012</v>
      </c>
      <c r="B1948" s="106">
        <v>5869</v>
      </c>
    </row>
    <row r="1949" spans="1:2">
      <c r="A1949" s="126" t="s">
        <v>27565</v>
      </c>
      <c r="B1949" s="106">
        <v>5085</v>
      </c>
    </row>
    <row r="1950" spans="1:2">
      <c r="A1950" s="126" t="s">
        <v>1013</v>
      </c>
      <c r="B1950" s="106">
        <v>8.18</v>
      </c>
    </row>
    <row r="1951" spans="1:2">
      <c r="A1951" s="126" t="s">
        <v>27566</v>
      </c>
      <c r="B1951" s="106">
        <v>7.29</v>
      </c>
    </row>
    <row r="1952" spans="1:2">
      <c r="A1952" s="126" t="s">
        <v>1014</v>
      </c>
      <c r="B1952" s="106">
        <v>6.52</v>
      </c>
    </row>
    <row r="1953" spans="1:2">
      <c r="A1953" s="126" t="s">
        <v>27567</v>
      </c>
      <c r="B1953" s="106">
        <v>6.32</v>
      </c>
    </row>
    <row r="1954" spans="1:2">
      <c r="A1954" s="126" t="s">
        <v>1015</v>
      </c>
      <c r="B1954" s="106">
        <v>3434</v>
      </c>
    </row>
    <row r="1955" spans="1:2">
      <c r="A1955" s="126" t="s">
        <v>27568</v>
      </c>
      <c r="B1955" s="106">
        <v>3191</v>
      </c>
    </row>
    <row r="1956" spans="1:2">
      <c r="A1956" s="126" t="s">
        <v>1016</v>
      </c>
      <c r="B1956" s="106">
        <v>96.63</v>
      </c>
    </row>
    <row r="1957" spans="1:2">
      <c r="A1957" s="126" t="s">
        <v>27569</v>
      </c>
      <c r="B1957" s="106">
        <v>93.02</v>
      </c>
    </row>
    <row r="1958" spans="1:2">
      <c r="A1958" s="126" t="s">
        <v>1017</v>
      </c>
      <c r="B1958" s="106">
        <v>103.32</v>
      </c>
    </row>
    <row r="1959" spans="1:2">
      <c r="A1959" s="126" t="s">
        <v>27570</v>
      </c>
      <c r="B1959" s="106">
        <v>98.83</v>
      </c>
    </row>
    <row r="1960" spans="1:2">
      <c r="A1960" s="126" t="s">
        <v>1018</v>
      </c>
      <c r="B1960" s="106">
        <v>91.57</v>
      </c>
    </row>
    <row r="1961" spans="1:2">
      <c r="A1961" s="126" t="s">
        <v>27571</v>
      </c>
      <c r="B1961" s="106">
        <v>87.96</v>
      </c>
    </row>
    <row r="1962" spans="1:2">
      <c r="A1962" s="126" t="s">
        <v>1019</v>
      </c>
      <c r="B1962" s="106">
        <v>95.89</v>
      </c>
    </row>
    <row r="1963" spans="1:2">
      <c r="A1963" s="126" t="s">
        <v>27572</v>
      </c>
      <c r="B1963" s="106">
        <v>91.71</v>
      </c>
    </row>
    <row r="1964" spans="1:2">
      <c r="A1964" s="126" t="s">
        <v>1020</v>
      </c>
      <c r="B1964" s="106">
        <v>115.21</v>
      </c>
    </row>
    <row r="1965" spans="1:2">
      <c r="A1965" s="126" t="s">
        <v>27573</v>
      </c>
      <c r="B1965" s="106">
        <v>111.61</v>
      </c>
    </row>
    <row r="1966" spans="1:2">
      <c r="A1966" s="126" t="s">
        <v>1021</v>
      </c>
      <c r="B1966" s="106">
        <v>119.53</v>
      </c>
    </row>
    <row r="1967" spans="1:2">
      <c r="A1967" s="126" t="s">
        <v>27574</v>
      </c>
      <c r="B1967" s="106">
        <v>115.35</v>
      </c>
    </row>
    <row r="1968" spans="1:2">
      <c r="A1968" s="126" t="s">
        <v>1022</v>
      </c>
      <c r="B1968" s="106">
        <v>4708</v>
      </c>
    </row>
    <row r="1969" spans="1:2">
      <c r="A1969" s="126" t="s">
        <v>27575</v>
      </c>
      <c r="B1969" s="106">
        <v>4527</v>
      </c>
    </row>
    <row r="1970" spans="1:2">
      <c r="A1970" s="126" t="s">
        <v>1023</v>
      </c>
      <c r="B1970" s="106">
        <v>12.41</v>
      </c>
    </row>
    <row r="1971" spans="1:2">
      <c r="A1971" s="126" t="s">
        <v>27576</v>
      </c>
      <c r="B1971" s="106">
        <v>11.92</v>
      </c>
    </row>
    <row r="1972" spans="1:2">
      <c r="A1972" s="126" t="s">
        <v>1024</v>
      </c>
      <c r="B1972" s="106">
        <v>15.1</v>
      </c>
    </row>
    <row r="1973" spans="1:2">
      <c r="A1973" s="126" t="s">
        <v>27577</v>
      </c>
      <c r="B1973" s="106">
        <v>14.51</v>
      </c>
    </row>
    <row r="1974" spans="1:2">
      <c r="A1974" s="126" t="s">
        <v>1025</v>
      </c>
      <c r="B1974" s="106">
        <v>4.9000000000000004</v>
      </c>
    </row>
    <row r="1975" spans="1:2">
      <c r="A1975" s="126" t="s">
        <v>27578</v>
      </c>
      <c r="B1975" s="106">
        <v>4.71</v>
      </c>
    </row>
    <row r="1976" spans="1:2">
      <c r="A1976" s="126" t="s">
        <v>1026</v>
      </c>
      <c r="B1976" s="106">
        <v>5.94</v>
      </c>
    </row>
    <row r="1977" spans="1:2">
      <c r="A1977" s="126" t="s">
        <v>27579</v>
      </c>
      <c r="B1977" s="106">
        <v>5.71</v>
      </c>
    </row>
    <row r="1978" spans="1:2">
      <c r="A1978" s="126" t="s">
        <v>1027</v>
      </c>
      <c r="B1978" s="106">
        <v>15.21</v>
      </c>
    </row>
    <row r="1979" spans="1:2">
      <c r="A1979" s="126" t="s">
        <v>27580</v>
      </c>
      <c r="B1979" s="106">
        <v>14.62</v>
      </c>
    </row>
    <row r="1980" spans="1:2">
      <c r="A1980" s="126" t="s">
        <v>1028</v>
      </c>
      <c r="B1980" s="106">
        <v>19.5</v>
      </c>
    </row>
    <row r="1981" spans="1:2">
      <c r="A1981" s="126" t="s">
        <v>27581</v>
      </c>
      <c r="B1981" s="106">
        <v>18.739999999999998</v>
      </c>
    </row>
    <row r="1982" spans="1:2">
      <c r="A1982" s="126" t="s">
        <v>1029</v>
      </c>
      <c r="B1982" s="106">
        <v>5.71</v>
      </c>
    </row>
    <row r="1983" spans="1:2">
      <c r="A1983" s="126" t="s">
        <v>27582</v>
      </c>
      <c r="B1983" s="106">
        <v>5.49</v>
      </c>
    </row>
    <row r="1984" spans="1:2">
      <c r="A1984" s="126" t="s">
        <v>1030</v>
      </c>
      <c r="B1984" s="106">
        <v>7.28</v>
      </c>
    </row>
    <row r="1985" spans="1:2">
      <c r="A1985" s="126" t="s">
        <v>27583</v>
      </c>
      <c r="B1985" s="106">
        <v>7</v>
      </c>
    </row>
    <row r="1986" spans="1:2">
      <c r="A1986" s="126" t="s">
        <v>1031</v>
      </c>
      <c r="B1986" s="106">
        <v>3774</v>
      </c>
    </row>
    <row r="1987" spans="1:2">
      <c r="A1987" s="126" t="s">
        <v>27584</v>
      </c>
      <c r="B1987" s="106">
        <v>3625</v>
      </c>
    </row>
    <row r="1988" spans="1:2">
      <c r="A1988" s="126" t="s">
        <v>1032</v>
      </c>
      <c r="B1988" s="106">
        <v>9.31</v>
      </c>
    </row>
    <row r="1989" spans="1:2">
      <c r="A1989" s="126" t="s">
        <v>27585</v>
      </c>
      <c r="B1989" s="106">
        <v>9.07</v>
      </c>
    </row>
    <row r="1990" spans="1:2">
      <c r="A1990" s="126" t="s">
        <v>1033</v>
      </c>
      <c r="B1990" s="106">
        <v>10.69</v>
      </c>
    </row>
    <row r="1991" spans="1:2">
      <c r="A1991" s="126" t="s">
        <v>27586</v>
      </c>
      <c r="B1991" s="106">
        <v>10.41</v>
      </c>
    </row>
    <row r="1992" spans="1:2">
      <c r="A1992" s="126" t="s">
        <v>1034</v>
      </c>
      <c r="B1992" s="106">
        <v>12.28</v>
      </c>
    </row>
    <row r="1993" spans="1:2">
      <c r="A1993" s="126" t="s">
        <v>27587</v>
      </c>
      <c r="B1993" s="106">
        <v>11.93</v>
      </c>
    </row>
    <row r="1994" spans="1:2">
      <c r="A1994" s="126" t="s">
        <v>1035</v>
      </c>
      <c r="B1994" s="106">
        <v>15.31</v>
      </c>
    </row>
    <row r="1995" spans="1:2">
      <c r="A1995" s="126" t="s">
        <v>27588</v>
      </c>
      <c r="B1995" s="106">
        <v>14.88</v>
      </c>
    </row>
    <row r="1996" spans="1:2">
      <c r="A1996" s="126" t="s">
        <v>1036</v>
      </c>
      <c r="B1996" s="106">
        <v>3.61</v>
      </c>
    </row>
    <row r="1997" spans="1:2">
      <c r="A1997" s="126" t="s">
        <v>27589</v>
      </c>
      <c r="B1997" s="106">
        <v>3.52</v>
      </c>
    </row>
    <row r="1998" spans="1:2">
      <c r="A1998" s="126" t="s">
        <v>1037</v>
      </c>
      <c r="B1998" s="106">
        <v>4.09</v>
      </c>
    </row>
    <row r="1999" spans="1:2">
      <c r="A1999" s="126" t="s">
        <v>27590</v>
      </c>
      <c r="B1999" s="106">
        <v>3.99</v>
      </c>
    </row>
    <row r="2000" spans="1:2">
      <c r="A2000" s="126" t="s">
        <v>1038</v>
      </c>
      <c r="B2000" s="106">
        <v>5.14</v>
      </c>
    </row>
    <row r="2001" spans="1:2">
      <c r="A2001" s="126" t="s">
        <v>27591</v>
      </c>
      <c r="B2001" s="106">
        <v>5</v>
      </c>
    </row>
    <row r="2002" spans="1:2">
      <c r="A2002" s="126" t="s">
        <v>1039</v>
      </c>
      <c r="B2002" s="106">
        <v>6.28</v>
      </c>
    </row>
    <row r="2003" spans="1:2">
      <c r="A2003" s="126" t="s">
        <v>27592</v>
      </c>
      <c r="B2003" s="106">
        <v>6.12</v>
      </c>
    </row>
    <row r="2004" spans="1:2">
      <c r="A2004" s="126" t="s">
        <v>1040</v>
      </c>
      <c r="B2004" s="106">
        <v>11.8</v>
      </c>
    </row>
    <row r="2005" spans="1:2">
      <c r="A2005" s="126" t="s">
        <v>27593</v>
      </c>
      <c r="B2005" s="106">
        <v>11.41</v>
      </c>
    </row>
    <row r="2006" spans="1:2">
      <c r="A2006" s="126" t="s">
        <v>1041</v>
      </c>
      <c r="B2006" s="106">
        <v>13.58</v>
      </c>
    </row>
    <row r="2007" spans="1:2">
      <c r="A2007" s="126" t="s">
        <v>27594</v>
      </c>
      <c r="B2007" s="106">
        <v>13.12</v>
      </c>
    </row>
    <row r="2008" spans="1:2">
      <c r="A2008" s="126" t="s">
        <v>1042</v>
      </c>
      <c r="B2008" s="106">
        <v>18.690000000000001</v>
      </c>
    </row>
    <row r="2009" spans="1:2">
      <c r="A2009" s="126" t="s">
        <v>27595</v>
      </c>
      <c r="B2009" s="106">
        <v>18.059999999999999</v>
      </c>
    </row>
    <row r="2010" spans="1:2">
      <c r="A2010" s="126" t="s">
        <v>1043</v>
      </c>
      <c r="B2010" s="106">
        <v>28.83</v>
      </c>
    </row>
    <row r="2011" spans="1:2">
      <c r="A2011" s="126" t="s">
        <v>27596</v>
      </c>
      <c r="B2011" s="106">
        <v>27.85</v>
      </c>
    </row>
    <row r="2012" spans="1:2">
      <c r="A2012" s="126" t="s">
        <v>1044</v>
      </c>
      <c r="B2012" s="106">
        <v>4.49</v>
      </c>
    </row>
    <row r="2013" spans="1:2">
      <c r="A2013" s="126" t="s">
        <v>27597</v>
      </c>
      <c r="B2013" s="106">
        <v>4.34</v>
      </c>
    </row>
    <row r="2014" spans="1:2">
      <c r="A2014" s="126" t="s">
        <v>1045</v>
      </c>
      <c r="B2014" s="106">
        <v>5.13</v>
      </c>
    </row>
    <row r="2015" spans="1:2">
      <c r="A2015" s="126" t="s">
        <v>27598</v>
      </c>
      <c r="B2015" s="106">
        <v>4.96</v>
      </c>
    </row>
    <row r="2016" spans="1:2">
      <c r="A2016" s="126" t="s">
        <v>1046</v>
      </c>
      <c r="B2016" s="106">
        <v>7.57</v>
      </c>
    </row>
    <row r="2017" spans="1:2">
      <c r="A2017" s="126" t="s">
        <v>27599</v>
      </c>
      <c r="B2017" s="106">
        <v>7.32</v>
      </c>
    </row>
    <row r="2018" spans="1:2">
      <c r="A2018" s="126" t="s">
        <v>1047</v>
      </c>
      <c r="B2018" s="106">
        <v>11.06</v>
      </c>
    </row>
    <row r="2019" spans="1:2">
      <c r="A2019" s="126" t="s">
        <v>27600</v>
      </c>
      <c r="B2019" s="106">
        <v>10.68</v>
      </c>
    </row>
    <row r="2020" spans="1:2">
      <c r="A2020" s="126" t="s">
        <v>1048</v>
      </c>
      <c r="B2020" s="106">
        <v>3.57</v>
      </c>
    </row>
    <row r="2021" spans="1:2">
      <c r="A2021" s="126" t="s">
        <v>27601</v>
      </c>
      <c r="B2021" s="106">
        <v>3.42</v>
      </c>
    </row>
    <row r="2022" spans="1:2">
      <c r="A2022" s="126" t="s">
        <v>1049</v>
      </c>
      <c r="B2022" s="106">
        <v>2932</v>
      </c>
    </row>
    <row r="2023" spans="1:2">
      <c r="A2023" s="126" t="s">
        <v>27602</v>
      </c>
      <c r="B2023" s="106">
        <v>2841</v>
      </c>
    </row>
    <row r="2024" spans="1:2">
      <c r="A2024" s="126" t="s">
        <v>1050</v>
      </c>
      <c r="B2024" s="106">
        <v>2.3199999999999998</v>
      </c>
    </row>
    <row r="2025" spans="1:2">
      <c r="A2025" s="126" t="s">
        <v>27603</v>
      </c>
      <c r="B2025" s="106">
        <v>2.25</v>
      </c>
    </row>
    <row r="2026" spans="1:2">
      <c r="A2026" s="126" t="s">
        <v>1051</v>
      </c>
      <c r="B2026" s="106">
        <v>2872</v>
      </c>
    </row>
    <row r="2027" spans="1:2">
      <c r="A2027" s="126" t="s">
        <v>27604</v>
      </c>
      <c r="B2027" s="106">
        <v>2791</v>
      </c>
    </row>
    <row r="2028" spans="1:2">
      <c r="A2028" s="126" t="s">
        <v>1052</v>
      </c>
      <c r="B2028" s="106">
        <v>3</v>
      </c>
    </row>
    <row r="2029" spans="1:2">
      <c r="A2029" s="126" t="s">
        <v>27605</v>
      </c>
      <c r="B2029" s="106">
        <v>2.88</v>
      </c>
    </row>
    <row r="2030" spans="1:2">
      <c r="A2030" s="126" t="s">
        <v>1053</v>
      </c>
      <c r="B2030" s="106">
        <v>3541</v>
      </c>
    </row>
    <row r="2031" spans="1:2">
      <c r="A2031" s="126" t="s">
        <v>27606</v>
      </c>
      <c r="B2031" s="106">
        <v>3394</v>
      </c>
    </row>
    <row r="2032" spans="1:2">
      <c r="A2032" s="126" t="s">
        <v>1054</v>
      </c>
      <c r="B2032" s="106">
        <v>94.42</v>
      </c>
    </row>
    <row r="2033" spans="1:2">
      <c r="A2033" s="126" t="s">
        <v>27607</v>
      </c>
      <c r="B2033" s="106">
        <v>92</v>
      </c>
    </row>
    <row r="2034" spans="1:2">
      <c r="A2034" s="126" t="s">
        <v>1055</v>
      </c>
      <c r="B2034" s="106">
        <v>4338</v>
      </c>
    </row>
    <row r="2035" spans="1:2">
      <c r="A2035" s="126" t="s">
        <v>27608</v>
      </c>
      <c r="B2035" s="106">
        <v>4228</v>
      </c>
    </row>
    <row r="2036" spans="1:2">
      <c r="A2036" s="126" t="s">
        <v>1056</v>
      </c>
      <c r="B2036" s="106">
        <v>5.04</v>
      </c>
    </row>
    <row r="2037" spans="1:2">
      <c r="A2037" s="126" t="s">
        <v>27609</v>
      </c>
      <c r="B2037" s="106">
        <v>4.91</v>
      </c>
    </row>
    <row r="2038" spans="1:2">
      <c r="A2038" s="126" t="s">
        <v>1057</v>
      </c>
      <c r="B2038" s="106">
        <v>4.3499999999999996</v>
      </c>
    </row>
    <row r="2039" spans="1:2">
      <c r="A2039" s="126" t="s">
        <v>27610</v>
      </c>
      <c r="B2039" s="106">
        <v>4.29</v>
      </c>
    </row>
    <row r="2040" spans="1:2">
      <c r="A2040" s="126" t="s">
        <v>1058</v>
      </c>
      <c r="B2040" s="106">
        <v>1.58</v>
      </c>
    </row>
    <row r="2041" spans="1:2">
      <c r="A2041" s="126" t="s">
        <v>27611</v>
      </c>
      <c r="B2041" s="106">
        <v>1.56</v>
      </c>
    </row>
    <row r="2042" spans="1:2">
      <c r="A2042" s="126" t="s">
        <v>1059</v>
      </c>
      <c r="B2042" s="106">
        <v>2.04</v>
      </c>
    </row>
    <row r="2043" spans="1:2">
      <c r="A2043" s="126" t="s">
        <v>27612</v>
      </c>
      <c r="B2043" s="106">
        <v>1.97</v>
      </c>
    </row>
    <row r="2044" spans="1:2">
      <c r="A2044" s="126" t="s">
        <v>1060</v>
      </c>
      <c r="B2044" s="106">
        <v>4.01</v>
      </c>
    </row>
    <row r="2045" spans="1:2">
      <c r="A2045" s="126" t="s">
        <v>27613</v>
      </c>
      <c r="B2045" s="106">
        <v>3.92</v>
      </c>
    </row>
    <row r="2046" spans="1:2">
      <c r="A2046" s="126" t="s">
        <v>1061</v>
      </c>
      <c r="B2046" s="106">
        <v>5.97</v>
      </c>
    </row>
    <row r="2047" spans="1:2">
      <c r="A2047" s="126" t="s">
        <v>27614</v>
      </c>
      <c r="B2047" s="106">
        <v>5.83</v>
      </c>
    </row>
    <row r="2048" spans="1:2">
      <c r="A2048" s="126" t="s">
        <v>1062</v>
      </c>
      <c r="B2048" s="106">
        <v>7</v>
      </c>
    </row>
    <row r="2049" spans="1:2">
      <c r="A2049" s="126" t="s">
        <v>27615</v>
      </c>
      <c r="B2049" s="106">
        <v>6.9</v>
      </c>
    </row>
    <row r="2050" spans="1:2">
      <c r="A2050" s="126" t="s">
        <v>1063</v>
      </c>
      <c r="B2050" s="106">
        <v>5.41</v>
      </c>
    </row>
    <row r="2051" spans="1:2">
      <c r="A2051" s="126" t="s">
        <v>27616</v>
      </c>
      <c r="B2051" s="106">
        <v>5.23</v>
      </c>
    </row>
    <row r="2052" spans="1:2">
      <c r="A2052" s="126" t="s">
        <v>1064</v>
      </c>
      <c r="B2052" s="106">
        <v>1.33</v>
      </c>
    </row>
    <row r="2053" spans="1:2">
      <c r="A2053" s="126" t="s">
        <v>27617</v>
      </c>
      <c r="B2053" s="106">
        <v>1.28</v>
      </c>
    </row>
    <row r="2054" spans="1:2">
      <c r="A2054" s="126" t="s">
        <v>1065</v>
      </c>
      <c r="B2054" s="106">
        <v>1.1399999999999999</v>
      </c>
    </row>
    <row r="2055" spans="1:2">
      <c r="A2055" s="126" t="s">
        <v>27618</v>
      </c>
      <c r="B2055" s="106">
        <v>1.1100000000000001</v>
      </c>
    </row>
    <row r="2056" spans="1:2">
      <c r="A2056" s="126" t="s">
        <v>1066</v>
      </c>
      <c r="B2056" s="106">
        <v>1.0900000000000001</v>
      </c>
    </row>
    <row r="2057" spans="1:2">
      <c r="A2057" s="126" t="s">
        <v>27619</v>
      </c>
      <c r="B2057" s="106">
        <v>1.08</v>
      </c>
    </row>
    <row r="2058" spans="1:2">
      <c r="A2058" s="126" t="s">
        <v>1067</v>
      </c>
      <c r="B2058" s="106">
        <v>1.33</v>
      </c>
    </row>
    <row r="2059" spans="1:2">
      <c r="A2059" s="126" t="s">
        <v>27620</v>
      </c>
      <c r="B2059" s="106">
        <v>1.3</v>
      </c>
    </row>
    <row r="2060" spans="1:2">
      <c r="A2060" s="126" t="s">
        <v>1068</v>
      </c>
      <c r="B2060" s="106">
        <v>1.22</v>
      </c>
    </row>
    <row r="2061" spans="1:2">
      <c r="A2061" s="126" t="s">
        <v>27621</v>
      </c>
      <c r="B2061" s="106">
        <v>1.19</v>
      </c>
    </row>
    <row r="2062" spans="1:2">
      <c r="A2062" s="126" t="s">
        <v>1069</v>
      </c>
      <c r="B2062" s="106">
        <v>2.36</v>
      </c>
    </row>
    <row r="2063" spans="1:2">
      <c r="A2063" s="126" t="s">
        <v>27622</v>
      </c>
      <c r="B2063" s="106">
        <v>2.34</v>
      </c>
    </row>
    <row r="2064" spans="1:2">
      <c r="A2064" s="126" t="s">
        <v>1070</v>
      </c>
      <c r="B2064" s="106">
        <v>1.86</v>
      </c>
    </row>
    <row r="2065" spans="1:2">
      <c r="A2065" s="126" t="s">
        <v>27623</v>
      </c>
      <c r="B2065" s="106">
        <v>1.77</v>
      </c>
    </row>
    <row r="2066" spans="1:2">
      <c r="A2066" s="126" t="s">
        <v>1071</v>
      </c>
      <c r="B2066" s="106">
        <v>3608</v>
      </c>
    </row>
    <row r="2067" spans="1:2">
      <c r="A2067" s="126" t="s">
        <v>27624</v>
      </c>
      <c r="B2067" s="106">
        <v>3521</v>
      </c>
    </row>
    <row r="2068" spans="1:2">
      <c r="A2068" s="126" t="s">
        <v>1072</v>
      </c>
      <c r="B2068" s="106">
        <v>3.74</v>
      </c>
    </row>
    <row r="2069" spans="1:2">
      <c r="A2069" s="126" t="s">
        <v>27625</v>
      </c>
      <c r="B2069" s="106">
        <v>3.7</v>
      </c>
    </row>
    <row r="2070" spans="1:2">
      <c r="A2070" s="126" t="s">
        <v>1073</v>
      </c>
      <c r="B2070" s="106">
        <v>3.96</v>
      </c>
    </row>
    <row r="2071" spans="1:2">
      <c r="A2071" s="126" t="s">
        <v>27626</v>
      </c>
      <c r="B2071" s="106">
        <v>3.89</v>
      </c>
    </row>
    <row r="2072" spans="1:2">
      <c r="A2072" s="126" t="s">
        <v>1074</v>
      </c>
      <c r="B2072" s="106">
        <v>6.99</v>
      </c>
    </row>
    <row r="2073" spans="1:2">
      <c r="A2073" s="126" t="s">
        <v>27627</v>
      </c>
      <c r="B2073" s="106">
        <v>6.91</v>
      </c>
    </row>
    <row r="2074" spans="1:2">
      <c r="A2074" s="126" t="s">
        <v>1075</v>
      </c>
      <c r="B2074" s="106">
        <v>4493</v>
      </c>
    </row>
    <row r="2075" spans="1:2">
      <c r="A2075" s="126" t="s">
        <v>27628</v>
      </c>
      <c r="B2075" s="106">
        <v>4434</v>
      </c>
    </row>
    <row r="2076" spans="1:2">
      <c r="A2076" s="126" t="s">
        <v>1076</v>
      </c>
      <c r="B2076" s="106">
        <v>2.5299999999999998</v>
      </c>
    </row>
    <row r="2077" spans="1:2">
      <c r="A2077" s="126" t="s">
        <v>27629</v>
      </c>
      <c r="B2077" s="106">
        <v>2.4300000000000002</v>
      </c>
    </row>
    <row r="2078" spans="1:2">
      <c r="A2078" s="126" t="s">
        <v>1077</v>
      </c>
      <c r="B2078" s="106">
        <v>2.25</v>
      </c>
    </row>
    <row r="2079" spans="1:2">
      <c r="A2079" s="126" t="s">
        <v>27630</v>
      </c>
      <c r="B2079" s="106">
        <v>2.1800000000000002</v>
      </c>
    </row>
    <row r="2080" spans="1:2">
      <c r="A2080" s="126" t="s">
        <v>1078</v>
      </c>
      <c r="B2080" s="106">
        <v>1.34</v>
      </c>
    </row>
    <row r="2081" spans="1:2">
      <c r="A2081" s="126" t="s">
        <v>27631</v>
      </c>
      <c r="B2081" s="106">
        <v>1.29</v>
      </c>
    </row>
    <row r="2082" spans="1:2">
      <c r="A2082" s="126" t="s">
        <v>1079</v>
      </c>
      <c r="B2082" s="106">
        <v>3042</v>
      </c>
    </row>
    <row r="2083" spans="1:2">
      <c r="A2083" s="126" t="s">
        <v>27632</v>
      </c>
      <c r="B2083" s="106">
        <v>2933</v>
      </c>
    </row>
    <row r="2084" spans="1:2">
      <c r="A2084" s="126" t="s">
        <v>1080</v>
      </c>
      <c r="B2084" s="106">
        <v>5.58</v>
      </c>
    </row>
    <row r="2085" spans="1:2">
      <c r="A2085" s="126" t="s">
        <v>27633</v>
      </c>
      <c r="B2085" s="106">
        <v>5.36</v>
      </c>
    </row>
    <row r="2086" spans="1:2">
      <c r="A2086" s="126" t="s">
        <v>1081</v>
      </c>
      <c r="B2086" s="106">
        <v>7.96</v>
      </c>
    </row>
    <row r="2087" spans="1:2">
      <c r="A2087" s="126" t="s">
        <v>27634</v>
      </c>
      <c r="B2087" s="106">
        <v>7.65</v>
      </c>
    </row>
    <row r="2088" spans="1:2">
      <c r="A2088" s="126" t="s">
        <v>1082</v>
      </c>
      <c r="B2088" s="106">
        <v>8.25</v>
      </c>
    </row>
    <row r="2089" spans="1:2">
      <c r="A2089" s="126" t="s">
        <v>27635</v>
      </c>
      <c r="B2089" s="106">
        <v>7.94</v>
      </c>
    </row>
    <row r="2090" spans="1:2">
      <c r="A2090" s="126" t="s">
        <v>1083</v>
      </c>
      <c r="B2090" s="106">
        <v>11.5</v>
      </c>
    </row>
    <row r="2091" spans="1:2">
      <c r="A2091" s="126" t="s">
        <v>27636</v>
      </c>
      <c r="B2091" s="106">
        <v>11.06</v>
      </c>
    </row>
    <row r="2092" spans="1:2">
      <c r="A2092" s="126" t="s">
        <v>1084</v>
      </c>
      <c r="B2092" s="106">
        <v>3112</v>
      </c>
    </row>
    <row r="2093" spans="1:2">
      <c r="A2093" s="126" t="s">
        <v>27637</v>
      </c>
      <c r="B2093" s="106">
        <v>2992</v>
      </c>
    </row>
    <row r="2094" spans="1:2">
      <c r="A2094" s="126" t="s">
        <v>1085</v>
      </c>
      <c r="B2094" s="106">
        <v>4628</v>
      </c>
    </row>
    <row r="2095" spans="1:2">
      <c r="A2095" s="126" t="s">
        <v>27638</v>
      </c>
      <c r="B2095" s="106">
        <v>4362</v>
      </c>
    </row>
    <row r="2096" spans="1:2">
      <c r="A2096" s="126" t="s">
        <v>1086</v>
      </c>
      <c r="B2096" s="106">
        <v>5.56</v>
      </c>
    </row>
    <row r="2097" spans="1:2">
      <c r="A2097" s="126" t="s">
        <v>27639</v>
      </c>
      <c r="B2097" s="106">
        <v>5.23</v>
      </c>
    </row>
    <row r="2098" spans="1:2">
      <c r="A2098" s="126" t="s">
        <v>1087</v>
      </c>
      <c r="B2098" s="106">
        <v>6.07</v>
      </c>
    </row>
    <row r="2099" spans="1:2">
      <c r="A2099" s="126" t="s">
        <v>27640</v>
      </c>
      <c r="B2099" s="106">
        <v>5.73</v>
      </c>
    </row>
    <row r="2100" spans="1:2">
      <c r="A2100" s="126" t="s">
        <v>1088</v>
      </c>
      <c r="B2100" s="106">
        <v>6.56</v>
      </c>
    </row>
    <row r="2101" spans="1:2">
      <c r="A2101" s="126" t="s">
        <v>27641</v>
      </c>
      <c r="B2101" s="106">
        <v>6.21</v>
      </c>
    </row>
    <row r="2102" spans="1:2">
      <c r="A2102" s="126" t="s">
        <v>1089</v>
      </c>
      <c r="B2102" s="106">
        <v>7.09</v>
      </c>
    </row>
    <row r="2103" spans="1:2">
      <c r="A2103" s="126" t="s">
        <v>27642</v>
      </c>
      <c r="B2103" s="106">
        <v>6.73</v>
      </c>
    </row>
    <row r="2104" spans="1:2">
      <c r="A2104" s="126" t="s">
        <v>1090</v>
      </c>
      <c r="B2104" s="106">
        <v>7.55</v>
      </c>
    </row>
    <row r="2105" spans="1:2">
      <c r="A2105" s="126" t="s">
        <v>27643</v>
      </c>
      <c r="B2105" s="106">
        <v>7.18</v>
      </c>
    </row>
    <row r="2106" spans="1:2">
      <c r="A2106" s="126" t="s">
        <v>1091</v>
      </c>
      <c r="B2106" s="106">
        <v>7.96</v>
      </c>
    </row>
    <row r="2107" spans="1:2">
      <c r="A2107" s="126" t="s">
        <v>27644</v>
      </c>
      <c r="B2107" s="106">
        <v>7.58</v>
      </c>
    </row>
    <row r="2108" spans="1:2">
      <c r="A2108" s="126" t="s">
        <v>1092</v>
      </c>
      <c r="B2108" s="106">
        <v>8.39</v>
      </c>
    </row>
    <row r="2109" spans="1:2">
      <c r="A2109" s="126" t="s">
        <v>27645</v>
      </c>
      <c r="B2109" s="106">
        <v>8</v>
      </c>
    </row>
    <row r="2110" spans="1:2">
      <c r="A2110" s="126" t="s">
        <v>1093</v>
      </c>
      <c r="B2110" s="106">
        <v>8.75</v>
      </c>
    </row>
    <row r="2111" spans="1:2">
      <c r="A2111" s="126" t="s">
        <v>27646</v>
      </c>
      <c r="B2111" s="106">
        <v>8.35</v>
      </c>
    </row>
    <row r="2112" spans="1:2">
      <c r="A2112" s="126" t="s">
        <v>1094</v>
      </c>
      <c r="B2112" s="106">
        <v>9.1300000000000008</v>
      </c>
    </row>
    <row r="2113" spans="1:2">
      <c r="A2113" s="126" t="s">
        <v>27647</v>
      </c>
      <c r="B2113" s="106">
        <v>8.7200000000000006</v>
      </c>
    </row>
    <row r="2114" spans="1:2">
      <c r="A2114" s="126" t="s">
        <v>1095</v>
      </c>
      <c r="B2114" s="106">
        <v>9.4600000000000009</v>
      </c>
    </row>
    <row r="2115" spans="1:2">
      <c r="A2115" s="126" t="s">
        <v>27648</v>
      </c>
      <c r="B2115" s="106">
        <v>9.0299999999999994</v>
      </c>
    </row>
    <row r="2116" spans="1:2">
      <c r="A2116" s="126" t="s">
        <v>1096</v>
      </c>
      <c r="B2116" s="106">
        <v>11.02</v>
      </c>
    </row>
    <row r="2117" spans="1:2">
      <c r="A2117" s="126" t="s">
        <v>27649</v>
      </c>
      <c r="B2117" s="106">
        <v>10.51</v>
      </c>
    </row>
    <row r="2118" spans="1:2">
      <c r="A2118" s="126" t="s">
        <v>1097</v>
      </c>
      <c r="B2118" s="106">
        <v>3798</v>
      </c>
    </row>
    <row r="2119" spans="1:2">
      <c r="A2119" s="126" t="s">
        <v>27650</v>
      </c>
      <c r="B2119" s="106">
        <v>3610</v>
      </c>
    </row>
    <row r="2120" spans="1:2">
      <c r="A2120" s="126" t="s">
        <v>1098</v>
      </c>
      <c r="B2120" s="106">
        <v>4.04</v>
      </c>
    </row>
    <row r="2121" spans="1:2">
      <c r="A2121" s="126" t="s">
        <v>27651</v>
      </c>
      <c r="B2121" s="106">
        <v>4</v>
      </c>
    </row>
    <row r="2122" spans="1:2">
      <c r="A2122" s="126" t="s">
        <v>1099</v>
      </c>
      <c r="B2122" s="106">
        <v>4.71</v>
      </c>
    </row>
    <row r="2123" spans="1:2">
      <c r="A2123" s="126" t="s">
        <v>27652</v>
      </c>
      <c r="B2123" s="106">
        <v>4.67</v>
      </c>
    </row>
    <row r="2124" spans="1:2">
      <c r="A2124" s="126" t="s">
        <v>1100</v>
      </c>
      <c r="B2124" s="106">
        <v>5.39</v>
      </c>
    </row>
    <row r="2125" spans="1:2">
      <c r="A2125" s="126" t="s">
        <v>27653</v>
      </c>
      <c r="B2125" s="106">
        <v>5.34</v>
      </c>
    </row>
    <row r="2126" spans="1:2">
      <c r="A2126" s="126" t="s">
        <v>1101</v>
      </c>
      <c r="B2126" s="106">
        <v>6.06</v>
      </c>
    </row>
    <row r="2127" spans="1:2">
      <c r="A2127" s="126" t="s">
        <v>27654</v>
      </c>
      <c r="B2127" s="106">
        <v>6</v>
      </c>
    </row>
    <row r="2128" spans="1:2">
      <c r="A2128" s="126" t="s">
        <v>1102</v>
      </c>
      <c r="B2128" s="106">
        <v>6.75</v>
      </c>
    </row>
    <row r="2129" spans="1:2">
      <c r="A2129" s="126" t="s">
        <v>27655</v>
      </c>
      <c r="B2129" s="106">
        <v>6.68</v>
      </c>
    </row>
    <row r="2130" spans="1:2">
      <c r="A2130" s="126" t="s">
        <v>1103</v>
      </c>
      <c r="B2130" s="106">
        <v>7.41</v>
      </c>
    </row>
    <row r="2131" spans="1:2">
      <c r="A2131" s="126" t="s">
        <v>27656</v>
      </c>
      <c r="B2131" s="106">
        <v>7.34</v>
      </c>
    </row>
    <row r="2132" spans="1:2">
      <c r="A2132" s="126" t="s">
        <v>1104</v>
      </c>
      <c r="B2132" s="106">
        <v>8.11</v>
      </c>
    </row>
    <row r="2133" spans="1:2">
      <c r="A2133" s="126" t="s">
        <v>27657</v>
      </c>
      <c r="B2133" s="106">
        <v>8.0299999999999994</v>
      </c>
    </row>
    <row r="2134" spans="1:2">
      <c r="A2134" s="126" t="s">
        <v>1105</v>
      </c>
      <c r="B2134" s="106">
        <v>8.74</v>
      </c>
    </row>
    <row r="2135" spans="1:2">
      <c r="A2135" s="126" t="s">
        <v>27658</v>
      </c>
      <c r="B2135" s="106">
        <v>8.66</v>
      </c>
    </row>
    <row r="2136" spans="1:2">
      <c r="A2136" s="126" t="s">
        <v>1106</v>
      </c>
      <c r="B2136" s="106">
        <v>9.4700000000000006</v>
      </c>
    </row>
    <row r="2137" spans="1:2">
      <c r="A2137" s="126" t="s">
        <v>27659</v>
      </c>
      <c r="B2137" s="106">
        <v>9.3800000000000008</v>
      </c>
    </row>
    <row r="2138" spans="1:2">
      <c r="A2138" s="126" t="s">
        <v>1107</v>
      </c>
      <c r="B2138" s="106">
        <v>10.15</v>
      </c>
    </row>
    <row r="2139" spans="1:2">
      <c r="A2139" s="126" t="s">
        <v>27660</v>
      </c>
      <c r="B2139" s="106">
        <v>10.06</v>
      </c>
    </row>
    <row r="2140" spans="1:2">
      <c r="A2140" s="126" t="s">
        <v>1108</v>
      </c>
      <c r="B2140" s="106">
        <v>10.84</v>
      </c>
    </row>
    <row r="2141" spans="1:2">
      <c r="A2141" s="126" t="s">
        <v>27661</v>
      </c>
      <c r="B2141" s="106">
        <v>10.74</v>
      </c>
    </row>
    <row r="2142" spans="1:2">
      <c r="A2142" s="126" t="s">
        <v>1109</v>
      </c>
      <c r="B2142" s="106">
        <v>11.5</v>
      </c>
    </row>
    <row r="2143" spans="1:2">
      <c r="A2143" s="126" t="s">
        <v>27662</v>
      </c>
      <c r="B2143" s="106">
        <v>11.39</v>
      </c>
    </row>
    <row r="2144" spans="1:2">
      <c r="A2144" s="126" t="s">
        <v>1110</v>
      </c>
      <c r="B2144" s="106">
        <v>12.12</v>
      </c>
    </row>
    <row r="2145" spans="1:2">
      <c r="A2145" s="126" t="s">
        <v>27663</v>
      </c>
      <c r="B2145" s="106">
        <v>12</v>
      </c>
    </row>
    <row r="2146" spans="1:2">
      <c r="A2146" s="126" t="s">
        <v>1111</v>
      </c>
      <c r="B2146" s="106">
        <v>12.8</v>
      </c>
    </row>
    <row r="2147" spans="1:2">
      <c r="A2147" s="126" t="s">
        <v>27664</v>
      </c>
      <c r="B2147" s="106">
        <v>12.69</v>
      </c>
    </row>
    <row r="2148" spans="1:2">
      <c r="A2148" s="126" t="s">
        <v>1112</v>
      </c>
      <c r="B2148" s="106">
        <v>13.58</v>
      </c>
    </row>
    <row r="2149" spans="1:2">
      <c r="A2149" s="126" t="s">
        <v>27665</v>
      </c>
      <c r="B2149" s="106">
        <v>13.46</v>
      </c>
    </row>
    <row r="2150" spans="1:2">
      <c r="A2150" s="126" t="s">
        <v>1113</v>
      </c>
      <c r="B2150" s="106">
        <v>14.27</v>
      </c>
    </row>
    <row r="2151" spans="1:2">
      <c r="A2151" s="126" t="s">
        <v>27666</v>
      </c>
      <c r="B2151" s="106">
        <v>14.14</v>
      </c>
    </row>
    <row r="2152" spans="1:2">
      <c r="A2152" s="126" t="s">
        <v>1114</v>
      </c>
      <c r="B2152" s="106">
        <v>14.83</v>
      </c>
    </row>
    <row r="2153" spans="1:2">
      <c r="A2153" s="126" t="s">
        <v>27667</v>
      </c>
      <c r="B2153" s="106">
        <v>14.69</v>
      </c>
    </row>
    <row r="2154" spans="1:2">
      <c r="A2154" s="126" t="s">
        <v>1115</v>
      </c>
      <c r="B2154" s="106">
        <v>15.44</v>
      </c>
    </row>
    <row r="2155" spans="1:2">
      <c r="A2155" s="126" t="s">
        <v>27668</v>
      </c>
      <c r="B2155" s="106">
        <v>15.3</v>
      </c>
    </row>
    <row r="2156" spans="1:2">
      <c r="A2156" s="126" t="s">
        <v>1116</v>
      </c>
      <c r="B2156" s="106">
        <v>16.34</v>
      </c>
    </row>
    <row r="2157" spans="1:2">
      <c r="A2157" s="126" t="s">
        <v>27669</v>
      </c>
      <c r="B2157" s="106">
        <v>16.190000000000001</v>
      </c>
    </row>
    <row r="2158" spans="1:2">
      <c r="A2158" s="126" t="s">
        <v>1117</v>
      </c>
      <c r="B2158" s="106">
        <v>16.82</v>
      </c>
    </row>
    <row r="2159" spans="1:2">
      <c r="A2159" s="126" t="s">
        <v>27670</v>
      </c>
      <c r="B2159" s="106">
        <v>16.670000000000002</v>
      </c>
    </row>
    <row r="2160" spans="1:2">
      <c r="A2160" s="126" t="s">
        <v>1118</v>
      </c>
      <c r="B2160" s="106">
        <v>17.61</v>
      </c>
    </row>
    <row r="2161" spans="1:2">
      <c r="A2161" s="126" t="s">
        <v>27671</v>
      </c>
      <c r="B2161" s="106">
        <v>17.45</v>
      </c>
    </row>
    <row r="2162" spans="1:2">
      <c r="A2162" s="126" t="s">
        <v>1119</v>
      </c>
      <c r="B2162" s="106">
        <v>18.18</v>
      </c>
    </row>
    <row r="2163" spans="1:2">
      <c r="A2163" s="126" t="s">
        <v>27672</v>
      </c>
      <c r="B2163" s="106">
        <v>18.02</v>
      </c>
    </row>
    <row r="2164" spans="1:2">
      <c r="A2164" s="126" t="s">
        <v>1120</v>
      </c>
      <c r="B2164" s="106">
        <v>19.11</v>
      </c>
    </row>
    <row r="2165" spans="1:2">
      <c r="A2165" s="126" t="s">
        <v>27673</v>
      </c>
      <c r="B2165" s="106">
        <v>18.93</v>
      </c>
    </row>
    <row r="2166" spans="1:2">
      <c r="A2166" s="126" t="s">
        <v>1121</v>
      </c>
      <c r="B2166" s="106">
        <v>7.38</v>
      </c>
    </row>
    <row r="2167" spans="1:2">
      <c r="A2167" s="126" t="s">
        <v>27674</v>
      </c>
      <c r="B2167" s="106">
        <v>7.32</v>
      </c>
    </row>
    <row r="2168" spans="1:2">
      <c r="A2168" s="126" t="s">
        <v>1122</v>
      </c>
      <c r="B2168" s="106">
        <v>8.51</v>
      </c>
    </row>
    <row r="2169" spans="1:2">
      <c r="A2169" s="126" t="s">
        <v>27675</v>
      </c>
      <c r="B2169" s="106">
        <v>8.44</v>
      </c>
    </row>
    <row r="2170" spans="1:2">
      <c r="A2170" s="126" t="s">
        <v>1123</v>
      </c>
      <c r="B2170" s="106">
        <v>9.69</v>
      </c>
    </row>
    <row r="2171" spans="1:2">
      <c r="A2171" s="126" t="s">
        <v>27676</v>
      </c>
      <c r="B2171" s="106">
        <v>9.61</v>
      </c>
    </row>
    <row r="2172" spans="1:2">
      <c r="A2172" s="126" t="s">
        <v>1124</v>
      </c>
      <c r="B2172" s="106">
        <v>10.79</v>
      </c>
    </row>
    <row r="2173" spans="1:2">
      <c r="A2173" s="126" t="s">
        <v>27677</v>
      </c>
      <c r="B2173" s="106">
        <v>10.71</v>
      </c>
    </row>
    <row r="2174" spans="1:2">
      <c r="A2174" s="126" t="s">
        <v>1125</v>
      </c>
      <c r="B2174" s="106">
        <v>12</v>
      </c>
    </row>
    <row r="2175" spans="1:2">
      <c r="A2175" s="126" t="s">
        <v>27678</v>
      </c>
      <c r="B2175" s="106">
        <v>11.91</v>
      </c>
    </row>
    <row r="2176" spans="1:2">
      <c r="A2176" s="126" t="s">
        <v>1126</v>
      </c>
      <c r="B2176" s="106">
        <v>13.08</v>
      </c>
    </row>
    <row r="2177" spans="1:2">
      <c r="A2177" s="126" t="s">
        <v>27679</v>
      </c>
      <c r="B2177" s="106">
        <v>12.97</v>
      </c>
    </row>
    <row r="2178" spans="1:2">
      <c r="A2178" s="126" t="s">
        <v>1127</v>
      </c>
      <c r="B2178" s="106">
        <v>14.23</v>
      </c>
    </row>
    <row r="2179" spans="1:2">
      <c r="A2179" s="126" t="s">
        <v>27680</v>
      </c>
      <c r="B2179" s="106">
        <v>14.12</v>
      </c>
    </row>
    <row r="2180" spans="1:2">
      <c r="A2180" s="126" t="s">
        <v>1128</v>
      </c>
      <c r="B2180" s="106">
        <v>15.47</v>
      </c>
    </row>
    <row r="2181" spans="1:2">
      <c r="A2181" s="126" t="s">
        <v>27681</v>
      </c>
      <c r="B2181" s="106">
        <v>15.35</v>
      </c>
    </row>
    <row r="2182" spans="1:2">
      <c r="A2182" s="126" t="s">
        <v>1129</v>
      </c>
      <c r="B2182" s="106">
        <v>16.579999999999998</v>
      </c>
    </row>
    <row r="2183" spans="1:2">
      <c r="A2183" s="126" t="s">
        <v>27682</v>
      </c>
      <c r="B2183" s="106">
        <v>16.45</v>
      </c>
    </row>
    <row r="2184" spans="1:2">
      <c r="A2184" s="126" t="s">
        <v>1130</v>
      </c>
      <c r="B2184" s="106">
        <v>17.68</v>
      </c>
    </row>
    <row r="2185" spans="1:2">
      <c r="A2185" s="126" t="s">
        <v>27683</v>
      </c>
      <c r="B2185" s="106">
        <v>17.54</v>
      </c>
    </row>
    <row r="2186" spans="1:2">
      <c r="A2186" s="126" t="s">
        <v>1131</v>
      </c>
      <c r="B2186" s="106">
        <v>18.920000000000002</v>
      </c>
    </row>
    <row r="2187" spans="1:2">
      <c r="A2187" s="126" t="s">
        <v>27684</v>
      </c>
      <c r="B2187" s="106">
        <v>18.78</v>
      </c>
    </row>
    <row r="2188" spans="1:2">
      <c r="A2188" s="126" t="s">
        <v>1132</v>
      </c>
      <c r="B2188" s="106">
        <v>20.11</v>
      </c>
    </row>
    <row r="2189" spans="1:2">
      <c r="A2189" s="126" t="s">
        <v>27685</v>
      </c>
      <c r="B2189" s="106">
        <v>19.95</v>
      </c>
    </row>
    <row r="2190" spans="1:2">
      <c r="A2190" s="126" t="s">
        <v>1133</v>
      </c>
      <c r="B2190" s="106">
        <v>21.17</v>
      </c>
    </row>
    <row r="2191" spans="1:2">
      <c r="A2191" s="126" t="s">
        <v>27686</v>
      </c>
      <c r="B2191" s="106">
        <v>21</v>
      </c>
    </row>
    <row r="2192" spans="1:2">
      <c r="A2192" s="126" t="s">
        <v>1134</v>
      </c>
      <c r="B2192" s="106">
        <v>22.34</v>
      </c>
    </row>
    <row r="2193" spans="1:2">
      <c r="A2193" s="126" t="s">
        <v>27687</v>
      </c>
      <c r="B2193" s="106">
        <v>22.17</v>
      </c>
    </row>
    <row r="2194" spans="1:2">
      <c r="A2194" s="126" t="s">
        <v>1135</v>
      </c>
      <c r="B2194" s="106">
        <v>23.66</v>
      </c>
    </row>
    <row r="2195" spans="1:2">
      <c r="A2195" s="126" t="s">
        <v>27688</v>
      </c>
      <c r="B2195" s="106">
        <v>23.47</v>
      </c>
    </row>
    <row r="2196" spans="1:2">
      <c r="A2196" s="126" t="s">
        <v>1136</v>
      </c>
      <c r="B2196" s="106">
        <v>24.75</v>
      </c>
    </row>
    <row r="2197" spans="1:2">
      <c r="A2197" s="126" t="s">
        <v>27689</v>
      </c>
      <c r="B2197" s="106">
        <v>24.56</v>
      </c>
    </row>
    <row r="2198" spans="1:2">
      <c r="A2198" s="126" t="s">
        <v>1137</v>
      </c>
      <c r="B2198" s="106">
        <v>25.95</v>
      </c>
    </row>
    <row r="2199" spans="1:2">
      <c r="A2199" s="126" t="s">
        <v>27690</v>
      </c>
      <c r="B2199" s="106">
        <v>25.75</v>
      </c>
    </row>
    <row r="2200" spans="1:2">
      <c r="A2200" s="126" t="s">
        <v>1138</v>
      </c>
      <c r="B2200" s="106">
        <v>26.82</v>
      </c>
    </row>
    <row r="2201" spans="1:2">
      <c r="A2201" s="126" t="s">
        <v>27691</v>
      </c>
      <c r="B2201" s="106">
        <v>26.61</v>
      </c>
    </row>
    <row r="2202" spans="1:2">
      <c r="A2202" s="126" t="s">
        <v>1139</v>
      </c>
      <c r="B2202" s="106">
        <v>28.22</v>
      </c>
    </row>
    <row r="2203" spans="1:2">
      <c r="A2203" s="126" t="s">
        <v>27692</v>
      </c>
      <c r="B2203" s="106">
        <v>28</v>
      </c>
    </row>
    <row r="2204" spans="1:2">
      <c r="A2204" s="126" t="s">
        <v>1140</v>
      </c>
      <c r="B2204" s="106">
        <v>29.25</v>
      </c>
    </row>
    <row r="2205" spans="1:2">
      <c r="A2205" s="126" t="s">
        <v>27693</v>
      </c>
      <c r="B2205" s="106">
        <v>29.02</v>
      </c>
    </row>
    <row r="2206" spans="1:2">
      <c r="A2206" s="126" t="s">
        <v>1141</v>
      </c>
      <c r="B2206" s="106">
        <v>30.35</v>
      </c>
    </row>
    <row r="2207" spans="1:2">
      <c r="A2207" s="126" t="s">
        <v>27694</v>
      </c>
      <c r="B2207" s="106">
        <v>30.12</v>
      </c>
    </row>
    <row r="2208" spans="1:2">
      <c r="A2208" s="126" t="s">
        <v>1142</v>
      </c>
      <c r="B2208" s="106">
        <v>31.54</v>
      </c>
    </row>
    <row r="2209" spans="1:2">
      <c r="A2209" s="126" t="s">
        <v>27695</v>
      </c>
      <c r="B2209" s="106">
        <v>31.3</v>
      </c>
    </row>
    <row r="2210" spans="1:2">
      <c r="A2210" s="126" t="s">
        <v>1143</v>
      </c>
      <c r="B2210" s="106">
        <v>32.83</v>
      </c>
    </row>
    <row r="2211" spans="1:2">
      <c r="A2211" s="126" t="s">
        <v>27696</v>
      </c>
      <c r="B2211" s="106">
        <v>32.58</v>
      </c>
    </row>
    <row r="2212" spans="1:2">
      <c r="A2212" s="126" t="s">
        <v>1144</v>
      </c>
      <c r="B2212" s="106">
        <v>3864</v>
      </c>
    </row>
    <row r="2213" spans="1:2">
      <c r="A2213" s="126" t="s">
        <v>27697</v>
      </c>
      <c r="B2213" s="106">
        <v>3830</v>
      </c>
    </row>
    <row r="2214" spans="1:2">
      <c r="A2214" s="126" t="s">
        <v>1145</v>
      </c>
      <c r="B2214" s="106">
        <v>5538</v>
      </c>
    </row>
    <row r="2215" spans="1:2">
      <c r="A2215" s="126" t="s">
        <v>27698</v>
      </c>
      <c r="B2215" s="106">
        <v>4846</v>
      </c>
    </row>
    <row r="2216" spans="1:2">
      <c r="A2216" s="126" t="s">
        <v>1146</v>
      </c>
      <c r="B2216" s="106">
        <v>3893</v>
      </c>
    </row>
    <row r="2217" spans="1:2">
      <c r="A2217" s="126" t="s">
        <v>27699</v>
      </c>
      <c r="B2217" s="106">
        <v>3807</v>
      </c>
    </row>
    <row r="2218" spans="1:2">
      <c r="A2218" s="126" t="s">
        <v>1147</v>
      </c>
      <c r="B2218" s="106">
        <v>3443</v>
      </c>
    </row>
    <row r="2219" spans="1:2">
      <c r="A2219" s="126" t="s">
        <v>27700</v>
      </c>
      <c r="B2219" s="106">
        <v>3415</v>
      </c>
    </row>
    <row r="2220" spans="1:2">
      <c r="A2220" s="126" t="s">
        <v>1148</v>
      </c>
      <c r="B2220" s="106">
        <v>0.42</v>
      </c>
    </row>
    <row r="2221" spans="1:2">
      <c r="A2221" s="126" t="s">
        <v>27701</v>
      </c>
      <c r="B2221" s="106">
        <v>0.41</v>
      </c>
    </row>
    <row r="2222" spans="1:2">
      <c r="A2222" s="126" t="s">
        <v>1149</v>
      </c>
      <c r="B2222" s="106">
        <v>0.53</v>
      </c>
    </row>
    <row r="2223" spans="1:2">
      <c r="A2223" s="126" t="s">
        <v>27702</v>
      </c>
      <c r="B2223" s="106">
        <v>0.52</v>
      </c>
    </row>
    <row r="2224" spans="1:2">
      <c r="A2224" s="126" t="s">
        <v>1150</v>
      </c>
      <c r="B2224" s="106">
        <v>0.61</v>
      </c>
    </row>
    <row r="2225" spans="1:2">
      <c r="A2225" s="126" t="s">
        <v>27703</v>
      </c>
      <c r="B2225" s="106">
        <v>0.59</v>
      </c>
    </row>
    <row r="2226" spans="1:2">
      <c r="A2226" s="126" t="s">
        <v>1151</v>
      </c>
      <c r="B2226" s="106">
        <v>0.71</v>
      </c>
    </row>
    <row r="2227" spans="1:2">
      <c r="A2227" s="126" t="s">
        <v>27704</v>
      </c>
      <c r="B2227" s="106">
        <v>0.69</v>
      </c>
    </row>
    <row r="2228" spans="1:2">
      <c r="A2228" s="126" t="s">
        <v>1152</v>
      </c>
      <c r="B2228" s="106">
        <v>0.86</v>
      </c>
    </row>
    <row r="2229" spans="1:2">
      <c r="A2229" s="126" t="s">
        <v>27705</v>
      </c>
      <c r="B2229" s="106">
        <v>0.83</v>
      </c>
    </row>
    <row r="2230" spans="1:2">
      <c r="A2230" s="126" t="s">
        <v>1153</v>
      </c>
      <c r="B2230" s="106">
        <v>1.06</v>
      </c>
    </row>
    <row r="2231" spans="1:2">
      <c r="A2231" s="126" t="s">
        <v>27706</v>
      </c>
      <c r="B2231" s="106">
        <v>1.04</v>
      </c>
    </row>
    <row r="2232" spans="1:2">
      <c r="A2232" s="126" t="s">
        <v>1154</v>
      </c>
      <c r="B2232" s="106">
        <v>1.43</v>
      </c>
    </row>
    <row r="2233" spans="1:2">
      <c r="A2233" s="126" t="s">
        <v>27707</v>
      </c>
      <c r="B2233" s="106">
        <v>1.39</v>
      </c>
    </row>
    <row r="2234" spans="1:2">
      <c r="A2234" s="126" t="s">
        <v>1155</v>
      </c>
      <c r="B2234" s="106">
        <v>2.14</v>
      </c>
    </row>
    <row r="2235" spans="1:2">
      <c r="A2235" s="126" t="s">
        <v>27708</v>
      </c>
      <c r="B2235" s="106">
        <v>2.09</v>
      </c>
    </row>
    <row r="2236" spans="1:2">
      <c r="A2236" s="126" t="s">
        <v>1156</v>
      </c>
      <c r="B2236" s="106">
        <v>4.28</v>
      </c>
    </row>
    <row r="2237" spans="1:2">
      <c r="A2237" s="126" t="s">
        <v>27709</v>
      </c>
      <c r="B2237" s="106">
        <v>4.18</v>
      </c>
    </row>
    <row r="2238" spans="1:2">
      <c r="A2238" s="126" t="s">
        <v>1157</v>
      </c>
      <c r="B2238" s="106">
        <v>0.35</v>
      </c>
    </row>
    <row r="2239" spans="1:2">
      <c r="A2239" s="126" t="s">
        <v>27710</v>
      </c>
      <c r="B2239" s="106">
        <v>0.34</v>
      </c>
    </row>
    <row r="2240" spans="1:2">
      <c r="A2240" s="126" t="s">
        <v>1158</v>
      </c>
      <c r="B2240" s="106">
        <v>0.45</v>
      </c>
    </row>
    <row r="2241" spans="1:2">
      <c r="A2241" s="126" t="s">
        <v>27711</v>
      </c>
      <c r="B2241" s="106">
        <v>0.44</v>
      </c>
    </row>
    <row r="2242" spans="1:2">
      <c r="A2242" s="126" t="s">
        <v>1159</v>
      </c>
      <c r="B2242" s="106">
        <v>0.51</v>
      </c>
    </row>
    <row r="2243" spans="1:2">
      <c r="A2243" s="126" t="s">
        <v>27712</v>
      </c>
      <c r="B2243" s="106">
        <v>0.5</v>
      </c>
    </row>
    <row r="2244" spans="1:2">
      <c r="A2244" s="126" t="s">
        <v>1160</v>
      </c>
      <c r="B2244" s="106">
        <v>0.6</v>
      </c>
    </row>
    <row r="2245" spans="1:2">
      <c r="A2245" s="126" t="s">
        <v>27713</v>
      </c>
      <c r="B2245" s="106">
        <v>0.59</v>
      </c>
    </row>
    <row r="2246" spans="1:2">
      <c r="A2246" s="126" t="s">
        <v>1161</v>
      </c>
      <c r="B2246" s="106">
        <v>0.71</v>
      </c>
    </row>
    <row r="2247" spans="1:2">
      <c r="A2247" s="126" t="s">
        <v>27714</v>
      </c>
      <c r="B2247" s="106">
        <v>0.7</v>
      </c>
    </row>
    <row r="2248" spans="1:2">
      <c r="A2248" s="126" t="s">
        <v>1162</v>
      </c>
      <c r="B2248" s="106">
        <v>0.89</v>
      </c>
    </row>
    <row r="2249" spans="1:2">
      <c r="A2249" s="126" t="s">
        <v>27715</v>
      </c>
      <c r="B2249" s="106">
        <v>0.87</v>
      </c>
    </row>
    <row r="2250" spans="1:2">
      <c r="A2250" s="126" t="s">
        <v>1163</v>
      </c>
      <c r="B2250" s="106">
        <v>1.19</v>
      </c>
    </row>
    <row r="2251" spans="1:2">
      <c r="A2251" s="126" t="s">
        <v>27716</v>
      </c>
      <c r="B2251" s="106">
        <v>1.17</v>
      </c>
    </row>
    <row r="2252" spans="1:2">
      <c r="A2252" s="126" t="s">
        <v>1164</v>
      </c>
      <c r="B2252" s="106">
        <v>1.79</v>
      </c>
    </row>
    <row r="2253" spans="1:2">
      <c r="A2253" s="126" t="s">
        <v>27717</v>
      </c>
      <c r="B2253" s="106">
        <v>1.76</v>
      </c>
    </row>
    <row r="2254" spans="1:2">
      <c r="A2254" s="126" t="s">
        <v>1165</v>
      </c>
      <c r="B2254" s="106">
        <v>3.57</v>
      </c>
    </row>
    <row r="2255" spans="1:2">
      <c r="A2255" s="126" t="s">
        <v>27718</v>
      </c>
      <c r="B2255" s="106">
        <v>3.51</v>
      </c>
    </row>
    <row r="2256" spans="1:2">
      <c r="A2256" s="126" t="s">
        <v>1166</v>
      </c>
      <c r="B2256" s="106">
        <v>0.55000000000000004</v>
      </c>
    </row>
    <row r="2257" spans="1:2">
      <c r="A2257" s="126" t="s">
        <v>27719</v>
      </c>
      <c r="B2257" s="106">
        <v>0.53</v>
      </c>
    </row>
    <row r="2258" spans="1:2">
      <c r="A2258" s="126" t="s">
        <v>1167</v>
      </c>
      <c r="B2258" s="106">
        <v>0.7</v>
      </c>
    </row>
    <row r="2259" spans="1:2">
      <c r="A2259" s="126" t="s">
        <v>27720</v>
      </c>
      <c r="B2259" s="106">
        <v>0.67</v>
      </c>
    </row>
    <row r="2260" spans="1:2">
      <c r="A2260" s="126" t="s">
        <v>1168</v>
      </c>
      <c r="B2260" s="106">
        <v>0.79</v>
      </c>
    </row>
    <row r="2261" spans="1:2">
      <c r="A2261" s="126" t="s">
        <v>27721</v>
      </c>
      <c r="B2261" s="106">
        <v>0.76</v>
      </c>
    </row>
    <row r="2262" spans="1:2">
      <c r="A2262" s="126" t="s">
        <v>1169</v>
      </c>
      <c r="B2262" s="106">
        <v>0.93</v>
      </c>
    </row>
    <row r="2263" spans="1:2">
      <c r="A2263" s="126" t="s">
        <v>27722</v>
      </c>
      <c r="B2263" s="106">
        <v>0.89</v>
      </c>
    </row>
    <row r="2264" spans="1:2">
      <c r="A2264" s="126" t="s">
        <v>1170</v>
      </c>
      <c r="B2264" s="106">
        <v>1.1200000000000001</v>
      </c>
    </row>
    <row r="2265" spans="1:2">
      <c r="A2265" s="126" t="s">
        <v>27723</v>
      </c>
      <c r="B2265" s="106">
        <v>1.07</v>
      </c>
    </row>
    <row r="2266" spans="1:2">
      <c r="A2266" s="126" t="s">
        <v>1171</v>
      </c>
      <c r="B2266" s="106">
        <v>1.39</v>
      </c>
    </row>
    <row r="2267" spans="1:2">
      <c r="A2267" s="126" t="s">
        <v>27724</v>
      </c>
      <c r="B2267" s="106">
        <v>1.33</v>
      </c>
    </row>
    <row r="2268" spans="1:2">
      <c r="A2268" s="126" t="s">
        <v>1172</v>
      </c>
      <c r="B2268" s="106">
        <v>1.87</v>
      </c>
    </row>
    <row r="2269" spans="1:2">
      <c r="A2269" s="126" t="s">
        <v>27725</v>
      </c>
      <c r="B2269" s="106">
        <v>1.78</v>
      </c>
    </row>
    <row r="2270" spans="1:2">
      <c r="A2270" s="126" t="s">
        <v>1173</v>
      </c>
      <c r="B2270" s="106">
        <v>2.83</v>
      </c>
    </row>
    <row r="2271" spans="1:2">
      <c r="A2271" s="126" t="s">
        <v>27726</v>
      </c>
      <c r="B2271" s="106">
        <v>2.7</v>
      </c>
    </row>
    <row r="2272" spans="1:2">
      <c r="A2272" s="126" t="s">
        <v>1174</v>
      </c>
      <c r="B2272" s="106">
        <v>5.62</v>
      </c>
    </row>
    <row r="2273" spans="1:2">
      <c r="A2273" s="126" t="s">
        <v>27727</v>
      </c>
      <c r="B2273" s="106">
        <v>5.36</v>
      </c>
    </row>
    <row r="2274" spans="1:2">
      <c r="A2274" s="126" t="s">
        <v>1175</v>
      </c>
      <c r="B2274" s="106">
        <v>0.42</v>
      </c>
    </row>
    <row r="2275" spans="1:2">
      <c r="A2275" s="126" t="s">
        <v>27728</v>
      </c>
      <c r="B2275" s="106">
        <v>0.41</v>
      </c>
    </row>
    <row r="2276" spans="1:2">
      <c r="A2276" s="126" t="s">
        <v>1176</v>
      </c>
      <c r="B2276" s="106">
        <v>0.52</v>
      </c>
    </row>
    <row r="2277" spans="1:2">
      <c r="A2277" s="126" t="s">
        <v>27729</v>
      </c>
      <c r="B2277" s="106">
        <v>0.51</v>
      </c>
    </row>
    <row r="2278" spans="1:2">
      <c r="A2278" s="126" t="s">
        <v>1177</v>
      </c>
      <c r="B2278" s="106">
        <v>0.59</v>
      </c>
    </row>
    <row r="2279" spans="1:2">
      <c r="A2279" s="126" t="s">
        <v>27730</v>
      </c>
      <c r="B2279" s="106">
        <v>0.57999999999999996</v>
      </c>
    </row>
    <row r="2280" spans="1:2">
      <c r="A2280" s="126" t="s">
        <v>1178</v>
      </c>
      <c r="B2280" s="106">
        <v>0.69</v>
      </c>
    </row>
    <row r="2281" spans="1:2">
      <c r="A2281" s="126" t="s">
        <v>27731</v>
      </c>
      <c r="B2281" s="106">
        <v>0.68</v>
      </c>
    </row>
    <row r="2282" spans="1:2">
      <c r="A2282" s="126" t="s">
        <v>1179</v>
      </c>
      <c r="B2282" s="106">
        <v>0.84</v>
      </c>
    </row>
    <row r="2283" spans="1:2">
      <c r="A2283" s="126" t="s">
        <v>27732</v>
      </c>
      <c r="B2283" s="106">
        <v>0.82</v>
      </c>
    </row>
    <row r="2284" spans="1:2">
      <c r="A2284" s="126" t="s">
        <v>1180</v>
      </c>
      <c r="B2284" s="106">
        <v>1.05</v>
      </c>
    </row>
    <row r="2285" spans="1:2">
      <c r="A2285" s="126" t="s">
        <v>27733</v>
      </c>
      <c r="B2285" s="106">
        <v>1.02</v>
      </c>
    </row>
    <row r="2286" spans="1:2">
      <c r="A2286" s="126" t="s">
        <v>1181</v>
      </c>
      <c r="B2286" s="106">
        <v>1.4</v>
      </c>
    </row>
    <row r="2287" spans="1:2">
      <c r="A2287" s="126" t="s">
        <v>27734</v>
      </c>
      <c r="B2287" s="106">
        <v>1.37</v>
      </c>
    </row>
    <row r="2288" spans="1:2">
      <c r="A2288" s="126" t="s">
        <v>1182</v>
      </c>
      <c r="B2288" s="106">
        <v>2.1</v>
      </c>
    </row>
    <row r="2289" spans="1:2">
      <c r="A2289" s="126" t="s">
        <v>27735</v>
      </c>
      <c r="B2289" s="106">
        <v>2.0499999999999998</v>
      </c>
    </row>
    <row r="2290" spans="1:2">
      <c r="A2290" s="126" t="s">
        <v>1183</v>
      </c>
      <c r="B2290" s="106">
        <v>4.2</v>
      </c>
    </row>
    <row r="2291" spans="1:2">
      <c r="A2291" s="126" t="s">
        <v>27736</v>
      </c>
      <c r="B2291" s="106">
        <v>4.1100000000000003</v>
      </c>
    </row>
    <row r="2292" spans="1:2">
      <c r="A2292" s="126" t="s">
        <v>1184</v>
      </c>
      <c r="B2292" s="106">
        <v>0.34</v>
      </c>
    </row>
    <row r="2293" spans="1:2">
      <c r="A2293" s="126" t="s">
        <v>27737</v>
      </c>
      <c r="B2293" s="106">
        <v>0.34</v>
      </c>
    </row>
    <row r="2294" spans="1:2">
      <c r="A2294" s="126" t="s">
        <v>1185</v>
      </c>
      <c r="B2294" s="106">
        <v>0.44</v>
      </c>
    </row>
    <row r="2295" spans="1:2">
      <c r="A2295" s="126" t="s">
        <v>27738</v>
      </c>
      <c r="B2295" s="106">
        <v>0.43</v>
      </c>
    </row>
    <row r="2296" spans="1:2">
      <c r="A2296" s="126" t="s">
        <v>1186</v>
      </c>
      <c r="B2296" s="106">
        <v>0.5</v>
      </c>
    </row>
    <row r="2297" spans="1:2">
      <c r="A2297" s="126" t="s">
        <v>27739</v>
      </c>
      <c r="B2297" s="106">
        <v>0.49</v>
      </c>
    </row>
    <row r="2298" spans="1:2">
      <c r="A2298" s="126" t="s">
        <v>1187</v>
      </c>
      <c r="B2298" s="106">
        <v>0.59</v>
      </c>
    </row>
    <row r="2299" spans="1:2">
      <c r="A2299" s="126" t="s">
        <v>27740</v>
      </c>
      <c r="B2299" s="106">
        <v>0.57999999999999996</v>
      </c>
    </row>
    <row r="2300" spans="1:2">
      <c r="A2300" s="126" t="s">
        <v>1188</v>
      </c>
      <c r="B2300" s="106">
        <v>0.7</v>
      </c>
    </row>
    <row r="2301" spans="1:2">
      <c r="A2301" s="126" t="s">
        <v>27741</v>
      </c>
      <c r="B2301" s="106">
        <v>0.69</v>
      </c>
    </row>
    <row r="2302" spans="1:2">
      <c r="A2302" s="126" t="s">
        <v>1189</v>
      </c>
      <c r="B2302" s="106">
        <v>0.87</v>
      </c>
    </row>
    <row r="2303" spans="1:2">
      <c r="A2303" s="126" t="s">
        <v>27742</v>
      </c>
      <c r="B2303" s="106">
        <v>0.86</v>
      </c>
    </row>
    <row r="2304" spans="1:2">
      <c r="A2304" s="126" t="s">
        <v>1190</v>
      </c>
      <c r="B2304" s="106">
        <v>1.17</v>
      </c>
    </row>
    <row r="2305" spans="1:2">
      <c r="A2305" s="126" t="s">
        <v>27743</v>
      </c>
      <c r="B2305" s="106">
        <v>1.1499999999999999</v>
      </c>
    </row>
    <row r="2306" spans="1:2">
      <c r="A2306" s="126" t="s">
        <v>1191</v>
      </c>
      <c r="B2306" s="106">
        <v>1.79</v>
      </c>
    </row>
    <row r="2307" spans="1:2">
      <c r="A2307" s="126" t="s">
        <v>27744</v>
      </c>
      <c r="B2307" s="106">
        <v>1.76</v>
      </c>
    </row>
    <row r="2308" spans="1:2">
      <c r="A2308" s="126" t="s">
        <v>1192</v>
      </c>
      <c r="B2308" s="106">
        <v>3.51</v>
      </c>
    </row>
    <row r="2309" spans="1:2">
      <c r="A2309" s="126" t="s">
        <v>27745</v>
      </c>
      <c r="B2309" s="106">
        <v>3.45</v>
      </c>
    </row>
    <row r="2310" spans="1:2">
      <c r="A2310" s="126" t="s">
        <v>1193</v>
      </c>
      <c r="B2310" s="106">
        <v>0.26</v>
      </c>
    </row>
    <row r="2311" spans="1:2">
      <c r="A2311" s="126" t="s">
        <v>27746</v>
      </c>
      <c r="B2311" s="106">
        <v>0.26</v>
      </c>
    </row>
    <row r="2312" spans="1:2">
      <c r="A2312" s="126" t="s">
        <v>1194</v>
      </c>
      <c r="B2312" s="106">
        <v>0.32</v>
      </c>
    </row>
    <row r="2313" spans="1:2">
      <c r="A2313" s="126" t="s">
        <v>27747</v>
      </c>
      <c r="B2313" s="106">
        <v>0.32</v>
      </c>
    </row>
    <row r="2314" spans="1:2">
      <c r="A2314" s="126" t="s">
        <v>1195</v>
      </c>
      <c r="B2314" s="106">
        <v>0.38</v>
      </c>
    </row>
    <row r="2315" spans="1:2">
      <c r="A2315" s="126" t="s">
        <v>27748</v>
      </c>
      <c r="B2315" s="106">
        <v>0.37</v>
      </c>
    </row>
    <row r="2316" spans="1:2">
      <c r="A2316" s="126" t="s">
        <v>1196</v>
      </c>
      <c r="B2316" s="106">
        <v>0.43</v>
      </c>
    </row>
    <row r="2317" spans="1:2">
      <c r="A2317" s="126" t="s">
        <v>27749</v>
      </c>
      <c r="B2317" s="106">
        <v>0.43</v>
      </c>
    </row>
    <row r="2318" spans="1:2">
      <c r="A2318" s="126" t="s">
        <v>1197</v>
      </c>
      <c r="B2318" s="106">
        <v>0.52</v>
      </c>
    </row>
    <row r="2319" spans="1:2">
      <c r="A2319" s="126" t="s">
        <v>27750</v>
      </c>
      <c r="B2319" s="106">
        <v>0.51</v>
      </c>
    </row>
    <row r="2320" spans="1:2">
      <c r="A2320" s="126" t="s">
        <v>1198</v>
      </c>
      <c r="B2320" s="106">
        <v>0.66</v>
      </c>
    </row>
    <row r="2321" spans="1:2">
      <c r="A2321" s="126" t="s">
        <v>27751</v>
      </c>
      <c r="B2321" s="106">
        <v>0.65</v>
      </c>
    </row>
    <row r="2322" spans="1:2">
      <c r="A2322" s="126" t="s">
        <v>1199</v>
      </c>
      <c r="B2322" s="106">
        <v>0.87</v>
      </c>
    </row>
    <row r="2323" spans="1:2">
      <c r="A2323" s="126" t="s">
        <v>27752</v>
      </c>
      <c r="B2323" s="106">
        <v>0.86</v>
      </c>
    </row>
    <row r="2324" spans="1:2">
      <c r="A2324" s="126" t="s">
        <v>1200</v>
      </c>
      <c r="B2324" s="106">
        <v>1.32</v>
      </c>
    </row>
    <row r="2325" spans="1:2">
      <c r="A2325" s="126" t="s">
        <v>27753</v>
      </c>
      <c r="B2325" s="106">
        <v>1.3</v>
      </c>
    </row>
    <row r="2326" spans="1:2">
      <c r="A2326" s="126" t="s">
        <v>1201</v>
      </c>
      <c r="B2326" s="106">
        <v>2.63</v>
      </c>
    </row>
    <row r="2327" spans="1:2">
      <c r="A2327" s="126" t="s">
        <v>27754</v>
      </c>
      <c r="B2327" s="106">
        <v>2.59</v>
      </c>
    </row>
    <row r="2328" spans="1:2">
      <c r="A2328" s="126" t="s">
        <v>1202</v>
      </c>
      <c r="B2328" s="106">
        <v>0.22</v>
      </c>
    </row>
    <row r="2329" spans="1:2">
      <c r="A2329" s="126" t="s">
        <v>27755</v>
      </c>
      <c r="B2329" s="106">
        <v>0.22</v>
      </c>
    </row>
    <row r="2330" spans="1:2">
      <c r="A2330" s="126" t="s">
        <v>1203</v>
      </c>
      <c r="B2330" s="106">
        <v>0.28999999999999998</v>
      </c>
    </row>
    <row r="2331" spans="1:2">
      <c r="A2331" s="126" t="s">
        <v>27756</v>
      </c>
      <c r="B2331" s="106">
        <v>0.28999999999999998</v>
      </c>
    </row>
    <row r="2332" spans="1:2">
      <c r="A2332" s="126" t="s">
        <v>1204</v>
      </c>
      <c r="B2332" s="106">
        <v>0.38</v>
      </c>
    </row>
    <row r="2333" spans="1:2">
      <c r="A2333" s="126" t="s">
        <v>27757</v>
      </c>
      <c r="B2333" s="106">
        <v>0.38</v>
      </c>
    </row>
    <row r="2334" spans="1:2">
      <c r="A2334" s="126" t="s">
        <v>1205</v>
      </c>
      <c r="B2334" s="106">
        <v>5.59</v>
      </c>
    </row>
    <row r="2335" spans="1:2">
      <c r="A2335" s="126" t="s">
        <v>27758</v>
      </c>
      <c r="B2335" s="106">
        <v>5.18</v>
      </c>
    </row>
    <row r="2336" spans="1:2">
      <c r="A2336" s="126" t="s">
        <v>1206</v>
      </c>
      <c r="B2336" s="106">
        <v>15.74</v>
      </c>
    </row>
    <row r="2337" spans="1:2">
      <c r="A2337" s="126" t="s">
        <v>27759</v>
      </c>
      <c r="B2337" s="106">
        <v>15.18</v>
      </c>
    </row>
    <row r="2338" spans="1:2">
      <c r="A2338" s="126" t="s">
        <v>1207</v>
      </c>
      <c r="B2338" s="106">
        <v>1.02</v>
      </c>
    </row>
    <row r="2339" spans="1:2">
      <c r="A2339" s="126" t="s">
        <v>27760</v>
      </c>
      <c r="B2339" s="106">
        <v>1.01</v>
      </c>
    </row>
    <row r="2340" spans="1:2">
      <c r="A2340" s="126" t="s">
        <v>1208</v>
      </c>
      <c r="B2340" s="106">
        <v>8.94</v>
      </c>
    </row>
    <row r="2341" spans="1:2">
      <c r="A2341" s="126" t="s">
        <v>27761</v>
      </c>
      <c r="B2341" s="106">
        <v>8.36</v>
      </c>
    </row>
    <row r="2342" spans="1:2">
      <c r="A2342" s="126" t="s">
        <v>1209</v>
      </c>
      <c r="B2342" s="106">
        <v>9.39</v>
      </c>
    </row>
    <row r="2343" spans="1:2">
      <c r="A2343" s="126" t="s">
        <v>27762</v>
      </c>
      <c r="B2343" s="106">
        <v>8.7899999999999991</v>
      </c>
    </row>
    <row r="2344" spans="1:2">
      <c r="A2344" s="126" t="s">
        <v>1210</v>
      </c>
      <c r="B2344" s="106">
        <v>9.86</v>
      </c>
    </row>
    <row r="2345" spans="1:2">
      <c r="A2345" s="126" t="s">
        <v>27763</v>
      </c>
      <c r="B2345" s="106">
        <v>9.23</v>
      </c>
    </row>
    <row r="2346" spans="1:2">
      <c r="A2346" s="126" t="s">
        <v>1211</v>
      </c>
      <c r="B2346" s="106">
        <v>10.36</v>
      </c>
    </row>
    <row r="2347" spans="1:2">
      <c r="A2347" s="126" t="s">
        <v>27764</v>
      </c>
      <c r="B2347" s="106">
        <v>9.69</v>
      </c>
    </row>
    <row r="2348" spans="1:2">
      <c r="A2348" s="126" t="s">
        <v>1212</v>
      </c>
      <c r="B2348" s="106">
        <v>10.85</v>
      </c>
    </row>
    <row r="2349" spans="1:2">
      <c r="A2349" s="126" t="s">
        <v>27765</v>
      </c>
      <c r="B2349" s="106">
        <v>10.15</v>
      </c>
    </row>
    <row r="2350" spans="1:2">
      <c r="A2350" s="126" t="s">
        <v>1213</v>
      </c>
      <c r="B2350" s="106">
        <v>11.41</v>
      </c>
    </row>
    <row r="2351" spans="1:2">
      <c r="A2351" s="126" t="s">
        <v>27766</v>
      </c>
      <c r="B2351" s="106">
        <v>10.67</v>
      </c>
    </row>
    <row r="2352" spans="1:2">
      <c r="A2352" s="126" t="s">
        <v>1214</v>
      </c>
      <c r="B2352" s="106">
        <v>11.99</v>
      </c>
    </row>
    <row r="2353" spans="1:2">
      <c r="A2353" s="126" t="s">
        <v>27767</v>
      </c>
      <c r="B2353" s="106">
        <v>11.22</v>
      </c>
    </row>
    <row r="2354" spans="1:2">
      <c r="A2354" s="126" t="s">
        <v>1215</v>
      </c>
      <c r="B2354" s="106">
        <v>12.58</v>
      </c>
    </row>
    <row r="2355" spans="1:2">
      <c r="A2355" s="126" t="s">
        <v>27768</v>
      </c>
      <c r="B2355" s="106">
        <v>11.77</v>
      </c>
    </row>
    <row r="2356" spans="1:2">
      <c r="A2356" s="126" t="s">
        <v>1216</v>
      </c>
      <c r="B2356" s="106">
        <v>13.19</v>
      </c>
    </row>
    <row r="2357" spans="1:2">
      <c r="A2357" s="126" t="s">
        <v>27769</v>
      </c>
      <c r="B2357" s="106">
        <v>12.34</v>
      </c>
    </row>
    <row r="2358" spans="1:2">
      <c r="A2358" s="126" t="s">
        <v>1217</v>
      </c>
      <c r="B2358" s="106">
        <v>2707</v>
      </c>
    </row>
    <row r="2359" spans="1:2">
      <c r="A2359" s="126" t="s">
        <v>27770</v>
      </c>
      <c r="B2359" s="106">
        <v>2542</v>
      </c>
    </row>
    <row r="2360" spans="1:2">
      <c r="A2360" s="126" t="s">
        <v>1218</v>
      </c>
      <c r="B2360" s="106">
        <v>19.940000000000001</v>
      </c>
    </row>
    <row r="2361" spans="1:2">
      <c r="A2361" s="126" t="s">
        <v>27771</v>
      </c>
      <c r="B2361" s="106">
        <v>18.12</v>
      </c>
    </row>
    <row r="2362" spans="1:2">
      <c r="A2362" s="126" t="s">
        <v>1219</v>
      </c>
      <c r="B2362" s="106">
        <v>14.24</v>
      </c>
    </row>
    <row r="2363" spans="1:2">
      <c r="A2363" s="126" t="s">
        <v>27772</v>
      </c>
      <c r="B2363" s="106">
        <v>12.79</v>
      </c>
    </row>
    <row r="2364" spans="1:2">
      <c r="A2364" s="126" t="s">
        <v>1220</v>
      </c>
      <c r="B2364" s="106">
        <v>14.83</v>
      </c>
    </row>
    <row r="2365" spans="1:2">
      <c r="A2365" s="126" t="s">
        <v>27773</v>
      </c>
      <c r="B2365" s="106">
        <v>13.38</v>
      </c>
    </row>
    <row r="2366" spans="1:2">
      <c r="A2366" s="126" t="s">
        <v>1221</v>
      </c>
      <c r="B2366" s="106">
        <v>27.31</v>
      </c>
    </row>
    <row r="2367" spans="1:2">
      <c r="A2367" s="126" t="s">
        <v>27774</v>
      </c>
      <c r="B2367" s="106">
        <v>24.77</v>
      </c>
    </row>
    <row r="2368" spans="1:2">
      <c r="A2368" s="126" t="s">
        <v>1222</v>
      </c>
      <c r="B2368" s="106">
        <v>30.39</v>
      </c>
    </row>
    <row r="2369" spans="1:2">
      <c r="A2369" s="126" t="s">
        <v>27775</v>
      </c>
      <c r="B2369" s="106">
        <v>27.19</v>
      </c>
    </row>
    <row r="2370" spans="1:2">
      <c r="A2370" s="126" t="s">
        <v>1223</v>
      </c>
      <c r="B2370" s="106">
        <v>54.61</v>
      </c>
    </row>
    <row r="2371" spans="1:2">
      <c r="A2371" s="126" t="s">
        <v>27776</v>
      </c>
      <c r="B2371" s="106">
        <v>48.84</v>
      </c>
    </row>
    <row r="2372" spans="1:2">
      <c r="A2372" s="126" t="s">
        <v>1224</v>
      </c>
      <c r="B2372" s="106">
        <v>134.02000000000001</v>
      </c>
    </row>
    <row r="2373" spans="1:2">
      <c r="A2373" s="126" t="s">
        <v>27777</v>
      </c>
      <c r="B2373" s="106">
        <v>119.74</v>
      </c>
    </row>
    <row r="2374" spans="1:2">
      <c r="A2374" s="126" t="s">
        <v>1225</v>
      </c>
      <c r="B2374" s="106">
        <v>3438</v>
      </c>
    </row>
    <row r="2375" spans="1:2">
      <c r="A2375" s="126" t="s">
        <v>27778</v>
      </c>
      <c r="B2375" s="106">
        <v>3101</v>
      </c>
    </row>
    <row r="2376" spans="1:2">
      <c r="A2376" s="126" t="s">
        <v>1226</v>
      </c>
      <c r="B2376" s="106">
        <v>33.4</v>
      </c>
    </row>
    <row r="2377" spans="1:2">
      <c r="A2377" s="126" t="s">
        <v>27779</v>
      </c>
      <c r="B2377" s="106">
        <v>31.56</v>
      </c>
    </row>
    <row r="2378" spans="1:2">
      <c r="A2378" s="126" t="s">
        <v>1227</v>
      </c>
      <c r="B2378" s="106">
        <v>36.9</v>
      </c>
    </row>
    <row r="2379" spans="1:2">
      <c r="A2379" s="126" t="s">
        <v>27780</v>
      </c>
      <c r="B2379" s="106">
        <v>34.86</v>
      </c>
    </row>
    <row r="2380" spans="1:2">
      <c r="A2380" s="126" t="s">
        <v>1228</v>
      </c>
      <c r="B2380" s="106">
        <v>41.93</v>
      </c>
    </row>
    <row r="2381" spans="1:2">
      <c r="A2381" s="126" t="s">
        <v>27781</v>
      </c>
      <c r="B2381" s="106">
        <v>39.61</v>
      </c>
    </row>
    <row r="2382" spans="1:2">
      <c r="A2382" s="126" t="s">
        <v>1229</v>
      </c>
      <c r="B2382" s="106">
        <v>48.64</v>
      </c>
    </row>
    <row r="2383" spans="1:2">
      <c r="A2383" s="126" t="s">
        <v>27782</v>
      </c>
      <c r="B2383" s="106">
        <v>45.95</v>
      </c>
    </row>
    <row r="2384" spans="1:2">
      <c r="A2384" s="126" t="s">
        <v>1230</v>
      </c>
      <c r="B2384" s="106">
        <v>55.35</v>
      </c>
    </row>
    <row r="2385" spans="1:2">
      <c r="A2385" s="126" t="s">
        <v>27783</v>
      </c>
      <c r="B2385" s="106">
        <v>52.29</v>
      </c>
    </row>
    <row r="2386" spans="1:2">
      <c r="A2386" s="126" t="s">
        <v>1231</v>
      </c>
      <c r="B2386" s="106">
        <v>58.51</v>
      </c>
    </row>
    <row r="2387" spans="1:2">
      <c r="A2387" s="126" t="s">
        <v>27784</v>
      </c>
      <c r="B2387" s="106">
        <v>52.86</v>
      </c>
    </row>
    <row r="2388" spans="1:2">
      <c r="A2388" s="126" t="s">
        <v>1232</v>
      </c>
      <c r="B2388" s="106">
        <v>3538</v>
      </c>
    </row>
    <row r="2389" spans="1:2">
      <c r="A2389" s="126" t="s">
        <v>27785</v>
      </c>
      <c r="B2389" s="106">
        <v>3322</v>
      </c>
    </row>
    <row r="2390" spans="1:2">
      <c r="A2390" s="126" t="s">
        <v>1233</v>
      </c>
      <c r="B2390" s="106">
        <v>108.9</v>
      </c>
    </row>
    <row r="2391" spans="1:2">
      <c r="A2391" s="126" t="s">
        <v>27786</v>
      </c>
      <c r="B2391" s="106">
        <v>97.36</v>
      </c>
    </row>
    <row r="2392" spans="1:2">
      <c r="A2392" s="126" t="s">
        <v>1234</v>
      </c>
      <c r="B2392" s="106">
        <v>110.08</v>
      </c>
    </row>
    <row r="2393" spans="1:2">
      <c r="A2393" s="126" t="s">
        <v>27787</v>
      </c>
      <c r="B2393" s="106">
        <v>97.73</v>
      </c>
    </row>
    <row r="2394" spans="1:2">
      <c r="A2394" s="126" t="s">
        <v>1235</v>
      </c>
      <c r="B2394" s="106">
        <v>3910</v>
      </c>
    </row>
    <row r="2395" spans="1:2">
      <c r="A2395" s="126" t="s">
        <v>27788</v>
      </c>
      <c r="B2395" s="106">
        <v>3490</v>
      </c>
    </row>
    <row r="2396" spans="1:2">
      <c r="A2396" s="126" t="s">
        <v>1236</v>
      </c>
      <c r="B2396" s="106">
        <v>42.67</v>
      </c>
    </row>
    <row r="2397" spans="1:2">
      <c r="A2397" s="126" t="s">
        <v>27789</v>
      </c>
      <c r="B2397" s="106">
        <v>38.56</v>
      </c>
    </row>
    <row r="2398" spans="1:2">
      <c r="A2398" s="126" t="s">
        <v>1237</v>
      </c>
      <c r="B2398" s="106">
        <v>55.47</v>
      </c>
    </row>
    <row r="2399" spans="1:2">
      <c r="A2399" s="126" t="s">
        <v>27790</v>
      </c>
      <c r="B2399" s="106">
        <v>50.13</v>
      </c>
    </row>
    <row r="2400" spans="1:2">
      <c r="A2400" s="126" t="s">
        <v>1238</v>
      </c>
      <c r="B2400" s="106">
        <v>3597</v>
      </c>
    </row>
    <row r="2401" spans="1:2">
      <c r="A2401" s="126" t="s">
        <v>27791</v>
      </c>
      <c r="B2401" s="106">
        <v>3256</v>
      </c>
    </row>
    <row r="2402" spans="1:2">
      <c r="A2402" s="126" t="s">
        <v>1239</v>
      </c>
      <c r="B2402" s="106">
        <v>0.66</v>
      </c>
    </row>
    <row r="2403" spans="1:2">
      <c r="A2403" s="126" t="s">
        <v>27792</v>
      </c>
      <c r="B2403" s="106">
        <v>0.63</v>
      </c>
    </row>
    <row r="2404" spans="1:2">
      <c r="A2404" s="126" t="s">
        <v>1240</v>
      </c>
      <c r="B2404" s="106">
        <v>0.57999999999999996</v>
      </c>
    </row>
    <row r="2405" spans="1:2">
      <c r="A2405" s="126" t="s">
        <v>27793</v>
      </c>
      <c r="B2405" s="106">
        <v>0.56000000000000005</v>
      </c>
    </row>
    <row r="2406" spans="1:2">
      <c r="A2406" s="126" t="s">
        <v>1241</v>
      </c>
      <c r="B2406" s="106">
        <v>0.6</v>
      </c>
    </row>
    <row r="2407" spans="1:2">
      <c r="A2407" s="126" t="s">
        <v>27794</v>
      </c>
      <c r="B2407" s="106">
        <v>0.57999999999999996</v>
      </c>
    </row>
    <row r="2408" spans="1:2">
      <c r="A2408" s="126" t="s">
        <v>1242</v>
      </c>
      <c r="B2408" s="106">
        <v>2494</v>
      </c>
    </row>
    <row r="2409" spans="1:2">
      <c r="A2409" s="126" t="s">
        <v>27795</v>
      </c>
      <c r="B2409" s="106">
        <v>2408</v>
      </c>
    </row>
    <row r="2410" spans="1:2">
      <c r="A2410" s="126" t="s">
        <v>1243</v>
      </c>
      <c r="B2410" s="106">
        <v>6.39</v>
      </c>
    </row>
    <row r="2411" spans="1:2">
      <c r="A2411" s="126" t="s">
        <v>27796</v>
      </c>
      <c r="B2411" s="106">
        <v>6.15</v>
      </c>
    </row>
    <row r="2412" spans="1:2">
      <c r="A2412" s="126" t="s">
        <v>1244</v>
      </c>
      <c r="B2412" s="106">
        <v>4.54</v>
      </c>
    </row>
    <row r="2413" spans="1:2">
      <c r="A2413" s="126" t="s">
        <v>27797</v>
      </c>
      <c r="B2413" s="106">
        <v>4.38</v>
      </c>
    </row>
    <row r="2414" spans="1:2">
      <c r="A2414" s="126" t="s">
        <v>1245</v>
      </c>
      <c r="B2414" s="106">
        <v>3.99</v>
      </c>
    </row>
    <row r="2415" spans="1:2">
      <c r="A2415" s="126" t="s">
        <v>27798</v>
      </c>
      <c r="B2415" s="106">
        <v>3.86</v>
      </c>
    </row>
    <row r="2416" spans="1:2">
      <c r="A2416" s="126" t="s">
        <v>1246</v>
      </c>
      <c r="B2416" s="106">
        <v>3.69</v>
      </c>
    </row>
    <row r="2417" spans="1:2">
      <c r="A2417" s="126" t="s">
        <v>27799</v>
      </c>
      <c r="B2417" s="106">
        <v>3.58</v>
      </c>
    </row>
    <row r="2418" spans="1:2">
      <c r="A2418" s="126" t="s">
        <v>1247</v>
      </c>
      <c r="B2418" s="106">
        <v>3.57</v>
      </c>
    </row>
    <row r="2419" spans="1:2">
      <c r="A2419" s="126" t="s">
        <v>27800</v>
      </c>
      <c r="B2419" s="106">
        <v>3.46</v>
      </c>
    </row>
    <row r="2420" spans="1:2">
      <c r="A2420" s="126" t="s">
        <v>1248</v>
      </c>
      <c r="B2420" s="106">
        <v>2.42</v>
      </c>
    </row>
    <row r="2421" spans="1:2">
      <c r="A2421" s="126" t="s">
        <v>27801</v>
      </c>
      <c r="B2421" s="106">
        <v>2.35</v>
      </c>
    </row>
    <row r="2422" spans="1:2">
      <c r="A2422" s="126" t="s">
        <v>1249</v>
      </c>
      <c r="B2422" s="106">
        <v>2.94</v>
      </c>
    </row>
    <row r="2423" spans="1:2">
      <c r="A2423" s="126" t="s">
        <v>27802</v>
      </c>
      <c r="B2423" s="106">
        <v>2.89</v>
      </c>
    </row>
    <row r="2424" spans="1:2">
      <c r="A2424" s="126" t="s">
        <v>1250</v>
      </c>
      <c r="B2424" s="106">
        <v>2.39</v>
      </c>
    </row>
    <row r="2425" spans="1:2">
      <c r="A2425" s="126" t="s">
        <v>27803</v>
      </c>
      <c r="B2425" s="106">
        <v>2.34</v>
      </c>
    </row>
    <row r="2426" spans="1:2">
      <c r="A2426" s="126" t="s">
        <v>1251</v>
      </c>
      <c r="B2426" s="106">
        <v>3274</v>
      </c>
    </row>
    <row r="2427" spans="1:2">
      <c r="A2427" s="126" t="s">
        <v>27804</v>
      </c>
      <c r="B2427" s="106">
        <v>3184</v>
      </c>
    </row>
    <row r="2428" spans="1:2">
      <c r="A2428" s="126" t="s">
        <v>1252</v>
      </c>
      <c r="B2428" s="106">
        <v>5.19</v>
      </c>
    </row>
    <row r="2429" spans="1:2">
      <c r="A2429" s="126" t="s">
        <v>27805</v>
      </c>
      <c r="B2429" s="106">
        <v>5.01</v>
      </c>
    </row>
    <row r="2430" spans="1:2">
      <c r="A2430" s="126" t="s">
        <v>1253</v>
      </c>
      <c r="B2430" s="106">
        <v>3.51</v>
      </c>
    </row>
    <row r="2431" spans="1:2">
      <c r="A2431" s="126" t="s">
        <v>27806</v>
      </c>
      <c r="B2431" s="106">
        <v>3.4</v>
      </c>
    </row>
    <row r="2432" spans="1:2">
      <c r="A2432" s="126" t="s">
        <v>1254</v>
      </c>
      <c r="B2432" s="106">
        <v>2.96</v>
      </c>
    </row>
    <row r="2433" spans="1:2">
      <c r="A2433" s="126" t="s">
        <v>27807</v>
      </c>
      <c r="B2433" s="106">
        <v>2.88</v>
      </c>
    </row>
    <row r="2434" spans="1:2">
      <c r="A2434" s="126" t="s">
        <v>1255</v>
      </c>
      <c r="B2434" s="106">
        <v>2.66</v>
      </c>
    </row>
    <row r="2435" spans="1:2">
      <c r="A2435" s="126" t="s">
        <v>27808</v>
      </c>
      <c r="B2435" s="106">
        <v>2.6</v>
      </c>
    </row>
    <row r="2436" spans="1:2">
      <c r="A2436" s="126" t="s">
        <v>1256</v>
      </c>
      <c r="B2436" s="106">
        <v>2.54</v>
      </c>
    </row>
    <row r="2437" spans="1:2">
      <c r="A2437" s="126" t="s">
        <v>27809</v>
      </c>
      <c r="B2437" s="106">
        <v>2.48</v>
      </c>
    </row>
    <row r="2438" spans="1:2">
      <c r="A2438" s="126" t="s">
        <v>1257</v>
      </c>
      <c r="B2438" s="106">
        <v>1.6</v>
      </c>
    </row>
    <row r="2439" spans="1:2">
      <c r="A2439" s="126" t="s">
        <v>27810</v>
      </c>
      <c r="B2439" s="106">
        <v>1.57</v>
      </c>
    </row>
    <row r="2440" spans="1:2">
      <c r="A2440" s="126" t="s">
        <v>1258</v>
      </c>
      <c r="B2440" s="106">
        <v>2.21</v>
      </c>
    </row>
    <row r="2441" spans="1:2">
      <c r="A2441" s="126" t="s">
        <v>27811</v>
      </c>
      <c r="B2441" s="106">
        <v>2.19</v>
      </c>
    </row>
    <row r="2442" spans="1:2">
      <c r="A2442" s="126" t="s">
        <v>1259</v>
      </c>
      <c r="B2442" s="106">
        <v>1.77</v>
      </c>
    </row>
    <row r="2443" spans="1:2">
      <c r="A2443" s="126" t="s">
        <v>27812</v>
      </c>
      <c r="B2443" s="106">
        <v>1.75</v>
      </c>
    </row>
    <row r="2444" spans="1:2">
      <c r="A2444" s="126" t="s">
        <v>1260</v>
      </c>
      <c r="B2444" s="106">
        <v>3536</v>
      </c>
    </row>
    <row r="2445" spans="1:2">
      <c r="A2445" s="126" t="s">
        <v>27813</v>
      </c>
      <c r="B2445" s="106">
        <v>3458</v>
      </c>
    </row>
    <row r="2446" spans="1:2">
      <c r="A2446" s="126" t="s">
        <v>1261</v>
      </c>
      <c r="B2446" s="106">
        <v>43.93</v>
      </c>
    </row>
    <row r="2447" spans="1:2">
      <c r="A2447" s="126" t="s">
        <v>27814</v>
      </c>
      <c r="B2447" s="106">
        <v>40.57</v>
      </c>
    </row>
    <row r="2448" spans="1:2">
      <c r="A2448" s="126" t="s">
        <v>1262</v>
      </c>
      <c r="B2448" s="106">
        <v>2609</v>
      </c>
    </row>
    <row r="2449" spans="1:2">
      <c r="A2449" s="126" t="s">
        <v>27815</v>
      </c>
      <c r="B2449" s="106">
        <v>2397</v>
      </c>
    </row>
    <row r="2450" spans="1:2">
      <c r="A2450" s="126" t="s">
        <v>1263</v>
      </c>
      <c r="B2450" s="106">
        <v>28.79</v>
      </c>
    </row>
    <row r="2451" spans="1:2">
      <c r="A2451" s="126" t="s">
        <v>27816</v>
      </c>
      <c r="B2451" s="106">
        <v>25.42</v>
      </c>
    </row>
    <row r="2452" spans="1:2">
      <c r="A2452" s="126" t="s">
        <v>1264</v>
      </c>
      <c r="B2452" s="106">
        <v>243.8</v>
      </c>
    </row>
    <row r="2453" spans="1:2">
      <c r="A2453" s="126" t="s">
        <v>27817</v>
      </c>
      <c r="B2453" s="106">
        <v>243.8</v>
      </c>
    </row>
    <row r="2454" spans="1:2">
      <c r="A2454" s="126" t="s">
        <v>1265</v>
      </c>
      <c r="B2454" s="106">
        <v>656.96</v>
      </c>
    </row>
    <row r="2455" spans="1:2">
      <c r="A2455" s="126" t="s">
        <v>27818</v>
      </c>
      <c r="B2455" s="106">
        <v>656.96</v>
      </c>
    </row>
    <row r="2456" spans="1:2">
      <c r="A2456" s="126" t="s">
        <v>1266</v>
      </c>
      <c r="B2456" s="106">
        <v>4362</v>
      </c>
    </row>
    <row r="2457" spans="1:2">
      <c r="A2457" s="126" t="s">
        <v>27819</v>
      </c>
      <c r="B2457" s="106">
        <v>4185</v>
      </c>
    </row>
    <row r="2458" spans="1:2">
      <c r="A2458" s="126" t="s">
        <v>1267</v>
      </c>
      <c r="B2458" s="106">
        <v>0.73</v>
      </c>
    </row>
    <row r="2459" spans="1:2">
      <c r="A2459" s="126" t="s">
        <v>27820</v>
      </c>
      <c r="B2459" s="106">
        <v>0.73</v>
      </c>
    </row>
    <row r="2460" spans="1:2">
      <c r="A2460" s="126" t="s">
        <v>1268</v>
      </c>
      <c r="B2460" s="106">
        <v>0.53</v>
      </c>
    </row>
    <row r="2461" spans="1:2">
      <c r="A2461" s="126" t="s">
        <v>27821</v>
      </c>
      <c r="B2461" s="106">
        <v>0.53</v>
      </c>
    </row>
    <row r="2462" spans="1:2">
      <c r="A2462" s="126" t="s">
        <v>1269</v>
      </c>
      <c r="B2462" s="106">
        <v>0.82</v>
      </c>
    </row>
    <row r="2463" spans="1:2">
      <c r="A2463" s="126" t="s">
        <v>27822</v>
      </c>
      <c r="B2463" s="106">
        <v>0.82</v>
      </c>
    </row>
    <row r="2464" spans="1:2">
      <c r="A2464" s="126" t="s">
        <v>1270</v>
      </c>
      <c r="B2464" s="106">
        <v>0.57999999999999996</v>
      </c>
    </row>
    <row r="2465" spans="1:2">
      <c r="A2465" s="126" t="s">
        <v>27823</v>
      </c>
      <c r="B2465" s="106">
        <v>0.57999999999999996</v>
      </c>
    </row>
    <row r="2466" spans="1:2">
      <c r="A2466" s="126" t="s">
        <v>1271</v>
      </c>
      <c r="B2466" s="106">
        <v>0.93</v>
      </c>
    </row>
    <row r="2467" spans="1:2">
      <c r="A2467" s="126" t="s">
        <v>27824</v>
      </c>
      <c r="B2467" s="106">
        <v>0.93</v>
      </c>
    </row>
    <row r="2468" spans="1:2">
      <c r="A2468" s="126" t="s">
        <v>1272</v>
      </c>
      <c r="B2468" s="106">
        <v>0.63</v>
      </c>
    </row>
    <row r="2469" spans="1:2">
      <c r="A2469" s="126" t="s">
        <v>27825</v>
      </c>
      <c r="B2469" s="106">
        <v>0.63</v>
      </c>
    </row>
    <row r="2470" spans="1:2">
      <c r="A2470" s="126" t="s">
        <v>1273</v>
      </c>
      <c r="B2470" s="106">
        <v>2902</v>
      </c>
    </row>
    <row r="2471" spans="1:2">
      <c r="A2471" s="126" t="s">
        <v>27826</v>
      </c>
      <c r="B2471" s="106">
        <v>2902</v>
      </c>
    </row>
    <row r="2472" spans="1:2">
      <c r="A2472" s="126" t="s">
        <v>1274</v>
      </c>
      <c r="B2472" s="106">
        <v>0.28000000000000003</v>
      </c>
    </row>
    <row r="2473" spans="1:2">
      <c r="A2473" s="126" t="s">
        <v>27827</v>
      </c>
      <c r="B2473" s="106">
        <v>0.26</v>
      </c>
    </row>
    <row r="2474" spans="1:2">
      <c r="A2474" s="126" t="s">
        <v>1275</v>
      </c>
      <c r="B2474" s="106">
        <v>25.78</v>
      </c>
    </row>
    <row r="2475" spans="1:2">
      <c r="A2475" s="126" t="s">
        <v>27828</v>
      </c>
      <c r="B2475" s="106">
        <v>24.6</v>
      </c>
    </row>
    <row r="2476" spans="1:2">
      <c r="A2476" s="126" t="s">
        <v>1276</v>
      </c>
      <c r="B2476" s="106">
        <v>0.6</v>
      </c>
    </row>
    <row r="2477" spans="1:2">
      <c r="A2477" s="126" t="s">
        <v>27829</v>
      </c>
      <c r="B2477" s="106">
        <v>0.57999999999999996</v>
      </c>
    </row>
    <row r="2478" spans="1:2">
      <c r="A2478" s="126" t="s">
        <v>1277</v>
      </c>
      <c r="B2478" s="106">
        <v>0.4</v>
      </c>
    </row>
    <row r="2479" spans="1:2">
      <c r="A2479" s="126" t="s">
        <v>27830</v>
      </c>
      <c r="B2479" s="106">
        <v>0.38</v>
      </c>
    </row>
    <row r="2480" spans="1:2">
      <c r="A2480" s="126" t="s">
        <v>1278</v>
      </c>
      <c r="B2480" s="106">
        <v>0.24</v>
      </c>
    </row>
    <row r="2481" spans="1:2">
      <c r="A2481" s="126" t="s">
        <v>27831</v>
      </c>
      <c r="B2481" s="106">
        <v>0.23</v>
      </c>
    </row>
    <row r="2482" spans="1:2">
      <c r="A2482" s="126" t="s">
        <v>1279</v>
      </c>
      <c r="B2482" s="106">
        <v>0.4</v>
      </c>
    </row>
    <row r="2483" spans="1:2">
      <c r="A2483" s="126" t="s">
        <v>27832</v>
      </c>
      <c r="B2483" s="106">
        <v>0.39</v>
      </c>
    </row>
    <row r="2484" spans="1:2">
      <c r="A2484" s="126" t="s">
        <v>1280</v>
      </c>
      <c r="B2484" s="106">
        <v>2209</v>
      </c>
    </row>
    <row r="2485" spans="1:2">
      <c r="A2485" s="126" t="s">
        <v>27833</v>
      </c>
      <c r="B2485" s="106">
        <v>2114</v>
      </c>
    </row>
    <row r="2486" spans="1:2">
      <c r="A2486" s="126" t="s">
        <v>1281</v>
      </c>
      <c r="B2486" s="106">
        <v>7.0000000000000007E-2</v>
      </c>
    </row>
    <row r="2487" spans="1:2">
      <c r="A2487" s="126" t="s">
        <v>27834</v>
      </c>
      <c r="B2487" s="106">
        <v>7.0000000000000007E-2</v>
      </c>
    </row>
    <row r="2488" spans="1:2">
      <c r="A2488" s="126" t="s">
        <v>1282</v>
      </c>
      <c r="B2488" s="106">
        <v>0.38</v>
      </c>
    </row>
    <row r="2489" spans="1:2">
      <c r="A2489" s="126" t="s">
        <v>27835</v>
      </c>
      <c r="B2489" s="106">
        <v>0.37</v>
      </c>
    </row>
    <row r="2490" spans="1:2">
      <c r="A2490" s="126" t="s">
        <v>1283</v>
      </c>
      <c r="B2490" s="106">
        <v>0.48</v>
      </c>
    </row>
    <row r="2491" spans="1:2">
      <c r="A2491" s="126" t="s">
        <v>27836</v>
      </c>
      <c r="B2491" s="106">
        <v>0.47</v>
      </c>
    </row>
    <row r="2492" spans="1:2">
      <c r="A2492" s="126" t="s">
        <v>1284</v>
      </c>
      <c r="B2492" s="106">
        <v>2.0099999999999998</v>
      </c>
    </row>
    <row r="2493" spans="1:2">
      <c r="A2493" s="126" t="s">
        <v>27837</v>
      </c>
      <c r="B2493" s="106">
        <v>1.96</v>
      </c>
    </row>
    <row r="2494" spans="1:2">
      <c r="A2494" s="126" t="s">
        <v>1285</v>
      </c>
      <c r="B2494" s="106">
        <v>3916</v>
      </c>
    </row>
    <row r="2495" spans="1:2">
      <c r="A2495" s="126" t="s">
        <v>27838</v>
      </c>
      <c r="B2495" s="106">
        <v>3807</v>
      </c>
    </row>
    <row r="2496" spans="1:2">
      <c r="A2496" s="126" t="s">
        <v>1286</v>
      </c>
      <c r="B2496" s="106">
        <v>0.46</v>
      </c>
    </row>
    <row r="2497" spans="1:2">
      <c r="A2497" s="126" t="s">
        <v>27839</v>
      </c>
      <c r="B2497" s="106">
        <v>0.42</v>
      </c>
    </row>
    <row r="2498" spans="1:2">
      <c r="A2498" s="126" t="s">
        <v>1287</v>
      </c>
      <c r="B2498" s="106">
        <v>8.92</v>
      </c>
    </row>
    <row r="2499" spans="1:2">
      <c r="A2499" s="126" t="s">
        <v>27840</v>
      </c>
      <c r="B2499" s="106">
        <v>8.08</v>
      </c>
    </row>
    <row r="2500" spans="1:2">
      <c r="A2500" s="126" t="s">
        <v>1288</v>
      </c>
      <c r="B2500" s="106">
        <v>6.78</v>
      </c>
    </row>
    <row r="2501" spans="1:2">
      <c r="A2501" s="126" t="s">
        <v>27841</v>
      </c>
      <c r="B2501" s="106">
        <v>6.14</v>
      </c>
    </row>
    <row r="2502" spans="1:2">
      <c r="A2502" s="126" t="s">
        <v>1289</v>
      </c>
      <c r="B2502" s="106">
        <v>91.14</v>
      </c>
    </row>
    <row r="2503" spans="1:2">
      <c r="A2503" s="126" t="s">
        <v>27842</v>
      </c>
      <c r="B2503" s="106">
        <v>83.47</v>
      </c>
    </row>
    <row r="2504" spans="1:2">
      <c r="A2504" s="126" t="s">
        <v>1290</v>
      </c>
      <c r="B2504" s="106">
        <v>3430</v>
      </c>
    </row>
    <row r="2505" spans="1:2">
      <c r="A2505" s="126" t="s">
        <v>27843</v>
      </c>
      <c r="B2505" s="106">
        <v>3118</v>
      </c>
    </row>
    <row r="2506" spans="1:2">
      <c r="A2506" s="126" t="s">
        <v>1291</v>
      </c>
      <c r="B2506" s="106">
        <v>9281.9</v>
      </c>
    </row>
    <row r="2507" spans="1:2">
      <c r="A2507" s="126" t="s">
        <v>27844</v>
      </c>
      <c r="B2507" s="106">
        <v>8723.5499999999993</v>
      </c>
    </row>
    <row r="2508" spans="1:2">
      <c r="A2508" s="126" t="s">
        <v>1292</v>
      </c>
      <c r="B2508" s="106">
        <v>12892.53</v>
      </c>
    </row>
    <row r="2509" spans="1:2">
      <c r="A2509" s="126" t="s">
        <v>27845</v>
      </c>
      <c r="B2509" s="106">
        <v>12040.56</v>
      </c>
    </row>
    <row r="2510" spans="1:2">
      <c r="A2510" s="126" t="s">
        <v>1293</v>
      </c>
      <c r="B2510" s="106">
        <v>16443.39</v>
      </c>
    </row>
    <row r="2511" spans="1:2">
      <c r="A2511" s="126" t="s">
        <v>27846</v>
      </c>
      <c r="B2511" s="106">
        <v>15305.4</v>
      </c>
    </row>
    <row r="2512" spans="1:2">
      <c r="A2512" s="126" t="s">
        <v>1294</v>
      </c>
      <c r="B2512" s="106">
        <v>20513.740000000002</v>
      </c>
    </row>
    <row r="2513" spans="1:2">
      <c r="A2513" s="126" t="s">
        <v>27847</v>
      </c>
      <c r="B2513" s="106">
        <v>18913.25</v>
      </c>
    </row>
    <row r="2514" spans="1:2">
      <c r="A2514" s="126" t="s">
        <v>1295</v>
      </c>
      <c r="B2514" s="106">
        <v>3883</v>
      </c>
    </row>
    <row r="2515" spans="1:2">
      <c r="A2515" s="126" t="s">
        <v>27848</v>
      </c>
      <c r="B2515" s="106">
        <v>3618</v>
      </c>
    </row>
    <row r="2516" spans="1:2">
      <c r="A2516" s="126" t="s">
        <v>1296</v>
      </c>
      <c r="B2516" s="106">
        <v>147.4</v>
      </c>
    </row>
    <row r="2517" spans="1:2">
      <c r="A2517" s="126" t="s">
        <v>27849</v>
      </c>
      <c r="B2517" s="106">
        <v>127.72</v>
      </c>
    </row>
    <row r="2518" spans="1:2">
      <c r="A2518" s="126" t="s">
        <v>1297</v>
      </c>
      <c r="B2518" s="106">
        <v>204.1</v>
      </c>
    </row>
    <row r="2519" spans="1:2">
      <c r="A2519" s="126" t="s">
        <v>27850</v>
      </c>
      <c r="B2519" s="106">
        <v>176.85</v>
      </c>
    </row>
    <row r="2520" spans="1:2">
      <c r="A2520" s="126" t="s">
        <v>1298</v>
      </c>
      <c r="B2520" s="106">
        <v>85.56</v>
      </c>
    </row>
    <row r="2521" spans="1:2">
      <c r="A2521" s="126" t="s">
        <v>27851</v>
      </c>
      <c r="B2521" s="106">
        <v>74.13</v>
      </c>
    </row>
    <row r="2522" spans="1:2">
      <c r="A2522" s="126" t="s">
        <v>1299</v>
      </c>
      <c r="B2522" s="106">
        <v>43.21</v>
      </c>
    </row>
    <row r="2523" spans="1:2">
      <c r="A2523" s="126" t="s">
        <v>27852</v>
      </c>
      <c r="B2523" s="106">
        <v>37.450000000000003</v>
      </c>
    </row>
    <row r="2524" spans="1:2">
      <c r="A2524" s="126" t="s">
        <v>1300</v>
      </c>
      <c r="B2524" s="106">
        <v>5.4</v>
      </c>
    </row>
    <row r="2525" spans="1:2">
      <c r="A2525" s="126" t="s">
        <v>27853</v>
      </c>
      <c r="B2525" s="106">
        <v>4.68</v>
      </c>
    </row>
    <row r="2526" spans="1:2">
      <c r="A2526" s="126" t="s">
        <v>1301</v>
      </c>
      <c r="B2526" s="106">
        <v>16.2</v>
      </c>
    </row>
    <row r="2527" spans="1:2">
      <c r="A2527" s="126" t="s">
        <v>27854</v>
      </c>
      <c r="B2527" s="106">
        <v>14.04</v>
      </c>
    </row>
    <row r="2528" spans="1:2">
      <c r="A2528" s="126" t="s">
        <v>1302</v>
      </c>
      <c r="B2528" s="106">
        <v>12.96</v>
      </c>
    </row>
    <row r="2529" spans="1:2">
      <c r="A2529" s="126" t="s">
        <v>27855</v>
      </c>
      <c r="B2529" s="106">
        <v>11.23</v>
      </c>
    </row>
    <row r="2530" spans="1:2">
      <c r="A2530" s="126" t="s">
        <v>1303</v>
      </c>
      <c r="B2530" s="106">
        <v>10.119999999999999</v>
      </c>
    </row>
    <row r="2531" spans="1:2">
      <c r="A2531" s="126" t="s">
        <v>27856</v>
      </c>
      <c r="B2531" s="106">
        <v>8.77</v>
      </c>
    </row>
    <row r="2532" spans="1:2">
      <c r="A2532" s="126" t="s">
        <v>1304</v>
      </c>
      <c r="B2532" s="106">
        <v>7.19</v>
      </c>
    </row>
    <row r="2533" spans="1:2">
      <c r="A2533" s="126" t="s">
        <v>27857</v>
      </c>
      <c r="B2533" s="106">
        <v>6.23</v>
      </c>
    </row>
    <row r="2534" spans="1:2">
      <c r="A2534" s="126" t="s">
        <v>1305</v>
      </c>
      <c r="B2534" s="106">
        <v>29.17</v>
      </c>
    </row>
    <row r="2535" spans="1:2">
      <c r="A2535" s="126" t="s">
        <v>27858</v>
      </c>
      <c r="B2535" s="106">
        <v>25.27</v>
      </c>
    </row>
    <row r="2536" spans="1:2">
      <c r="A2536" s="126" t="s">
        <v>1306</v>
      </c>
      <c r="B2536" s="106">
        <v>14.69</v>
      </c>
    </row>
    <row r="2537" spans="1:2">
      <c r="A2537" s="126" t="s">
        <v>27859</v>
      </c>
      <c r="B2537" s="106">
        <v>12.73</v>
      </c>
    </row>
    <row r="2538" spans="1:2">
      <c r="A2538" s="126" t="s">
        <v>1307</v>
      </c>
      <c r="B2538" s="106">
        <v>5.4</v>
      </c>
    </row>
    <row r="2539" spans="1:2">
      <c r="A2539" s="126" t="s">
        <v>27860</v>
      </c>
      <c r="B2539" s="106">
        <v>4.68</v>
      </c>
    </row>
    <row r="2540" spans="1:2">
      <c r="A2540" s="126" t="s">
        <v>1308</v>
      </c>
      <c r="B2540" s="106">
        <v>10.52</v>
      </c>
    </row>
    <row r="2541" spans="1:2">
      <c r="A2541" s="126" t="s">
        <v>27861</v>
      </c>
      <c r="B2541" s="106">
        <v>9.11</v>
      </c>
    </row>
    <row r="2542" spans="1:2">
      <c r="A2542" s="126" t="s">
        <v>1309</v>
      </c>
      <c r="B2542" s="106">
        <v>14.69</v>
      </c>
    </row>
    <row r="2543" spans="1:2">
      <c r="A2543" s="126" t="s">
        <v>27862</v>
      </c>
      <c r="B2543" s="106">
        <v>12.73</v>
      </c>
    </row>
    <row r="2544" spans="1:2">
      <c r="A2544" s="126" t="s">
        <v>1310</v>
      </c>
      <c r="B2544" s="106">
        <v>14.04</v>
      </c>
    </row>
    <row r="2545" spans="1:2">
      <c r="A2545" s="126" t="s">
        <v>27863</v>
      </c>
      <c r="B2545" s="106">
        <v>12.17</v>
      </c>
    </row>
    <row r="2546" spans="1:2">
      <c r="A2546" s="126" t="s">
        <v>1311</v>
      </c>
      <c r="B2546" s="106">
        <v>7.56</v>
      </c>
    </row>
    <row r="2547" spans="1:2">
      <c r="A2547" s="126" t="s">
        <v>27864</v>
      </c>
      <c r="B2547" s="106">
        <v>6.55</v>
      </c>
    </row>
    <row r="2548" spans="1:2">
      <c r="A2548" s="126" t="s">
        <v>1312</v>
      </c>
      <c r="B2548" s="106">
        <v>39.97</v>
      </c>
    </row>
    <row r="2549" spans="1:2">
      <c r="A2549" s="126" t="s">
        <v>27865</v>
      </c>
      <c r="B2549" s="106">
        <v>34.64</v>
      </c>
    </row>
    <row r="2550" spans="1:2">
      <c r="A2550" s="126" t="s">
        <v>1313</v>
      </c>
      <c r="B2550" s="106">
        <v>6.58</v>
      </c>
    </row>
    <row r="2551" spans="1:2">
      <c r="A2551" s="126" t="s">
        <v>27866</v>
      </c>
      <c r="B2551" s="106">
        <v>5.7</v>
      </c>
    </row>
    <row r="2552" spans="1:2">
      <c r="A2552" s="126" t="s">
        <v>1314</v>
      </c>
      <c r="B2552" s="106">
        <v>16.2</v>
      </c>
    </row>
    <row r="2553" spans="1:2">
      <c r="A2553" s="126" t="s">
        <v>27867</v>
      </c>
      <c r="B2553" s="106">
        <v>14.04</v>
      </c>
    </row>
    <row r="2554" spans="1:2">
      <c r="A2554" s="126" t="s">
        <v>1315</v>
      </c>
      <c r="B2554" s="106">
        <v>16.2</v>
      </c>
    </row>
    <row r="2555" spans="1:2">
      <c r="A2555" s="126" t="s">
        <v>27868</v>
      </c>
      <c r="B2555" s="106">
        <v>14.04</v>
      </c>
    </row>
    <row r="2556" spans="1:2">
      <c r="A2556" s="126" t="s">
        <v>1316</v>
      </c>
      <c r="B2556" s="106">
        <v>55.27</v>
      </c>
    </row>
    <row r="2557" spans="1:2">
      <c r="A2557" s="126" t="s">
        <v>27869</v>
      </c>
      <c r="B2557" s="106">
        <v>47.89</v>
      </c>
    </row>
    <row r="2558" spans="1:2">
      <c r="A2558" s="126" t="s">
        <v>1317</v>
      </c>
      <c r="B2558" s="106">
        <v>67.56</v>
      </c>
    </row>
    <row r="2559" spans="1:2">
      <c r="A2559" s="126" t="s">
        <v>27870</v>
      </c>
      <c r="B2559" s="106">
        <v>58.54</v>
      </c>
    </row>
    <row r="2560" spans="1:2">
      <c r="A2560" s="126" t="s">
        <v>1318</v>
      </c>
      <c r="B2560" s="106">
        <v>107.2</v>
      </c>
    </row>
    <row r="2561" spans="1:2">
      <c r="A2561" s="126" t="s">
        <v>27871</v>
      </c>
      <c r="B2561" s="106">
        <v>92.89</v>
      </c>
    </row>
    <row r="2562" spans="1:2">
      <c r="A2562" s="126" t="s">
        <v>1319</v>
      </c>
      <c r="B2562" s="106">
        <v>249.97</v>
      </c>
    </row>
    <row r="2563" spans="1:2">
      <c r="A2563" s="126" t="s">
        <v>27872</v>
      </c>
      <c r="B2563" s="106">
        <v>216.58</v>
      </c>
    </row>
    <row r="2564" spans="1:2">
      <c r="A2564" s="126" t="s">
        <v>1320</v>
      </c>
      <c r="B2564" s="106">
        <v>16.2</v>
      </c>
    </row>
    <row r="2565" spans="1:2">
      <c r="A2565" s="126" t="s">
        <v>27873</v>
      </c>
      <c r="B2565" s="106">
        <v>14.04</v>
      </c>
    </row>
    <row r="2566" spans="1:2">
      <c r="A2566" s="126" t="s">
        <v>1321</v>
      </c>
      <c r="B2566" s="106">
        <v>203.84</v>
      </c>
    </row>
    <row r="2567" spans="1:2">
      <c r="A2567" s="126" t="s">
        <v>27874</v>
      </c>
      <c r="B2567" s="106">
        <v>176.61</v>
      </c>
    </row>
    <row r="2568" spans="1:2">
      <c r="A2568" s="126" t="s">
        <v>1322</v>
      </c>
      <c r="B2568" s="106">
        <v>4.75</v>
      </c>
    </row>
    <row r="2569" spans="1:2">
      <c r="A2569" s="126" t="s">
        <v>27875</v>
      </c>
      <c r="B2569" s="106">
        <v>4.1100000000000003</v>
      </c>
    </row>
    <row r="2570" spans="1:2">
      <c r="A2570" s="126" t="s">
        <v>1323</v>
      </c>
      <c r="B2570" s="106">
        <v>8.64</v>
      </c>
    </row>
    <row r="2571" spans="1:2">
      <c r="A2571" s="126" t="s">
        <v>27876</v>
      </c>
      <c r="B2571" s="106">
        <v>7.49</v>
      </c>
    </row>
    <row r="2572" spans="1:2">
      <c r="A2572" s="126" t="s">
        <v>1324</v>
      </c>
      <c r="B2572" s="106">
        <v>5.1100000000000003</v>
      </c>
    </row>
    <row r="2573" spans="1:2">
      <c r="A2573" s="126" t="s">
        <v>27877</v>
      </c>
      <c r="B2573" s="106">
        <v>4.43</v>
      </c>
    </row>
    <row r="2574" spans="1:2">
      <c r="A2574" s="126" t="s">
        <v>1325</v>
      </c>
      <c r="B2574" s="106">
        <v>9.34</v>
      </c>
    </row>
    <row r="2575" spans="1:2">
      <c r="A2575" s="126" t="s">
        <v>27878</v>
      </c>
      <c r="B2575" s="106">
        <v>8.09</v>
      </c>
    </row>
    <row r="2576" spans="1:2">
      <c r="A2576" s="126" t="s">
        <v>1326</v>
      </c>
      <c r="B2576" s="106">
        <v>6.55</v>
      </c>
    </row>
    <row r="2577" spans="1:2">
      <c r="A2577" s="126" t="s">
        <v>27879</v>
      </c>
      <c r="B2577" s="106">
        <v>5.67</v>
      </c>
    </row>
    <row r="2578" spans="1:2">
      <c r="A2578" s="126" t="s">
        <v>1327</v>
      </c>
      <c r="B2578" s="106">
        <v>11.28</v>
      </c>
    </row>
    <row r="2579" spans="1:2">
      <c r="A2579" s="126" t="s">
        <v>27880</v>
      </c>
      <c r="B2579" s="106">
        <v>9.77</v>
      </c>
    </row>
    <row r="2580" spans="1:2">
      <c r="A2580" s="126" t="s">
        <v>1328</v>
      </c>
      <c r="B2580" s="106">
        <v>8.73</v>
      </c>
    </row>
    <row r="2581" spans="1:2">
      <c r="A2581" s="126" t="s">
        <v>27881</v>
      </c>
      <c r="B2581" s="106">
        <v>7.56</v>
      </c>
    </row>
    <row r="2582" spans="1:2">
      <c r="A2582" s="126" t="s">
        <v>1329</v>
      </c>
      <c r="B2582" s="106">
        <v>7.74</v>
      </c>
    </row>
    <row r="2583" spans="1:2">
      <c r="A2583" s="126" t="s">
        <v>27882</v>
      </c>
      <c r="B2583" s="106">
        <v>6.71</v>
      </c>
    </row>
    <row r="2584" spans="1:2">
      <c r="A2584" s="126" t="s">
        <v>1330</v>
      </c>
      <c r="B2584" s="106">
        <v>5.42</v>
      </c>
    </row>
    <row r="2585" spans="1:2">
      <c r="A2585" s="126" t="s">
        <v>27883</v>
      </c>
      <c r="B2585" s="106">
        <v>4.7</v>
      </c>
    </row>
    <row r="2586" spans="1:2">
      <c r="A2586" s="126" t="s">
        <v>1331</v>
      </c>
      <c r="B2586" s="106">
        <v>8.36</v>
      </c>
    </row>
    <row r="2587" spans="1:2">
      <c r="A2587" s="126" t="s">
        <v>27884</v>
      </c>
      <c r="B2587" s="106">
        <v>7.25</v>
      </c>
    </row>
    <row r="2588" spans="1:2">
      <c r="A2588" s="126" t="s">
        <v>1332</v>
      </c>
      <c r="B2588" s="106">
        <v>7.05</v>
      </c>
    </row>
    <row r="2589" spans="1:2">
      <c r="A2589" s="126" t="s">
        <v>27885</v>
      </c>
      <c r="B2589" s="106">
        <v>6.11</v>
      </c>
    </row>
    <row r="2590" spans="1:2">
      <c r="A2590" s="126" t="s">
        <v>1333</v>
      </c>
      <c r="B2590" s="106">
        <v>19.190000000000001</v>
      </c>
    </row>
    <row r="2591" spans="1:2">
      <c r="A2591" s="126" t="s">
        <v>27886</v>
      </c>
      <c r="B2591" s="106">
        <v>16.63</v>
      </c>
    </row>
    <row r="2592" spans="1:2">
      <c r="A2592" s="126" t="s">
        <v>1334</v>
      </c>
      <c r="B2592" s="106">
        <v>21.84</v>
      </c>
    </row>
    <row r="2593" spans="1:2">
      <c r="A2593" s="126" t="s">
        <v>27887</v>
      </c>
      <c r="B2593" s="106">
        <v>18.920000000000002</v>
      </c>
    </row>
    <row r="2594" spans="1:2">
      <c r="A2594" s="126" t="s">
        <v>1335</v>
      </c>
      <c r="B2594" s="106">
        <v>43.68</v>
      </c>
    </row>
    <row r="2595" spans="1:2">
      <c r="A2595" s="126" t="s">
        <v>27888</v>
      </c>
      <c r="B2595" s="106">
        <v>37.840000000000003</v>
      </c>
    </row>
    <row r="2596" spans="1:2">
      <c r="A2596" s="126" t="s">
        <v>1336</v>
      </c>
      <c r="B2596" s="106">
        <v>20.02</v>
      </c>
    </row>
    <row r="2597" spans="1:2">
      <c r="A2597" s="126" t="s">
        <v>27889</v>
      </c>
      <c r="B2597" s="106">
        <v>17.34</v>
      </c>
    </row>
    <row r="2598" spans="1:2">
      <c r="A2598" s="126" t="s">
        <v>1337</v>
      </c>
      <c r="B2598" s="106">
        <v>7.56</v>
      </c>
    </row>
    <row r="2599" spans="1:2">
      <c r="A2599" s="126" t="s">
        <v>27890</v>
      </c>
      <c r="B2599" s="106">
        <v>6.55</v>
      </c>
    </row>
    <row r="2600" spans="1:2">
      <c r="A2600" s="126" t="s">
        <v>1338</v>
      </c>
      <c r="B2600" s="106">
        <v>2115.7199999999998</v>
      </c>
    </row>
    <row r="2601" spans="1:2">
      <c r="A2601" s="126" t="s">
        <v>27891</v>
      </c>
      <c r="B2601" s="106">
        <v>1833.05</v>
      </c>
    </row>
    <row r="2602" spans="1:2">
      <c r="A2602" s="126" t="s">
        <v>1339</v>
      </c>
      <c r="B2602" s="106">
        <v>63.47</v>
      </c>
    </row>
    <row r="2603" spans="1:2">
      <c r="A2603" s="126" t="s">
        <v>27892</v>
      </c>
      <c r="B2603" s="106">
        <v>54.99</v>
      </c>
    </row>
    <row r="2604" spans="1:2">
      <c r="A2604" s="126" t="s">
        <v>1340</v>
      </c>
      <c r="B2604" s="106">
        <v>105.96</v>
      </c>
    </row>
    <row r="2605" spans="1:2">
      <c r="A2605" s="126" t="s">
        <v>27893</v>
      </c>
      <c r="B2605" s="106">
        <v>91.8</v>
      </c>
    </row>
    <row r="2606" spans="1:2">
      <c r="A2606" s="126" t="s">
        <v>1341</v>
      </c>
      <c r="B2606" s="106">
        <v>11.34</v>
      </c>
    </row>
    <row r="2607" spans="1:2">
      <c r="A2607" s="126" t="s">
        <v>27894</v>
      </c>
      <c r="B2607" s="106">
        <v>9.83</v>
      </c>
    </row>
    <row r="2608" spans="1:2">
      <c r="A2608" s="126" t="s">
        <v>1342</v>
      </c>
      <c r="B2608" s="106">
        <v>5.94</v>
      </c>
    </row>
    <row r="2609" spans="1:2">
      <c r="A2609" s="126" t="s">
        <v>27895</v>
      </c>
      <c r="B2609" s="106">
        <v>5.14</v>
      </c>
    </row>
    <row r="2610" spans="1:2">
      <c r="A2610" s="126" t="s">
        <v>1343</v>
      </c>
      <c r="B2610" s="106">
        <v>12.96</v>
      </c>
    </row>
    <row r="2611" spans="1:2">
      <c r="A2611" s="126" t="s">
        <v>27896</v>
      </c>
      <c r="B2611" s="106">
        <v>11.23</v>
      </c>
    </row>
    <row r="2612" spans="1:2">
      <c r="A2612" s="126" t="s">
        <v>1344</v>
      </c>
      <c r="B2612" s="106">
        <v>3.78</v>
      </c>
    </row>
    <row r="2613" spans="1:2">
      <c r="A2613" s="126" t="s">
        <v>27897</v>
      </c>
      <c r="B2613" s="106">
        <v>3.27</v>
      </c>
    </row>
    <row r="2614" spans="1:2">
      <c r="A2614" s="126" t="s">
        <v>1345</v>
      </c>
      <c r="B2614" s="106">
        <v>13.5</v>
      </c>
    </row>
    <row r="2615" spans="1:2">
      <c r="A2615" s="126" t="s">
        <v>27898</v>
      </c>
      <c r="B2615" s="106">
        <v>11.7</v>
      </c>
    </row>
    <row r="2616" spans="1:2">
      <c r="A2616" s="126" t="s">
        <v>1346</v>
      </c>
      <c r="B2616" s="106">
        <v>22.68</v>
      </c>
    </row>
    <row r="2617" spans="1:2">
      <c r="A2617" s="126" t="s">
        <v>27899</v>
      </c>
      <c r="B2617" s="106">
        <v>19.66</v>
      </c>
    </row>
    <row r="2618" spans="1:2">
      <c r="A2618" s="126" t="s">
        <v>1347</v>
      </c>
      <c r="B2618" s="106">
        <v>14.58</v>
      </c>
    </row>
    <row r="2619" spans="1:2">
      <c r="A2619" s="126" t="s">
        <v>27900</v>
      </c>
      <c r="B2619" s="106">
        <v>12.63</v>
      </c>
    </row>
    <row r="2620" spans="1:2">
      <c r="A2620" s="126" t="s">
        <v>1348</v>
      </c>
      <c r="B2620" s="106">
        <v>10.8</v>
      </c>
    </row>
    <row r="2621" spans="1:2">
      <c r="A2621" s="126" t="s">
        <v>27901</v>
      </c>
      <c r="B2621" s="106">
        <v>9.36</v>
      </c>
    </row>
    <row r="2622" spans="1:2">
      <c r="A2622" s="126" t="s">
        <v>1349</v>
      </c>
      <c r="B2622" s="106">
        <v>21.6</v>
      </c>
    </row>
    <row r="2623" spans="1:2">
      <c r="A2623" s="126" t="s">
        <v>27902</v>
      </c>
      <c r="B2623" s="106">
        <v>18.72</v>
      </c>
    </row>
    <row r="2624" spans="1:2">
      <c r="A2624" s="126" t="s">
        <v>1350</v>
      </c>
      <c r="B2624" s="106">
        <v>9.7200000000000006</v>
      </c>
    </row>
    <row r="2625" spans="1:2">
      <c r="A2625" s="126" t="s">
        <v>27903</v>
      </c>
      <c r="B2625" s="106">
        <v>8.42</v>
      </c>
    </row>
    <row r="2626" spans="1:2">
      <c r="A2626" s="126" t="s">
        <v>1351</v>
      </c>
      <c r="B2626" s="106">
        <v>3.78</v>
      </c>
    </row>
    <row r="2627" spans="1:2">
      <c r="A2627" s="126" t="s">
        <v>27904</v>
      </c>
      <c r="B2627" s="106">
        <v>3.27</v>
      </c>
    </row>
    <row r="2628" spans="1:2">
      <c r="A2628" s="126" t="s">
        <v>1352</v>
      </c>
      <c r="B2628" s="106">
        <v>36.97</v>
      </c>
    </row>
    <row r="2629" spans="1:2">
      <c r="A2629" s="126" t="s">
        <v>27905</v>
      </c>
      <c r="B2629" s="106">
        <v>32.03</v>
      </c>
    </row>
    <row r="2630" spans="1:2">
      <c r="A2630" s="126" t="s">
        <v>1353</v>
      </c>
      <c r="B2630" s="106">
        <v>2.16</v>
      </c>
    </row>
    <row r="2631" spans="1:2">
      <c r="A2631" s="126" t="s">
        <v>27906</v>
      </c>
      <c r="B2631" s="106">
        <v>1.87</v>
      </c>
    </row>
    <row r="2632" spans="1:2">
      <c r="A2632" s="126" t="s">
        <v>1354</v>
      </c>
      <c r="B2632" s="106">
        <v>3.78</v>
      </c>
    </row>
    <row r="2633" spans="1:2">
      <c r="A2633" s="126" t="s">
        <v>27907</v>
      </c>
      <c r="B2633" s="106">
        <v>3.27</v>
      </c>
    </row>
    <row r="2634" spans="1:2">
      <c r="A2634" s="126" t="s">
        <v>1355</v>
      </c>
      <c r="B2634" s="106">
        <v>3.24</v>
      </c>
    </row>
    <row r="2635" spans="1:2">
      <c r="A2635" s="126" t="s">
        <v>27908</v>
      </c>
      <c r="B2635" s="106">
        <v>2.8</v>
      </c>
    </row>
    <row r="2636" spans="1:2">
      <c r="A2636" s="126" t="s">
        <v>1356</v>
      </c>
      <c r="B2636" s="106">
        <v>7.56</v>
      </c>
    </row>
    <row r="2637" spans="1:2">
      <c r="A2637" s="126" t="s">
        <v>27909</v>
      </c>
      <c r="B2637" s="106">
        <v>6.55</v>
      </c>
    </row>
    <row r="2638" spans="1:2">
      <c r="A2638" s="126" t="s">
        <v>1357</v>
      </c>
      <c r="B2638" s="106">
        <v>5.4</v>
      </c>
    </row>
    <row r="2639" spans="1:2">
      <c r="A2639" s="126" t="s">
        <v>27910</v>
      </c>
      <c r="B2639" s="106">
        <v>4.68</v>
      </c>
    </row>
    <row r="2640" spans="1:2">
      <c r="A2640" s="126" t="s">
        <v>1358</v>
      </c>
      <c r="B2640" s="106">
        <v>36.4</v>
      </c>
    </row>
    <row r="2641" spans="1:2">
      <c r="A2641" s="126" t="s">
        <v>27911</v>
      </c>
      <c r="B2641" s="106">
        <v>31.53</v>
      </c>
    </row>
    <row r="2642" spans="1:2">
      <c r="A2642" s="126" t="s">
        <v>1359</v>
      </c>
      <c r="B2642" s="106">
        <v>1.35</v>
      </c>
    </row>
    <row r="2643" spans="1:2">
      <c r="A2643" s="126" t="s">
        <v>27912</v>
      </c>
      <c r="B2643" s="106">
        <v>1.17</v>
      </c>
    </row>
    <row r="2644" spans="1:2">
      <c r="A2644" s="126" t="s">
        <v>1360</v>
      </c>
      <c r="B2644" s="106">
        <v>4.05</v>
      </c>
    </row>
    <row r="2645" spans="1:2">
      <c r="A2645" s="126" t="s">
        <v>27913</v>
      </c>
      <c r="B2645" s="106">
        <v>3.51</v>
      </c>
    </row>
    <row r="2646" spans="1:2">
      <c r="A2646" s="126" t="s">
        <v>1361</v>
      </c>
      <c r="B2646" s="106">
        <v>8.64</v>
      </c>
    </row>
    <row r="2647" spans="1:2">
      <c r="A2647" s="126" t="s">
        <v>27914</v>
      </c>
      <c r="B2647" s="106">
        <v>7.49</v>
      </c>
    </row>
    <row r="2648" spans="1:2">
      <c r="A2648" s="126" t="s">
        <v>1362</v>
      </c>
      <c r="B2648" s="106">
        <v>0.75</v>
      </c>
    </row>
    <row r="2649" spans="1:2">
      <c r="A2649" s="126" t="s">
        <v>27915</v>
      </c>
      <c r="B2649" s="106">
        <v>0.65</v>
      </c>
    </row>
    <row r="2650" spans="1:2">
      <c r="A2650" s="126" t="s">
        <v>1363</v>
      </c>
      <c r="B2650" s="106">
        <v>7.56</v>
      </c>
    </row>
    <row r="2651" spans="1:2">
      <c r="A2651" s="126" t="s">
        <v>27916</v>
      </c>
      <c r="B2651" s="106">
        <v>6.55</v>
      </c>
    </row>
    <row r="2652" spans="1:2">
      <c r="A2652" s="126" t="s">
        <v>1364</v>
      </c>
      <c r="B2652" s="106">
        <v>5.4</v>
      </c>
    </row>
    <row r="2653" spans="1:2">
      <c r="A2653" s="126" t="s">
        <v>27917</v>
      </c>
      <c r="B2653" s="106">
        <v>4.68</v>
      </c>
    </row>
    <row r="2654" spans="1:2">
      <c r="A2654" s="126" t="s">
        <v>1365</v>
      </c>
      <c r="B2654" s="106">
        <v>5.94</v>
      </c>
    </row>
    <row r="2655" spans="1:2">
      <c r="A2655" s="126" t="s">
        <v>27918</v>
      </c>
      <c r="B2655" s="106">
        <v>5.14</v>
      </c>
    </row>
    <row r="2656" spans="1:2">
      <c r="A2656" s="126" t="s">
        <v>1366</v>
      </c>
      <c r="B2656" s="106">
        <v>24.85</v>
      </c>
    </row>
    <row r="2657" spans="1:2">
      <c r="A2657" s="126" t="s">
        <v>27919</v>
      </c>
      <c r="B2657" s="106">
        <v>21.53</v>
      </c>
    </row>
    <row r="2658" spans="1:2">
      <c r="A2658" s="126" t="s">
        <v>1367</v>
      </c>
      <c r="B2658" s="106">
        <v>16.2</v>
      </c>
    </row>
    <row r="2659" spans="1:2">
      <c r="A2659" s="126" t="s">
        <v>27920</v>
      </c>
      <c r="B2659" s="106">
        <v>14.04</v>
      </c>
    </row>
    <row r="2660" spans="1:2">
      <c r="A2660" s="126" t="s">
        <v>1368</v>
      </c>
      <c r="B2660" s="106">
        <v>2.16</v>
      </c>
    </row>
    <row r="2661" spans="1:2">
      <c r="A2661" s="126" t="s">
        <v>27921</v>
      </c>
      <c r="B2661" s="106">
        <v>1.87</v>
      </c>
    </row>
    <row r="2662" spans="1:2">
      <c r="A2662" s="126" t="s">
        <v>1369</v>
      </c>
      <c r="B2662" s="106">
        <v>5.94</v>
      </c>
    </row>
    <row r="2663" spans="1:2">
      <c r="A2663" s="126" t="s">
        <v>27922</v>
      </c>
      <c r="B2663" s="106">
        <v>5.14</v>
      </c>
    </row>
    <row r="2664" spans="1:2">
      <c r="A2664" s="126" t="s">
        <v>1370</v>
      </c>
      <c r="B2664" s="106">
        <v>5.94</v>
      </c>
    </row>
    <row r="2665" spans="1:2">
      <c r="A2665" s="126" t="s">
        <v>27923</v>
      </c>
      <c r="B2665" s="106">
        <v>5.14</v>
      </c>
    </row>
    <row r="2666" spans="1:2">
      <c r="A2666" s="126" t="s">
        <v>1371</v>
      </c>
      <c r="B2666" s="106">
        <v>4.8600000000000003</v>
      </c>
    </row>
    <row r="2667" spans="1:2">
      <c r="A2667" s="126" t="s">
        <v>27924</v>
      </c>
      <c r="B2667" s="106">
        <v>4.21</v>
      </c>
    </row>
    <row r="2668" spans="1:2">
      <c r="A2668" s="126" t="s">
        <v>1372</v>
      </c>
      <c r="B2668" s="106">
        <v>1.08</v>
      </c>
    </row>
    <row r="2669" spans="1:2">
      <c r="A2669" s="126" t="s">
        <v>27925</v>
      </c>
      <c r="B2669" s="106">
        <v>0.93</v>
      </c>
    </row>
    <row r="2670" spans="1:2">
      <c r="A2670" s="126" t="s">
        <v>1373</v>
      </c>
      <c r="B2670" s="106">
        <v>22.63</v>
      </c>
    </row>
    <row r="2671" spans="1:2">
      <c r="A2671" s="126" t="s">
        <v>27926</v>
      </c>
      <c r="B2671" s="106">
        <v>19.61</v>
      </c>
    </row>
    <row r="2672" spans="1:2">
      <c r="A2672" s="126" t="s">
        <v>1374</v>
      </c>
      <c r="B2672" s="106">
        <v>23.37</v>
      </c>
    </row>
    <row r="2673" spans="1:2">
      <c r="A2673" s="126" t="s">
        <v>27927</v>
      </c>
      <c r="B2673" s="106">
        <v>20.25</v>
      </c>
    </row>
    <row r="2674" spans="1:2">
      <c r="A2674" s="126" t="s">
        <v>1375</v>
      </c>
      <c r="B2674" s="106">
        <v>25.39</v>
      </c>
    </row>
    <row r="2675" spans="1:2">
      <c r="A2675" s="126" t="s">
        <v>27928</v>
      </c>
      <c r="B2675" s="106">
        <v>22</v>
      </c>
    </row>
    <row r="2676" spans="1:2">
      <c r="A2676" s="126" t="s">
        <v>1376</v>
      </c>
      <c r="B2676" s="106">
        <v>13.61</v>
      </c>
    </row>
    <row r="2677" spans="1:2">
      <c r="A2677" s="126" t="s">
        <v>27929</v>
      </c>
      <c r="B2677" s="106">
        <v>11.79</v>
      </c>
    </row>
    <row r="2678" spans="1:2">
      <c r="A2678" s="126" t="s">
        <v>1377</v>
      </c>
      <c r="B2678" s="106">
        <v>0.17</v>
      </c>
    </row>
    <row r="2679" spans="1:2">
      <c r="A2679" s="126" t="s">
        <v>27930</v>
      </c>
      <c r="B2679" s="106">
        <v>0.15</v>
      </c>
    </row>
    <row r="2680" spans="1:2">
      <c r="A2680" s="126" t="s">
        <v>1378</v>
      </c>
      <c r="B2680" s="106">
        <v>28.59</v>
      </c>
    </row>
    <row r="2681" spans="1:2">
      <c r="A2681" s="126" t="s">
        <v>27931</v>
      </c>
      <c r="B2681" s="106">
        <v>24.78</v>
      </c>
    </row>
    <row r="2682" spans="1:2">
      <c r="A2682" s="126" t="s">
        <v>1379</v>
      </c>
      <c r="B2682" s="106">
        <v>57.46</v>
      </c>
    </row>
    <row r="2683" spans="1:2">
      <c r="A2683" s="126" t="s">
        <v>27932</v>
      </c>
      <c r="B2683" s="106">
        <v>49.8</v>
      </c>
    </row>
    <row r="2684" spans="1:2">
      <c r="A2684" s="126" t="s">
        <v>1380</v>
      </c>
      <c r="B2684" s="106">
        <v>140.32</v>
      </c>
    </row>
    <row r="2685" spans="1:2">
      <c r="A2685" s="126" t="s">
        <v>27933</v>
      </c>
      <c r="B2685" s="106">
        <v>121.61</v>
      </c>
    </row>
    <row r="2686" spans="1:2">
      <c r="A2686" s="126" t="s">
        <v>1381</v>
      </c>
      <c r="B2686" s="106">
        <v>63.01</v>
      </c>
    </row>
    <row r="2687" spans="1:2">
      <c r="A2687" s="126" t="s">
        <v>27934</v>
      </c>
      <c r="B2687" s="106">
        <v>54.88</v>
      </c>
    </row>
    <row r="2688" spans="1:2">
      <c r="A2688" s="126" t="s">
        <v>1382</v>
      </c>
      <c r="B2688" s="106">
        <v>9.83</v>
      </c>
    </row>
    <row r="2689" spans="1:2">
      <c r="A2689" s="126" t="s">
        <v>27935</v>
      </c>
      <c r="B2689" s="106">
        <v>8.52</v>
      </c>
    </row>
    <row r="2690" spans="1:2">
      <c r="A2690" s="126" t="s">
        <v>1383</v>
      </c>
      <c r="B2690" s="106">
        <v>7.67</v>
      </c>
    </row>
    <row r="2691" spans="1:2">
      <c r="A2691" s="126" t="s">
        <v>27936</v>
      </c>
      <c r="B2691" s="106">
        <v>6.65</v>
      </c>
    </row>
    <row r="2692" spans="1:2">
      <c r="A2692" s="126" t="s">
        <v>1384</v>
      </c>
      <c r="B2692" s="106">
        <v>1.62</v>
      </c>
    </row>
    <row r="2693" spans="1:2">
      <c r="A2693" s="126" t="s">
        <v>27937</v>
      </c>
      <c r="B2693" s="106">
        <v>1.4</v>
      </c>
    </row>
    <row r="2694" spans="1:2">
      <c r="A2694" s="126" t="s">
        <v>1385</v>
      </c>
      <c r="B2694" s="106">
        <v>18.7</v>
      </c>
    </row>
    <row r="2695" spans="1:2">
      <c r="A2695" s="126" t="s">
        <v>27938</v>
      </c>
      <c r="B2695" s="106">
        <v>16.21</v>
      </c>
    </row>
    <row r="2696" spans="1:2">
      <c r="A2696" s="126" t="s">
        <v>1386</v>
      </c>
      <c r="B2696" s="106">
        <v>15.24</v>
      </c>
    </row>
    <row r="2697" spans="1:2">
      <c r="A2697" s="126" t="s">
        <v>27939</v>
      </c>
      <c r="B2697" s="106">
        <v>13.2</v>
      </c>
    </row>
    <row r="2698" spans="1:2">
      <c r="A2698" s="126" t="s">
        <v>1387</v>
      </c>
      <c r="B2698" s="106">
        <v>16.2</v>
      </c>
    </row>
    <row r="2699" spans="1:2">
      <c r="A2699" s="126" t="s">
        <v>27940</v>
      </c>
      <c r="B2699" s="106">
        <v>14.04</v>
      </c>
    </row>
    <row r="2700" spans="1:2">
      <c r="A2700" s="126" t="s">
        <v>1388</v>
      </c>
      <c r="B2700" s="106">
        <v>7.02</v>
      </c>
    </row>
    <row r="2701" spans="1:2">
      <c r="A2701" s="126" t="s">
        <v>27941</v>
      </c>
      <c r="B2701" s="106">
        <v>6.08</v>
      </c>
    </row>
    <row r="2702" spans="1:2">
      <c r="A2702" s="126" t="s">
        <v>1389</v>
      </c>
      <c r="B2702" s="106">
        <v>9.7200000000000006</v>
      </c>
    </row>
    <row r="2703" spans="1:2">
      <c r="A2703" s="126" t="s">
        <v>27942</v>
      </c>
      <c r="B2703" s="106">
        <v>8.42</v>
      </c>
    </row>
    <row r="2704" spans="1:2">
      <c r="A2704" s="126" t="s">
        <v>1390</v>
      </c>
      <c r="B2704" s="106">
        <v>3.98</v>
      </c>
    </row>
    <row r="2705" spans="1:2">
      <c r="A2705" s="126" t="s">
        <v>27943</v>
      </c>
      <c r="B2705" s="106">
        <v>3.45</v>
      </c>
    </row>
    <row r="2706" spans="1:2">
      <c r="A2706" s="126" t="s">
        <v>1391</v>
      </c>
      <c r="B2706" s="106">
        <v>14.04</v>
      </c>
    </row>
    <row r="2707" spans="1:2">
      <c r="A2707" s="126" t="s">
        <v>27944</v>
      </c>
      <c r="B2707" s="106">
        <v>12.17</v>
      </c>
    </row>
    <row r="2708" spans="1:2">
      <c r="A2708" s="126" t="s">
        <v>1392</v>
      </c>
      <c r="B2708" s="106">
        <v>11.88</v>
      </c>
    </row>
    <row r="2709" spans="1:2">
      <c r="A2709" s="126" t="s">
        <v>27945</v>
      </c>
      <c r="B2709" s="106">
        <v>10.29</v>
      </c>
    </row>
    <row r="2710" spans="1:2">
      <c r="A2710" s="126" t="s">
        <v>1393</v>
      </c>
      <c r="B2710" s="106">
        <v>5.4</v>
      </c>
    </row>
    <row r="2711" spans="1:2">
      <c r="A2711" s="126" t="s">
        <v>27946</v>
      </c>
      <c r="B2711" s="106">
        <v>4.68</v>
      </c>
    </row>
    <row r="2712" spans="1:2">
      <c r="A2712" s="126" t="s">
        <v>1394</v>
      </c>
      <c r="B2712" s="106">
        <v>3.98</v>
      </c>
    </row>
    <row r="2713" spans="1:2">
      <c r="A2713" s="126" t="s">
        <v>27947</v>
      </c>
      <c r="B2713" s="106">
        <v>3.45</v>
      </c>
    </row>
    <row r="2714" spans="1:2">
      <c r="A2714" s="126" t="s">
        <v>1395</v>
      </c>
      <c r="B2714" s="106">
        <v>13.36</v>
      </c>
    </row>
    <row r="2715" spans="1:2">
      <c r="A2715" s="126" t="s">
        <v>27948</v>
      </c>
      <c r="B2715" s="106">
        <v>11.58</v>
      </c>
    </row>
    <row r="2716" spans="1:2">
      <c r="A2716" s="126" t="s">
        <v>1396</v>
      </c>
      <c r="B2716" s="106">
        <v>25.59</v>
      </c>
    </row>
    <row r="2717" spans="1:2">
      <c r="A2717" s="126" t="s">
        <v>27949</v>
      </c>
      <c r="B2717" s="106">
        <v>22.17</v>
      </c>
    </row>
    <row r="2718" spans="1:2">
      <c r="A2718" s="126" t="s">
        <v>1397</v>
      </c>
      <c r="B2718" s="106">
        <v>10.8</v>
      </c>
    </row>
    <row r="2719" spans="1:2">
      <c r="A2719" s="126" t="s">
        <v>27950</v>
      </c>
      <c r="B2719" s="106">
        <v>9.36</v>
      </c>
    </row>
    <row r="2720" spans="1:2">
      <c r="A2720" s="126" t="s">
        <v>1398</v>
      </c>
      <c r="B2720" s="106">
        <v>3.56</v>
      </c>
    </row>
    <row r="2721" spans="1:2">
      <c r="A2721" s="126" t="s">
        <v>27951</v>
      </c>
      <c r="B2721" s="106">
        <v>3.08</v>
      </c>
    </row>
    <row r="2722" spans="1:2">
      <c r="A2722" s="126" t="s">
        <v>1399</v>
      </c>
      <c r="B2722" s="106">
        <v>4.32</v>
      </c>
    </row>
    <row r="2723" spans="1:2">
      <c r="A2723" s="126" t="s">
        <v>27952</v>
      </c>
      <c r="B2723" s="106">
        <v>3.74</v>
      </c>
    </row>
    <row r="2724" spans="1:2">
      <c r="A2724" s="126" t="s">
        <v>1400</v>
      </c>
      <c r="B2724" s="106">
        <v>225.19</v>
      </c>
    </row>
    <row r="2725" spans="1:2">
      <c r="A2725" s="126" t="s">
        <v>27953</v>
      </c>
      <c r="B2725" s="106">
        <v>195.16</v>
      </c>
    </row>
    <row r="2726" spans="1:2">
      <c r="A2726" s="126" t="s">
        <v>1401</v>
      </c>
      <c r="B2726" s="106">
        <v>108.04</v>
      </c>
    </row>
    <row r="2727" spans="1:2">
      <c r="A2727" s="126" t="s">
        <v>27954</v>
      </c>
      <c r="B2727" s="106">
        <v>93.62</v>
      </c>
    </row>
    <row r="2728" spans="1:2">
      <c r="A2728" s="126" t="s">
        <v>1402</v>
      </c>
      <c r="B2728" s="106">
        <v>1.43</v>
      </c>
    </row>
    <row r="2729" spans="1:2">
      <c r="A2729" s="126" t="s">
        <v>27955</v>
      </c>
      <c r="B2729" s="106">
        <v>1.24</v>
      </c>
    </row>
    <row r="2730" spans="1:2">
      <c r="A2730" s="126" t="s">
        <v>1403</v>
      </c>
      <c r="B2730" s="106">
        <v>43.21</v>
      </c>
    </row>
    <row r="2731" spans="1:2">
      <c r="A2731" s="126" t="s">
        <v>27956</v>
      </c>
      <c r="B2731" s="106">
        <v>37.450000000000003</v>
      </c>
    </row>
    <row r="2732" spans="1:2">
      <c r="A2732" s="126" t="s">
        <v>1404</v>
      </c>
      <c r="B2732" s="106">
        <v>40.090000000000003</v>
      </c>
    </row>
    <row r="2733" spans="1:2">
      <c r="A2733" s="126" t="s">
        <v>27957</v>
      </c>
      <c r="B2733" s="106">
        <v>34.74</v>
      </c>
    </row>
    <row r="2734" spans="1:2">
      <c r="A2734" s="126" t="s">
        <v>1405</v>
      </c>
      <c r="B2734" s="106">
        <v>21.75</v>
      </c>
    </row>
    <row r="2735" spans="1:2">
      <c r="A2735" s="126" t="s">
        <v>27958</v>
      </c>
      <c r="B2735" s="106">
        <v>18.84</v>
      </c>
    </row>
    <row r="2736" spans="1:2">
      <c r="A2736" s="126" t="s">
        <v>1406</v>
      </c>
      <c r="B2736" s="106">
        <v>3.88</v>
      </c>
    </row>
    <row r="2737" spans="1:2">
      <c r="A2737" s="126" t="s">
        <v>27959</v>
      </c>
      <c r="B2737" s="106">
        <v>3.37</v>
      </c>
    </row>
    <row r="2738" spans="1:2">
      <c r="A2738" s="126" t="s">
        <v>1407</v>
      </c>
      <c r="B2738" s="106">
        <v>66.39</v>
      </c>
    </row>
    <row r="2739" spans="1:2">
      <c r="A2739" s="126" t="s">
        <v>27960</v>
      </c>
      <c r="B2739" s="106">
        <v>59.42</v>
      </c>
    </row>
    <row r="2740" spans="1:2">
      <c r="A2740" s="126" t="s">
        <v>1408</v>
      </c>
      <c r="B2740" s="106">
        <v>12.42</v>
      </c>
    </row>
    <row r="2741" spans="1:2">
      <c r="A2741" s="126" t="s">
        <v>27961</v>
      </c>
      <c r="B2741" s="106">
        <v>10.76</v>
      </c>
    </row>
    <row r="2742" spans="1:2">
      <c r="A2742" s="126" t="s">
        <v>1409</v>
      </c>
      <c r="B2742" s="106">
        <v>15.12</v>
      </c>
    </row>
    <row r="2743" spans="1:2">
      <c r="A2743" s="126" t="s">
        <v>27962</v>
      </c>
      <c r="B2743" s="106">
        <v>13.1</v>
      </c>
    </row>
    <row r="2744" spans="1:2">
      <c r="A2744" s="126" t="s">
        <v>1410</v>
      </c>
      <c r="B2744" s="106">
        <v>17.82</v>
      </c>
    </row>
    <row r="2745" spans="1:2">
      <c r="A2745" s="126" t="s">
        <v>27963</v>
      </c>
      <c r="B2745" s="106">
        <v>15.44</v>
      </c>
    </row>
    <row r="2746" spans="1:2">
      <c r="A2746" s="126" t="s">
        <v>1411</v>
      </c>
      <c r="B2746" s="106">
        <v>25.39</v>
      </c>
    </row>
    <row r="2747" spans="1:2">
      <c r="A2747" s="126" t="s">
        <v>27964</v>
      </c>
      <c r="B2747" s="106">
        <v>22</v>
      </c>
    </row>
    <row r="2748" spans="1:2">
      <c r="A2748" s="126" t="s">
        <v>1412</v>
      </c>
      <c r="B2748" s="106">
        <v>31.33</v>
      </c>
    </row>
    <row r="2749" spans="1:2">
      <c r="A2749" s="126" t="s">
        <v>27965</v>
      </c>
      <c r="B2749" s="106">
        <v>27.15</v>
      </c>
    </row>
    <row r="2750" spans="1:2">
      <c r="A2750" s="126" t="s">
        <v>1413</v>
      </c>
      <c r="B2750" s="106">
        <v>39.97</v>
      </c>
    </row>
    <row r="2751" spans="1:2">
      <c r="A2751" s="126" t="s">
        <v>27966</v>
      </c>
      <c r="B2751" s="106">
        <v>34.64</v>
      </c>
    </row>
    <row r="2752" spans="1:2">
      <c r="A2752" s="126" t="s">
        <v>1414</v>
      </c>
      <c r="B2752" s="106">
        <v>52.4</v>
      </c>
    </row>
    <row r="2753" spans="1:2">
      <c r="A2753" s="126" t="s">
        <v>27967</v>
      </c>
      <c r="B2753" s="106">
        <v>45.4</v>
      </c>
    </row>
    <row r="2754" spans="1:2">
      <c r="A2754" s="126" t="s">
        <v>1415</v>
      </c>
      <c r="B2754" s="106">
        <v>0.97</v>
      </c>
    </row>
    <row r="2755" spans="1:2">
      <c r="A2755" s="126" t="s">
        <v>27968</v>
      </c>
      <c r="B2755" s="106">
        <v>0.84</v>
      </c>
    </row>
    <row r="2756" spans="1:2">
      <c r="A2756" s="126" t="s">
        <v>1416</v>
      </c>
      <c r="B2756" s="106">
        <v>0.64</v>
      </c>
    </row>
    <row r="2757" spans="1:2">
      <c r="A2757" s="126" t="s">
        <v>27969</v>
      </c>
      <c r="B2757" s="106">
        <v>0.56000000000000005</v>
      </c>
    </row>
    <row r="2758" spans="1:2">
      <c r="A2758" s="126" t="s">
        <v>1417</v>
      </c>
      <c r="B2758" s="106">
        <v>14.91</v>
      </c>
    </row>
    <row r="2759" spans="1:2">
      <c r="A2759" s="126" t="s">
        <v>27970</v>
      </c>
      <c r="B2759" s="106">
        <v>12.92</v>
      </c>
    </row>
    <row r="2760" spans="1:2">
      <c r="A2760" s="126" t="s">
        <v>1418</v>
      </c>
      <c r="B2760" s="106">
        <v>0.16</v>
      </c>
    </row>
    <row r="2761" spans="1:2">
      <c r="A2761" s="126" t="s">
        <v>27971</v>
      </c>
      <c r="B2761" s="106">
        <v>0.14000000000000001</v>
      </c>
    </row>
    <row r="2762" spans="1:2">
      <c r="A2762" s="126" t="s">
        <v>1419</v>
      </c>
      <c r="B2762" s="106">
        <v>0.1</v>
      </c>
    </row>
    <row r="2763" spans="1:2">
      <c r="A2763" s="126" t="s">
        <v>27972</v>
      </c>
      <c r="B2763" s="106">
        <v>0.09</v>
      </c>
    </row>
    <row r="2764" spans="1:2">
      <c r="A2764" s="126" t="s">
        <v>1420</v>
      </c>
      <c r="B2764" s="106">
        <v>16.2</v>
      </c>
    </row>
    <row r="2765" spans="1:2">
      <c r="A2765" s="126" t="s">
        <v>27973</v>
      </c>
      <c r="B2765" s="106">
        <v>14.04</v>
      </c>
    </row>
    <row r="2766" spans="1:2">
      <c r="A2766" s="126" t="s">
        <v>1421</v>
      </c>
      <c r="B2766" s="106">
        <v>12.42</v>
      </c>
    </row>
    <row r="2767" spans="1:2">
      <c r="A2767" s="126" t="s">
        <v>27974</v>
      </c>
      <c r="B2767" s="106">
        <v>10.76</v>
      </c>
    </row>
    <row r="2768" spans="1:2">
      <c r="A2768" s="126" t="s">
        <v>1422</v>
      </c>
      <c r="B2768" s="106">
        <v>0.72</v>
      </c>
    </row>
    <row r="2769" spans="1:2">
      <c r="A2769" s="126" t="s">
        <v>27975</v>
      </c>
      <c r="B2769" s="106">
        <v>0.62</v>
      </c>
    </row>
    <row r="2770" spans="1:2">
      <c r="A2770" s="126" t="s">
        <v>1423</v>
      </c>
      <c r="B2770" s="106">
        <v>0.54</v>
      </c>
    </row>
    <row r="2771" spans="1:2">
      <c r="A2771" s="126" t="s">
        <v>27976</v>
      </c>
      <c r="B2771" s="106">
        <v>0.46</v>
      </c>
    </row>
    <row r="2772" spans="1:2">
      <c r="A2772" s="126" t="s">
        <v>1424</v>
      </c>
      <c r="B2772" s="106">
        <v>21.6</v>
      </c>
    </row>
    <row r="2773" spans="1:2">
      <c r="A2773" s="126" t="s">
        <v>27977</v>
      </c>
      <c r="B2773" s="106">
        <v>18.72</v>
      </c>
    </row>
    <row r="2774" spans="1:2">
      <c r="A2774" s="126" t="s">
        <v>1425</v>
      </c>
      <c r="B2774" s="106">
        <v>86.05</v>
      </c>
    </row>
    <row r="2775" spans="1:2">
      <c r="A2775" s="126" t="s">
        <v>27978</v>
      </c>
      <c r="B2775" s="106">
        <v>80.5</v>
      </c>
    </row>
    <row r="2776" spans="1:2">
      <c r="A2776" s="126" t="s">
        <v>1426</v>
      </c>
      <c r="B2776" s="106">
        <v>71.58</v>
      </c>
    </row>
    <row r="2777" spans="1:2">
      <c r="A2777" s="126" t="s">
        <v>27979</v>
      </c>
      <c r="B2777" s="106">
        <v>66.760000000000005</v>
      </c>
    </row>
    <row r="2778" spans="1:2">
      <c r="A2778" s="126" t="s">
        <v>1427</v>
      </c>
      <c r="B2778" s="106">
        <v>64.819999999999993</v>
      </c>
    </row>
    <row r="2779" spans="1:2">
      <c r="A2779" s="126" t="s">
        <v>27980</v>
      </c>
      <c r="B2779" s="106">
        <v>56.17</v>
      </c>
    </row>
    <row r="2780" spans="1:2">
      <c r="A2780" s="126" t="s">
        <v>1428</v>
      </c>
      <c r="B2780" s="106">
        <v>26.5</v>
      </c>
    </row>
    <row r="2781" spans="1:2">
      <c r="A2781" s="126" t="s">
        <v>27981</v>
      </c>
      <c r="B2781" s="106">
        <v>22.96</v>
      </c>
    </row>
    <row r="2782" spans="1:2">
      <c r="A2782" s="126" t="s">
        <v>1429</v>
      </c>
      <c r="B2782" s="106">
        <v>42.71</v>
      </c>
    </row>
    <row r="2783" spans="1:2">
      <c r="A2783" s="126" t="s">
        <v>27982</v>
      </c>
      <c r="B2783" s="106">
        <v>37.01</v>
      </c>
    </row>
    <row r="2784" spans="1:2">
      <c r="A2784" s="126" t="s">
        <v>1430</v>
      </c>
      <c r="B2784" s="106">
        <v>108.04</v>
      </c>
    </row>
    <row r="2785" spans="1:2">
      <c r="A2785" s="126" t="s">
        <v>27983</v>
      </c>
      <c r="B2785" s="106">
        <v>93.62</v>
      </c>
    </row>
    <row r="2786" spans="1:2">
      <c r="A2786" s="126" t="s">
        <v>1431</v>
      </c>
      <c r="B2786" s="106">
        <v>1.62</v>
      </c>
    </row>
    <row r="2787" spans="1:2">
      <c r="A2787" s="126" t="s">
        <v>27984</v>
      </c>
      <c r="B2787" s="106">
        <v>1.4</v>
      </c>
    </row>
    <row r="2788" spans="1:2">
      <c r="A2788" s="126" t="s">
        <v>1432</v>
      </c>
      <c r="B2788" s="106">
        <v>7.63</v>
      </c>
    </row>
    <row r="2789" spans="1:2">
      <c r="A2789" s="126" t="s">
        <v>27985</v>
      </c>
      <c r="B2789" s="106">
        <v>6.61</v>
      </c>
    </row>
    <row r="2790" spans="1:2">
      <c r="A2790" s="126" t="s">
        <v>1433</v>
      </c>
      <c r="B2790" s="106">
        <v>3.77</v>
      </c>
    </row>
    <row r="2791" spans="1:2">
      <c r="A2791" s="126" t="s">
        <v>27986</v>
      </c>
      <c r="B2791" s="106">
        <v>3.27</v>
      </c>
    </row>
    <row r="2792" spans="1:2">
      <c r="A2792" s="126" t="s">
        <v>1434</v>
      </c>
      <c r="B2792" s="106">
        <v>5.03</v>
      </c>
    </row>
    <row r="2793" spans="1:2">
      <c r="A2793" s="126" t="s">
        <v>27987</v>
      </c>
      <c r="B2793" s="106">
        <v>4.3600000000000003</v>
      </c>
    </row>
    <row r="2794" spans="1:2">
      <c r="A2794" s="126" t="s">
        <v>1435</v>
      </c>
      <c r="B2794" s="106">
        <v>3.52</v>
      </c>
    </row>
    <row r="2795" spans="1:2">
      <c r="A2795" s="126" t="s">
        <v>27988</v>
      </c>
      <c r="B2795" s="106">
        <v>3.05</v>
      </c>
    </row>
    <row r="2796" spans="1:2">
      <c r="A2796" s="126" t="s">
        <v>1436</v>
      </c>
      <c r="B2796" s="106">
        <v>7.04</v>
      </c>
    </row>
    <row r="2797" spans="1:2">
      <c r="A2797" s="126" t="s">
        <v>27989</v>
      </c>
      <c r="B2797" s="106">
        <v>6.1</v>
      </c>
    </row>
    <row r="2798" spans="1:2">
      <c r="A2798" s="126" t="s">
        <v>1437</v>
      </c>
      <c r="B2798" s="106">
        <v>2.11</v>
      </c>
    </row>
    <row r="2799" spans="1:2">
      <c r="A2799" s="126" t="s">
        <v>27990</v>
      </c>
      <c r="B2799" s="106">
        <v>1.83</v>
      </c>
    </row>
    <row r="2800" spans="1:2">
      <c r="A2800" s="126" t="s">
        <v>1438</v>
      </c>
      <c r="B2800" s="106">
        <v>3.14</v>
      </c>
    </row>
    <row r="2801" spans="1:2">
      <c r="A2801" s="126" t="s">
        <v>27991</v>
      </c>
      <c r="B2801" s="106">
        <v>2.72</v>
      </c>
    </row>
    <row r="2802" spans="1:2">
      <c r="A2802" s="126" t="s">
        <v>1439</v>
      </c>
      <c r="B2802" s="106">
        <v>4.4000000000000004</v>
      </c>
    </row>
    <row r="2803" spans="1:2">
      <c r="A2803" s="126" t="s">
        <v>27992</v>
      </c>
      <c r="B2803" s="106">
        <v>3.81</v>
      </c>
    </row>
    <row r="2804" spans="1:2">
      <c r="A2804" s="126" t="s">
        <v>1440</v>
      </c>
      <c r="B2804" s="106">
        <v>3.77</v>
      </c>
    </row>
    <row r="2805" spans="1:2">
      <c r="A2805" s="126" t="s">
        <v>27993</v>
      </c>
      <c r="B2805" s="106">
        <v>3.27</v>
      </c>
    </row>
    <row r="2806" spans="1:2">
      <c r="A2806" s="126" t="s">
        <v>1441</v>
      </c>
      <c r="B2806" s="106">
        <v>3.77</v>
      </c>
    </row>
    <row r="2807" spans="1:2">
      <c r="A2807" s="126" t="s">
        <v>27994</v>
      </c>
      <c r="B2807" s="106">
        <v>3.27</v>
      </c>
    </row>
    <row r="2808" spans="1:2">
      <c r="A2808" s="126" t="s">
        <v>1442</v>
      </c>
      <c r="B2808" s="106">
        <v>8.5500000000000007</v>
      </c>
    </row>
    <row r="2809" spans="1:2">
      <c r="A2809" s="126" t="s">
        <v>27995</v>
      </c>
      <c r="B2809" s="106">
        <v>7.41</v>
      </c>
    </row>
    <row r="2810" spans="1:2">
      <c r="A2810" s="126" t="s">
        <v>1443</v>
      </c>
      <c r="B2810" s="106">
        <v>7.55</v>
      </c>
    </row>
    <row r="2811" spans="1:2">
      <c r="A2811" s="126" t="s">
        <v>27996</v>
      </c>
      <c r="B2811" s="106">
        <v>6.54</v>
      </c>
    </row>
    <row r="2812" spans="1:2">
      <c r="A2812" s="126" t="s">
        <v>1444</v>
      </c>
      <c r="B2812" s="106">
        <v>7.04</v>
      </c>
    </row>
    <row r="2813" spans="1:2">
      <c r="A2813" s="126" t="s">
        <v>27997</v>
      </c>
      <c r="B2813" s="106">
        <v>6.1</v>
      </c>
    </row>
    <row r="2814" spans="1:2">
      <c r="A2814" s="126" t="s">
        <v>1445</v>
      </c>
      <c r="B2814" s="106">
        <v>5.03</v>
      </c>
    </row>
    <row r="2815" spans="1:2">
      <c r="A2815" s="126" t="s">
        <v>27998</v>
      </c>
      <c r="B2815" s="106">
        <v>4.3600000000000003</v>
      </c>
    </row>
    <row r="2816" spans="1:2">
      <c r="A2816" s="126" t="s">
        <v>1446</v>
      </c>
      <c r="B2816" s="106">
        <v>3.52</v>
      </c>
    </row>
    <row r="2817" spans="1:2">
      <c r="A2817" s="126" t="s">
        <v>27999</v>
      </c>
      <c r="B2817" s="106">
        <v>3.05</v>
      </c>
    </row>
    <row r="2818" spans="1:2">
      <c r="A2818" s="126" t="s">
        <v>1447</v>
      </c>
      <c r="B2818" s="106">
        <v>1.18</v>
      </c>
    </row>
    <row r="2819" spans="1:2">
      <c r="A2819" s="126" t="s">
        <v>28000</v>
      </c>
      <c r="B2819" s="106">
        <v>1.02</v>
      </c>
    </row>
    <row r="2820" spans="1:2">
      <c r="A2820" s="126" t="s">
        <v>1448</v>
      </c>
      <c r="B2820" s="106">
        <v>15.66</v>
      </c>
    </row>
    <row r="2821" spans="1:2">
      <c r="A2821" s="126" t="s">
        <v>28001</v>
      </c>
      <c r="B2821" s="106">
        <v>13.57</v>
      </c>
    </row>
    <row r="2822" spans="1:2">
      <c r="A2822" s="126" t="s">
        <v>1449</v>
      </c>
      <c r="B2822" s="106">
        <v>43.21</v>
      </c>
    </row>
    <row r="2823" spans="1:2">
      <c r="A2823" s="126" t="s">
        <v>28002</v>
      </c>
      <c r="B2823" s="106">
        <v>37.450000000000003</v>
      </c>
    </row>
    <row r="2824" spans="1:2">
      <c r="A2824" s="126" t="s">
        <v>1450</v>
      </c>
      <c r="B2824" s="106">
        <v>4.4000000000000004</v>
      </c>
    </row>
    <row r="2825" spans="1:2">
      <c r="A2825" s="126" t="s">
        <v>28003</v>
      </c>
      <c r="B2825" s="106">
        <v>3.81</v>
      </c>
    </row>
    <row r="2826" spans="1:2">
      <c r="A2826" s="126" t="s">
        <v>1451</v>
      </c>
      <c r="B2826" s="106">
        <v>4.78</v>
      </c>
    </row>
    <row r="2827" spans="1:2">
      <c r="A2827" s="126" t="s">
        <v>28004</v>
      </c>
      <c r="B2827" s="106">
        <v>4.1399999999999997</v>
      </c>
    </row>
    <row r="2828" spans="1:2">
      <c r="A2828" s="126" t="s">
        <v>1452</v>
      </c>
      <c r="B2828" s="106">
        <v>197.57</v>
      </c>
    </row>
    <row r="2829" spans="1:2">
      <c r="A2829" s="126" t="s">
        <v>28005</v>
      </c>
      <c r="B2829" s="106">
        <v>171.57</v>
      </c>
    </row>
    <row r="2830" spans="1:2">
      <c r="A2830" s="126" t="s">
        <v>1453</v>
      </c>
      <c r="B2830" s="106">
        <v>296.36</v>
      </c>
    </row>
    <row r="2831" spans="1:2">
      <c r="A2831" s="126" t="s">
        <v>28006</v>
      </c>
      <c r="B2831" s="106">
        <v>257.36</v>
      </c>
    </row>
    <row r="2832" spans="1:2">
      <c r="A2832" s="126" t="s">
        <v>1454</v>
      </c>
      <c r="B2832" s="106">
        <v>430.59</v>
      </c>
    </row>
    <row r="2833" spans="1:2">
      <c r="A2833" s="126" t="s">
        <v>28007</v>
      </c>
      <c r="B2833" s="106">
        <v>373.93</v>
      </c>
    </row>
    <row r="2834" spans="1:2">
      <c r="A2834" s="126" t="s">
        <v>1455</v>
      </c>
      <c r="B2834" s="106">
        <v>592.72</v>
      </c>
    </row>
    <row r="2835" spans="1:2">
      <c r="A2835" s="126" t="s">
        <v>28008</v>
      </c>
      <c r="B2835" s="106">
        <v>514.73</v>
      </c>
    </row>
    <row r="2836" spans="1:2">
      <c r="A2836" s="126" t="s">
        <v>1456</v>
      </c>
      <c r="B2836" s="106">
        <v>14.79</v>
      </c>
    </row>
    <row r="2837" spans="1:2">
      <c r="A2837" s="126" t="s">
        <v>28009</v>
      </c>
      <c r="B2837" s="106">
        <v>12.81</v>
      </c>
    </row>
    <row r="2838" spans="1:2">
      <c r="A2838" s="126" t="s">
        <v>1457</v>
      </c>
      <c r="B2838" s="106">
        <v>36.71</v>
      </c>
    </row>
    <row r="2839" spans="1:2">
      <c r="A2839" s="126" t="s">
        <v>28010</v>
      </c>
      <c r="B2839" s="106">
        <v>31.8</v>
      </c>
    </row>
    <row r="2840" spans="1:2">
      <c r="A2840" s="126" t="s">
        <v>1458</v>
      </c>
      <c r="B2840" s="106">
        <v>183.58</v>
      </c>
    </row>
    <row r="2841" spans="1:2">
      <c r="A2841" s="126" t="s">
        <v>28011</v>
      </c>
      <c r="B2841" s="106">
        <v>159.04</v>
      </c>
    </row>
    <row r="2842" spans="1:2">
      <c r="A2842" s="126" t="s">
        <v>1459</v>
      </c>
      <c r="B2842" s="106">
        <v>61.19</v>
      </c>
    </row>
    <row r="2843" spans="1:2">
      <c r="A2843" s="126" t="s">
        <v>28012</v>
      </c>
      <c r="B2843" s="106">
        <v>53.01</v>
      </c>
    </row>
    <row r="2844" spans="1:2">
      <c r="A2844" s="126" t="s">
        <v>1460</v>
      </c>
      <c r="B2844" s="106">
        <v>61.19</v>
      </c>
    </row>
    <row r="2845" spans="1:2">
      <c r="A2845" s="126" t="s">
        <v>28013</v>
      </c>
      <c r="B2845" s="106">
        <v>53.01</v>
      </c>
    </row>
    <row r="2846" spans="1:2">
      <c r="A2846" s="126" t="s">
        <v>1461</v>
      </c>
      <c r="B2846" s="106">
        <v>122.39</v>
      </c>
    </row>
    <row r="2847" spans="1:2">
      <c r="A2847" s="126" t="s">
        <v>28014</v>
      </c>
      <c r="B2847" s="106">
        <v>106.02</v>
      </c>
    </row>
    <row r="2848" spans="1:2">
      <c r="A2848" s="126" t="s">
        <v>1462</v>
      </c>
      <c r="B2848" s="106">
        <v>7.82</v>
      </c>
    </row>
    <row r="2849" spans="1:2">
      <c r="A2849" s="126" t="s">
        <v>28015</v>
      </c>
      <c r="B2849" s="106">
        <v>7</v>
      </c>
    </row>
    <row r="2850" spans="1:2">
      <c r="A2850" s="126" t="s">
        <v>1463</v>
      </c>
      <c r="B2850" s="106">
        <v>8.43</v>
      </c>
    </row>
    <row r="2851" spans="1:2">
      <c r="A2851" s="126" t="s">
        <v>28016</v>
      </c>
      <c r="B2851" s="106">
        <v>7.58</v>
      </c>
    </row>
    <row r="2852" spans="1:2">
      <c r="A2852" s="126" t="s">
        <v>1464</v>
      </c>
      <c r="B2852" s="106">
        <v>10.25</v>
      </c>
    </row>
    <row r="2853" spans="1:2">
      <c r="A2853" s="126" t="s">
        <v>28017</v>
      </c>
      <c r="B2853" s="106">
        <v>9.32</v>
      </c>
    </row>
    <row r="2854" spans="1:2">
      <c r="A2854" s="126" t="s">
        <v>1465</v>
      </c>
      <c r="B2854" s="106">
        <v>13.97</v>
      </c>
    </row>
    <row r="2855" spans="1:2">
      <c r="A2855" s="126" t="s">
        <v>28018</v>
      </c>
      <c r="B2855" s="106">
        <v>12.81</v>
      </c>
    </row>
    <row r="2856" spans="1:2">
      <c r="A2856" s="126" t="s">
        <v>1466</v>
      </c>
      <c r="B2856" s="106">
        <v>26.42</v>
      </c>
    </row>
    <row r="2857" spans="1:2">
      <c r="A2857" s="126" t="s">
        <v>28019</v>
      </c>
      <c r="B2857" s="106">
        <v>24.1</v>
      </c>
    </row>
    <row r="2858" spans="1:2">
      <c r="A2858" s="126" t="s">
        <v>1467</v>
      </c>
      <c r="B2858" s="106">
        <v>21.6</v>
      </c>
    </row>
    <row r="2859" spans="1:2">
      <c r="A2859" s="126" t="s">
        <v>28020</v>
      </c>
      <c r="B2859" s="106">
        <v>18.72</v>
      </c>
    </row>
    <row r="2860" spans="1:2">
      <c r="A2860" s="126" t="s">
        <v>1468</v>
      </c>
      <c r="B2860" s="106">
        <v>48.62</v>
      </c>
    </row>
    <row r="2861" spans="1:2">
      <c r="A2861" s="126" t="s">
        <v>28021</v>
      </c>
      <c r="B2861" s="106">
        <v>42.13</v>
      </c>
    </row>
    <row r="2862" spans="1:2">
      <c r="A2862" s="126" t="s">
        <v>1469</v>
      </c>
      <c r="B2862" s="106">
        <v>0.88</v>
      </c>
    </row>
    <row r="2863" spans="1:2">
      <c r="A2863" s="126" t="s">
        <v>28022</v>
      </c>
      <c r="B2863" s="106">
        <v>0.85</v>
      </c>
    </row>
    <row r="2864" spans="1:2">
      <c r="A2864" s="126" t="s">
        <v>1470</v>
      </c>
      <c r="B2864" s="106">
        <v>7.39</v>
      </c>
    </row>
    <row r="2865" spans="1:2">
      <c r="A2865" s="126" t="s">
        <v>28023</v>
      </c>
      <c r="B2865" s="106">
        <v>6.4</v>
      </c>
    </row>
    <row r="2866" spans="1:2">
      <c r="A2866" s="126" t="s">
        <v>1471</v>
      </c>
      <c r="B2866" s="106">
        <v>14.79</v>
      </c>
    </row>
    <row r="2867" spans="1:2">
      <c r="A2867" s="126" t="s">
        <v>28024</v>
      </c>
      <c r="B2867" s="106">
        <v>12.81</v>
      </c>
    </row>
    <row r="2868" spans="1:2">
      <c r="A2868" s="126" t="s">
        <v>1472</v>
      </c>
      <c r="B2868" s="106">
        <v>29.58</v>
      </c>
    </row>
    <row r="2869" spans="1:2">
      <c r="A2869" s="126" t="s">
        <v>28025</v>
      </c>
      <c r="B2869" s="106">
        <v>25.62</v>
      </c>
    </row>
    <row r="2870" spans="1:2">
      <c r="A2870" s="126" t="s">
        <v>1473</v>
      </c>
      <c r="B2870" s="106">
        <v>66.55</v>
      </c>
    </row>
    <row r="2871" spans="1:2">
      <c r="A2871" s="126" t="s">
        <v>28026</v>
      </c>
      <c r="B2871" s="106">
        <v>57.65</v>
      </c>
    </row>
    <row r="2872" spans="1:2">
      <c r="A2872" s="126" t="s">
        <v>1474</v>
      </c>
      <c r="B2872" s="106">
        <v>5.17</v>
      </c>
    </row>
    <row r="2873" spans="1:2">
      <c r="A2873" s="126" t="s">
        <v>28027</v>
      </c>
      <c r="B2873" s="106">
        <v>4.4800000000000004</v>
      </c>
    </row>
    <row r="2874" spans="1:2">
      <c r="A2874" s="126" t="s">
        <v>1475</v>
      </c>
      <c r="B2874" s="106">
        <v>8.8699999999999992</v>
      </c>
    </row>
    <row r="2875" spans="1:2">
      <c r="A2875" s="126" t="s">
        <v>28028</v>
      </c>
      <c r="B2875" s="106">
        <v>7.68</v>
      </c>
    </row>
    <row r="2876" spans="1:2">
      <c r="A2876" s="126" t="s">
        <v>1476</v>
      </c>
      <c r="B2876" s="106">
        <v>14.58</v>
      </c>
    </row>
    <row r="2877" spans="1:2">
      <c r="A2877" s="126" t="s">
        <v>28029</v>
      </c>
      <c r="B2877" s="106">
        <v>12.63</v>
      </c>
    </row>
    <row r="2878" spans="1:2">
      <c r="A2878" s="126" t="s">
        <v>1477</v>
      </c>
      <c r="B2878" s="106">
        <v>16.2</v>
      </c>
    </row>
    <row r="2879" spans="1:2">
      <c r="A2879" s="126" t="s">
        <v>28030</v>
      </c>
      <c r="B2879" s="106">
        <v>14.04</v>
      </c>
    </row>
    <row r="2880" spans="1:2">
      <c r="A2880" s="126" t="s">
        <v>1478</v>
      </c>
      <c r="B2880" s="106">
        <v>4.7</v>
      </c>
    </row>
    <row r="2881" spans="1:2">
      <c r="A2881" s="126" t="s">
        <v>28031</v>
      </c>
      <c r="B2881" s="106">
        <v>4.16</v>
      </c>
    </row>
    <row r="2882" spans="1:2">
      <c r="A2882" s="126" t="s">
        <v>1479</v>
      </c>
      <c r="B2882" s="106">
        <v>1.53</v>
      </c>
    </row>
    <row r="2883" spans="1:2">
      <c r="A2883" s="126" t="s">
        <v>28032</v>
      </c>
      <c r="B2883" s="106">
        <v>1.32</v>
      </c>
    </row>
    <row r="2884" spans="1:2">
      <c r="A2884" s="126" t="s">
        <v>1480</v>
      </c>
      <c r="B2884" s="106">
        <v>35.9</v>
      </c>
    </row>
    <row r="2885" spans="1:2">
      <c r="A2885" s="126" t="s">
        <v>28033</v>
      </c>
      <c r="B2885" s="106">
        <v>31.1</v>
      </c>
    </row>
    <row r="2886" spans="1:2">
      <c r="A2886" s="126" t="s">
        <v>1481</v>
      </c>
      <c r="B2886" s="106">
        <v>36.79</v>
      </c>
    </row>
    <row r="2887" spans="1:2">
      <c r="A2887" s="126" t="s">
        <v>28034</v>
      </c>
      <c r="B2887" s="106">
        <v>31.87</v>
      </c>
    </row>
    <row r="2888" spans="1:2">
      <c r="A2888" s="126" t="s">
        <v>1482</v>
      </c>
      <c r="B2888" s="106">
        <v>42.18</v>
      </c>
    </row>
    <row r="2889" spans="1:2">
      <c r="A2889" s="126" t="s">
        <v>28035</v>
      </c>
      <c r="B2889" s="106">
        <v>36.54</v>
      </c>
    </row>
    <row r="2890" spans="1:2">
      <c r="A2890" s="126" t="s">
        <v>1483</v>
      </c>
      <c r="B2890" s="106">
        <v>43.97</v>
      </c>
    </row>
    <row r="2891" spans="1:2">
      <c r="A2891" s="126" t="s">
        <v>28036</v>
      </c>
      <c r="B2891" s="106">
        <v>38.090000000000003</v>
      </c>
    </row>
    <row r="2892" spans="1:2">
      <c r="A2892" s="126" t="s">
        <v>1484</v>
      </c>
      <c r="B2892" s="106">
        <v>54.74</v>
      </c>
    </row>
    <row r="2893" spans="1:2">
      <c r="A2893" s="126" t="s">
        <v>28037</v>
      </c>
      <c r="B2893" s="106">
        <v>47.42</v>
      </c>
    </row>
    <row r="2894" spans="1:2">
      <c r="A2894" s="126" t="s">
        <v>1485</v>
      </c>
      <c r="B2894" s="106">
        <v>23.26</v>
      </c>
    </row>
    <row r="2895" spans="1:2">
      <c r="A2895" s="126" t="s">
        <v>28038</v>
      </c>
      <c r="B2895" s="106">
        <v>21.15</v>
      </c>
    </row>
    <row r="2896" spans="1:2">
      <c r="A2896" s="126" t="s">
        <v>1486</v>
      </c>
      <c r="B2896" s="106">
        <v>23.83</v>
      </c>
    </row>
    <row r="2897" spans="1:2">
      <c r="A2897" s="126" t="s">
        <v>28039</v>
      </c>
      <c r="B2897" s="106">
        <v>21.73</v>
      </c>
    </row>
    <row r="2898" spans="1:2">
      <c r="A2898" s="126" t="s">
        <v>1487</v>
      </c>
      <c r="B2898" s="106">
        <v>19.66</v>
      </c>
    </row>
    <row r="2899" spans="1:2">
      <c r="A2899" s="126" t="s">
        <v>28040</v>
      </c>
      <c r="B2899" s="106">
        <v>17.559999999999999</v>
      </c>
    </row>
    <row r="2900" spans="1:2">
      <c r="A2900" s="126" t="s">
        <v>1488</v>
      </c>
      <c r="B2900" s="106">
        <v>25.72</v>
      </c>
    </row>
    <row r="2901" spans="1:2">
      <c r="A2901" s="126" t="s">
        <v>28041</v>
      </c>
      <c r="B2901" s="106">
        <v>23.02</v>
      </c>
    </row>
    <row r="2902" spans="1:2">
      <c r="A2902" s="126" t="s">
        <v>1489</v>
      </c>
      <c r="B2902" s="106">
        <v>7.52</v>
      </c>
    </row>
    <row r="2903" spans="1:2">
      <c r="A2903" s="126" t="s">
        <v>28042</v>
      </c>
      <c r="B2903" s="106">
        <v>6.99</v>
      </c>
    </row>
    <row r="2904" spans="1:2">
      <c r="A2904" s="126" t="s">
        <v>1490</v>
      </c>
      <c r="B2904" s="106">
        <v>13.39</v>
      </c>
    </row>
    <row r="2905" spans="1:2">
      <c r="A2905" s="126" t="s">
        <v>28043</v>
      </c>
      <c r="B2905" s="106">
        <v>11.6</v>
      </c>
    </row>
    <row r="2906" spans="1:2">
      <c r="A2906" s="126" t="s">
        <v>1491</v>
      </c>
      <c r="B2906" s="106">
        <v>0.56999999999999995</v>
      </c>
    </row>
    <row r="2907" spans="1:2">
      <c r="A2907" s="126" t="s">
        <v>28044</v>
      </c>
      <c r="B2907" s="106">
        <v>0.5</v>
      </c>
    </row>
    <row r="2908" spans="1:2">
      <c r="A2908" s="126" t="s">
        <v>1492</v>
      </c>
      <c r="B2908" s="106">
        <v>8.01</v>
      </c>
    </row>
    <row r="2909" spans="1:2">
      <c r="A2909" s="126" t="s">
        <v>28045</v>
      </c>
      <c r="B2909" s="106">
        <v>6.94</v>
      </c>
    </row>
    <row r="2910" spans="1:2">
      <c r="A2910" s="126" t="s">
        <v>1493</v>
      </c>
      <c r="B2910" s="106">
        <v>12.85</v>
      </c>
    </row>
    <row r="2911" spans="1:2">
      <c r="A2911" s="126" t="s">
        <v>28046</v>
      </c>
      <c r="B2911" s="106">
        <v>11.13</v>
      </c>
    </row>
    <row r="2912" spans="1:2">
      <c r="A2912" s="126" t="s">
        <v>1494</v>
      </c>
      <c r="B2912" s="106">
        <v>16.079999999999998</v>
      </c>
    </row>
    <row r="2913" spans="1:2">
      <c r="A2913" s="126" t="s">
        <v>28047</v>
      </c>
      <c r="B2913" s="106">
        <v>13.93</v>
      </c>
    </row>
    <row r="2914" spans="1:2">
      <c r="A2914" s="126" t="s">
        <v>1495</v>
      </c>
      <c r="B2914" s="106">
        <v>5687</v>
      </c>
    </row>
    <row r="2915" spans="1:2">
      <c r="A2915" s="126" t="s">
        <v>28048</v>
      </c>
      <c r="B2915" s="106">
        <v>4943</v>
      </c>
    </row>
    <row r="2916" spans="1:2">
      <c r="A2916" s="126" t="s">
        <v>1496</v>
      </c>
      <c r="B2916" s="106">
        <v>88.6</v>
      </c>
    </row>
    <row r="2917" spans="1:2">
      <c r="A2917" s="126" t="s">
        <v>28049</v>
      </c>
      <c r="B2917" s="106">
        <v>80.81</v>
      </c>
    </row>
    <row r="2918" spans="1:2">
      <c r="A2918" s="126" t="s">
        <v>1497</v>
      </c>
      <c r="B2918" s="106">
        <v>150.62</v>
      </c>
    </row>
    <row r="2919" spans="1:2">
      <c r="A2919" s="126" t="s">
        <v>28050</v>
      </c>
      <c r="B2919" s="106">
        <v>137.38999999999999</v>
      </c>
    </row>
    <row r="2920" spans="1:2">
      <c r="A2920" s="126" t="s">
        <v>1498</v>
      </c>
      <c r="B2920" s="106">
        <v>204.99</v>
      </c>
    </row>
    <row r="2921" spans="1:2">
      <c r="A2921" s="126" t="s">
        <v>28051</v>
      </c>
      <c r="B2921" s="106">
        <v>187.07</v>
      </c>
    </row>
    <row r="2922" spans="1:2">
      <c r="A2922" s="126" t="s">
        <v>1499</v>
      </c>
      <c r="B2922" s="106">
        <v>348.48</v>
      </c>
    </row>
    <row r="2923" spans="1:2">
      <c r="A2923" s="126" t="s">
        <v>28052</v>
      </c>
      <c r="B2923" s="106">
        <v>318.01</v>
      </c>
    </row>
    <row r="2924" spans="1:2">
      <c r="A2924" s="126" t="s">
        <v>1500</v>
      </c>
      <c r="B2924" s="106">
        <v>13.08</v>
      </c>
    </row>
    <row r="2925" spans="1:2">
      <c r="A2925" s="126" t="s">
        <v>28053</v>
      </c>
      <c r="B2925" s="106">
        <v>11.96</v>
      </c>
    </row>
    <row r="2926" spans="1:2">
      <c r="A2926" s="126" t="s">
        <v>1501</v>
      </c>
      <c r="B2926" s="106">
        <v>19.34</v>
      </c>
    </row>
    <row r="2927" spans="1:2">
      <c r="A2927" s="126" t="s">
        <v>28054</v>
      </c>
      <c r="B2927" s="106">
        <v>17.66</v>
      </c>
    </row>
    <row r="2928" spans="1:2">
      <c r="A2928" s="126" t="s">
        <v>1502</v>
      </c>
      <c r="B2928" s="106">
        <v>15.37</v>
      </c>
    </row>
    <row r="2929" spans="1:2">
      <c r="A2929" s="126" t="s">
        <v>28055</v>
      </c>
      <c r="B2929" s="106">
        <v>14.06</v>
      </c>
    </row>
    <row r="2930" spans="1:2">
      <c r="A2930" s="126" t="s">
        <v>1503</v>
      </c>
      <c r="B2930" s="106">
        <v>22.72</v>
      </c>
    </row>
    <row r="2931" spans="1:2">
      <c r="A2931" s="126" t="s">
        <v>28056</v>
      </c>
      <c r="B2931" s="106">
        <v>20.75</v>
      </c>
    </row>
    <row r="2932" spans="1:2">
      <c r="A2932" s="126" t="s">
        <v>1504</v>
      </c>
      <c r="B2932" s="106">
        <v>13.8</v>
      </c>
    </row>
    <row r="2933" spans="1:2">
      <c r="A2933" s="126" t="s">
        <v>28057</v>
      </c>
      <c r="B2933" s="106">
        <v>12.59</v>
      </c>
    </row>
    <row r="2934" spans="1:2">
      <c r="A2934" s="126" t="s">
        <v>1505</v>
      </c>
      <c r="B2934" s="106">
        <v>17.28</v>
      </c>
    </row>
    <row r="2935" spans="1:2">
      <c r="A2935" s="126" t="s">
        <v>28058</v>
      </c>
      <c r="B2935" s="106">
        <v>15.76</v>
      </c>
    </row>
    <row r="2936" spans="1:2">
      <c r="A2936" s="126" t="s">
        <v>1506</v>
      </c>
      <c r="B2936" s="106">
        <v>24.16</v>
      </c>
    </row>
    <row r="2937" spans="1:2">
      <c r="A2937" s="126" t="s">
        <v>28059</v>
      </c>
      <c r="B2937" s="106">
        <v>22.03</v>
      </c>
    </row>
    <row r="2938" spans="1:2">
      <c r="A2938" s="126" t="s">
        <v>1507</v>
      </c>
      <c r="B2938" s="106">
        <v>30.24</v>
      </c>
    </row>
    <row r="2939" spans="1:2">
      <c r="A2939" s="126" t="s">
        <v>28060</v>
      </c>
      <c r="B2939" s="106">
        <v>27.58</v>
      </c>
    </row>
    <row r="2940" spans="1:2">
      <c r="A2940" s="126" t="s">
        <v>1508</v>
      </c>
      <c r="B2940" s="106">
        <v>468.52</v>
      </c>
    </row>
    <row r="2941" spans="1:2">
      <c r="A2941" s="126" t="s">
        <v>28061</v>
      </c>
      <c r="B2941" s="106">
        <v>426.73</v>
      </c>
    </row>
    <row r="2942" spans="1:2">
      <c r="A2942" s="126" t="s">
        <v>1509</v>
      </c>
      <c r="B2942" s="106">
        <v>6.39</v>
      </c>
    </row>
    <row r="2943" spans="1:2">
      <c r="A2943" s="126" t="s">
        <v>28062</v>
      </c>
      <c r="B2943" s="106">
        <v>5.83</v>
      </c>
    </row>
    <row r="2944" spans="1:2">
      <c r="A2944" s="126" t="s">
        <v>1510</v>
      </c>
      <c r="B2944" s="106">
        <v>66.84</v>
      </c>
    </row>
    <row r="2945" spans="1:2">
      <c r="A2945" s="126" t="s">
        <v>28063</v>
      </c>
      <c r="B2945" s="106">
        <v>60.96</v>
      </c>
    </row>
    <row r="2946" spans="1:2">
      <c r="A2946" s="126" t="s">
        <v>1511</v>
      </c>
      <c r="B2946" s="106">
        <v>59.06</v>
      </c>
    </row>
    <row r="2947" spans="1:2">
      <c r="A2947" s="126" t="s">
        <v>28064</v>
      </c>
      <c r="B2947" s="106">
        <v>53.87</v>
      </c>
    </row>
    <row r="2948" spans="1:2">
      <c r="A2948" s="126" t="s">
        <v>1512</v>
      </c>
      <c r="B2948" s="106">
        <v>26.62</v>
      </c>
    </row>
    <row r="2949" spans="1:2">
      <c r="A2949" s="126" t="s">
        <v>28065</v>
      </c>
      <c r="B2949" s="106">
        <v>26.14</v>
      </c>
    </row>
    <row r="2950" spans="1:2">
      <c r="A2950" s="126" t="s">
        <v>1513</v>
      </c>
      <c r="B2950" s="106">
        <v>22.96</v>
      </c>
    </row>
    <row r="2951" spans="1:2">
      <c r="A2951" s="126" t="s">
        <v>28066</v>
      </c>
      <c r="B2951" s="106">
        <v>20.82</v>
      </c>
    </row>
    <row r="2952" spans="1:2">
      <c r="A2952" s="126" t="s">
        <v>1514</v>
      </c>
      <c r="B2952" s="106">
        <v>8.75</v>
      </c>
    </row>
    <row r="2953" spans="1:2">
      <c r="A2953" s="126" t="s">
        <v>28067</v>
      </c>
      <c r="B2953" s="106">
        <v>7.99</v>
      </c>
    </row>
    <row r="2954" spans="1:2">
      <c r="A2954" s="126" t="s">
        <v>1515</v>
      </c>
      <c r="B2954" s="106">
        <v>33.64</v>
      </c>
    </row>
    <row r="2955" spans="1:2">
      <c r="A2955" s="126" t="s">
        <v>28068</v>
      </c>
      <c r="B2955" s="106">
        <v>29.9</v>
      </c>
    </row>
    <row r="2956" spans="1:2">
      <c r="A2956" s="126" t="s">
        <v>1516</v>
      </c>
      <c r="B2956" s="106">
        <v>35.200000000000003</v>
      </c>
    </row>
    <row r="2957" spans="1:2">
      <c r="A2957" s="126" t="s">
        <v>28069</v>
      </c>
      <c r="B2957" s="106">
        <v>31.98</v>
      </c>
    </row>
    <row r="2958" spans="1:2">
      <c r="A2958" s="126" t="s">
        <v>1517</v>
      </c>
      <c r="B2958" s="106">
        <v>210.94</v>
      </c>
    </row>
    <row r="2959" spans="1:2">
      <c r="A2959" s="126" t="s">
        <v>28070</v>
      </c>
      <c r="B2959" s="106">
        <v>192.81</v>
      </c>
    </row>
    <row r="2960" spans="1:2">
      <c r="A2960" s="126" t="s">
        <v>1518</v>
      </c>
      <c r="B2960" s="106">
        <v>68.83</v>
      </c>
    </row>
    <row r="2961" spans="1:2">
      <c r="A2961" s="126" t="s">
        <v>28071</v>
      </c>
      <c r="B2961" s="106">
        <v>65.06</v>
      </c>
    </row>
    <row r="2962" spans="1:2">
      <c r="A2962" s="126" t="s">
        <v>1519</v>
      </c>
      <c r="B2962" s="106">
        <v>30.03</v>
      </c>
    </row>
    <row r="2963" spans="1:2">
      <c r="A2963" s="126" t="s">
        <v>28072</v>
      </c>
      <c r="B2963" s="106">
        <v>29.14</v>
      </c>
    </row>
    <row r="2964" spans="1:2">
      <c r="A2964" s="126" t="s">
        <v>1520</v>
      </c>
      <c r="B2964" s="106">
        <v>1.43</v>
      </c>
    </row>
    <row r="2965" spans="1:2">
      <c r="A2965" s="126" t="s">
        <v>28073</v>
      </c>
      <c r="B2965" s="106">
        <v>1.27</v>
      </c>
    </row>
    <row r="2966" spans="1:2">
      <c r="A2966" s="126" t="s">
        <v>1521</v>
      </c>
      <c r="B2966" s="106">
        <v>281.22000000000003</v>
      </c>
    </row>
    <row r="2967" spans="1:2">
      <c r="A2967" s="126" t="s">
        <v>28074</v>
      </c>
      <c r="B2967" s="106">
        <v>270.49</v>
      </c>
    </row>
    <row r="2968" spans="1:2">
      <c r="A2968" s="126" t="s">
        <v>1522</v>
      </c>
      <c r="B2968" s="106">
        <v>289.73</v>
      </c>
    </row>
    <row r="2969" spans="1:2">
      <c r="A2969" s="126" t="s">
        <v>28075</v>
      </c>
      <c r="B2969" s="106">
        <v>274.01</v>
      </c>
    </row>
    <row r="2970" spans="1:2">
      <c r="A2970" s="126" t="s">
        <v>1523</v>
      </c>
      <c r="B2970" s="106">
        <v>30.78</v>
      </c>
    </row>
    <row r="2971" spans="1:2">
      <c r="A2971" s="126" t="s">
        <v>28076</v>
      </c>
      <c r="B2971" s="106">
        <v>28.5</v>
      </c>
    </row>
    <row r="2972" spans="1:2">
      <c r="A2972" s="126" t="s">
        <v>1524</v>
      </c>
      <c r="B2972" s="106">
        <v>34.08</v>
      </c>
    </row>
    <row r="2973" spans="1:2">
      <c r="A2973" s="126" t="s">
        <v>28077</v>
      </c>
      <c r="B2973" s="106">
        <v>31.39</v>
      </c>
    </row>
    <row r="2974" spans="1:2">
      <c r="A2974" s="126" t="s">
        <v>1525</v>
      </c>
      <c r="B2974" s="106">
        <v>34.6</v>
      </c>
    </row>
    <row r="2975" spans="1:2">
      <c r="A2975" s="126" t="s">
        <v>28078</v>
      </c>
      <c r="B2975" s="106">
        <v>31.87</v>
      </c>
    </row>
    <row r="2976" spans="1:2">
      <c r="A2976" s="126" t="s">
        <v>1526</v>
      </c>
      <c r="B2976" s="106">
        <v>37.81</v>
      </c>
    </row>
    <row r="2977" spans="1:2">
      <c r="A2977" s="126" t="s">
        <v>28079</v>
      </c>
      <c r="B2977" s="106">
        <v>34.65</v>
      </c>
    </row>
    <row r="2978" spans="1:2">
      <c r="A2978" s="126" t="s">
        <v>1527</v>
      </c>
      <c r="B2978" s="106">
        <v>39.729999999999997</v>
      </c>
    </row>
    <row r="2979" spans="1:2">
      <c r="A2979" s="126" t="s">
        <v>28080</v>
      </c>
      <c r="B2979" s="106">
        <v>36.35</v>
      </c>
    </row>
    <row r="2980" spans="1:2">
      <c r="A2980" s="126" t="s">
        <v>1528</v>
      </c>
      <c r="B2980" s="106">
        <v>40.75</v>
      </c>
    </row>
    <row r="2981" spans="1:2">
      <c r="A2981" s="126" t="s">
        <v>28081</v>
      </c>
      <c r="B2981" s="106">
        <v>37.31</v>
      </c>
    </row>
    <row r="2982" spans="1:2">
      <c r="A2982" s="126" t="s">
        <v>1529</v>
      </c>
      <c r="B2982" s="106">
        <v>44.35</v>
      </c>
    </row>
    <row r="2983" spans="1:2">
      <c r="A2983" s="126" t="s">
        <v>28082</v>
      </c>
      <c r="B2983" s="106">
        <v>40.44</v>
      </c>
    </row>
    <row r="2984" spans="1:2">
      <c r="A2984" s="126" t="s">
        <v>1530</v>
      </c>
      <c r="B2984" s="106">
        <v>47.81</v>
      </c>
    </row>
    <row r="2985" spans="1:2">
      <c r="A2985" s="126" t="s">
        <v>28083</v>
      </c>
      <c r="B2985" s="106">
        <v>43.57</v>
      </c>
    </row>
    <row r="2986" spans="1:2">
      <c r="A2986" s="126" t="s">
        <v>1531</v>
      </c>
      <c r="B2986" s="106">
        <v>54.33</v>
      </c>
    </row>
    <row r="2987" spans="1:2">
      <c r="A2987" s="126" t="s">
        <v>28084</v>
      </c>
      <c r="B2987" s="106">
        <v>49.43</v>
      </c>
    </row>
    <row r="2988" spans="1:2">
      <c r="A2988" s="126" t="s">
        <v>1532</v>
      </c>
      <c r="B2988" s="106">
        <v>59.06</v>
      </c>
    </row>
    <row r="2989" spans="1:2">
      <c r="A2989" s="126" t="s">
        <v>28085</v>
      </c>
      <c r="B2989" s="106">
        <v>53.73</v>
      </c>
    </row>
    <row r="2990" spans="1:2">
      <c r="A2990" s="126" t="s">
        <v>1533</v>
      </c>
      <c r="B2990" s="106">
        <v>65.23</v>
      </c>
    </row>
    <row r="2991" spans="1:2">
      <c r="A2991" s="126" t="s">
        <v>28086</v>
      </c>
      <c r="B2991" s="106">
        <v>59.23</v>
      </c>
    </row>
    <row r="2992" spans="1:2">
      <c r="A2992" s="126" t="s">
        <v>1534</v>
      </c>
      <c r="B2992" s="106">
        <v>87.12</v>
      </c>
    </row>
    <row r="2993" spans="1:2">
      <c r="A2993" s="126" t="s">
        <v>28087</v>
      </c>
      <c r="B2993" s="106">
        <v>80.17</v>
      </c>
    </row>
    <row r="2994" spans="1:2">
      <c r="A2994" s="126" t="s">
        <v>1535</v>
      </c>
      <c r="B2994" s="106">
        <v>124.57</v>
      </c>
    </row>
    <row r="2995" spans="1:2">
      <c r="A2995" s="126" t="s">
        <v>28088</v>
      </c>
      <c r="B2995" s="106">
        <v>115.17</v>
      </c>
    </row>
    <row r="2996" spans="1:2">
      <c r="A2996" s="126" t="s">
        <v>1536</v>
      </c>
      <c r="B2996" s="106">
        <v>157.91</v>
      </c>
    </row>
    <row r="2997" spans="1:2">
      <c r="A2997" s="126" t="s">
        <v>28089</v>
      </c>
      <c r="B2997" s="106">
        <v>144.35</v>
      </c>
    </row>
    <row r="2998" spans="1:2">
      <c r="A2998" s="126" t="s">
        <v>1537</v>
      </c>
      <c r="B2998" s="106">
        <v>162.51</v>
      </c>
    </row>
    <row r="2999" spans="1:2">
      <c r="A2999" s="126" t="s">
        <v>28090</v>
      </c>
      <c r="B2999" s="106">
        <v>148.96</v>
      </c>
    </row>
    <row r="3000" spans="1:2">
      <c r="A3000" s="126" t="s">
        <v>1538</v>
      </c>
      <c r="B3000" s="106">
        <v>240.73</v>
      </c>
    </row>
    <row r="3001" spans="1:2">
      <c r="A3001" s="126" t="s">
        <v>28091</v>
      </c>
      <c r="B3001" s="106">
        <v>219</v>
      </c>
    </row>
    <row r="3002" spans="1:2">
      <c r="A3002" s="126" t="s">
        <v>1539</v>
      </c>
      <c r="B3002" s="106">
        <v>275.74</v>
      </c>
    </row>
    <row r="3003" spans="1:2">
      <c r="A3003" s="126" t="s">
        <v>28092</v>
      </c>
      <c r="B3003" s="106">
        <v>258.86</v>
      </c>
    </row>
    <row r="3004" spans="1:2">
      <c r="A3004" s="126" t="s">
        <v>1540</v>
      </c>
      <c r="B3004" s="106">
        <v>290.02</v>
      </c>
    </row>
    <row r="3005" spans="1:2">
      <c r="A3005" s="126" t="s">
        <v>28093</v>
      </c>
      <c r="B3005" s="106">
        <v>271.85000000000002</v>
      </c>
    </row>
    <row r="3006" spans="1:2">
      <c r="A3006" s="126" t="s">
        <v>1541</v>
      </c>
      <c r="B3006" s="106">
        <v>3789</v>
      </c>
    </row>
    <row r="3007" spans="1:2">
      <c r="A3007" s="126" t="s">
        <v>28094</v>
      </c>
      <c r="B3007" s="106">
        <v>3482</v>
      </c>
    </row>
    <row r="3008" spans="1:2">
      <c r="A3008" s="126" t="s">
        <v>1542</v>
      </c>
      <c r="B3008" s="106">
        <v>48.62</v>
      </c>
    </row>
    <row r="3009" spans="1:2">
      <c r="A3009" s="126" t="s">
        <v>28095</v>
      </c>
      <c r="B3009" s="106">
        <v>42.13</v>
      </c>
    </row>
    <row r="3010" spans="1:2">
      <c r="A3010" s="126" t="s">
        <v>1543</v>
      </c>
      <c r="B3010" s="106">
        <v>88.06</v>
      </c>
    </row>
    <row r="3011" spans="1:2">
      <c r="A3011" s="126" t="s">
        <v>28096</v>
      </c>
      <c r="B3011" s="106">
        <v>79.17</v>
      </c>
    </row>
    <row r="3012" spans="1:2">
      <c r="A3012" s="126" t="s">
        <v>1544</v>
      </c>
      <c r="B3012" s="106">
        <v>39.44</v>
      </c>
    </row>
    <row r="3013" spans="1:2">
      <c r="A3013" s="126" t="s">
        <v>28097</v>
      </c>
      <c r="B3013" s="106">
        <v>37.04</v>
      </c>
    </row>
    <row r="3014" spans="1:2">
      <c r="A3014" s="126" t="s">
        <v>1545</v>
      </c>
      <c r="B3014" s="106">
        <v>56.45</v>
      </c>
    </row>
    <row r="3015" spans="1:2">
      <c r="A3015" s="126" t="s">
        <v>28098</v>
      </c>
      <c r="B3015" s="106">
        <v>53.22</v>
      </c>
    </row>
    <row r="3016" spans="1:2">
      <c r="A3016" s="126" t="s">
        <v>1546</v>
      </c>
      <c r="B3016" s="106">
        <v>73.37</v>
      </c>
    </row>
    <row r="3017" spans="1:2">
      <c r="A3017" s="126" t="s">
        <v>28099</v>
      </c>
      <c r="B3017" s="106">
        <v>69.37</v>
      </c>
    </row>
    <row r="3018" spans="1:2">
      <c r="A3018" s="126" t="s">
        <v>1547</v>
      </c>
      <c r="B3018" s="106">
        <v>104.27</v>
      </c>
    </row>
    <row r="3019" spans="1:2">
      <c r="A3019" s="126" t="s">
        <v>28100</v>
      </c>
      <c r="B3019" s="106">
        <v>93.22</v>
      </c>
    </row>
    <row r="3020" spans="1:2">
      <c r="A3020" s="126" t="s">
        <v>1548</v>
      </c>
      <c r="B3020" s="106">
        <v>121.28</v>
      </c>
    </row>
    <row r="3021" spans="1:2">
      <c r="A3021" s="126" t="s">
        <v>28101</v>
      </c>
      <c r="B3021" s="106">
        <v>109.39</v>
      </c>
    </row>
    <row r="3022" spans="1:2">
      <c r="A3022" s="126" t="s">
        <v>1549</v>
      </c>
      <c r="B3022" s="106">
        <v>138.19999999999999</v>
      </c>
    </row>
    <row r="3023" spans="1:2">
      <c r="A3023" s="126" t="s">
        <v>28102</v>
      </c>
      <c r="B3023" s="106">
        <v>125.54</v>
      </c>
    </row>
    <row r="3024" spans="1:2">
      <c r="A3024" s="126" t="s">
        <v>1550</v>
      </c>
      <c r="B3024" s="106">
        <v>70.03</v>
      </c>
    </row>
    <row r="3025" spans="1:2">
      <c r="A3025" s="126" t="s">
        <v>28103</v>
      </c>
      <c r="B3025" s="106">
        <v>62.58</v>
      </c>
    </row>
    <row r="3026" spans="1:2">
      <c r="A3026" s="126" t="s">
        <v>1551</v>
      </c>
      <c r="B3026" s="106">
        <v>97.9</v>
      </c>
    </row>
    <row r="3027" spans="1:2">
      <c r="A3027" s="126" t="s">
        <v>28104</v>
      </c>
      <c r="B3027" s="106">
        <v>89.29</v>
      </c>
    </row>
    <row r="3028" spans="1:2">
      <c r="A3028" s="126" t="s">
        <v>1552</v>
      </c>
      <c r="B3028" s="106">
        <v>109.47</v>
      </c>
    </row>
    <row r="3029" spans="1:2">
      <c r="A3029" s="126" t="s">
        <v>28105</v>
      </c>
      <c r="B3029" s="106">
        <v>99.62</v>
      </c>
    </row>
    <row r="3030" spans="1:2">
      <c r="A3030" s="126" t="s">
        <v>1553</v>
      </c>
      <c r="B3030" s="106">
        <v>126.84</v>
      </c>
    </row>
    <row r="3031" spans="1:2">
      <c r="A3031" s="126" t="s">
        <v>28106</v>
      </c>
      <c r="B3031" s="106">
        <v>115.11</v>
      </c>
    </row>
    <row r="3032" spans="1:2">
      <c r="A3032" s="126" t="s">
        <v>1554</v>
      </c>
      <c r="B3032" s="106">
        <v>144.97</v>
      </c>
    </row>
    <row r="3033" spans="1:2">
      <c r="A3033" s="126" t="s">
        <v>28107</v>
      </c>
      <c r="B3033" s="106">
        <v>131.38</v>
      </c>
    </row>
    <row r="3034" spans="1:2">
      <c r="A3034" s="126" t="s">
        <v>1555</v>
      </c>
      <c r="B3034" s="106">
        <v>156.22</v>
      </c>
    </row>
    <row r="3035" spans="1:2">
      <c r="A3035" s="126" t="s">
        <v>28108</v>
      </c>
      <c r="B3035" s="106">
        <v>141.38999999999999</v>
      </c>
    </row>
    <row r="3036" spans="1:2">
      <c r="A3036" s="126" t="s">
        <v>1556</v>
      </c>
      <c r="B3036" s="106">
        <v>189.4</v>
      </c>
    </row>
    <row r="3037" spans="1:2">
      <c r="A3037" s="126" t="s">
        <v>28109</v>
      </c>
      <c r="B3037" s="106">
        <v>171.04</v>
      </c>
    </row>
    <row r="3038" spans="1:2">
      <c r="A3038" s="126" t="s">
        <v>1557</v>
      </c>
      <c r="B3038" s="106">
        <v>214.61</v>
      </c>
    </row>
    <row r="3039" spans="1:2">
      <c r="A3039" s="126" t="s">
        <v>28110</v>
      </c>
      <c r="B3039" s="106">
        <v>193.57</v>
      </c>
    </row>
    <row r="3040" spans="1:2">
      <c r="A3040" s="126" t="s">
        <v>1558</v>
      </c>
      <c r="B3040" s="106">
        <v>249.54</v>
      </c>
    </row>
    <row r="3041" spans="1:2">
      <c r="A3041" s="126" t="s">
        <v>28111</v>
      </c>
      <c r="B3041" s="106">
        <v>224.78</v>
      </c>
    </row>
    <row r="3042" spans="1:2">
      <c r="A3042" s="126" t="s">
        <v>1559</v>
      </c>
      <c r="B3042" s="106">
        <v>302.01</v>
      </c>
    </row>
    <row r="3043" spans="1:2">
      <c r="A3043" s="126" t="s">
        <v>28112</v>
      </c>
      <c r="B3043" s="106">
        <v>271.64</v>
      </c>
    </row>
    <row r="3044" spans="1:2">
      <c r="A3044" s="126" t="s">
        <v>1560</v>
      </c>
      <c r="B3044" s="106">
        <v>90.92</v>
      </c>
    </row>
    <row r="3045" spans="1:2">
      <c r="A3045" s="126" t="s">
        <v>28113</v>
      </c>
      <c r="B3045" s="106">
        <v>82.91</v>
      </c>
    </row>
    <row r="3046" spans="1:2">
      <c r="A3046" s="126" t="s">
        <v>1561</v>
      </c>
      <c r="B3046" s="106">
        <v>114.91</v>
      </c>
    </row>
    <row r="3047" spans="1:2">
      <c r="A3047" s="126" t="s">
        <v>28114</v>
      </c>
      <c r="B3047" s="106">
        <v>105.47</v>
      </c>
    </row>
    <row r="3048" spans="1:2">
      <c r="A3048" s="126" t="s">
        <v>1562</v>
      </c>
      <c r="B3048" s="106">
        <v>126.48</v>
      </c>
    </row>
    <row r="3049" spans="1:2">
      <c r="A3049" s="126" t="s">
        <v>28115</v>
      </c>
      <c r="B3049" s="106">
        <v>115.8</v>
      </c>
    </row>
    <row r="3050" spans="1:2">
      <c r="A3050" s="126" t="s">
        <v>1563</v>
      </c>
      <c r="B3050" s="106">
        <v>143.85</v>
      </c>
    </row>
    <row r="3051" spans="1:2">
      <c r="A3051" s="126" t="s">
        <v>28116</v>
      </c>
      <c r="B3051" s="106">
        <v>131.28</v>
      </c>
    </row>
    <row r="3052" spans="1:2">
      <c r="A3052" s="126" t="s">
        <v>1564</v>
      </c>
      <c r="B3052" s="106">
        <v>161.97999999999999</v>
      </c>
    </row>
    <row r="3053" spans="1:2">
      <c r="A3053" s="126" t="s">
        <v>28117</v>
      </c>
      <c r="B3053" s="106">
        <v>147.56</v>
      </c>
    </row>
    <row r="3054" spans="1:2">
      <c r="A3054" s="126" t="s">
        <v>1565</v>
      </c>
      <c r="B3054" s="106">
        <v>173.22</v>
      </c>
    </row>
    <row r="3055" spans="1:2">
      <c r="A3055" s="126" t="s">
        <v>28118</v>
      </c>
      <c r="B3055" s="106">
        <v>157.57</v>
      </c>
    </row>
    <row r="3056" spans="1:2">
      <c r="A3056" s="126" t="s">
        <v>1566</v>
      </c>
      <c r="B3056" s="106">
        <v>206.41</v>
      </c>
    </row>
    <row r="3057" spans="1:2">
      <c r="A3057" s="126" t="s">
        <v>28119</v>
      </c>
      <c r="B3057" s="106">
        <v>187.22</v>
      </c>
    </row>
    <row r="3058" spans="1:2">
      <c r="A3058" s="126" t="s">
        <v>1567</v>
      </c>
      <c r="B3058" s="106">
        <v>231.62</v>
      </c>
    </row>
    <row r="3059" spans="1:2">
      <c r="A3059" s="126" t="s">
        <v>28120</v>
      </c>
      <c r="B3059" s="106">
        <v>209.75</v>
      </c>
    </row>
    <row r="3060" spans="1:2">
      <c r="A3060" s="126" t="s">
        <v>1568</v>
      </c>
      <c r="B3060" s="106">
        <v>266.55</v>
      </c>
    </row>
    <row r="3061" spans="1:2">
      <c r="A3061" s="126" t="s">
        <v>28121</v>
      </c>
      <c r="B3061" s="106">
        <v>240.96</v>
      </c>
    </row>
    <row r="3062" spans="1:2">
      <c r="A3062" s="126" t="s">
        <v>1569</v>
      </c>
      <c r="B3062" s="106">
        <v>319.02</v>
      </c>
    </row>
    <row r="3063" spans="1:2">
      <c r="A3063" s="126" t="s">
        <v>28122</v>
      </c>
      <c r="B3063" s="106">
        <v>287.82</v>
      </c>
    </row>
    <row r="3064" spans="1:2">
      <c r="A3064" s="126" t="s">
        <v>1570</v>
      </c>
      <c r="B3064" s="106">
        <v>107.92</v>
      </c>
    </row>
    <row r="3065" spans="1:2">
      <c r="A3065" s="126" t="s">
        <v>28123</v>
      </c>
      <c r="B3065" s="106">
        <v>99.09</v>
      </c>
    </row>
    <row r="3066" spans="1:2">
      <c r="A3066" s="126" t="s">
        <v>1571</v>
      </c>
      <c r="B3066" s="106">
        <v>131.69</v>
      </c>
    </row>
    <row r="3067" spans="1:2">
      <c r="A3067" s="126" t="s">
        <v>28124</v>
      </c>
      <c r="B3067" s="106">
        <v>121.48</v>
      </c>
    </row>
    <row r="3068" spans="1:2">
      <c r="A3068" s="126" t="s">
        <v>1572</v>
      </c>
      <c r="B3068" s="106">
        <v>143.4</v>
      </c>
    </row>
    <row r="3069" spans="1:2">
      <c r="A3069" s="126" t="s">
        <v>28125</v>
      </c>
      <c r="B3069" s="106">
        <v>131.94999999999999</v>
      </c>
    </row>
    <row r="3070" spans="1:2">
      <c r="A3070" s="126" t="s">
        <v>1573</v>
      </c>
      <c r="B3070" s="106">
        <v>160.77000000000001</v>
      </c>
    </row>
    <row r="3071" spans="1:2">
      <c r="A3071" s="126" t="s">
        <v>28126</v>
      </c>
      <c r="B3071" s="106">
        <v>147.43</v>
      </c>
    </row>
    <row r="3072" spans="1:2">
      <c r="A3072" s="126" t="s">
        <v>1574</v>
      </c>
      <c r="B3072" s="106">
        <v>178.9</v>
      </c>
    </row>
    <row r="3073" spans="1:2">
      <c r="A3073" s="126" t="s">
        <v>28127</v>
      </c>
      <c r="B3073" s="106">
        <v>163.71</v>
      </c>
    </row>
    <row r="3074" spans="1:2">
      <c r="A3074" s="126" t="s">
        <v>1575</v>
      </c>
      <c r="B3074" s="106">
        <v>190.14</v>
      </c>
    </row>
    <row r="3075" spans="1:2">
      <c r="A3075" s="126" t="s">
        <v>28128</v>
      </c>
      <c r="B3075" s="106">
        <v>173.72</v>
      </c>
    </row>
    <row r="3076" spans="1:2">
      <c r="A3076" s="126" t="s">
        <v>1576</v>
      </c>
      <c r="B3076" s="106">
        <v>223.32</v>
      </c>
    </row>
    <row r="3077" spans="1:2">
      <c r="A3077" s="126" t="s">
        <v>28129</v>
      </c>
      <c r="B3077" s="106">
        <v>203.37</v>
      </c>
    </row>
    <row r="3078" spans="1:2">
      <c r="A3078" s="126" t="s">
        <v>1577</v>
      </c>
      <c r="B3078" s="106">
        <v>248.53</v>
      </c>
    </row>
    <row r="3079" spans="1:2">
      <c r="A3079" s="126" t="s">
        <v>28130</v>
      </c>
      <c r="B3079" s="106">
        <v>225.9</v>
      </c>
    </row>
    <row r="3080" spans="1:2">
      <c r="A3080" s="126" t="s">
        <v>1578</v>
      </c>
      <c r="B3080" s="106">
        <v>283.47000000000003</v>
      </c>
    </row>
    <row r="3081" spans="1:2">
      <c r="A3081" s="126" t="s">
        <v>28131</v>
      </c>
      <c r="B3081" s="106">
        <v>257.11</v>
      </c>
    </row>
    <row r="3082" spans="1:2">
      <c r="A3082" s="126" t="s">
        <v>1579</v>
      </c>
      <c r="B3082" s="106">
        <v>335.93</v>
      </c>
    </row>
    <row r="3083" spans="1:2">
      <c r="A3083" s="126" t="s">
        <v>28132</v>
      </c>
      <c r="B3083" s="106">
        <v>303.97000000000003</v>
      </c>
    </row>
    <row r="3084" spans="1:2">
      <c r="A3084" s="126" t="s">
        <v>1580</v>
      </c>
      <c r="B3084" s="106">
        <v>124.84</v>
      </c>
    </row>
    <row r="3085" spans="1:2">
      <c r="A3085" s="126" t="s">
        <v>28133</v>
      </c>
      <c r="B3085" s="106">
        <v>115.24</v>
      </c>
    </row>
    <row r="3086" spans="1:2">
      <c r="A3086" s="126" t="s">
        <v>1581</v>
      </c>
      <c r="B3086" s="106">
        <v>339.94</v>
      </c>
    </row>
    <row r="3087" spans="1:2">
      <c r="A3087" s="126" t="s">
        <v>28134</v>
      </c>
      <c r="B3087" s="106">
        <v>305.58999999999997</v>
      </c>
    </row>
    <row r="3088" spans="1:2">
      <c r="A3088" s="126" t="s">
        <v>1582</v>
      </c>
      <c r="B3088" s="106">
        <v>356.95</v>
      </c>
    </row>
    <row r="3089" spans="1:2">
      <c r="A3089" s="126" t="s">
        <v>28135</v>
      </c>
      <c r="B3089" s="106">
        <v>321.76</v>
      </c>
    </row>
    <row r="3090" spans="1:2">
      <c r="A3090" s="126" t="s">
        <v>1583</v>
      </c>
      <c r="B3090" s="106">
        <v>373.87</v>
      </c>
    </row>
    <row r="3091" spans="1:2">
      <c r="A3091" s="126" t="s">
        <v>28136</v>
      </c>
      <c r="B3091" s="106">
        <v>337.91</v>
      </c>
    </row>
    <row r="3092" spans="1:2">
      <c r="A3092" s="126" t="s">
        <v>1584</v>
      </c>
      <c r="B3092" s="106">
        <v>396</v>
      </c>
    </row>
    <row r="3093" spans="1:2">
      <c r="A3093" s="126" t="s">
        <v>28137</v>
      </c>
      <c r="B3093" s="106">
        <v>346.01</v>
      </c>
    </row>
    <row r="3094" spans="1:2">
      <c r="A3094" s="126" t="s">
        <v>1585</v>
      </c>
      <c r="B3094" s="106">
        <v>413.01</v>
      </c>
    </row>
    <row r="3095" spans="1:2">
      <c r="A3095" s="126" t="s">
        <v>28138</v>
      </c>
      <c r="B3095" s="106">
        <v>362.19</v>
      </c>
    </row>
    <row r="3096" spans="1:2">
      <c r="A3096" s="126" t="s">
        <v>1586</v>
      </c>
      <c r="B3096" s="106">
        <v>429.92</v>
      </c>
    </row>
    <row r="3097" spans="1:2">
      <c r="A3097" s="126" t="s">
        <v>28139</v>
      </c>
      <c r="B3097" s="106">
        <v>378.33</v>
      </c>
    </row>
    <row r="3098" spans="1:2">
      <c r="A3098" s="126" t="s">
        <v>1587</v>
      </c>
      <c r="B3098" s="106">
        <v>63.79</v>
      </c>
    </row>
    <row r="3099" spans="1:2">
      <c r="A3099" s="126" t="s">
        <v>28140</v>
      </c>
      <c r="B3099" s="106">
        <v>56.34</v>
      </c>
    </row>
    <row r="3100" spans="1:2">
      <c r="A3100" s="126" t="s">
        <v>1588</v>
      </c>
      <c r="B3100" s="106">
        <v>92.67</v>
      </c>
    </row>
    <row r="3101" spans="1:2">
      <c r="A3101" s="126" t="s">
        <v>28141</v>
      </c>
      <c r="B3101" s="106">
        <v>84.06</v>
      </c>
    </row>
    <row r="3102" spans="1:2">
      <c r="A3102" s="126" t="s">
        <v>1589</v>
      </c>
      <c r="B3102" s="106">
        <v>103.24</v>
      </c>
    </row>
    <row r="3103" spans="1:2">
      <c r="A3103" s="126" t="s">
        <v>28142</v>
      </c>
      <c r="B3103" s="106">
        <v>93.38</v>
      </c>
    </row>
    <row r="3104" spans="1:2">
      <c r="A3104" s="126" t="s">
        <v>1590</v>
      </c>
      <c r="B3104" s="106">
        <v>119.04</v>
      </c>
    </row>
    <row r="3105" spans="1:2">
      <c r="A3105" s="126" t="s">
        <v>28143</v>
      </c>
      <c r="B3105" s="106">
        <v>107.3</v>
      </c>
    </row>
    <row r="3106" spans="1:2">
      <c r="A3106" s="126" t="s">
        <v>1591</v>
      </c>
      <c r="B3106" s="106">
        <v>135.58000000000001</v>
      </c>
    </row>
    <row r="3107" spans="1:2">
      <c r="A3107" s="126" t="s">
        <v>28144</v>
      </c>
      <c r="B3107" s="106">
        <v>121.99</v>
      </c>
    </row>
    <row r="3108" spans="1:2">
      <c r="A3108" s="126" t="s">
        <v>1592</v>
      </c>
      <c r="B3108" s="106">
        <v>145.84</v>
      </c>
    </row>
    <row r="3109" spans="1:2">
      <c r="A3109" s="126" t="s">
        <v>28145</v>
      </c>
      <c r="B3109" s="106">
        <v>131.02000000000001</v>
      </c>
    </row>
    <row r="3110" spans="1:2">
      <c r="A3110" s="126" t="s">
        <v>1593</v>
      </c>
      <c r="B3110" s="106">
        <v>176.1</v>
      </c>
    </row>
    <row r="3111" spans="1:2">
      <c r="A3111" s="126" t="s">
        <v>28146</v>
      </c>
      <c r="B3111" s="106">
        <v>157.75</v>
      </c>
    </row>
    <row r="3112" spans="1:2">
      <c r="A3112" s="126" t="s">
        <v>1594</v>
      </c>
      <c r="B3112" s="106">
        <v>199.07</v>
      </c>
    </row>
    <row r="3113" spans="1:2">
      <c r="A3113" s="126" t="s">
        <v>28147</v>
      </c>
      <c r="B3113" s="106">
        <v>178.04</v>
      </c>
    </row>
    <row r="3114" spans="1:2">
      <c r="A3114" s="126" t="s">
        <v>1595</v>
      </c>
      <c r="B3114" s="106">
        <v>230.85</v>
      </c>
    </row>
    <row r="3115" spans="1:2">
      <c r="A3115" s="126" t="s">
        <v>28148</v>
      </c>
      <c r="B3115" s="106">
        <v>206.09</v>
      </c>
    </row>
    <row r="3116" spans="1:2">
      <c r="A3116" s="126" t="s">
        <v>1596</v>
      </c>
      <c r="B3116" s="106">
        <v>278.67</v>
      </c>
    </row>
    <row r="3117" spans="1:2">
      <c r="A3117" s="126" t="s">
        <v>28149</v>
      </c>
      <c r="B3117" s="106">
        <v>248.3</v>
      </c>
    </row>
    <row r="3118" spans="1:2">
      <c r="A3118" s="126" t="s">
        <v>1597</v>
      </c>
      <c r="B3118" s="106">
        <v>86.76</v>
      </c>
    </row>
    <row r="3119" spans="1:2">
      <c r="A3119" s="126" t="s">
        <v>28150</v>
      </c>
      <c r="B3119" s="106">
        <v>78.75</v>
      </c>
    </row>
    <row r="3120" spans="1:2">
      <c r="A3120" s="126" t="s">
        <v>1598</v>
      </c>
      <c r="B3120" s="106">
        <v>109.68</v>
      </c>
    </row>
    <row r="3121" spans="1:2">
      <c r="A3121" s="126" t="s">
        <v>28151</v>
      </c>
      <c r="B3121" s="106">
        <v>100.24</v>
      </c>
    </row>
    <row r="3122" spans="1:2">
      <c r="A3122" s="126" t="s">
        <v>1599</v>
      </c>
      <c r="B3122" s="106">
        <v>120.25</v>
      </c>
    </row>
    <row r="3123" spans="1:2">
      <c r="A3123" s="126" t="s">
        <v>28152</v>
      </c>
      <c r="B3123" s="106">
        <v>109.56</v>
      </c>
    </row>
    <row r="3124" spans="1:2">
      <c r="A3124" s="126" t="s">
        <v>1600</v>
      </c>
      <c r="B3124" s="106">
        <v>136.05000000000001</v>
      </c>
    </row>
    <row r="3125" spans="1:2">
      <c r="A3125" s="126" t="s">
        <v>28153</v>
      </c>
      <c r="B3125" s="106">
        <v>123.48</v>
      </c>
    </row>
    <row r="3126" spans="1:2">
      <c r="A3126" s="126" t="s">
        <v>1601</v>
      </c>
      <c r="B3126" s="106">
        <v>152.59</v>
      </c>
    </row>
    <row r="3127" spans="1:2">
      <c r="A3127" s="126" t="s">
        <v>28154</v>
      </c>
      <c r="B3127" s="106">
        <v>138.16999999999999</v>
      </c>
    </row>
    <row r="3128" spans="1:2">
      <c r="A3128" s="126" t="s">
        <v>1602</v>
      </c>
      <c r="B3128" s="106">
        <v>162.85</v>
      </c>
    </row>
    <row r="3129" spans="1:2">
      <c r="A3129" s="126" t="s">
        <v>28155</v>
      </c>
      <c r="B3129" s="106">
        <v>147.19999999999999</v>
      </c>
    </row>
    <row r="3130" spans="1:2">
      <c r="A3130" s="126" t="s">
        <v>1603</v>
      </c>
      <c r="B3130" s="106">
        <v>193.11</v>
      </c>
    </row>
    <row r="3131" spans="1:2">
      <c r="A3131" s="126" t="s">
        <v>28156</v>
      </c>
      <c r="B3131" s="106">
        <v>173.93</v>
      </c>
    </row>
    <row r="3132" spans="1:2">
      <c r="A3132" s="126" t="s">
        <v>1604</v>
      </c>
      <c r="B3132" s="106">
        <v>216.08</v>
      </c>
    </row>
    <row r="3133" spans="1:2">
      <c r="A3133" s="126" t="s">
        <v>28157</v>
      </c>
      <c r="B3133" s="106">
        <v>194.21</v>
      </c>
    </row>
    <row r="3134" spans="1:2">
      <c r="A3134" s="126" t="s">
        <v>1605</v>
      </c>
      <c r="B3134" s="106">
        <v>247.86</v>
      </c>
    </row>
    <row r="3135" spans="1:2">
      <c r="A3135" s="126" t="s">
        <v>28158</v>
      </c>
      <c r="B3135" s="106">
        <v>222.27</v>
      </c>
    </row>
    <row r="3136" spans="1:2">
      <c r="A3136" s="126" t="s">
        <v>1606</v>
      </c>
      <c r="B3136" s="106">
        <v>295.68</v>
      </c>
    </row>
    <row r="3137" spans="1:2">
      <c r="A3137" s="126" t="s">
        <v>28159</v>
      </c>
      <c r="B3137" s="106">
        <v>264.48</v>
      </c>
    </row>
    <row r="3138" spans="1:2">
      <c r="A3138" s="126" t="s">
        <v>1607</v>
      </c>
      <c r="B3138" s="106">
        <v>103.77</v>
      </c>
    </row>
    <row r="3139" spans="1:2">
      <c r="A3139" s="126" t="s">
        <v>28160</v>
      </c>
      <c r="B3139" s="106">
        <v>94.93</v>
      </c>
    </row>
    <row r="3140" spans="1:2">
      <c r="A3140" s="126" t="s">
        <v>1608</v>
      </c>
      <c r="B3140" s="106">
        <v>126.6</v>
      </c>
    </row>
    <row r="3141" spans="1:2">
      <c r="A3141" s="126" t="s">
        <v>28161</v>
      </c>
      <c r="B3141" s="106">
        <v>116.38</v>
      </c>
    </row>
    <row r="3142" spans="1:2">
      <c r="A3142" s="126" t="s">
        <v>1609</v>
      </c>
      <c r="B3142" s="106">
        <v>137.16</v>
      </c>
    </row>
    <row r="3143" spans="1:2">
      <c r="A3143" s="126" t="s">
        <v>28162</v>
      </c>
      <c r="B3143" s="106">
        <v>125.71</v>
      </c>
    </row>
    <row r="3144" spans="1:2">
      <c r="A3144" s="126" t="s">
        <v>1610</v>
      </c>
      <c r="B3144" s="106">
        <v>152.96</v>
      </c>
    </row>
    <row r="3145" spans="1:2">
      <c r="A3145" s="126" t="s">
        <v>28163</v>
      </c>
      <c r="B3145" s="106">
        <v>139.63</v>
      </c>
    </row>
    <row r="3146" spans="1:2">
      <c r="A3146" s="126" t="s">
        <v>1611</v>
      </c>
      <c r="B3146" s="106">
        <v>169.5</v>
      </c>
    </row>
    <row r="3147" spans="1:2">
      <c r="A3147" s="126" t="s">
        <v>28164</v>
      </c>
      <c r="B3147" s="106">
        <v>154.31</v>
      </c>
    </row>
    <row r="3148" spans="1:2">
      <c r="A3148" s="126" t="s">
        <v>1612</v>
      </c>
      <c r="B3148" s="106">
        <v>179.77</v>
      </c>
    </row>
    <row r="3149" spans="1:2">
      <c r="A3149" s="126" t="s">
        <v>28165</v>
      </c>
      <c r="B3149" s="106">
        <v>163.34</v>
      </c>
    </row>
    <row r="3150" spans="1:2">
      <c r="A3150" s="126" t="s">
        <v>1613</v>
      </c>
      <c r="B3150" s="106">
        <v>210.03</v>
      </c>
    </row>
    <row r="3151" spans="1:2">
      <c r="A3151" s="126" t="s">
        <v>28166</v>
      </c>
      <c r="B3151" s="106">
        <v>190.08</v>
      </c>
    </row>
    <row r="3152" spans="1:2">
      <c r="A3152" s="126" t="s">
        <v>1614</v>
      </c>
      <c r="B3152" s="106">
        <v>233</v>
      </c>
    </row>
    <row r="3153" spans="1:2">
      <c r="A3153" s="126" t="s">
        <v>28167</v>
      </c>
      <c r="B3153" s="106">
        <v>210.36</v>
      </c>
    </row>
    <row r="3154" spans="1:2">
      <c r="A3154" s="126" t="s">
        <v>1615</v>
      </c>
      <c r="B3154" s="106">
        <v>264.77999999999997</v>
      </c>
    </row>
    <row r="3155" spans="1:2">
      <c r="A3155" s="126" t="s">
        <v>28168</v>
      </c>
      <c r="B3155" s="106">
        <v>238.42</v>
      </c>
    </row>
    <row r="3156" spans="1:2">
      <c r="A3156" s="126" t="s">
        <v>1616</v>
      </c>
      <c r="B3156" s="106">
        <v>312.58999999999997</v>
      </c>
    </row>
    <row r="3157" spans="1:2">
      <c r="A3157" s="126" t="s">
        <v>28169</v>
      </c>
      <c r="B3157" s="106">
        <v>280.63</v>
      </c>
    </row>
    <row r="3158" spans="1:2">
      <c r="A3158" s="126" t="s">
        <v>1617</v>
      </c>
      <c r="B3158" s="106">
        <v>120.68</v>
      </c>
    </row>
    <row r="3159" spans="1:2">
      <c r="A3159" s="126" t="s">
        <v>28170</v>
      </c>
      <c r="B3159" s="106">
        <v>111.08</v>
      </c>
    </row>
    <row r="3160" spans="1:2">
      <c r="A3160" s="126" t="s">
        <v>1618</v>
      </c>
      <c r="B3160" s="106">
        <v>313.19</v>
      </c>
    </row>
    <row r="3161" spans="1:2">
      <c r="A3161" s="126" t="s">
        <v>28171</v>
      </c>
      <c r="B3161" s="106">
        <v>278.83999999999997</v>
      </c>
    </row>
    <row r="3162" spans="1:2">
      <c r="A3162" s="126" t="s">
        <v>1619</v>
      </c>
      <c r="B3162" s="106">
        <v>3959</v>
      </c>
    </row>
    <row r="3163" spans="1:2">
      <c r="A3163" s="126" t="s">
        <v>28172</v>
      </c>
      <c r="B3163" s="106">
        <v>3589</v>
      </c>
    </row>
    <row r="3164" spans="1:2">
      <c r="A3164" s="126" t="s">
        <v>1620</v>
      </c>
      <c r="B3164" s="106">
        <v>2.57</v>
      </c>
    </row>
    <row r="3165" spans="1:2">
      <c r="A3165" s="126" t="s">
        <v>28173</v>
      </c>
      <c r="B3165" s="106">
        <v>2.38</v>
      </c>
    </row>
    <row r="3166" spans="1:2">
      <c r="A3166" s="126" t="s">
        <v>1621</v>
      </c>
      <c r="B3166" s="106">
        <v>24.12</v>
      </c>
    </row>
    <row r="3167" spans="1:2">
      <c r="A3167" s="126" t="s">
        <v>28174</v>
      </c>
      <c r="B3167" s="106">
        <v>20.9</v>
      </c>
    </row>
    <row r="3168" spans="1:2">
      <c r="A3168" s="126" t="s">
        <v>1622</v>
      </c>
      <c r="B3168" s="106">
        <v>67.55</v>
      </c>
    </row>
    <row r="3169" spans="1:2">
      <c r="A3169" s="126" t="s">
        <v>28175</v>
      </c>
      <c r="B3169" s="106">
        <v>58.53</v>
      </c>
    </row>
    <row r="3170" spans="1:2">
      <c r="A3170" s="126" t="s">
        <v>1623</v>
      </c>
      <c r="B3170" s="106">
        <v>37.630000000000003</v>
      </c>
    </row>
    <row r="3171" spans="1:2">
      <c r="A3171" s="126" t="s">
        <v>28176</v>
      </c>
      <c r="B3171" s="106">
        <v>32.61</v>
      </c>
    </row>
    <row r="3172" spans="1:2">
      <c r="A3172" s="126" t="s">
        <v>1624</v>
      </c>
      <c r="B3172" s="106">
        <v>19.3</v>
      </c>
    </row>
    <row r="3173" spans="1:2">
      <c r="A3173" s="126" t="s">
        <v>28177</v>
      </c>
      <c r="B3173" s="106">
        <v>16.72</v>
      </c>
    </row>
    <row r="3174" spans="1:2">
      <c r="A3174" s="126" t="s">
        <v>1625</v>
      </c>
      <c r="B3174" s="106">
        <v>6.75</v>
      </c>
    </row>
    <row r="3175" spans="1:2">
      <c r="A3175" s="126" t="s">
        <v>28178</v>
      </c>
      <c r="B3175" s="106">
        <v>6.32</v>
      </c>
    </row>
    <row r="3176" spans="1:2">
      <c r="A3176" s="126" t="s">
        <v>1626</v>
      </c>
      <c r="B3176" s="106">
        <v>926.82</v>
      </c>
    </row>
    <row r="3177" spans="1:2">
      <c r="A3177" s="126" t="s">
        <v>28179</v>
      </c>
      <c r="B3177" s="106">
        <v>807.67</v>
      </c>
    </row>
    <row r="3178" spans="1:2">
      <c r="A3178" s="126" t="s">
        <v>1627</v>
      </c>
      <c r="B3178" s="106">
        <v>6.9</v>
      </c>
    </row>
    <row r="3179" spans="1:2">
      <c r="A3179" s="126" t="s">
        <v>28180</v>
      </c>
      <c r="B3179" s="106">
        <v>6.38</v>
      </c>
    </row>
    <row r="3180" spans="1:2">
      <c r="A3180" s="126" t="s">
        <v>1628</v>
      </c>
      <c r="B3180" s="106">
        <v>19.670000000000002</v>
      </c>
    </row>
    <row r="3181" spans="1:2">
      <c r="A3181" s="126" t="s">
        <v>28181</v>
      </c>
      <c r="B3181" s="106">
        <v>18.239999999999998</v>
      </c>
    </row>
    <row r="3182" spans="1:2">
      <c r="A3182" s="126" t="s">
        <v>1629</v>
      </c>
      <c r="B3182" s="106">
        <v>17.079999999999998</v>
      </c>
    </row>
    <row r="3183" spans="1:2">
      <c r="A3183" s="126" t="s">
        <v>28182</v>
      </c>
      <c r="B3183" s="106">
        <v>15.16</v>
      </c>
    </row>
    <row r="3184" spans="1:2">
      <c r="A3184" s="126" t="s">
        <v>1630</v>
      </c>
      <c r="B3184" s="106">
        <v>224.03</v>
      </c>
    </row>
    <row r="3185" spans="1:2">
      <c r="A3185" s="126" t="s">
        <v>28183</v>
      </c>
      <c r="B3185" s="106">
        <v>200.4</v>
      </c>
    </row>
    <row r="3186" spans="1:2">
      <c r="A3186" s="126" t="s">
        <v>1631</v>
      </c>
      <c r="B3186" s="106">
        <v>12.38</v>
      </c>
    </row>
    <row r="3187" spans="1:2">
      <c r="A3187" s="126" t="s">
        <v>28184</v>
      </c>
      <c r="B3187" s="106">
        <v>11.27</v>
      </c>
    </row>
    <row r="3188" spans="1:2">
      <c r="A3188" s="126" t="s">
        <v>1632</v>
      </c>
      <c r="B3188" s="106">
        <v>2.7</v>
      </c>
    </row>
    <row r="3189" spans="1:2">
      <c r="A3189" s="126" t="s">
        <v>28185</v>
      </c>
      <c r="B3189" s="106">
        <v>2.34</v>
      </c>
    </row>
    <row r="3190" spans="1:2">
      <c r="A3190" s="126" t="s">
        <v>1633</v>
      </c>
      <c r="B3190" s="106">
        <v>2.12</v>
      </c>
    </row>
    <row r="3191" spans="1:2">
      <c r="A3191" s="126" t="s">
        <v>28186</v>
      </c>
      <c r="B3191" s="106">
        <v>1.88</v>
      </c>
    </row>
    <row r="3192" spans="1:2">
      <c r="A3192" s="126" t="s">
        <v>1634</v>
      </c>
      <c r="B3192" s="106">
        <v>12.7</v>
      </c>
    </row>
    <row r="3193" spans="1:2">
      <c r="A3193" s="126" t="s">
        <v>28187</v>
      </c>
      <c r="B3193" s="106">
        <v>12.23</v>
      </c>
    </row>
    <row r="3194" spans="1:2">
      <c r="A3194" s="126" t="s">
        <v>1635</v>
      </c>
      <c r="B3194" s="106">
        <v>10.220000000000001</v>
      </c>
    </row>
    <row r="3195" spans="1:2">
      <c r="A3195" s="126" t="s">
        <v>28188</v>
      </c>
      <c r="B3195" s="106">
        <v>9.75</v>
      </c>
    </row>
    <row r="3196" spans="1:2">
      <c r="A3196" s="126" t="s">
        <v>1636</v>
      </c>
      <c r="B3196" s="106">
        <v>16.47</v>
      </c>
    </row>
    <row r="3197" spans="1:2">
      <c r="A3197" s="126" t="s">
        <v>28189</v>
      </c>
      <c r="B3197" s="106">
        <v>15.88</v>
      </c>
    </row>
    <row r="3198" spans="1:2">
      <c r="A3198" s="126" t="s">
        <v>1637</v>
      </c>
      <c r="B3198" s="106">
        <v>13.17</v>
      </c>
    </row>
    <row r="3199" spans="1:2">
      <c r="A3199" s="126" t="s">
        <v>28190</v>
      </c>
      <c r="B3199" s="106">
        <v>12.58</v>
      </c>
    </row>
    <row r="3200" spans="1:2">
      <c r="A3200" s="126" t="s">
        <v>1638</v>
      </c>
      <c r="B3200" s="106">
        <v>29.86</v>
      </c>
    </row>
    <row r="3201" spans="1:2">
      <c r="A3201" s="126" t="s">
        <v>28191</v>
      </c>
      <c r="B3201" s="106">
        <v>28.46</v>
      </c>
    </row>
    <row r="3202" spans="1:2">
      <c r="A3202" s="126" t="s">
        <v>1639</v>
      </c>
      <c r="B3202" s="106">
        <v>26.56</v>
      </c>
    </row>
    <row r="3203" spans="1:2">
      <c r="A3203" s="126" t="s">
        <v>28192</v>
      </c>
      <c r="B3203" s="106">
        <v>25.16</v>
      </c>
    </row>
    <row r="3204" spans="1:2">
      <c r="A3204" s="126" t="s">
        <v>1640</v>
      </c>
      <c r="B3204" s="106">
        <v>214.46</v>
      </c>
    </row>
    <row r="3205" spans="1:2">
      <c r="A3205" s="126" t="s">
        <v>28193</v>
      </c>
      <c r="B3205" s="106">
        <v>190.92</v>
      </c>
    </row>
    <row r="3206" spans="1:2">
      <c r="A3206" s="126" t="s">
        <v>1641</v>
      </c>
      <c r="B3206" s="106">
        <v>4558</v>
      </c>
    </row>
    <row r="3207" spans="1:2">
      <c r="A3207" s="126" t="s">
        <v>28194</v>
      </c>
      <c r="B3207" s="106">
        <v>4152</v>
      </c>
    </row>
    <row r="3208" spans="1:2">
      <c r="A3208" s="126" t="s">
        <v>1642</v>
      </c>
      <c r="B3208" s="106">
        <v>14.83</v>
      </c>
    </row>
    <row r="3209" spans="1:2">
      <c r="A3209" s="126" t="s">
        <v>28195</v>
      </c>
      <c r="B3209" s="106">
        <v>13.29</v>
      </c>
    </row>
    <row r="3210" spans="1:2">
      <c r="A3210" s="126" t="s">
        <v>1643</v>
      </c>
      <c r="B3210" s="106">
        <v>13.55</v>
      </c>
    </row>
    <row r="3211" spans="1:2">
      <c r="A3211" s="126" t="s">
        <v>28196</v>
      </c>
      <c r="B3211" s="106">
        <v>12.01</v>
      </c>
    </row>
    <row r="3212" spans="1:2">
      <c r="A3212" s="126" t="s">
        <v>1644</v>
      </c>
      <c r="B3212" s="106">
        <v>28.97</v>
      </c>
    </row>
    <row r="3213" spans="1:2">
      <c r="A3213" s="126" t="s">
        <v>28197</v>
      </c>
      <c r="B3213" s="106">
        <v>27.08</v>
      </c>
    </row>
    <row r="3214" spans="1:2">
      <c r="A3214" s="126" t="s">
        <v>1645</v>
      </c>
      <c r="B3214" s="106">
        <v>37.35</v>
      </c>
    </row>
    <row r="3215" spans="1:2">
      <c r="A3215" s="126" t="s">
        <v>28198</v>
      </c>
      <c r="B3215" s="106">
        <v>33.68</v>
      </c>
    </row>
    <row r="3216" spans="1:2">
      <c r="A3216" s="126" t="s">
        <v>1646</v>
      </c>
      <c r="B3216" s="106">
        <v>6.14</v>
      </c>
    </row>
    <row r="3217" spans="1:2">
      <c r="A3217" s="126" t="s">
        <v>28199</v>
      </c>
      <c r="B3217" s="106">
        <v>5.78</v>
      </c>
    </row>
    <row r="3218" spans="1:2">
      <c r="A3218" s="126" t="s">
        <v>1647</v>
      </c>
      <c r="B3218" s="106">
        <v>9.58</v>
      </c>
    </row>
    <row r="3219" spans="1:2">
      <c r="A3219" s="126" t="s">
        <v>28200</v>
      </c>
      <c r="B3219" s="106">
        <v>9.2200000000000006</v>
      </c>
    </row>
    <row r="3220" spans="1:2">
      <c r="A3220" s="126" t="s">
        <v>1648</v>
      </c>
      <c r="B3220" s="106">
        <v>7.75</v>
      </c>
    </row>
    <row r="3221" spans="1:2">
      <c r="A3221" s="126" t="s">
        <v>28201</v>
      </c>
      <c r="B3221" s="106">
        <v>7.36</v>
      </c>
    </row>
    <row r="3222" spans="1:2">
      <c r="A3222" s="126" t="s">
        <v>1649</v>
      </c>
      <c r="B3222" s="106">
        <v>1.68</v>
      </c>
    </row>
    <row r="3223" spans="1:2">
      <c r="A3223" s="126" t="s">
        <v>28202</v>
      </c>
      <c r="B3223" s="106">
        <v>1.68</v>
      </c>
    </row>
    <row r="3224" spans="1:2">
      <c r="A3224" s="126" t="s">
        <v>1650</v>
      </c>
      <c r="B3224" s="106">
        <v>0.84</v>
      </c>
    </row>
    <row r="3225" spans="1:2">
      <c r="A3225" s="126" t="s">
        <v>28203</v>
      </c>
      <c r="B3225" s="106">
        <v>0.84</v>
      </c>
    </row>
    <row r="3226" spans="1:2">
      <c r="A3226" s="126" t="s">
        <v>1651</v>
      </c>
      <c r="B3226" s="106">
        <v>0.55000000000000004</v>
      </c>
    </row>
    <row r="3227" spans="1:2">
      <c r="A3227" s="126" t="s">
        <v>28204</v>
      </c>
      <c r="B3227" s="106">
        <v>0.55000000000000004</v>
      </c>
    </row>
    <row r="3228" spans="1:2">
      <c r="A3228" s="126" t="s">
        <v>1652</v>
      </c>
      <c r="B3228" s="106">
        <v>0.42</v>
      </c>
    </row>
    <row r="3229" spans="1:2">
      <c r="A3229" s="126" t="s">
        <v>28205</v>
      </c>
      <c r="B3229" s="106">
        <v>0.42</v>
      </c>
    </row>
    <row r="3230" spans="1:2">
      <c r="A3230" s="126" t="s">
        <v>1653</v>
      </c>
      <c r="B3230" s="106">
        <v>49.31</v>
      </c>
    </row>
    <row r="3231" spans="1:2">
      <c r="A3231" s="126" t="s">
        <v>28206</v>
      </c>
      <c r="B3231" s="106">
        <v>44.79</v>
      </c>
    </row>
    <row r="3232" spans="1:2">
      <c r="A3232" s="126" t="s">
        <v>1654</v>
      </c>
      <c r="B3232" s="106">
        <v>83.09</v>
      </c>
    </row>
    <row r="3233" spans="1:2">
      <c r="A3233" s="126" t="s">
        <v>28207</v>
      </c>
      <c r="B3233" s="106">
        <v>74.069999999999993</v>
      </c>
    </row>
    <row r="3234" spans="1:2">
      <c r="A3234" s="126" t="s">
        <v>1655</v>
      </c>
      <c r="B3234" s="106">
        <v>322.82</v>
      </c>
    </row>
    <row r="3235" spans="1:2">
      <c r="A3235" s="126" t="s">
        <v>28208</v>
      </c>
      <c r="B3235" s="106">
        <v>295.45999999999998</v>
      </c>
    </row>
    <row r="3236" spans="1:2">
      <c r="A3236" s="126" t="s">
        <v>1656</v>
      </c>
      <c r="B3236" s="106">
        <v>64.11</v>
      </c>
    </row>
    <row r="3237" spans="1:2">
      <c r="A3237" s="126" t="s">
        <v>28209</v>
      </c>
      <c r="B3237" s="106">
        <v>61.27</v>
      </c>
    </row>
    <row r="3238" spans="1:2">
      <c r="A3238" s="126" t="s">
        <v>1657</v>
      </c>
      <c r="B3238" s="106">
        <v>39.229999999999997</v>
      </c>
    </row>
    <row r="3239" spans="1:2">
      <c r="A3239" s="126" t="s">
        <v>28210</v>
      </c>
      <c r="B3239" s="106">
        <v>36.380000000000003</v>
      </c>
    </row>
    <row r="3240" spans="1:2">
      <c r="A3240" s="126" t="s">
        <v>1658</v>
      </c>
      <c r="B3240" s="106">
        <v>34.700000000000003</v>
      </c>
    </row>
    <row r="3241" spans="1:2">
      <c r="A3241" s="126" t="s">
        <v>28211</v>
      </c>
      <c r="B3241" s="106">
        <v>31.86</v>
      </c>
    </row>
    <row r="3242" spans="1:2">
      <c r="A3242" s="126" t="s">
        <v>1659</v>
      </c>
      <c r="B3242" s="106">
        <v>32.450000000000003</v>
      </c>
    </row>
    <row r="3243" spans="1:2">
      <c r="A3243" s="126" t="s">
        <v>28212</v>
      </c>
      <c r="B3243" s="106">
        <v>29.61</v>
      </c>
    </row>
    <row r="3244" spans="1:2">
      <c r="A3244" s="126" t="s">
        <v>1660</v>
      </c>
      <c r="B3244" s="106">
        <v>3.95</v>
      </c>
    </row>
    <row r="3245" spans="1:2">
      <c r="A3245" s="126" t="s">
        <v>28213</v>
      </c>
      <c r="B3245" s="106">
        <v>3.66</v>
      </c>
    </row>
    <row r="3246" spans="1:2">
      <c r="A3246" s="126" t="s">
        <v>1661</v>
      </c>
      <c r="B3246" s="106">
        <v>12.32</v>
      </c>
    </row>
    <row r="3247" spans="1:2">
      <c r="A3247" s="126" t="s">
        <v>28214</v>
      </c>
      <c r="B3247" s="106">
        <v>11.25</v>
      </c>
    </row>
    <row r="3248" spans="1:2">
      <c r="A3248" s="126" t="s">
        <v>1662</v>
      </c>
      <c r="B3248" s="106">
        <v>74.010000000000005</v>
      </c>
    </row>
    <row r="3249" spans="1:2">
      <c r="A3249" s="126" t="s">
        <v>28215</v>
      </c>
      <c r="B3249" s="106">
        <v>69.67</v>
      </c>
    </row>
    <row r="3250" spans="1:2">
      <c r="A3250" s="126" t="s">
        <v>1663</v>
      </c>
      <c r="B3250" s="106">
        <v>93</v>
      </c>
    </row>
    <row r="3251" spans="1:2">
      <c r="A3251" s="126" t="s">
        <v>28216</v>
      </c>
      <c r="B3251" s="106">
        <v>83.93</v>
      </c>
    </row>
    <row r="3252" spans="1:2">
      <c r="A3252" s="126" t="s">
        <v>1664</v>
      </c>
      <c r="B3252" s="106">
        <v>4689</v>
      </c>
    </row>
    <row r="3253" spans="1:2">
      <c r="A3253" s="126" t="s">
        <v>28217</v>
      </c>
      <c r="B3253" s="106">
        <v>4403</v>
      </c>
    </row>
    <row r="3254" spans="1:2">
      <c r="A3254" s="126" t="s">
        <v>1665</v>
      </c>
      <c r="B3254" s="106">
        <v>3.5</v>
      </c>
    </row>
    <row r="3255" spans="1:2">
      <c r="A3255" s="126" t="s">
        <v>28218</v>
      </c>
      <c r="B3255" s="106">
        <v>3.5</v>
      </c>
    </row>
    <row r="3256" spans="1:2">
      <c r="A3256" s="126" t="s">
        <v>1666</v>
      </c>
      <c r="B3256" s="106">
        <v>7</v>
      </c>
    </row>
    <row r="3257" spans="1:2">
      <c r="A3257" s="126" t="s">
        <v>28219</v>
      </c>
      <c r="B3257" s="106">
        <v>7</v>
      </c>
    </row>
    <row r="3258" spans="1:2">
      <c r="A3258" s="126" t="s">
        <v>1667</v>
      </c>
      <c r="B3258" s="106">
        <v>2318.85</v>
      </c>
    </row>
    <row r="3259" spans="1:2">
      <c r="A3259" s="126" t="s">
        <v>28220</v>
      </c>
      <c r="B3259" s="106">
        <v>2318.85</v>
      </c>
    </row>
    <row r="3260" spans="1:2">
      <c r="A3260" s="126" t="s">
        <v>1668</v>
      </c>
      <c r="B3260" s="106">
        <v>2632.96</v>
      </c>
    </row>
    <row r="3261" spans="1:2">
      <c r="A3261" s="126" t="s">
        <v>28221</v>
      </c>
      <c r="B3261" s="106">
        <v>2632.96</v>
      </c>
    </row>
    <row r="3262" spans="1:2">
      <c r="A3262" s="126" t="s">
        <v>1669</v>
      </c>
      <c r="B3262" s="106">
        <v>55.2</v>
      </c>
    </row>
    <row r="3263" spans="1:2">
      <c r="A3263" s="126" t="s">
        <v>28222</v>
      </c>
      <c r="B3263" s="106">
        <v>55.2</v>
      </c>
    </row>
    <row r="3264" spans="1:2">
      <c r="A3264" s="126" t="s">
        <v>1670</v>
      </c>
      <c r="B3264" s="106">
        <v>54</v>
      </c>
    </row>
    <row r="3265" spans="1:2">
      <c r="A3265" s="126" t="s">
        <v>28223</v>
      </c>
      <c r="B3265" s="106">
        <v>54</v>
      </c>
    </row>
    <row r="3266" spans="1:2">
      <c r="A3266" s="126" t="s">
        <v>1671</v>
      </c>
      <c r="B3266" s="106">
        <v>1194</v>
      </c>
    </row>
    <row r="3267" spans="1:2">
      <c r="A3267" s="126" t="s">
        <v>28224</v>
      </c>
      <c r="B3267" s="106">
        <v>1194</v>
      </c>
    </row>
    <row r="3268" spans="1:2">
      <c r="A3268" s="126" t="s">
        <v>1672</v>
      </c>
      <c r="B3268" s="106">
        <v>131.22999999999999</v>
      </c>
    </row>
    <row r="3269" spans="1:2">
      <c r="A3269" s="126" t="s">
        <v>28225</v>
      </c>
      <c r="B3269" s="106">
        <v>131.22999999999999</v>
      </c>
    </row>
    <row r="3270" spans="1:2">
      <c r="A3270" s="126" t="s">
        <v>1673</v>
      </c>
      <c r="B3270" s="106">
        <v>252.43</v>
      </c>
    </row>
    <row r="3271" spans="1:2">
      <c r="A3271" s="126" t="s">
        <v>28226</v>
      </c>
      <c r="B3271" s="106">
        <v>252.43</v>
      </c>
    </row>
    <row r="3272" spans="1:2">
      <c r="A3272" s="126" t="s">
        <v>1674</v>
      </c>
      <c r="B3272" s="106">
        <v>20.67</v>
      </c>
    </row>
    <row r="3273" spans="1:2">
      <c r="A3273" s="126" t="s">
        <v>28227</v>
      </c>
      <c r="B3273" s="106">
        <v>20.67</v>
      </c>
    </row>
    <row r="3274" spans="1:2">
      <c r="A3274" s="126" t="s">
        <v>1675</v>
      </c>
      <c r="B3274" s="106">
        <v>233.42</v>
      </c>
    </row>
    <row r="3275" spans="1:2">
      <c r="A3275" s="126" t="s">
        <v>28228</v>
      </c>
      <c r="B3275" s="106">
        <v>233.42</v>
      </c>
    </row>
    <row r="3276" spans="1:2">
      <c r="A3276" s="126" t="s">
        <v>1676</v>
      </c>
      <c r="B3276" s="106">
        <v>3699</v>
      </c>
    </row>
    <row r="3277" spans="1:2">
      <c r="A3277" s="126" t="s">
        <v>28229</v>
      </c>
      <c r="B3277" s="106">
        <v>3699</v>
      </c>
    </row>
    <row r="3278" spans="1:2">
      <c r="A3278" s="126" t="s">
        <v>1677</v>
      </c>
      <c r="B3278" s="106">
        <v>4.32</v>
      </c>
    </row>
    <row r="3279" spans="1:2">
      <c r="A3279" s="126" t="s">
        <v>28230</v>
      </c>
      <c r="B3279" s="106">
        <v>3.74</v>
      </c>
    </row>
    <row r="3280" spans="1:2">
      <c r="A3280" s="126" t="s">
        <v>1678</v>
      </c>
      <c r="B3280" s="106">
        <v>20.5</v>
      </c>
    </row>
    <row r="3281" spans="1:2">
      <c r="A3281" s="126" t="s">
        <v>28231</v>
      </c>
      <c r="B3281" s="106">
        <v>17.760000000000002</v>
      </c>
    </row>
    <row r="3282" spans="1:2">
      <c r="A3282" s="126" t="s">
        <v>1679</v>
      </c>
      <c r="B3282" s="106">
        <v>1975.51</v>
      </c>
    </row>
    <row r="3283" spans="1:2">
      <c r="A3283" s="126" t="s">
        <v>28232</v>
      </c>
      <c r="B3283" s="106">
        <v>1711.58</v>
      </c>
    </row>
    <row r="3284" spans="1:2">
      <c r="A3284" s="126" t="s">
        <v>1680</v>
      </c>
      <c r="B3284" s="106">
        <v>353.03</v>
      </c>
    </row>
    <row r="3285" spans="1:2">
      <c r="A3285" s="126" t="s">
        <v>28233</v>
      </c>
      <c r="B3285" s="106">
        <v>310.41000000000003</v>
      </c>
    </row>
    <row r="3286" spans="1:2">
      <c r="A3286" s="126" t="s">
        <v>1681</v>
      </c>
      <c r="B3286" s="106">
        <v>507.04</v>
      </c>
    </row>
    <row r="3287" spans="1:2">
      <c r="A3287" s="126" t="s">
        <v>28234</v>
      </c>
      <c r="B3287" s="106">
        <v>443.7</v>
      </c>
    </row>
    <row r="3288" spans="1:2">
      <c r="A3288" s="126" t="s">
        <v>1682</v>
      </c>
      <c r="B3288" s="106">
        <v>1.72</v>
      </c>
    </row>
    <row r="3289" spans="1:2">
      <c r="A3289" s="126" t="s">
        <v>28235</v>
      </c>
      <c r="B3289" s="106">
        <v>1.49</v>
      </c>
    </row>
    <row r="3290" spans="1:2">
      <c r="A3290" s="126" t="s">
        <v>1683</v>
      </c>
      <c r="B3290" s="106">
        <v>0.35</v>
      </c>
    </row>
    <row r="3291" spans="1:2">
      <c r="A3291" s="126" t="s">
        <v>28236</v>
      </c>
      <c r="B3291" s="106">
        <v>0.3</v>
      </c>
    </row>
    <row r="3292" spans="1:2">
      <c r="A3292" s="126" t="s">
        <v>1684</v>
      </c>
      <c r="B3292" s="106">
        <v>0.1</v>
      </c>
    </row>
    <row r="3293" spans="1:2">
      <c r="A3293" s="126" t="s">
        <v>28237</v>
      </c>
      <c r="B3293" s="106">
        <v>0.09</v>
      </c>
    </row>
    <row r="3294" spans="1:2">
      <c r="A3294" s="126" t="s">
        <v>1685</v>
      </c>
      <c r="B3294" s="106">
        <v>28883.22</v>
      </c>
    </row>
    <row r="3295" spans="1:2">
      <c r="A3295" s="126" t="s">
        <v>28238</v>
      </c>
      <c r="B3295" s="106">
        <v>25783.45</v>
      </c>
    </row>
    <row r="3296" spans="1:2">
      <c r="A3296" s="126" t="s">
        <v>1686</v>
      </c>
      <c r="B3296" s="106">
        <v>165662.39999999999</v>
      </c>
    </row>
    <row r="3297" spans="1:2">
      <c r="A3297" s="126" t="s">
        <v>28239</v>
      </c>
      <c r="B3297" s="106">
        <v>151340.91</v>
      </c>
    </row>
    <row r="3298" spans="1:2">
      <c r="A3298" s="126" t="s">
        <v>1687</v>
      </c>
      <c r="B3298" s="106">
        <v>2511.19</v>
      </c>
    </row>
    <row r="3299" spans="1:2">
      <c r="A3299" s="126" t="s">
        <v>28240</v>
      </c>
      <c r="B3299" s="106">
        <v>2176.31</v>
      </c>
    </row>
    <row r="3300" spans="1:2">
      <c r="A3300" s="126" t="s">
        <v>1688</v>
      </c>
      <c r="B3300" s="106">
        <v>6814</v>
      </c>
    </row>
    <row r="3301" spans="1:2">
      <c r="A3301" s="126" t="s">
        <v>28241</v>
      </c>
      <c r="B3301" s="106">
        <v>5962</v>
      </c>
    </row>
    <row r="3302" spans="1:2">
      <c r="A3302" s="126" t="s">
        <v>1689</v>
      </c>
      <c r="B3302" s="106">
        <v>41.4</v>
      </c>
    </row>
    <row r="3303" spans="1:2">
      <c r="A3303" s="126" t="s">
        <v>28242</v>
      </c>
      <c r="B3303" s="106">
        <v>40.83</v>
      </c>
    </row>
    <row r="3304" spans="1:2">
      <c r="A3304" s="126" t="s">
        <v>1690</v>
      </c>
      <c r="B3304" s="106">
        <v>50.66</v>
      </c>
    </row>
    <row r="3305" spans="1:2">
      <c r="A3305" s="126" t="s">
        <v>28243</v>
      </c>
      <c r="B3305" s="106">
        <v>49.52</v>
      </c>
    </row>
    <row r="3306" spans="1:2">
      <c r="A3306" s="126" t="s">
        <v>1691</v>
      </c>
      <c r="B3306" s="106">
        <v>123.42</v>
      </c>
    </row>
    <row r="3307" spans="1:2">
      <c r="A3307" s="126" t="s">
        <v>28244</v>
      </c>
      <c r="B3307" s="106">
        <v>121.73</v>
      </c>
    </row>
    <row r="3308" spans="1:2">
      <c r="A3308" s="126" t="s">
        <v>1692</v>
      </c>
      <c r="B3308" s="106">
        <v>302.87</v>
      </c>
    </row>
    <row r="3309" spans="1:2">
      <c r="A3309" s="126" t="s">
        <v>28245</v>
      </c>
      <c r="B3309" s="106">
        <v>302.87</v>
      </c>
    </row>
    <row r="3310" spans="1:2">
      <c r="A3310" s="126" t="s">
        <v>1693</v>
      </c>
      <c r="B3310" s="106">
        <v>200.65</v>
      </c>
    </row>
    <row r="3311" spans="1:2">
      <c r="A3311" s="126" t="s">
        <v>28246</v>
      </c>
      <c r="B3311" s="106">
        <v>200.65</v>
      </c>
    </row>
    <row r="3312" spans="1:2">
      <c r="A3312" s="126" t="s">
        <v>1694</v>
      </c>
      <c r="B3312" s="106">
        <v>1041</v>
      </c>
    </row>
    <row r="3313" spans="1:2">
      <c r="A3313" s="126" t="s">
        <v>28247</v>
      </c>
      <c r="B3313" s="106">
        <v>1031</v>
      </c>
    </row>
    <row r="3314" spans="1:2">
      <c r="A3314" s="126" t="s">
        <v>1695</v>
      </c>
      <c r="B3314" s="106">
        <v>0.48</v>
      </c>
    </row>
    <row r="3315" spans="1:2">
      <c r="A3315" s="126" t="s">
        <v>28248</v>
      </c>
      <c r="B3315" s="106">
        <v>0.45</v>
      </c>
    </row>
    <row r="3316" spans="1:2">
      <c r="A3316" s="126" t="s">
        <v>1696</v>
      </c>
      <c r="B3316" s="106">
        <v>3.54</v>
      </c>
    </row>
    <row r="3317" spans="1:2">
      <c r="A3317" s="126" t="s">
        <v>28249</v>
      </c>
      <c r="B3317" s="106">
        <v>3.21</v>
      </c>
    </row>
    <row r="3318" spans="1:2">
      <c r="A3318" s="126" t="s">
        <v>1697</v>
      </c>
      <c r="B3318" s="106">
        <v>2.4900000000000002</v>
      </c>
    </row>
    <row r="3319" spans="1:2">
      <c r="A3319" s="126" t="s">
        <v>28250</v>
      </c>
      <c r="B3319" s="106">
        <v>2.17</v>
      </c>
    </row>
    <row r="3320" spans="1:2">
      <c r="A3320" s="126" t="s">
        <v>1698</v>
      </c>
      <c r="B3320" s="106">
        <v>1.62</v>
      </c>
    </row>
    <row r="3321" spans="1:2">
      <c r="A3321" s="126" t="s">
        <v>28251</v>
      </c>
      <c r="B3321" s="106">
        <v>1.62</v>
      </c>
    </row>
    <row r="3322" spans="1:2">
      <c r="A3322" s="126" t="s">
        <v>1699</v>
      </c>
      <c r="B3322" s="106">
        <v>0.12</v>
      </c>
    </row>
    <row r="3323" spans="1:2">
      <c r="A3323" s="126" t="s">
        <v>28252</v>
      </c>
      <c r="B3323" s="106">
        <v>0.12</v>
      </c>
    </row>
    <row r="3324" spans="1:2">
      <c r="A3324" s="126" t="s">
        <v>1700</v>
      </c>
      <c r="B3324" s="106">
        <v>3279</v>
      </c>
    </row>
    <row r="3325" spans="1:2">
      <c r="A3325" s="126" t="s">
        <v>28253</v>
      </c>
      <c r="B3325" s="106">
        <v>3088</v>
      </c>
    </row>
    <row r="3326" spans="1:2">
      <c r="A3326" s="126" t="s">
        <v>1701</v>
      </c>
      <c r="B3326" s="106">
        <v>39.75</v>
      </c>
    </row>
    <row r="3327" spans="1:2">
      <c r="A3327" s="126" t="s">
        <v>28254</v>
      </c>
      <c r="B3327" s="106">
        <v>36.619999999999997</v>
      </c>
    </row>
    <row r="3328" spans="1:2">
      <c r="A3328" s="126" t="s">
        <v>1702</v>
      </c>
      <c r="B3328" s="106">
        <v>18.41</v>
      </c>
    </row>
    <row r="3329" spans="1:2">
      <c r="A3329" s="126" t="s">
        <v>28255</v>
      </c>
      <c r="B3329" s="106">
        <v>16.84</v>
      </c>
    </row>
    <row r="3330" spans="1:2">
      <c r="A3330" s="126" t="s">
        <v>1703</v>
      </c>
      <c r="B3330" s="106">
        <v>50.4</v>
      </c>
    </row>
    <row r="3331" spans="1:2">
      <c r="A3331" s="126" t="s">
        <v>28256</v>
      </c>
      <c r="B3331" s="106">
        <v>46.18</v>
      </c>
    </row>
    <row r="3332" spans="1:2">
      <c r="A3332" s="126" t="s">
        <v>1704</v>
      </c>
      <c r="B3332" s="106">
        <v>4294</v>
      </c>
    </row>
    <row r="3333" spans="1:2">
      <c r="A3333" s="126" t="s">
        <v>28257</v>
      </c>
      <c r="B3333" s="106">
        <v>3939</v>
      </c>
    </row>
    <row r="3334" spans="1:2">
      <c r="A3334" s="126" t="s">
        <v>1705</v>
      </c>
      <c r="B3334" s="106">
        <v>170.44</v>
      </c>
    </row>
    <row r="3335" spans="1:2">
      <c r="A3335" s="126" t="s">
        <v>28258</v>
      </c>
      <c r="B3335" s="106">
        <v>170.44</v>
      </c>
    </row>
    <row r="3336" spans="1:2">
      <c r="A3336" s="126" t="s">
        <v>1706</v>
      </c>
      <c r="B3336" s="106">
        <v>172.84</v>
      </c>
    </row>
    <row r="3337" spans="1:2">
      <c r="A3337" s="126" t="s">
        <v>28259</v>
      </c>
      <c r="B3337" s="106">
        <v>172.84</v>
      </c>
    </row>
    <row r="3338" spans="1:2">
      <c r="A3338" s="126" t="s">
        <v>1707</v>
      </c>
      <c r="B3338" s="106">
        <v>1024</v>
      </c>
    </row>
    <row r="3339" spans="1:2">
      <c r="A3339" s="126" t="s">
        <v>28260</v>
      </c>
      <c r="B3339" s="106">
        <v>1024</v>
      </c>
    </row>
    <row r="3340" spans="1:2">
      <c r="A3340" s="126" t="s">
        <v>1708</v>
      </c>
      <c r="B3340" s="106">
        <v>21.4</v>
      </c>
    </row>
    <row r="3341" spans="1:2">
      <c r="A3341" s="126" t="s">
        <v>28261</v>
      </c>
      <c r="B3341" s="106">
        <v>19.239999999999998</v>
      </c>
    </row>
    <row r="3342" spans="1:2">
      <c r="A3342" s="126" t="s">
        <v>1709</v>
      </c>
      <c r="B3342" s="106">
        <v>42.08</v>
      </c>
    </row>
    <row r="3343" spans="1:2">
      <c r="A3343" s="126" t="s">
        <v>28262</v>
      </c>
      <c r="B3343" s="106">
        <v>38.08</v>
      </c>
    </row>
    <row r="3344" spans="1:2">
      <c r="A3344" s="126" t="s">
        <v>1710</v>
      </c>
      <c r="B3344" s="106">
        <v>3.67</v>
      </c>
    </row>
    <row r="3345" spans="1:2">
      <c r="A3345" s="126" t="s">
        <v>28263</v>
      </c>
      <c r="B3345" s="106">
        <v>3.18</v>
      </c>
    </row>
    <row r="3346" spans="1:2">
      <c r="A3346" s="126" t="s">
        <v>1711</v>
      </c>
      <c r="B3346" s="106">
        <v>5112</v>
      </c>
    </row>
    <row r="3347" spans="1:2">
      <c r="A3347" s="126" t="s">
        <v>28264</v>
      </c>
      <c r="B3347" s="106">
        <v>4552</v>
      </c>
    </row>
    <row r="3348" spans="1:2">
      <c r="A3348" s="126" t="s">
        <v>1712</v>
      </c>
      <c r="B3348" s="106">
        <v>337.77</v>
      </c>
    </row>
    <row r="3349" spans="1:2">
      <c r="A3349" s="126" t="s">
        <v>28265</v>
      </c>
      <c r="B3349" s="106">
        <v>337.77</v>
      </c>
    </row>
    <row r="3350" spans="1:2">
      <c r="A3350" s="126" t="s">
        <v>1713</v>
      </c>
      <c r="B3350" s="106">
        <v>449.92</v>
      </c>
    </row>
    <row r="3351" spans="1:2">
      <c r="A3351" s="126" t="s">
        <v>28266</v>
      </c>
      <c r="B3351" s="106">
        <v>449.92</v>
      </c>
    </row>
    <row r="3352" spans="1:2">
      <c r="A3352" s="126" t="s">
        <v>1714</v>
      </c>
      <c r="B3352" s="106">
        <v>521.26</v>
      </c>
    </row>
    <row r="3353" spans="1:2">
      <c r="A3353" s="126" t="s">
        <v>28267</v>
      </c>
      <c r="B3353" s="106">
        <v>521.26</v>
      </c>
    </row>
    <row r="3354" spans="1:2">
      <c r="A3354" s="126" t="s">
        <v>1715</v>
      </c>
      <c r="B3354" s="106">
        <v>753.43</v>
      </c>
    </row>
    <row r="3355" spans="1:2">
      <c r="A3355" s="126" t="s">
        <v>28268</v>
      </c>
      <c r="B3355" s="106">
        <v>753.43</v>
      </c>
    </row>
    <row r="3356" spans="1:2">
      <c r="A3356" s="126" t="s">
        <v>1716</v>
      </c>
      <c r="B3356" s="106">
        <v>887.64</v>
      </c>
    </row>
    <row r="3357" spans="1:2">
      <c r="A3357" s="126" t="s">
        <v>28269</v>
      </c>
      <c r="B3357" s="106">
        <v>887.64</v>
      </c>
    </row>
    <row r="3358" spans="1:2">
      <c r="A3358" s="126" t="s">
        <v>1717</v>
      </c>
      <c r="B3358" s="106">
        <v>1143.1099999999999</v>
      </c>
    </row>
    <row r="3359" spans="1:2">
      <c r="A3359" s="126" t="s">
        <v>28270</v>
      </c>
      <c r="B3359" s="106">
        <v>1143.1099999999999</v>
      </c>
    </row>
    <row r="3360" spans="1:2">
      <c r="A3360" s="126" t="s">
        <v>1718</v>
      </c>
      <c r="B3360" s="106">
        <v>1264.4100000000001</v>
      </c>
    </row>
    <row r="3361" spans="1:2">
      <c r="A3361" s="126" t="s">
        <v>28271</v>
      </c>
      <c r="B3361" s="106">
        <v>1264.4100000000001</v>
      </c>
    </row>
    <row r="3362" spans="1:2">
      <c r="A3362" s="126" t="s">
        <v>1719</v>
      </c>
      <c r="B3362" s="106">
        <v>2965</v>
      </c>
    </row>
    <row r="3363" spans="1:2">
      <c r="A3363" s="126" t="s">
        <v>28272</v>
      </c>
      <c r="B3363" s="106">
        <v>2965</v>
      </c>
    </row>
    <row r="3364" spans="1:2">
      <c r="A3364" s="126" t="s">
        <v>1720</v>
      </c>
      <c r="B3364" s="106">
        <v>40043.53</v>
      </c>
    </row>
    <row r="3365" spans="1:2">
      <c r="A3365" s="126" t="s">
        <v>28273</v>
      </c>
      <c r="B3365" s="106">
        <v>39665.129999999997</v>
      </c>
    </row>
    <row r="3366" spans="1:2">
      <c r="A3366" s="126" t="s">
        <v>1721</v>
      </c>
      <c r="B3366" s="106">
        <v>38217.51</v>
      </c>
    </row>
    <row r="3367" spans="1:2">
      <c r="A3367" s="126" t="s">
        <v>28274</v>
      </c>
      <c r="B3367" s="106">
        <v>37840.79</v>
      </c>
    </row>
    <row r="3368" spans="1:2">
      <c r="A3368" s="126" t="s">
        <v>1722</v>
      </c>
      <c r="B3368" s="106">
        <v>35046.28</v>
      </c>
    </row>
    <row r="3369" spans="1:2">
      <c r="A3369" s="126" t="s">
        <v>28275</v>
      </c>
      <c r="B3369" s="106">
        <v>34670.29</v>
      </c>
    </row>
    <row r="3370" spans="1:2">
      <c r="A3370" s="126" t="s">
        <v>1723</v>
      </c>
      <c r="B3370" s="106">
        <v>32331.279999999999</v>
      </c>
    </row>
    <row r="3371" spans="1:2">
      <c r="A3371" s="126" t="s">
        <v>28276</v>
      </c>
      <c r="B3371" s="106">
        <v>31956.18</v>
      </c>
    </row>
    <row r="3372" spans="1:2">
      <c r="A3372" s="126" t="s">
        <v>1724</v>
      </c>
      <c r="B3372" s="106">
        <v>17383.68</v>
      </c>
    </row>
    <row r="3373" spans="1:2">
      <c r="A3373" s="126" t="s">
        <v>28277</v>
      </c>
      <c r="B3373" s="106">
        <v>17009.48</v>
      </c>
    </row>
    <row r="3374" spans="1:2">
      <c r="A3374" s="126" t="s">
        <v>1725</v>
      </c>
      <c r="B3374" s="106">
        <v>19400.87</v>
      </c>
    </row>
    <row r="3375" spans="1:2">
      <c r="A3375" s="126" t="s">
        <v>28278</v>
      </c>
      <c r="B3375" s="106">
        <v>19095.580000000002</v>
      </c>
    </row>
    <row r="3376" spans="1:2">
      <c r="A3376" s="126" t="s">
        <v>1726</v>
      </c>
      <c r="B3376" s="106">
        <v>14578.11</v>
      </c>
    </row>
    <row r="3377" spans="1:2">
      <c r="A3377" s="126" t="s">
        <v>28279</v>
      </c>
      <c r="B3377" s="106">
        <v>14332.64</v>
      </c>
    </row>
    <row r="3378" spans="1:2">
      <c r="A3378" s="126" t="s">
        <v>1727</v>
      </c>
      <c r="B3378" s="106">
        <v>29191.56</v>
      </c>
    </row>
    <row r="3379" spans="1:2">
      <c r="A3379" s="126" t="s">
        <v>28280</v>
      </c>
      <c r="B3379" s="106">
        <v>28886.27</v>
      </c>
    </row>
    <row r="3380" spans="1:2">
      <c r="A3380" s="126" t="s">
        <v>1728</v>
      </c>
      <c r="B3380" s="106">
        <v>19363.96</v>
      </c>
    </row>
    <row r="3381" spans="1:2">
      <c r="A3381" s="126" t="s">
        <v>28281</v>
      </c>
      <c r="B3381" s="106">
        <v>19118.490000000002</v>
      </c>
    </row>
    <row r="3382" spans="1:2">
      <c r="A3382" s="126" t="s">
        <v>1729</v>
      </c>
      <c r="B3382" s="106">
        <v>281.02</v>
      </c>
    </row>
    <row r="3383" spans="1:2">
      <c r="A3383" s="126" t="s">
        <v>28282</v>
      </c>
      <c r="B3383" s="106">
        <v>274.26</v>
      </c>
    </row>
    <row r="3384" spans="1:2">
      <c r="A3384" s="126" t="s">
        <v>1730</v>
      </c>
      <c r="B3384" s="106">
        <v>302.69</v>
      </c>
    </row>
    <row r="3385" spans="1:2">
      <c r="A3385" s="126" t="s">
        <v>28283</v>
      </c>
      <c r="B3385" s="106">
        <v>295.92</v>
      </c>
    </row>
    <row r="3386" spans="1:2">
      <c r="A3386" s="126" t="s">
        <v>1731</v>
      </c>
      <c r="B3386" s="106">
        <v>312.08</v>
      </c>
    </row>
    <row r="3387" spans="1:2">
      <c r="A3387" s="126" t="s">
        <v>28284</v>
      </c>
      <c r="B3387" s="106">
        <v>305.31</v>
      </c>
    </row>
    <row r="3388" spans="1:2">
      <c r="A3388" s="126" t="s">
        <v>1732</v>
      </c>
      <c r="B3388" s="106">
        <v>331.3</v>
      </c>
    </row>
    <row r="3389" spans="1:2">
      <c r="A3389" s="126" t="s">
        <v>28285</v>
      </c>
      <c r="B3389" s="106">
        <v>322.81</v>
      </c>
    </row>
    <row r="3390" spans="1:2">
      <c r="A3390" s="126" t="s">
        <v>1733</v>
      </c>
      <c r="B3390" s="106">
        <v>352.97</v>
      </c>
    </row>
    <row r="3391" spans="1:2">
      <c r="A3391" s="126" t="s">
        <v>28286</v>
      </c>
      <c r="B3391" s="106">
        <v>344.48</v>
      </c>
    </row>
    <row r="3392" spans="1:2">
      <c r="A3392" s="126" t="s">
        <v>1734</v>
      </c>
      <c r="B3392" s="106">
        <v>362.36</v>
      </c>
    </row>
    <row r="3393" spans="1:2">
      <c r="A3393" s="126" t="s">
        <v>28287</v>
      </c>
      <c r="B3393" s="106">
        <v>353.87</v>
      </c>
    </row>
    <row r="3394" spans="1:2">
      <c r="A3394" s="126" t="s">
        <v>1735</v>
      </c>
      <c r="B3394" s="106">
        <v>1710</v>
      </c>
    </row>
    <row r="3395" spans="1:2">
      <c r="A3395" s="126" t="s">
        <v>28288</v>
      </c>
      <c r="B3395" s="106">
        <v>1680</v>
      </c>
    </row>
    <row r="3396" spans="1:2">
      <c r="A3396" s="126" t="s">
        <v>1736</v>
      </c>
      <c r="B3396" s="106">
        <v>122.78</v>
      </c>
    </row>
    <row r="3397" spans="1:2">
      <c r="A3397" s="126" t="s">
        <v>28289</v>
      </c>
      <c r="B3397" s="106">
        <v>119.76</v>
      </c>
    </row>
    <row r="3398" spans="1:2">
      <c r="A3398" s="126" t="s">
        <v>1737</v>
      </c>
      <c r="B3398" s="106">
        <v>173.18</v>
      </c>
    </row>
    <row r="3399" spans="1:2">
      <c r="A3399" s="126" t="s">
        <v>28290</v>
      </c>
      <c r="B3399" s="106">
        <v>170.16</v>
      </c>
    </row>
    <row r="3400" spans="1:2">
      <c r="A3400" s="126" t="s">
        <v>1738</v>
      </c>
      <c r="B3400" s="106">
        <v>2073</v>
      </c>
    </row>
    <row r="3401" spans="1:2">
      <c r="A3401" s="126" t="s">
        <v>28291</v>
      </c>
      <c r="B3401" s="106">
        <v>1943</v>
      </c>
    </row>
    <row r="3402" spans="1:2">
      <c r="A3402" s="126" t="s">
        <v>1739</v>
      </c>
      <c r="B3402" s="106">
        <v>3499</v>
      </c>
    </row>
    <row r="3403" spans="1:2">
      <c r="A3403" s="126" t="s">
        <v>28292</v>
      </c>
      <c r="B3403" s="106">
        <v>3301</v>
      </c>
    </row>
    <row r="3404" spans="1:2">
      <c r="A3404" s="126" t="s">
        <v>1740</v>
      </c>
      <c r="B3404" s="106">
        <v>3707</v>
      </c>
    </row>
    <row r="3405" spans="1:2">
      <c r="A3405" s="126" t="s">
        <v>28293</v>
      </c>
      <c r="B3405" s="106">
        <v>3568</v>
      </c>
    </row>
    <row r="3406" spans="1:2">
      <c r="A3406" s="126" t="s">
        <v>1741</v>
      </c>
      <c r="B3406" s="106">
        <v>59.17</v>
      </c>
    </row>
    <row r="3407" spans="1:2">
      <c r="A3407" s="126" t="s">
        <v>28294</v>
      </c>
      <c r="B3407" s="106">
        <v>58.44</v>
      </c>
    </row>
    <row r="3408" spans="1:2">
      <c r="A3408" s="126" t="s">
        <v>1742</v>
      </c>
      <c r="B3408" s="106">
        <v>83.36</v>
      </c>
    </row>
    <row r="3409" spans="1:2">
      <c r="A3409" s="126" t="s">
        <v>28295</v>
      </c>
      <c r="B3409" s="106">
        <v>81.89</v>
      </c>
    </row>
    <row r="3410" spans="1:2">
      <c r="A3410" s="126" t="s">
        <v>1743</v>
      </c>
      <c r="B3410" s="106">
        <v>33.99</v>
      </c>
    </row>
    <row r="3411" spans="1:2">
      <c r="A3411" s="126" t="s">
        <v>28296</v>
      </c>
      <c r="B3411" s="106">
        <v>33.25</v>
      </c>
    </row>
    <row r="3412" spans="1:2">
      <c r="A3412" s="126" t="s">
        <v>1744</v>
      </c>
      <c r="B3412" s="106">
        <v>45.67</v>
      </c>
    </row>
    <row r="3413" spans="1:2">
      <c r="A3413" s="126" t="s">
        <v>28297</v>
      </c>
      <c r="B3413" s="106">
        <v>44.21</v>
      </c>
    </row>
    <row r="3414" spans="1:2">
      <c r="A3414" s="126" t="s">
        <v>1745</v>
      </c>
      <c r="B3414" s="106">
        <v>81.09</v>
      </c>
    </row>
    <row r="3415" spans="1:2">
      <c r="A3415" s="126" t="s">
        <v>28298</v>
      </c>
      <c r="B3415" s="106">
        <v>79.42</v>
      </c>
    </row>
    <row r="3416" spans="1:2">
      <c r="A3416" s="126" t="s">
        <v>1746</v>
      </c>
      <c r="B3416" s="106">
        <v>85.36</v>
      </c>
    </row>
    <row r="3417" spans="1:2">
      <c r="A3417" s="126" t="s">
        <v>28299</v>
      </c>
      <c r="B3417" s="106">
        <v>83.35</v>
      </c>
    </row>
    <row r="3418" spans="1:2">
      <c r="A3418" s="126" t="s">
        <v>1747</v>
      </c>
      <c r="B3418" s="106">
        <v>11.75</v>
      </c>
    </row>
    <row r="3419" spans="1:2">
      <c r="A3419" s="126" t="s">
        <v>28300</v>
      </c>
      <c r="B3419" s="106">
        <v>11.64</v>
      </c>
    </row>
    <row r="3420" spans="1:2">
      <c r="A3420" s="126" t="s">
        <v>1748</v>
      </c>
      <c r="B3420" s="106">
        <v>16.63</v>
      </c>
    </row>
    <row r="3421" spans="1:2">
      <c r="A3421" s="126" t="s">
        <v>28301</v>
      </c>
      <c r="B3421" s="106">
        <v>16.2</v>
      </c>
    </row>
    <row r="3422" spans="1:2">
      <c r="A3422" s="126" t="s">
        <v>1749</v>
      </c>
      <c r="B3422" s="106">
        <v>24.54</v>
      </c>
    </row>
    <row r="3423" spans="1:2">
      <c r="A3423" s="126" t="s">
        <v>28302</v>
      </c>
      <c r="B3423" s="106">
        <v>23.64</v>
      </c>
    </row>
    <row r="3424" spans="1:2">
      <c r="A3424" s="126" t="s">
        <v>1750</v>
      </c>
      <c r="B3424" s="106">
        <v>32.53</v>
      </c>
    </row>
    <row r="3425" spans="1:2">
      <c r="A3425" s="126" t="s">
        <v>28303</v>
      </c>
      <c r="B3425" s="106">
        <v>31.1</v>
      </c>
    </row>
    <row r="3426" spans="1:2">
      <c r="A3426" s="126" t="s">
        <v>1751</v>
      </c>
      <c r="B3426" s="106">
        <v>4782</v>
      </c>
    </row>
    <row r="3427" spans="1:2">
      <c r="A3427" s="126" t="s">
        <v>28304</v>
      </c>
      <c r="B3427" s="106">
        <v>4666</v>
      </c>
    </row>
    <row r="3428" spans="1:2">
      <c r="A3428" s="126" t="s">
        <v>1752</v>
      </c>
      <c r="B3428" s="106">
        <v>15.67</v>
      </c>
    </row>
    <row r="3429" spans="1:2">
      <c r="A3429" s="126" t="s">
        <v>28305</v>
      </c>
      <c r="B3429" s="106">
        <v>15.52</v>
      </c>
    </row>
    <row r="3430" spans="1:2">
      <c r="A3430" s="126" t="s">
        <v>1753</v>
      </c>
      <c r="B3430" s="106">
        <v>13.31</v>
      </c>
    </row>
    <row r="3431" spans="1:2">
      <c r="A3431" s="126" t="s">
        <v>28306</v>
      </c>
      <c r="B3431" s="106">
        <v>13.14</v>
      </c>
    </row>
    <row r="3432" spans="1:2">
      <c r="A3432" s="126" t="s">
        <v>1754</v>
      </c>
      <c r="B3432" s="106">
        <v>15.67</v>
      </c>
    </row>
    <row r="3433" spans="1:2">
      <c r="A3433" s="126" t="s">
        <v>28307</v>
      </c>
      <c r="B3433" s="106">
        <v>15.5</v>
      </c>
    </row>
    <row r="3434" spans="1:2">
      <c r="A3434" s="126" t="s">
        <v>1755</v>
      </c>
      <c r="B3434" s="106">
        <v>18.37</v>
      </c>
    </row>
    <row r="3435" spans="1:2">
      <c r="A3435" s="126" t="s">
        <v>28308</v>
      </c>
      <c r="B3435" s="106">
        <v>18.2</v>
      </c>
    </row>
    <row r="3436" spans="1:2">
      <c r="A3436" s="126" t="s">
        <v>1756</v>
      </c>
      <c r="B3436" s="106">
        <v>30.08</v>
      </c>
    </row>
    <row r="3437" spans="1:2">
      <c r="A3437" s="126" t="s">
        <v>28309</v>
      </c>
      <c r="B3437" s="106">
        <v>29.91</v>
      </c>
    </row>
    <row r="3438" spans="1:2">
      <c r="A3438" s="126" t="s">
        <v>1757</v>
      </c>
      <c r="B3438" s="106">
        <v>32.67</v>
      </c>
    </row>
    <row r="3439" spans="1:2">
      <c r="A3439" s="126" t="s">
        <v>28310</v>
      </c>
      <c r="B3439" s="106">
        <v>32.5</v>
      </c>
    </row>
    <row r="3440" spans="1:2">
      <c r="A3440" s="126" t="s">
        <v>1758</v>
      </c>
      <c r="B3440" s="106">
        <v>50.77</v>
      </c>
    </row>
    <row r="3441" spans="1:2">
      <c r="A3441" s="126" t="s">
        <v>28311</v>
      </c>
      <c r="B3441" s="106">
        <v>50.6</v>
      </c>
    </row>
    <row r="3442" spans="1:2">
      <c r="A3442" s="126" t="s">
        <v>1759</v>
      </c>
      <c r="B3442" s="106">
        <v>15.42</v>
      </c>
    </row>
    <row r="3443" spans="1:2">
      <c r="A3443" s="126" t="s">
        <v>28312</v>
      </c>
      <c r="B3443" s="106">
        <v>15.26</v>
      </c>
    </row>
    <row r="3444" spans="1:2">
      <c r="A3444" s="126" t="s">
        <v>1760</v>
      </c>
      <c r="B3444" s="106">
        <v>20.100000000000001</v>
      </c>
    </row>
    <row r="3445" spans="1:2">
      <c r="A3445" s="126" t="s">
        <v>28313</v>
      </c>
      <c r="B3445" s="106">
        <v>19.940000000000001</v>
      </c>
    </row>
    <row r="3446" spans="1:2">
      <c r="A3446" s="126" t="s">
        <v>1761</v>
      </c>
      <c r="B3446" s="106">
        <v>72.709999999999994</v>
      </c>
    </row>
    <row r="3447" spans="1:2">
      <c r="A3447" s="126" t="s">
        <v>28314</v>
      </c>
      <c r="B3447" s="106">
        <v>72.36</v>
      </c>
    </row>
    <row r="3448" spans="1:2">
      <c r="A3448" s="126" t="s">
        <v>1762</v>
      </c>
      <c r="B3448" s="106">
        <v>39.78</v>
      </c>
    </row>
    <row r="3449" spans="1:2">
      <c r="A3449" s="126" t="s">
        <v>28315</v>
      </c>
      <c r="B3449" s="106">
        <v>39.78</v>
      </c>
    </row>
    <row r="3450" spans="1:2">
      <c r="A3450" s="126" t="s">
        <v>1763</v>
      </c>
      <c r="B3450" s="106">
        <v>1604</v>
      </c>
    </row>
    <row r="3451" spans="1:2">
      <c r="A3451" s="126" t="s">
        <v>28316</v>
      </c>
      <c r="B3451" s="106">
        <v>1592</v>
      </c>
    </row>
    <row r="3452" spans="1:2">
      <c r="A3452" s="126" t="s">
        <v>1764</v>
      </c>
      <c r="B3452" s="106">
        <v>4</v>
      </c>
    </row>
    <row r="3453" spans="1:2">
      <c r="A3453" s="126" t="s">
        <v>28317</v>
      </c>
      <c r="B3453" s="106">
        <v>3.91</v>
      </c>
    </row>
    <row r="3454" spans="1:2">
      <c r="A3454" s="126" t="s">
        <v>1765</v>
      </c>
      <c r="B3454" s="106">
        <v>4.05</v>
      </c>
    </row>
    <row r="3455" spans="1:2">
      <c r="A3455" s="126" t="s">
        <v>28318</v>
      </c>
      <c r="B3455" s="106">
        <v>3.94</v>
      </c>
    </row>
    <row r="3456" spans="1:2">
      <c r="A3456" s="126" t="s">
        <v>1766</v>
      </c>
      <c r="B3456" s="106">
        <v>3.04</v>
      </c>
    </row>
    <row r="3457" spans="1:2">
      <c r="A3457" s="126" t="s">
        <v>28319</v>
      </c>
      <c r="B3457" s="106">
        <v>2.96</v>
      </c>
    </row>
    <row r="3458" spans="1:2">
      <c r="A3458" s="126" t="s">
        <v>1767</v>
      </c>
      <c r="B3458" s="106">
        <v>3.07</v>
      </c>
    </row>
    <row r="3459" spans="1:2">
      <c r="A3459" s="126" t="s">
        <v>28320</v>
      </c>
      <c r="B3459" s="106">
        <v>2.99</v>
      </c>
    </row>
    <row r="3460" spans="1:2">
      <c r="A3460" s="126" t="s">
        <v>1768</v>
      </c>
      <c r="B3460" s="106">
        <v>5.71</v>
      </c>
    </row>
    <row r="3461" spans="1:2">
      <c r="A3461" s="126" t="s">
        <v>28321</v>
      </c>
      <c r="B3461" s="106">
        <v>5.61</v>
      </c>
    </row>
    <row r="3462" spans="1:2">
      <c r="A3462" s="126" t="s">
        <v>1769</v>
      </c>
      <c r="B3462" s="106">
        <v>6.07</v>
      </c>
    </row>
    <row r="3463" spans="1:2">
      <c r="A3463" s="126" t="s">
        <v>28322</v>
      </c>
      <c r="B3463" s="106">
        <v>5.92</v>
      </c>
    </row>
    <row r="3464" spans="1:2">
      <c r="A3464" s="126" t="s">
        <v>1770</v>
      </c>
      <c r="B3464" s="106">
        <v>4.5599999999999996</v>
      </c>
    </row>
    <row r="3465" spans="1:2">
      <c r="A3465" s="126" t="s">
        <v>28323</v>
      </c>
      <c r="B3465" s="106">
        <v>4.45</v>
      </c>
    </row>
    <row r="3466" spans="1:2">
      <c r="A3466" s="126" t="s">
        <v>1771</v>
      </c>
      <c r="B3466" s="106">
        <v>4.6100000000000003</v>
      </c>
    </row>
    <row r="3467" spans="1:2">
      <c r="A3467" s="126" t="s">
        <v>28324</v>
      </c>
      <c r="B3467" s="106">
        <v>4.49</v>
      </c>
    </row>
    <row r="3468" spans="1:2">
      <c r="A3468" s="126" t="s">
        <v>1772</v>
      </c>
      <c r="B3468" s="106">
        <v>3096</v>
      </c>
    </row>
    <row r="3469" spans="1:2">
      <c r="A3469" s="126" t="s">
        <v>28325</v>
      </c>
      <c r="B3469" s="106">
        <v>3023</v>
      </c>
    </row>
    <row r="3470" spans="1:2">
      <c r="A3470" s="126" t="s">
        <v>1773</v>
      </c>
      <c r="B3470" s="106">
        <v>59.06</v>
      </c>
    </row>
    <row r="3471" spans="1:2">
      <c r="A3471" s="126" t="s">
        <v>28326</v>
      </c>
      <c r="B3471" s="106">
        <v>54.32</v>
      </c>
    </row>
    <row r="3472" spans="1:2">
      <c r="A3472" s="126" t="s">
        <v>1774</v>
      </c>
      <c r="B3472" s="106">
        <v>56.1</v>
      </c>
    </row>
    <row r="3473" spans="1:2">
      <c r="A3473" s="126" t="s">
        <v>28327</v>
      </c>
      <c r="B3473" s="106">
        <v>51.61</v>
      </c>
    </row>
    <row r="3474" spans="1:2">
      <c r="A3474" s="126" t="s">
        <v>1775</v>
      </c>
      <c r="B3474" s="106">
        <v>73.819999999999993</v>
      </c>
    </row>
    <row r="3475" spans="1:2">
      <c r="A3475" s="126" t="s">
        <v>28328</v>
      </c>
      <c r="B3475" s="106">
        <v>67.91</v>
      </c>
    </row>
    <row r="3476" spans="1:2">
      <c r="A3476" s="126" t="s">
        <v>1776</v>
      </c>
      <c r="B3476" s="106">
        <v>70.13</v>
      </c>
    </row>
    <row r="3477" spans="1:2">
      <c r="A3477" s="126" t="s">
        <v>28329</v>
      </c>
      <c r="B3477" s="106">
        <v>64.510000000000005</v>
      </c>
    </row>
    <row r="3478" spans="1:2">
      <c r="A3478" s="126" t="s">
        <v>1777</v>
      </c>
      <c r="B3478" s="106">
        <v>99.57</v>
      </c>
    </row>
    <row r="3479" spans="1:2">
      <c r="A3479" s="126" t="s">
        <v>28330</v>
      </c>
      <c r="B3479" s="106">
        <v>91.68</v>
      </c>
    </row>
    <row r="3480" spans="1:2">
      <c r="A3480" s="126" t="s">
        <v>1778</v>
      </c>
      <c r="B3480" s="106">
        <v>94.59</v>
      </c>
    </row>
    <row r="3481" spans="1:2">
      <c r="A3481" s="126" t="s">
        <v>28331</v>
      </c>
      <c r="B3481" s="106">
        <v>87.1</v>
      </c>
    </row>
    <row r="3482" spans="1:2">
      <c r="A3482" s="126" t="s">
        <v>1779</v>
      </c>
      <c r="B3482" s="106">
        <v>167.72</v>
      </c>
    </row>
    <row r="3483" spans="1:2">
      <c r="A3483" s="126" t="s">
        <v>28332</v>
      </c>
      <c r="B3483" s="106">
        <v>153.91</v>
      </c>
    </row>
    <row r="3484" spans="1:2">
      <c r="A3484" s="126" t="s">
        <v>1780</v>
      </c>
      <c r="B3484" s="106">
        <v>159.33000000000001</v>
      </c>
    </row>
    <row r="3485" spans="1:2">
      <c r="A3485" s="126" t="s">
        <v>28333</v>
      </c>
      <c r="B3485" s="106">
        <v>146.22</v>
      </c>
    </row>
    <row r="3486" spans="1:2">
      <c r="A3486" s="126" t="s">
        <v>1781</v>
      </c>
      <c r="B3486" s="106">
        <v>223.6</v>
      </c>
    </row>
    <row r="3487" spans="1:2">
      <c r="A3487" s="126" t="s">
        <v>28334</v>
      </c>
      <c r="B3487" s="106">
        <v>205.2</v>
      </c>
    </row>
    <row r="3488" spans="1:2">
      <c r="A3488" s="126" t="s">
        <v>1782</v>
      </c>
      <c r="B3488" s="106">
        <v>212.42</v>
      </c>
    </row>
    <row r="3489" spans="1:2">
      <c r="A3489" s="126" t="s">
        <v>28335</v>
      </c>
      <c r="B3489" s="106">
        <v>194.94</v>
      </c>
    </row>
    <row r="3490" spans="1:2">
      <c r="A3490" s="126" t="s">
        <v>1783</v>
      </c>
      <c r="B3490" s="106">
        <v>290.74</v>
      </c>
    </row>
    <row r="3491" spans="1:2">
      <c r="A3491" s="126" t="s">
        <v>28336</v>
      </c>
      <c r="B3491" s="106">
        <v>266.82</v>
      </c>
    </row>
    <row r="3492" spans="1:2">
      <c r="A3492" s="126" t="s">
        <v>1784</v>
      </c>
      <c r="B3492" s="106">
        <v>276.20999999999998</v>
      </c>
    </row>
    <row r="3493" spans="1:2">
      <c r="A3493" s="126" t="s">
        <v>28337</v>
      </c>
      <c r="B3493" s="106">
        <v>253.48</v>
      </c>
    </row>
    <row r="3494" spans="1:2">
      <c r="A3494" s="126" t="s">
        <v>1785</v>
      </c>
      <c r="B3494" s="106">
        <v>21.51</v>
      </c>
    </row>
    <row r="3495" spans="1:2">
      <c r="A3495" s="126" t="s">
        <v>28338</v>
      </c>
      <c r="B3495" s="106">
        <v>20.29</v>
      </c>
    </row>
    <row r="3496" spans="1:2">
      <c r="A3496" s="126" t="s">
        <v>1786</v>
      </c>
      <c r="B3496" s="106">
        <v>24.74</v>
      </c>
    </row>
    <row r="3497" spans="1:2">
      <c r="A3497" s="126" t="s">
        <v>28339</v>
      </c>
      <c r="B3497" s="106">
        <v>23.33</v>
      </c>
    </row>
    <row r="3498" spans="1:2">
      <c r="A3498" s="126" t="s">
        <v>1787</v>
      </c>
      <c r="B3498" s="106">
        <v>28.81</v>
      </c>
    </row>
    <row r="3499" spans="1:2">
      <c r="A3499" s="126" t="s">
        <v>28340</v>
      </c>
      <c r="B3499" s="106">
        <v>27.24</v>
      </c>
    </row>
    <row r="3500" spans="1:2">
      <c r="A3500" s="126" t="s">
        <v>1788</v>
      </c>
      <c r="B3500" s="106">
        <v>33.130000000000003</v>
      </c>
    </row>
    <row r="3501" spans="1:2">
      <c r="A3501" s="126" t="s">
        <v>28341</v>
      </c>
      <c r="B3501" s="106">
        <v>31.33</v>
      </c>
    </row>
    <row r="3502" spans="1:2">
      <c r="A3502" s="126" t="s">
        <v>1789</v>
      </c>
      <c r="B3502" s="106">
        <v>46.03</v>
      </c>
    </row>
    <row r="3503" spans="1:2">
      <c r="A3503" s="126" t="s">
        <v>28342</v>
      </c>
      <c r="B3503" s="106">
        <v>43</v>
      </c>
    </row>
    <row r="3504" spans="1:2">
      <c r="A3504" s="126" t="s">
        <v>1790</v>
      </c>
      <c r="B3504" s="106">
        <v>52.94</v>
      </c>
    </row>
    <row r="3505" spans="1:2">
      <c r="A3505" s="126" t="s">
        <v>28343</v>
      </c>
      <c r="B3505" s="106">
        <v>49.45</v>
      </c>
    </row>
    <row r="3506" spans="1:2">
      <c r="A3506" s="126" t="s">
        <v>1791</v>
      </c>
      <c r="B3506" s="106">
        <v>85.8</v>
      </c>
    </row>
    <row r="3507" spans="1:2">
      <c r="A3507" s="126" t="s">
        <v>28344</v>
      </c>
      <c r="B3507" s="106">
        <v>79.459999999999994</v>
      </c>
    </row>
    <row r="3508" spans="1:2">
      <c r="A3508" s="126" t="s">
        <v>1792</v>
      </c>
      <c r="B3508" s="106">
        <v>98.67</v>
      </c>
    </row>
    <row r="3509" spans="1:2">
      <c r="A3509" s="126" t="s">
        <v>28345</v>
      </c>
      <c r="B3509" s="106">
        <v>91.38</v>
      </c>
    </row>
    <row r="3510" spans="1:2">
      <c r="A3510" s="126" t="s">
        <v>1793</v>
      </c>
      <c r="B3510" s="106">
        <v>3.61</v>
      </c>
    </row>
    <row r="3511" spans="1:2">
      <c r="A3511" s="126" t="s">
        <v>28346</v>
      </c>
      <c r="B3511" s="106">
        <v>3.37</v>
      </c>
    </row>
    <row r="3512" spans="1:2">
      <c r="A3512" s="126" t="s">
        <v>1794</v>
      </c>
      <c r="B3512" s="106">
        <v>3.99</v>
      </c>
    </row>
    <row r="3513" spans="1:2">
      <c r="A3513" s="126" t="s">
        <v>28347</v>
      </c>
      <c r="B3513" s="106">
        <v>3.73</v>
      </c>
    </row>
    <row r="3514" spans="1:2">
      <c r="A3514" s="126" t="s">
        <v>1795</v>
      </c>
      <c r="B3514" s="106">
        <v>4.3499999999999996</v>
      </c>
    </row>
    <row r="3515" spans="1:2">
      <c r="A3515" s="126" t="s">
        <v>28348</v>
      </c>
      <c r="B3515" s="106">
        <v>4.07</v>
      </c>
    </row>
    <row r="3516" spans="1:2">
      <c r="A3516" s="126" t="s">
        <v>1796</v>
      </c>
      <c r="B3516" s="106">
        <v>5.0599999999999996</v>
      </c>
    </row>
    <row r="3517" spans="1:2">
      <c r="A3517" s="126" t="s">
        <v>28349</v>
      </c>
      <c r="B3517" s="106">
        <v>4.75</v>
      </c>
    </row>
    <row r="3518" spans="1:2">
      <c r="A3518" s="126" t="s">
        <v>1797</v>
      </c>
      <c r="B3518" s="106">
        <v>6.42</v>
      </c>
    </row>
    <row r="3519" spans="1:2">
      <c r="A3519" s="126" t="s">
        <v>28350</v>
      </c>
      <c r="B3519" s="106">
        <v>6.06</v>
      </c>
    </row>
    <row r="3520" spans="1:2">
      <c r="A3520" s="126" t="s">
        <v>1798</v>
      </c>
      <c r="B3520" s="106">
        <v>3718</v>
      </c>
    </row>
    <row r="3521" spans="1:2">
      <c r="A3521" s="126" t="s">
        <v>28351</v>
      </c>
      <c r="B3521" s="106">
        <v>3453</v>
      </c>
    </row>
    <row r="3522" spans="1:2">
      <c r="A3522" s="126" t="s">
        <v>1799</v>
      </c>
      <c r="B3522" s="106">
        <v>3.02</v>
      </c>
    </row>
    <row r="3523" spans="1:2">
      <c r="A3523" s="126" t="s">
        <v>28352</v>
      </c>
      <c r="B3523" s="106">
        <v>2.73</v>
      </c>
    </row>
    <row r="3524" spans="1:2">
      <c r="A3524" s="126" t="s">
        <v>1800</v>
      </c>
      <c r="B3524" s="106">
        <v>3.7</v>
      </c>
    </row>
    <row r="3525" spans="1:2">
      <c r="A3525" s="126" t="s">
        <v>28353</v>
      </c>
      <c r="B3525" s="106">
        <v>3.35</v>
      </c>
    </row>
    <row r="3526" spans="1:2">
      <c r="A3526" s="126" t="s">
        <v>1801</v>
      </c>
      <c r="B3526" s="106">
        <v>4.87</v>
      </c>
    </row>
    <row r="3527" spans="1:2">
      <c r="A3527" s="126" t="s">
        <v>28354</v>
      </c>
      <c r="B3527" s="106">
        <v>4.43</v>
      </c>
    </row>
    <row r="3528" spans="1:2">
      <c r="A3528" s="126" t="s">
        <v>1802</v>
      </c>
      <c r="B3528" s="106">
        <v>6.2</v>
      </c>
    </row>
    <row r="3529" spans="1:2">
      <c r="A3529" s="126" t="s">
        <v>28355</v>
      </c>
      <c r="B3529" s="106">
        <v>5.68</v>
      </c>
    </row>
    <row r="3530" spans="1:2">
      <c r="A3530" s="126" t="s">
        <v>1803</v>
      </c>
      <c r="B3530" s="106">
        <v>2945</v>
      </c>
    </row>
    <row r="3531" spans="1:2">
      <c r="A3531" s="126" t="s">
        <v>28356</v>
      </c>
      <c r="B3531" s="106">
        <v>2675</v>
      </c>
    </row>
    <row r="3532" spans="1:2">
      <c r="A3532" s="126" t="s">
        <v>1804</v>
      </c>
      <c r="B3532" s="106">
        <v>4.0599999999999996</v>
      </c>
    </row>
    <row r="3533" spans="1:2">
      <c r="A3533" s="126" t="s">
        <v>28357</v>
      </c>
      <c r="B3533" s="106">
        <v>3.59</v>
      </c>
    </row>
    <row r="3534" spans="1:2">
      <c r="A3534" s="126" t="s">
        <v>1805</v>
      </c>
      <c r="B3534" s="106">
        <v>5.28</v>
      </c>
    </row>
    <row r="3535" spans="1:2">
      <c r="A3535" s="126" t="s">
        <v>28358</v>
      </c>
      <c r="B3535" s="106">
        <v>4.66</v>
      </c>
    </row>
    <row r="3536" spans="1:2">
      <c r="A3536" s="126" t="s">
        <v>1806</v>
      </c>
      <c r="B3536" s="106">
        <v>8.1999999999999993</v>
      </c>
    </row>
    <row r="3537" spans="1:2">
      <c r="A3537" s="126" t="s">
        <v>28359</v>
      </c>
      <c r="B3537" s="106">
        <v>7.24</v>
      </c>
    </row>
    <row r="3538" spans="1:2">
      <c r="A3538" s="126" t="s">
        <v>1807</v>
      </c>
      <c r="B3538" s="106">
        <v>11.44</v>
      </c>
    </row>
    <row r="3539" spans="1:2">
      <c r="A3539" s="126" t="s">
        <v>28360</v>
      </c>
      <c r="B3539" s="106">
        <v>10.1</v>
      </c>
    </row>
    <row r="3540" spans="1:2">
      <c r="A3540" s="126" t="s">
        <v>1808</v>
      </c>
      <c r="B3540" s="106">
        <v>13.28</v>
      </c>
    </row>
    <row r="3541" spans="1:2">
      <c r="A3541" s="126" t="s">
        <v>28361</v>
      </c>
      <c r="B3541" s="106">
        <v>11.76</v>
      </c>
    </row>
    <row r="3542" spans="1:2">
      <c r="A3542" s="126" t="s">
        <v>1809</v>
      </c>
      <c r="B3542" s="106">
        <v>17.11</v>
      </c>
    </row>
    <row r="3543" spans="1:2">
      <c r="A3543" s="126" t="s">
        <v>28362</v>
      </c>
      <c r="B3543" s="106">
        <v>15.2</v>
      </c>
    </row>
    <row r="3544" spans="1:2">
      <c r="A3544" s="126" t="s">
        <v>1810</v>
      </c>
      <c r="B3544" s="106">
        <v>1077</v>
      </c>
    </row>
    <row r="3545" spans="1:2">
      <c r="A3545" s="126" t="s">
        <v>28363</v>
      </c>
      <c r="B3545" s="106">
        <v>953</v>
      </c>
    </row>
    <row r="3546" spans="1:2">
      <c r="A3546" s="126" t="s">
        <v>1811</v>
      </c>
      <c r="B3546" s="106">
        <v>8.58</v>
      </c>
    </row>
    <row r="3547" spans="1:2">
      <c r="A3547" s="126" t="s">
        <v>28364</v>
      </c>
      <c r="B3547" s="106">
        <v>8.58</v>
      </c>
    </row>
    <row r="3548" spans="1:2">
      <c r="A3548" s="126" t="s">
        <v>1812</v>
      </c>
      <c r="B3548" s="106">
        <v>8.64</v>
      </c>
    </row>
    <row r="3549" spans="1:2">
      <c r="A3549" s="126" t="s">
        <v>28365</v>
      </c>
      <c r="B3549" s="106">
        <v>8.64</v>
      </c>
    </row>
    <row r="3550" spans="1:2">
      <c r="A3550" s="126" t="s">
        <v>1813</v>
      </c>
      <c r="B3550" s="106">
        <v>10.32</v>
      </c>
    </row>
    <row r="3551" spans="1:2">
      <c r="A3551" s="126" t="s">
        <v>28366</v>
      </c>
      <c r="B3551" s="106">
        <v>10.32</v>
      </c>
    </row>
    <row r="3552" spans="1:2">
      <c r="A3552" s="126" t="s">
        <v>1814</v>
      </c>
      <c r="B3552" s="106">
        <v>10.82</v>
      </c>
    </row>
    <row r="3553" spans="1:2">
      <c r="A3553" s="126" t="s">
        <v>28367</v>
      </c>
      <c r="B3553" s="106">
        <v>10.82</v>
      </c>
    </row>
    <row r="3554" spans="1:2">
      <c r="A3554" s="126" t="s">
        <v>1815</v>
      </c>
      <c r="B3554" s="106">
        <v>12</v>
      </c>
    </row>
    <row r="3555" spans="1:2">
      <c r="A3555" s="126" t="s">
        <v>28368</v>
      </c>
      <c r="B3555" s="106">
        <v>12</v>
      </c>
    </row>
    <row r="3556" spans="1:2">
      <c r="A3556" s="126" t="s">
        <v>1816</v>
      </c>
      <c r="B3556" s="106">
        <v>13.06</v>
      </c>
    </row>
    <row r="3557" spans="1:2">
      <c r="A3557" s="126" t="s">
        <v>28369</v>
      </c>
      <c r="B3557" s="106">
        <v>13.06</v>
      </c>
    </row>
    <row r="3558" spans="1:2">
      <c r="A3558" s="126" t="s">
        <v>1817</v>
      </c>
      <c r="B3558" s="106">
        <v>14.37</v>
      </c>
    </row>
    <row r="3559" spans="1:2">
      <c r="A3559" s="126" t="s">
        <v>28370</v>
      </c>
      <c r="B3559" s="106">
        <v>14.37</v>
      </c>
    </row>
    <row r="3560" spans="1:2">
      <c r="A3560" s="126" t="s">
        <v>1818</v>
      </c>
      <c r="B3560" s="106">
        <v>15.65</v>
      </c>
    </row>
    <row r="3561" spans="1:2">
      <c r="A3561" s="126" t="s">
        <v>28371</v>
      </c>
      <c r="B3561" s="106">
        <v>15.65</v>
      </c>
    </row>
    <row r="3562" spans="1:2">
      <c r="A3562" s="126" t="s">
        <v>1819</v>
      </c>
      <c r="B3562" s="106">
        <v>1695</v>
      </c>
    </row>
    <row r="3563" spans="1:2">
      <c r="A3563" s="126" t="s">
        <v>28372</v>
      </c>
      <c r="B3563" s="106">
        <v>1695</v>
      </c>
    </row>
    <row r="3564" spans="1:2">
      <c r="A3564" s="126" t="s">
        <v>1820</v>
      </c>
      <c r="B3564" s="106">
        <v>0.05</v>
      </c>
    </row>
    <row r="3565" spans="1:2">
      <c r="A3565" s="126" t="s">
        <v>28373</v>
      </c>
      <c r="B3565" s="106">
        <v>0.05</v>
      </c>
    </row>
    <row r="3566" spans="1:2">
      <c r="A3566" s="126" t="s">
        <v>1821</v>
      </c>
      <c r="B3566" s="106">
        <v>0.36</v>
      </c>
    </row>
    <row r="3567" spans="1:2">
      <c r="A3567" s="126" t="s">
        <v>28374</v>
      </c>
      <c r="B3567" s="106">
        <v>0.36</v>
      </c>
    </row>
    <row r="3568" spans="1:2">
      <c r="A3568" s="126" t="s">
        <v>1822</v>
      </c>
      <c r="B3568" s="106">
        <v>907</v>
      </c>
    </row>
    <row r="3569" spans="1:2">
      <c r="A3569" s="126" t="s">
        <v>28375</v>
      </c>
      <c r="B3569" s="106">
        <v>907</v>
      </c>
    </row>
    <row r="3570" spans="1:2">
      <c r="A3570" s="126" t="s">
        <v>1823</v>
      </c>
      <c r="B3570" s="106">
        <v>179.2</v>
      </c>
    </row>
    <row r="3571" spans="1:2">
      <c r="A3571" s="126" t="s">
        <v>28376</v>
      </c>
      <c r="B3571" s="106">
        <v>166.22</v>
      </c>
    </row>
    <row r="3572" spans="1:2">
      <c r="A3572" s="126" t="s">
        <v>1824</v>
      </c>
      <c r="B3572" s="106">
        <v>4278</v>
      </c>
    </row>
    <row r="3573" spans="1:2">
      <c r="A3573" s="126" t="s">
        <v>28377</v>
      </c>
      <c r="B3573" s="106">
        <v>3968</v>
      </c>
    </row>
    <row r="3574" spans="1:2">
      <c r="A3574" s="126" t="s">
        <v>1825</v>
      </c>
      <c r="B3574" s="106">
        <v>117.44</v>
      </c>
    </row>
    <row r="3575" spans="1:2">
      <c r="A3575" s="126" t="s">
        <v>28378</v>
      </c>
      <c r="B3575" s="106">
        <v>111.68</v>
      </c>
    </row>
    <row r="3576" spans="1:2">
      <c r="A3576" s="126" t="s">
        <v>1826</v>
      </c>
      <c r="B3576" s="106">
        <v>139.05000000000001</v>
      </c>
    </row>
    <row r="3577" spans="1:2">
      <c r="A3577" s="126" t="s">
        <v>28379</v>
      </c>
      <c r="B3577" s="106">
        <v>130.4</v>
      </c>
    </row>
    <row r="3578" spans="1:2">
      <c r="A3578" s="126" t="s">
        <v>1827</v>
      </c>
      <c r="B3578" s="106">
        <v>64.819999999999993</v>
      </c>
    </row>
    <row r="3579" spans="1:2">
      <c r="A3579" s="126" t="s">
        <v>28380</v>
      </c>
      <c r="B3579" s="106">
        <v>56.17</v>
      </c>
    </row>
    <row r="3580" spans="1:2">
      <c r="A3580" s="126" t="s">
        <v>1828</v>
      </c>
      <c r="B3580" s="106">
        <v>4499</v>
      </c>
    </row>
    <row r="3581" spans="1:2">
      <c r="A3581" s="126" t="s">
        <v>28381</v>
      </c>
      <c r="B3581" s="106">
        <v>4129</v>
      </c>
    </row>
    <row r="3582" spans="1:2">
      <c r="A3582" s="126" t="s">
        <v>1829</v>
      </c>
      <c r="B3582" s="106">
        <v>17.86</v>
      </c>
    </row>
    <row r="3583" spans="1:2">
      <c r="A3583" s="126" t="s">
        <v>28382</v>
      </c>
      <c r="B3583" s="106">
        <v>16.86</v>
      </c>
    </row>
    <row r="3584" spans="1:2">
      <c r="A3584" s="126" t="s">
        <v>1830</v>
      </c>
      <c r="B3584" s="106">
        <v>14.3</v>
      </c>
    </row>
    <row r="3585" spans="1:2">
      <c r="A3585" s="126" t="s">
        <v>28383</v>
      </c>
      <c r="B3585" s="106">
        <v>13.44</v>
      </c>
    </row>
    <row r="3586" spans="1:2">
      <c r="A3586" s="126" t="s">
        <v>1831</v>
      </c>
      <c r="B3586" s="106">
        <v>27.3</v>
      </c>
    </row>
    <row r="3587" spans="1:2">
      <c r="A3587" s="126" t="s">
        <v>28384</v>
      </c>
      <c r="B3587" s="106">
        <v>25.84</v>
      </c>
    </row>
    <row r="3588" spans="1:2">
      <c r="A3588" s="126" t="s">
        <v>1832</v>
      </c>
      <c r="B3588" s="106">
        <v>28.35</v>
      </c>
    </row>
    <row r="3589" spans="1:2">
      <c r="A3589" s="126" t="s">
        <v>28385</v>
      </c>
      <c r="B3589" s="106">
        <v>27.1</v>
      </c>
    </row>
    <row r="3590" spans="1:2">
      <c r="A3590" s="126" t="s">
        <v>1833</v>
      </c>
      <c r="B3590" s="106">
        <v>34.630000000000003</v>
      </c>
    </row>
    <row r="3591" spans="1:2">
      <c r="A3591" s="126" t="s">
        <v>28386</v>
      </c>
      <c r="B3591" s="106">
        <v>32.97</v>
      </c>
    </row>
    <row r="3592" spans="1:2">
      <c r="A3592" s="126" t="s">
        <v>1834</v>
      </c>
      <c r="B3592" s="106">
        <v>32.5</v>
      </c>
    </row>
    <row r="3593" spans="1:2">
      <c r="A3593" s="126" t="s">
        <v>28387</v>
      </c>
      <c r="B3593" s="106">
        <v>30.43</v>
      </c>
    </row>
    <row r="3594" spans="1:2">
      <c r="A3594" s="126" t="s">
        <v>1835</v>
      </c>
      <c r="B3594" s="106">
        <v>42.75</v>
      </c>
    </row>
    <row r="3595" spans="1:2">
      <c r="A3595" s="126" t="s">
        <v>28388</v>
      </c>
      <c r="B3595" s="106">
        <v>41.44</v>
      </c>
    </row>
    <row r="3596" spans="1:2">
      <c r="A3596" s="126" t="s">
        <v>1836</v>
      </c>
      <c r="B3596" s="106">
        <v>27.67</v>
      </c>
    </row>
    <row r="3597" spans="1:2">
      <c r="A3597" s="126" t="s">
        <v>28389</v>
      </c>
      <c r="B3597" s="106">
        <v>26.79</v>
      </c>
    </row>
    <row r="3598" spans="1:2">
      <c r="A3598" s="126" t="s">
        <v>1837</v>
      </c>
      <c r="B3598" s="106">
        <v>132.82</v>
      </c>
    </row>
    <row r="3599" spans="1:2">
      <c r="A3599" s="126" t="s">
        <v>28390</v>
      </c>
      <c r="B3599" s="106">
        <v>127.77</v>
      </c>
    </row>
    <row r="3600" spans="1:2">
      <c r="A3600" s="126" t="s">
        <v>1838</v>
      </c>
      <c r="B3600" s="106">
        <v>14.97</v>
      </c>
    </row>
    <row r="3601" spans="1:2">
      <c r="A3601" s="126" t="s">
        <v>28391</v>
      </c>
      <c r="B3601" s="106">
        <v>14.14</v>
      </c>
    </row>
    <row r="3602" spans="1:2">
      <c r="A3602" s="126" t="s">
        <v>1839</v>
      </c>
      <c r="B3602" s="106">
        <v>85.38</v>
      </c>
    </row>
    <row r="3603" spans="1:2">
      <c r="A3603" s="126" t="s">
        <v>28392</v>
      </c>
      <c r="B3603" s="106">
        <v>83.17</v>
      </c>
    </row>
    <row r="3604" spans="1:2">
      <c r="A3604" s="126" t="s">
        <v>1840</v>
      </c>
      <c r="B3604" s="106">
        <v>30.55</v>
      </c>
    </row>
    <row r="3605" spans="1:2">
      <c r="A3605" s="126" t="s">
        <v>28393</v>
      </c>
      <c r="B3605" s="106">
        <v>29.62</v>
      </c>
    </row>
    <row r="3606" spans="1:2">
      <c r="A3606" s="126" t="s">
        <v>1841</v>
      </c>
      <c r="B3606" s="106">
        <v>90.95</v>
      </c>
    </row>
    <row r="3607" spans="1:2">
      <c r="A3607" s="126" t="s">
        <v>28394</v>
      </c>
      <c r="B3607" s="106">
        <v>82.04</v>
      </c>
    </row>
    <row r="3608" spans="1:2">
      <c r="A3608" s="126" t="s">
        <v>1842</v>
      </c>
      <c r="B3608" s="106">
        <v>7.05</v>
      </c>
    </row>
    <row r="3609" spans="1:2">
      <c r="A3609" s="126" t="s">
        <v>28395</v>
      </c>
      <c r="B3609" s="106">
        <v>6.44</v>
      </c>
    </row>
    <row r="3610" spans="1:2">
      <c r="A3610" s="126" t="s">
        <v>1843</v>
      </c>
      <c r="B3610" s="106">
        <v>16.739999999999998</v>
      </c>
    </row>
    <row r="3611" spans="1:2">
      <c r="A3611" s="126" t="s">
        <v>28396</v>
      </c>
      <c r="B3611" s="106">
        <v>15.38</v>
      </c>
    </row>
    <row r="3612" spans="1:2">
      <c r="A3612" s="126" t="s">
        <v>1844</v>
      </c>
      <c r="B3612" s="106">
        <v>892.16</v>
      </c>
    </row>
    <row r="3613" spans="1:2">
      <c r="A3613" s="126" t="s">
        <v>28397</v>
      </c>
      <c r="B3613" s="106">
        <v>824.16</v>
      </c>
    </row>
    <row r="3614" spans="1:2">
      <c r="A3614" s="126" t="s">
        <v>1845</v>
      </c>
      <c r="B3614" s="106">
        <v>34.19</v>
      </c>
    </row>
    <row r="3615" spans="1:2">
      <c r="A3615" s="126" t="s">
        <v>28398</v>
      </c>
      <c r="B3615" s="106">
        <v>31.44</v>
      </c>
    </row>
    <row r="3616" spans="1:2">
      <c r="A3616" s="126" t="s">
        <v>1846</v>
      </c>
      <c r="B3616" s="106">
        <v>44.03</v>
      </c>
    </row>
    <row r="3617" spans="1:2">
      <c r="A3617" s="126" t="s">
        <v>28399</v>
      </c>
      <c r="B3617" s="106">
        <v>40.78</v>
      </c>
    </row>
    <row r="3618" spans="1:2">
      <c r="A3618" s="126" t="s">
        <v>1847</v>
      </c>
      <c r="B3618" s="106">
        <v>21.69</v>
      </c>
    </row>
    <row r="3619" spans="1:2">
      <c r="A3619" s="126" t="s">
        <v>28400</v>
      </c>
      <c r="B3619" s="106">
        <v>19.809999999999999</v>
      </c>
    </row>
    <row r="3620" spans="1:2">
      <c r="A3620" s="126" t="s">
        <v>1848</v>
      </c>
      <c r="B3620" s="106">
        <v>6167</v>
      </c>
    </row>
    <row r="3621" spans="1:2">
      <c r="A3621" s="126" t="s">
        <v>28401</v>
      </c>
      <c r="B3621" s="106">
        <v>5808</v>
      </c>
    </row>
    <row r="3622" spans="1:2">
      <c r="A3622" s="126" t="s">
        <v>1849</v>
      </c>
      <c r="B3622" s="106">
        <v>154.84</v>
      </c>
    </row>
    <row r="3623" spans="1:2">
      <c r="A3623" s="126" t="s">
        <v>28402</v>
      </c>
      <c r="B3623" s="106">
        <v>149.07</v>
      </c>
    </row>
    <row r="3624" spans="1:2">
      <c r="A3624" s="126" t="s">
        <v>1850</v>
      </c>
      <c r="B3624" s="106">
        <v>3676</v>
      </c>
    </row>
    <row r="3625" spans="1:2">
      <c r="A3625" s="126" t="s">
        <v>28403</v>
      </c>
      <c r="B3625" s="106">
        <v>3539</v>
      </c>
    </row>
    <row r="3626" spans="1:2">
      <c r="A3626" s="126" t="s">
        <v>1851</v>
      </c>
      <c r="B3626" s="106">
        <v>32.17</v>
      </c>
    </row>
    <row r="3627" spans="1:2">
      <c r="A3627" s="126" t="s">
        <v>28404</v>
      </c>
      <c r="B3627" s="106">
        <v>30.29</v>
      </c>
    </row>
    <row r="3628" spans="1:2">
      <c r="A3628" s="126" t="s">
        <v>1852</v>
      </c>
      <c r="B3628" s="106">
        <v>30.89</v>
      </c>
    </row>
    <row r="3629" spans="1:2">
      <c r="A3629" s="126" t="s">
        <v>28405</v>
      </c>
      <c r="B3629" s="106">
        <v>28.75</v>
      </c>
    </row>
    <row r="3630" spans="1:2">
      <c r="A3630" s="126" t="s">
        <v>1853</v>
      </c>
      <c r="B3630" s="106">
        <v>39.65</v>
      </c>
    </row>
    <row r="3631" spans="1:2">
      <c r="A3631" s="126" t="s">
        <v>28406</v>
      </c>
      <c r="B3631" s="106">
        <v>37.159999999999997</v>
      </c>
    </row>
    <row r="3632" spans="1:2">
      <c r="A3632" s="126" t="s">
        <v>1854</v>
      </c>
      <c r="B3632" s="106">
        <v>1057</v>
      </c>
    </row>
    <row r="3633" spans="1:2">
      <c r="A3633" s="126" t="s">
        <v>28407</v>
      </c>
      <c r="B3633" s="106">
        <v>990</v>
      </c>
    </row>
    <row r="3634" spans="1:2">
      <c r="A3634" s="126" t="s">
        <v>1855</v>
      </c>
      <c r="B3634" s="106">
        <v>12.93</v>
      </c>
    </row>
    <row r="3635" spans="1:2">
      <c r="A3635" s="126" t="s">
        <v>28408</v>
      </c>
      <c r="B3635" s="106">
        <v>11.55</v>
      </c>
    </row>
    <row r="3636" spans="1:2">
      <c r="A3636" s="126" t="s">
        <v>1856</v>
      </c>
      <c r="B3636" s="106">
        <v>6294</v>
      </c>
    </row>
    <row r="3637" spans="1:2">
      <c r="A3637" s="126" t="s">
        <v>28409</v>
      </c>
      <c r="B3637" s="106">
        <v>5621</v>
      </c>
    </row>
    <row r="3638" spans="1:2">
      <c r="A3638" s="126" t="s">
        <v>1857</v>
      </c>
      <c r="B3638" s="106">
        <v>32.1</v>
      </c>
    </row>
    <row r="3639" spans="1:2">
      <c r="A3639" s="126" t="s">
        <v>28410</v>
      </c>
      <c r="B3639" s="106">
        <v>32.1</v>
      </c>
    </row>
    <row r="3640" spans="1:2">
      <c r="A3640" s="126" t="s">
        <v>1858</v>
      </c>
      <c r="B3640" s="106">
        <v>6878</v>
      </c>
    </row>
    <row r="3641" spans="1:2">
      <c r="A3641" s="126" t="s">
        <v>28411</v>
      </c>
      <c r="B3641" s="106">
        <v>6878</v>
      </c>
    </row>
    <row r="3642" spans="1:2">
      <c r="A3642" s="126" t="s">
        <v>1859</v>
      </c>
      <c r="B3642" s="106">
        <v>3.81</v>
      </c>
    </row>
    <row r="3643" spans="1:2">
      <c r="A3643" s="126" t="s">
        <v>28412</v>
      </c>
      <c r="B3643" s="106">
        <v>3.51</v>
      </c>
    </row>
    <row r="3644" spans="1:2">
      <c r="A3644" s="126" t="s">
        <v>1860</v>
      </c>
      <c r="B3644" s="106">
        <v>1.36</v>
      </c>
    </row>
    <row r="3645" spans="1:2">
      <c r="A3645" s="126" t="s">
        <v>28413</v>
      </c>
      <c r="B3645" s="106">
        <v>1.21</v>
      </c>
    </row>
    <row r="3646" spans="1:2">
      <c r="A3646" s="126" t="s">
        <v>1861</v>
      </c>
      <c r="B3646" s="106">
        <v>1.76</v>
      </c>
    </row>
    <row r="3647" spans="1:2">
      <c r="A3647" s="126" t="s">
        <v>28414</v>
      </c>
      <c r="B3647" s="106">
        <v>1.58</v>
      </c>
    </row>
    <row r="3648" spans="1:2">
      <c r="A3648" s="126" t="s">
        <v>1862</v>
      </c>
      <c r="B3648" s="106">
        <v>8044</v>
      </c>
    </row>
    <row r="3649" spans="1:2">
      <c r="A3649" s="126" t="s">
        <v>28415</v>
      </c>
      <c r="B3649" s="106">
        <v>7259</v>
      </c>
    </row>
    <row r="3650" spans="1:2">
      <c r="A3650" s="126" t="s">
        <v>1863</v>
      </c>
      <c r="B3650" s="106">
        <v>415.78</v>
      </c>
    </row>
    <row r="3651" spans="1:2">
      <c r="A3651" s="126" t="s">
        <v>28416</v>
      </c>
      <c r="B3651" s="106">
        <v>412.81</v>
      </c>
    </row>
    <row r="3652" spans="1:2">
      <c r="A3652" s="126" t="s">
        <v>1864</v>
      </c>
      <c r="B3652" s="106">
        <v>494.68</v>
      </c>
    </row>
    <row r="3653" spans="1:2">
      <c r="A3653" s="126" t="s">
        <v>28417</v>
      </c>
      <c r="B3653" s="106">
        <v>491.71</v>
      </c>
    </row>
    <row r="3654" spans="1:2">
      <c r="A3654" s="126" t="s">
        <v>1865</v>
      </c>
      <c r="B3654" s="106">
        <v>1966.46</v>
      </c>
    </row>
    <row r="3655" spans="1:2">
      <c r="A3655" s="126" t="s">
        <v>28418</v>
      </c>
      <c r="B3655" s="106">
        <v>1962.5</v>
      </c>
    </row>
    <row r="3656" spans="1:2">
      <c r="A3656" s="126" t="s">
        <v>1866</v>
      </c>
      <c r="B3656" s="106">
        <v>3680</v>
      </c>
    </row>
    <row r="3657" spans="1:2">
      <c r="A3657" s="126" t="s">
        <v>28419</v>
      </c>
      <c r="B3657" s="106">
        <v>3656</v>
      </c>
    </row>
    <row r="3658" spans="1:2">
      <c r="A3658" s="126" t="s">
        <v>1867</v>
      </c>
      <c r="B3658" s="106">
        <v>0.21</v>
      </c>
    </row>
    <row r="3659" spans="1:2">
      <c r="A3659" s="126" t="s">
        <v>28420</v>
      </c>
      <c r="B3659" s="106">
        <v>0.2</v>
      </c>
    </row>
    <row r="3660" spans="1:2">
      <c r="A3660" s="126" t="s">
        <v>1868</v>
      </c>
      <c r="B3660" s="106">
        <v>1116</v>
      </c>
    </row>
    <row r="3661" spans="1:2">
      <c r="A3661" s="126" t="s">
        <v>28421</v>
      </c>
      <c r="B3661" s="106">
        <v>1101</v>
      </c>
    </row>
    <row r="3662" spans="1:2">
      <c r="A3662" s="126" t="s">
        <v>1869</v>
      </c>
      <c r="B3662" s="106">
        <v>22.93</v>
      </c>
    </row>
    <row r="3663" spans="1:2">
      <c r="A3663" s="126" t="s">
        <v>28422</v>
      </c>
      <c r="B3663" s="106">
        <v>22.54</v>
      </c>
    </row>
    <row r="3664" spans="1:2">
      <c r="A3664" s="126" t="s">
        <v>1870</v>
      </c>
      <c r="B3664" s="106">
        <v>22.93</v>
      </c>
    </row>
    <row r="3665" spans="1:2">
      <c r="A3665" s="126" t="s">
        <v>28423</v>
      </c>
      <c r="B3665" s="106">
        <v>22.54</v>
      </c>
    </row>
    <row r="3666" spans="1:2">
      <c r="A3666" s="126" t="s">
        <v>1871</v>
      </c>
      <c r="B3666" s="106">
        <v>45.75</v>
      </c>
    </row>
    <row r="3667" spans="1:2">
      <c r="A3667" s="126" t="s">
        <v>28424</v>
      </c>
      <c r="B3667" s="106">
        <v>45.36</v>
      </c>
    </row>
    <row r="3668" spans="1:2">
      <c r="A3668" s="126" t="s">
        <v>1872</v>
      </c>
      <c r="B3668" s="106">
        <v>630</v>
      </c>
    </row>
    <row r="3669" spans="1:2">
      <c r="A3669" s="126" t="s">
        <v>28425</v>
      </c>
      <c r="B3669" s="106">
        <v>630</v>
      </c>
    </row>
    <row r="3670" spans="1:2">
      <c r="A3670" s="126" t="s">
        <v>1873</v>
      </c>
      <c r="B3670" s="106">
        <v>42.24</v>
      </c>
    </row>
    <row r="3671" spans="1:2">
      <c r="A3671" s="126" t="s">
        <v>28426</v>
      </c>
      <c r="B3671" s="106">
        <v>41.38</v>
      </c>
    </row>
    <row r="3672" spans="1:2">
      <c r="A3672" s="126" t="s">
        <v>1874</v>
      </c>
      <c r="B3672" s="106">
        <v>71.760000000000005</v>
      </c>
    </row>
    <row r="3673" spans="1:2">
      <c r="A3673" s="126" t="s">
        <v>28427</v>
      </c>
      <c r="B3673" s="106">
        <v>70.900000000000006</v>
      </c>
    </row>
    <row r="3674" spans="1:2">
      <c r="A3674" s="126" t="s">
        <v>1875</v>
      </c>
      <c r="B3674" s="106">
        <v>1794.74</v>
      </c>
    </row>
    <row r="3675" spans="1:2">
      <c r="A3675" s="126" t="s">
        <v>28428</v>
      </c>
      <c r="B3675" s="106">
        <v>1791.77</v>
      </c>
    </row>
    <row r="3676" spans="1:2">
      <c r="A3676" s="126" t="s">
        <v>1876</v>
      </c>
      <c r="B3676" s="106">
        <v>1946.64</v>
      </c>
    </row>
    <row r="3677" spans="1:2">
      <c r="A3677" s="126" t="s">
        <v>28429</v>
      </c>
      <c r="B3677" s="106">
        <v>1945.33</v>
      </c>
    </row>
    <row r="3678" spans="1:2">
      <c r="A3678" s="126" t="s">
        <v>1877</v>
      </c>
      <c r="B3678" s="106">
        <v>2166.1799999999998</v>
      </c>
    </row>
    <row r="3679" spans="1:2">
      <c r="A3679" s="126" t="s">
        <v>28430</v>
      </c>
      <c r="B3679" s="106">
        <v>2147.44</v>
      </c>
    </row>
    <row r="3680" spans="1:2">
      <c r="A3680" s="126" t="s">
        <v>1878</v>
      </c>
      <c r="B3680" s="106">
        <v>313.04000000000002</v>
      </c>
    </row>
    <row r="3681" spans="1:2">
      <c r="A3681" s="126" t="s">
        <v>28431</v>
      </c>
      <c r="B3681" s="106">
        <v>311.49</v>
      </c>
    </row>
    <row r="3682" spans="1:2">
      <c r="A3682" s="126" t="s">
        <v>1879</v>
      </c>
      <c r="B3682" s="106">
        <v>5309</v>
      </c>
    </row>
    <row r="3683" spans="1:2">
      <c r="A3683" s="126" t="s">
        <v>28432</v>
      </c>
      <c r="B3683" s="106">
        <v>5260</v>
      </c>
    </row>
    <row r="3684" spans="1:2">
      <c r="A3684" s="126" t="s">
        <v>1880</v>
      </c>
      <c r="B3684" s="106">
        <v>77.52</v>
      </c>
    </row>
    <row r="3685" spans="1:2">
      <c r="A3685" s="126" t="s">
        <v>28433</v>
      </c>
      <c r="B3685" s="106">
        <v>75.81</v>
      </c>
    </row>
    <row r="3686" spans="1:2">
      <c r="A3686" s="126" t="s">
        <v>1881</v>
      </c>
      <c r="B3686" s="106">
        <v>194.09</v>
      </c>
    </row>
    <row r="3687" spans="1:2">
      <c r="A3687" s="126" t="s">
        <v>28434</v>
      </c>
      <c r="B3687" s="106">
        <v>192.38</v>
      </c>
    </row>
    <row r="3688" spans="1:2">
      <c r="A3688" s="126" t="s">
        <v>1882</v>
      </c>
      <c r="B3688" s="106">
        <v>130.65</v>
      </c>
    </row>
    <row r="3689" spans="1:2">
      <c r="A3689" s="126" t="s">
        <v>28435</v>
      </c>
      <c r="B3689" s="106">
        <v>128.94</v>
      </c>
    </row>
    <row r="3690" spans="1:2">
      <c r="A3690" s="126" t="s">
        <v>1883</v>
      </c>
      <c r="B3690" s="106">
        <v>199.41</v>
      </c>
    </row>
    <row r="3691" spans="1:2">
      <c r="A3691" s="126" t="s">
        <v>28436</v>
      </c>
      <c r="B3691" s="106">
        <v>197.7</v>
      </c>
    </row>
    <row r="3692" spans="1:2">
      <c r="A3692" s="126" t="s">
        <v>1884</v>
      </c>
      <c r="B3692" s="106">
        <v>73.11</v>
      </c>
    </row>
    <row r="3693" spans="1:2">
      <c r="A3693" s="126" t="s">
        <v>28437</v>
      </c>
      <c r="B3693" s="106">
        <v>71.92</v>
      </c>
    </row>
    <row r="3694" spans="1:2">
      <c r="A3694" s="126" t="s">
        <v>1885</v>
      </c>
      <c r="B3694" s="106">
        <v>94.49</v>
      </c>
    </row>
    <row r="3695" spans="1:2">
      <c r="A3695" s="126" t="s">
        <v>28438</v>
      </c>
      <c r="B3695" s="106">
        <v>93.3</v>
      </c>
    </row>
    <row r="3696" spans="1:2">
      <c r="A3696" s="126" t="s">
        <v>1886</v>
      </c>
      <c r="B3696" s="106">
        <v>4348</v>
      </c>
    </row>
    <row r="3697" spans="1:2">
      <c r="A3697" s="126" t="s">
        <v>28439</v>
      </c>
      <c r="B3697" s="106">
        <v>4289</v>
      </c>
    </row>
    <row r="3698" spans="1:2">
      <c r="A3698" s="126" t="s">
        <v>1887</v>
      </c>
      <c r="B3698" s="106">
        <v>35.44</v>
      </c>
    </row>
    <row r="3699" spans="1:2">
      <c r="A3699" s="126" t="s">
        <v>28440</v>
      </c>
      <c r="B3699" s="106">
        <v>34.76</v>
      </c>
    </row>
    <row r="3700" spans="1:2">
      <c r="A3700" s="126" t="s">
        <v>1888</v>
      </c>
      <c r="B3700" s="106">
        <v>9.7799999999999994</v>
      </c>
    </row>
    <row r="3701" spans="1:2">
      <c r="A3701" s="126" t="s">
        <v>28441</v>
      </c>
      <c r="B3701" s="106">
        <v>9.27</v>
      </c>
    </row>
    <row r="3702" spans="1:2">
      <c r="A3702" s="126" t="s">
        <v>1889</v>
      </c>
      <c r="B3702" s="106">
        <v>5207</v>
      </c>
    </row>
    <row r="3703" spans="1:2">
      <c r="A3703" s="126" t="s">
        <v>28442</v>
      </c>
      <c r="B3703" s="106">
        <v>5015</v>
      </c>
    </row>
    <row r="3704" spans="1:2">
      <c r="A3704" s="126" t="s">
        <v>1890</v>
      </c>
      <c r="B3704" s="106">
        <v>51.32</v>
      </c>
    </row>
    <row r="3705" spans="1:2">
      <c r="A3705" s="126" t="s">
        <v>28443</v>
      </c>
      <c r="B3705" s="106">
        <v>50.33</v>
      </c>
    </row>
    <row r="3706" spans="1:2">
      <c r="A3706" s="126" t="s">
        <v>1891</v>
      </c>
      <c r="B3706" s="106">
        <v>1054</v>
      </c>
    </row>
    <row r="3707" spans="1:2">
      <c r="A3707" s="126" t="s">
        <v>28444</v>
      </c>
      <c r="B3707" s="106">
        <v>1033</v>
      </c>
    </row>
    <row r="3708" spans="1:2">
      <c r="A3708" s="126" t="s">
        <v>1892</v>
      </c>
      <c r="B3708" s="106">
        <v>0.76</v>
      </c>
    </row>
    <row r="3709" spans="1:2">
      <c r="A3709" s="126" t="s">
        <v>28445</v>
      </c>
      <c r="B3709" s="106">
        <v>0.67</v>
      </c>
    </row>
    <row r="3710" spans="1:2">
      <c r="A3710" s="126" t="s">
        <v>1893</v>
      </c>
      <c r="B3710" s="106">
        <v>0.81</v>
      </c>
    </row>
    <row r="3711" spans="1:2">
      <c r="A3711" s="126" t="s">
        <v>28446</v>
      </c>
      <c r="B3711" s="106">
        <v>0.73</v>
      </c>
    </row>
    <row r="3712" spans="1:2">
      <c r="A3712" s="126" t="s">
        <v>1894</v>
      </c>
      <c r="B3712" s="106">
        <v>0.96</v>
      </c>
    </row>
    <row r="3713" spans="1:2">
      <c r="A3713" s="126" t="s">
        <v>28447</v>
      </c>
      <c r="B3713" s="106">
        <v>0.94</v>
      </c>
    </row>
    <row r="3714" spans="1:2">
      <c r="A3714" s="126" t="s">
        <v>1895</v>
      </c>
      <c r="B3714" s="106">
        <v>2.15</v>
      </c>
    </row>
    <row r="3715" spans="1:2">
      <c r="A3715" s="126" t="s">
        <v>28448</v>
      </c>
      <c r="B3715" s="106">
        <v>2</v>
      </c>
    </row>
    <row r="3716" spans="1:2">
      <c r="A3716" s="126" t="s">
        <v>1896</v>
      </c>
      <c r="B3716" s="106">
        <v>3950</v>
      </c>
    </row>
    <row r="3717" spans="1:2">
      <c r="A3717" s="126" t="s">
        <v>28449</v>
      </c>
      <c r="B3717" s="106">
        <v>3636</v>
      </c>
    </row>
    <row r="3718" spans="1:2">
      <c r="A3718" s="126" t="s">
        <v>1897</v>
      </c>
      <c r="B3718" s="106">
        <v>1278</v>
      </c>
    </row>
    <row r="3719" spans="1:2">
      <c r="A3719" s="126" t="s">
        <v>28450</v>
      </c>
      <c r="B3719" s="106">
        <v>1107</v>
      </c>
    </row>
    <row r="3720" spans="1:2">
      <c r="A3720" s="126" t="s">
        <v>1898</v>
      </c>
      <c r="B3720" s="106">
        <v>92</v>
      </c>
    </row>
    <row r="3721" spans="1:2">
      <c r="A3721" s="126" t="s">
        <v>28451</v>
      </c>
      <c r="B3721" s="106">
        <v>85.43</v>
      </c>
    </row>
    <row r="3722" spans="1:2">
      <c r="A3722" s="126" t="s">
        <v>1899</v>
      </c>
      <c r="B3722" s="106">
        <v>117.68</v>
      </c>
    </row>
    <row r="3723" spans="1:2">
      <c r="A3723" s="126" t="s">
        <v>28452</v>
      </c>
      <c r="B3723" s="106">
        <v>109.54</v>
      </c>
    </row>
    <row r="3724" spans="1:2">
      <c r="A3724" s="126" t="s">
        <v>1900</v>
      </c>
      <c r="B3724" s="106">
        <v>73.61</v>
      </c>
    </row>
    <row r="3725" spans="1:2">
      <c r="A3725" s="126" t="s">
        <v>28453</v>
      </c>
      <c r="B3725" s="106">
        <v>69.36</v>
      </c>
    </row>
    <row r="3726" spans="1:2">
      <c r="A3726" s="126" t="s">
        <v>1901</v>
      </c>
      <c r="B3726" s="106">
        <v>95.95</v>
      </c>
    </row>
    <row r="3727" spans="1:2">
      <c r="A3727" s="126" t="s">
        <v>28454</v>
      </c>
      <c r="B3727" s="106">
        <v>91.31</v>
      </c>
    </row>
    <row r="3728" spans="1:2">
      <c r="A3728" s="126" t="s">
        <v>1902</v>
      </c>
      <c r="B3728" s="106">
        <v>5186</v>
      </c>
    </row>
    <row r="3729" spans="1:2">
      <c r="A3729" s="126" t="s">
        <v>28455</v>
      </c>
      <c r="B3729" s="106">
        <v>4867</v>
      </c>
    </row>
    <row r="3730" spans="1:2">
      <c r="A3730" s="126" t="s">
        <v>1903</v>
      </c>
      <c r="B3730" s="106">
        <v>139.16</v>
      </c>
    </row>
    <row r="3731" spans="1:2">
      <c r="A3731" s="126" t="s">
        <v>28456</v>
      </c>
      <c r="B3731" s="106">
        <v>128.21</v>
      </c>
    </row>
    <row r="3732" spans="1:2">
      <c r="A3732" s="126" t="s">
        <v>1904</v>
      </c>
      <c r="B3732" s="106">
        <v>263.13</v>
      </c>
    </row>
    <row r="3733" spans="1:2">
      <c r="A3733" s="126" t="s">
        <v>28457</v>
      </c>
      <c r="B3733" s="106">
        <v>245.7</v>
      </c>
    </row>
    <row r="3734" spans="1:2">
      <c r="A3734" s="126" t="s">
        <v>1905</v>
      </c>
      <c r="B3734" s="106">
        <v>4683</v>
      </c>
    </row>
    <row r="3735" spans="1:2">
      <c r="A3735" s="126" t="s">
        <v>28458</v>
      </c>
      <c r="B3735" s="106">
        <v>4344</v>
      </c>
    </row>
    <row r="3736" spans="1:2">
      <c r="A3736" s="126" t="s">
        <v>1906</v>
      </c>
      <c r="B3736" s="106">
        <v>39.92</v>
      </c>
    </row>
    <row r="3737" spans="1:2">
      <c r="A3737" s="126" t="s">
        <v>28459</v>
      </c>
      <c r="B3737" s="106">
        <v>37.159999999999997</v>
      </c>
    </row>
    <row r="3738" spans="1:2">
      <c r="A3738" s="126" t="s">
        <v>1907</v>
      </c>
      <c r="B3738" s="106">
        <v>42.79</v>
      </c>
    </row>
    <row r="3739" spans="1:2">
      <c r="A3739" s="126" t="s">
        <v>28460</v>
      </c>
      <c r="B3739" s="106">
        <v>40.03</v>
      </c>
    </row>
    <row r="3740" spans="1:2">
      <c r="A3740" s="126" t="s">
        <v>1908</v>
      </c>
      <c r="B3740" s="106">
        <v>56.06</v>
      </c>
    </row>
    <row r="3741" spans="1:2">
      <c r="A3741" s="126" t="s">
        <v>28461</v>
      </c>
      <c r="B3741" s="106">
        <v>53.3</v>
      </c>
    </row>
    <row r="3742" spans="1:2">
      <c r="A3742" s="126" t="s">
        <v>1909</v>
      </c>
      <c r="B3742" s="106">
        <v>54.09</v>
      </c>
    </row>
    <row r="3743" spans="1:2">
      <c r="A3743" s="126" t="s">
        <v>28462</v>
      </c>
      <c r="B3743" s="106">
        <v>50.09</v>
      </c>
    </row>
    <row r="3744" spans="1:2">
      <c r="A3744" s="126" t="s">
        <v>1910</v>
      </c>
      <c r="B3744" s="106">
        <v>57.68</v>
      </c>
    </row>
    <row r="3745" spans="1:2">
      <c r="A3745" s="126" t="s">
        <v>28463</v>
      </c>
      <c r="B3745" s="106">
        <v>53.68</v>
      </c>
    </row>
    <row r="3746" spans="1:2">
      <c r="A3746" s="126" t="s">
        <v>1911</v>
      </c>
      <c r="B3746" s="106">
        <v>70.23</v>
      </c>
    </row>
    <row r="3747" spans="1:2">
      <c r="A3747" s="126" t="s">
        <v>28464</v>
      </c>
      <c r="B3747" s="106">
        <v>66.23</v>
      </c>
    </row>
    <row r="3748" spans="1:2">
      <c r="A3748" s="126" t="s">
        <v>1912</v>
      </c>
      <c r="B3748" s="106">
        <v>64.819999999999993</v>
      </c>
    </row>
    <row r="3749" spans="1:2">
      <c r="A3749" s="126" t="s">
        <v>28465</v>
      </c>
      <c r="B3749" s="106">
        <v>59.98</v>
      </c>
    </row>
    <row r="3750" spans="1:2">
      <c r="A3750" s="126" t="s">
        <v>1913</v>
      </c>
      <c r="B3750" s="106">
        <v>67.510000000000005</v>
      </c>
    </row>
    <row r="3751" spans="1:2">
      <c r="A3751" s="126" t="s">
        <v>28466</v>
      </c>
      <c r="B3751" s="106">
        <v>62.67</v>
      </c>
    </row>
    <row r="3752" spans="1:2">
      <c r="A3752" s="126" t="s">
        <v>1914</v>
      </c>
      <c r="B3752" s="106">
        <v>80.97</v>
      </c>
    </row>
    <row r="3753" spans="1:2">
      <c r="A3753" s="126" t="s">
        <v>28467</v>
      </c>
      <c r="B3753" s="106">
        <v>76.12</v>
      </c>
    </row>
    <row r="3754" spans="1:2">
      <c r="A3754" s="126" t="s">
        <v>1915</v>
      </c>
      <c r="B3754" s="106">
        <v>3223</v>
      </c>
    </row>
    <row r="3755" spans="1:2">
      <c r="A3755" s="126" t="s">
        <v>28468</v>
      </c>
      <c r="B3755" s="106">
        <v>3012</v>
      </c>
    </row>
    <row r="3756" spans="1:2">
      <c r="A3756" s="126" t="s">
        <v>1916</v>
      </c>
      <c r="B3756" s="106">
        <v>46</v>
      </c>
    </row>
    <row r="3757" spans="1:2">
      <c r="A3757" s="126" t="s">
        <v>28469</v>
      </c>
      <c r="B3757" s="106">
        <v>42.91</v>
      </c>
    </row>
    <row r="3758" spans="1:2">
      <c r="A3758" s="126" t="s">
        <v>1917</v>
      </c>
      <c r="B3758" s="106">
        <v>48.87</v>
      </c>
    </row>
    <row r="3759" spans="1:2">
      <c r="A3759" s="126" t="s">
        <v>28470</v>
      </c>
      <c r="B3759" s="106">
        <v>45.78</v>
      </c>
    </row>
    <row r="3760" spans="1:2">
      <c r="A3760" s="126" t="s">
        <v>1918</v>
      </c>
      <c r="B3760" s="106">
        <v>62.15</v>
      </c>
    </row>
    <row r="3761" spans="1:2">
      <c r="A3761" s="126" t="s">
        <v>28471</v>
      </c>
      <c r="B3761" s="106">
        <v>59.05</v>
      </c>
    </row>
    <row r="3762" spans="1:2">
      <c r="A3762" s="126" t="s">
        <v>1919</v>
      </c>
      <c r="B3762" s="106">
        <v>64.709999999999994</v>
      </c>
    </row>
    <row r="3763" spans="1:2">
      <c r="A3763" s="126" t="s">
        <v>28472</v>
      </c>
      <c r="B3763" s="106">
        <v>60.29</v>
      </c>
    </row>
    <row r="3764" spans="1:2">
      <c r="A3764" s="126" t="s">
        <v>1920</v>
      </c>
      <c r="B3764" s="106">
        <v>68.3</v>
      </c>
    </row>
    <row r="3765" spans="1:2">
      <c r="A3765" s="126" t="s">
        <v>28473</v>
      </c>
      <c r="B3765" s="106">
        <v>63.88</v>
      </c>
    </row>
    <row r="3766" spans="1:2">
      <c r="A3766" s="126" t="s">
        <v>1921</v>
      </c>
      <c r="B3766" s="106">
        <v>80.849999999999994</v>
      </c>
    </row>
    <row r="3767" spans="1:2">
      <c r="A3767" s="126" t="s">
        <v>28474</v>
      </c>
      <c r="B3767" s="106">
        <v>76.430000000000007</v>
      </c>
    </row>
    <row r="3768" spans="1:2">
      <c r="A3768" s="126" t="s">
        <v>1922</v>
      </c>
      <c r="B3768" s="106">
        <v>76.17</v>
      </c>
    </row>
    <row r="3769" spans="1:2">
      <c r="A3769" s="126" t="s">
        <v>28475</v>
      </c>
      <c r="B3769" s="106">
        <v>70.83</v>
      </c>
    </row>
    <row r="3770" spans="1:2">
      <c r="A3770" s="126" t="s">
        <v>1923</v>
      </c>
      <c r="B3770" s="106">
        <v>78.86</v>
      </c>
    </row>
    <row r="3771" spans="1:2">
      <c r="A3771" s="126" t="s">
        <v>28476</v>
      </c>
      <c r="B3771" s="106">
        <v>73.52</v>
      </c>
    </row>
    <row r="3772" spans="1:2">
      <c r="A3772" s="126" t="s">
        <v>1924</v>
      </c>
      <c r="B3772" s="106">
        <v>92.31</v>
      </c>
    </row>
    <row r="3773" spans="1:2">
      <c r="A3773" s="126" t="s">
        <v>28477</v>
      </c>
      <c r="B3773" s="106">
        <v>86.97</v>
      </c>
    </row>
    <row r="3774" spans="1:2">
      <c r="A3774" s="126" t="s">
        <v>1925</v>
      </c>
      <c r="B3774" s="106">
        <v>23.97</v>
      </c>
    </row>
    <row r="3775" spans="1:2">
      <c r="A3775" s="126" t="s">
        <v>28478</v>
      </c>
      <c r="B3775" s="106">
        <v>23.7</v>
      </c>
    </row>
    <row r="3776" spans="1:2">
      <c r="A3776" s="126" t="s">
        <v>1926</v>
      </c>
      <c r="B3776" s="106">
        <v>42.33</v>
      </c>
    </row>
    <row r="3777" spans="1:2">
      <c r="A3777" s="126" t="s">
        <v>28479</v>
      </c>
      <c r="B3777" s="106">
        <v>41.91</v>
      </c>
    </row>
    <row r="3778" spans="1:2">
      <c r="A3778" s="126" t="s">
        <v>1927</v>
      </c>
      <c r="B3778" s="106">
        <v>61.28</v>
      </c>
    </row>
    <row r="3779" spans="1:2">
      <c r="A3779" s="126" t="s">
        <v>28480</v>
      </c>
      <c r="B3779" s="106">
        <v>60.72</v>
      </c>
    </row>
    <row r="3780" spans="1:2">
      <c r="A3780" s="126" t="s">
        <v>1928</v>
      </c>
      <c r="B3780" s="106">
        <v>35.6</v>
      </c>
    </row>
    <row r="3781" spans="1:2">
      <c r="A3781" s="126" t="s">
        <v>28481</v>
      </c>
      <c r="B3781" s="106">
        <v>35.22</v>
      </c>
    </row>
    <row r="3782" spans="1:2">
      <c r="A3782" s="126" t="s">
        <v>1929</v>
      </c>
      <c r="B3782" s="106">
        <v>54</v>
      </c>
    </row>
    <row r="3783" spans="1:2">
      <c r="A3783" s="126" t="s">
        <v>28482</v>
      </c>
      <c r="B3783" s="106">
        <v>53.45</v>
      </c>
    </row>
    <row r="3784" spans="1:2">
      <c r="A3784" s="126" t="s">
        <v>1930</v>
      </c>
      <c r="B3784" s="106">
        <v>86</v>
      </c>
    </row>
    <row r="3785" spans="1:2">
      <c r="A3785" s="126" t="s">
        <v>28483</v>
      </c>
      <c r="B3785" s="106">
        <v>85.22</v>
      </c>
    </row>
    <row r="3786" spans="1:2">
      <c r="A3786" s="126" t="s">
        <v>1931</v>
      </c>
      <c r="B3786" s="106">
        <v>3495</v>
      </c>
    </row>
    <row r="3787" spans="1:2">
      <c r="A3787" s="126" t="s">
        <v>28484</v>
      </c>
      <c r="B3787" s="106">
        <v>3348</v>
      </c>
    </row>
    <row r="3788" spans="1:2">
      <c r="A3788" s="126" t="s">
        <v>1932</v>
      </c>
      <c r="B3788" s="106">
        <v>50.8</v>
      </c>
    </row>
    <row r="3789" spans="1:2">
      <c r="A3789" s="126" t="s">
        <v>28485</v>
      </c>
      <c r="B3789" s="106">
        <v>46.34</v>
      </c>
    </row>
    <row r="3790" spans="1:2">
      <c r="A3790" s="126" t="s">
        <v>1933</v>
      </c>
      <c r="B3790" s="106">
        <v>1079</v>
      </c>
    </row>
    <row r="3791" spans="1:2">
      <c r="A3791" s="126" t="s">
        <v>28486</v>
      </c>
      <c r="B3791" s="106">
        <v>984</v>
      </c>
    </row>
    <row r="3792" spans="1:2">
      <c r="A3792" s="126" t="s">
        <v>1934</v>
      </c>
      <c r="B3792" s="106">
        <v>132.79</v>
      </c>
    </row>
    <row r="3793" spans="1:2">
      <c r="A3793" s="126" t="s">
        <v>28487</v>
      </c>
      <c r="B3793" s="106">
        <v>121.05</v>
      </c>
    </row>
    <row r="3794" spans="1:2">
      <c r="A3794" s="126" t="s">
        <v>1935</v>
      </c>
      <c r="B3794" s="106">
        <v>166.18</v>
      </c>
    </row>
    <row r="3795" spans="1:2">
      <c r="A3795" s="126" t="s">
        <v>28488</v>
      </c>
      <c r="B3795" s="106">
        <v>151.93</v>
      </c>
    </row>
    <row r="3796" spans="1:2">
      <c r="A3796" s="126" t="s">
        <v>1936</v>
      </c>
      <c r="B3796" s="106">
        <v>136.26</v>
      </c>
    </row>
    <row r="3797" spans="1:2">
      <c r="A3797" s="126" t="s">
        <v>28489</v>
      </c>
      <c r="B3797" s="106">
        <v>123.84</v>
      </c>
    </row>
    <row r="3798" spans="1:2">
      <c r="A3798" s="126" t="s">
        <v>1937</v>
      </c>
      <c r="B3798" s="106">
        <v>165.55</v>
      </c>
    </row>
    <row r="3799" spans="1:2">
      <c r="A3799" s="126" t="s">
        <v>28490</v>
      </c>
      <c r="B3799" s="106">
        <v>150.78</v>
      </c>
    </row>
    <row r="3800" spans="1:2">
      <c r="A3800" s="126" t="s">
        <v>1938</v>
      </c>
      <c r="B3800" s="106">
        <v>87.03</v>
      </c>
    </row>
    <row r="3801" spans="1:2">
      <c r="A3801" s="126" t="s">
        <v>28491</v>
      </c>
      <c r="B3801" s="106">
        <v>77.31</v>
      </c>
    </row>
    <row r="3802" spans="1:2">
      <c r="A3802" s="126" t="s">
        <v>1939</v>
      </c>
      <c r="B3802" s="106">
        <v>88.94</v>
      </c>
    </row>
    <row r="3803" spans="1:2">
      <c r="A3803" s="126" t="s">
        <v>28492</v>
      </c>
      <c r="B3803" s="106">
        <v>78.849999999999994</v>
      </c>
    </row>
    <row r="3804" spans="1:2">
      <c r="A3804" s="126" t="s">
        <v>1940</v>
      </c>
      <c r="B3804" s="106">
        <v>110.47</v>
      </c>
    </row>
    <row r="3805" spans="1:2">
      <c r="A3805" s="126" t="s">
        <v>28493</v>
      </c>
      <c r="B3805" s="106">
        <v>100.6</v>
      </c>
    </row>
    <row r="3806" spans="1:2">
      <c r="A3806" s="126" t="s">
        <v>1941</v>
      </c>
      <c r="B3806" s="106">
        <v>138.09</v>
      </c>
    </row>
    <row r="3807" spans="1:2">
      <c r="A3807" s="126" t="s">
        <v>28494</v>
      </c>
      <c r="B3807" s="106">
        <v>125.75</v>
      </c>
    </row>
    <row r="3808" spans="1:2">
      <c r="A3808" s="126" t="s">
        <v>1942</v>
      </c>
      <c r="B3808" s="106">
        <v>115.99</v>
      </c>
    </row>
    <row r="3809" spans="1:2">
      <c r="A3809" s="126" t="s">
        <v>28495</v>
      </c>
      <c r="B3809" s="106">
        <v>105.63</v>
      </c>
    </row>
    <row r="3810" spans="1:2">
      <c r="A3810" s="126" t="s">
        <v>1943</v>
      </c>
      <c r="B3810" s="106">
        <v>149.13999999999999</v>
      </c>
    </row>
    <row r="3811" spans="1:2">
      <c r="A3811" s="126" t="s">
        <v>28496</v>
      </c>
      <c r="B3811" s="106">
        <v>135.81</v>
      </c>
    </row>
    <row r="3812" spans="1:2">
      <c r="A3812" s="126" t="s">
        <v>1944</v>
      </c>
      <c r="B3812" s="106">
        <v>72.69</v>
      </c>
    </row>
    <row r="3813" spans="1:2">
      <c r="A3813" s="126" t="s">
        <v>28497</v>
      </c>
      <c r="B3813" s="106">
        <v>64.58</v>
      </c>
    </row>
    <row r="3814" spans="1:2">
      <c r="A3814" s="126" t="s">
        <v>1945</v>
      </c>
      <c r="B3814" s="106">
        <v>74.349999999999994</v>
      </c>
    </row>
    <row r="3815" spans="1:2">
      <c r="A3815" s="126" t="s">
        <v>28498</v>
      </c>
      <c r="B3815" s="106">
        <v>65.959999999999994</v>
      </c>
    </row>
    <row r="3816" spans="1:2">
      <c r="A3816" s="126" t="s">
        <v>1946</v>
      </c>
      <c r="B3816" s="106">
        <v>5529</v>
      </c>
    </row>
    <row r="3817" spans="1:2">
      <c r="A3817" s="126" t="s">
        <v>28499</v>
      </c>
      <c r="B3817" s="106">
        <v>4994</v>
      </c>
    </row>
    <row r="3818" spans="1:2">
      <c r="A3818" s="126" t="s">
        <v>1947</v>
      </c>
      <c r="B3818" s="106">
        <v>85.24</v>
      </c>
    </row>
    <row r="3819" spans="1:2">
      <c r="A3819" s="126" t="s">
        <v>28500</v>
      </c>
      <c r="B3819" s="106">
        <v>76.31</v>
      </c>
    </row>
    <row r="3820" spans="1:2">
      <c r="A3820" s="126" t="s">
        <v>1948</v>
      </c>
      <c r="B3820" s="106">
        <v>92.48</v>
      </c>
    </row>
    <row r="3821" spans="1:2">
      <c r="A3821" s="126" t="s">
        <v>28501</v>
      </c>
      <c r="B3821" s="106">
        <v>83.55</v>
      </c>
    </row>
    <row r="3822" spans="1:2">
      <c r="A3822" s="126" t="s">
        <v>1949</v>
      </c>
      <c r="B3822" s="106">
        <v>4782</v>
      </c>
    </row>
    <row r="3823" spans="1:2">
      <c r="A3823" s="126" t="s">
        <v>28502</v>
      </c>
      <c r="B3823" s="106">
        <v>4300</v>
      </c>
    </row>
    <row r="3824" spans="1:2">
      <c r="A3824" s="126" t="s">
        <v>1950</v>
      </c>
      <c r="B3824" s="106">
        <v>117.34</v>
      </c>
    </row>
    <row r="3825" spans="1:2">
      <c r="A3825" s="126" t="s">
        <v>28503</v>
      </c>
      <c r="B3825" s="106">
        <v>108.59</v>
      </c>
    </row>
    <row r="3826" spans="1:2">
      <c r="A3826" s="126" t="s">
        <v>1951</v>
      </c>
      <c r="B3826" s="106">
        <v>67.55</v>
      </c>
    </row>
    <row r="3827" spans="1:2">
      <c r="A3827" s="126" t="s">
        <v>28504</v>
      </c>
      <c r="B3827" s="106">
        <v>60.73</v>
      </c>
    </row>
    <row r="3828" spans="1:2">
      <c r="A3828" s="126" t="s">
        <v>1952</v>
      </c>
      <c r="B3828" s="106">
        <v>4526</v>
      </c>
    </row>
    <row r="3829" spans="1:2">
      <c r="A3829" s="126" t="s">
        <v>28505</v>
      </c>
      <c r="B3829" s="106">
        <v>4124</v>
      </c>
    </row>
    <row r="3830" spans="1:2">
      <c r="A3830" s="126" t="s">
        <v>1953</v>
      </c>
      <c r="B3830" s="106">
        <v>42.77</v>
      </c>
    </row>
    <row r="3831" spans="1:2">
      <c r="A3831" s="126" t="s">
        <v>28506</v>
      </c>
      <c r="B3831" s="106">
        <v>38.44</v>
      </c>
    </row>
    <row r="3832" spans="1:2">
      <c r="A3832" s="126" t="s">
        <v>1954</v>
      </c>
      <c r="B3832" s="106">
        <v>1083</v>
      </c>
    </row>
    <row r="3833" spans="1:2">
      <c r="A3833" s="126" t="s">
        <v>28507</v>
      </c>
      <c r="B3833" s="106">
        <v>973</v>
      </c>
    </row>
    <row r="3834" spans="1:2">
      <c r="A3834" s="126" t="s">
        <v>1955</v>
      </c>
      <c r="B3834" s="106">
        <v>22.58</v>
      </c>
    </row>
    <row r="3835" spans="1:2">
      <c r="A3835" s="126" t="s">
        <v>28508</v>
      </c>
      <c r="B3835" s="106">
        <v>22.11</v>
      </c>
    </row>
    <row r="3836" spans="1:2">
      <c r="A3836" s="126" t="s">
        <v>1956</v>
      </c>
      <c r="B3836" s="106">
        <v>5384</v>
      </c>
    </row>
    <row r="3837" spans="1:2">
      <c r="A3837" s="126" t="s">
        <v>28509</v>
      </c>
      <c r="B3837" s="106">
        <v>5272</v>
      </c>
    </row>
    <row r="3838" spans="1:2">
      <c r="A3838" s="126" t="s">
        <v>1957</v>
      </c>
      <c r="B3838" s="106">
        <v>65.010000000000005</v>
      </c>
    </row>
    <row r="3839" spans="1:2">
      <c r="A3839" s="126" t="s">
        <v>28510</v>
      </c>
      <c r="B3839" s="106">
        <v>59.77</v>
      </c>
    </row>
    <row r="3840" spans="1:2">
      <c r="A3840" s="126" t="s">
        <v>1958</v>
      </c>
      <c r="B3840" s="106">
        <v>34.65</v>
      </c>
    </row>
    <row r="3841" spans="1:2">
      <c r="A3841" s="126" t="s">
        <v>28511</v>
      </c>
      <c r="B3841" s="106">
        <v>33.42</v>
      </c>
    </row>
    <row r="3842" spans="1:2">
      <c r="A3842" s="126" t="s">
        <v>1959</v>
      </c>
      <c r="B3842" s="106">
        <v>44.51</v>
      </c>
    </row>
    <row r="3843" spans="1:2">
      <c r="A3843" s="126" t="s">
        <v>28512</v>
      </c>
      <c r="B3843" s="106">
        <v>42.92</v>
      </c>
    </row>
    <row r="3844" spans="1:2">
      <c r="A3844" s="126" t="s">
        <v>1960</v>
      </c>
      <c r="B3844" s="106">
        <v>81.36</v>
      </c>
    </row>
    <row r="3845" spans="1:2">
      <c r="A3845" s="126" t="s">
        <v>28513</v>
      </c>
      <c r="B3845" s="106">
        <v>76.42</v>
      </c>
    </row>
    <row r="3846" spans="1:2">
      <c r="A3846" s="126" t="s">
        <v>1961</v>
      </c>
      <c r="B3846" s="106">
        <v>4361</v>
      </c>
    </row>
    <row r="3847" spans="1:2">
      <c r="A3847" s="126" t="s">
        <v>28514</v>
      </c>
      <c r="B3847" s="106">
        <v>4129</v>
      </c>
    </row>
    <row r="3848" spans="1:2">
      <c r="A3848" s="126" t="s">
        <v>1962</v>
      </c>
      <c r="B3848" s="106">
        <v>18.27</v>
      </c>
    </row>
    <row r="3849" spans="1:2">
      <c r="A3849" s="126" t="s">
        <v>28515</v>
      </c>
      <c r="B3849" s="106">
        <v>18.27</v>
      </c>
    </row>
    <row r="3850" spans="1:2">
      <c r="A3850" s="126" t="s">
        <v>1963</v>
      </c>
      <c r="B3850" s="106">
        <v>3991</v>
      </c>
    </row>
    <row r="3851" spans="1:2">
      <c r="A3851" s="126" t="s">
        <v>28516</v>
      </c>
      <c r="B3851" s="106">
        <v>3703</v>
      </c>
    </row>
    <row r="3852" spans="1:2">
      <c r="A3852" s="126" t="s">
        <v>1964</v>
      </c>
      <c r="B3852" s="106">
        <v>1035</v>
      </c>
    </row>
    <row r="3853" spans="1:2">
      <c r="A3853" s="126" t="s">
        <v>28517</v>
      </c>
      <c r="B3853" s="106">
        <v>997</v>
      </c>
    </row>
    <row r="3854" spans="1:2">
      <c r="A3854" s="126" t="s">
        <v>1965</v>
      </c>
      <c r="B3854" s="106">
        <v>2812</v>
      </c>
    </row>
    <row r="3855" spans="1:2">
      <c r="A3855" s="126" t="s">
        <v>28518</v>
      </c>
      <c r="B3855" s="106">
        <v>2812</v>
      </c>
    </row>
    <row r="3856" spans="1:2">
      <c r="A3856" s="126" t="s">
        <v>1966</v>
      </c>
      <c r="B3856" s="106">
        <v>20.059999999999999</v>
      </c>
    </row>
    <row r="3857" spans="1:2">
      <c r="A3857" s="126" t="s">
        <v>28519</v>
      </c>
      <c r="B3857" s="106">
        <v>17.38</v>
      </c>
    </row>
    <row r="3858" spans="1:2">
      <c r="A3858" s="126" t="s">
        <v>1967</v>
      </c>
      <c r="B3858" s="106">
        <v>15.46</v>
      </c>
    </row>
    <row r="3859" spans="1:2">
      <c r="A3859" s="126" t="s">
        <v>28520</v>
      </c>
      <c r="B3859" s="106">
        <v>13.4</v>
      </c>
    </row>
    <row r="3860" spans="1:2">
      <c r="A3860" s="126" t="s">
        <v>1968</v>
      </c>
      <c r="B3860" s="106">
        <v>14.36</v>
      </c>
    </row>
    <row r="3861" spans="1:2">
      <c r="A3861" s="126" t="s">
        <v>28521</v>
      </c>
      <c r="B3861" s="106">
        <v>12.44</v>
      </c>
    </row>
    <row r="3862" spans="1:2">
      <c r="A3862" s="126" t="s">
        <v>1969</v>
      </c>
      <c r="B3862" s="106">
        <v>14.36</v>
      </c>
    </row>
    <row r="3863" spans="1:2">
      <c r="A3863" s="126" t="s">
        <v>28522</v>
      </c>
      <c r="B3863" s="106">
        <v>12.44</v>
      </c>
    </row>
    <row r="3864" spans="1:2">
      <c r="A3864" s="126" t="s">
        <v>1970</v>
      </c>
      <c r="B3864" s="106">
        <v>15.46</v>
      </c>
    </row>
    <row r="3865" spans="1:2">
      <c r="A3865" s="126" t="s">
        <v>28523</v>
      </c>
      <c r="B3865" s="106">
        <v>13.4</v>
      </c>
    </row>
    <row r="3866" spans="1:2">
      <c r="A3866" s="126" t="s">
        <v>1971</v>
      </c>
      <c r="B3866" s="106">
        <v>14.36</v>
      </c>
    </row>
    <row r="3867" spans="1:2">
      <c r="A3867" s="126" t="s">
        <v>28524</v>
      </c>
      <c r="B3867" s="106">
        <v>12.44</v>
      </c>
    </row>
    <row r="3868" spans="1:2">
      <c r="A3868" s="126" t="s">
        <v>1972</v>
      </c>
      <c r="B3868" s="106">
        <v>14.36</v>
      </c>
    </row>
    <row r="3869" spans="1:2">
      <c r="A3869" s="126" t="s">
        <v>28525</v>
      </c>
      <c r="B3869" s="106">
        <v>12.44</v>
      </c>
    </row>
    <row r="3870" spans="1:2">
      <c r="A3870" s="126" t="s">
        <v>1973</v>
      </c>
      <c r="B3870" s="106">
        <v>14.36</v>
      </c>
    </row>
    <row r="3871" spans="1:2">
      <c r="A3871" s="126" t="s">
        <v>28526</v>
      </c>
      <c r="B3871" s="106">
        <v>12.44</v>
      </c>
    </row>
    <row r="3872" spans="1:2">
      <c r="A3872" s="126" t="s">
        <v>1974</v>
      </c>
      <c r="B3872" s="106">
        <v>14.36</v>
      </c>
    </row>
    <row r="3873" spans="1:2">
      <c r="A3873" s="126" t="s">
        <v>28527</v>
      </c>
      <c r="B3873" s="106">
        <v>12.44</v>
      </c>
    </row>
    <row r="3874" spans="1:2">
      <c r="A3874" s="126" t="s">
        <v>1975</v>
      </c>
      <c r="B3874" s="106">
        <v>15.46</v>
      </c>
    </row>
    <row r="3875" spans="1:2">
      <c r="A3875" s="126" t="s">
        <v>28528</v>
      </c>
      <c r="B3875" s="106">
        <v>13.4</v>
      </c>
    </row>
    <row r="3876" spans="1:2">
      <c r="A3876" s="126" t="s">
        <v>1976</v>
      </c>
      <c r="B3876" s="106">
        <v>15.46</v>
      </c>
    </row>
    <row r="3877" spans="1:2">
      <c r="A3877" s="126" t="s">
        <v>28529</v>
      </c>
      <c r="B3877" s="106">
        <v>13.4</v>
      </c>
    </row>
    <row r="3878" spans="1:2">
      <c r="A3878" s="126" t="s">
        <v>1977</v>
      </c>
      <c r="B3878" s="106">
        <v>15.46</v>
      </c>
    </row>
    <row r="3879" spans="1:2">
      <c r="A3879" s="126" t="s">
        <v>28530</v>
      </c>
      <c r="B3879" s="106">
        <v>13.4</v>
      </c>
    </row>
    <row r="3880" spans="1:2">
      <c r="A3880" s="126" t="s">
        <v>1978</v>
      </c>
      <c r="B3880" s="106">
        <v>14.36</v>
      </c>
    </row>
    <row r="3881" spans="1:2">
      <c r="A3881" s="126" t="s">
        <v>28531</v>
      </c>
      <c r="B3881" s="106">
        <v>12.44</v>
      </c>
    </row>
    <row r="3882" spans="1:2">
      <c r="A3882" s="126" t="s">
        <v>1979</v>
      </c>
      <c r="B3882" s="106">
        <v>10.49</v>
      </c>
    </row>
    <row r="3883" spans="1:2">
      <c r="A3883" s="126" t="s">
        <v>28532</v>
      </c>
      <c r="B3883" s="106">
        <v>9.09</v>
      </c>
    </row>
    <row r="3884" spans="1:2">
      <c r="A3884" s="126" t="s">
        <v>1980</v>
      </c>
      <c r="B3884" s="106">
        <v>10.49</v>
      </c>
    </row>
    <row r="3885" spans="1:2">
      <c r="A3885" s="126" t="s">
        <v>28533</v>
      </c>
      <c r="B3885" s="106">
        <v>9.09</v>
      </c>
    </row>
    <row r="3886" spans="1:2">
      <c r="A3886" s="126" t="s">
        <v>1981</v>
      </c>
      <c r="B3886" s="106">
        <v>15.46</v>
      </c>
    </row>
    <row r="3887" spans="1:2">
      <c r="A3887" s="126" t="s">
        <v>28534</v>
      </c>
      <c r="B3887" s="106">
        <v>13.4</v>
      </c>
    </row>
    <row r="3888" spans="1:2">
      <c r="A3888" s="126" t="s">
        <v>1982</v>
      </c>
      <c r="B3888" s="106">
        <v>14.36</v>
      </c>
    </row>
    <row r="3889" spans="1:2">
      <c r="A3889" s="126" t="s">
        <v>28535</v>
      </c>
      <c r="B3889" s="106">
        <v>12.44</v>
      </c>
    </row>
    <row r="3890" spans="1:2">
      <c r="A3890" s="126" t="s">
        <v>1983</v>
      </c>
      <c r="B3890" s="106">
        <v>14.36</v>
      </c>
    </row>
    <row r="3891" spans="1:2">
      <c r="A3891" s="126" t="s">
        <v>28536</v>
      </c>
      <c r="B3891" s="106">
        <v>12.44</v>
      </c>
    </row>
    <row r="3892" spans="1:2">
      <c r="A3892" s="126" t="s">
        <v>1984</v>
      </c>
      <c r="B3892" s="106">
        <v>13.35</v>
      </c>
    </row>
    <row r="3893" spans="1:2">
      <c r="A3893" s="126" t="s">
        <v>28537</v>
      </c>
      <c r="B3893" s="106">
        <v>11.56</v>
      </c>
    </row>
    <row r="3894" spans="1:2">
      <c r="A3894" s="126" t="s">
        <v>1985</v>
      </c>
      <c r="B3894" s="106">
        <v>15.46</v>
      </c>
    </row>
    <row r="3895" spans="1:2">
      <c r="A3895" s="126" t="s">
        <v>28538</v>
      </c>
      <c r="B3895" s="106">
        <v>13.4</v>
      </c>
    </row>
    <row r="3896" spans="1:2">
      <c r="A3896" s="126" t="s">
        <v>1986</v>
      </c>
      <c r="B3896" s="106">
        <v>17.14</v>
      </c>
    </row>
    <row r="3897" spans="1:2">
      <c r="A3897" s="126" t="s">
        <v>28539</v>
      </c>
      <c r="B3897" s="106">
        <v>14.85</v>
      </c>
    </row>
    <row r="3898" spans="1:2">
      <c r="A3898" s="126" t="s">
        <v>1987</v>
      </c>
      <c r="B3898" s="106">
        <v>17.14</v>
      </c>
    </row>
    <row r="3899" spans="1:2">
      <c r="A3899" s="126" t="s">
        <v>28540</v>
      </c>
      <c r="B3899" s="106">
        <v>14.85</v>
      </c>
    </row>
    <row r="3900" spans="1:2">
      <c r="A3900" s="126" t="s">
        <v>1988</v>
      </c>
      <c r="B3900" s="106">
        <v>11.05</v>
      </c>
    </row>
    <row r="3901" spans="1:2">
      <c r="A3901" s="126" t="s">
        <v>28541</v>
      </c>
      <c r="B3901" s="106">
        <v>9.57</v>
      </c>
    </row>
    <row r="3902" spans="1:2">
      <c r="A3902" s="126" t="s">
        <v>1989</v>
      </c>
      <c r="B3902" s="106">
        <v>6.81</v>
      </c>
    </row>
    <row r="3903" spans="1:2">
      <c r="A3903" s="126" t="s">
        <v>28542</v>
      </c>
      <c r="B3903" s="106">
        <v>5.9</v>
      </c>
    </row>
    <row r="3904" spans="1:2">
      <c r="A3904" s="126" t="s">
        <v>1990</v>
      </c>
      <c r="B3904" s="106">
        <v>11.05</v>
      </c>
    </row>
    <row r="3905" spans="1:2">
      <c r="A3905" s="126" t="s">
        <v>28543</v>
      </c>
      <c r="B3905" s="106">
        <v>9.57</v>
      </c>
    </row>
    <row r="3906" spans="1:2">
      <c r="A3906" s="126" t="s">
        <v>1991</v>
      </c>
      <c r="B3906" s="106">
        <v>20.059999999999999</v>
      </c>
    </row>
    <row r="3907" spans="1:2">
      <c r="A3907" s="126" t="s">
        <v>28544</v>
      </c>
      <c r="B3907" s="106">
        <v>17.38</v>
      </c>
    </row>
    <row r="3908" spans="1:2">
      <c r="A3908" s="126" t="s">
        <v>1992</v>
      </c>
      <c r="B3908" s="106">
        <v>24.1</v>
      </c>
    </row>
    <row r="3909" spans="1:2">
      <c r="A3909" s="126" t="s">
        <v>28545</v>
      </c>
      <c r="B3909" s="106">
        <v>20.88</v>
      </c>
    </row>
    <row r="3910" spans="1:2">
      <c r="A3910" s="126" t="s">
        <v>1993</v>
      </c>
      <c r="B3910" s="106">
        <v>33.14</v>
      </c>
    </row>
    <row r="3911" spans="1:2">
      <c r="A3911" s="126" t="s">
        <v>28546</v>
      </c>
      <c r="B3911" s="106">
        <v>28.71</v>
      </c>
    </row>
    <row r="3912" spans="1:2">
      <c r="A3912" s="126" t="s">
        <v>1994</v>
      </c>
      <c r="B3912" s="106">
        <v>24.1</v>
      </c>
    </row>
    <row r="3913" spans="1:2">
      <c r="A3913" s="126" t="s">
        <v>28547</v>
      </c>
      <c r="B3913" s="106">
        <v>20.88</v>
      </c>
    </row>
    <row r="3914" spans="1:2">
      <c r="A3914" s="126" t="s">
        <v>1995</v>
      </c>
      <c r="B3914" s="106">
        <v>57.87</v>
      </c>
    </row>
    <row r="3915" spans="1:2">
      <c r="A3915" s="126" t="s">
        <v>28548</v>
      </c>
      <c r="B3915" s="106">
        <v>50.14</v>
      </c>
    </row>
    <row r="3916" spans="1:2">
      <c r="A3916" s="126" t="s">
        <v>1996</v>
      </c>
      <c r="B3916" s="106">
        <v>57.87</v>
      </c>
    </row>
    <row r="3917" spans="1:2">
      <c r="A3917" s="126" t="s">
        <v>28549</v>
      </c>
      <c r="B3917" s="106">
        <v>50.14</v>
      </c>
    </row>
    <row r="3918" spans="1:2">
      <c r="A3918" s="126" t="s">
        <v>1997</v>
      </c>
      <c r="B3918" s="106">
        <v>115.74</v>
      </c>
    </row>
    <row r="3919" spans="1:2">
      <c r="A3919" s="126" t="s">
        <v>28550</v>
      </c>
      <c r="B3919" s="106">
        <v>100.29</v>
      </c>
    </row>
    <row r="3920" spans="1:2">
      <c r="A3920" s="126" t="s">
        <v>1998</v>
      </c>
      <c r="B3920" s="106">
        <v>133.1</v>
      </c>
    </row>
    <row r="3921" spans="1:2">
      <c r="A3921" s="126" t="s">
        <v>28551</v>
      </c>
      <c r="B3921" s="106">
        <v>115.33</v>
      </c>
    </row>
    <row r="3922" spans="1:2">
      <c r="A3922" s="126" t="s">
        <v>1999</v>
      </c>
      <c r="B3922" s="106">
        <v>20.059999999999999</v>
      </c>
    </row>
    <row r="3923" spans="1:2">
      <c r="A3923" s="126" t="s">
        <v>28552</v>
      </c>
      <c r="B3923" s="106">
        <v>17.38</v>
      </c>
    </row>
    <row r="3924" spans="1:2">
      <c r="A3924" s="126" t="s">
        <v>2000</v>
      </c>
      <c r="B3924" s="106">
        <v>13.26</v>
      </c>
    </row>
    <row r="3925" spans="1:2">
      <c r="A3925" s="126" t="s">
        <v>28553</v>
      </c>
      <c r="B3925" s="106">
        <v>11.49</v>
      </c>
    </row>
    <row r="3926" spans="1:2">
      <c r="A3926" s="126" t="s">
        <v>2001</v>
      </c>
      <c r="B3926" s="106">
        <v>23.15</v>
      </c>
    </row>
    <row r="3927" spans="1:2">
      <c r="A3927" s="126" t="s">
        <v>28554</v>
      </c>
      <c r="B3927" s="106">
        <v>20.059999999999999</v>
      </c>
    </row>
    <row r="3928" spans="1:2">
      <c r="A3928" s="126" t="s">
        <v>2002</v>
      </c>
      <c r="B3928" s="106">
        <v>17.14</v>
      </c>
    </row>
    <row r="3929" spans="1:2">
      <c r="A3929" s="126" t="s">
        <v>28555</v>
      </c>
      <c r="B3929" s="106">
        <v>14.85</v>
      </c>
    </row>
    <row r="3930" spans="1:2">
      <c r="A3930" s="126" t="s">
        <v>2003</v>
      </c>
      <c r="B3930" s="106">
        <v>13.26</v>
      </c>
    </row>
    <row r="3931" spans="1:2">
      <c r="A3931" s="126" t="s">
        <v>28556</v>
      </c>
      <c r="B3931" s="106">
        <v>11.49</v>
      </c>
    </row>
    <row r="3932" spans="1:2">
      <c r="A3932" s="126" t="s">
        <v>2004</v>
      </c>
      <c r="B3932" s="106">
        <v>13.26</v>
      </c>
    </row>
    <row r="3933" spans="1:2">
      <c r="A3933" s="126" t="s">
        <v>28557</v>
      </c>
      <c r="B3933" s="106">
        <v>11.49</v>
      </c>
    </row>
    <row r="3934" spans="1:2">
      <c r="A3934" s="126" t="s">
        <v>2005</v>
      </c>
      <c r="B3934" s="106">
        <v>13.26</v>
      </c>
    </row>
    <row r="3935" spans="1:2">
      <c r="A3935" s="126" t="s">
        <v>28558</v>
      </c>
      <c r="B3935" s="106">
        <v>11.49</v>
      </c>
    </row>
    <row r="3936" spans="1:2">
      <c r="A3936" s="126" t="s">
        <v>2006</v>
      </c>
      <c r="B3936" s="106">
        <v>14.36</v>
      </c>
    </row>
    <row r="3937" spans="1:2">
      <c r="A3937" s="126" t="s">
        <v>28559</v>
      </c>
      <c r="B3937" s="106">
        <v>12.44</v>
      </c>
    </row>
    <row r="3938" spans="1:2">
      <c r="A3938" s="126" t="s">
        <v>2007</v>
      </c>
      <c r="B3938" s="106">
        <v>14.36</v>
      </c>
    </row>
    <row r="3939" spans="1:2">
      <c r="A3939" s="126" t="s">
        <v>28560</v>
      </c>
      <c r="B3939" s="106">
        <v>12.44</v>
      </c>
    </row>
    <row r="3940" spans="1:2">
      <c r="A3940" s="126" t="s">
        <v>2008</v>
      </c>
      <c r="B3940" s="106">
        <v>20.059999999999999</v>
      </c>
    </row>
    <row r="3941" spans="1:2">
      <c r="A3941" s="126" t="s">
        <v>28561</v>
      </c>
      <c r="B3941" s="106">
        <v>17.38</v>
      </c>
    </row>
    <row r="3942" spans="1:2">
      <c r="A3942" s="126" t="s">
        <v>2009</v>
      </c>
      <c r="B3942" s="106">
        <v>14.36</v>
      </c>
    </row>
    <row r="3943" spans="1:2">
      <c r="A3943" s="126" t="s">
        <v>28562</v>
      </c>
      <c r="B3943" s="106">
        <v>12.44</v>
      </c>
    </row>
    <row r="3944" spans="1:2">
      <c r="A3944" s="126" t="s">
        <v>2010</v>
      </c>
      <c r="B3944" s="106">
        <v>24.1</v>
      </c>
    </row>
    <row r="3945" spans="1:2">
      <c r="A3945" s="126" t="s">
        <v>28563</v>
      </c>
      <c r="B3945" s="106">
        <v>20.88</v>
      </c>
    </row>
    <row r="3946" spans="1:2">
      <c r="A3946" s="126" t="s">
        <v>2011</v>
      </c>
      <c r="B3946" s="106">
        <v>13.26</v>
      </c>
    </row>
    <row r="3947" spans="1:2">
      <c r="A3947" s="126" t="s">
        <v>28564</v>
      </c>
      <c r="B3947" s="106">
        <v>11.49</v>
      </c>
    </row>
    <row r="3948" spans="1:2">
      <c r="A3948" s="126" t="s">
        <v>2012</v>
      </c>
      <c r="B3948" s="106">
        <v>24.1</v>
      </c>
    </row>
    <row r="3949" spans="1:2">
      <c r="A3949" s="126" t="s">
        <v>28565</v>
      </c>
      <c r="B3949" s="106">
        <v>20.88</v>
      </c>
    </row>
    <row r="3950" spans="1:2">
      <c r="A3950" s="126" t="s">
        <v>2013</v>
      </c>
      <c r="B3950" s="106">
        <v>24.1</v>
      </c>
    </row>
    <row r="3951" spans="1:2">
      <c r="A3951" s="126" t="s">
        <v>28566</v>
      </c>
      <c r="B3951" s="106">
        <v>20.88</v>
      </c>
    </row>
    <row r="3952" spans="1:2">
      <c r="A3952" s="126" t="s">
        <v>2014</v>
      </c>
      <c r="B3952" s="106">
        <v>20.059999999999999</v>
      </c>
    </row>
    <row r="3953" spans="1:2">
      <c r="A3953" s="126" t="s">
        <v>28567</v>
      </c>
      <c r="B3953" s="106">
        <v>17.38</v>
      </c>
    </row>
    <row r="3954" spans="1:2">
      <c r="A3954" s="126" t="s">
        <v>2015</v>
      </c>
      <c r="B3954" s="106">
        <v>11.05</v>
      </c>
    </row>
    <row r="3955" spans="1:2">
      <c r="A3955" s="126" t="s">
        <v>28568</v>
      </c>
      <c r="B3955" s="106">
        <v>9.57</v>
      </c>
    </row>
    <row r="3956" spans="1:2">
      <c r="A3956" s="126" t="s">
        <v>2016</v>
      </c>
      <c r="B3956" s="106">
        <v>20.059999999999999</v>
      </c>
    </row>
    <row r="3957" spans="1:2">
      <c r="A3957" s="126" t="s">
        <v>28569</v>
      </c>
      <c r="B3957" s="106">
        <v>17.38</v>
      </c>
    </row>
    <row r="3958" spans="1:2">
      <c r="A3958" s="126" t="s">
        <v>2017</v>
      </c>
      <c r="B3958" s="106">
        <v>14.36</v>
      </c>
    </row>
    <row r="3959" spans="1:2">
      <c r="A3959" s="126" t="s">
        <v>28570</v>
      </c>
      <c r="B3959" s="106">
        <v>12.44</v>
      </c>
    </row>
    <row r="3960" spans="1:2">
      <c r="A3960" s="126" t="s">
        <v>2018</v>
      </c>
      <c r="B3960" s="106">
        <v>15.46</v>
      </c>
    </row>
    <row r="3961" spans="1:2">
      <c r="A3961" s="126" t="s">
        <v>28571</v>
      </c>
      <c r="B3961" s="106">
        <v>13.4</v>
      </c>
    </row>
    <row r="3962" spans="1:2">
      <c r="A3962" s="126" t="s">
        <v>2019</v>
      </c>
      <c r="B3962" s="106">
        <v>15.46</v>
      </c>
    </row>
    <row r="3963" spans="1:2">
      <c r="A3963" s="126" t="s">
        <v>28572</v>
      </c>
      <c r="B3963" s="106">
        <v>13.4</v>
      </c>
    </row>
    <row r="3964" spans="1:2">
      <c r="A3964" s="126" t="s">
        <v>2020</v>
      </c>
      <c r="B3964" s="106">
        <v>15.46</v>
      </c>
    </row>
    <row r="3965" spans="1:2">
      <c r="A3965" s="126" t="s">
        <v>28573</v>
      </c>
      <c r="B3965" s="106">
        <v>13.4</v>
      </c>
    </row>
    <row r="3966" spans="1:2">
      <c r="A3966" s="126" t="s">
        <v>2021</v>
      </c>
      <c r="B3966" s="106">
        <v>14.36</v>
      </c>
    </row>
    <row r="3967" spans="1:2">
      <c r="A3967" s="126" t="s">
        <v>28574</v>
      </c>
      <c r="B3967" s="106">
        <v>12.44</v>
      </c>
    </row>
    <row r="3968" spans="1:2">
      <c r="A3968" s="126" t="s">
        <v>2022</v>
      </c>
      <c r="B3968" s="106">
        <v>14.65</v>
      </c>
    </row>
    <row r="3969" spans="1:2">
      <c r="A3969" s="126" t="s">
        <v>28575</v>
      </c>
      <c r="B3969" s="106">
        <v>12.69</v>
      </c>
    </row>
    <row r="3970" spans="1:2">
      <c r="A3970" s="126" t="s">
        <v>2023</v>
      </c>
      <c r="B3970" s="106">
        <v>9.0399999999999991</v>
      </c>
    </row>
    <row r="3971" spans="1:2">
      <c r="A3971" s="126" t="s">
        <v>28576</v>
      </c>
      <c r="B3971" s="106">
        <v>7.83</v>
      </c>
    </row>
    <row r="3972" spans="1:2">
      <c r="A3972" s="126" t="s">
        <v>2024</v>
      </c>
      <c r="B3972" s="106">
        <v>17.14</v>
      </c>
    </row>
    <row r="3973" spans="1:2">
      <c r="A3973" s="126" t="s">
        <v>28577</v>
      </c>
      <c r="B3973" s="106">
        <v>14.85</v>
      </c>
    </row>
    <row r="3974" spans="1:2">
      <c r="A3974" s="126" t="s">
        <v>2025</v>
      </c>
      <c r="B3974" s="106">
        <v>15.46</v>
      </c>
    </row>
    <row r="3975" spans="1:2">
      <c r="A3975" s="126" t="s">
        <v>28578</v>
      </c>
      <c r="B3975" s="106">
        <v>13.4</v>
      </c>
    </row>
    <row r="3976" spans="1:2">
      <c r="A3976" s="126" t="s">
        <v>2026</v>
      </c>
      <c r="B3976" s="106">
        <v>24.1</v>
      </c>
    </row>
    <row r="3977" spans="1:2">
      <c r="A3977" s="126" t="s">
        <v>28579</v>
      </c>
      <c r="B3977" s="106">
        <v>20.88</v>
      </c>
    </row>
    <row r="3978" spans="1:2">
      <c r="A3978" s="126" t="s">
        <v>2027</v>
      </c>
      <c r="B3978" s="106">
        <v>57.87</v>
      </c>
    </row>
    <row r="3979" spans="1:2">
      <c r="A3979" s="126" t="s">
        <v>28580</v>
      </c>
      <c r="B3979" s="106">
        <v>50.14</v>
      </c>
    </row>
    <row r="3980" spans="1:2">
      <c r="A3980" s="126" t="s">
        <v>2028</v>
      </c>
      <c r="B3980" s="106">
        <v>24.1</v>
      </c>
    </row>
    <row r="3981" spans="1:2">
      <c r="A3981" s="126" t="s">
        <v>28581</v>
      </c>
      <c r="B3981" s="106">
        <v>20.88</v>
      </c>
    </row>
    <row r="3982" spans="1:2">
      <c r="A3982" s="126" t="s">
        <v>2029</v>
      </c>
      <c r="B3982" s="106">
        <v>24.1</v>
      </c>
    </row>
    <row r="3983" spans="1:2">
      <c r="A3983" s="126" t="s">
        <v>28582</v>
      </c>
      <c r="B3983" s="106">
        <v>20.88</v>
      </c>
    </row>
    <row r="3984" spans="1:2">
      <c r="A3984" s="126" t="s">
        <v>2030</v>
      </c>
      <c r="B3984" s="106">
        <v>17.14</v>
      </c>
    </row>
    <row r="3985" spans="1:2">
      <c r="A3985" s="126" t="s">
        <v>28583</v>
      </c>
      <c r="B3985" s="106">
        <v>14.85</v>
      </c>
    </row>
    <row r="3986" spans="1:2">
      <c r="A3986" s="126" t="s">
        <v>2031</v>
      </c>
      <c r="B3986" s="106">
        <v>15.46</v>
      </c>
    </row>
    <row r="3987" spans="1:2">
      <c r="A3987" s="126" t="s">
        <v>28584</v>
      </c>
      <c r="B3987" s="106">
        <v>13.4</v>
      </c>
    </row>
    <row r="3988" spans="1:2">
      <c r="A3988" s="126" t="s">
        <v>2032</v>
      </c>
      <c r="B3988" s="106">
        <v>15.46</v>
      </c>
    </row>
    <row r="3989" spans="1:2">
      <c r="A3989" s="126" t="s">
        <v>28585</v>
      </c>
      <c r="B3989" s="106">
        <v>13.4</v>
      </c>
    </row>
    <row r="3990" spans="1:2">
      <c r="A3990" s="126" t="s">
        <v>2033</v>
      </c>
      <c r="B3990" s="106">
        <v>10.49</v>
      </c>
    </row>
    <row r="3991" spans="1:2">
      <c r="A3991" s="126" t="s">
        <v>28586</v>
      </c>
      <c r="B3991" s="106">
        <v>9.09</v>
      </c>
    </row>
    <row r="3992" spans="1:2">
      <c r="A3992" s="126" t="s">
        <v>2034</v>
      </c>
      <c r="B3992" s="106">
        <v>10.49</v>
      </c>
    </row>
    <row r="3993" spans="1:2">
      <c r="A3993" s="126" t="s">
        <v>28587</v>
      </c>
      <c r="B3993" s="106">
        <v>9.09</v>
      </c>
    </row>
    <row r="3994" spans="1:2">
      <c r="A3994" s="126" t="s">
        <v>2035</v>
      </c>
      <c r="B3994" s="106">
        <v>21.91</v>
      </c>
    </row>
    <row r="3995" spans="1:2">
      <c r="A3995" s="126" t="s">
        <v>28588</v>
      </c>
      <c r="B3995" s="106">
        <v>18.989999999999998</v>
      </c>
    </row>
    <row r="3996" spans="1:2">
      <c r="A3996" s="126" t="s">
        <v>2036</v>
      </c>
      <c r="B3996" s="106">
        <v>33.14</v>
      </c>
    </row>
    <row r="3997" spans="1:2">
      <c r="A3997" s="126" t="s">
        <v>28589</v>
      </c>
      <c r="B3997" s="106">
        <v>28.71</v>
      </c>
    </row>
    <row r="3998" spans="1:2">
      <c r="A3998" s="126" t="s">
        <v>2037</v>
      </c>
      <c r="B3998" s="106">
        <v>11.05</v>
      </c>
    </row>
    <row r="3999" spans="1:2">
      <c r="A3999" s="126" t="s">
        <v>28590</v>
      </c>
      <c r="B3999" s="106">
        <v>9.57</v>
      </c>
    </row>
    <row r="4000" spans="1:2">
      <c r="A4000" s="126" t="s">
        <v>2038</v>
      </c>
      <c r="B4000" s="106">
        <v>13.57</v>
      </c>
    </row>
    <row r="4001" spans="1:2">
      <c r="A4001" s="126" t="s">
        <v>28591</v>
      </c>
      <c r="B4001" s="106">
        <v>11.75</v>
      </c>
    </row>
    <row r="4002" spans="1:2">
      <c r="A4002" s="126" t="s">
        <v>2039</v>
      </c>
      <c r="B4002" s="106">
        <v>1944.8</v>
      </c>
    </row>
    <row r="4003" spans="1:2">
      <c r="A4003" s="126" t="s">
        <v>28592</v>
      </c>
      <c r="B4003" s="106">
        <v>1684.32</v>
      </c>
    </row>
    <row r="4004" spans="1:2">
      <c r="A4004" s="126" t="s">
        <v>2040</v>
      </c>
      <c r="B4004" s="106">
        <v>3530.56</v>
      </c>
    </row>
    <row r="4005" spans="1:2">
      <c r="A4005" s="126" t="s">
        <v>28593</v>
      </c>
      <c r="B4005" s="106">
        <v>3058.88</v>
      </c>
    </row>
    <row r="4006" spans="1:2">
      <c r="A4006" s="126" t="s">
        <v>2041</v>
      </c>
      <c r="B4006" s="106">
        <v>2720.96</v>
      </c>
    </row>
    <row r="4007" spans="1:2">
      <c r="A4007" s="126" t="s">
        <v>28594</v>
      </c>
      <c r="B4007" s="106">
        <v>2358.4</v>
      </c>
    </row>
    <row r="4008" spans="1:2">
      <c r="A4008" s="126" t="s">
        <v>2042</v>
      </c>
      <c r="B4008" s="106">
        <v>2527.36</v>
      </c>
    </row>
    <row r="4009" spans="1:2">
      <c r="A4009" s="126" t="s">
        <v>28595</v>
      </c>
      <c r="B4009" s="106">
        <v>2189.44</v>
      </c>
    </row>
    <row r="4010" spans="1:2">
      <c r="A4010" s="126" t="s">
        <v>2043</v>
      </c>
      <c r="B4010" s="106">
        <v>2527.36</v>
      </c>
    </row>
    <row r="4011" spans="1:2">
      <c r="A4011" s="126" t="s">
        <v>28596</v>
      </c>
      <c r="B4011" s="106">
        <v>2189.44</v>
      </c>
    </row>
    <row r="4012" spans="1:2">
      <c r="A4012" s="126" t="s">
        <v>2044</v>
      </c>
      <c r="B4012" s="106">
        <v>2720.96</v>
      </c>
    </row>
    <row r="4013" spans="1:2">
      <c r="A4013" s="126" t="s">
        <v>28597</v>
      </c>
      <c r="B4013" s="106">
        <v>2358.4</v>
      </c>
    </row>
    <row r="4014" spans="1:2">
      <c r="A4014" s="126" t="s">
        <v>2045</v>
      </c>
      <c r="B4014" s="106">
        <v>2527.36</v>
      </c>
    </row>
    <row r="4015" spans="1:2">
      <c r="A4015" s="126" t="s">
        <v>28598</v>
      </c>
      <c r="B4015" s="106">
        <v>2189.44</v>
      </c>
    </row>
    <row r="4016" spans="1:2">
      <c r="A4016" s="126" t="s">
        <v>2046</v>
      </c>
      <c r="B4016" s="106">
        <v>2527.36</v>
      </c>
    </row>
    <row r="4017" spans="1:2">
      <c r="A4017" s="126" t="s">
        <v>28599</v>
      </c>
      <c r="B4017" s="106">
        <v>2189.44</v>
      </c>
    </row>
    <row r="4018" spans="1:2">
      <c r="A4018" s="126" t="s">
        <v>2047</v>
      </c>
      <c r="B4018" s="106">
        <v>2527.36</v>
      </c>
    </row>
    <row r="4019" spans="1:2">
      <c r="A4019" s="126" t="s">
        <v>28600</v>
      </c>
      <c r="B4019" s="106">
        <v>2189.44</v>
      </c>
    </row>
    <row r="4020" spans="1:2">
      <c r="A4020" s="126" t="s">
        <v>2048</v>
      </c>
      <c r="B4020" s="106">
        <v>2527.36</v>
      </c>
    </row>
    <row r="4021" spans="1:2">
      <c r="A4021" s="126" t="s">
        <v>28601</v>
      </c>
      <c r="B4021" s="106">
        <v>2189.44</v>
      </c>
    </row>
    <row r="4022" spans="1:2">
      <c r="A4022" s="126" t="s">
        <v>2049</v>
      </c>
      <c r="B4022" s="106">
        <v>2720.96</v>
      </c>
    </row>
    <row r="4023" spans="1:2">
      <c r="A4023" s="126" t="s">
        <v>28602</v>
      </c>
      <c r="B4023" s="106">
        <v>2358.4</v>
      </c>
    </row>
    <row r="4024" spans="1:2">
      <c r="A4024" s="126" t="s">
        <v>2050</v>
      </c>
      <c r="B4024" s="106">
        <v>2720.96</v>
      </c>
    </row>
    <row r="4025" spans="1:2">
      <c r="A4025" s="126" t="s">
        <v>28603</v>
      </c>
      <c r="B4025" s="106">
        <v>2358.4</v>
      </c>
    </row>
    <row r="4026" spans="1:2">
      <c r="A4026" s="126" t="s">
        <v>2051</v>
      </c>
      <c r="B4026" s="106">
        <v>2720.96</v>
      </c>
    </row>
    <row r="4027" spans="1:2">
      <c r="A4027" s="126" t="s">
        <v>28604</v>
      </c>
      <c r="B4027" s="106">
        <v>2358.4</v>
      </c>
    </row>
    <row r="4028" spans="1:2">
      <c r="A4028" s="126" t="s">
        <v>2052</v>
      </c>
      <c r="B4028" s="106">
        <v>2527.36</v>
      </c>
    </row>
    <row r="4029" spans="1:2">
      <c r="A4029" s="126" t="s">
        <v>28605</v>
      </c>
      <c r="B4029" s="106">
        <v>2189.44</v>
      </c>
    </row>
    <row r="4030" spans="1:2">
      <c r="A4030" s="126" t="s">
        <v>2053</v>
      </c>
      <c r="B4030" s="106">
        <v>1846.24</v>
      </c>
    </row>
    <row r="4031" spans="1:2">
      <c r="A4031" s="126" t="s">
        <v>28606</v>
      </c>
      <c r="B4031" s="106">
        <v>1599.84</v>
      </c>
    </row>
    <row r="4032" spans="1:2">
      <c r="A4032" s="126" t="s">
        <v>2054</v>
      </c>
      <c r="B4032" s="106">
        <v>1846.24</v>
      </c>
    </row>
    <row r="4033" spans="1:2">
      <c r="A4033" s="126" t="s">
        <v>28607</v>
      </c>
      <c r="B4033" s="106">
        <v>1599.84</v>
      </c>
    </row>
    <row r="4034" spans="1:2">
      <c r="A4034" s="126" t="s">
        <v>2055</v>
      </c>
      <c r="B4034" s="106">
        <v>2720.96</v>
      </c>
    </row>
    <row r="4035" spans="1:2">
      <c r="A4035" s="126" t="s">
        <v>28608</v>
      </c>
      <c r="B4035" s="106">
        <v>2358.4</v>
      </c>
    </row>
    <row r="4036" spans="1:2">
      <c r="A4036" s="126" t="s">
        <v>2056</v>
      </c>
      <c r="B4036" s="106">
        <v>2527.36</v>
      </c>
    </row>
    <row r="4037" spans="1:2">
      <c r="A4037" s="126" t="s">
        <v>28609</v>
      </c>
      <c r="B4037" s="106">
        <v>2189.44</v>
      </c>
    </row>
    <row r="4038" spans="1:2">
      <c r="A4038" s="126" t="s">
        <v>2057</v>
      </c>
      <c r="B4038" s="106">
        <v>2527.36</v>
      </c>
    </row>
    <row r="4039" spans="1:2">
      <c r="A4039" s="126" t="s">
        <v>28610</v>
      </c>
      <c r="B4039" s="106">
        <v>2189.44</v>
      </c>
    </row>
    <row r="4040" spans="1:2">
      <c r="A4040" s="126" t="s">
        <v>2058</v>
      </c>
      <c r="B4040" s="106">
        <v>2349.6</v>
      </c>
    </row>
    <row r="4041" spans="1:2">
      <c r="A4041" s="126" t="s">
        <v>28611</v>
      </c>
      <c r="B4041" s="106">
        <v>2034.56</v>
      </c>
    </row>
    <row r="4042" spans="1:2">
      <c r="A4042" s="126" t="s">
        <v>2059</v>
      </c>
      <c r="B4042" s="106">
        <v>2720.96</v>
      </c>
    </row>
    <row r="4043" spans="1:2">
      <c r="A4043" s="126" t="s">
        <v>28612</v>
      </c>
      <c r="B4043" s="106">
        <v>2358.4</v>
      </c>
    </row>
    <row r="4044" spans="1:2">
      <c r="A4044" s="126" t="s">
        <v>2060</v>
      </c>
      <c r="B4044" s="106">
        <v>3016.64</v>
      </c>
    </row>
    <row r="4045" spans="1:2">
      <c r="A4045" s="126" t="s">
        <v>28613</v>
      </c>
      <c r="B4045" s="106">
        <v>2613.6</v>
      </c>
    </row>
    <row r="4046" spans="1:2">
      <c r="A4046" s="126" t="s">
        <v>2061</v>
      </c>
      <c r="B4046" s="106">
        <v>3016.64</v>
      </c>
    </row>
    <row r="4047" spans="1:2">
      <c r="A4047" s="126" t="s">
        <v>28614</v>
      </c>
      <c r="B4047" s="106">
        <v>2613.6</v>
      </c>
    </row>
    <row r="4048" spans="1:2">
      <c r="A4048" s="126" t="s">
        <v>2062</v>
      </c>
      <c r="B4048" s="106">
        <v>1944.8</v>
      </c>
    </row>
    <row r="4049" spans="1:2">
      <c r="A4049" s="126" t="s">
        <v>28615</v>
      </c>
      <c r="B4049" s="106">
        <v>1684.32</v>
      </c>
    </row>
    <row r="4050" spans="1:2">
      <c r="A4050" s="126" t="s">
        <v>2063</v>
      </c>
      <c r="B4050" s="106">
        <v>817.2</v>
      </c>
    </row>
    <row r="4051" spans="1:2">
      <c r="A4051" s="126" t="s">
        <v>28616</v>
      </c>
      <c r="B4051" s="106">
        <v>708</v>
      </c>
    </row>
    <row r="4052" spans="1:2">
      <c r="A4052" s="126" t="s">
        <v>2064</v>
      </c>
      <c r="B4052" s="106">
        <v>1944.8</v>
      </c>
    </row>
    <row r="4053" spans="1:2">
      <c r="A4053" s="126" t="s">
        <v>28617</v>
      </c>
      <c r="B4053" s="106">
        <v>1684.32</v>
      </c>
    </row>
    <row r="4054" spans="1:2">
      <c r="A4054" s="126" t="s">
        <v>2065</v>
      </c>
      <c r="B4054" s="106">
        <v>3530.56</v>
      </c>
    </row>
    <row r="4055" spans="1:2">
      <c r="A4055" s="126" t="s">
        <v>28618</v>
      </c>
      <c r="B4055" s="106">
        <v>3058.88</v>
      </c>
    </row>
    <row r="4056" spans="1:2">
      <c r="A4056" s="126" t="s">
        <v>2066</v>
      </c>
      <c r="B4056" s="106">
        <v>4241.6000000000004</v>
      </c>
    </row>
    <row r="4057" spans="1:2">
      <c r="A4057" s="126" t="s">
        <v>28619</v>
      </c>
      <c r="B4057" s="106">
        <v>3674.88</v>
      </c>
    </row>
    <row r="4058" spans="1:2">
      <c r="A4058" s="126" t="s">
        <v>2067</v>
      </c>
      <c r="B4058" s="106">
        <v>5832.64</v>
      </c>
    </row>
    <row r="4059" spans="1:2">
      <c r="A4059" s="126" t="s">
        <v>28620</v>
      </c>
      <c r="B4059" s="106">
        <v>5052.96</v>
      </c>
    </row>
    <row r="4060" spans="1:2">
      <c r="A4060" s="126" t="s">
        <v>2068</v>
      </c>
      <c r="B4060" s="106">
        <v>4241.6000000000004</v>
      </c>
    </row>
    <row r="4061" spans="1:2">
      <c r="A4061" s="126" t="s">
        <v>28621</v>
      </c>
      <c r="B4061" s="106">
        <v>3674.88</v>
      </c>
    </row>
    <row r="4062" spans="1:2">
      <c r="A4062" s="126" t="s">
        <v>2069</v>
      </c>
      <c r="B4062" s="106">
        <v>10185.120000000001</v>
      </c>
    </row>
    <row r="4063" spans="1:2">
      <c r="A4063" s="126" t="s">
        <v>28622</v>
      </c>
      <c r="B4063" s="106">
        <v>8824.64</v>
      </c>
    </row>
    <row r="4064" spans="1:2">
      <c r="A4064" s="126" t="s">
        <v>2070</v>
      </c>
      <c r="B4064" s="106">
        <v>20370.240000000002</v>
      </c>
    </row>
    <row r="4065" spans="1:2">
      <c r="A4065" s="126" t="s">
        <v>28623</v>
      </c>
      <c r="B4065" s="106">
        <v>17651.04</v>
      </c>
    </row>
    <row r="4066" spans="1:2">
      <c r="A4066" s="126" t="s">
        <v>2071</v>
      </c>
      <c r="B4066" s="106">
        <v>23425.599999999999</v>
      </c>
    </row>
    <row r="4067" spans="1:2">
      <c r="A4067" s="126" t="s">
        <v>28624</v>
      </c>
      <c r="B4067" s="106">
        <v>20298.080000000002</v>
      </c>
    </row>
    <row r="4068" spans="1:2">
      <c r="A4068" s="126" t="s">
        <v>2072</v>
      </c>
      <c r="B4068" s="106">
        <v>3530.56</v>
      </c>
    </row>
    <row r="4069" spans="1:2">
      <c r="A4069" s="126" t="s">
        <v>28625</v>
      </c>
      <c r="B4069" s="106">
        <v>3058.88</v>
      </c>
    </row>
    <row r="4070" spans="1:2">
      <c r="A4070" s="126" t="s">
        <v>2073</v>
      </c>
      <c r="B4070" s="106">
        <v>2333.7600000000002</v>
      </c>
    </row>
    <row r="4071" spans="1:2">
      <c r="A4071" s="126" t="s">
        <v>28626</v>
      </c>
      <c r="B4071" s="106">
        <v>2022.24</v>
      </c>
    </row>
    <row r="4072" spans="1:2">
      <c r="A4072" s="126" t="s">
        <v>2074</v>
      </c>
      <c r="B4072" s="106">
        <v>4074.4</v>
      </c>
    </row>
    <row r="4073" spans="1:2">
      <c r="A4073" s="126" t="s">
        <v>28627</v>
      </c>
      <c r="B4073" s="106">
        <v>3530.56</v>
      </c>
    </row>
    <row r="4074" spans="1:2">
      <c r="A4074" s="126" t="s">
        <v>2075</v>
      </c>
      <c r="B4074" s="106">
        <v>3016.64</v>
      </c>
    </row>
    <row r="4075" spans="1:2">
      <c r="A4075" s="126" t="s">
        <v>28628</v>
      </c>
      <c r="B4075" s="106">
        <v>2613.6</v>
      </c>
    </row>
    <row r="4076" spans="1:2">
      <c r="A4076" s="126" t="s">
        <v>2076</v>
      </c>
      <c r="B4076" s="106">
        <v>2333.7600000000002</v>
      </c>
    </row>
    <row r="4077" spans="1:2">
      <c r="A4077" s="126" t="s">
        <v>28629</v>
      </c>
      <c r="B4077" s="106">
        <v>2022.24</v>
      </c>
    </row>
    <row r="4078" spans="1:2">
      <c r="A4078" s="126" t="s">
        <v>2077</v>
      </c>
      <c r="B4078" s="106">
        <v>2333.7600000000002</v>
      </c>
    </row>
    <row r="4079" spans="1:2">
      <c r="A4079" s="126" t="s">
        <v>28630</v>
      </c>
      <c r="B4079" s="106">
        <v>2022.24</v>
      </c>
    </row>
    <row r="4080" spans="1:2">
      <c r="A4080" s="126" t="s">
        <v>2078</v>
      </c>
      <c r="B4080" s="106">
        <v>2527.36</v>
      </c>
    </row>
    <row r="4081" spans="1:2">
      <c r="A4081" s="126" t="s">
        <v>28631</v>
      </c>
      <c r="B4081" s="106">
        <v>2189.44</v>
      </c>
    </row>
    <row r="4082" spans="1:2">
      <c r="A4082" s="126" t="s">
        <v>2079</v>
      </c>
      <c r="B4082" s="106">
        <v>2527.36</v>
      </c>
    </row>
    <row r="4083" spans="1:2">
      <c r="A4083" s="126" t="s">
        <v>28632</v>
      </c>
      <c r="B4083" s="106">
        <v>2189.44</v>
      </c>
    </row>
    <row r="4084" spans="1:2">
      <c r="A4084" s="126" t="s">
        <v>2080</v>
      </c>
      <c r="B4084" s="106">
        <v>3530.56</v>
      </c>
    </row>
    <row r="4085" spans="1:2">
      <c r="A4085" s="126" t="s">
        <v>28633</v>
      </c>
      <c r="B4085" s="106">
        <v>3058.88</v>
      </c>
    </row>
    <row r="4086" spans="1:2">
      <c r="A4086" s="126" t="s">
        <v>2081</v>
      </c>
      <c r="B4086" s="106">
        <v>2527.36</v>
      </c>
    </row>
    <row r="4087" spans="1:2">
      <c r="A4087" s="126" t="s">
        <v>28634</v>
      </c>
      <c r="B4087" s="106">
        <v>2189.44</v>
      </c>
    </row>
    <row r="4088" spans="1:2">
      <c r="A4088" s="126" t="s">
        <v>2082</v>
      </c>
      <c r="B4088" s="106">
        <v>4241.6000000000004</v>
      </c>
    </row>
    <row r="4089" spans="1:2">
      <c r="A4089" s="126" t="s">
        <v>28635</v>
      </c>
      <c r="B4089" s="106">
        <v>3674.88</v>
      </c>
    </row>
    <row r="4090" spans="1:2">
      <c r="A4090" s="126" t="s">
        <v>2083</v>
      </c>
      <c r="B4090" s="106">
        <v>3530.56</v>
      </c>
    </row>
    <row r="4091" spans="1:2">
      <c r="A4091" s="126" t="s">
        <v>28636</v>
      </c>
      <c r="B4091" s="106">
        <v>3058.88</v>
      </c>
    </row>
    <row r="4092" spans="1:2">
      <c r="A4092" s="126" t="s">
        <v>2084</v>
      </c>
      <c r="B4092" s="106">
        <v>1944.8</v>
      </c>
    </row>
    <row r="4093" spans="1:2">
      <c r="A4093" s="126" t="s">
        <v>28637</v>
      </c>
      <c r="B4093" s="106">
        <v>1684.32</v>
      </c>
    </row>
    <row r="4094" spans="1:2">
      <c r="A4094" s="126" t="s">
        <v>2085</v>
      </c>
      <c r="B4094" s="106">
        <v>3530.56</v>
      </c>
    </row>
    <row r="4095" spans="1:2">
      <c r="A4095" s="126" t="s">
        <v>28638</v>
      </c>
      <c r="B4095" s="106">
        <v>3058.88</v>
      </c>
    </row>
    <row r="4096" spans="1:2">
      <c r="A4096" s="126" t="s">
        <v>2086</v>
      </c>
      <c r="B4096" s="106">
        <v>2527.36</v>
      </c>
    </row>
    <row r="4097" spans="1:2">
      <c r="A4097" s="126" t="s">
        <v>28639</v>
      </c>
      <c r="B4097" s="106">
        <v>2189.44</v>
      </c>
    </row>
    <row r="4098" spans="1:2">
      <c r="A4098" s="126" t="s">
        <v>2087</v>
      </c>
      <c r="B4098" s="106">
        <v>2720.96</v>
      </c>
    </row>
    <row r="4099" spans="1:2">
      <c r="A4099" s="126" t="s">
        <v>28640</v>
      </c>
      <c r="B4099" s="106">
        <v>2358.4</v>
      </c>
    </row>
    <row r="4100" spans="1:2">
      <c r="A4100" s="126" t="s">
        <v>2088</v>
      </c>
      <c r="B4100" s="106">
        <v>2720.96</v>
      </c>
    </row>
    <row r="4101" spans="1:2">
      <c r="A4101" s="126" t="s">
        <v>28641</v>
      </c>
      <c r="B4101" s="106">
        <v>2358.4</v>
      </c>
    </row>
    <row r="4102" spans="1:2">
      <c r="A4102" s="126" t="s">
        <v>2089</v>
      </c>
      <c r="B4102" s="106">
        <v>2720.96</v>
      </c>
    </row>
    <row r="4103" spans="1:2">
      <c r="A4103" s="126" t="s">
        <v>28642</v>
      </c>
      <c r="B4103" s="106">
        <v>2358.4</v>
      </c>
    </row>
    <row r="4104" spans="1:2">
      <c r="A4104" s="126" t="s">
        <v>2090</v>
      </c>
      <c r="B4104" s="106">
        <v>2527.36</v>
      </c>
    </row>
    <row r="4105" spans="1:2">
      <c r="A4105" s="126" t="s">
        <v>28643</v>
      </c>
      <c r="B4105" s="106">
        <v>2189.44</v>
      </c>
    </row>
    <row r="4106" spans="1:2">
      <c r="A4106" s="126" t="s">
        <v>2091</v>
      </c>
      <c r="B4106" s="106">
        <v>2578.4</v>
      </c>
    </row>
    <row r="4107" spans="1:2">
      <c r="A4107" s="126" t="s">
        <v>28644</v>
      </c>
      <c r="B4107" s="106">
        <v>2233.44</v>
      </c>
    </row>
    <row r="4108" spans="1:2">
      <c r="A4108" s="126" t="s">
        <v>2092</v>
      </c>
      <c r="B4108" s="106">
        <v>1591.04</v>
      </c>
    </row>
    <row r="4109" spans="1:2">
      <c r="A4109" s="126" t="s">
        <v>28645</v>
      </c>
      <c r="B4109" s="106">
        <v>1378.08</v>
      </c>
    </row>
    <row r="4110" spans="1:2">
      <c r="A4110" s="126" t="s">
        <v>2093</v>
      </c>
      <c r="B4110" s="106">
        <v>3016.64</v>
      </c>
    </row>
    <row r="4111" spans="1:2">
      <c r="A4111" s="126" t="s">
        <v>28646</v>
      </c>
      <c r="B4111" s="106">
        <v>2613.6</v>
      </c>
    </row>
    <row r="4112" spans="1:2">
      <c r="A4112" s="126" t="s">
        <v>2094</v>
      </c>
      <c r="B4112" s="106">
        <v>3856.16</v>
      </c>
    </row>
    <row r="4113" spans="1:2">
      <c r="A4113" s="126" t="s">
        <v>28647</v>
      </c>
      <c r="B4113" s="106">
        <v>3342.24</v>
      </c>
    </row>
    <row r="4114" spans="1:2">
      <c r="A4114" s="126" t="s">
        <v>2095</v>
      </c>
      <c r="B4114" s="106">
        <v>2720.96</v>
      </c>
    </row>
    <row r="4115" spans="1:2">
      <c r="A4115" s="126" t="s">
        <v>28648</v>
      </c>
      <c r="B4115" s="106">
        <v>2358.4</v>
      </c>
    </row>
    <row r="4116" spans="1:2">
      <c r="A4116" s="126" t="s">
        <v>2096</v>
      </c>
      <c r="B4116" s="106">
        <v>5832.64</v>
      </c>
    </row>
    <row r="4117" spans="1:2">
      <c r="A4117" s="126" t="s">
        <v>28649</v>
      </c>
      <c r="B4117" s="106">
        <v>5052.96</v>
      </c>
    </row>
    <row r="4118" spans="1:2">
      <c r="A4118" s="126" t="s">
        <v>2097</v>
      </c>
      <c r="B4118" s="106">
        <v>4241.6000000000004</v>
      </c>
    </row>
    <row r="4119" spans="1:2">
      <c r="A4119" s="126" t="s">
        <v>28650</v>
      </c>
      <c r="B4119" s="106">
        <v>3674.88</v>
      </c>
    </row>
    <row r="4120" spans="1:2">
      <c r="A4120" s="126" t="s">
        <v>2098</v>
      </c>
      <c r="B4120" s="106">
        <v>10185.120000000001</v>
      </c>
    </row>
    <row r="4121" spans="1:2">
      <c r="A4121" s="126" t="s">
        <v>28651</v>
      </c>
      <c r="B4121" s="106">
        <v>8824.64</v>
      </c>
    </row>
    <row r="4122" spans="1:2">
      <c r="A4122" s="126" t="s">
        <v>2099</v>
      </c>
      <c r="B4122" s="106">
        <v>4241.6000000000004</v>
      </c>
    </row>
    <row r="4123" spans="1:2">
      <c r="A4123" s="126" t="s">
        <v>28652</v>
      </c>
      <c r="B4123" s="106">
        <v>3674.88</v>
      </c>
    </row>
    <row r="4124" spans="1:2">
      <c r="A4124" s="126" t="s">
        <v>2100</v>
      </c>
      <c r="B4124" s="106">
        <v>4241.6000000000004</v>
      </c>
    </row>
    <row r="4125" spans="1:2">
      <c r="A4125" s="126" t="s">
        <v>28653</v>
      </c>
      <c r="B4125" s="106">
        <v>3674.88</v>
      </c>
    </row>
    <row r="4126" spans="1:2">
      <c r="A4126" s="126" t="s">
        <v>2101</v>
      </c>
      <c r="B4126" s="106">
        <v>2333.7600000000002</v>
      </c>
    </row>
    <row r="4127" spans="1:2">
      <c r="A4127" s="126" t="s">
        <v>28654</v>
      </c>
      <c r="B4127" s="106">
        <v>2022.24</v>
      </c>
    </row>
    <row r="4128" spans="1:2">
      <c r="A4128" s="126" t="s">
        <v>2102</v>
      </c>
      <c r="B4128" s="106">
        <v>4241.6000000000004</v>
      </c>
    </row>
    <row r="4129" spans="1:2">
      <c r="A4129" s="126" t="s">
        <v>28655</v>
      </c>
      <c r="B4129" s="106">
        <v>3674.88</v>
      </c>
    </row>
    <row r="4130" spans="1:2">
      <c r="A4130" s="126" t="s">
        <v>2103</v>
      </c>
      <c r="B4130" s="106">
        <v>4241.6000000000004</v>
      </c>
    </row>
    <row r="4131" spans="1:2">
      <c r="A4131" s="126" t="s">
        <v>28656</v>
      </c>
      <c r="B4131" s="106">
        <v>3674.88</v>
      </c>
    </row>
    <row r="4132" spans="1:2">
      <c r="A4132" s="126" t="s">
        <v>2104</v>
      </c>
      <c r="B4132" s="106">
        <v>10185.120000000001</v>
      </c>
    </row>
    <row r="4133" spans="1:2">
      <c r="A4133" s="126" t="s">
        <v>28657</v>
      </c>
      <c r="B4133" s="106">
        <v>8824.64</v>
      </c>
    </row>
    <row r="4134" spans="1:2">
      <c r="A4134" s="126" t="s">
        <v>2105</v>
      </c>
      <c r="B4134" s="106">
        <v>3016.64</v>
      </c>
    </row>
    <row r="4135" spans="1:2">
      <c r="A4135" s="126" t="s">
        <v>28658</v>
      </c>
      <c r="B4135" s="106">
        <v>2613.6</v>
      </c>
    </row>
    <row r="4136" spans="1:2">
      <c r="A4136" s="126" t="s">
        <v>2106</v>
      </c>
      <c r="B4136" s="106">
        <v>2333.7600000000002</v>
      </c>
    </row>
    <row r="4137" spans="1:2">
      <c r="A4137" s="126" t="s">
        <v>28659</v>
      </c>
      <c r="B4137" s="106">
        <v>2022.24</v>
      </c>
    </row>
    <row r="4138" spans="1:2">
      <c r="A4138" s="126" t="s">
        <v>2107</v>
      </c>
      <c r="B4138" s="106">
        <v>2720.96</v>
      </c>
    </row>
    <row r="4139" spans="1:2">
      <c r="A4139" s="126" t="s">
        <v>28660</v>
      </c>
      <c r="B4139" s="106">
        <v>2358.4</v>
      </c>
    </row>
    <row r="4140" spans="1:2">
      <c r="A4140" s="126" t="s">
        <v>2108</v>
      </c>
      <c r="B4140" s="106">
        <v>2720.96</v>
      </c>
    </row>
    <row r="4141" spans="1:2">
      <c r="A4141" s="126" t="s">
        <v>28661</v>
      </c>
      <c r="B4141" s="106">
        <v>2358.4</v>
      </c>
    </row>
    <row r="4142" spans="1:2">
      <c r="A4142" s="126" t="s">
        <v>2109</v>
      </c>
      <c r="B4142" s="106">
        <v>1846.24</v>
      </c>
    </row>
    <row r="4143" spans="1:2">
      <c r="A4143" s="126" t="s">
        <v>28662</v>
      </c>
      <c r="B4143" s="106">
        <v>1599.84</v>
      </c>
    </row>
    <row r="4144" spans="1:2">
      <c r="A4144" s="126" t="s">
        <v>2110</v>
      </c>
      <c r="B4144" s="106">
        <v>1846.24</v>
      </c>
    </row>
    <row r="4145" spans="1:2">
      <c r="A4145" s="126" t="s">
        <v>28663</v>
      </c>
      <c r="B4145" s="106">
        <v>1599.84</v>
      </c>
    </row>
    <row r="4146" spans="1:2">
      <c r="A4146" s="126" t="s">
        <v>2111</v>
      </c>
      <c r="B4146" s="106">
        <v>8681.5400000000009</v>
      </c>
    </row>
    <row r="4147" spans="1:2">
      <c r="A4147" s="126" t="s">
        <v>28664</v>
      </c>
      <c r="B4147" s="106">
        <v>7518.76</v>
      </c>
    </row>
    <row r="4148" spans="1:2">
      <c r="A4148" s="126" t="s">
        <v>2112</v>
      </c>
      <c r="B4148" s="106">
        <v>17363.080000000002</v>
      </c>
    </row>
    <row r="4149" spans="1:2">
      <c r="A4149" s="126" t="s">
        <v>28665</v>
      </c>
      <c r="B4149" s="106">
        <v>15037.53</v>
      </c>
    </row>
    <row r="4150" spans="1:2">
      <c r="A4150" s="126" t="s">
        <v>2113</v>
      </c>
      <c r="B4150" s="106">
        <v>26044.62</v>
      </c>
    </row>
    <row r="4151" spans="1:2">
      <c r="A4151" s="126" t="s">
        <v>28666</v>
      </c>
      <c r="B4151" s="106">
        <v>22556.29</v>
      </c>
    </row>
    <row r="4152" spans="1:2">
      <c r="A4152" s="126" t="s">
        <v>2114</v>
      </c>
      <c r="B4152" s="106">
        <v>6736.74</v>
      </c>
    </row>
    <row r="4153" spans="1:2">
      <c r="A4153" s="126" t="s">
        <v>28667</v>
      </c>
      <c r="B4153" s="106">
        <v>5834.44</v>
      </c>
    </row>
    <row r="4154" spans="1:2">
      <c r="A4154" s="126" t="s">
        <v>2115</v>
      </c>
      <c r="B4154" s="106">
        <v>13473.48</v>
      </c>
    </row>
    <row r="4155" spans="1:2">
      <c r="A4155" s="126" t="s">
        <v>28668</v>
      </c>
      <c r="B4155" s="106">
        <v>11668.89</v>
      </c>
    </row>
    <row r="4156" spans="1:2">
      <c r="A4156" s="126" t="s">
        <v>2116</v>
      </c>
      <c r="B4156" s="106">
        <v>20210.22</v>
      </c>
    </row>
    <row r="4157" spans="1:2">
      <c r="A4157" s="126" t="s">
        <v>28669</v>
      </c>
      <c r="B4157" s="106">
        <v>17503.330000000002</v>
      </c>
    </row>
    <row r="4158" spans="1:2">
      <c r="A4158" s="126" t="s">
        <v>2117</v>
      </c>
      <c r="B4158" s="106">
        <v>5686</v>
      </c>
    </row>
    <row r="4159" spans="1:2">
      <c r="A4159" s="126" t="s">
        <v>28670</v>
      </c>
      <c r="B4159" s="106">
        <v>4927</v>
      </c>
    </row>
    <row r="4160" spans="1:2">
      <c r="A4160" s="126" t="s">
        <v>2118</v>
      </c>
      <c r="B4160" s="106">
        <v>4116</v>
      </c>
    </row>
    <row r="4161" spans="1:2">
      <c r="A4161" s="126" t="s">
        <v>28671</v>
      </c>
      <c r="B4161" s="106">
        <v>3566</v>
      </c>
    </row>
    <row r="4162" spans="1:2">
      <c r="A4162" s="126" t="s">
        <v>2119</v>
      </c>
      <c r="B4162" s="106">
        <v>4245</v>
      </c>
    </row>
    <row r="4163" spans="1:2">
      <c r="A4163" s="126" t="s">
        <v>28672</v>
      </c>
      <c r="B4163" s="106">
        <v>4245</v>
      </c>
    </row>
    <row r="4164" spans="1:2">
      <c r="A4164" s="126" t="s">
        <v>2120</v>
      </c>
      <c r="B4164" s="106">
        <v>1569</v>
      </c>
    </row>
    <row r="4165" spans="1:2">
      <c r="A4165" s="126" t="s">
        <v>28673</v>
      </c>
      <c r="B4165" s="106">
        <v>1569</v>
      </c>
    </row>
    <row r="4166" spans="1:2">
      <c r="A4166" s="126" t="s">
        <v>2121</v>
      </c>
      <c r="B4166" s="106">
        <v>3542</v>
      </c>
    </row>
    <row r="4167" spans="1:2">
      <c r="A4167" s="126" t="s">
        <v>28674</v>
      </c>
      <c r="B4167" s="106">
        <v>3527</v>
      </c>
    </row>
    <row r="4168" spans="1:2">
      <c r="A4168" s="126" t="s">
        <v>2122</v>
      </c>
      <c r="B4168" s="106">
        <v>4937</v>
      </c>
    </row>
    <row r="4169" spans="1:2">
      <c r="A4169" s="126" t="s">
        <v>28675</v>
      </c>
      <c r="B4169" s="106">
        <v>4475</v>
      </c>
    </row>
    <row r="4170" spans="1:2">
      <c r="A4170" s="126" t="s">
        <v>2123</v>
      </c>
      <c r="B4170" s="106">
        <v>2277</v>
      </c>
    </row>
    <row r="4171" spans="1:2">
      <c r="A4171" s="126" t="s">
        <v>28676</v>
      </c>
      <c r="B4171" s="106">
        <v>2277</v>
      </c>
    </row>
    <row r="4172" spans="1:2">
      <c r="A4172" s="126" t="s">
        <v>2124</v>
      </c>
      <c r="B4172" s="106">
        <v>3960</v>
      </c>
    </row>
    <row r="4173" spans="1:2">
      <c r="A4173" s="126" t="s">
        <v>28677</v>
      </c>
      <c r="B4173" s="106">
        <v>3960</v>
      </c>
    </row>
    <row r="4174" spans="1:2">
      <c r="A4174" s="126" t="s">
        <v>2125</v>
      </c>
      <c r="B4174" s="106">
        <v>2305</v>
      </c>
    </row>
    <row r="4175" spans="1:2">
      <c r="A4175" s="126" t="s">
        <v>28678</v>
      </c>
      <c r="B4175" s="106">
        <v>2305</v>
      </c>
    </row>
    <row r="4176" spans="1:2">
      <c r="A4176" s="126" t="s">
        <v>2126</v>
      </c>
      <c r="B4176" s="106">
        <v>2452</v>
      </c>
    </row>
    <row r="4177" spans="1:2">
      <c r="A4177" s="126" t="s">
        <v>28679</v>
      </c>
      <c r="B4177" s="106">
        <v>2452</v>
      </c>
    </row>
    <row r="4178" spans="1:2">
      <c r="A4178" s="126" t="s">
        <v>2127</v>
      </c>
      <c r="B4178" s="106">
        <v>3762</v>
      </c>
    </row>
    <row r="4179" spans="1:2">
      <c r="A4179" s="126" t="s">
        <v>28680</v>
      </c>
      <c r="B4179" s="106">
        <v>3762</v>
      </c>
    </row>
    <row r="4180" spans="1:2">
      <c r="A4180" s="126" t="s">
        <v>2128</v>
      </c>
      <c r="B4180" s="106">
        <v>2379</v>
      </c>
    </row>
    <row r="4181" spans="1:2">
      <c r="A4181" s="126" t="s">
        <v>28681</v>
      </c>
      <c r="B4181" s="106">
        <v>2379</v>
      </c>
    </row>
    <row r="4182" spans="1:2">
      <c r="A4182" s="126" t="s">
        <v>2129</v>
      </c>
      <c r="B4182" s="106">
        <v>7785.89</v>
      </c>
    </row>
    <row r="4183" spans="1:2">
      <c r="A4183" s="126" t="s">
        <v>28682</v>
      </c>
      <c r="B4183" s="106">
        <v>6748.81</v>
      </c>
    </row>
    <row r="4184" spans="1:2">
      <c r="A4184" s="126" t="s">
        <v>2130</v>
      </c>
      <c r="B4184" s="106">
        <v>15571.78</v>
      </c>
    </row>
    <row r="4185" spans="1:2">
      <c r="A4185" s="126" t="s">
        <v>28683</v>
      </c>
      <c r="B4185" s="106">
        <v>13497.63</v>
      </c>
    </row>
    <row r="4186" spans="1:2">
      <c r="A4186" s="126" t="s">
        <v>2131</v>
      </c>
      <c r="B4186" s="106">
        <v>23357.67</v>
      </c>
    </row>
    <row r="4187" spans="1:2">
      <c r="A4187" s="126" t="s">
        <v>28684</v>
      </c>
      <c r="B4187" s="106">
        <v>20246.45</v>
      </c>
    </row>
    <row r="4188" spans="1:2">
      <c r="A4188" s="126" t="s">
        <v>2132</v>
      </c>
      <c r="B4188" s="106">
        <v>31143.56</v>
      </c>
    </row>
    <row r="4189" spans="1:2">
      <c r="A4189" s="126" t="s">
        <v>28685</v>
      </c>
      <c r="B4189" s="106">
        <v>26995.27</v>
      </c>
    </row>
    <row r="4190" spans="1:2">
      <c r="A4190" s="126" t="s">
        <v>2133</v>
      </c>
      <c r="B4190" s="106">
        <v>6041.73</v>
      </c>
    </row>
    <row r="4191" spans="1:2">
      <c r="A4191" s="126" t="s">
        <v>28686</v>
      </c>
      <c r="B4191" s="106">
        <v>5236.97</v>
      </c>
    </row>
    <row r="4192" spans="1:2">
      <c r="A4192" s="126" t="s">
        <v>2134</v>
      </c>
      <c r="B4192" s="106">
        <v>12083.46</v>
      </c>
    </row>
    <row r="4193" spans="1:2">
      <c r="A4193" s="126" t="s">
        <v>28687</v>
      </c>
      <c r="B4193" s="106">
        <v>10473.950000000001</v>
      </c>
    </row>
    <row r="4194" spans="1:2">
      <c r="A4194" s="126" t="s">
        <v>2135</v>
      </c>
      <c r="B4194" s="106">
        <v>18125.189999999999</v>
      </c>
    </row>
    <row r="4195" spans="1:2">
      <c r="A4195" s="126" t="s">
        <v>28688</v>
      </c>
      <c r="B4195" s="106">
        <v>15710.93</v>
      </c>
    </row>
    <row r="4196" spans="1:2">
      <c r="A4196" s="126" t="s">
        <v>2136</v>
      </c>
      <c r="B4196" s="106">
        <v>24166.92</v>
      </c>
    </row>
    <row r="4197" spans="1:2">
      <c r="A4197" s="126" t="s">
        <v>28689</v>
      </c>
      <c r="B4197" s="106">
        <v>20947.91</v>
      </c>
    </row>
    <row r="4198" spans="1:2">
      <c r="A4198" s="126" t="s">
        <v>2137</v>
      </c>
      <c r="B4198" s="106">
        <v>3030</v>
      </c>
    </row>
    <row r="4199" spans="1:2">
      <c r="A4199" s="126" t="s">
        <v>28690</v>
      </c>
      <c r="B4199" s="106">
        <v>2709</v>
      </c>
    </row>
    <row r="4200" spans="1:2">
      <c r="A4200" s="126" t="s">
        <v>2138</v>
      </c>
      <c r="B4200" s="106">
        <v>2807</v>
      </c>
    </row>
    <row r="4201" spans="1:2">
      <c r="A4201" s="126" t="s">
        <v>28691</v>
      </c>
      <c r="B4201" s="106">
        <v>2807</v>
      </c>
    </row>
    <row r="4202" spans="1:2">
      <c r="A4202" s="126" t="s">
        <v>2139</v>
      </c>
      <c r="B4202" s="106">
        <v>2687</v>
      </c>
    </row>
    <row r="4203" spans="1:2">
      <c r="A4203" s="126" t="s">
        <v>28692</v>
      </c>
      <c r="B4203" s="106">
        <v>2687</v>
      </c>
    </row>
    <row r="4204" spans="1:2">
      <c r="A4204" s="126" t="s">
        <v>2140</v>
      </c>
      <c r="B4204" s="106">
        <v>2337</v>
      </c>
    </row>
    <row r="4205" spans="1:2">
      <c r="A4205" s="126" t="s">
        <v>28693</v>
      </c>
      <c r="B4205" s="106">
        <v>2337</v>
      </c>
    </row>
    <row r="4206" spans="1:2">
      <c r="A4206" s="126" t="s">
        <v>2141</v>
      </c>
      <c r="B4206" s="106">
        <v>1069</v>
      </c>
    </row>
    <row r="4207" spans="1:2">
      <c r="A4207" s="126" t="s">
        <v>28694</v>
      </c>
      <c r="B4207" s="106">
        <v>1069</v>
      </c>
    </row>
    <row r="4208" spans="1:2">
      <c r="A4208" s="126" t="s">
        <v>2142</v>
      </c>
      <c r="B4208" s="106">
        <v>2570</v>
      </c>
    </row>
    <row r="4209" spans="1:2">
      <c r="A4209" s="126" t="s">
        <v>28695</v>
      </c>
      <c r="B4209" s="106">
        <v>2570</v>
      </c>
    </row>
    <row r="4210" spans="1:2">
      <c r="A4210" s="126" t="s">
        <v>2143</v>
      </c>
      <c r="B4210" s="106">
        <v>3727</v>
      </c>
    </row>
    <row r="4211" spans="1:2">
      <c r="A4211" s="126" t="s">
        <v>28696</v>
      </c>
      <c r="B4211" s="106">
        <v>3727</v>
      </c>
    </row>
    <row r="4212" spans="1:2">
      <c r="A4212" s="126" t="s">
        <v>2144</v>
      </c>
      <c r="B4212" s="106">
        <v>2217</v>
      </c>
    </row>
    <row r="4213" spans="1:2">
      <c r="A4213" s="126" t="s">
        <v>28697</v>
      </c>
      <c r="B4213" s="106">
        <v>2217</v>
      </c>
    </row>
    <row r="4214" spans="1:2">
      <c r="A4214" s="126" t="s">
        <v>2145</v>
      </c>
      <c r="B4214" s="106">
        <v>2537</v>
      </c>
    </row>
    <row r="4215" spans="1:2">
      <c r="A4215" s="126" t="s">
        <v>28698</v>
      </c>
      <c r="B4215" s="106">
        <v>2537</v>
      </c>
    </row>
    <row r="4216" spans="1:2">
      <c r="A4216" s="126" t="s">
        <v>2146</v>
      </c>
      <c r="B4216" s="106">
        <v>2845</v>
      </c>
    </row>
    <row r="4217" spans="1:2">
      <c r="A4217" s="126" t="s">
        <v>28699</v>
      </c>
      <c r="B4217" s="106">
        <v>2834</v>
      </c>
    </row>
    <row r="4218" spans="1:2">
      <c r="A4218" s="126" t="s">
        <v>2147</v>
      </c>
      <c r="B4218" s="106">
        <v>1965</v>
      </c>
    </row>
    <row r="4219" spans="1:2">
      <c r="A4219" s="126" t="s">
        <v>28700</v>
      </c>
      <c r="B4219" s="106">
        <v>1965</v>
      </c>
    </row>
    <row r="4220" spans="1:2">
      <c r="A4220" s="126" t="s">
        <v>2148</v>
      </c>
      <c r="B4220" s="106">
        <v>4452</v>
      </c>
    </row>
    <row r="4221" spans="1:2">
      <c r="A4221" s="126" t="s">
        <v>28701</v>
      </c>
      <c r="B4221" s="106">
        <v>4452</v>
      </c>
    </row>
    <row r="4222" spans="1:2">
      <c r="A4222" s="126" t="s">
        <v>2149</v>
      </c>
      <c r="B4222" s="106">
        <v>3613</v>
      </c>
    </row>
    <row r="4223" spans="1:2">
      <c r="A4223" s="126" t="s">
        <v>28702</v>
      </c>
      <c r="B4223" s="106">
        <v>3604</v>
      </c>
    </row>
    <row r="4224" spans="1:2">
      <c r="A4224" s="126" t="s">
        <v>2150</v>
      </c>
      <c r="B4224" s="106">
        <v>1217</v>
      </c>
    </row>
    <row r="4225" spans="1:2">
      <c r="A4225" s="126" t="s">
        <v>28703</v>
      </c>
      <c r="B4225" s="106">
        <v>1217</v>
      </c>
    </row>
    <row r="4226" spans="1:2">
      <c r="A4226" s="126" t="s">
        <v>2151</v>
      </c>
      <c r="B4226" s="106">
        <v>1314</v>
      </c>
    </row>
    <row r="4227" spans="1:2">
      <c r="A4227" s="126" t="s">
        <v>28704</v>
      </c>
      <c r="B4227" s="106">
        <v>1314</v>
      </c>
    </row>
    <row r="4228" spans="1:2">
      <c r="A4228" s="126" t="s">
        <v>2152</v>
      </c>
      <c r="B4228" s="106">
        <v>2947</v>
      </c>
    </row>
    <row r="4229" spans="1:2">
      <c r="A4229" s="126" t="s">
        <v>28705</v>
      </c>
      <c r="B4229" s="106">
        <v>2947</v>
      </c>
    </row>
    <row r="4230" spans="1:2">
      <c r="A4230" s="126" t="s">
        <v>2153</v>
      </c>
      <c r="B4230" s="106">
        <v>7193</v>
      </c>
    </row>
    <row r="4231" spans="1:2">
      <c r="A4231" s="126" t="s">
        <v>28706</v>
      </c>
      <c r="B4231" s="106">
        <v>7193</v>
      </c>
    </row>
    <row r="4232" spans="1:2">
      <c r="A4232" s="126" t="s">
        <v>2154</v>
      </c>
      <c r="B4232" s="106">
        <v>2339</v>
      </c>
    </row>
    <row r="4233" spans="1:2">
      <c r="A4233" s="126" t="s">
        <v>28707</v>
      </c>
      <c r="B4233" s="106">
        <v>2339</v>
      </c>
    </row>
    <row r="4234" spans="1:2">
      <c r="A4234" s="126" t="s">
        <v>2155</v>
      </c>
      <c r="B4234" s="106">
        <v>2496</v>
      </c>
    </row>
    <row r="4235" spans="1:2">
      <c r="A4235" s="126" t="s">
        <v>28708</v>
      </c>
      <c r="B4235" s="106">
        <v>2430</v>
      </c>
    </row>
    <row r="4236" spans="1:2">
      <c r="A4236" s="126" t="s">
        <v>2156</v>
      </c>
      <c r="B4236" s="106">
        <v>1557</v>
      </c>
    </row>
    <row r="4237" spans="1:2">
      <c r="A4237" s="126" t="s">
        <v>28709</v>
      </c>
      <c r="B4237" s="106">
        <v>1557</v>
      </c>
    </row>
    <row r="4238" spans="1:2">
      <c r="A4238" s="126" t="s">
        <v>2157</v>
      </c>
      <c r="B4238" s="106">
        <v>1507</v>
      </c>
    </row>
    <row r="4239" spans="1:2">
      <c r="A4239" s="126" t="s">
        <v>28710</v>
      </c>
      <c r="B4239" s="106">
        <v>1507</v>
      </c>
    </row>
    <row r="4240" spans="1:2">
      <c r="A4240" s="126" t="s">
        <v>2158</v>
      </c>
      <c r="B4240" s="106">
        <v>1609</v>
      </c>
    </row>
    <row r="4241" spans="1:2">
      <c r="A4241" s="126" t="s">
        <v>28711</v>
      </c>
      <c r="B4241" s="106">
        <v>1609</v>
      </c>
    </row>
    <row r="4242" spans="1:2">
      <c r="A4242" s="126" t="s">
        <v>2159</v>
      </c>
      <c r="B4242" s="106">
        <v>1648</v>
      </c>
    </row>
    <row r="4243" spans="1:2">
      <c r="A4243" s="126" t="s">
        <v>28712</v>
      </c>
      <c r="B4243" s="106">
        <v>1648</v>
      </c>
    </row>
    <row r="4244" spans="1:2">
      <c r="A4244" s="126" t="s">
        <v>2160</v>
      </c>
      <c r="B4244" s="106">
        <v>4352</v>
      </c>
    </row>
    <row r="4245" spans="1:2">
      <c r="A4245" s="126" t="s">
        <v>28713</v>
      </c>
      <c r="B4245" s="106">
        <v>4007</v>
      </c>
    </row>
    <row r="4246" spans="1:2">
      <c r="A4246" s="126" t="s">
        <v>2161</v>
      </c>
      <c r="B4246" s="106">
        <v>1852</v>
      </c>
    </row>
    <row r="4247" spans="1:2">
      <c r="A4247" s="126" t="s">
        <v>28714</v>
      </c>
      <c r="B4247" s="106">
        <v>1725</v>
      </c>
    </row>
    <row r="4248" spans="1:2">
      <c r="A4248" s="126" t="s">
        <v>2162</v>
      </c>
      <c r="B4248" s="106">
        <v>1776</v>
      </c>
    </row>
    <row r="4249" spans="1:2">
      <c r="A4249" s="126" t="s">
        <v>28715</v>
      </c>
      <c r="B4249" s="106">
        <v>1776</v>
      </c>
    </row>
    <row r="4250" spans="1:2">
      <c r="A4250" s="126" t="s">
        <v>2163</v>
      </c>
      <c r="B4250" s="106">
        <v>17.87</v>
      </c>
    </row>
    <row r="4251" spans="1:2">
      <c r="A4251" s="126" t="s">
        <v>28716</v>
      </c>
      <c r="B4251" s="106">
        <v>15.51</v>
      </c>
    </row>
    <row r="4252" spans="1:2">
      <c r="A4252" s="126" t="s">
        <v>2164</v>
      </c>
      <c r="B4252" s="106">
        <v>26.16</v>
      </c>
    </row>
    <row r="4253" spans="1:2">
      <c r="A4253" s="126" t="s">
        <v>28717</v>
      </c>
      <c r="B4253" s="106">
        <v>22.72</v>
      </c>
    </row>
    <row r="4254" spans="1:2">
      <c r="A4254" s="126" t="s">
        <v>2165</v>
      </c>
      <c r="B4254" s="106">
        <v>36.340000000000003</v>
      </c>
    </row>
    <row r="4255" spans="1:2">
      <c r="A4255" s="126" t="s">
        <v>28718</v>
      </c>
      <c r="B4255" s="106">
        <v>31.78</v>
      </c>
    </row>
    <row r="4256" spans="1:2">
      <c r="A4256" s="126" t="s">
        <v>2166</v>
      </c>
      <c r="B4256" s="106">
        <v>46.35</v>
      </c>
    </row>
    <row r="4257" spans="1:2">
      <c r="A4257" s="126" t="s">
        <v>28719</v>
      </c>
      <c r="B4257" s="106">
        <v>40.630000000000003</v>
      </c>
    </row>
    <row r="4258" spans="1:2">
      <c r="A4258" s="126" t="s">
        <v>2167</v>
      </c>
      <c r="B4258" s="106">
        <v>54.58</v>
      </c>
    </row>
    <row r="4259" spans="1:2">
      <c r="A4259" s="126" t="s">
        <v>28720</v>
      </c>
      <c r="B4259" s="106">
        <v>47.86</v>
      </c>
    </row>
    <row r="4260" spans="1:2">
      <c r="A4260" s="126" t="s">
        <v>2168</v>
      </c>
      <c r="B4260" s="106">
        <v>26.06</v>
      </c>
    </row>
    <row r="4261" spans="1:2">
      <c r="A4261" s="126" t="s">
        <v>28721</v>
      </c>
      <c r="B4261" s="106">
        <v>22.79</v>
      </c>
    </row>
    <row r="4262" spans="1:2">
      <c r="A4262" s="126" t="s">
        <v>2169</v>
      </c>
      <c r="B4262" s="106">
        <v>38.67</v>
      </c>
    </row>
    <row r="4263" spans="1:2">
      <c r="A4263" s="126" t="s">
        <v>28722</v>
      </c>
      <c r="B4263" s="106">
        <v>33.82</v>
      </c>
    </row>
    <row r="4264" spans="1:2">
      <c r="A4264" s="126" t="s">
        <v>2170</v>
      </c>
      <c r="B4264" s="106">
        <v>47.94</v>
      </c>
    </row>
    <row r="4265" spans="1:2">
      <c r="A4265" s="126" t="s">
        <v>28723</v>
      </c>
      <c r="B4265" s="106">
        <v>42.03</v>
      </c>
    </row>
    <row r="4266" spans="1:2">
      <c r="A4266" s="126" t="s">
        <v>2171</v>
      </c>
      <c r="B4266" s="106">
        <v>59.81</v>
      </c>
    </row>
    <row r="4267" spans="1:2">
      <c r="A4267" s="126" t="s">
        <v>28724</v>
      </c>
      <c r="B4267" s="106">
        <v>52.41</v>
      </c>
    </row>
    <row r="4268" spans="1:2">
      <c r="A4268" s="126" t="s">
        <v>2172</v>
      </c>
      <c r="B4268" s="106">
        <v>69.569999999999993</v>
      </c>
    </row>
    <row r="4269" spans="1:2">
      <c r="A4269" s="126" t="s">
        <v>28725</v>
      </c>
      <c r="B4269" s="106">
        <v>61.05</v>
      </c>
    </row>
    <row r="4270" spans="1:2">
      <c r="A4270" s="126" t="s">
        <v>2173</v>
      </c>
      <c r="B4270" s="106">
        <v>85.85</v>
      </c>
    </row>
    <row r="4271" spans="1:2">
      <c r="A4271" s="126" t="s">
        <v>28726</v>
      </c>
      <c r="B4271" s="106">
        <v>75.34</v>
      </c>
    </row>
    <row r="4272" spans="1:2">
      <c r="A4272" s="126" t="s">
        <v>2174</v>
      </c>
      <c r="B4272" s="106">
        <v>99.33</v>
      </c>
    </row>
    <row r="4273" spans="1:2">
      <c r="A4273" s="126" t="s">
        <v>28727</v>
      </c>
      <c r="B4273" s="106">
        <v>87.23</v>
      </c>
    </row>
    <row r="4274" spans="1:2">
      <c r="A4274" s="126" t="s">
        <v>2175</v>
      </c>
      <c r="B4274" s="106">
        <v>143.33000000000001</v>
      </c>
    </row>
    <row r="4275" spans="1:2">
      <c r="A4275" s="126" t="s">
        <v>28728</v>
      </c>
      <c r="B4275" s="106">
        <v>129.54</v>
      </c>
    </row>
    <row r="4276" spans="1:2">
      <c r="A4276" s="126" t="s">
        <v>2176</v>
      </c>
      <c r="B4276" s="106">
        <v>158.56</v>
      </c>
    </row>
    <row r="4277" spans="1:2">
      <c r="A4277" s="126" t="s">
        <v>28729</v>
      </c>
      <c r="B4277" s="106">
        <v>143.51</v>
      </c>
    </row>
    <row r="4278" spans="1:2">
      <c r="A4278" s="126" t="s">
        <v>2177</v>
      </c>
      <c r="B4278" s="106">
        <v>178.71</v>
      </c>
    </row>
    <row r="4279" spans="1:2">
      <c r="A4279" s="126" t="s">
        <v>28730</v>
      </c>
      <c r="B4279" s="106">
        <v>161.75</v>
      </c>
    </row>
    <row r="4280" spans="1:2">
      <c r="A4280" s="126" t="s">
        <v>2178</v>
      </c>
      <c r="B4280" s="106">
        <v>218.37</v>
      </c>
    </row>
    <row r="4281" spans="1:2">
      <c r="A4281" s="126" t="s">
        <v>28731</v>
      </c>
      <c r="B4281" s="106">
        <v>197.09</v>
      </c>
    </row>
    <row r="4282" spans="1:2">
      <c r="A4282" s="126" t="s">
        <v>2179</v>
      </c>
      <c r="B4282" s="106">
        <v>260.02999999999997</v>
      </c>
    </row>
    <row r="4283" spans="1:2">
      <c r="A4283" s="126" t="s">
        <v>28732</v>
      </c>
      <c r="B4283" s="106">
        <v>234.26</v>
      </c>
    </row>
    <row r="4284" spans="1:2">
      <c r="A4284" s="126" t="s">
        <v>2180</v>
      </c>
      <c r="B4284" s="106">
        <v>290.70999999999998</v>
      </c>
    </row>
    <row r="4285" spans="1:2">
      <c r="A4285" s="126" t="s">
        <v>28733</v>
      </c>
      <c r="B4285" s="106">
        <v>261.62</v>
      </c>
    </row>
    <row r="4286" spans="1:2">
      <c r="A4286" s="126" t="s">
        <v>2181</v>
      </c>
      <c r="B4286" s="106">
        <v>18.149999999999999</v>
      </c>
    </row>
    <row r="4287" spans="1:2">
      <c r="A4287" s="126" t="s">
        <v>28734</v>
      </c>
      <c r="B4287" s="106">
        <v>15.97</v>
      </c>
    </row>
    <row r="4288" spans="1:2">
      <c r="A4288" s="126" t="s">
        <v>2182</v>
      </c>
      <c r="B4288" s="106">
        <v>24.63</v>
      </c>
    </row>
    <row r="4289" spans="1:2">
      <c r="A4289" s="126" t="s">
        <v>28735</v>
      </c>
      <c r="B4289" s="106">
        <v>21.59</v>
      </c>
    </row>
    <row r="4290" spans="1:2">
      <c r="A4290" s="126" t="s">
        <v>2183</v>
      </c>
      <c r="B4290" s="106">
        <v>34.31</v>
      </c>
    </row>
    <row r="4291" spans="1:2">
      <c r="A4291" s="126" t="s">
        <v>28736</v>
      </c>
      <c r="B4291" s="106">
        <v>30.12</v>
      </c>
    </row>
    <row r="4292" spans="1:2">
      <c r="A4292" s="126" t="s">
        <v>2184</v>
      </c>
      <c r="B4292" s="106">
        <v>41.09</v>
      </c>
    </row>
    <row r="4293" spans="1:2">
      <c r="A4293" s="126" t="s">
        <v>28737</v>
      </c>
      <c r="B4293" s="106">
        <v>36.07</v>
      </c>
    </row>
    <row r="4294" spans="1:2">
      <c r="A4294" s="126" t="s">
        <v>2185</v>
      </c>
      <c r="B4294" s="106">
        <v>48.99</v>
      </c>
    </row>
    <row r="4295" spans="1:2">
      <c r="A4295" s="126" t="s">
        <v>28738</v>
      </c>
      <c r="B4295" s="106">
        <v>43.03</v>
      </c>
    </row>
    <row r="4296" spans="1:2">
      <c r="A4296" s="126" t="s">
        <v>2186</v>
      </c>
      <c r="B4296" s="106">
        <v>59.76</v>
      </c>
    </row>
    <row r="4297" spans="1:2">
      <c r="A4297" s="126" t="s">
        <v>28739</v>
      </c>
      <c r="B4297" s="106">
        <v>52.49</v>
      </c>
    </row>
    <row r="4298" spans="1:2">
      <c r="A4298" s="126" t="s">
        <v>2187</v>
      </c>
      <c r="B4298" s="106">
        <v>69.790000000000006</v>
      </c>
    </row>
    <row r="4299" spans="1:2">
      <c r="A4299" s="126" t="s">
        <v>28740</v>
      </c>
      <c r="B4299" s="106">
        <v>61.33</v>
      </c>
    </row>
    <row r="4300" spans="1:2">
      <c r="A4300" s="126" t="s">
        <v>2188</v>
      </c>
      <c r="B4300" s="106">
        <v>108.12</v>
      </c>
    </row>
    <row r="4301" spans="1:2">
      <c r="A4301" s="126" t="s">
        <v>28741</v>
      </c>
      <c r="B4301" s="106">
        <v>98.73</v>
      </c>
    </row>
    <row r="4302" spans="1:2">
      <c r="A4302" s="126" t="s">
        <v>2189</v>
      </c>
      <c r="B4302" s="106">
        <v>119.12</v>
      </c>
    </row>
    <row r="4303" spans="1:2">
      <c r="A4303" s="126" t="s">
        <v>28742</v>
      </c>
      <c r="B4303" s="106">
        <v>108.98</v>
      </c>
    </row>
    <row r="4304" spans="1:2">
      <c r="A4304" s="126" t="s">
        <v>2190</v>
      </c>
      <c r="B4304" s="106">
        <v>135.58000000000001</v>
      </c>
    </row>
    <row r="4305" spans="1:2">
      <c r="A4305" s="126" t="s">
        <v>28743</v>
      </c>
      <c r="B4305" s="106">
        <v>123.97</v>
      </c>
    </row>
    <row r="4306" spans="1:2">
      <c r="A4306" s="126" t="s">
        <v>2191</v>
      </c>
      <c r="B4306" s="106">
        <v>162.1</v>
      </c>
    </row>
    <row r="4307" spans="1:2">
      <c r="A4307" s="126" t="s">
        <v>28744</v>
      </c>
      <c r="B4307" s="106">
        <v>147.66</v>
      </c>
    </row>
    <row r="4308" spans="1:2">
      <c r="A4308" s="126" t="s">
        <v>2192</v>
      </c>
      <c r="B4308" s="106">
        <v>189.1</v>
      </c>
    </row>
    <row r="4309" spans="1:2">
      <c r="A4309" s="126" t="s">
        <v>28745</v>
      </c>
      <c r="B4309" s="106">
        <v>172.22</v>
      </c>
    </row>
    <row r="4310" spans="1:2">
      <c r="A4310" s="126" t="s">
        <v>2193</v>
      </c>
      <c r="B4310" s="106">
        <v>216.11</v>
      </c>
    </row>
    <row r="4311" spans="1:2">
      <c r="A4311" s="126" t="s">
        <v>28746</v>
      </c>
      <c r="B4311" s="106">
        <v>196.78</v>
      </c>
    </row>
    <row r="4312" spans="1:2">
      <c r="A4312" s="126" t="s">
        <v>2194</v>
      </c>
      <c r="B4312" s="106">
        <v>2.94</v>
      </c>
    </row>
    <row r="4313" spans="1:2">
      <c r="A4313" s="126" t="s">
        <v>28747</v>
      </c>
      <c r="B4313" s="106">
        <v>2.5499999999999998</v>
      </c>
    </row>
    <row r="4314" spans="1:2">
      <c r="A4314" s="126" t="s">
        <v>2195</v>
      </c>
      <c r="B4314" s="106">
        <v>3.41</v>
      </c>
    </row>
    <row r="4315" spans="1:2">
      <c r="A4315" s="126" t="s">
        <v>28748</v>
      </c>
      <c r="B4315" s="106">
        <v>2.96</v>
      </c>
    </row>
    <row r="4316" spans="1:2">
      <c r="A4316" s="126" t="s">
        <v>2196</v>
      </c>
      <c r="B4316" s="106">
        <v>3.94</v>
      </c>
    </row>
    <row r="4317" spans="1:2">
      <c r="A4317" s="126" t="s">
        <v>28749</v>
      </c>
      <c r="B4317" s="106">
        <v>3.41</v>
      </c>
    </row>
    <row r="4318" spans="1:2">
      <c r="A4318" s="126" t="s">
        <v>2197</v>
      </c>
      <c r="B4318" s="106">
        <v>4.5199999999999996</v>
      </c>
    </row>
    <row r="4319" spans="1:2">
      <c r="A4319" s="126" t="s">
        <v>28750</v>
      </c>
      <c r="B4319" s="106">
        <v>3.92</v>
      </c>
    </row>
    <row r="4320" spans="1:2">
      <c r="A4320" s="126" t="s">
        <v>2198</v>
      </c>
      <c r="B4320" s="106">
        <v>5.15</v>
      </c>
    </row>
    <row r="4321" spans="1:2">
      <c r="A4321" s="126" t="s">
        <v>28751</v>
      </c>
      <c r="B4321" s="106">
        <v>4.46</v>
      </c>
    </row>
    <row r="4322" spans="1:2">
      <c r="A4322" s="126" t="s">
        <v>2199</v>
      </c>
      <c r="B4322" s="106">
        <v>5.84</v>
      </c>
    </row>
    <row r="4323" spans="1:2">
      <c r="A4323" s="126" t="s">
        <v>28752</v>
      </c>
      <c r="B4323" s="106">
        <v>5.0599999999999996</v>
      </c>
    </row>
    <row r="4324" spans="1:2">
      <c r="A4324" s="126" t="s">
        <v>2200</v>
      </c>
      <c r="B4324" s="106">
        <v>14.87</v>
      </c>
    </row>
    <row r="4325" spans="1:2">
      <c r="A4325" s="126" t="s">
        <v>28753</v>
      </c>
      <c r="B4325" s="106">
        <v>12.93</v>
      </c>
    </row>
    <row r="4326" spans="1:2">
      <c r="A4326" s="126" t="s">
        <v>2201</v>
      </c>
      <c r="B4326" s="106">
        <v>17.8</v>
      </c>
    </row>
    <row r="4327" spans="1:2">
      <c r="A4327" s="126" t="s">
        <v>28754</v>
      </c>
      <c r="B4327" s="106">
        <v>15.48</v>
      </c>
    </row>
    <row r="4328" spans="1:2">
      <c r="A4328" s="126" t="s">
        <v>2202</v>
      </c>
      <c r="B4328" s="106">
        <v>20.81</v>
      </c>
    </row>
    <row r="4329" spans="1:2">
      <c r="A4329" s="126" t="s">
        <v>28755</v>
      </c>
      <c r="B4329" s="106">
        <v>18.100000000000001</v>
      </c>
    </row>
    <row r="4330" spans="1:2">
      <c r="A4330" s="126" t="s">
        <v>2203</v>
      </c>
      <c r="B4330" s="106">
        <v>26.62</v>
      </c>
    </row>
    <row r="4331" spans="1:2">
      <c r="A4331" s="126" t="s">
        <v>28756</v>
      </c>
      <c r="B4331" s="106">
        <v>23.18</v>
      </c>
    </row>
    <row r="4332" spans="1:2">
      <c r="A4332" s="126" t="s">
        <v>2204</v>
      </c>
      <c r="B4332" s="106">
        <v>29.86</v>
      </c>
    </row>
    <row r="4333" spans="1:2">
      <c r="A4333" s="126" t="s">
        <v>28757</v>
      </c>
      <c r="B4333" s="106">
        <v>26.01</v>
      </c>
    </row>
    <row r="4334" spans="1:2">
      <c r="A4334" s="126" t="s">
        <v>2205</v>
      </c>
      <c r="B4334" s="106">
        <v>9.85</v>
      </c>
    </row>
    <row r="4335" spans="1:2">
      <c r="A4335" s="126" t="s">
        <v>28758</v>
      </c>
      <c r="B4335" s="106">
        <v>8.5299999999999994</v>
      </c>
    </row>
    <row r="4336" spans="1:2">
      <c r="A4336" s="126" t="s">
        <v>2206</v>
      </c>
      <c r="B4336" s="106">
        <v>11.95</v>
      </c>
    </row>
    <row r="4337" spans="1:2">
      <c r="A4337" s="126" t="s">
        <v>28759</v>
      </c>
      <c r="B4337" s="106">
        <v>10.35</v>
      </c>
    </row>
    <row r="4338" spans="1:2">
      <c r="A4338" s="126" t="s">
        <v>2207</v>
      </c>
      <c r="B4338" s="106">
        <v>14.27</v>
      </c>
    </row>
    <row r="4339" spans="1:2">
      <c r="A4339" s="126" t="s">
        <v>28760</v>
      </c>
      <c r="B4339" s="106">
        <v>12.36</v>
      </c>
    </row>
    <row r="4340" spans="1:2">
      <c r="A4340" s="126" t="s">
        <v>2208</v>
      </c>
      <c r="B4340" s="106">
        <v>16.809999999999999</v>
      </c>
    </row>
    <row r="4341" spans="1:2">
      <c r="A4341" s="126" t="s">
        <v>28761</v>
      </c>
      <c r="B4341" s="106">
        <v>14.56</v>
      </c>
    </row>
    <row r="4342" spans="1:2">
      <c r="A4342" s="126" t="s">
        <v>2209</v>
      </c>
      <c r="B4342" s="106">
        <v>19.559999999999999</v>
      </c>
    </row>
    <row r="4343" spans="1:2">
      <c r="A4343" s="126" t="s">
        <v>28762</v>
      </c>
      <c r="B4343" s="106">
        <v>16.95</v>
      </c>
    </row>
    <row r="4344" spans="1:2">
      <c r="A4344" s="126" t="s">
        <v>2210</v>
      </c>
      <c r="B4344" s="106">
        <v>21.34</v>
      </c>
    </row>
    <row r="4345" spans="1:2">
      <c r="A4345" s="126" t="s">
        <v>28763</v>
      </c>
      <c r="B4345" s="106">
        <v>18.54</v>
      </c>
    </row>
    <row r="4346" spans="1:2">
      <c r="A4346" s="126" t="s">
        <v>2211</v>
      </c>
      <c r="B4346" s="106">
        <v>26.51</v>
      </c>
    </row>
    <row r="4347" spans="1:2">
      <c r="A4347" s="126" t="s">
        <v>28764</v>
      </c>
      <c r="B4347" s="106">
        <v>23.02</v>
      </c>
    </row>
    <row r="4348" spans="1:2">
      <c r="A4348" s="126" t="s">
        <v>2212</v>
      </c>
      <c r="B4348" s="106">
        <v>36.92</v>
      </c>
    </row>
    <row r="4349" spans="1:2">
      <c r="A4349" s="126" t="s">
        <v>28765</v>
      </c>
      <c r="B4349" s="106">
        <v>32.06</v>
      </c>
    </row>
    <row r="4350" spans="1:2">
      <c r="A4350" s="126" t="s">
        <v>2213</v>
      </c>
      <c r="B4350" s="106">
        <v>42.16</v>
      </c>
    </row>
    <row r="4351" spans="1:2">
      <c r="A4351" s="126" t="s">
        <v>28766</v>
      </c>
      <c r="B4351" s="106">
        <v>36.61</v>
      </c>
    </row>
    <row r="4352" spans="1:2">
      <c r="A4352" s="126" t="s">
        <v>2214</v>
      </c>
      <c r="B4352" s="106">
        <v>12.23</v>
      </c>
    </row>
    <row r="4353" spans="1:2">
      <c r="A4353" s="126" t="s">
        <v>28767</v>
      </c>
      <c r="B4353" s="106">
        <v>10.62</v>
      </c>
    </row>
    <row r="4354" spans="1:2">
      <c r="A4354" s="126" t="s">
        <v>2215</v>
      </c>
      <c r="B4354" s="106">
        <v>17.02</v>
      </c>
    </row>
    <row r="4355" spans="1:2">
      <c r="A4355" s="126" t="s">
        <v>28768</v>
      </c>
      <c r="B4355" s="106">
        <v>14.79</v>
      </c>
    </row>
    <row r="4356" spans="1:2">
      <c r="A4356" s="126" t="s">
        <v>2216</v>
      </c>
      <c r="B4356" s="106">
        <v>20.88</v>
      </c>
    </row>
    <row r="4357" spans="1:2">
      <c r="A4357" s="126" t="s">
        <v>28769</v>
      </c>
      <c r="B4357" s="106">
        <v>18.14</v>
      </c>
    </row>
    <row r="4358" spans="1:2">
      <c r="A4358" s="126" t="s">
        <v>2217</v>
      </c>
      <c r="B4358" s="106">
        <v>23.21</v>
      </c>
    </row>
    <row r="4359" spans="1:2">
      <c r="A4359" s="126" t="s">
        <v>28770</v>
      </c>
      <c r="B4359" s="106">
        <v>20.16</v>
      </c>
    </row>
    <row r="4360" spans="1:2">
      <c r="A4360" s="126" t="s">
        <v>2218</v>
      </c>
      <c r="B4360" s="106">
        <v>23.19</v>
      </c>
    </row>
    <row r="4361" spans="1:2">
      <c r="A4361" s="126" t="s">
        <v>28771</v>
      </c>
      <c r="B4361" s="106">
        <v>20.14</v>
      </c>
    </row>
    <row r="4362" spans="1:2">
      <c r="A4362" s="126" t="s">
        <v>2219</v>
      </c>
      <c r="B4362" s="106">
        <v>26.46</v>
      </c>
    </row>
    <row r="4363" spans="1:2">
      <c r="A4363" s="126" t="s">
        <v>28772</v>
      </c>
      <c r="B4363" s="106">
        <v>22.99</v>
      </c>
    </row>
    <row r="4364" spans="1:2">
      <c r="A4364" s="126" t="s">
        <v>2220</v>
      </c>
      <c r="B4364" s="106">
        <v>32.770000000000003</v>
      </c>
    </row>
    <row r="4365" spans="1:2">
      <c r="A4365" s="126" t="s">
        <v>28773</v>
      </c>
      <c r="B4365" s="106">
        <v>28.48</v>
      </c>
    </row>
    <row r="4366" spans="1:2">
      <c r="A4366" s="126" t="s">
        <v>2221</v>
      </c>
      <c r="B4366" s="106">
        <v>35.99</v>
      </c>
    </row>
    <row r="4367" spans="1:2">
      <c r="A4367" s="126" t="s">
        <v>28774</v>
      </c>
      <c r="B4367" s="106">
        <v>31.29</v>
      </c>
    </row>
    <row r="4368" spans="1:2">
      <c r="A4368" s="126" t="s">
        <v>2222</v>
      </c>
      <c r="B4368" s="106">
        <v>48.62</v>
      </c>
    </row>
    <row r="4369" spans="1:2">
      <c r="A4369" s="126" t="s">
        <v>28775</v>
      </c>
      <c r="B4369" s="106">
        <v>42.27</v>
      </c>
    </row>
    <row r="4370" spans="1:2">
      <c r="A4370" s="126" t="s">
        <v>2223</v>
      </c>
      <c r="B4370" s="106">
        <v>8.39</v>
      </c>
    </row>
    <row r="4371" spans="1:2">
      <c r="A4371" s="126" t="s">
        <v>28776</v>
      </c>
      <c r="B4371" s="106">
        <v>7.26</v>
      </c>
    </row>
    <row r="4372" spans="1:2">
      <c r="A4372" s="126" t="s">
        <v>2224</v>
      </c>
      <c r="B4372" s="106">
        <v>10.41</v>
      </c>
    </row>
    <row r="4373" spans="1:2">
      <c r="A4373" s="126" t="s">
        <v>28777</v>
      </c>
      <c r="B4373" s="106">
        <v>9.02</v>
      </c>
    </row>
    <row r="4374" spans="1:2">
      <c r="A4374" s="126" t="s">
        <v>2225</v>
      </c>
      <c r="B4374" s="106">
        <v>14.28</v>
      </c>
    </row>
    <row r="4375" spans="1:2">
      <c r="A4375" s="126" t="s">
        <v>28778</v>
      </c>
      <c r="B4375" s="106">
        <v>12.37</v>
      </c>
    </row>
    <row r="4376" spans="1:2">
      <c r="A4376" s="126" t="s">
        <v>2226</v>
      </c>
      <c r="B4376" s="106">
        <v>16.920000000000002</v>
      </c>
    </row>
    <row r="4377" spans="1:2">
      <c r="A4377" s="126" t="s">
        <v>28779</v>
      </c>
      <c r="B4377" s="106">
        <v>14.66</v>
      </c>
    </row>
    <row r="4378" spans="1:2">
      <c r="A4378" s="126" t="s">
        <v>2227</v>
      </c>
      <c r="B4378" s="106">
        <v>19.91</v>
      </c>
    </row>
    <row r="4379" spans="1:2">
      <c r="A4379" s="126" t="s">
        <v>28780</v>
      </c>
      <c r="B4379" s="106">
        <v>17.25</v>
      </c>
    </row>
    <row r="4380" spans="1:2">
      <c r="A4380" s="126" t="s">
        <v>2228</v>
      </c>
      <c r="B4380" s="106">
        <v>23.77</v>
      </c>
    </row>
    <row r="4381" spans="1:2">
      <c r="A4381" s="126" t="s">
        <v>28781</v>
      </c>
      <c r="B4381" s="106">
        <v>20.6</v>
      </c>
    </row>
    <row r="4382" spans="1:2">
      <c r="A4382" s="126" t="s">
        <v>2229</v>
      </c>
      <c r="B4382" s="106">
        <v>27.96</v>
      </c>
    </row>
    <row r="4383" spans="1:2">
      <c r="A4383" s="126" t="s">
        <v>28782</v>
      </c>
      <c r="B4383" s="106">
        <v>24.23</v>
      </c>
    </row>
    <row r="4384" spans="1:2">
      <c r="A4384" s="126" t="s">
        <v>2230</v>
      </c>
      <c r="B4384" s="106">
        <v>32.119999999999997</v>
      </c>
    </row>
    <row r="4385" spans="1:2">
      <c r="A4385" s="126" t="s">
        <v>28783</v>
      </c>
      <c r="B4385" s="106">
        <v>27.83</v>
      </c>
    </row>
    <row r="4386" spans="1:2">
      <c r="A4386" s="126" t="s">
        <v>2231</v>
      </c>
      <c r="B4386" s="106">
        <v>37.75</v>
      </c>
    </row>
    <row r="4387" spans="1:2">
      <c r="A4387" s="126" t="s">
        <v>28784</v>
      </c>
      <c r="B4387" s="106">
        <v>32.71</v>
      </c>
    </row>
    <row r="4388" spans="1:2">
      <c r="A4388" s="126" t="s">
        <v>2232</v>
      </c>
      <c r="B4388" s="106">
        <v>45.35</v>
      </c>
    </row>
    <row r="4389" spans="1:2">
      <c r="A4389" s="126" t="s">
        <v>28785</v>
      </c>
      <c r="B4389" s="106">
        <v>39.29</v>
      </c>
    </row>
    <row r="4390" spans="1:2">
      <c r="A4390" s="126" t="s">
        <v>2233</v>
      </c>
      <c r="B4390" s="106">
        <v>66.11</v>
      </c>
    </row>
    <row r="4391" spans="1:2">
      <c r="A4391" s="126" t="s">
        <v>28786</v>
      </c>
      <c r="B4391" s="106">
        <v>57.28</v>
      </c>
    </row>
    <row r="4392" spans="1:2">
      <c r="A4392" s="126" t="s">
        <v>2234</v>
      </c>
      <c r="B4392" s="106">
        <v>85.48</v>
      </c>
    </row>
    <row r="4393" spans="1:2">
      <c r="A4393" s="126" t="s">
        <v>28787</v>
      </c>
      <c r="B4393" s="106">
        <v>74.06</v>
      </c>
    </row>
    <row r="4394" spans="1:2">
      <c r="A4394" s="126" t="s">
        <v>2235</v>
      </c>
      <c r="B4394" s="106">
        <v>100.44</v>
      </c>
    </row>
    <row r="4395" spans="1:2">
      <c r="A4395" s="126" t="s">
        <v>28788</v>
      </c>
      <c r="B4395" s="106">
        <v>87.02</v>
      </c>
    </row>
    <row r="4396" spans="1:2">
      <c r="A4396" s="126" t="s">
        <v>2236</v>
      </c>
      <c r="B4396" s="106">
        <v>146.30000000000001</v>
      </c>
    </row>
    <row r="4397" spans="1:2">
      <c r="A4397" s="126" t="s">
        <v>28789</v>
      </c>
      <c r="B4397" s="106">
        <v>126.76</v>
      </c>
    </row>
    <row r="4398" spans="1:2">
      <c r="A4398" s="126" t="s">
        <v>2237</v>
      </c>
      <c r="B4398" s="106">
        <v>202.98</v>
      </c>
    </row>
    <row r="4399" spans="1:2">
      <c r="A4399" s="126" t="s">
        <v>28790</v>
      </c>
      <c r="B4399" s="106">
        <v>175.87</v>
      </c>
    </row>
    <row r="4400" spans="1:2">
      <c r="A4400" s="126" t="s">
        <v>2238</v>
      </c>
      <c r="B4400" s="106">
        <v>9.07</v>
      </c>
    </row>
    <row r="4401" spans="1:2">
      <c r="A4401" s="126" t="s">
        <v>28791</v>
      </c>
      <c r="B4401" s="106">
        <v>7.86</v>
      </c>
    </row>
    <row r="4402" spans="1:2">
      <c r="A4402" s="126" t="s">
        <v>2239</v>
      </c>
      <c r="B4402" s="106">
        <v>10.3</v>
      </c>
    </row>
    <row r="4403" spans="1:2">
      <c r="A4403" s="126" t="s">
        <v>28792</v>
      </c>
      <c r="B4403" s="106">
        <v>8.92</v>
      </c>
    </row>
    <row r="4404" spans="1:2">
      <c r="A4404" s="126" t="s">
        <v>2240</v>
      </c>
      <c r="B4404" s="106">
        <v>11.36</v>
      </c>
    </row>
    <row r="4405" spans="1:2">
      <c r="A4405" s="126" t="s">
        <v>28793</v>
      </c>
      <c r="B4405" s="106">
        <v>9.84</v>
      </c>
    </row>
    <row r="4406" spans="1:2">
      <c r="A4406" s="126" t="s">
        <v>2241</v>
      </c>
      <c r="B4406" s="106">
        <v>15.49</v>
      </c>
    </row>
    <row r="4407" spans="1:2">
      <c r="A4407" s="126" t="s">
        <v>28794</v>
      </c>
      <c r="B4407" s="106">
        <v>13.42</v>
      </c>
    </row>
    <row r="4408" spans="1:2">
      <c r="A4408" s="126" t="s">
        <v>2242</v>
      </c>
      <c r="B4408" s="106">
        <v>18.39</v>
      </c>
    </row>
    <row r="4409" spans="1:2">
      <c r="A4409" s="126" t="s">
        <v>28795</v>
      </c>
      <c r="B4409" s="106">
        <v>15.93</v>
      </c>
    </row>
    <row r="4410" spans="1:2">
      <c r="A4410" s="126" t="s">
        <v>2243</v>
      </c>
      <c r="B4410" s="106">
        <v>21.65</v>
      </c>
    </row>
    <row r="4411" spans="1:2">
      <c r="A4411" s="126" t="s">
        <v>28796</v>
      </c>
      <c r="B4411" s="106">
        <v>18.760000000000002</v>
      </c>
    </row>
    <row r="4412" spans="1:2">
      <c r="A4412" s="126" t="s">
        <v>2244</v>
      </c>
      <c r="B4412" s="106">
        <v>25.79</v>
      </c>
    </row>
    <row r="4413" spans="1:2">
      <c r="A4413" s="126" t="s">
        <v>28797</v>
      </c>
      <c r="B4413" s="106">
        <v>22.34</v>
      </c>
    </row>
    <row r="4414" spans="1:2">
      <c r="A4414" s="126" t="s">
        <v>2245</v>
      </c>
      <c r="B4414" s="106">
        <v>30.31</v>
      </c>
    </row>
    <row r="4415" spans="1:2">
      <c r="A4415" s="126" t="s">
        <v>28798</v>
      </c>
      <c r="B4415" s="106">
        <v>26.26</v>
      </c>
    </row>
    <row r="4416" spans="1:2">
      <c r="A4416" s="126" t="s">
        <v>2246</v>
      </c>
      <c r="B4416" s="106">
        <v>34.909999999999997</v>
      </c>
    </row>
    <row r="4417" spans="1:2">
      <c r="A4417" s="126" t="s">
        <v>28799</v>
      </c>
      <c r="B4417" s="106">
        <v>30.25</v>
      </c>
    </row>
    <row r="4418" spans="1:2">
      <c r="A4418" s="126" t="s">
        <v>2247</v>
      </c>
      <c r="B4418" s="106">
        <v>49.28</v>
      </c>
    </row>
    <row r="4419" spans="1:2">
      <c r="A4419" s="126" t="s">
        <v>28800</v>
      </c>
      <c r="B4419" s="106">
        <v>42.7</v>
      </c>
    </row>
    <row r="4420" spans="1:2">
      <c r="A4420" s="126" t="s">
        <v>2248</v>
      </c>
      <c r="B4420" s="106">
        <v>56.76</v>
      </c>
    </row>
    <row r="4421" spans="1:2">
      <c r="A4421" s="126" t="s">
        <v>28801</v>
      </c>
      <c r="B4421" s="106">
        <v>49.18</v>
      </c>
    </row>
    <row r="4422" spans="1:2">
      <c r="A4422" s="126" t="s">
        <v>2249</v>
      </c>
      <c r="B4422" s="106">
        <v>59.71</v>
      </c>
    </row>
    <row r="4423" spans="1:2">
      <c r="A4423" s="126" t="s">
        <v>28802</v>
      </c>
      <c r="B4423" s="106">
        <v>51.74</v>
      </c>
    </row>
    <row r="4424" spans="1:2">
      <c r="A4424" s="126" t="s">
        <v>2250</v>
      </c>
      <c r="B4424" s="106">
        <v>62.71</v>
      </c>
    </row>
    <row r="4425" spans="1:2">
      <c r="A4425" s="126" t="s">
        <v>28803</v>
      </c>
      <c r="B4425" s="106">
        <v>54.34</v>
      </c>
    </row>
    <row r="4426" spans="1:2">
      <c r="A4426" s="126" t="s">
        <v>2251</v>
      </c>
      <c r="B4426" s="106">
        <v>4.96</v>
      </c>
    </row>
    <row r="4427" spans="1:2">
      <c r="A4427" s="126" t="s">
        <v>28804</v>
      </c>
      <c r="B4427" s="106">
        <v>4.3</v>
      </c>
    </row>
    <row r="4428" spans="1:2">
      <c r="A4428" s="126" t="s">
        <v>2252</v>
      </c>
      <c r="B4428" s="106">
        <v>6.81</v>
      </c>
    </row>
    <row r="4429" spans="1:2">
      <c r="A4429" s="126" t="s">
        <v>28805</v>
      </c>
      <c r="B4429" s="106">
        <v>5.9</v>
      </c>
    </row>
    <row r="4430" spans="1:2">
      <c r="A4430" s="126" t="s">
        <v>2253</v>
      </c>
      <c r="B4430" s="106">
        <v>8.66</v>
      </c>
    </row>
    <row r="4431" spans="1:2">
      <c r="A4431" s="126" t="s">
        <v>28806</v>
      </c>
      <c r="B4431" s="106">
        <v>7.5</v>
      </c>
    </row>
    <row r="4432" spans="1:2">
      <c r="A4432" s="126" t="s">
        <v>2254</v>
      </c>
      <c r="B4432" s="106">
        <v>10.5</v>
      </c>
    </row>
    <row r="4433" spans="1:2">
      <c r="A4433" s="126" t="s">
        <v>28807</v>
      </c>
      <c r="B4433" s="106">
        <v>9.1</v>
      </c>
    </row>
    <row r="4434" spans="1:2">
      <c r="A4434" s="126" t="s">
        <v>2255</v>
      </c>
      <c r="B4434" s="106">
        <v>12.35</v>
      </c>
    </row>
    <row r="4435" spans="1:2">
      <c r="A4435" s="126" t="s">
        <v>28808</v>
      </c>
      <c r="B4435" s="106">
        <v>10.7</v>
      </c>
    </row>
    <row r="4436" spans="1:2">
      <c r="A4436" s="126" t="s">
        <v>2256</v>
      </c>
      <c r="B4436" s="106">
        <v>14.2</v>
      </c>
    </row>
    <row r="4437" spans="1:2">
      <c r="A4437" s="126" t="s">
        <v>28809</v>
      </c>
      <c r="B4437" s="106">
        <v>12.3</v>
      </c>
    </row>
    <row r="4438" spans="1:2">
      <c r="A4438" s="126" t="s">
        <v>2257</v>
      </c>
      <c r="B4438" s="106">
        <v>16.04</v>
      </c>
    </row>
    <row r="4439" spans="1:2">
      <c r="A4439" s="126" t="s">
        <v>28810</v>
      </c>
      <c r="B4439" s="106">
        <v>13.9</v>
      </c>
    </row>
    <row r="4440" spans="1:2">
      <c r="A4440" s="126" t="s">
        <v>2258</v>
      </c>
      <c r="B4440" s="106">
        <v>1.68</v>
      </c>
    </row>
    <row r="4441" spans="1:2">
      <c r="A4441" s="126" t="s">
        <v>28811</v>
      </c>
      <c r="B4441" s="106">
        <v>1.46</v>
      </c>
    </row>
    <row r="4442" spans="1:2">
      <c r="A4442" s="126" t="s">
        <v>2259</v>
      </c>
      <c r="B4442" s="106">
        <v>2.92</v>
      </c>
    </row>
    <row r="4443" spans="1:2">
      <c r="A4443" s="126" t="s">
        <v>28812</v>
      </c>
      <c r="B4443" s="106">
        <v>2.54</v>
      </c>
    </row>
    <row r="4444" spans="1:2">
      <c r="A4444" s="126" t="s">
        <v>2260</v>
      </c>
      <c r="B4444" s="106">
        <v>3.93</v>
      </c>
    </row>
    <row r="4445" spans="1:2">
      <c r="A4445" s="126" t="s">
        <v>28813</v>
      </c>
      <c r="B4445" s="106">
        <v>3.42</v>
      </c>
    </row>
    <row r="4446" spans="1:2">
      <c r="A4446" s="126" t="s">
        <v>2261</v>
      </c>
      <c r="B4446" s="106">
        <v>5.97</v>
      </c>
    </row>
    <row r="4447" spans="1:2">
      <c r="A4447" s="126" t="s">
        <v>28814</v>
      </c>
      <c r="B4447" s="106">
        <v>5.19</v>
      </c>
    </row>
    <row r="4448" spans="1:2">
      <c r="A4448" s="126" t="s">
        <v>2262</v>
      </c>
      <c r="B4448" s="106">
        <v>8.33</v>
      </c>
    </row>
    <row r="4449" spans="1:2">
      <c r="A4449" s="126" t="s">
        <v>28815</v>
      </c>
      <c r="B4449" s="106">
        <v>7.26</v>
      </c>
    </row>
    <row r="4450" spans="1:2">
      <c r="A4450" s="126" t="s">
        <v>2263</v>
      </c>
      <c r="B4450" s="106">
        <v>10.72</v>
      </c>
    </row>
    <row r="4451" spans="1:2">
      <c r="A4451" s="126" t="s">
        <v>28816</v>
      </c>
      <c r="B4451" s="106">
        <v>9.34</v>
      </c>
    </row>
    <row r="4452" spans="1:2">
      <c r="A4452" s="126" t="s">
        <v>2264</v>
      </c>
      <c r="B4452" s="106">
        <v>13.23</v>
      </c>
    </row>
    <row r="4453" spans="1:2">
      <c r="A4453" s="126" t="s">
        <v>28817</v>
      </c>
      <c r="B4453" s="106">
        <v>11.54</v>
      </c>
    </row>
    <row r="4454" spans="1:2">
      <c r="A4454" s="126" t="s">
        <v>2265</v>
      </c>
      <c r="B4454" s="106">
        <v>17.559999999999999</v>
      </c>
    </row>
    <row r="4455" spans="1:2">
      <c r="A4455" s="126" t="s">
        <v>28818</v>
      </c>
      <c r="B4455" s="106">
        <v>15.33</v>
      </c>
    </row>
    <row r="4456" spans="1:2">
      <c r="A4456" s="126" t="s">
        <v>2266</v>
      </c>
      <c r="B4456" s="106">
        <v>21.89</v>
      </c>
    </row>
    <row r="4457" spans="1:2">
      <c r="A4457" s="126" t="s">
        <v>28819</v>
      </c>
      <c r="B4457" s="106">
        <v>19.13</v>
      </c>
    </row>
    <row r="4458" spans="1:2">
      <c r="A4458" s="126" t="s">
        <v>2267</v>
      </c>
      <c r="B4458" s="106">
        <v>4.2699999999999996</v>
      </c>
    </row>
    <row r="4459" spans="1:2">
      <c r="A4459" s="126" t="s">
        <v>28820</v>
      </c>
      <c r="B4459" s="106">
        <v>3.7</v>
      </c>
    </row>
    <row r="4460" spans="1:2">
      <c r="A4460" s="126" t="s">
        <v>2268</v>
      </c>
      <c r="B4460" s="106">
        <v>6.41</v>
      </c>
    </row>
    <row r="4461" spans="1:2">
      <c r="A4461" s="126" t="s">
        <v>28821</v>
      </c>
      <c r="B4461" s="106">
        <v>5.55</v>
      </c>
    </row>
    <row r="4462" spans="1:2">
      <c r="A4462" s="126" t="s">
        <v>2269</v>
      </c>
      <c r="B4462" s="106">
        <v>8.5500000000000007</v>
      </c>
    </row>
    <row r="4463" spans="1:2">
      <c r="A4463" s="126" t="s">
        <v>28822</v>
      </c>
      <c r="B4463" s="106">
        <v>7.41</v>
      </c>
    </row>
    <row r="4464" spans="1:2">
      <c r="A4464" s="126" t="s">
        <v>2270</v>
      </c>
      <c r="B4464" s="106">
        <v>10.69</v>
      </c>
    </row>
    <row r="4465" spans="1:2">
      <c r="A4465" s="126" t="s">
        <v>28823</v>
      </c>
      <c r="B4465" s="106">
        <v>9.26</v>
      </c>
    </row>
    <row r="4466" spans="1:2">
      <c r="A4466" s="126" t="s">
        <v>2271</v>
      </c>
      <c r="B4466" s="106">
        <v>12.82</v>
      </c>
    </row>
    <row r="4467" spans="1:2">
      <c r="A4467" s="126" t="s">
        <v>28824</v>
      </c>
      <c r="B4467" s="106">
        <v>11.11</v>
      </c>
    </row>
    <row r="4468" spans="1:2">
      <c r="A4468" s="126" t="s">
        <v>2272</v>
      </c>
      <c r="B4468" s="106">
        <v>14.96</v>
      </c>
    </row>
    <row r="4469" spans="1:2">
      <c r="A4469" s="126" t="s">
        <v>28825</v>
      </c>
      <c r="B4469" s="106">
        <v>12.97</v>
      </c>
    </row>
    <row r="4470" spans="1:2">
      <c r="A4470" s="126" t="s">
        <v>2273</v>
      </c>
      <c r="B4470" s="106">
        <v>17.100000000000001</v>
      </c>
    </row>
    <row r="4471" spans="1:2">
      <c r="A4471" s="126" t="s">
        <v>28826</v>
      </c>
      <c r="B4471" s="106">
        <v>14.82</v>
      </c>
    </row>
    <row r="4472" spans="1:2">
      <c r="A4472" s="126" t="s">
        <v>2274</v>
      </c>
      <c r="B4472" s="106">
        <v>19.239999999999998</v>
      </c>
    </row>
    <row r="4473" spans="1:2">
      <c r="A4473" s="126" t="s">
        <v>28827</v>
      </c>
      <c r="B4473" s="106">
        <v>16.670000000000002</v>
      </c>
    </row>
    <row r="4474" spans="1:2">
      <c r="A4474" s="126" t="s">
        <v>2275</v>
      </c>
      <c r="B4474" s="106">
        <v>21.38</v>
      </c>
    </row>
    <row r="4475" spans="1:2">
      <c r="A4475" s="126" t="s">
        <v>28828</v>
      </c>
      <c r="B4475" s="106">
        <v>18.53</v>
      </c>
    </row>
    <row r="4476" spans="1:2">
      <c r="A4476" s="126" t="s">
        <v>2276</v>
      </c>
      <c r="B4476" s="106">
        <v>25.65</v>
      </c>
    </row>
    <row r="4477" spans="1:2">
      <c r="A4477" s="126" t="s">
        <v>28829</v>
      </c>
      <c r="B4477" s="106">
        <v>22.23</v>
      </c>
    </row>
    <row r="4478" spans="1:2">
      <c r="A4478" s="126" t="s">
        <v>2277</v>
      </c>
      <c r="B4478" s="106">
        <v>1.01</v>
      </c>
    </row>
    <row r="4479" spans="1:2">
      <c r="A4479" s="126" t="s">
        <v>28830</v>
      </c>
      <c r="B4479" s="106">
        <v>0.88</v>
      </c>
    </row>
    <row r="4480" spans="1:2">
      <c r="A4480" s="126" t="s">
        <v>2278</v>
      </c>
      <c r="B4480" s="106">
        <v>1.1200000000000001</v>
      </c>
    </row>
    <row r="4481" spans="1:2">
      <c r="A4481" s="126" t="s">
        <v>28831</v>
      </c>
      <c r="B4481" s="106">
        <v>0.97</v>
      </c>
    </row>
    <row r="4482" spans="1:2">
      <c r="A4482" s="126" t="s">
        <v>2279</v>
      </c>
      <c r="B4482" s="106">
        <v>1.33</v>
      </c>
    </row>
    <row r="4483" spans="1:2">
      <c r="A4483" s="126" t="s">
        <v>28832</v>
      </c>
      <c r="B4483" s="106">
        <v>1.1499999999999999</v>
      </c>
    </row>
    <row r="4484" spans="1:2">
      <c r="A4484" s="126" t="s">
        <v>2280</v>
      </c>
      <c r="B4484" s="106">
        <v>1.6</v>
      </c>
    </row>
    <row r="4485" spans="1:2">
      <c r="A4485" s="126" t="s">
        <v>28833</v>
      </c>
      <c r="B4485" s="106">
        <v>1.38</v>
      </c>
    </row>
    <row r="4486" spans="1:2">
      <c r="A4486" s="126" t="s">
        <v>2281</v>
      </c>
      <c r="B4486" s="106">
        <v>1.76</v>
      </c>
    </row>
    <row r="4487" spans="1:2">
      <c r="A4487" s="126" t="s">
        <v>28834</v>
      </c>
      <c r="B4487" s="106">
        <v>1.52</v>
      </c>
    </row>
    <row r="4488" spans="1:2">
      <c r="A4488" s="126" t="s">
        <v>2282</v>
      </c>
      <c r="B4488" s="106">
        <v>2.27</v>
      </c>
    </row>
    <row r="4489" spans="1:2">
      <c r="A4489" s="126" t="s">
        <v>28835</v>
      </c>
      <c r="B4489" s="106">
        <v>1.96</v>
      </c>
    </row>
    <row r="4490" spans="1:2">
      <c r="A4490" s="126" t="s">
        <v>2283</v>
      </c>
      <c r="B4490" s="106">
        <v>2.91</v>
      </c>
    </row>
    <row r="4491" spans="1:2">
      <c r="A4491" s="126" t="s">
        <v>28836</v>
      </c>
      <c r="B4491" s="106">
        <v>2.52</v>
      </c>
    </row>
    <row r="4492" spans="1:2">
      <c r="A4492" s="126" t="s">
        <v>2284</v>
      </c>
      <c r="B4492" s="106">
        <v>983.93</v>
      </c>
    </row>
    <row r="4493" spans="1:2">
      <c r="A4493" s="126" t="s">
        <v>28837</v>
      </c>
      <c r="B4493" s="106">
        <v>854.15</v>
      </c>
    </row>
    <row r="4494" spans="1:2">
      <c r="A4494" s="126" t="s">
        <v>2285</v>
      </c>
      <c r="B4494" s="106">
        <v>486.16</v>
      </c>
    </row>
    <row r="4495" spans="1:2">
      <c r="A4495" s="126" t="s">
        <v>28838</v>
      </c>
      <c r="B4495" s="106">
        <v>422.11</v>
      </c>
    </row>
    <row r="4496" spans="1:2">
      <c r="A4496" s="126" t="s">
        <v>2286</v>
      </c>
      <c r="B4496" s="106">
        <v>253.85</v>
      </c>
    </row>
    <row r="4497" spans="1:2">
      <c r="A4497" s="126" t="s">
        <v>28839</v>
      </c>
      <c r="B4497" s="106">
        <v>220.5</v>
      </c>
    </row>
    <row r="4498" spans="1:2">
      <c r="A4498" s="126" t="s">
        <v>2287</v>
      </c>
      <c r="B4498" s="106">
        <v>25.06</v>
      </c>
    </row>
    <row r="4499" spans="1:2">
      <c r="A4499" s="126" t="s">
        <v>28840</v>
      </c>
      <c r="B4499" s="106">
        <v>22.09</v>
      </c>
    </row>
    <row r="4500" spans="1:2">
      <c r="A4500" s="126" t="s">
        <v>2288</v>
      </c>
      <c r="B4500" s="106">
        <v>31.57</v>
      </c>
    </row>
    <row r="4501" spans="1:2">
      <c r="A4501" s="126" t="s">
        <v>28841</v>
      </c>
      <c r="B4501" s="106">
        <v>27.87</v>
      </c>
    </row>
    <row r="4502" spans="1:2">
      <c r="A4502" s="126" t="s">
        <v>2289</v>
      </c>
      <c r="B4502" s="106">
        <v>82.67</v>
      </c>
    </row>
    <row r="4503" spans="1:2">
      <c r="A4503" s="126" t="s">
        <v>28842</v>
      </c>
      <c r="B4503" s="106">
        <v>77.28</v>
      </c>
    </row>
    <row r="4504" spans="1:2">
      <c r="A4504" s="126" t="s">
        <v>2290</v>
      </c>
      <c r="B4504" s="106">
        <v>86.73</v>
      </c>
    </row>
    <row r="4505" spans="1:2">
      <c r="A4505" s="126" t="s">
        <v>28843</v>
      </c>
      <c r="B4505" s="106">
        <v>81.319999999999993</v>
      </c>
    </row>
    <row r="4506" spans="1:2">
      <c r="A4506" s="126" t="s">
        <v>2291</v>
      </c>
      <c r="B4506" s="106">
        <v>101.8</v>
      </c>
    </row>
    <row r="4507" spans="1:2">
      <c r="A4507" s="126" t="s">
        <v>28844</v>
      </c>
      <c r="B4507" s="106">
        <v>95.31</v>
      </c>
    </row>
    <row r="4508" spans="1:2">
      <c r="A4508" s="126" t="s">
        <v>2292</v>
      </c>
      <c r="B4508" s="106">
        <v>110.09</v>
      </c>
    </row>
    <row r="4509" spans="1:2">
      <c r="A4509" s="126" t="s">
        <v>28845</v>
      </c>
      <c r="B4509" s="106">
        <v>102.75</v>
      </c>
    </row>
    <row r="4510" spans="1:2">
      <c r="A4510" s="126" t="s">
        <v>2293</v>
      </c>
      <c r="B4510" s="106">
        <v>117.43</v>
      </c>
    </row>
    <row r="4511" spans="1:2">
      <c r="A4511" s="126" t="s">
        <v>28846</v>
      </c>
      <c r="B4511" s="106">
        <v>109.58</v>
      </c>
    </row>
    <row r="4512" spans="1:2">
      <c r="A4512" s="126" t="s">
        <v>2294</v>
      </c>
      <c r="B4512" s="106">
        <v>30.49</v>
      </c>
    </row>
    <row r="4513" spans="1:2">
      <c r="A4513" s="126" t="s">
        <v>28847</v>
      </c>
      <c r="B4513" s="106">
        <v>26.79</v>
      </c>
    </row>
    <row r="4514" spans="1:2">
      <c r="A4514" s="126" t="s">
        <v>2295</v>
      </c>
      <c r="B4514" s="106">
        <v>31.64</v>
      </c>
    </row>
    <row r="4515" spans="1:2">
      <c r="A4515" s="126" t="s">
        <v>28848</v>
      </c>
      <c r="B4515" s="106">
        <v>27.93</v>
      </c>
    </row>
    <row r="4516" spans="1:2">
      <c r="A4516" s="126" t="s">
        <v>2296</v>
      </c>
      <c r="B4516" s="106">
        <v>82.21</v>
      </c>
    </row>
    <row r="4517" spans="1:2">
      <c r="A4517" s="126" t="s">
        <v>28849</v>
      </c>
      <c r="B4517" s="106">
        <v>76.84</v>
      </c>
    </row>
    <row r="4518" spans="1:2">
      <c r="A4518" s="126" t="s">
        <v>2297</v>
      </c>
      <c r="B4518" s="106">
        <v>86.35</v>
      </c>
    </row>
    <row r="4519" spans="1:2">
      <c r="A4519" s="126" t="s">
        <v>28850</v>
      </c>
      <c r="B4519" s="106">
        <v>80.95</v>
      </c>
    </row>
    <row r="4520" spans="1:2">
      <c r="A4520" s="126" t="s">
        <v>2298</v>
      </c>
      <c r="B4520" s="106">
        <v>102.45</v>
      </c>
    </row>
    <row r="4521" spans="1:2">
      <c r="A4521" s="126" t="s">
        <v>28851</v>
      </c>
      <c r="B4521" s="106">
        <v>95.92</v>
      </c>
    </row>
    <row r="4522" spans="1:2">
      <c r="A4522" s="126" t="s">
        <v>2299</v>
      </c>
      <c r="B4522" s="106">
        <v>7.02</v>
      </c>
    </row>
    <row r="4523" spans="1:2">
      <c r="A4523" s="126" t="s">
        <v>28852</v>
      </c>
      <c r="B4523" s="106">
        <v>6.22</v>
      </c>
    </row>
    <row r="4524" spans="1:2">
      <c r="A4524" s="126" t="s">
        <v>2300</v>
      </c>
      <c r="B4524" s="106">
        <v>26.33</v>
      </c>
    </row>
    <row r="4525" spans="1:2">
      <c r="A4525" s="126" t="s">
        <v>28853</v>
      </c>
      <c r="B4525" s="106">
        <v>22.89</v>
      </c>
    </row>
    <row r="4526" spans="1:2">
      <c r="A4526" s="126" t="s">
        <v>2301</v>
      </c>
      <c r="B4526" s="106">
        <v>104.84</v>
      </c>
    </row>
    <row r="4527" spans="1:2">
      <c r="A4527" s="126" t="s">
        <v>28854</v>
      </c>
      <c r="B4527" s="106">
        <v>91.11</v>
      </c>
    </row>
    <row r="4528" spans="1:2">
      <c r="A4528" s="126" t="s">
        <v>2302</v>
      </c>
      <c r="B4528" s="106">
        <v>144.77000000000001</v>
      </c>
    </row>
    <row r="4529" spans="1:2">
      <c r="A4529" s="126" t="s">
        <v>28855</v>
      </c>
      <c r="B4529" s="106">
        <v>125.71</v>
      </c>
    </row>
    <row r="4530" spans="1:2">
      <c r="A4530" s="126" t="s">
        <v>2303</v>
      </c>
      <c r="B4530" s="106">
        <v>52.42</v>
      </c>
    </row>
    <row r="4531" spans="1:2">
      <c r="A4531" s="126" t="s">
        <v>28856</v>
      </c>
      <c r="B4531" s="106">
        <v>45.55</v>
      </c>
    </row>
    <row r="4532" spans="1:2">
      <c r="A4532" s="126" t="s">
        <v>2304</v>
      </c>
      <c r="B4532" s="106">
        <v>52.42</v>
      </c>
    </row>
    <row r="4533" spans="1:2">
      <c r="A4533" s="126" t="s">
        <v>28857</v>
      </c>
      <c r="B4533" s="106">
        <v>45.55</v>
      </c>
    </row>
    <row r="4534" spans="1:2">
      <c r="A4534" s="126" t="s">
        <v>2305</v>
      </c>
      <c r="B4534" s="106">
        <v>104.84</v>
      </c>
    </row>
    <row r="4535" spans="1:2">
      <c r="A4535" s="126" t="s">
        <v>28858</v>
      </c>
      <c r="B4535" s="106">
        <v>91.11</v>
      </c>
    </row>
    <row r="4536" spans="1:2">
      <c r="A4536" s="126" t="s">
        <v>2306</v>
      </c>
      <c r="B4536" s="106">
        <v>157.27000000000001</v>
      </c>
    </row>
    <row r="4537" spans="1:2">
      <c r="A4537" s="126" t="s">
        <v>28859</v>
      </c>
      <c r="B4537" s="106">
        <v>136.66999999999999</v>
      </c>
    </row>
    <row r="4538" spans="1:2">
      <c r="A4538" s="126" t="s">
        <v>2307</v>
      </c>
      <c r="B4538" s="106">
        <v>265.81</v>
      </c>
    </row>
    <row r="4539" spans="1:2">
      <c r="A4539" s="126" t="s">
        <v>28860</v>
      </c>
      <c r="B4539" s="106">
        <v>231.41</v>
      </c>
    </row>
    <row r="4540" spans="1:2">
      <c r="A4540" s="126" t="s">
        <v>2308</v>
      </c>
      <c r="B4540" s="106">
        <v>68.52</v>
      </c>
    </row>
    <row r="4541" spans="1:2">
      <c r="A4541" s="126" t="s">
        <v>28861</v>
      </c>
      <c r="B4541" s="106">
        <v>59.58</v>
      </c>
    </row>
    <row r="4542" spans="1:2">
      <c r="A4542" s="126" t="s">
        <v>2309</v>
      </c>
      <c r="B4542" s="106">
        <v>39.619999999999997</v>
      </c>
    </row>
    <row r="4543" spans="1:2">
      <c r="A4543" s="126" t="s">
        <v>28862</v>
      </c>
      <c r="B4543" s="106">
        <v>34.47</v>
      </c>
    </row>
    <row r="4544" spans="1:2">
      <c r="A4544" s="126" t="s">
        <v>2310</v>
      </c>
      <c r="B4544" s="106">
        <v>2.64</v>
      </c>
    </row>
    <row r="4545" spans="1:2">
      <c r="A4545" s="126" t="s">
        <v>28863</v>
      </c>
      <c r="B4545" s="106">
        <v>2.31</v>
      </c>
    </row>
    <row r="4546" spans="1:2">
      <c r="A4546" s="126" t="s">
        <v>2311</v>
      </c>
      <c r="B4546" s="106">
        <v>4.3</v>
      </c>
    </row>
    <row r="4547" spans="1:2">
      <c r="A4547" s="126" t="s">
        <v>28864</v>
      </c>
      <c r="B4547" s="106">
        <v>3.75</v>
      </c>
    </row>
    <row r="4548" spans="1:2">
      <c r="A4548" s="126" t="s">
        <v>2312</v>
      </c>
      <c r="B4548" s="106">
        <v>6.26</v>
      </c>
    </row>
    <row r="4549" spans="1:2">
      <c r="A4549" s="126" t="s">
        <v>28865</v>
      </c>
      <c r="B4549" s="106">
        <v>5.46</v>
      </c>
    </row>
    <row r="4550" spans="1:2">
      <c r="A4550" s="126" t="s">
        <v>2313</v>
      </c>
      <c r="B4550" s="106">
        <v>10.3</v>
      </c>
    </row>
    <row r="4551" spans="1:2">
      <c r="A4551" s="126" t="s">
        <v>28866</v>
      </c>
      <c r="B4551" s="106">
        <v>8.98</v>
      </c>
    </row>
    <row r="4552" spans="1:2">
      <c r="A4552" s="126" t="s">
        <v>2314</v>
      </c>
      <c r="B4552" s="106">
        <v>15.47</v>
      </c>
    </row>
    <row r="4553" spans="1:2">
      <c r="A4553" s="126" t="s">
        <v>28867</v>
      </c>
      <c r="B4553" s="106">
        <v>13.48</v>
      </c>
    </row>
    <row r="4554" spans="1:2">
      <c r="A4554" s="126" t="s">
        <v>2315</v>
      </c>
      <c r="B4554" s="106">
        <v>20.190000000000001</v>
      </c>
    </row>
    <row r="4555" spans="1:2">
      <c r="A4555" s="126" t="s">
        <v>28868</v>
      </c>
      <c r="B4555" s="106">
        <v>17.59</v>
      </c>
    </row>
    <row r="4556" spans="1:2">
      <c r="A4556" s="126" t="s">
        <v>2316</v>
      </c>
      <c r="B4556" s="106">
        <v>21.76</v>
      </c>
    </row>
    <row r="4557" spans="1:2">
      <c r="A4557" s="126" t="s">
        <v>28869</v>
      </c>
      <c r="B4557" s="106">
        <v>19.2</v>
      </c>
    </row>
    <row r="4558" spans="1:2">
      <c r="A4558" s="126" t="s">
        <v>2317</v>
      </c>
      <c r="B4558" s="106">
        <v>25.24</v>
      </c>
    </row>
    <row r="4559" spans="1:2">
      <c r="A4559" s="126" t="s">
        <v>28870</v>
      </c>
      <c r="B4559" s="106">
        <v>22.27</v>
      </c>
    </row>
    <row r="4560" spans="1:2">
      <c r="A4560" s="126" t="s">
        <v>2318</v>
      </c>
      <c r="B4560" s="106">
        <v>29.47</v>
      </c>
    </row>
    <row r="4561" spans="1:2">
      <c r="A4561" s="126" t="s">
        <v>28871</v>
      </c>
      <c r="B4561" s="106">
        <v>26.01</v>
      </c>
    </row>
    <row r="4562" spans="1:2">
      <c r="A4562" s="126" t="s">
        <v>2319</v>
      </c>
      <c r="B4562" s="106">
        <v>36.869999999999997</v>
      </c>
    </row>
    <row r="4563" spans="1:2">
      <c r="A4563" s="126" t="s">
        <v>28872</v>
      </c>
      <c r="B4563" s="106">
        <v>32.840000000000003</v>
      </c>
    </row>
    <row r="4564" spans="1:2">
      <c r="A4564" s="126" t="s">
        <v>2320</v>
      </c>
      <c r="B4564" s="106">
        <v>37.57</v>
      </c>
    </row>
    <row r="4565" spans="1:2">
      <c r="A4565" s="126" t="s">
        <v>28873</v>
      </c>
      <c r="B4565" s="106">
        <v>33.18</v>
      </c>
    </row>
    <row r="4566" spans="1:2">
      <c r="A4566" s="126" t="s">
        <v>2321</v>
      </c>
      <c r="B4566" s="106">
        <v>46.01</v>
      </c>
    </row>
    <row r="4567" spans="1:2">
      <c r="A4567" s="126" t="s">
        <v>28874</v>
      </c>
      <c r="B4567" s="106">
        <v>40.65</v>
      </c>
    </row>
    <row r="4568" spans="1:2">
      <c r="A4568" s="126" t="s">
        <v>2322</v>
      </c>
      <c r="B4568" s="106">
        <v>65.45</v>
      </c>
    </row>
    <row r="4569" spans="1:2">
      <c r="A4569" s="126" t="s">
        <v>28875</v>
      </c>
      <c r="B4569" s="106">
        <v>59.3</v>
      </c>
    </row>
    <row r="4570" spans="1:2">
      <c r="A4570" s="126" t="s">
        <v>2323</v>
      </c>
      <c r="B4570" s="106">
        <v>77.819999999999993</v>
      </c>
    </row>
    <row r="4571" spans="1:2">
      <c r="A4571" s="126" t="s">
        <v>28876</v>
      </c>
      <c r="B4571" s="106">
        <v>70.540000000000006</v>
      </c>
    </row>
    <row r="4572" spans="1:2">
      <c r="A4572" s="126" t="s">
        <v>2324</v>
      </c>
      <c r="B4572" s="106">
        <v>92.97</v>
      </c>
    </row>
    <row r="4573" spans="1:2">
      <c r="A4573" s="126" t="s">
        <v>28877</v>
      </c>
      <c r="B4573" s="106">
        <v>84.36</v>
      </c>
    </row>
    <row r="4574" spans="1:2">
      <c r="A4574" s="126" t="s">
        <v>2325</v>
      </c>
      <c r="B4574" s="106">
        <v>108.22</v>
      </c>
    </row>
    <row r="4575" spans="1:2">
      <c r="A4575" s="126" t="s">
        <v>28878</v>
      </c>
      <c r="B4575" s="106">
        <v>98.26</v>
      </c>
    </row>
    <row r="4576" spans="1:2">
      <c r="A4576" s="126" t="s">
        <v>2326</v>
      </c>
      <c r="B4576" s="106">
        <v>134.51</v>
      </c>
    </row>
    <row r="4577" spans="1:2">
      <c r="A4577" s="126" t="s">
        <v>28879</v>
      </c>
      <c r="B4577" s="106">
        <v>122.13</v>
      </c>
    </row>
    <row r="4578" spans="1:2">
      <c r="A4578" s="126" t="s">
        <v>2327</v>
      </c>
      <c r="B4578" s="106">
        <v>1.77</v>
      </c>
    </row>
    <row r="4579" spans="1:2">
      <c r="A4579" s="126" t="s">
        <v>28880</v>
      </c>
      <c r="B4579" s="106">
        <v>1.55</v>
      </c>
    </row>
    <row r="4580" spans="1:2">
      <c r="A4580" s="126" t="s">
        <v>2328</v>
      </c>
      <c r="B4580" s="106">
        <v>2.89</v>
      </c>
    </row>
    <row r="4581" spans="1:2">
      <c r="A4581" s="126" t="s">
        <v>28881</v>
      </c>
      <c r="B4581" s="106">
        <v>2.5299999999999998</v>
      </c>
    </row>
    <row r="4582" spans="1:2">
      <c r="A4582" s="126" t="s">
        <v>2329</v>
      </c>
      <c r="B4582" s="106">
        <v>4.29</v>
      </c>
    </row>
    <row r="4583" spans="1:2">
      <c r="A4583" s="126" t="s">
        <v>28882</v>
      </c>
      <c r="B4583" s="106">
        <v>3.75</v>
      </c>
    </row>
    <row r="4584" spans="1:2">
      <c r="A4584" s="126" t="s">
        <v>2330</v>
      </c>
      <c r="B4584" s="106">
        <v>7.18</v>
      </c>
    </row>
    <row r="4585" spans="1:2">
      <c r="A4585" s="126" t="s">
        <v>28883</v>
      </c>
      <c r="B4585" s="106">
        <v>6.28</v>
      </c>
    </row>
    <row r="4586" spans="1:2">
      <c r="A4586" s="126" t="s">
        <v>2331</v>
      </c>
      <c r="B4586" s="106">
        <v>10.99</v>
      </c>
    </row>
    <row r="4587" spans="1:2">
      <c r="A4587" s="126" t="s">
        <v>28884</v>
      </c>
      <c r="B4587" s="106">
        <v>9.6</v>
      </c>
    </row>
    <row r="4588" spans="1:2">
      <c r="A4588" s="126" t="s">
        <v>2332</v>
      </c>
      <c r="B4588" s="106">
        <v>14.45</v>
      </c>
    </row>
    <row r="4589" spans="1:2">
      <c r="A4589" s="126" t="s">
        <v>28885</v>
      </c>
      <c r="B4589" s="106">
        <v>12.62</v>
      </c>
    </row>
    <row r="4590" spans="1:2">
      <c r="A4590" s="126" t="s">
        <v>2333</v>
      </c>
      <c r="B4590" s="106">
        <v>16.170000000000002</v>
      </c>
    </row>
    <row r="4591" spans="1:2">
      <c r="A4591" s="126" t="s">
        <v>28886</v>
      </c>
      <c r="B4591" s="106">
        <v>14.35</v>
      </c>
    </row>
    <row r="4592" spans="1:2">
      <c r="A4592" s="126" t="s">
        <v>2334</v>
      </c>
      <c r="B4592" s="106">
        <v>19.100000000000001</v>
      </c>
    </row>
    <row r="4593" spans="1:2">
      <c r="A4593" s="126" t="s">
        <v>28887</v>
      </c>
      <c r="B4593" s="106">
        <v>16.96</v>
      </c>
    </row>
    <row r="4594" spans="1:2">
      <c r="A4594" s="126" t="s">
        <v>2335</v>
      </c>
      <c r="B4594" s="106">
        <v>22.02</v>
      </c>
    </row>
    <row r="4595" spans="1:2">
      <c r="A4595" s="126" t="s">
        <v>28888</v>
      </c>
      <c r="B4595" s="106">
        <v>19.55</v>
      </c>
    </row>
    <row r="4596" spans="1:2">
      <c r="A4596" s="126" t="s">
        <v>2336</v>
      </c>
      <c r="B4596" s="106">
        <v>25.14</v>
      </c>
    </row>
    <row r="4597" spans="1:2">
      <c r="A4597" s="126" t="s">
        <v>28889</v>
      </c>
      <c r="B4597" s="106">
        <v>22.33</v>
      </c>
    </row>
    <row r="4598" spans="1:2">
      <c r="A4598" s="126" t="s">
        <v>2337</v>
      </c>
      <c r="B4598" s="106">
        <v>28.26</v>
      </c>
    </row>
    <row r="4599" spans="1:2">
      <c r="A4599" s="126" t="s">
        <v>28890</v>
      </c>
      <c r="B4599" s="106">
        <v>25.11</v>
      </c>
    </row>
    <row r="4600" spans="1:2">
      <c r="A4600" s="126" t="s">
        <v>2338</v>
      </c>
      <c r="B4600" s="106">
        <v>34.840000000000003</v>
      </c>
    </row>
    <row r="4601" spans="1:2">
      <c r="A4601" s="126" t="s">
        <v>28891</v>
      </c>
      <c r="B4601" s="106">
        <v>30.96</v>
      </c>
    </row>
    <row r="4602" spans="1:2">
      <c r="A4602" s="126" t="s">
        <v>2339</v>
      </c>
      <c r="B4602" s="106">
        <v>52.09</v>
      </c>
    </row>
    <row r="4603" spans="1:2">
      <c r="A4603" s="126" t="s">
        <v>28892</v>
      </c>
      <c r="B4603" s="106">
        <v>47.72</v>
      </c>
    </row>
    <row r="4604" spans="1:2">
      <c r="A4604" s="126" t="s">
        <v>2340</v>
      </c>
      <c r="B4604" s="106">
        <v>62.49</v>
      </c>
    </row>
    <row r="4605" spans="1:2">
      <c r="A4605" s="126" t="s">
        <v>28893</v>
      </c>
      <c r="B4605" s="106">
        <v>57.25</v>
      </c>
    </row>
    <row r="4606" spans="1:2">
      <c r="A4606" s="126" t="s">
        <v>2341</v>
      </c>
      <c r="B4606" s="106">
        <v>75.349999999999994</v>
      </c>
    </row>
    <row r="4607" spans="1:2">
      <c r="A4607" s="126" t="s">
        <v>28894</v>
      </c>
      <c r="B4607" s="106">
        <v>69.09</v>
      </c>
    </row>
    <row r="4608" spans="1:2">
      <c r="A4608" s="126" t="s">
        <v>2342</v>
      </c>
      <c r="B4608" s="106">
        <v>88.3</v>
      </c>
    </row>
    <row r="4609" spans="1:2">
      <c r="A4609" s="126" t="s">
        <v>28895</v>
      </c>
      <c r="B4609" s="106">
        <v>81</v>
      </c>
    </row>
    <row r="4610" spans="1:2">
      <c r="A4610" s="126" t="s">
        <v>2343</v>
      </c>
      <c r="B4610" s="106">
        <v>110.43</v>
      </c>
    </row>
    <row r="4611" spans="1:2">
      <c r="A4611" s="126" t="s">
        <v>28896</v>
      </c>
      <c r="B4611" s="106">
        <v>101.27</v>
      </c>
    </row>
    <row r="4612" spans="1:2">
      <c r="A4612" s="126" t="s">
        <v>2344</v>
      </c>
      <c r="B4612" s="106">
        <v>6.18</v>
      </c>
    </row>
    <row r="4613" spans="1:2">
      <c r="A4613" s="126" t="s">
        <v>28897</v>
      </c>
      <c r="B4613" s="106">
        <v>5.38</v>
      </c>
    </row>
    <row r="4614" spans="1:2">
      <c r="A4614" s="126" t="s">
        <v>2345</v>
      </c>
      <c r="B4614" s="106">
        <v>10.199999999999999</v>
      </c>
    </row>
    <row r="4615" spans="1:2">
      <c r="A4615" s="126" t="s">
        <v>28898</v>
      </c>
      <c r="B4615" s="106">
        <v>8.8699999999999992</v>
      </c>
    </row>
    <row r="4616" spans="1:2">
      <c r="A4616" s="126" t="s">
        <v>2346</v>
      </c>
      <c r="B4616" s="106">
        <v>15.35</v>
      </c>
    </row>
    <row r="4617" spans="1:2">
      <c r="A4617" s="126" t="s">
        <v>28899</v>
      </c>
      <c r="B4617" s="106">
        <v>13.35</v>
      </c>
    </row>
    <row r="4618" spans="1:2">
      <c r="A4618" s="126" t="s">
        <v>2347</v>
      </c>
      <c r="B4618" s="106">
        <v>20.010000000000002</v>
      </c>
    </row>
    <row r="4619" spans="1:2">
      <c r="A4619" s="126" t="s">
        <v>28900</v>
      </c>
      <c r="B4619" s="106">
        <v>17.41</v>
      </c>
    </row>
    <row r="4620" spans="1:2">
      <c r="A4620" s="126" t="s">
        <v>2348</v>
      </c>
      <c r="B4620" s="106">
        <v>21.52</v>
      </c>
    </row>
    <row r="4621" spans="1:2">
      <c r="A4621" s="126" t="s">
        <v>28901</v>
      </c>
      <c r="B4621" s="106">
        <v>18.96</v>
      </c>
    </row>
    <row r="4622" spans="1:2">
      <c r="A4622" s="126" t="s">
        <v>2349</v>
      </c>
      <c r="B4622" s="106">
        <v>5.34</v>
      </c>
    </row>
    <row r="4623" spans="1:2">
      <c r="A4623" s="126" t="s">
        <v>28902</v>
      </c>
      <c r="B4623" s="106">
        <v>4.63</v>
      </c>
    </row>
    <row r="4624" spans="1:2">
      <c r="A4624" s="126" t="s">
        <v>2350</v>
      </c>
      <c r="B4624" s="106">
        <v>8.01</v>
      </c>
    </row>
    <row r="4625" spans="1:2">
      <c r="A4625" s="126" t="s">
        <v>28903</v>
      </c>
      <c r="B4625" s="106">
        <v>6.94</v>
      </c>
    </row>
    <row r="4626" spans="1:2">
      <c r="A4626" s="126" t="s">
        <v>2351</v>
      </c>
      <c r="B4626" s="106">
        <v>10.69</v>
      </c>
    </row>
    <row r="4627" spans="1:2">
      <c r="A4627" s="126" t="s">
        <v>28904</v>
      </c>
      <c r="B4627" s="106">
        <v>9.26</v>
      </c>
    </row>
    <row r="4628" spans="1:2">
      <c r="A4628" s="126" t="s">
        <v>2352</v>
      </c>
      <c r="B4628" s="106">
        <v>13.36</v>
      </c>
    </row>
    <row r="4629" spans="1:2">
      <c r="A4629" s="126" t="s">
        <v>28905</v>
      </c>
      <c r="B4629" s="106">
        <v>11.58</v>
      </c>
    </row>
    <row r="4630" spans="1:2">
      <c r="A4630" s="126" t="s">
        <v>2353</v>
      </c>
      <c r="B4630" s="106">
        <v>16.03</v>
      </c>
    </row>
    <row r="4631" spans="1:2">
      <c r="A4631" s="126" t="s">
        <v>28906</v>
      </c>
      <c r="B4631" s="106">
        <v>13.89</v>
      </c>
    </row>
    <row r="4632" spans="1:2">
      <c r="A4632" s="126" t="s">
        <v>2354</v>
      </c>
      <c r="B4632" s="106">
        <v>18.7</v>
      </c>
    </row>
    <row r="4633" spans="1:2">
      <c r="A4633" s="126" t="s">
        <v>28907</v>
      </c>
      <c r="B4633" s="106">
        <v>16.21</v>
      </c>
    </row>
    <row r="4634" spans="1:2">
      <c r="A4634" s="126" t="s">
        <v>2355</v>
      </c>
      <c r="B4634" s="106">
        <v>21.38</v>
      </c>
    </row>
    <row r="4635" spans="1:2">
      <c r="A4635" s="126" t="s">
        <v>28908</v>
      </c>
      <c r="B4635" s="106">
        <v>18.53</v>
      </c>
    </row>
    <row r="4636" spans="1:2">
      <c r="A4636" s="126" t="s">
        <v>2356</v>
      </c>
      <c r="B4636" s="106">
        <v>24.05</v>
      </c>
    </row>
    <row r="4637" spans="1:2">
      <c r="A4637" s="126" t="s">
        <v>28909</v>
      </c>
      <c r="B4637" s="106">
        <v>20.84</v>
      </c>
    </row>
    <row r="4638" spans="1:2">
      <c r="A4638" s="126" t="s">
        <v>2357</v>
      </c>
      <c r="B4638" s="106">
        <v>26.72</v>
      </c>
    </row>
    <row r="4639" spans="1:2">
      <c r="A4639" s="126" t="s">
        <v>28910</v>
      </c>
      <c r="B4639" s="106">
        <v>23.16</v>
      </c>
    </row>
    <row r="4640" spans="1:2">
      <c r="A4640" s="126" t="s">
        <v>2358</v>
      </c>
      <c r="B4640" s="106">
        <v>29.4</v>
      </c>
    </row>
    <row r="4641" spans="1:2">
      <c r="A4641" s="126" t="s">
        <v>28911</v>
      </c>
      <c r="B4641" s="106">
        <v>25.48</v>
      </c>
    </row>
    <row r="4642" spans="1:2">
      <c r="A4642" s="126" t="s">
        <v>2359</v>
      </c>
      <c r="B4642" s="106">
        <v>32.07</v>
      </c>
    </row>
    <row r="4643" spans="1:2">
      <c r="A4643" s="126" t="s">
        <v>28912</v>
      </c>
      <c r="B4643" s="106">
        <v>27.79</v>
      </c>
    </row>
    <row r="4644" spans="1:2">
      <c r="A4644" s="126" t="s">
        <v>2360</v>
      </c>
      <c r="B4644" s="106">
        <v>34.74</v>
      </c>
    </row>
    <row r="4645" spans="1:2">
      <c r="A4645" s="126" t="s">
        <v>28913</v>
      </c>
      <c r="B4645" s="106">
        <v>30.11</v>
      </c>
    </row>
    <row r="4646" spans="1:2">
      <c r="A4646" s="126" t="s">
        <v>2361</v>
      </c>
      <c r="B4646" s="106">
        <v>37.409999999999997</v>
      </c>
    </row>
    <row r="4647" spans="1:2">
      <c r="A4647" s="126" t="s">
        <v>28914</v>
      </c>
      <c r="B4647" s="106">
        <v>32.43</v>
      </c>
    </row>
    <row r="4648" spans="1:2">
      <c r="A4648" s="126" t="s">
        <v>2362</v>
      </c>
      <c r="B4648" s="106">
        <v>40.090000000000003</v>
      </c>
    </row>
    <row r="4649" spans="1:2">
      <c r="A4649" s="126" t="s">
        <v>28915</v>
      </c>
      <c r="B4649" s="106">
        <v>34.74</v>
      </c>
    </row>
    <row r="4650" spans="1:2">
      <c r="A4650" s="126" t="s">
        <v>2363</v>
      </c>
      <c r="B4650" s="106">
        <v>42.76</v>
      </c>
    </row>
    <row r="4651" spans="1:2">
      <c r="A4651" s="126" t="s">
        <v>28916</v>
      </c>
      <c r="B4651" s="106">
        <v>37.06</v>
      </c>
    </row>
    <row r="4652" spans="1:2">
      <c r="A4652" s="126" t="s">
        <v>2364</v>
      </c>
      <c r="B4652" s="106">
        <v>45.43</v>
      </c>
    </row>
    <row r="4653" spans="1:2">
      <c r="A4653" s="126" t="s">
        <v>28917</v>
      </c>
      <c r="B4653" s="106">
        <v>39.369999999999997</v>
      </c>
    </row>
    <row r="4654" spans="1:2">
      <c r="A4654" s="126" t="s">
        <v>2365</v>
      </c>
      <c r="B4654" s="106">
        <v>50.78</v>
      </c>
    </row>
    <row r="4655" spans="1:2">
      <c r="A4655" s="126" t="s">
        <v>28918</v>
      </c>
      <c r="B4655" s="106">
        <v>44.01</v>
      </c>
    </row>
    <row r="4656" spans="1:2">
      <c r="A4656" s="126" t="s">
        <v>2366</v>
      </c>
      <c r="B4656" s="106">
        <v>13.36</v>
      </c>
    </row>
    <row r="4657" spans="1:2">
      <c r="A4657" s="126" t="s">
        <v>28919</v>
      </c>
      <c r="B4657" s="106">
        <v>11.58</v>
      </c>
    </row>
    <row r="4658" spans="1:2">
      <c r="A4658" s="126" t="s">
        <v>2367</v>
      </c>
      <c r="B4658" s="106">
        <v>19.77</v>
      </c>
    </row>
    <row r="4659" spans="1:2">
      <c r="A4659" s="126" t="s">
        <v>28920</v>
      </c>
      <c r="B4659" s="106">
        <v>17.14</v>
      </c>
    </row>
    <row r="4660" spans="1:2">
      <c r="A4660" s="126" t="s">
        <v>2368</v>
      </c>
      <c r="B4660" s="106">
        <v>25.92</v>
      </c>
    </row>
    <row r="4661" spans="1:2">
      <c r="A4661" s="126" t="s">
        <v>28921</v>
      </c>
      <c r="B4661" s="106">
        <v>22.46</v>
      </c>
    </row>
    <row r="4662" spans="1:2">
      <c r="A4662" s="126" t="s">
        <v>2369</v>
      </c>
      <c r="B4662" s="106">
        <v>38.479999999999997</v>
      </c>
    </row>
    <row r="4663" spans="1:2">
      <c r="A4663" s="126" t="s">
        <v>28922</v>
      </c>
      <c r="B4663" s="106">
        <v>33.35</v>
      </c>
    </row>
    <row r="4664" spans="1:2">
      <c r="A4664" s="126" t="s">
        <v>2370</v>
      </c>
      <c r="B4664" s="106">
        <v>49.98</v>
      </c>
    </row>
    <row r="4665" spans="1:2">
      <c r="A4665" s="126" t="s">
        <v>28923</v>
      </c>
      <c r="B4665" s="106">
        <v>43.31</v>
      </c>
    </row>
    <row r="4666" spans="1:2">
      <c r="A4666" s="126" t="s">
        <v>2371</v>
      </c>
      <c r="B4666" s="106">
        <v>61.2</v>
      </c>
    </row>
    <row r="4667" spans="1:2">
      <c r="A4667" s="126" t="s">
        <v>28924</v>
      </c>
      <c r="B4667" s="106">
        <v>53.04</v>
      </c>
    </row>
    <row r="4668" spans="1:2">
      <c r="A4668" s="126" t="s">
        <v>2372</v>
      </c>
      <c r="B4668" s="106">
        <v>71.89</v>
      </c>
    </row>
    <row r="4669" spans="1:2">
      <c r="A4669" s="126" t="s">
        <v>28925</v>
      </c>
      <c r="B4669" s="106">
        <v>62.31</v>
      </c>
    </row>
    <row r="4670" spans="1:2">
      <c r="A4670" s="126" t="s">
        <v>2373</v>
      </c>
      <c r="B4670" s="106">
        <v>81.78</v>
      </c>
    </row>
    <row r="4671" spans="1:2">
      <c r="A4671" s="126" t="s">
        <v>28926</v>
      </c>
      <c r="B4671" s="106">
        <v>70.88</v>
      </c>
    </row>
    <row r="4672" spans="1:2">
      <c r="A4672" s="126" t="s">
        <v>2374</v>
      </c>
      <c r="B4672" s="106">
        <v>91.14</v>
      </c>
    </row>
    <row r="4673" spans="1:2">
      <c r="A4673" s="126" t="s">
        <v>28927</v>
      </c>
      <c r="B4673" s="106">
        <v>78.989999999999995</v>
      </c>
    </row>
    <row r="4674" spans="1:2">
      <c r="A4674" s="126" t="s">
        <v>2375</v>
      </c>
      <c r="B4674" s="106">
        <v>100.23</v>
      </c>
    </row>
    <row r="4675" spans="1:2">
      <c r="A4675" s="126" t="s">
        <v>28928</v>
      </c>
      <c r="B4675" s="106">
        <v>86.86</v>
      </c>
    </row>
    <row r="4676" spans="1:2">
      <c r="A4676" s="126" t="s">
        <v>2376</v>
      </c>
      <c r="B4676" s="106">
        <v>108.51</v>
      </c>
    </row>
    <row r="4677" spans="1:2">
      <c r="A4677" s="126" t="s">
        <v>28929</v>
      </c>
      <c r="B4677" s="106">
        <v>94.04</v>
      </c>
    </row>
    <row r="4678" spans="1:2">
      <c r="A4678" s="126" t="s">
        <v>2377</v>
      </c>
      <c r="B4678" s="106">
        <v>123.75</v>
      </c>
    </row>
    <row r="4679" spans="1:2">
      <c r="A4679" s="126" t="s">
        <v>28930</v>
      </c>
      <c r="B4679" s="106">
        <v>107.25</v>
      </c>
    </row>
    <row r="4680" spans="1:2">
      <c r="A4680" s="126" t="s">
        <v>2378</v>
      </c>
      <c r="B4680" s="106">
        <v>136.58000000000001</v>
      </c>
    </row>
    <row r="4681" spans="1:2">
      <c r="A4681" s="126" t="s">
        <v>28931</v>
      </c>
      <c r="B4681" s="106">
        <v>118.37</v>
      </c>
    </row>
    <row r="4682" spans="1:2">
      <c r="A4682" s="126" t="s">
        <v>2379</v>
      </c>
      <c r="B4682" s="106">
        <v>142.72999999999999</v>
      </c>
    </row>
    <row r="4683" spans="1:2">
      <c r="A4683" s="126" t="s">
        <v>28932</v>
      </c>
      <c r="B4683" s="106">
        <v>123.69</v>
      </c>
    </row>
    <row r="4684" spans="1:2">
      <c r="A4684" s="126" t="s">
        <v>2380</v>
      </c>
      <c r="B4684" s="106">
        <v>147.27000000000001</v>
      </c>
    </row>
    <row r="4685" spans="1:2">
      <c r="A4685" s="126" t="s">
        <v>28933</v>
      </c>
      <c r="B4685" s="106">
        <v>127.63</v>
      </c>
    </row>
    <row r="4686" spans="1:2">
      <c r="A4686" s="126" t="s">
        <v>2381</v>
      </c>
      <c r="B4686" s="106">
        <v>161.69999999999999</v>
      </c>
    </row>
    <row r="4687" spans="1:2">
      <c r="A4687" s="126" t="s">
        <v>28934</v>
      </c>
      <c r="B4687" s="106">
        <v>140.13999999999999</v>
      </c>
    </row>
    <row r="4688" spans="1:2">
      <c r="A4688" s="126" t="s">
        <v>2382</v>
      </c>
      <c r="B4688" s="106">
        <v>167.58</v>
      </c>
    </row>
    <row r="4689" spans="1:2">
      <c r="A4689" s="126" t="s">
        <v>28935</v>
      </c>
      <c r="B4689" s="106">
        <v>145.24</v>
      </c>
    </row>
    <row r="4690" spans="1:2">
      <c r="A4690" s="126" t="s">
        <v>2383</v>
      </c>
      <c r="B4690" s="106">
        <v>16.010000000000002</v>
      </c>
    </row>
    <row r="4691" spans="1:2">
      <c r="A4691" s="126" t="s">
        <v>28936</v>
      </c>
      <c r="B4691" s="106">
        <v>13.87</v>
      </c>
    </row>
    <row r="4692" spans="1:2">
      <c r="A4692" s="126" t="s">
        <v>2384</v>
      </c>
      <c r="B4692" s="106">
        <v>23.16</v>
      </c>
    </row>
    <row r="4693" spans="1:2">
      <c r="A4693" s="126" t="s">
        <v>28937</v>
      </c>
      <c r="B4693" s="106">
        <v>20.07</v>
      </c>
    </row>
    <row r="4694" spans="1:2">
      <c r="A4694" s="126" t="s">
        <v>2385</v>
      </c>
      <c r="B4694" s="106">
        <v>70.989999999999995</v>
      </c>
    </row>
    <row r="4695" spans="1:2">
      <c r="A4695" s="126" t="s">
        <v>28938</v>
      </c>
      <c r="B4695" s="106">
        <v>66.510000000000005</v>
      </c>
    </row>
    <row r="4696" spans="1:2">
      <c r="A4696" s="126" t="s">
        <v>2386</v>
      </c>
      <c r="B4696" s="106">
        <v>12.18</v>
      </c>
    </row>
    <row r="4697" spans="1:2">
      <c r="A4697" s="126" t="s">
        <v>28939</v>
      </c>
      <c r="B4697" s="106">
        <v>10.56</v>
      </c>
    </row>
    <row r="4698" spans="1:2">
      <c r="A4698" s="126" t="s">
        <v>2387</v>
      </c>
      <c r="B4698" s="106">
        <v>15.07</v>
      </c>
    </row>
    <row r="4699" spans="1:2">
      <c r="A4699" s="126" t="s">
        <v>28940</v>
      </c>
      <c r="B4699" s="106">
        <v>13.06</v>
      </c>
    </row>
    <row r="4700" spans="1:2">
      <c r="A4700" s="126" t="s">
        <v>2388</v>
      </c>
      <c r="B4700" s="106">
        <v>16.940000000000001</v>
      </c>
    </row>
    <row r="4701" spans="1:2">
      <c r="A4701" s="126" t="s">
        <v>28941</v>
      </c>
      <c r="B4701" s="106">
        <v>14.68</v>
      </c>
    </row>
    <row r="4702" spans="1:2">
      <c r="A4702" s="126" t="s">
        <v>2389</v>
      </c>
      <c r="B4702" s="106">
        <v>19.73</v>
      </c>
    </row>
    <row r="4703" spans="1:2">
      <c r="A4703" s="126" t="s">
        <v>28942</v>
      </c>
      <c r="B4703" s="106">
        <v>17.100000000000001</v>
      </c>
    </row>
    <row r="4704" spans="1:2">
      <c r="A4704" s="126" t="s">
        <v>2390</v>
      </c>
      <c r="B4704" s="106">
        <v>21.56</v>
      </c>
    </row>
    <row r="4705" spans="1:2">
      <c r="A4705" s="126" t="s">
        <v>28943</v>
      </c>
      <c r="B4705" s="106">
        <v>18.68</v>
      </c>
    </row>
    <row r="4706" spans="1:2">
      <c r="A4706" s="126" t="s">
        <v>2391</v>
      </c>
      <c r="B4706" s="106">
        <v>39.54</v>
      </c>
    </row>
    <row r="4707" spans="1:2">
      <c r="A4707" s="126" t="s">
        <v>28944</v>
      </c>
      <c r="B4707" s="106">
        <v>34.78</v>
      </c>
    </row>
    <row r="4708" spans="1:2">
      <c r="A4708" s="126" t="s">
        <v>2392</v>
      </c>
      <c r="B4708" s="106">
        <v>51.37</v>
      </c>
    </row>
    <row r="4709" spans="1:2">
      <c r="A4709" s="126" t="s">
        <v>28945</v>
      </c>
      <c r="B4709" s="106">
        <v>45.26</v>
      </c>
    </row>
    <row r="4710" spans="1:2">
      <c r="A4710" s="126" t="s">
        <v>2393</v>
      </c>
      <c r="B4710" s="106">
        <v>53.61</v>
      </c>
    </row>
    <row r="4711" spans="1:2">
      <c r="A4711" s="126" t="s">
        <v>28946</v>
      </c>
      <c r="B4711" s="106">
        <v>47.48</v>
      </c>
    </row>
    <row r="4712" spans="1:2">
      <c r="A4712" s="126" t="s">
        <v>2394</v>
      </c>
      <c r="B4712" s="106">
        <v>114.06</v>
      </c>
    </row>
    <row r="4713" spans="1:2">
      <c r="A4713" s="126" t="s">
        <v>28947</v>
      </c>
      <c r="B4713" s="106">
        <v>105.07</v>
      </c>
    </row>
    <row r="4714" spans="1:2">
      <c r="A4714" s="126" t="s">
        <v>2395</v>
      </c>
      <c r="B4714" s="106">
        <v>121.84</v>
      </c>
    </row>
    <row r="4715" spans="1:2">
      <c r="A4715" s="126" t="s">
        <v>28948</v>
      </c>
      <c r="B4715" s="106">
        <v>112.82</v>
      </c>
    </row>
    <row r="4716" spans="1:2">
      <c r="A4716" s="126" t="s">
        <v>2396</v>
      </c>
      <c r="B4716" s="106">
        <v>146.12</v>
      </c>
    </row>
    <row r="4717" spans="1:2">
      <c r="A4717" s="126" t="s">
        <v>28949</v>
      </c>
      <c r="B4717" s="106">
        <v>135.26</v>
      </c>
    </row>
    <row r="4718" spans="1:2">
      <c r="A4718" s="126" t="s">
        <v>2397</v>
      </c>
      <c r="B4718" s="106">
        <v>158.91999999999999</v>
      </c>
    </row>
    <row r="4719" spans="1:2">
      <c r="A4719" s="126" t="s">
        <v>28950</v>
      </c>
      <c r="B4719" s="106">
        <v>146.76</v>
      </c>
    </row>
    <row r="4720" spans="1:2">
      <c r="A4720" s="126" t="s">
        <v>2398</v>
      </c>
      <c r="B4720" s="106">
        <v>159.93</v>
      </c>
    </row>
    <row r="4721" spans="1:2">
      <c r="A4721" s="126" t="s">
        <v>28951</v>
      </c>
      <c r="B4721" s="106">
        <v>147.74</v>
      </c>
    </row>
    <row r="4722" spans="1:2">
      <c r="A4722" s="126" t="s">
        <v>2399</v>
      </c>
      <c r="B4722" s="106">
        <v>177</v>
      </c>
    </row>
    <row r="4723" spans="1:2">
      <c r="A4723" s="126" t="s">
        <v>28952</v>
      </c>
      <c r="B4723" s="106">
        <v>162.65</v>
      </c>
    </row>
    <row r="4724" spans="1:2">
      <c r="A4724" s="126" t="s">
        <v>2400</v>
      </c>
      <c r="B4724" s="106">
        <v>191.48</v>
      </c>
    </row>
    <row r="4725" spans="1:2">
      <c r="A4725" s="126" t="s">
        <v>28953</v>
      </c>
      <c r="B4725" s="106">
        <v>175.89</v>
      </c>
    </row>
    <row r="4726" spans="1:2">
      <c r="A4726" s="126" t="s">
        <v>2401</v>
      </c>
      <c r="B4726" s="106">
        <v>211.21</v>
      </c>
    </row>
    <row r="4727" spans="1:2">
      <c r="A4727" s="126" t="s">
        <v>28954</v>
      </c>
      <c r="B4727" s="106">
        <v>193.17</v>
      </c>
    </row>
    <row r="4728" spans="1:2">
      <c r="A4728" s="126" t="s">
        <v>2402</v>
      </c>
      <c r="B4728" s="106">
        <v>231.23</v>
      </c>
    </row>
    <row r="4729" spans="1:2">
      <c r="A4729" s="126" t="s">
        <v>28955</v>
      </c>
      <c r="B4729" s="106">
        <v>211.65</v>
      </c>
    </row>
    <row r="4730" spans="1:2">
      <c r="A4730" s="126" t="s">
        <v>2403</v>
      </c>
      <c r="B4730" s="106">
        <v>255.93</v>
      </c>
    </row>
    <row r="4731" spans="1:2">
      <c r="A4731" s="126" t="s">
        <v>28956</v>
      </c>
      <c r="B4731" s="106">
        <v>233.67</v>
      </c>
    </row>
    <row r="4732" spans="1:2">
      <c r="A4732" s="126" t="s">
        <v>2404</v>
      </c>
      <c r="B4732" s="106">
        <v>278.62</v>
      </c>
    </row>
    <row r="4733" spans="1:2">
      <c r="A4733" s="126" t="s">
        <v>28957</v>
      </c>
      <c r="B4733" s="106">
        <v>254.59</v>
      </c>
    </row>
    <row r="4734" spans="1:2">
      <c r="A4734" s="126" t="s">
        <v>2405</v>
      </c>
      <c r="B4734" s="106">
        <v>325.97000000000003</v>
      </c>
    </row>
    <row r="4735" spans="1:2">
      <c r="A4735" s="126" t="s">
        <v>28958</v>
      </c>
      <c r="B4735" s="106">
        <v>296.86</v>
      </c>
    </row>
    <row r="4736" spans="1:2">
      <c r="A4736" s="126" t="s">
        <v>2406</v>
      </c>
      <c r="B4736" s="106">
        <v>370.99</v>
      </c>
    </row>
    <row r="4737" spans="1:2">
      <c r="A4737" s="126" t="s">
        <v>28959</v>
      </c>
      <c r="B4737" s="106">
        <v>337.24</v>
      </c>
    </row>
    <row r="4738" spans="1:2">
      <c r="A4738" s="126" t="s">
        <v>2407</v>
      </c>
      <c r="B4738" s="106">
        <v>391.35</v>
      </c>
    </row>
    <row r="4739" spans="1:2">
      <c r="A4739" s="126" t="s">
        <v>28960</v>
      </c>
      <c r="B4739" s="106">
        <v>356.53</v>
      </c>
    </row>
    <row r="4740" spans="1:2">
      <c r="A4740" s="126" t="s">
        <v>2408</v>
      </c>
      <c r="B4740" s="106">
        <v>18.79</v>
      </c>
    </row>
    <row r="4741" spans="1:2">
      <c r="A4741" s="126" t="s">
        <v>28961</v>
      </c>
      <c r="B4741" s="106">
        <v>16.28</v>
      </c>
    </row>
    <row r="4742" spans="1:2">
      <c r="A4742" s="126" t="s">
        <v>2409</v>
      </c>
      <c r="B4742" s="106">
        <v>18.809999999999999</v>
      </c>
    </row>
    <row r="4743" spans="1:2">
      <c r="A4743" s="126" t="s">
        <v>28962</v>
      </c>
      <c r="B4743" s="106">
        <v>16.3</v>
      </c>
    </row>
    <row r="4744" spans="1:2">
      <c r="A4744" s="126" t="s">
        <v>2410</v>
      </c>
      <c r="B4744" s="106">
        <v>20.68</v>
      </c>
    </row>
    <row r="4745" spans="1:2">
      <c r="A4745" s="126" t="s">
        <v>28963</v>
      </c>
      <c r="B4745" s="106">
        <v>17.920000000000002</v>
      </c>
    </row>
    <row r="4746" spans="1:2">
      <c r="A4746" s="126" t="s">
        <v>2411</v>
      </c>
      <c r="B4746" s="106">
        <v>20.71</v>
      </c>
    </row>
    <row r="4747" spans="1:2">
      <c r="A4747" s="126" t="s">
        <v>28964</v>
      </c>
      <c r="B4747" s="106">
        <v>17.95</v>
      </c>
    </row>
    <row r="4748" spans="1:2">
      <c r="A4748" s="126" t="s">
        <v>2412</v>
      </c>
      <c r="B4748" s="106">
        <v>20.71</v>
      </c>
    </row>
    <row r="4749" spans="1:2">
      <c r="A4749" s="126" t="s">
        <v>28965</v>
      </c>
      <c r="B4749" s="106">
        <v>17.95</v>
      </c>
    </row>
    <row r="4750" spans="1:2">
      <c r="A4750" s="126" t="s">
        <v>2413</v>
      </c>
      <c r="B4750" s="106">
        <v>27.97</v>
      </c>
    </row>
    <row r="4751" spans="1:2">
      <c r="A4751" s="126" t="s">
        <v>28966</v>
      </c>
      <c r="B4751" s="106">
        <v>24.24</v>
      </c>
    </row>
    <row r="4752" spans="1:2">
      <c r="A4752" s="126" t="s">
        <v>2414</v>
      </c>
      <c r="B4752" s="106">
        <v>27.97</v>
      </c>
    </row>
    <row r="4753" spans="1:2">
      <c r="A4753" s="126" t="s">
        <v>28967</v>
      </c>
      <c r="B4753" s="106">
        <v>24.24</v>
      </c>
    </row>
    <row r="4754" spans="1:2">
      <c r="A4754" s="126" t="s">
        <v>2415</v>
      </c>
      <c r="B4754" s="106">
        <v>29.87</v>
      </c>
    </row>
    <row r="4755" spans="1:2">
      <c r="A4755" s="126" t="s">
        <v>28968</v>
      </c>
      <c r="B4755" s="106">
        <v>25.89</v>
      </c>
    </row>
    <row r="4756" spans="1:2">
      <c r="A4756" s="126" t="s">
        <v>2416</v>
      </c>
      <c r="B4756" s="106">
        <v>31.78</v>
      </c>
    </row>
    <row r="4757" spans="1:2">
      <c r="A4757" s="126" t="s">
        <v>28969</v>
      </c>
      <c r="B4757" s="106">
        <v>27.54</v>
      </c>
    </row>
    <row r="4758" spans="1:2">
      <c r="A4758" s="126" t="s">
        <v>2417</v>
      </c>
      <c r="B4758" s="106">
        <v>31.82</v>
      </c>
    </row>
    <row r="4759" spans="1:2">
      <c r="A4759" s="126" t="s">
        <v>28970</v>
      </c>
      <c r="B4759" s="106">
        <v>27.58</v>
      </c>
    </row>
    <row r="4760" spans="1:2">
      <c r="A4760" s="126" t="s">
        <v>2418</v>
      </c>
      <c r="B4760" s="106">
        <v>78.41</v>
      </c>
    </row>
    <row r="4761" spans="1:2">
      <c r="A4761" s="126" t="s">
        <v>28971</v>
      </c>
      <c r="B4761" s="106">
        <v>72.88</v>
      </c>
    </row>
    <row r="4762" spans="1:2">
      <c r="A4762" s="126" t="s">
        <v>2419</v>
      </c>
      <c r="B4762" s="106">
        <v>80.400000000000006</v>
      </c>
    </row>
    <row r="4763" spans="1:2">
      <c r="A4763" s="126" t="s">
        <v>28972</v>
      </c>
      <c r="B4763" s="106">
        <v>74.61</v>
      </c>
    </row>
    <row r="4764" spans="1:2">
      <c r="A4764" s="126" t="s">
        <v>2420</v>
      </c>
      <c r="B4764" s="106">
        <v>81.67</v>
      </c>
    </row>
    <row r="4765" spans="1:2">
      <c r="A4765" s="126" t="s">
        <v>28973</v>
      </c>
      <c r="B4765" s="106">
        <v>75.81</v>
      </c>
    </row>
    <row r="4766" spans="1:2">
      <c r="A4766" s="126" t="s">
        <v>2421</v>
      </c>
      <c r="B4766" s="106">
        <v>85.68</v>
      </c>
    </row>
    <row r="4767" spans="1:2">
      <c r="A4767" s="126" t="s">
        <v>28974</v>
      </c>
      <c r="B4767" s="106">
        <v>79.31</v>
      </c>
    </row>
    <row r="4768" spans="1:2">
      <c r="A4768" s="126" t="s">
        <v>2422</v>
      </c>
      <c r="B4768" s="106">
        <v>87.94</v>
      </c>
    </row>
    <row r="4769" spans="1:2">
      <c r="A4769" s="126" t="s">
        <v>28975</v>
      </c>
      <c r="B4769" s="106">
        <v>81.3</v>
      </c>
    </row>
    <row r="4770" spans="1:2">
      <c r="A4770" s="126" t="s">
        <v>2423</v>
      </c>
      <c r="B4770" s="106">
        <v>90.58</v>
      </c>
    </row>
    <row r="4771" spans="1:2">
      <c r="A4771" s="126" t="s">
        <v>28976</v>
      </c>
      <c r="B4771" s="106">
        <v>83.65</v>
      </c>
    </row>
    <row r="4772" spans="1:2">
      <c r="A4772" s="126" t="s">
        <v>2424</v>
      </c>
      <c r="B4772" s="106">
        <v>99.33</v>
      </c>
    </row>
    <row r="4773" spans="1:2">
      <c r="A4773" s="126" t="s">
        <v>28977</v>
      </c>
      <c r="B4773" s="106">
        <v>91.33</v>
      </c>
    </row>
    <row r="4774" spans="1:2">
      <c r="A4774" s="126" t="s">
        <v>2425</v>
      </c>
      <c r="B4774" s="106">
        <v>102.47</v>
      </c>
    </row>
    <row r="4775" spans="1:2">
      <c r="A4775" s="126" t="s">
        <v>28978</v>
      </c>
      <c r="B4775" s="106">
        <v>94.15</v>
      </c>
    </row>
    <row r="4776" spans="1:2">
      <c r="A4776" s="126" t="s">
        <v>2426</v>
      </c>
      <c r="B4776" s="106">
        <v>15.95</v>
      </c>
    </row>
    <row r="4777" spans="1:2">
      <c r="A4777" s="126" t="s">
        <v>28979</v>
      </c>
      <c r="B4777" s="106">
        <v>14.12</v>
      </c>
    </row>
    <row r="4778" spans="1:2">
      <c r="A4778" s="126" t="s">
        <v>2427</v>
      </c>
      <c r="B4778" s="106">
        <v>16.309999999999999</v>
      </c>
    </row>
    <row r="4779" spans="1:2">
      <c r="A4779" s="126" t="s">
        <v>28980</v>
      </c>
      <c r="B4779" s="106">
        <v>14.43</v>
      </c>
    </row>
    <row r="4780" spans="1:2">
      <c r="A4780" s="126" t="s">
        <v>2428</v>
      </c>
      <c r="B4780" s="106">
        <v>16.8</v>
      </c>
    </row>
    <row r="4781" spans="1:2">
      <c r="A4781" s="126" t="s">
        <v>28981</v>
      </c>
      <c r="B4781" s="106">
        <v>14.87</v>
      </c>
    </row>
    <row r="4782" spans="1:2">
      <c r="A4782" s="126" t="s">
        <v>2429</v>
      </c>
      <c r="B4782" s="106">
        <v>17.28</v>
      </c>
    </row>
    <row r="4783" spans="1:2">
      <c r="A4783" s="126" t="s">
        <v>28982</v>
      </c>
      <c r="B4783" s="106">
        <v>15.3</v>
      </c>
    </row>
    <row r="4784" spans="1:2">
      <c r="A4784" s="126" t="s">
        <v>2430</v>
      </c>
      <c r="B4784" s="106">
        <v>17.77</v>
      </c>
    </row>
    <row r="4785" spans="1:2">
      <c r="A4785" s="126" t="s">
        <v>28983</v>
      </c>
      <c r="B4785" s="106">
        <v>15.73</v>
      </c>
    </row>
    <row r="4786" spans="1:2">
      <c r="A4786" s="126" t="s">
        <v>2431</v>
      </c>
      <c r="B4786" s="106">
        <v>18.25</v>
      </c>
    </row>
    <row r="4787" spans="1:2">
      <c r="A4787" s="126" t="s">
        <v>28984</v>
      </c>
      <c r="B4787" s="106">
        <v>16.16</v>
      </c>
    </row>
    <row r="4788" spans="1:2">
      <c r="A4788" s="126" t="s">
        <v>2432</v>
      </c>
      <c r="B4788" s="106">
        <v>18.73</v>
      </c>
    </row>
    <row r="4789" spans="1:2">
      <c r="A4789" s="126" t="s">
        <v>28985</v>
      </c>
      <c r="B4789" s="106">
        <v>16.59</v>
      </c>
    </row>
    <row r="4790" spans="1:2">
      <c r="A4790" s="126" t="s">
        <v>2433</v>
      </c>
      <c r="B4790" s="106">
        <v>19.22</v>
      </c>
    </row>
    <row r="4791" spans="1:2">
      <c r="A4791" s="126" t="s">
        <v>28986</v>
      </c>
      <c r="B4791" s="106">
        <v>17.02</v>
      </c>
    </row>
    <row r="4792" spans="1:2">
      <c r="A4792" s="126" t="s">
        <v>2434</v>
      </c>
      <c r="B4792" s="106">
        <v>22.98</v>
      </c>
    </row>
    <row r="4793" spans="1:2">
      <c r="A4793" s="126" t="s">
        <v>28987</v>
      </c>
      <c r="B4793" s="106">
        <v>20.5</v>
      </c>
    </row>
    <row r="4794" spans="1:2">
      <c r="A4794" s="126" t="s">
        <v>2435</v>
      </c>
      <c r="B4794" s="106">
        <v>29.81</v>
      </c>
    </row>
    <row r="4795" spans="1:2">
      <c r="A4795" s="126" t="s">
        <v>28988</v>
      </c>
      <c r="B4795" s="106">
        <v>26.86</v>
      </c>
    </row>
    <row r="4796" spans="1:2">
      <c r="A4796" s="126" t="s">
        <v>2436</v>
      </c>
      <c r="B4796" s="106">
        <v>36.06</v>
      </c>
    </row>
    <row r="4797" spans="1:2">
      <c r="A4797" s="126" t="s">
        <v>28989</v>
      </c>
      <c r="B4797" s="106">
        <v>33.04</v>
      </c>
    </row>
    <row r="4798" spans="1:2">
      <c r="A4798" s="126" t="s">
        <v>2437</v>
      </c>
      <c r="B4798" s="106">
        <v>48.52</v>
      </c>
    </row>
    <row r="4799" spans="1:2">
      <c r="A4799" s="126" t="s">
        <v>28990</v>
      </c>
      <c r="B4799" s="106">
        <v>44.87</v>
      </c>
    </row>
    <row r="4800" spans="1:2">
      <c r="A4800" s="126" t="s">
        <v>2438</v>
      </c>
      <c r="B4800" s="106">
        <v>5706</v>
      </c>
    </row>
    <row r="4801" spans="1:2">
      <c r="A4801" s="126" t="s">
        <v>28991</v>
      </c>
      <c r="B4801" s="106">
        <v>5026</v>
      </c>
    </row>
    <row r="4802" spans="1:2">
      <c r="A4802" s="126" t="s">
        <v>2439</v>
      </c>
      <c r="B4802" s="106">
        <v>79.760000000000005</v>
      </c>
    </row>
    <row r="4803" spans="1:2">
      <c r="A4803" s="126" t="s">
        <v>28992</v>
      </c>
      <c r="B4803" s="106">
        <v>77.489999999999995</v>
      </c>
    </row>
    <row r="4804" spans="1:2">
      <c r="A4804" s="126" t="s">
        <v>2440</v>
      </c>
      <c r="B4804" s="106">
        <v>115.63</v>
      </c>
    </row>
    <row r="4805" spans="1:2">
      <c r="A4805" s="126" t="s">
        <v>28993</v>
      </c>
      <c r="B4805" s="106">
        <v>111.51</v>
      </c>
    </row>
    <row r="4806" spans="1:2">
      <c r="A4806" s="126" t="s">
        <v>2441</v>
      </c>
      <c r="B4806" s="106">
        <v>139.11000000000001</v>
      </c>
    </row>
    <row r="4807" spans="1:2">
      <c r="A4807" s="126" t="s">
        <v>28994</v>
      </c>
      <c r="B4807" s="106">
        <v>134.91999999999999</v>
      </c>
    </row>
    <row r="4808" spans="1:2">
      <c r="A4808" s="126" t="s">
        <v>2442</v>
      </c>
      <c r="B4808" s="106">
        <v>178.64</v>
      </c>
    </row>
    <row r="4809" spans="1:2">
      <c r="A4809" s="126" t="s">
        <v>28995</v>
      </c>
      <c r="B4809" s="106">
        <v>173.62</v>
      </c>
    </row>
    <row r="4810" spans="1:2">
      <c r="A4810" s="126" t="s">
        <v>2443</v>
      </c>
      <c r="B4810" s="106">
        <v>238.11</v>
      </c>
    </row>
    <row r="4811" spans="1:2">
      <c r="A4811" s="126" t="s">
        <v>28996</v>
      </c>
      <c r="B4811" s="106">
        <v>232.15</v>
      </c>
    </row>
    <row r="4812" spans="1:2">
      <c r="A4812" s="126" t="s">
        <v>2444</v>
      </c>
      <c r="B4812" s="106">
        <v>310.26</v>
      </c>
    </row>
    <row r="4813" spans="1:2">
      <c r="A4813" s="126" t="s">
        <v>28997</v>
      </c>
      <c r="B4813" s="106">
        <v>302.99</v>
      </c>
    </row>
    <row r="4814" spans="1:2">
      <c r="A4814" s="126" t="s">
        <v>2445</v>
      </c>
      <c r="B4814" s="106">
        <v>375.74</v>
      </c>
    </row>
    <row r="4815" spans="1:2">
      <c r="A4815" s="126" t="s">
        <v>28998</v>
      </c>
      <c r="B4815" s="106">
        <v>367.28</v>
      </c>
    </row>
    <row r="4816" spans="1:2">
      <c r="A4816" s="126" t="s">
        <v>2446</v>
      </c>
      <c r="B4816" s="106">
        <v>450.9</v>
      </c>
    </row>
    <row r="4817" spans="1:2">
      <c r="A4817" s="126" t="s">
        <v>28999</v>
      </c>
      <c r="B4817" s="106">
        <v>441.51</v>
      </c>
    </row>
    <row r="4818" spans="1:2">
      <c r="A4818" s="126" t="s">
        <v>2447</v>
      </c>
      <c r="B4818" s="106">
        <v>570.65</v>
      </c>
    </row>
    <row r="4819" spans="1:2">
      <c r="A4819" s="126" t="s">
        <v>29000</v>
      </c>
      <c r="B4819" s="106">
        <v>559.04</v>
      </c>
    </row>
    <row r="4820" spans="1:2">
      <c r="A4820" s="126" t="s">
        <v>2448</v>
      </c>
      <c r="B4820" s="106">
        <v>869.33</v>
      </c>
    </row>
    <row r="4821" spans="1:2">
      <c r="A4821" s="126" t="s">
        <v>29001</v>
      </c>
      <c r="B4821" s="106">
        <v>854.89</v>
      </c>
    </row>
    <row r="4822" spans="1:2">
      <c r="A4822" s="126" t="s">
        <v>2449</v>
      </c>
      <c r="B4822" s="106">
        <v>1224.6600000000001</v>
      </c>
    </row>
    <row r="4823" spans="1:2">
      <c r="A4823" s="126" t="s">
        <v>29002</v>
      </c>
      <c r="B4823" s="106">
        <v>1207.06</v>
      </c>
    </row>
    <row r="4824" spans="1:2">
      <c r="A4824" s="126" t="s">
        <v>2450</v>
      </c>
      <c r="B4824" s="106">
        <v>1334.25</v>
      </c>
    </row>
    <row r="4825" spans="1:2">
      <c r="A4825" s="126" t="s">
        <v>29003</v>
      </c>
      <c r="B4825" s="106">
        <v>1315.04</v>
      </c>
    </row>
    <row r="4826" spans="1:2">
      <c r="A4826" s="126" t="s">
        <v>2451</v>
      </c>
      <c r="B4826" s="106">
        <v>80.489999999999995</v>
      </c>
    </row>
    <row r="4827" spans="1:2">
      <c r="A4827" s="126" t="s">
        <v>29004</v>
      </c>
      <c r="B4827" s="106">
        <v>78.22</v>
      </c>
    </row>
    <row r="4828" spans="1:2">
      <c r="A4828" s="126" t="s">
        <v>2452</v>
      </c>
      <c r="B4828" s="106">
        <v>107.66</v>
      </c>
    </row>
    <row r="4829" spans="1:2">
      <c r="A4829" s="126" t="s">
        <v>29005</v>
      </c>
      <c r="B4829" s="106">
        <v>104.62</v>
      </c>
    </row>
    <row r="4830" spans="1:2">
      <c r="A4830" s="126" t="s">
        <v>2453</v>
      </c>
      <c r="B4830" s="106">
        <v>146.22</v>
      </c>
    </row>
    <row r="4831" spans="1:2">
      <c r="A4831" s="126" t="s">
        <v>29006</v>
      </c>
      <c r="B4831" s="106">
        <v>142.03</v>
      </c>
    </row>
    <row r="4832" spans="1:2">
      <c r="A4832" s="126" t="s">
        <v>2454</v>
      </c>
      <c r="B4832" s="106">
        <v>181.48</v>
      </c>
    </row>
    <row r="4833" spans="1:2">
      <c r="A4833" s="126" t="s">
        <v>29007</v>
      </c>
      <c r="B4833" s="106">
        <v>176.46</v>
      </c>
    </row>
    <row r="4834" spans="1:2">
      <c r="A4834" s="126" t="s">
        <v>2455</v>
      </c>
      <c r="B4834" s="106">
        <v>262.68</v>
      </c>
    </row>
    <row r="4835" spans="1:2">
      <c r="A4835" s="126" t="s">
        <v>29008</v>
      </c>
      <c r="B4835" s="106">
        <v>256.72000000000003</v>
      </c>
    </row>
    <row r="4836" spans="1:2">
      <c r="A4836" s="126" t="s">
        <v>2456</v>
      </c>
      <c r="B4836" s="106">
        <v>322.49</v>
      </c>
    </row>
    <row r="4837" spans="1:2">
      <c r="A4837" s="126" t="s">
        <v>29009</v>
      </c>
      <c r="B4837" s="106">
        <v>315.22000000000003</v>
      </c>
    </row>
    <row r="4838" spans="1:2">
      <c r="A4838" s="126" t="s">
        <v>2457</v>
      </c>
      <c r="B4838" s="106">
        <v>420.05</v>
      </c>
    </row>
    <row r="4839" spans="1:2">
      <c r="A4839" s="126" t="s">
        <v>29010</v>
      </c>
      <c r="B4839" s="106">
        <v>411.59</v>
      </c>
    </row>
    <row r="4840" spans="1:2">
      <c r="A4840" s="126" t="s">
        <v>2458</v>
      </c>
      <c r="B4840" s="106">
        <v>481.16</v>
      </c>
    </row>
    <row r="4841" spans="1:2">
      <c r="A4841" s="126" t="s">
        <v>29011</v>
      </c>
      <c r="B4841" s="106">
        <v>471.77</v>
      </c>
    </row>
    <row r="4842" spans="1:2">
      <c r="A4842" s="126" t="s">
        <v>2459</v>
      </c>
      <c r="B4842" s="106">
        <v>496.17</v>
      </c>
    </row>
    <row r="4843" spans="1:2">
      <c r="A4843" s="126" t="s">
        <v>29012</v>
      </c>
      <c r="B4843" s="106">
        <v>486.03</v>
      </c>
    </row>
    <row r="4844" spans="1:2">
      <c r="A4844" s="126" t="s">
        <v>2460</v>
      </c>
      <c r="B4844" s="106">
        <v>578.22</v>
      </c>
    </row>
    <row r="4845" spans="1:2">
      <c r="A4845" s="126" t="s">
        <v>29013</v>
      </c>
      <c r="B4845" s="106">
        <v>566.61</v>
      </c>
    </row>
    <row r="4846" spans="1:2">
      <c r="A4846" s="126" t="s">
        <v>2461</v>
      </c>
      <c r="B4846" s="106">
        <v>914.2</v>
      </c>
    </row>
    <row r="4847" spans="1:2">
      <c r="A4847" s="126" t="s">
        <v>29014</v>
      </c>
      <c r="B4847" s="106">
        <v>899.76</v>
      </c>
    </row>
    <row r="4848" spans="1:2">
      <c r="A4848" s="126" t="s">
        <v>2462</v>
      </c>
      <c r="B4848" s="106">
        <v>1309.53</v>
      </c>
    </row>
    <row r="4849" spans="1:2">
      <c r="A4849" s="126" t="s">
        <v>29015</v>
      </c>
      <c r="B4849" s="106">
        <v>1291.93</v>
      </c>
    </row>
    <row r="4850" spans="1:2">
      <c r="A4850" s="126" t="s">
        <v>2463</v>
      </c>
      <c r="B4850" s="106">
        <v>2020.22</v>
      </c>
    </row>
    <row r="4851" spans="1:2">
      <c r="A4851" s="126" t="s">
        <v>29016</v>
      </c>
      <c r="B4851" s="106">
        <v>2001.01</v>
      </c>
    </row>
    <row r="4852" spans="1:2">
      <c r="A4852" s="126" t="s">
        <v>2464</v>
      </c>
      <c r="B4852" s="106">
        <v>90.33</v>
      </c>
    </row>
    <row r="4853" spans="1:2">
      <c r="A4853" s="126" t="s">
        <v>29017</v>
      </c>
      <c r="B4853" s="106">
        <v>88.06</v>
      </c>
    </row>
    <row r="4854" spans="1:2">
      <c r="A4854" s="126" t="s">
        <v>2465</v>
      </c>
      <c r="B4854" s="106">
        <v>111.99</v>
      </c>
    </row>
    <row r="4855" spans="1:2">
      <c r="A4855" s="126" t="s">
        <v>29018</v>
      </c>
      <c r="B4855" s="106">
        <v>108.95</v>
      </c>
    </row>
    <row r="4856" spans="1:2">
      <c r="A4856" s="126" t="s">
        <v>2466</v>
      </c>
      <c r="B4856" s="106">
        <v>155.22999999999999</v>
      </c>
    </row>
    <row r="4857" spans="1:2">
      <c r="A4857" s="126" t="s">
        <v>29019</v>
      </c>
      <c r="B4857" s="106">
        <v>151.04</v>
      </c>
    </row>
    <row r="4858" spans="1:2">
      <c r="A4858" s="126" t="s">
        <v>2467</v>
      </c>
      <c r="B4858" s="106">
        <v>202.36</v>
      </c>
    </row>
    <row r="4859" spans="1:2">
      <c r="A4859" s="126" t="s">
        <v>29020</v>
      </c>
      <c r="B4859" s="106">
        <v>197.34</v>
      </c>
    </row>
    <row r="4860" spans="1:2">
      <c r="A4860" s="126" t="s">
        <v>2468</v>
      </c>
      <c r="B4860" s="106">
        <v>330.03</v>
      </c>
    </row>
    <row r="4861" spans="1:2">
      <c r="A4861" s="126" t="s">
        <v>29021</v>
      </c>
      <c r="B4861" s="106">
        <v>324.07</v>
      </c>
    </row>
    <row r="4862" spans="1:2">
      <c r="A4862" s="126" t="s">
        <v>2469</v>
      </c>
      <c r="B4862" s="106">
        <v>427.82</v>
      </c>
    </row>
    <row r="4863" spans="1:2">
      <c r="A4863" s="126" t="s">
        <v>29022</v>
      </c>
      <c r="B4863" s="106">
        <v>420.55</v>
      </c>
    </row>
    <row r="4864" spans="1:2">
      <c r="A4864" s="126" t="s">
        <v>2470</v>
      </c>
      <c r="B4864" s="106">
        <v>516.29</v>
      </c>
    </row>
    <row r="4865" spans="1:2">
      <c r="A4865" s="126" t="s">
        <v>29023</v>
      </c>
      <c r="B4865" s="106">
        <v>507.83</v>
      </c>
    </row>
    <row r="4866" spans="1:2">
      <c r="A4866" s="126" t="s">
        <v>2471</v>
      </c>
      <c r="B4866" s="106">
        <v>558.19000000000005</v>
      </c>
    </row>
    <row r="4867" spans="1:2">
      <c r="A4867" s="126" t="s">
        <v>29024</v>
      </c>
      <c r="B4867" s="106">
        <v>548.79999999999995</v>
      </c>
    </row>
    <row r="4868" spans="1:2">
      <c r="A4868" s="126" t="s">
        <v>2472</v>
      </c>
      <c r="B4868" s="106">
        <v>589.19000000000005</v>
      </c>
    </row>
    <row r="4869" spans="1:2">
      <c r="A4869" s="126" t="s">
        <v>29025</v>
      </c>
      <c r="B4869" s="106">
        <v>579.04999999999995</v>
      </c>
    </row>
    <row r="4870" spans="1:2">
      <c r="A4870" s="126" t="s">
        <v>2473</v>
      </c>
      <c r="B4870" s="106">
        <v>733.02</v>
      </c>
    </row>
    <row r="4871" spans="1:2">
      <c r="A4871" s="126" t="s">
        <v>29026</v>
      </c>
      <c r="B4871" s="106">
        <v>721.41</v>
      </c>
    </row>
    <row r="4872" spans="1:2">
      <c r="A4872" s="126" t="s">
        <v>2474</v>
      </c>
      <c r="B4872" s="106">
        <v>1098.74</v>
      </c>
    </row>
    <row r="4873" spans="1:2">
      <c r="A4873" s="126" t="s">
        <v>29027</v>
      </c>
      <c r="B4873" s="106">
        <v>1084.3</v>
      </c>
    </row>
    <row r="4874" spans="1:2">
      <c r="A4874" s="126" t="s">
        <v>2475</v>
      </c>
      <c r="B4874" s="106">
        <v>1723.65</v>
      </c>
    </row>
    <row r="4875" spans="1:2">
      <c r="A4875" s="126" t="s">
        <v>29028</v>
      </c>
      <c r="B4875" s="106">
        <v>1706.05</v>
      </c>
    </row>
    <row r="4876" spans="1:2">
      <c r="A4876" s="126" t="s">
        <v>2476</v>
      </c>
      <c r="B4876" s="106">
        <v>2079.46</v>
      </c>
    </row>
    <row r="4877" spans="1:2">
      <c r="A4877" s="126" t="s">
        <v>29029</v>
      </c>
      <c r="B4877" s="106">
        <v>2060.25</v>
      </c>
    </row>
    <row r="4878" spans="1:2">
      <c r="A4878" s="126" t="s">
        <v>2477</v>
      </c>
      <c r="B4878" s="106">
        <v>3329</v>
      </c>
    </row>
    <row r="4879" spans="1:2">
      <c r="A4879" s="126" t="s">
        <v>29030</v>
      </c>
      <c r="B4879" s="106">
        <v>3259</v>
      </c>
    </row>
    <row r="4880" spans="1:2">
      <c r="A4880" s="126" t="s">
        <v>2478</v>
      </c>
      <c r="B4880" s="106">
        <v>30.51</v>
      </c>
    </row>
    <row r="4881" spans="1:2">
      <c r="A4881" s="126" t="s">
        <v>29031</v>
      </c>
      <c r="B4881" s="106">
        <v>28.9</v>
      </c>
    </row>
    <row r="4882" spans="1:2">
      <c r="A4882" s="126" t="s">
        <v>2479</v>
      </c>
      <c r="B4882" s="106">
        <v>43.11</v>
      </c>
    </row>
    <row r="4883" spans="1:2">
      <c r="A4883" s="126" t="s">
        <v>29032</v>
      </c>
      <c r="B4883" s="106">
        <v>40.01</v>
      </c>
    </row>
    <row r="4884" spans="1:2">
      <c r="A4884" s="126" t="s">
        <v>2480</v>
      </c>
      <c r="B4884" s="106">
        <v>65.23</v>
      </c>
    </row>
    <row r="4885" spans="1:2">
      <c r="A4885" s="126" t="s">
        <v>29033</v>
      </c>
      <c r="B4885" s="106">
        <v>60.15</v>
      </c>
    </row>
    <row r="4886" spans="1:2">
      <c r="A4886" s="126" t="s">
        <v>2481</v>
      </c>
      <c r="B4886" s="106">
        <v>93.75</v>
      </c>
    </row>
    <row r="4887" spans="1:2">
      <c r="A4887" s="126" t="s">
        <v>29034</v>
      </c>
      <c r="B4887" s="106">
        <v>86</v>
      </c>
    </row>
    <row r="4888" spans="1:2">
      <c r="A4888" s="126" t="s">
        <v>2482</v>
      </c>
      <c r="B4888" s="106">
        <v>207.66</v>
      </c>
    </row>
    <row r="4889" spans="1:2">
      <c r="A4889" s="126" t="s">
        <v>29035</v>
      </c>
      <c r="B4889" s="106">
        <v>200.19</v>
      </c>
    </row>
    <row r="4890" spans="1:2">
      <c r="A4890" s="126" t="s">
        <v>2483</v>
      </c>
      <c r="B4890" s="106">
        <v>282.7</v>
      </c>
    </row>
    <row r="4891" spans="1:2">
      <c r="A4891" s="126" t="s">
        <v>29036</v>
      </c>
      <c r="B4891" s="106">
        <v>272.22000000000003</v>
      </c>
    </row>
    <row r="4892" spans="1:2">
      <c r="A4892" s="126" t="s">
        <v>2484</v>
      </c>
      <c r="B4892" s="106">
        <v>37.659999999999997</v>
      </c>
    </row>
    <row r="4893" spans="1:2">
      <c r="A4893" s="126" t="s">
        <v>29037</v>
      </c>
      <c r="B4893" s="106">
        <v>35.06</v>
      </c>
    </row>
    <row r="4894" spans="1:2">
      <c r="A4894" s="126" t="s">
        <v>2485</v>
      </c>
      <c r="B4894" s="106">
        <v>48.72</v>
      </c>
    </row>
    <row r="4895" spans="1:2">
      <c r="A4895" s="126" t="s">
        <v>29038</v>
      </c>
      <c r="B4895" s="106">
        <v>45.28</v>
      </c>
    </row>
    <row r="4896" spans="1:2">
      <c r="A4896" s="126" t="s">
        <v>2486</v>
      </c>
      <c r="B4896" s="106">
        <v>69.5</v>
      </c>
    </row>
    <row r="4897" spans="1:2">
      <c r="A4897" s="126" t="s">
        <v>29039</v>
      </c>
      <c r="B4897" s="106">
        <v>64.94</v>
      </c>
    </row>
    <row r="4898" spans="1:2">
      <c r="A4898" s="126" t="s">
        <v>2487</v>
      </c>
      <c r="B4898" s="106">
        <v>94.74</v>
      </c>
    </row>
    <row r="4899" spans="1:2">
      <c r="A4899" s="126" t="s">
        <v>29040</v>
      </c>
      <c r="B4899" s="106">
        <v>89.02</v>
      </c>
    </row>
    <row r="4900" spans="1:2">
      <c r="A4900" s="126" t="s">
        <v>2488</v>
      </c>
      <c r="B4900" s="106">
        <v>107.62</v>
      </c>
    </row>
    <row r="4901" spans="1:2">
      <c r="A4901" s="126" t="s">
        <v>29041</v>
      </c>
      <c r="B4901" s="106">
        <v>100.9</v>
      </c>
    </row>
    <row r="4902" spans="1:2">
      <c r="A4902" s="126" t="s">
        <v>2489</v>
      </c>
      <c r="B4902" s="106">
        <v>37.43</v>
      </c>
    </row>
    <row r="4903" spans="1:2">
      <c r="A4903" s="126" t="s">
        <v>29042</v>
      </c>
      <c r="B4903" s="106">
        <v>35.07</v>
      </c>
    </row>
    <row r="4904" spans="1:2">
      <c r="A4904" s="126" t="s">
        <v>2490</v>
      </c>
      <c r="B4904" s="106">
        <v>51.64</v>
      </c>
    </row>
    <row r="4905" spans="1:2">
      <c r="A4905" s="126" t="s">
        <v>29043</v>
      </c>
      <c r="B4905" s="106">
        <v>48.2</v>
      </c>
    </row>
    <row r="4906" spans="1:2">
      <c r="A4906" s="126" t="s">
        <v>2491</v>
      </c>
      <c r="B4906" s="106">
        <v>72.66</v>
      </c>
    </row>
    <row r="4907" spans="1:2">
      <c r="A4907" s="126" t="s">
        <v>29044</v>
      </c>
      <c r="B4907" s="106">
        <v>68.099999999999994</v>
      </c>
    </row>
    <row r="4908" spans="1:2">
      <c r="A4908" s="126" t="s">
        <v>2492</v>
      </c>
      <c r="B4908" s="106">
        <v>97.8</v>
      </c>
    </row>
    <row r="4909" spans="1:2">
      <c r="A4909" s="126" t="s">
        <v>29045</v>
      </c>
      <c r="B4909" s="106">
        <v>92.08</v>
      </c>
    </row>
    <row r="4910" spans="1:2">
      <c r="A4910" s="126" t="s">
        <v>2493</v>
      </c>
      <c r="B4910" s="106">
        <v>119.96</v>
      </c>
    </row>
    <row r="4911" spans="1:2">
      <c r="A4911" s="126" t="s">
        <v>29046</v>
      </c>
      <c r="B4911" s="106">
        <v>113.24</v>
      </c>
    </row>
    <row r="4912" spans="1:2">
      <c r="A4912" s="126" t="s">
        <v>2494</v>
      </c>
      <c r="B4912" s="106">
        <v>4448</v>
      </c>
    </row>
    <row r="4913" spans="1:2">
      <c r="A4913" s="126" t="s">
        <v>29047</v>
      </c>
      <c r="B4913" s="106">
        <v>4171</v>
      </c>
    </row>
    <row r="4914" spans="1:2">
      <c r="A4914" s="126" t="s">
        <v>2495</v>
      </c>
      <c r="B4914" s="106">
        <v>72.709999999999994</v>
      </c>
    </row>
    <row r="4915" spans="1:2">
      <c r="A4915" s="126" t="s">
        <v>29048</v>
      </c>
      <c r="B4915" s="106">
        <v>69.09</v>
      </c>
    </row>
    <row r="4916" spans="1:2">
      <c r="A4916" s="126" t="s">
        <v>2496</v>
      </c>
      <c r="B4916" s="106">
        <v>92.65</v>
      </c>
    </row>
    <row r="4917" spans="1:2">
      <c r="A4917" s="126" t="s">
        <v>29049</v>
      </c>
      <c r="B4917" s="106">
        <v>88.09</v>
      </c>
    </row>
    <row r="4918" spans="1:2">
      <c r="A4918" s="126" t="s">
        <v>2497</v>
      </c>
      <c r="B4918" s="106">
        <v>124.76</v>
      </c>
    </row>
    <row r="4919" spans="1:2">
      <c r="A4919" s="126" t="s">
        <v>29050</v>
      </c>
      <c r="B4919" s="106">
        <v>119.04</v>
      </c>
    </row>
    <row r="4920" spans="1:2">
      <c r="A4920" s="126" t="s">
        <v>2498</v>
      </c>
      <c r="B4920" s="106">
        <v>149.77000000000001</v>
      </c>
    </row>
    <row r="4921" spans="1:2">
      <c r="A4921" s="126" t="s">
        <v>29051</v>
      </c>
      <c r="B4921" s="106">
        <v>143.05000000000001</v>
      </c>
    </row>
    <row r="4922" spans="1:2">
      <c r="A4922" s="126" t="s">
        <v>2499</v>
      </c>
      <c r="B4922" s="106">
        <v>205.33</v>
      </c>
    </row>
    <row r="4923" spans="1:2">
      <c r="A4923" s="126" t="s">
        <v>29052</v>
      </c>
      <c r="B4923" s="106">
        <v>197.56</v>
      </c>
    </row>
    <row r="4924" spans="1:2">
      <c r="A4924" s="126" t="s">
        <v>2500</v>
      </c>
      <c r="B4924" s="106">
        <v>239.24</v>
      </c>
    </row>
    <row r="4925" spans="1:2">
      <c r="A4925" s="126" t="s">
        <v>29053</v>
      </c>
      <c r="B4925" s="106">
        <v>230.4</v>
      </c>
    </row>
    <row r="4926" spans="1:2">
      <c r="A4926" s="126" t="s">
        <v>2501</v>
      </c>
      <c r="B4926" s="106">
        <v>296.04000000000002</v>
      </c>
    </row>
    <row r="4927" spans="1:2">
      <c r="A4927" s="126" t="s">
        <v>29054</v>
      </c>
      <c r="B4927" s="106">
        <v>284.23</v>
      </c>
    </row>
    <row r="4928" spans="1:2">
      <c r="A4928" s="126" t="s">
        <v>2502</v>
      </c>
      <c r="B4928" s="106">
        <v>352.67</v>
      </c>
    </row>
    <row r="4929" spans="1:2">
      <c r="A4929" s="126" t="s">
        <v>29055</v>
      </c>
      <c r="B4929" s="106">
        <v>339.71</v>
      </c>
    </row>
    <row r="4930" spans="1:2">
      <c r="A4930" s="126" t="s">
        <v>2503</v>
      </c>
      <c r="B4930" s="106">
        <v>381.84</v>
      </c>
    </row>
    <row r="4931" spans="1:2">
      <c r="A4931" s="126" t="s">
        <v>29056</v>
      </c>
      <c r="B4931" s="106">
        <v>367.04</v>
      </c>
    </row>
    <row r="4932" spans="1:2">
      <c r="A4932" s="126" t="s">
        <v>2504</v>
      </c>
      <c r="B4932" s="106">
        <v>507.97</v>
      </c>
    </row>
    <row r="4933" spans="1:2">
      <c r="A4933" s="126" t="s">
        <v>29057</v>
      </c>
      <c r="B4933" s="106">
        <v>491.35</v>
      </c>
    </row>
    <row r="4934" spans="1:2">
      <c r="A4934" s="126" t="s">
        <v>2505</v>
      </c>
      <c r="B4934" s="106">
        <v>681.21</v>
      </c>
    </row>
    <row r="4935" spans="1:2">
      <c r="A4935" s="126" t="s">
        <v>29058</v>
      </c>
      <c r="B4935" s="106">
        <v>660.18</v>
      </c>
    </row>
    <row r="4936" spans="1:2">
      <c r="A4936" s="126" t="s">
        <v>2506</v>
      </c>
      <c r="B4936" s="106">
        <v>1196.3499999999999</v>
      </c>
    </row>
    <row r="4937" spans="1:2">
      <c r="A4937" s="126" t="s">
        <v>29059</v>
      </c>
      <c r="B4937" s="106">
        <v>1171.53</v>
      </c>
    </row>
    <row r="4938" spans="1:2">
      <c r="A4938" s="126" t="s">
        <v>2507</v>
      </c>
      <c r="B4938" s="106">
        <v>1472.13</v>
      </c>
    </row>
    <row r="4939" spans="1:2">
      <c r="A4939" s="126" t="s">
        <v>29060</v>
      </c>
      <c r="B4939" s="106">
        <v>1443.8</v>
      </c>
    </row>
    <row r="4940" spans="1:2">
      <c r="A4940" s="126" t="s">
        <v>2508</v>
      </c>
      <c r="B4940" s="106">
        <v>74.209999999999994</v>
      </c>
    </row>
    <row r="4941" spans="1:2">
      <c r="A4941" s="126" t="s">
        <v>29061</v>
      </c>
      <c r="B4941" s="106">
        <v>70.59</v>
      </c>
    </row>
    <row r="4942" spans="1:2">
      <c r="A4942" s="126" t="s">
        <v>2509</v>
      </c>
      <c r="B4942" s="106">
        <v>97.96</v>
      </c>
    </row>
    <row r="4943" spans="1:2">
      <c r="A4943" s="126" t="s">
        <v>29062</v>
      </c>
      <c r="B4943" s="106">
        <v>93.4</v>
      </c>
    </row>
    <row r="4944" spans="1:2">
      <c r="A4944" s="126" t="s">
        <v>2510</v>
      </c>
      <c r="B4944" s="106">
        <v>146.63999999999999</v>
      </c>
    </row>
    <row r="4945" spans="1:2">
      <c r="A4945" s="126" t="s">
        <v>29063</v>
      </c>
      <c r="B4945" s="106">
        <v>140.91999999999999</v>
      </c>
    </row>
    <row r="4946" spans="1:2">
      <c r="A4946" s="126" t="s">
        <v>2511</v>
      </c>
      <c r="B4946" s="106">
        <v>172.33</v>
      </c>
    </row>
    <row r="4947" spans="1:2">
      <c r="A4947" s="126" t="s">
        <v>29064</v>
      </c>
      <c r="B4947" s="106">
        <v>165.61</v>
      </c>
    </row>
    <row r="4948" spans="1:2">
      <c r="A4948" s="126" t="s">
        <v>2512</v>
      </c>
      <c r="B4948" s="106">
        <v>208.59</v>
      </c>
    </row>
    <row r="4949" spans="1:2">
      <c r="A4949" s="126" t="s">
        <v>29065</v>
      </c>
      <c r="B4949" s="106">
        <v>200.82</v>
      </c>
    </row>
    <row r="4950" spans="1:2">
      <c r="A4950" s="126" t="s">
        <v>2513</v>
      </c>
      <c r="B4950" s="106">
        <v>245.79</v>
      </c>
    </row>
    <row r="4951" spans="1:2">
      <c r="A4951" s="126" t="s">
        <v>29066</v>
      </c>
      <c r="B4951" s="106">
        <v>236.95</v>
      </c>
    </row>
    <row r="4952" spans="1:2">
      <c r="A4952" s="126" t="s">
        <v>2514</v>
      </c>
      <c r="B4952" s="106">
        <v>301.08999999999997</v>
      </c>
    </row>
    <row r="4953" spans="1:2">
      <c r="A4953" s="126" t="s">
        <v>29067</v>
      </c>
      <c r="B4953" s="106">
        <v>289.27999999999997</v>
      </c>
    </row>
    <row r="4954" spans="1:2">
      <c r="A4954" s="126" t="s">
        <v>2515</v>
      </c>
      <c r="B4954" s="106">
        <v>375.59</v>
      </c>
    </row>
    <row r="4955" spans="1:2">
      <c r="A4955" s="126" t="s">
        <v>29068</v>
      </c>
      <c r="B4955" s="106">
        <v>362.63</v>
      </c>
    </row>
    <row r="4956" spans="1:2">
      <c r="A4956" s="126" t="s">
        <v>2516</v>
      </c>
      <c r="B4956" s="106">
        <v>419.7</v>
      </c>
    </row>
    <row r="4957" spans="1:2">
      <c r="A4957" s="126" t="s">
        <v>29069</v>
      </c>
      <c r="B4957" s="106">
        <v>404.9</v>
      </c>
    </row>
    <row r="4958" spans="1:2">
      <c r="A4958" s="126" t="s">
        <v>2517</v>
      </c>
      <c r="B4958" s="106">
        <v>525.08000000000004</v>
      </c>
    </row>
    <row r="4959" spans="1:2">
      <c r="A4959" s="126" t="s">
        <v>29070</v>
      </c>
      <c r="B4959" s="106">
        <v>508.46</v>
      </c>
    </row>
    <row r="4960" spans="1:2">
      <c r="A4960" s="126" t="s">
        <v>2518</v>
      </c>
      <c r="B4960" s="106">
        <v>725.45</v>
      </c>
    </row>
    <row r="4961" spans="1:2">
      <c r="A4961" s="126" t="s">
        <v>29071</v>
      </c>
      <c r="B4961" s="106">
        <v>704.42</v>
      </c>
    </row>
    <row r="4962" spans="1:2">
      <c r="A4962" s="126" t="s">
        <v>2519</v>
      </c>
      <c r="B4962" s="106">
        <v>1334.34</v>
      </c>
    </row>
    <row r="4963" spans="1:2">
      <c r="A4963" s="126" t="s">
        <v>29072</v>
      </c>
      <c r="B4963" s="106">
        <v>1309.52</v>
      </c>
    </row>
    <row r="4964" spans="1:2">
      <c r="A4964" s="126" t="s">
        <v>2520</v>
      </c>
      <c r="B4964" s="106">
        <v>1476.31</v>
      </c>
    </row>
    <row r="4965" spans="1:2">
      <c r="A4965" s="126" t="s">
        <v>29073</v>
      </c>
      <c r="B4965" s="106">
        <v>1447.98</v>
      </c>
    </row>
    <row r="4966" spans="1:2">
      <c r="A4966" s="126" t="s">
        <v>2521</v>
      </c>
      <c r="B4966" s="106">
        <v>86.3</v>
      </c>
    </row>
    <row r="4967" spans="1:2">
      <c r="A4967" s="126" t="s">
        <v>29074</v>
      </c>
      <c r="B4967" s="106">
        <v>82.68</v>
      </c>
    </row>
    <row r="4968" spans="1:2">
      <c r="A4968" s="126" t="s">
        <v>2522</v>
      </c>
      <c r="B4968" s="106">
        <v>105.83</v>
      </c>
    </row>
    <row r="4969" spans="1:2">
      <c r="A4969" s="126" t="s">
        <v>29075</v>
      </c>
      <c r="B4969" s="106">
        <v>101.27</v>
      </c>
    </row>
    <row r="4970" spans="1:2">
      <c r="A4970" s="126" t="s">
        <v>2523</v>
      </c>
      <c r="B4970" s="106">
        <v>148.83000000000001</v>
      </c>
    </row>
    <row r="4971" spans="1:2">
      <c r="A4971" s="126" t="s">
        <v>29076</v>
      </c>
      <c r="B4971" s="106">
        <v>143.11000000000001</v>
      </c>
    </row>
    <row r="4972" spans="1:2">
      <c r="A4972" s="126" t="s">
        <v>2524</v>
      </c>
      <c r="B4972" s="106">
        <v>180.4</v>
      </c>
    </row>
    <row r="4973" spans="1:2">
      <c r="A4973" s="126" t="s">
        <v>29077</v>
      </c>
      <c r="B4973" s="106">
        <v>173.68</v>
      </c>
    </row>
    <row r="4974" spans="1:2">
      <c r="A4974" s="126" t="s">
        <v>2525</v>
      </c>
      <c r="B4974" s="106">
        <v>257.82</v>
      </c>
    </row>
    <row r="4975" spans="1:2">
      <c r="A4975" s="126" t="s">
        <v>29078</v>
      </c>
      <c r="B4975" s="106">
        <v>250.05</v>
      </c>
    </row>
    <row r="4976" spans="1:2">
      <c r="A4976" s="126" t="s">
        <v>2526</v>
      </c>
      <c r="B4976" s="106">
        <v>276.95999999999998</v>
      </c>
    </row>
    <row r="4977" spans="1:2">
      <c r="A4977" s="126" t="s">
        <v>29079</v>
      </c>
      <c r="B4977" s="106">
        <v>268.12</v>
      </c>
    </row>
    <row r="4978" spans="1:2">
      <c r="A4978" s="126" t="s">
        <v>2527</v>
      </c>
      <c r="B4978" s="106">
        <v>356.99</v>
      </c>
    </row>
    <row r="4979" spans="1:2">
      <c r="A4979" s="126" t="s">
        <v>29080</v>
      </c>
      <c r="B4979" s="106">
        <v>345.18</v>
      </c>
    </row>
    <row r="4980" spans="1:2">
      <c r="A4980" s="126" t="s">
        <v>2528</v>
      </c>
      <c r="B4980" s="106">
        <v>449.35</v>
      </c>
    </row>
    <row r="4981" spans="1:2">
      <c r="A4981" s="126" t="s">
        <v>29081</v>
      </c>
      <c r="B4981" s="106">
        <v>436.39</v>
      </c>
    </row>
    <row r="4982" spans="1:2">
      <c r="A4982" s="126" t="s">
        <v>2529</v>
      </c>
      <c r="B4982" s="106">
        <v>532.55999999999995</v>
      </c>
    </row>
    <row r="4983" spans="1:2">
      <c r="A4983" s="126" t="s">
        <v>29082</v>
      </c>
      <c r="B4983" s="106">
        <v>517.76</v>
      </c>
    </row>
    <row r="4984" spans="1:2">
      <c r="A4984" s="126" t="s">
        <v>2530</v>
      </c>
      <c r="B4984" s="106">
        <v>642.85</v>
      </c>
    </row>
    <row r="4985" spans="1:2">
      <c r="A4985" s="126" t="s">
        <v>29083</v>
      </c>
      <c r="B4985" s="106">
        <v>626.23</v>
      </c>
    </row>
    <row r="4986" spans="1:2">
      <c r="A4986" s="126" t="s">
        <v>2531</v>
      </c>
      <c r="B4986" s="106">
        <v>869.99</v>
      </c>
    </row>
    <row r="4987" spans="1:2">
      <c r="A4987" s="126" t="s">
        <v>29084</v>
      </c>
      <c r="B4987" s="106">
        <v>848.96</v>
      </c>
    </row>
    <row r="4988" spans="1:2">
      <c r="A4988" s="126" t="s">
        <v>2532</v>
      </c>
      <c r="B4988" s="106">
        <v>1459.8</v>
      </c>
    </row>
    <row r="4989" spans="1:2">
      <c r="A4989" s="126" t="s">
        <v>29085</v>
      </c>
      <c r="B4989" s="106">
        <v>1434.98</v>
      </c>
    </row>
    <row r="4990" spans="1:2">
      <c r="A4990" s="126" t="s">
        <v>2533</v>
      </c>
      <c r="B4990" s="106">
        <v>1732.07</v>
      </c>
    </row>
    <row r="4991" spans="1:2">
      <c r="A4991" s="126" t="s">
        <v>29086</v>
      </c>
      <c r="B4991" s="106">
        <v>1703.74</v>
      </c>
    </row>
    <row r="4992" spans="1:2">
      <c r="A4992" s="126" t="s">
        <v>2534</v>
      </c>
      <c r="B4992" s="106">
        <v>102.99</v>
      </c>
    </row>
    <row r="4993" spans="1:2">
      <c r="A4993" s="126" t="s">
        <v>29087</v>
      </c>
      <c r="B4993" s="106">
        <v>99.37</v>
      </c>
    </row>
    <row r="4994" spans="1:2">
      <c r="A4994" s="126" t="s">
        <v>2535</v>
      </c>
      <c r="B4994" s="106">
        <v>120.32</v>
      </c>
    </row>
    <row r="4995" spans="1:2">
      <c r="A4995" s="126" t="s">
        <v>29088</v>
      </c>
      <c r="B4995" s="106">
        <v>115.47</v>
      </c>
    </row>
    <row r="4996" spans="1:2">
      <c r="A4996" s="126" t="s">
        <v>2536</v>
      </c>
      <c r="B4996" s="106">
        <v>166.59</v>
      </c>
    </row>
    <row r="4997" spans="1:2">
      <c r="A4997" s="126" t="s">
        <v>29089</v>
      </c>
      <c r="B4997" s="106">
        <v>160.68</v>
      </c>
    </row>
    <row r="4998" spans="1:2">
      <c r="A4998" s="126" t="s">
        <v>2537</v>
      </c>
      <c r="B4998" s="106">
        <v>202.21</v>
      </c>
    </row>
    <row r="4999" spans="1:2">
      <c r="A4999" s="126" t="s">
        <v>29090</v>
      </c>
      <c r="B4999" s="106">
        <v>194.81</v>
      </c>
    </row>
    <row r="5000" spans="1:2">
      <c r="A5000" s="126" t="s">
        <v>2538</v>
      </c>
      <c r="B5000" s="106">
        <v>272.36</v>
      </c>
    </row>
    <row r="5001" spans="1:2">
      <c r="A5001" s="126" t="s">
        <v>29091</v>
      </c>
      <c r="B5001" s="106">
        <v>263.83999999999997</v>
      </c>
    </row>
    <row r="5002" spans="1:2">
      <c r="A5002" s="126" t="s">
        <v>2539</v>
      </c>
      <c r="B5002" s="106">
        <v>327.04000000000002</v>
      </c>
    </row>
    <row r="5003" spans="1:2">
      <c r="A5003" s="126" t="s">
        <v>29092</v>
      </c>
      <c r="B5003" s="106">
        <v>316.52999999999997</v>
      </c>
    </row>
    <row r="5004" spans="1:2">
      <c r="A5004" s="126" t="s">
        <v>2540</v>
      </c>
      <c r="B5004" s="106">
        <v>440.6</v>
      </c>
    </row>
    <row r="5005" spans="1:2">
      <c r="A5005" s="126" t="s">
        <v>29093</v>
      </c>
      <c r="B5005" s="106">
        <v>428.5</v>
      </c>
    </row>
    <row r="5006" spans="1:2">
      <c r="A5006" s="126" t="s">
        <v>2541</v>
      </c>
      <c r="B5006" s="106">
        <v>490.72</v>
      </c>
    </row>
    <row r="5007" spans="1:2">
      <c r="A5007" s="126" t="s">
        <v>29094</v>
      </c>
      <c r="B5007" s="106">
        <v>476.93</v>
      </c>
    </row>
    <row r="5008" spans="1:2">
      <c r="A5008" s="126" t="s">
        <v>2542</v>
      </c>
      <c r="B5008" s="106">
        <v>574.33000000000004</v>
      </c>
    </row>
    <row r="5009" spans="1:2">
      <c r="A5009" s="126" t="s">
        <v>29095</v>
      </c>
      <c r="B5009" s="106">
        <v>559.28</v>
      </c>
    </row>
    <row r="5010" spans="1:2">
      <c r="A5010" s="126" t="s">
        <v>2543</v>
      </c>
      <c r="B5010" s="106">
        <v>727.69</v>
      </c>
    </row>
    <row r="5011" spans="1:2">
      <c r="A5011" s="126" t="s">
        <v>29096</v>
      </c>
      <c r="B5011" s="106">
        <v>710.73</v>
      </c>
    </row>
    <row r="5012" spans="1:2">
      <c r="A5012" s="126" t="s">
        <v>2544</v>
      </c>
      <c r="B5012" s="106">
        <v>986.69</v>
      </c>
    </row>
    <row r="5013" spans="1:2">
      <c r="A5013" s="126" t="s">
        <v>29097</v>
      </c>
      <c r="B5013" s="106">
        <v>965.41</v>
      </c>
    </row>
    <row r="5014" spans="1:2">
      <c r="A5014" s="126" t="s">
        <v>2545</v>
      </c>
      <c r="B5014" s="106">
        <v>1527.44</v>
      </c>
    </row>
    <row r="5015" spans="1:2">
      <c r="A5015" s="126" t="s">
        <v>29098</v>
      </c>
      <c r="B5015" s="106">
        <v>1502.62</v>
      </c>
    </row>
    <row r="5016" spans="1:2">
      <c r="A5016" s="126" t="s">
        <v>2546</v>
      </c>
      <c r="B5016" s="106">
        <v>2054.02</v>
      </c>
    </row>
    <row r="5017" spans="1:2">
      <c r="A5017" s="126" t="s">
        <v>29099</v>
      </c>
      <c r="B5017" s="106">
        <v>2025.69</v>
      </c>
    </row>
    <row r="5018" spans="1:2">
      <c r="A5018" s="126" t="s">
        <v>2547</v>
      </c>
      <c r="B5018" s="106">
        <v>495.62</v>
      </c>
    </row>
    <row r="5019" spans="1:2">
      <c r="A5019" s="126" t="s">
        <v>29100</v>
      </c>
      <c r="B5019" s="106">
        <v>460.27</v>
      </c>
    </row>
    <row r="5020" spans="1:2">
      <c r="A5020" s="126" t="s">
        <v>2548</v>
      </c>
      <c r="B5020" s="106">
        <v>569.19000000000005</v>
      </c>
    </row>
    <row r="5021" spans="1:2">
      <c r="A5021" s="126" t="s">
        <v>29101</v>
      </c>
      <c r="B5021" s="106">
        <v>531.92999999999995</v>
      </c>
    </row>
    <row r="5022" spans="1:2">
      <c r="A5022" s="126" t="s">
        <v>2549</v>
      </c>
      <c r="B5022" s="106">
        <v>3913.4</v>
      </c>
    </row>
    <row r="5023" spans="1:2">
      <c r="A5023" s="126" t="s">
        <v>29102</v>
      </c>
      <c r="B5023" s="106">
        <v>3789.29</v>
      </c>
    </row>
    <row r="5024" spans="1:2">
      <c r="A5024" s="126" t="s">
        <v>2550</v>
      </c>
      <c r="B5024" s="106">
        <v>4061.45</v>
      </c>
    </row>
    <row r="5025" spans="1:2">
      <c r="A5025" s="126" t="s">
        <v>29103</v>
      </c>
      <c r="B5025" s="106">
        <v>3926.4</v>
      </c>
    </row>
    <row r="5026" spans="1:2">
      <c r="A5026" s="126" t="s">
        <v>2551</v>
      </c>
      <c r="B5026" s="106">
        <v>4484.7700000000004</v>
      </c>
    </row>
    <row r="5027" spans="1:2">
      <c r="A5027" s="126" t="s">
        <v>29104</v>
      </c>
      <c r="B5027" s="106">
        <v>4335.43</v>
      </c>
    </row>
    <row r="5028" spans="1:2">
      <c r="A5028" s="126" t="s">
        <v>2552</v>
      </c>
      <c r="B5028" s="106">
        <v>6602.27</v>
      </c>
    </row>
    <row r="5029" spans="1:2">
      <c r="A5029" s="126" t="s">
        <v>29105</v>
      </c>
      <c r="B5029" s="106">
        <v>6324.5</v>
      </c>
    </row>
    <row r="5030" spans="1:2">
      <c r="A5030" s="126" t="s">
        <v>2553</v>
      </c>
      <c r="B5030" s="106">
        <v>5879.05</v>
      </c>
    </row>
    <row r="5031" spans="1:2">
      <c r="A5031" s="126" t="s">
        <v>29106</v>
      </c>
      <c r="B5031" s="106">
        <v>5697.44</v>
      </c>
    </row>
    <row r="5032" spans="1:2">
      <c r="A5032" s="126" t="s">
        <v>2554</v>
      </c>
      <c r="B5032" s="106">
        <v>7559.66</v>
      </c>
    </row>
    <row r="5033" spans="1:2">
      <c r="A5033" s="126" t="s">
        <v>29107</v>
      </c>
      <c r="B5033" s="106">
        <v>7324.43</v>
      </c>
    </row>
    <row r="5034" spans="1:2">
      <c r="A5034" s="126" t="s">
        <v>2555</v>
      </c>
      <c r="B5034" s="106">
        <v>7266.43</v>
      </c>
    </row>
    <row r="5035" spans="1:2">
      <c r="A5035" s="126" t="s">
        <v>29108</v>
      </c>
      <c r="B5035" s="106">
        <v>7030.97</v>
      </c>
    </row>
    <row r="5036" spans="1:2">
      <c r="A5036" s="126" t="s">
        <v>2556</v>
      </c>
      <c r="B5036" s="106">
        <v>10469</v>
      </c>
    </row>
    <row r="5037" spans="1:2">
      <c r="A5037" s="126" t="s">
        <v>29109</v>
      </c>
      <c r="B5037" s="106">
        <v>10028.14</v>
      </c>
    </row>
    <row r="5038" spans="1:2">
      <c r="A5038" s="126" t="s">
        <v>2557</v>
      </c>
      <c r="B5038" s="106">
        <v>8136.46</v>
      </c>
    </row>
    <row r="5039" spans="1:2">
      <c r="A5039" s="126" t="s">
        <v>29110</v>
      </c>
      <c r="B5039" s="106">
        <v>7894.62</v>
      </c>
    </row>
    <row r="5040" spans="1:2">
      <c r="A5040" s="126" t="s">
        <v>2558</v>
      </c>
      <c r="B5040" s="106">
        <v>9062.19</v>
      </c>
    </row>
    <row r="5041" spans="1:2">
      <c r="A5041" s="126" t="s">
        <v>29111</v>
      </c>
      <c r="B5041" s="106">
        <v>8774.0300000000007</v>
      </c>
    </row>
    <row r="5042" spans="1:2">
      <c r="A5042" s="126" t="s">
        <v>2559</v>
      </c>
      <c r="B5042" s="106">
        <v>9525.35</v>
      </c>
    </row>
    <row r="5043" spans="1:2">
      <c r="A5043" s="126" t="s">
        <v>29112</v>
      </c>
      <c r="B5043" s="106">
        <v>9220.07</v>
      </c>
    </row>
    <row r="5044" spans="1:2">
      <c r="A5044" s="126" t="s">
        <v>2560</v>
      </c>
      <c r="B5044" s="106">
        <v>13754.22</v>
      </c>
    </row>
    <row r="5045" spans="1:2">
      <c r="A5045" s="126" t="s">
        <v>29113</v>
      </c>
      <c r="B5045" s="106">
        <v>13175.47</v>
      </c>
    </row>
    <row r="5046" spans="1:2">
      <c r="A5046" s="126" t="s">
        <v>2561</v>
      </c>
      <c r="B5046" s="106">
        <v>2056.0700000000002</v>
      </c>
    </row>
    <row r="5047" spans="1:2">
      <c r="A5047" s="126" t="s">
        <v>29114</v>
      </c>
      <c r="B5047" s="106">
        <v>1912.74</v>
      </c>
    </row>
    <row r="5048" spans="1:2">
      <c r="A5048" s="126" t="s">
        <v>2562</v>
      </c>
      <c r="B5048" s="106">
        <v>2588.48</v>
      </c>
    </row>
    <row r="5049" spans="1:2">
      <c r="A5049" s="126" t="s">
        <v>29115</v>
      </c>
      <c r="B5049" s="106">
        <v>2408.85</v>
      </c>
    </row>
    <row r="5050" spans="1:2">
      <c r="A5050" s="126" t="s">
        <v>2563</v>
      </c>
      <c r="B5050" s="106">
        <v>3319.15</v>
      </c>
    </row>
    <row r="5051" spans="1:2">
      <c r="A5051" s="126" t="s">
        <v>29116</v>
      </c>
      <c r="B5051" s="106">
        <v>3089.06</v>
      </c>
    </row>
    <row r="5052" spans="1:2">
      <c r="A5052" s="126" t="s">
        <v>2564</v>
      </c>
      <c r="B5052" s="106">
        <v>3616.52</v>
      </c>
    </row>
    <row r="5053" spans="1:2">
      <c r="A5053" s="126" t="s">
        <v>29117</v>
      </c>
      <c r="B5053" s="106">
        <v>3365.22</v>
      </c>
    </row>
    <row r="5054" spans="1:2">
      <c r="A5054" s="126" t="s">
        <v>2565</v>
      </c>
      <c r="B5054" s="106">
        <v>4148.93</v>
      </c>
    </row>
    <row r="5055" spans="1:2">
      <c r="A5055" s="126" t="s">
        <v>29118</v>
      </c>
      <c r="B5055" s="106">
        <v>3861.33</v>
      </c>
    </row>
    <row r="5056" spans="1:2">
      <c r="A5056" s="126" t="s">
        <v>2566</v>
      </c>
      <c r="B5056" s="106">
        <v>4644.5600000000004</v>
      </c>
    </row>
    <row r="5057" spans="1:2">
      <c r="A5057" s="126" t="s">
        <v>29119</v>
      </c>
      <c r="B5057" s="106">
        <v>4321.6000000000004</v>
      </c>
    </row>
    <row r="5058" spans="1:2">
      <c r="A5058" s="126" t="s">
        <v>2567</v>
      </c>
      <c r="B5058" s="106">
        <v>5176.97</v>
      </c>
    </row>
    <row r="5059" spans="1:2">
      <c r="A5059" s="126" t="s">
        <v>29120</v>
      </c>
      <c r="B5059" s="106">
        <v>4817.7</v>
      </c>
    </row>
    <row r="5060" spans="1:2">
      <c r="A5060" s="126" t="s">
        <v>2568</v>
      </c>
      <c r="B5060" s="106">
        <v>5709.38</v>
      </c>
    </row>
    <row r="5061" spans="1:2">
      <c r="A5061" s="126" t="s">
        <v>29121</v>
      </c>
      <c r="B5061" s="106">
        <v>5313.8</v>
      </c>
    </row>
    <row r="5062" spans="1:2">
      <c r="A5062" s="126" t="s">
        <v>2569</v>
      </c>
      <c r="B5062" s="106">
        <v>4232</v>
      </c>
    </row>
    <row r="5063" spans="1:2">
      <c r="A5063" s="126" t="s">
        <v>29122</v>
      </c>
      <c r="B5063" s="106">
        <v>4070</v>
      </c>
    </row>
    <row r="5064" spans="1:2">
      <c r="A5064" s="126" t="s">
        <v>2570</v>
      </c>
      <c r="B5064" s="106">
        <v>22.35</v>
      </c>
    </row>
    <row r="5065" spans="1:2">
      <c r="A5065" s="126" t="s">
        <v>29123</v>
      </c>
      <c r="B5065" s="106">
        <v>20.420000000000002</v>
      </c>
    </row>
    <row r="5066" spans="1:2">
      <c r="A5066" s="126" t="s">
        <v>2571</v>
      </c>
      <c r="B5066" s="106">
        <v>28.85</v>
      </c>
    </row>
    <row r="5067" spans="1:2">
      <c r="A5067" s="126" t="s">
        <v>29124</v>
      </c>
      <c r="B5067" s="106">
        <v>26.52</v>
      </c>
    </row>
    <row r="5068" spans="1:2">
      <c r="A5068" s="126" t="s">
        <v>2572</v>
      </c>
      <c r="B5068" s="106">
        <v>40.36</v>
      </c>
    </row>
    <row r="5069" spans="1:2">
      <c r="A5069" s="126" t="s">
        <v>29125</v>
      </c>
      <c r="B5069" s="106">
        <v>37.65</v>
      </c>
    </row>
    <row r="5070" spans="1:2">
      <c r="A5070" s="126" t="s">
        <v>2573</v>
      </c>
      <c r="B5070" s="106">
        <v>63.54</v>
      </c>
    </row>
    <row r="5071" spans="1:2">
      <c r="A5071" s="126" t="s">
        <v>29126</v>
      </c>
      <c r="B5071" s="106">
        <v>60.09</v>
      </c>
    </row>
    <row r="5072" spans="1:2">
      <c r="A5072" s="126" t="s">
        <v>2574</v>
      </c>
      <c r="B5072" s="106">
        <v>84.03</v>
      </c>
    </row>
    <row r="5073" spans="1:2">
      <c r="A5073" s="126" t="s">
        <v>29127</v>
      </c>
      <c r="B5073" s="106">
        <v>80.180000000000007</v>
      </c>
    </row>
    <row r="5074" spans="1:2">
      <c r="A5074" s="126" t="s">
        <v>2575</v>
      </c>
      <c r="B5074" s="106">
        <v>4157</v>
      </c>
    </row>
    <row r="5075" spans="1:2">
      <c r="A5075" s="126" t="s">
        <v>29128</v>
      </c>
      <c r="B5075" s="106">
        <v>3879</v>
      </c>
    </row>
    <row r="5076" spans="1:2">
      <c r="A5076" s="126" t="s">
        <v>2576</v>
      </c>
      <c r="B5076" s="106">
        <v>118.35</v>
      </c>
    </row>
    <row r="5077" spans="1:2">
      <c r="A5077" s="126" t="s">
        <v>29129</v>
      </c>
      <c r="B5077" s="106">
        <v>110.76</v>
      </c>
    </row>
    <row r="5078" spans="1:2">
      <c r="A5078" s="126" t="s">
        <v>2577</v>
      </c>
      <c r="B5078" s="106">
        <v>24.33</v>
      </c>
    </row>
    <row r="5079" spans="1:2">
      <c r="A5079" s="126" t="s">
        <v>29130</v>
      </c>
      <c r="B5079" s="106">
        <v>22.96</v>
      </c>
    </row>
    <row r="5080" spans="1:2">
      <c r="A5080" s="126" t="s">
        <v>2578</v>
      </c>
      <c r="B5080" s="106">
        <v>80.97</v>
      </c>
    </row>
    <row r="5081" spans="1:2">
      <c r="A5081" s="126" t="s">
        <v>29131</v>
      </c>
      <c r="B5081" s="106">
        <v>76.38</v>
      </c>
    </row>
    <row r="5082" spans="1:2">
      <c r="A5082" s="126" t="s">
        <v>2579</v>
      </c>
      <c r="B5082" s="106">
        <v>16.25</v>
      </c>
    </row>
    <row r="5083" spans="1:2">
      <c r="A5083" s="126" t="s">
        <v>29132</v>
      </c>
      <c r="B5083" s="106">
        <v>15.34</v>
      </c>
    </row>
    <row r="5084" spans="1:2">
      <c r="A5084" s="126" t="s">
        <v>2580</v>
      </c>
      <c r="B5084" s="106">
        <v>57.81</v>
      </c>
    </row>
    <row r="5085" spans="1:2">
      <c r="A5085" s="126" t="s">
        <v>29133</v>
      </c>
      <c r="B5085" s="106">
        <v>54.78</v>
      </c>
    </row>
    <row r="5086" spans="1:2">
      <c r="A5086" s="126" t="s">
        <v>2581</v>
      </c>
      <c r="B5086" s="106">
        <v>98.71</v>
      </c>
    </row>
    <row r="5087" spans="1:2">
      <c r="A5087" s="126" t="s">
        <v>29134</v>
      </c>
      <c r="B5087" s="106">
        <v>92.02</v>
      </c>
    </row>
    <row r="5088" spans="1:2">
      <c r="A5088" s="126" t="s">
        <v>2582</v>
      </c>
      <c r="B5088" s="106">
        <v>65.78</v>
      </c>
    </row>
    <row r="5089" spans="1:2">
      <c r="A5089" s="126" t="s">
        <v>29135</v>
      </c>
      <c r="B5089" s="106">
        <v>60.55</v>
      </c>
    </row>
    <row r="5090" spans="1:2">
      <c r="A5090" s="126" t="s">
        <v>2583</v>
      </c>
      <c r="B5090" s="106">
        <v>126.29</v>
      </c>
    </row>
    <row r="5091" spans="1:2">
      <c r="A5091" s="126" t="s">
        <v>29136</v>
      </c>
      <c r="B5091" s="106">
        <v>118.02</v>
      </c>
    </row>
    <row r="5092" spans="1:2">
      <c r="A5092" s="126" t="s">
        <v>2584</v>
      </c>
      <c r="B5092" s="106">
        <v>83.38</v>
      </c>
    </row>
    <row r="5093" spans="1:2">
      <c r="A5093" s="126" t="s">
        <v>29137</v>
      </c>
      <c r="B5093" s="106">
        <v>77.02</v>
      </c>
    </row>
    <row r="5094" spans="1:2">
      <c r="A5094" s="126" t="s">
        <v>2585</v>
      </c>
      <c r="B5094" s="106">
        <v>166.58</v>
      </c>
    </row>
    <row r="5095" spans="1:2">
      <c r="A5095" s="126" t="s">
        <v>29138</v>
      </c>
      <c r="B5095" s="106">
        <v>156.30000000000001</v>
      </c>
    </row>
    <row r="5096" spans="1:2">
      <c r="A5096" s="126" t="s">
        <v>2586</v>
      </c>
      <c r="B5096" s="106">
        <v>105.66</v>
      </c>
    </row>
    <row r="5097" spans="1:2">
      <c r="A5097" s="126" t="s">
        <v>29139</v>
      </c>
      <c r="B5097" s="106">
        <v>98.19</v>
      </c>
    </row>
    <row r="5098" spans="1:2">
      <c r="A5098" s="126" t="s">
        <v>2587</v>
      </c>
      <c r="B5098" s="106">
        <v>408.82</v>
      </c>
    </row>
    <row r="5099" spans="1:2">
      <c r="A5099" s="126" t="s">
        <v>29140</v>
      </c>
      <c r="B5099" s="106">
        <v>395.88</v>
      </c>
    </row>
    <row r="5100" spans="1:2">
      <c r="A5100" s="126" t="s">
        <v>2588</v>
      </c>
      <c r="B5100" s="106">
        <v>139.72999999999999</v>
      </c>
    </row>
    <row r="5101" spans="1:2">
      <c r="A5101" s="126" t="s">
        <v>29141</v>
      </c>
      <c r="B5101" s="106">
        <v>130.78</v>
      </c>
    </row>
    <row r="5102" spans="1:2">
      <c r="A5102" s="126" t="s">
        <v>2589</v>
      </c>
      <c r="B5102" s="106">
        <v>599.75</v>
      </c>
    </row>
    <row r="5103" spans="1:2">
      <c r="A5103" s="126" t="s">
        <v>29142</v>
      </c>
      <c r="B5103" s="106">
        <v>584.45000000000005</v>
      </c>
    </row>
    <row r="5104" spans="1:2">
      <c r="A5104" s="126" t="s">
        <v>2590</v>
      </c>
      <c r="B5104" s="106">
        <v>175.26</v>
      </c>
    </row>
    <row r="5105" spans="1:2">
      <c r="A5105" s="126" t="s">
        <v>29143</v>
      </c>
      <c r="B5105" s="106">
        <v>164.97</v>
      </c>
    </row>
    <row r="5106" spans="1:2">
      <c r="A5106" s="126" t="s">
        <v>2591</v>
      </c>
      <c r="B5106" s="106">
        <v>39.380000000000003</v>
      </c>
    </row>
    <row r="5107" spans="1:2">
      <c r="A5107" s="126" t="s">
        <v>29144</v>
      </c>
      <c r="B5107" s="106">
        <v>37.520000000000003</v>
      </c>
    </row>
    <row r="5108" spans="1:2">
      <c r="A5108" s="126" t="s">
        <v>2592</v>
      </c>
      <c r="B5108" s="106">
        <v>47.75</v>
      </c>
    </row>
    <row r="5109" spans="1:2">
      <c r="A5109" s="126" t="s">
        <v>29145</v>
      </c>
      <c r="B5109" s="106">
        <v>45.42</v>
      </c>
    </row>
    <row r="5110" spans="1:2">
      <c r="A5110" s="126" t="s">
        <v>2593</v>
      </c>
      <c r="B5110" s="106">
        <v>3382</v>
      </c>
    </row>
    <row r="5111" spans="1:2">
      <c r="A5111" s="126" t="s">
        <v>29146</v>
      </c>
      <c r="B5111" s="106">
        <v>3186</v>
      </c>
    </row>
    <row r="5112" spans="1:2">
      <c r="A5112" s="126" t="s">
        <v>2594</v>
      </c>
      <c r="B5112" s="106">
        <v>22.61</v>
      </c>
    </row>
    <row r="5113" spans="1:2">
      <c r="A5113" s="126" t="s">
        <v>29147</v>
      </c>
      <c r="B5113" s="106">
        <v>19.760000000000002</v>
      </c>
    </row>
    <row r="5114" spans="1:2">
      <c r="A5114" s="126" t="s">
        <v>2595</v>
      </c>
      <c r="B5114" s="106">
        <v>28.51</v>
      </c>
    </row>
    <row r="5115" spans="1:2">
      <c r="A5115" s="126" t="s">
        <v>29148</v>
      </c>
      <c r="B5115" s="106">
        <v>24.91</v>
      </c>
    </row>
    <row r="5116" spans="1:2">
      <c r="A5116" s="126" t="s">
        <v>2596</v>
      </c>
      <c r="B5116" s="106">
        <v>38.81</v>
      </c>
    </row>
    <row r="5117" spans="1:2">
      <c r="A5117" s="126" t="s">
        <v>29149</v>
      </c>
      <c r="B5117" s="106">
        <v>33.9</v>
      </c>
    </row>
    <row r="5118" spans="1:2">
      <c r="A5118" s="126" t="s">
        <v>2597</v>
      </c>
      <c r="B5118" s="106">
        <v>48.06</v>
      </c>
    </row>
    <row r="5119" spans="1:2">
      <c r="A5119" s="126" t="s">
        <v>29150</v>
      </c>
      <c r="B5119" s="106">
        <v>41.98</v>
      </c>
    </row>
    <row r="5120" spans="1:2">
      <c r="A5120" s="126" t="s">
        <v>2598</v>
      </c>
      <c r="B5120" s="106">
        <v>51.45</v>
      </c>
    </row>
    <row r="5121" spans="1:2">
      <c r="A5121" s="126" t="s">
        <v>29151</v>
      </c>
      <c r="B5121" s="106">
        <v>44.95</v>
      </c>
    </row>
    <row r="5122" spans="1:2">
      <c r="A5122" s="126" t="s">
        <v>2599</v>
      </c>
      <c r="B5122" s="106">
        <v>58.73</v>
      </c>
    </row>
    <row r="5123" spans="1:2">
      <c r="A5123" s="126" t="s">
        <v>29152</v>
      </c>
      <c r="B5123" s="106">
        <v>51.31</v>
      </c>
    </row>
    <row r="5124" spans="1:2">
      <c r="A5124" s="126" t="s">
        <v>2600</v>
      </c>
      <c r="B5124" s="106">
        <v>69.59</v>
      </c>
    </row>
    <row r="5125" spans="1:2">
      <c r="A5125" s="126" t="s">
        <v>29153</v>
      </c>
      <c r="B5125" s="106">
        <v>60.81</v>
      </c>
    </row>
    <row r="5126" spans="1:2">
      <c r="A5126" s="126" t="s">
        <v>2601</v>
      </c>
      <c r="B5126" s="106">
        <v>32.21</v>
      </c>
    </row>
    <row r="5127" spans="1:2">
      <c r="A5127" s="126" t="s">
        <v>29154</v>
      </c>
      <c r="B5127" s="106">
        <v>28.51</v>
      </c>
    </row>
    <row r="5128" spans="1:2">
      <c r="A5128" s="126" t="s">
        <v>2602</v>
      </c>
      <c r="B5128" s="106">
        <v>43.19</v>
      </c>
    </row>
    <row r="5129" spans="1:2">
      <c r="A5129" s="126" t="s">
        <v>29155</v>
      </c>
      <c r="B5129" s="106">
        <v>38.21</v>
      </c>
    </row>
    <row r="5130" spans="1:2">
      <c r="A5130" s="126" t="s">
        <v>2603</v>
      </c>
      <c r="B5130" s="106">
        <v>65.64</v>
      </c>
    </row>
    <row r="5131" spans="1:2">
      <c r="A5131" s="126" t="s">
        <v>29156</v>
      </c>
      <c r="B5131" s="106">
        <v>58.16</v>
      </c>
    </row>
    <row r="5132" spans="1:2">
      <c r="A5132" s="126" t="s">
        <v>2604</v>
      </c>
      <c r="B5132" s="106">
        <v>103.11</v>
      </c>
    </row>
    <row r="5133" spans="1:2">
      <c r="A5133" s="126" t="s">
        <v>29157</v>
      </c>
      <c r="B5133" s="106">
        <v>91.21</v>
      </c>
    </row>
    <row r="5134" spans="1:2">
      <c r="A5134" s="126" t="s">
        <v>2605</v>
      </c>
      <c r="B5134" s="106">
        <v>133.69</v>
      </c>
    </row>
    <row r="5135" spans="1:2">
      <c r="A5135" s="126" t="s">
        <v>29158</v>
      </c>
      <c r="B5135" s="106">
        <v>118.26</v>
      </c>
    </row>
    <row r="5136" spans="1:2">
      <c r="A5136" s="126" t="s">
        <v>2606</v>
      </c>
      <c r="B5136" s="106">
        <v>163.81</v>
      </c>
    </row>
    <row r="5137" spans="1:2">
      <c r="A5137" s="126" t="s">
        <v>29159</v>
      </c>
      <c r="B5137" s="106">
        <v>144.96</v>
      </c>
    </row>
    <row r="5138" spans="1:2">
      <c r="A5138" s="126" t="s">
        <v>2607</v>
      </c>
      <c r="B5138" s="106">
        <v>64.959999999999994</v>
      </c>
    </row>
    <row r="5139" spans="1:2">
      <c r="A5139" s="126" t="s">
        <v>29160</v>
      </c>
      <c r="B5139" s="106">
        <v>57.48</v>
      </c>
    </row>
    <row r="5140" spans="1:2">
      <c r="A5140" s="126" t="s">
        <v>2608</v>
      </c>
      <c r="B5140" s="106">
        <v>84.06</v>
      </c>
    </row>
    <row r="5141" spans="1:2">
      <c r="A5141" s="126" t="s">
        <v>29161</v>
      </c>
      <c r="B5141" s="106">
        <v>74.44</v>
      </c>
    </row>
    <row r="5142" spans="1:2">
      <c r="A5142" s="126" t="s">
        <v>2609</v>
      </c>
      <c r="B5142" s="106">
        <v>130.30000000000001</v>
      </c>
    </row>
    <row r="5143" spans="1:2">
      <c r="A5143" s="126" t="s">
        <v>29162</v>
      </c>
      <c r="B5143" s="106">
        <v>115.51</v>
      </c>
    </row>
    <row r="5144" spans="1:2">
      <c r="A5144" s="126" t="s">
        <v>2610</v>
      </c>
      <c r="B5144" s="106">
        <v>206.22</v>
      </c>
    </row>
    <row r="5145" spans="1:2">
      <c r="A5145" s="126" t="s">
        <v>29163</v>
      </c>
      <c r="B5145" s="106">
        <v>182.43</v>
      </c>
    </row>
    <row r="5146" spans="1:2">
      <c r="A5146" s="126" t="s">
        <v>2611</v>
      </c>
      <c r="B5146" s="106">
        <v>267.72000000000003</v>
      </c>
    </row>
    <row r="5147" spans="1:2">
      <c r="A5147" s="126" t="s">
        <v>29164</v>
      </c>
      <c r="B5147" s="106">
        <v>236.87</v>
      </c>
    </row>
    <row r="5148" spans="1:2">
      <c r="A5148" s="126" t="s">
        <v>2612</v>
      </c>
      <c r="B5148" s="106">
        <v>327.29000000000002</v>
      </c>
    </row>
    <row r="5149" spans="1:2">
      <c r="A5149" s="126" t="s">
        <v>29165</v>
      </c>
      <c r="B5149" s="106">
        <v>289.58</v>
      </c>
    </row>
    <row r="5150" spans="1:2">
      <c r="A5150" s="126" t="s">
        <v>2613</v>
      </c>
      <c r="B5150" s="106">
        <v>64.959999999999994</v>
      </c>
    </row>
    <row r="5151" spans="1:2">
      <c r="A5151" s="126" t="s">
        <v>29166</v>
      </c>
      <c r="B5151" s="106">
        <v>57.48</v>
      </c>
    </row>
    <row r="5152" spans="1:2">
      <c r="A5152" s="126" t="s">
        <v>2614</v>
      </c>
      <c r="B5152" s="106">
        <v>84.4</v>
      </c>
    </row>
    <row r="5153" spans="1:2">
      <c r="A5153" s="126" t="s">
        <v>29167</v>
      </c>
      <c r="B5153" s="106">
        <v>74.78</v>
      </c>
    </row>
    <row r="5154" spans="1:2">
      <c r="A5154" s="126" t="s">
        <v>2615</v>
      </c>
      <c r="B5154" s="106">
        <v>128.96</v>
      </c>
    </row>
    <row r="5155" spans="1:2">
      <c r="A5155" s="126" t="s">
        <v>29168</v>
      </c>
      <c r="B5155" s="106">
        <v>114.35</v>
      </c>
    </row>
    <row r="5156" spans="1:2">
      <c r="A5156" s="126" t="s">
        <v>2616</v>
      </c>
      <c r="B5156" s="106">
        <v>85.13</v>
      </c>
    </row>
    <row r="5157" spans="1:2">
      <c r="A5157" s="126" t="s">
        <v>29169</v>
      </c>
      <c r="B5157" s="106">
        <v>75.86</v>
      </c>
    </row>
    <row r="5158" spans="1:2">
      <c r="A5158" s="126" t="s">
        <v>2617</v>
      </c>
      <c r="B5158" s="106">
        <v>113.22</v>
      </c>
    </row>
    <row r="5159" spans="1:2">
      <c r="A5159" s="126" t="s">
        <v>29170</v>
      </c>
      <c r="B5159" s="106">
        <v>100.39</v>
      </c>
    </row>
    <row r="5160" spans="1:2">
      <c r="A5160" s="126" t="s">
        <v>2618</v>
      </c>
      <c r="B5160" s="106">
        <v>180.37</v>
      </c>
    </row>
    <row r="5161" spans="1:2">
      <c r="A5161" s="126" t="s">
        <v>29171</v>
      </c>
      <c r="B5161" s="106">
        <v>161.12</v>
      </c>
    </row>
    <row r="5162" spans="1:2">
      <c r="A5162" s="126" t="s">
        <v>2619</v>
      </c>
      <c r="B5162" s="106">
        <v>292.54000000000002</v>
      </c>
    </row>
    <row r="5163" spans="1:2">
      <c r="A5163" s="126" t="s">
        <v>29172</v>
      </c>
      <c r="B5163" s="106">
        <v>261.69</v>
      </c>
    </row>
    <row r="5164" spans="1:2">
      <c r="A5164" s="126" t="s">
        <v>2620</v>
      </c>
      <c r="B5164" s="106">
        <v>393.42</v>
      </c>
    </row>
    <row r="5165" spans="1:2">
      <c r="A5165" s="126" t="s">
        <v>29173</v>
      </c>
      <c r="B5165" s="106">
        <v>353.29</v>
      </c>
    </row>
    <row r="5166" spans="1:2">
      <c r="A5166" s="126" t="s">
        <v>2621</v>
      </c>
      <c r="B5166" s="106">
        <v>475.72</v>
      </c>
    </row>
    <row r="5167" spans="1:2">
      <c r="A5167" s="126" t="s">
        <v>29174</v>
      </c>
      <c r="B5167" s="106">
        <v>426.52</v>
      </c>
    </row>
    <row r="5168" spans="1:2">
      <c r="A5168" s="126" t="s">
        <v>2622</v>
      </c>
      <c r="B5168" s="106">
        <v>6545</v>
      </c>
    </row>
    <row r="5169" spans="1:2">
      <c r="A5169" s="126" t="s">
        <v>29175</v>
      </c>
      <c r="B5169" s="106">
        <v>5786</v>
      </c>
    </row>
    <row r="5170" spans="1:2">
      <c r="A5170" s="126" t="s">
        <v>2623</v>
      </c>
      <c r="B5170" s="106">
        <v>102.7</v>
      </c>
    </row>
    <row r="5171" spans="1:2">
      <c r="A5171" s="126" t="s">
        <v>29176</v>
      </c>
      <c r="B5171" s="106">
        <v>101.68</v>
      </c>
    </row>
    <row r="5172" spans="1:2">
      <c r="A5172" s="126" t="s">
        <v>2624</v>
      </c>
      <c r="B5172" s="106">
        <v>140.38</v>
      </c>
    </row>
    <row r="5173" spans="1:2">
      <c r="A5173" s="126" t="s">
        <v>29177</v>
      </c>
      <c r="B5173" s="106">
        <v>139</v>
      </c>
    </row>
    <row r="5174" spans="1:2">
      <c r="A5174" s="126" t="s">
        <v>2625</v>
      </c>
      <c r="B5174" s="106">
        <v>165.83</v>
      </c>
    </row>
    <row r="5175" spans="1:2">
      <c r="A5175" s="126" t="s">
        <v>29178</v>
      </c>
      <c r="B5175" s="106">
        <v>164.09</v>
      </c>
    </row>
    <row r="5176" spans="1:2">
      <c r="A5176" s="126" t="s">
        <v>2626</v>
      </c>
      <c r="B5176" s="106">
        <v>222.15</v>
      </c>
    </row>
    <row r="5177" spans="1:2">
      <c r="A5177" s="126" t="s">
        <v>29179</v>
      </c>
      <c r="B5177" s="106">
        <v>220.23</v>
      </c>
    </row>
    <row r="5178" spans="1:2">
      <c r="A5178" s="126" t="s">
        <v>2627</v>
      </c>
      <c r="B5178" s="106">
        <v>241.92</v>
      </c>
    </row>
    <row r="5179" spans="1:2">
      <c r="A5179" s="126" t="s">
        <v>29180</v>
      </c>
      <c r="B5179" s="106">
        <v>239.82</v>
      </c>
    </row>
    <row r="5180" spans="1:2">
      <c r="A5180" s="126" t="s">
        <v>2628</v>
      </c>
      <c r="B5180" s="106">
        <v>365.76</v>
      </c>
    </row>
    <row r="5181" spans="1:2">
      <c r="A5181" s="126" t="s">
        <v>29181</v>
      </c>
      <c r="B5181" s="106">
        <v>363.31</v>
      </c>
    </row>
    <row r="5182" spans="1:2">
      <c r="A5182" s="126" t="s">
        <v>2629</v>
      </c>
      <c r="B5182" s="106">
        <v>513.79</v>
      </c>
    </row>
    <row r="5183" spans="1:2">
      <c r="A5183" s="126" t="s">
        <v>29182</v>
      </c>
      <c r="B5183" s="106">
        <v>510.98</v>
      </c>
    </row>
    <row r="5184" spans="1:2">
      <c r="A5184" s="126" t="s">
        <v>2630</v>
      </c>
      <c r="B5184" s="106">
        <v>863.12</v>
      </c>
    </row>
    <row r="5185" spans="1:2">
      <c r="A5185" s="126" t="s">
        <v>29183</v>
      </c>
      <c r="B5185" s="106">
        <v>859.95</v>
      </c>
    </row>
    <row r="5186" spans="1:2">
      <c r="A5186" s="126" t="s">
        <v>2631</v>
      </c>
      <c r="B5186" s="106">
        <v>2526.58</v>
      </c>
    </row>
    <row r="5187" spans="1:2">
      <c r="A5187" s="126" t="s">
        <v>29184</v>
      </c>
      <c r="B5187" s="106">
        <v>2523.06</v>
      </c>
    </row>
    <row r="5188" spans="1:2">
      <c r="A5188" s="126" t="s">
        <v>2632</v>
      </c>
      <c r="B5188" s="106">
        <v>3068.77</v>
      </c>
    </row>
    <row r="5189" spans="1:2">
      <c r="A5189" s="126" t="s">
        <v>29185</v>
      </c>
      <c r="B5189" s="106">
        <v>3064.89</v>
      </c>
    </row>
    <row r="5190" spans="1:2">
      <c r="A5190" s="126" t="s">
        <v>2633</v>
      </c>
      <c r="B5190" s="106">
        <v>4114.4399999999996</v>
      </c>
    </row>
    <row r="5191" spans="1:2">
      <c r="A5191" s="126" t="s">
        <v>29186</v>
      </c>
      <c r="B5191" s="106">
        <v>4110.2</v>
      </c>
    </row>
    <row r="5192" spans="1:2">
      <c r="A5192" s="126" t="s">
        <v>2634</v>
      </c>
      <c r="B5192" s="106">
        <v>164.72</v>
      </c>
    </row>
    <row r="5193" spans="1:2">
      <c r="A5193" s="126" t="s">
        <v>29187</v>
      </c>
      <c r="B5193" s="106">
        <v>162.97999999999999</v>
      </c>
    </row>
    <row r="5194" spans="1:2">
      <c r="A5194" s="126" t="s">
        <v>2635</v>
      </c>
      <c r="B5194" s="106">
        <v>358.4</v>
      </c>
    </row>
    <row r="5195" spans="1:2">
      <c r="A5195" s="126" t="s">
        <v>29188</v>
      </c>
      <c r="B5195" s="106">
        <v>356.31</v>
      </c>
    </row>
    <row r="5196" spans="1:2">
      <c r="A5196" s="126" t="s">
        <v>2636</v>
      </c>
      <c r="B5196" s="106">
        <v>5812</v>
      </c>
    </row>
    <row r="5197" spans="1:2">
      <c r="A5197" s="126" t="s">
        <v>29189</v>
      </c>
      <c r="B5197" s="106">
        <v>5775</v>
      </c>
    </row>
    <row r="5198" spans="1:2">
      <c r="A5198" s="126" t="s">
        <v>2637</v>
      </c>
      <c r="B5198" s="106">
        <v>124.86</v>
      </c>
    </row>
    <row r="5199" spans="1:2">
      <c r="A5199" s="126" t="s">
        <v>29190</v>
      </c>
      <c r="B5199" s="106">
        <v>124.49</v>
      </c>
    </row>
    <row r="5200" spans="1:2">
      <c r="A5200" s="126" t="s">
        <v>2638</v>
      </c>
      <c r="B5200" s="106">
        <v>133.76</v>
      </c>
    </row>
    <row r="5201" spans="1:2">
      <c r="A5201" s="126" t="s">
        <v>29191</v>
      </c>
      <c r="B5201" s="106">
        <v>133.22</v>
      </c>
    </row>
    <row r="5202" spans="1:2">
      <c r="A5202" s="126" t="s">
        <v>2639</v>
      </c>
      <c r="B5202" s="106">
        <v>155.80000000000001</v>
      </c>
    </row>
    <row r="5203" spans="1:2">
      <c r="A5203" s="126" t="s">
        <v>29192</v>
      </c>
      <c r="B5203" s="106">
        <v>155.19999999999999</v>
      </c>
    </row>
    <row r="5204" spans="1:2">
      <c r="A5204" s="126" t="s">
        <v>2640</v>
      </c>
      <c r="B5204" s="106">
        <v>169.76</v>
      </c>
    </row>
    <row r="5205" spans="1:2">
      <c r="A5205" s="126" t="s">
        <v>29193</v>
      </c>
      <c r="B5205" s="106">
        <v>169.21</v>
      </c>
    </row>
    <row r="5206" spans="1:2">
      <c r="A5206" s="126" t="s">
        <v>2641</v>
      </c>
      <c r="B5206" s="106">
        <v>183.66</v>
      </c>
    </row>
    <row r="5207" spans="1:2">
      <c r="A5207" s="126" t="s">
        <v>29194</v>
      </c>
      <c r="B5207" s="106">
        <v>182.86</v>
      </c>
    </row>
    <row r="5208" spans="1:2">
      <c r="A5208" s="126" t="s">
        <v>2642</v>
      </c>
      <c r="B5208" s="106">
        <v>239.31</v>
      </c>
    </row>
    <row r="5209" spans="1:2">
      <c r="A5209" s="126" t="s">
        <v>29195</v>
      </c>
      <c r="B5209" s="106">
        <v>237.99</v>
      </c>
    </row>
    <row r="5210" spans="1:2">
      <c r="A5210" s="126" t="s">
        <v>2643</v>
      </c>
      <c r="B5210" s="106">
        <v>310.11</v>
      </c>
    </row>
    <row r="5211" spans="1:2">
      <c r="A5211" s="126" t="s">
        <v>29196</v>
      </c>
      <c r="B5211" s="106">
        <v>308.12</v>
      </c>
    </row>
    <row r="5212" spans="1:2">
      <c r="A5212" s="126" t="s">
        <v>2644</v>
      </c>
      <c r="B5212" s="106">
        <v>404.39</v>
      </c>
    </row>
    <row r="5213" spans="1:2">
      <c r="A5213" s="126" t="s">
        <v>29197</v>
      </c>
      <c r="B5213" s="106">
        <v>401.79</v>
      </c>
    </row>
    <row r="5214" spans="1:2">
      <c r="A5214" s="126" t="s">
        <v>2645</v>
      </c>
      <c r="B5214" s="106">
        <v>463.52</v>
      </c>
    </row>
    <row r="5215" spans="1:2">
      <c r="A5215" s="126" t="s">
        <v>29198</v>
      </c>
      <c r="B5215" s="106">
        <v>460.96</v>
      </c>
    </row>
    <row r="5216" spans="1:2">
      <c r="A5216" s="126" t="s">
        <v>2646</v>
      </c>
      <c r="B5216" s="106">
        <v>645.46</v>
      </c>
    </row>
    <row r="5217" spans="1:2">
      <c r="A5217" s="126" t="s">
        <v>29199</v>
      </c>
      <c r="B5217" s="106">
        <v>642</v>
      </c>
    </row>
    <row r="5218" spans="1:2">
      <c r="A5218" s="126" t="s">
        <v>2647</v>
      </c>
      <c r="B5218" s="106">
        <v>873.52</v>
      </c>
    </row>
    <row r="5219" spans="1:2">
      <c r="A5219" s="126" t="s">
        <v>29200</v>
      </c>
      <c r="B5219" s="106">
        <v>869.13</v>
      </c>
    </row>
    <row r="5220" spans="1:2">
      <c r="A5220" s="126" t="s">
        <v>2648</v>
      </c>
      <c r="B5220" s="106">
        <v>1183.3499999999999</v>
      </c>
    </row>
    <row r="5221" spans="1:2">
      <c r="A5221" s="126" t="s">
        <v>29201</v>
      </c>
      <c r="B5221" s="106">
        <v>1177.99</v>
      </c>
    </row>
    <row r="5222" spans="1:2">
      <c r="A5222" s="126" t="s">
        <v>2649</v>
      </c>
      <c r="B5222" s="106">
        <v>1639.05</v>
      </c>
    </row>
    <row r="5223" spans="1:2">
      <c r="A5223" s="126" t="s">
        <v>29202</v>
      </c>
      <c r="B5223" s="106">
        <v>1632.79</v>
      </c>
    </row>
    <row r="5224" spans="1:2">
      <c r="A5224" s="126" t="s">
        <v>2650</v>
      </c>
      <c r="B5224" s="106">
        <v>1997.01</v>
      </c>
    </row>
    <row r="5225" spans="1:2">
      <c r="A5225" s="126" t="s">
        <v>29203</v>
      </c>
      <c r="B5225" s="106">
        <v>1989.86</v>
      </c>
    </row>
    <row r="5226" spans="1:2">
      <c r="A5226" s="126" t="s">
        <v>2651</v>
      </c>
      <c r="B5226" s="106">
        <v>2338.1999999999998</v>
      </c>
    </row>
    <row r="5227" spans="1:2">
      <c r="A5227" s="126" t="s">
        <v>29204</v>
      </c>
      <c r="B5227" s="106">
        <v>2330.16</v>
      </c>
    </row>
    <row r="5228" spans="1:2">
      <c r="A5228" s="126" t="s">
        <v>2652</v>
      </c>
      <c r="B5228" s="106">
        <v>2679.5</v>
      </c>
    </row>
    <row r="5229" spans="1:2">
      <c r="A5229" s="126" t="s">
        <v>29205</v>
      </c>
      <c r="B5229" s="106">
        <v>2670.57</v>
      </c>
    </row>
    <row r="5230" spans="1:2">
      <c r="A5230" s="126" t="s">
        <v>2653</v>
      </c>
      <c r="B5230" s="106">
        <v>3616.29</v>
      </c>
    </row>
    <row r="5231" spans="1:2">
      <c r="A5231" s="126" t="s">
        <v>29206</v>
      </c>
      <c r="B5231" s="106">
        <v>3605.74</v>
      </c>
    </row>
    <row r="5232" spans="1:2">
      <c r="A5232" s="126" t="s">
        <v>2654</v>
      </c>
      <c r="B5232" s="106">
        <v>220.33</v>
      </c>
    </row>
    <row r="5233" spans="1:2">
      <c r="A5233" s="126" t="s">
        <v>29207</v>
      </c>
      <c r="B5233" s="106">
        <v>219.01</v>
      </c>
    </row>
    <row r="5234" spans="1:2">
      <c r="A5234" s="126" t="s">
        <v>2655</v>
      </c>
      <c r="B5234" s="106">
        <v>280.10000000000002</v>
      </c>
    </row>
    <row r="5235" spans="1:2">
      <c r="A5235" s="126" t="s">
        <v>29208</v>
      </c>
      <c r="B5235" s="106">
        <v>278.11</v>
      </c>
    </row>
    <row r="5236" spans="1:2">
      <c r="A5236" s="126" t="s">
        <v>2656</v>
      </c>
      <c r="B5236" s="106">
        <v>343.71</v>
      </c>
    </row>
    <row r="5237" spans="1:2">
      <c r="A5237" s="126" t="s">
        <v>29209</v>
      </c>
      <c r="B5237" s="106">
        <v>341.11</v>
      </c>
    </row>
    <row r="5238" spans="1:2">
      <c r="A5238" s="126" t="s">
        <v>2657</v>
      </c>
      <c r="B5238" s="106">
        <v>413.74</v>
      </c>
    </row>
    <row r="5239" spans="1:2">
      <c r="A5239" s="126" t="s">
        <v>29210</v>
      </c>
      <c r="B5239" s="106">
        <v>411.18</v>
      </c>
    </row>
    <row r="5240" spans="1:2">
      <c r="A5240" s="126" t="s">
        <v>2658</v>
      </c>
      <c r="B5240" s="106">
        <v>557.38</v>
      </c>
    </row>
    <row r="5241" spans="1:2">
      <c r="A5241" s="126" t="s">
        <v>29211</v>
      </c>
      <c r="B5241" s="106">
        <v>553.91999999999996</v>
      </c>
    </row>
    <row r="5242" spans="1:2">
      <c r="A5242" s="126" t="s">
        <v>2659</v>
      </c>
      <c r="B5242" s="106">
        <v>752.05</v>
      </c>
    </row>
    <row r="5243" spans="1:2">
      <c r="A5243" s="126" t="s">
        <v>29212</v>
      </c>
      <c r="B5243" s="106">
        <v>747.66</v>
      </c>
    </row>
    <row r="5244" spans="1:2">
      <c r="A5244" s="126" t="s">
        <v>2660</v>
      </c>
      <c r="B5244" s="106">
        <v>1007.12</v>
      </c>
    </row>
    <row r="5245" spans="1:2">
      <c r="A5245" s="126" t="s">
        <v>29213</v>
      </c>
      <c r="B5245" s="106">
        <v>1002.67</v>
      </c>
    </row>
    <row r="5246" spans="1:2">
      <c r="A5246" s="126" t="s">
        <v>2661</v>
      </c>
      <c r="B5246" s="106">
        <v>1391.46</v>
      </c>
    </row>
    <row r="5247" spans="1:2">
      <c r="A5247" s="126" t="s">
        <v>29214</v>
      </c>
      <c r="B5247" s="106">
        <v>1386.26</v>
      </c>
    </row>
    <row r="5248" spans="1:2">
      <c r="A5248" s="126" t="s">
        <v>2662</v>
      </c>
      <c r="B5248" s="106">
        <v>1708.91</v>
      </c>
    </row>
    <row r="5249" spans="1:2">
      <c r="A5249" s="126" t="s">
        <v>29215</v>
      </c>
      <c r="B5249" s="106">
        <v>1702.97</v>
      </c>
    </row>
    <row r="5250" spans="1:2">
      <c r="A5250" s="126" t="s">
        <v>2663</v>
      </c>
      <c r="B5250" s="106">
        <v>1990.05</v>
      </c>
    </row>
    <row r="5251" spans="1:2">
      <c r="A5251" s="126" t="s">
        <v>29216</v>
      </c>
      <c r="B5251" s="106">
        <v>1983.37</v>
      </c>
    </row>
    <row r="5252" spans="1:2">
      <c r="A5252" s="126" t="s">
        <v>2664</v>
      </c>
      <c r="B5252" s="106">
        <v>2285.61</v>
      </c>
    </row>
    <row r="5253" spans="1:2">
      <c r="A5253" s="126" t="s">
        <v>29217</v>
      </c>
      <c r="B5253" s="106">
        <v>2278.1999999999998</v>
      </c>
    </row>
    <row r="5254" spans="1:2">
      <c r="A5254" s="126" t="s">
        <v>2665</v>
      </c>
      <c r="B5254" s="106">
        <v>3096.34</v>
      </c>
    </row>
    <row r="5255" spans="1:2">
      <c r="A5255" s="126" t="s">
        <v>29218</v>
      </c>
      <c r="B5255" s="106">
        <v>3087.44</v>
      </c>
    </row>
    <row r="5256" spans="1:2">
      <c r="A5256" s="126" t="s">
        <v>2666</v>
      </c>
      <c r="B5256" s="106">
        <v>5731</v>
      </c>
    </row>
    <row r="5257" spans="1:2">
      <c r="A5257" s="126" t="s">
        <v>29219</v>
      </c>
      <c r="B5257" s="106">
        <v>5705</v>
      </c>
    </row>
    <row r="5258" spans="1:2">
      <c r="A5258" s="126" t="s">
        <v>2667</v>
      </c>
      <c r="B5258" s="106">
        <v>187.61</v>
      </c>
    </row>
    <row r="5259" spans="1:2">
      <c r="A5259" s="126" t="s">
        <v>29220</v>
      </c>
      <c r="B5259" s="106">
        <v>177.17</v>
      </c>
    </row>
    <row r="5260" spans="1:2">
      <c r="A5260" s="126" t="s">
        <v>2668</v>
      </c>
      <c r="B5260" s="106">
        <v>70.64</v>
      </c>
    </row>
    <row r="5261" spans="1:2">
      <c r="A5261" s="126" t="s">
        <v>29221</v>
      </c>
      <c r="B5261" s="106">
        <v>65.92</v>
      </c>
    </row>
    <row r="5262" spans="1:2">
      <c r="A5262" s="126" t="s">
        <v>2669</v>
      </c>
      <c r="B5262" s="106">
        <v>298.08999999999997</v>
      </c>
    </row>
    <row r="5263" spans="1:2">
      <c r="A5263" s="126" t="s">
        <v>29222</v>
      </c>
      <c r="B5263" s="106">
        <v>285.27</v>
      </c>
    </row>
    <row r="5264" spans="1:2">
      <c r="A5264" s="126" t="s">
        <v>2670</v>
      </c>
      <c r="B5264" s="106">
        <v>94.95</v>
      </c>
    </row>
    <row r="5265" spans="1:2">
      <c r="A5265" s="126" t="s">
        <v>29223</v>
      </c>
      <c r="B5265" s="106">
        <v>89.25</v>
      </c>
    </row>
    <row r="5266" spans="1:2">
      <c r="A5266" s="126" t="s">
        <v>2671</v>
      </c>
      <c r="B5266" s="106">
        <v>504.26</v>
      </c>
    </row>
    <row r="5267" spans="1:2">
      <c r="A5267" s="126" t="s">
        <v>29224</v>
      </c>
      <c r="B5267" s="106">
        <v>489.05</v>
      </c>
    </row>
    <row r="5268" spans="1:2">
      <c r="A5268" s="126" t="s">
        <v>2672</v>
      </c>
      <c r="B5268" s="106">
        <v>120.35</v>
      </c>
    </row>
    <row r="5269" spans="1:2">
      <c r="A5269" s="126" t="s">
        <v>29225</v>
      </c>
      <c r="B5269" s="106">
        <v>113.69</v>
      </c>
    </row>
    <row r="5270" spans="1:2">
      <c r="A5270" s="126" t="s">
        <v>2673</v>
      </c>
      <c r="B5270" s="106">
        <v>869.36</v>
      </c>
    </row>
    <row r="5271" spans="1:2">
      <c r="A5271" s="126" t="s">
        <v>29226</v>
      </c>
      <c r="B5271" s="106">
        <v>860.74</v>
      </c>
    </row>
    <row r="5272" spans="1:2">
      <c r="A5272" s="126" t="s">
        <v>2674</v>
      </c>
      <c r="B5272" s="106">
        <v>148.44999999999999</v>
      </c>
    </row>
    <row r="5273" spans="1:2">
      <c r="A5273" s="126" t="s">
        <v>29227</v>
      </c>
      <c r="B5273" s="106">
        <v>140.83000000000001</v>
      </c>
    </row>
    <row r="5274" spans="1:2">
      <c r="A5274" s="126" t="s">
        <v>2675</v>
      </c>
      <c r="B5274" s="106">
        <v>1427.75</v>
      </c>
    </row>
    <row r="5275" spans="1:2">
      <c r="A5275" s="126" t="s">
        <v>29228</v>
      </c>
      <c r="B5275" s="106">
        <v>1417.82</v>
      </c>
    </row>
    <row r="5276" spans="1:2">
      <c r="A5276" s="126" t="s">
        <v>2676</v>
      </c>
      <c r="B5276" s="106">
        <v>199.19</v>
      </c>
    </row>
    <row r="5277" spans="1:2">
      <c r="A5277" s="126" t="s">
        <v>29229</v>
      </c>
      <c r="B5277" s="106">
        <v>190.4</v>
      </c>
    </row>
    <row r="5278" spans="1:2">
      <c r="A5278" s="126" t="s">
        <v>2677</v>
      </c>
      <c r="B5278" s="106">
        <v>1024</v>
      </c>
    </row>
    <row r="5279" spans="1:2">
      <c r="A5279" s="126" t="s">
        <v>29230</v>
      </c>
      <c r="B5279" s="106">
        <v>981</v>
      </c>
    </row>
    <row r="5280" spans="1:2">
      <c r="A5280" s="126" t="s">
        <v>2678</v>
      </c>
      <c r="B5280" s="106">
        <v>17.66</v>
      </c>
    </row>
    <row r="5281" spans="1:2">
      <c r="A5281" s="126" t="s">
        <v>29231</v>
      </c>
      <c r="B5281" s="106">
        <v>16.34</v>
      </c>
    </row>
    <row r="5282" spans="1:2">
      <c r="A5282" s="126" t="s">
        <v>2679</v>
      </c>
      <c r="B5282" s="106">
        <v>18.100000000000001</v>
      </c>
    </row>
    <row r="5283" spans="1:2">
      <c r="A5283" s="126" t="s">
        <v>29232</v>
      </c>
      <c r="B5283" s="106">
        <v>16.77</v>
      </c>
    </row>
    <row r="5284" spans="1:2">
      <c r="A5284" s="126" t="s">
        <v>2680</v>
      </c>
      <c r="B5284" s="106">
        <v>42.92</v>
      </c>
    </row>
    <row r="5285" spans="1:2">
      <c r="A5285" s="126" t="s">
        <v>29233</v>
      </c>
      <c r="B5285" s="106">
        <v>41.11</v>
      </c>
    </row>
    <row r="5286" spans="1:2">
      <c r="A5286" s="126" t="s">
        <v>2681</v>
      </c>
      <c r="B5286" s="106">
        <v>48.34</v>
      </c>
    </row>
    <row r="5287" spans="1:2">
      <c r="A5287" s="126" t="s">
        <v>29234</v>
      </c>
      <c r="B5287" s="106">
        <v>45.92</v>
      </c>
    </row>
    <row r="5288" spans="1:2">
      <c r="A5288" s="126" t="s">
        <v>2682</v>
      </c>
      <c r="B5288" s="106">
        <v>49.94</v>
      </c>
    </row>
    <row r="5289" spans="1:2">
      <c r="A5289" s="126" t="s">
        <v>29235</v>
      </c>
      <c r="B5289" s="106">
        <v>47.45</v>
      </c>
    </row>
    <row r="5290" spans="1:2">
      <c r="A5290" s="126" t="s">
        <v>2683</v>
      </c>
      <c r="B5290" s="106">
        <v>87.35</v>
      </c>
    </row>
    <row r="5291" spans="1:2">
      <c r="A5291" s="126" t="s">
        <v>29236</v>
      </c>
      <c r="B5291" s="106">
        <v>84.09</v>
      </c>
    </row>
    <row r="5292" spans="1:2">
      <c r="A5292" s="126" t="s">
        <v>2684</v>
      </c>
      <c r="B5292" s="106">
        <v>91.14</v>
      </c>
    </row>
    <row r="5293" spans="1:2">
      <c r="A5293" s="126" t="s">
        <v>29237</v>
      </c>
      <c r="B5293" s="106">
        <v>87.87</v>
      </c>
    </row>
    <row r="5294" spans="1:2">
      <c r="A5294" s="126" t="s">
        <v>2685</v>
      </c>
      <c r="B5294" s="106">
        <v>114.55</v>
      </c>
    </row>
    <row r="5295" spans="1:2">
      <c r="A5295" s="126" t="s">
        <v>29238</v>
      </c>
      <c r="B5295" s="106">
        <v>110.69</v>
      </c>
    </row>
    <row r="5296" spans="1:2">
      <c r="A5296" s="126" t="s">
        <v>2686</v>
      </c>
      <c r="B5296" s="106">
        <v>153.58000000000001</v>
      </c>
    </row>
    <row r="5297" spans="1:2">
      <c r="A5297" s="126" t="s">
        <v>29239</v>
      </c>
      <c r="B5297" s="106">
        <v>149.25</v>
      </c>
    </row>
    <row r="5298" spans="1:2">
      <c r="A5298" s="126" t="s">
        <v>2687</v>
      </c>
      <c r="B5298" s="106">
        <v>179</v>
      </c>
    </row>
    <row r="5299" spans="1:2">
      <c r="A5299" s="126" t="s">
        <v>29240</v>
      </c>
      <c r="B5299" s="106">
        <v>174.31</v>
      </c>
    </row>
    <row r="5300" spans="1:2">
      <c r="A5300" s="126" t="s">
        <v>2688</v>
      </c>
      <c r="B5300" s="106">
        <v>182.04</v>
      </c>
    </row>
    <row r="5301" spans="1:2">
      <c r="A5301" s="126" t="s">
        <v>29241</v>
      </c>
      <c r="B5301" s="106">
        <v>177</v>
      </c>
    </row>
    <row r="5302" spans="1:2">
      <c r="A5302" s="126" t="s">
        <v>2689</v>
      </c>
      <c r="B5302" s="106">
        <v>227.87</v>
      </c>
    </row>
    <row r="5303" spans="1:2">
      <c r="A5303" s="126" t="s">
        <v>29242</v>
      </c>
      <c r="B5303" s="106">
        <v>222.37</v>
      </c>
    </row>
    <row r="5304" spans="1:2">
      <c r="A5304" s="126" t="s">
        <v>2690</v>
      </c>
      <c r="B5304" s="106">
        <v>264.77999999999997</v>
      </c>
    </row>
    <row r="5305" spans="1:2">
      <c r="A5305" s="126" t="s">
        <v>29243</v>
      </c>
      <c r="B5305" s="106">
        <v>258.45999999999998</v>
      </c>
    </row>
    <row r="5306" spans="1:2">
      <c r="A5306" s="126" t="s">
        <v>2691</v>
      </c>
      <c r="B5306" s="106">
        <v>502.19</v>
      </c>
    </row>
    <row r="5307" spans="1:2">
      <c r="A5307" s="126" t="s">
        <v>29244</v>
      </c>
      <c r="B5307" s="106">
        <v>495.32</v>
      </c>
    </row>
    <row r="5308" spans="1:2">
      <c r="A5308" s="126" t="s">
        <v>2692</v>
      </c>
      <c r="B5308" s="106">
        <v>579.57000000000005</v>
      </c>
    </row>
    <row r="5309" spans="1:2">
      <c r="A5309" s="126" t="s">
        <v>29245</v>
      </c>
      <c r="B5309" s="106">
        <v>571.80999999999995</v>
      </c>
    </row>
    <row r="5310" spans="1:2">
      <c r="A5310" s="126" t="s">
        <v>2693</v>
      </c>
      <c r="B5310" s="106">
        <v>668.32</v>
      </c>
    </row>
    <row r="5311" spans="1:2">
      <c r="A5311" s="126" t="s">
        <v>29246</v>
      </c>
      <c r="B5311" s="106">
        <v>659.91</v>
      </c>
    </row>
    <row r="5312" spans="1:2">
      <c r="A5312" s="126" t="s">
        <v>2694</v>
      </c>
      <c r="B5312" s="106">
        <v>945.99</v>
      </c>
    </row>
    <row r="5313" spans="1:2">
      <c r="A5313" s="126" t="s">
        <v>29247</v>
      </c>
      <c r="B5313" s="106">
        <v>935.84</v>
      </c>
    </row>
    <row r="5314" spans="1:2">
      <c r="A5314" s="126" t="s">
        <v>2695</v>
      </c>
      <c r="B5314" s="106">
        <v>17.66</v>
      </c>
    </row>
    <row r="5315" spans="1:2">
      <c r="A5315" s="126" t="s">
        <v>29248</v>
      </c>
      <c r="B5315" s="106">
        <v>16.34</v>
      </c>
    </row>
    <row r="5316" spans="1:2">
      <c r="A5316" s="126" t="s">
        <v>2696</v>
      </c>
      <c r="B5316" s="106">
        <v>18.100000000000001</v>
      </c>
    </row>
    <row r="5317" spans="1:2">
      <c r="A5317" s="126" t="s">
        <v>29249</v>
      </c>
      <c r="B5317" s="106">
        <v>16.77</v>
      </c>
    </row>
    <row r="5318" spans="1:2">
      <c r="A5318" s="126" t="s">
        <v>2697</v>
      </c>
      <c r="B5318" s="106">
        <v>28.68</v>
      </c>
    </row>
    <row r="5319" spans="1:2">
      <c r="A5319" s="126" t="s">
        <v>29250</v>
      </c>
      <c r="B5319" s="106">
        <v>26.87</v>
      </c>
    </row>
    <row r="5320" spans="1:2">
      <c r="A5320" s="126" t="s">
        <v>2698</v>
      </c>
      <c r="B5320" s="106">
        <v>48.34</v>
      </c>
    </row>
    <row r="5321" spans="1:2">
      <c r="A5321" s="126" t="s">
        <v>29251</v>
      </c>
      <c r="B5321" s="106">
        <v>45.92</v>
      </c>
    </row>
    <row r="5322" spans="1:2">
      <c r="A5322" s="126" t="s">
        <v>2699</v>
      </c>
      <c r="B5322" s="106">
        <v>67.930000000000007</v>
      </c>
    </row>
    <row r="5323" spans="1:2">
      <c r="A5323" s="126" t="s">
        <v>29252</v>
      </c>
      <c r="B5323" s="106">
        <v>64.87</v>
      </c>
    </row>
    <row r="5324" spans="1:2">
      <c r="A5324" s="126" t="s">
        <v>2700</v>
      </c>
      <c r="B5324" s="106">
        <v>115.5</v>
      </c>
    </row>
    <row r="5325" spans="1:2">
      <c r="A5325" s="126" t="s">
        <v>29253</v>
      </c>
      <c r="B5325" s="106">
        <v>111.9</v>
      </c>
    </row>
    <row r="5326" spans="1:2">
      <c r="A5326" s="126" t="s">
        <v>2701</v>
      </c>
      <c r="B5326" s="106">
        <v>119.29</v>
      </c>
    </row>
    <row r="5327" spans="1:2">
      <c r="A5327" s="126" t="s">
        <v>29254</v>
      </c>
      <c r="B5327" s="106">
        <v>115.68</v>
      </c>
    </row>
    <row r="5328" spans="1:2">
      <c r="A5328" s="126" t="s">
        <v>2702</v>
      </c>
      <c r="B5328" s="106">
        <v>188.05</v>
      </c>
    </row>
    <row r="5329" spans="1:2">
      <c r="A5329" s="126" t="s">
        <v>29255</v>
      </c>
      <c r="B5329" s="106">
        <v>183.38</v>
      </c>
    </row>
    <row r="5330" spans="1:2">
      <c r="A5330" s="126" t="s">
        <v>2703</v>
      </c>
      <c r="B5330" s="106">
        <v>223.18</v>
      </c>
    </row>
    <row r="5331" spans="1:2">
      <c r="A5331" s="126" t="s">
        <v>29256</v>
      </c>
      <c r="B5331" s="106">
        <v>217.89</v>
      </c>
    </row>
    <row r="5332" spans="1:2">
      <c r="A5332" s="126" t="s">
        <v>2704</v>
      </c>
      <c r="B5332" s="106">
        <v>419.4</v>
      </c>
    </row>
    <row r="5333" spans="1:2">
      <c r="A5333" s="126" t="s">
        <v>29257</v>
      </c>
      <c r="B5333" s="106">
        <v>413.49</v>
      </c>
    </row>
    <row r="5334" spans="1:2">
      <c r="A5334" s="126" t="s">
        <v>2705</v>
      </c>
      <c r="B5334" s="106">
        <v>425.58</v>
      </c>
    </row>
    <row r="5335" spans="1:2">
      <c r="A5335" s="126" t="s">
        <v>29258</v>
      </c>
      <c r="B5335" s="106">
        <v>419.2</v>
      </c>
    </row>
    <row r="5336" spans="1:2">
      <c r="A5336" s="126" t="s">
        <v>2706</v>
      </c>
      <c r="B5336" s="106">
        <v>569.74</v>
      </c>
    </row>
    <row r="5337" spans="1:2">
      <c r="A5337" s="126" t="s">
        <v>29259</v>
      </c>
      <c r="B5337" s="106">
        <v>562.38</v>
      </c>
    </row>
    <row r="5338" spans="1:2">
      <c r="A5338" s="126" t="s">
        <v>2707</v>
      </c>
      <c r="B5338" s="106">
        <v>713.56</v>
      </c>
    </row>
    <row r="5339" spans="1:2">
      <c r="A5339" s="126" t="s">
        <v>29260</v>
      </c>
      <c r="B5339" s="106">
        <v>705.66</v>
      </c>
    </row>
    <row r="5340" spans="1:2">
      <c r="A5340" s="126" t="s">
        <v>2708</v>
      </c>
      <c r="B5340" s="106">
        <v>826.34</v>
      </c>
    </row>
    <row r="5341" spans="1:2">
      <c r="A5341" s="126" t="s">
        <v>29261</v>
      </c>
      <c r="B5341" s="106">
        <v>817.36</v>
      </c>
    </row>
    <row r="5342" spans="1:2">
      <c r="A5342" s="126" t="s">
        <v>2709</v>
      </c>
      <c r="B5342" s="106">
        <v>994.34</v>
      </c>
    </row>
    <row r="5343" spans="1:2">
      <c r="A5343" s="126" t="s">
        <v>29262</v>
      </c>
      <c r="B5343" s="106">
        <v>984.7</v>
      </c>
    </row>
    <row r="5344" spans="1:2">
      <c r="A5344" s="126" t="s">
        <v>2710</v>
      </c>
      <c r="B5344" s="106">
        <v>1869.67</v>
      </c>
    </row>
    <row r="5345" spans="1:2">
      <c r="A5345" s="126" t="s">
        <v>29263</v>
      </c>
      <c r="B5345" s="106">
        <v>1857.44</v>
      </c>
    </row>
    <row r="5346" spans="1:2">
      <c r="A5346" s="126" t="s">
        <v>2711</v>
      </c>
      <c r="B5346" s="106">
        <v>1.77</v>
      </c>
    </row>
    <row r="5347" spans="1:2">
      <c r="A5347" s="126" t="s">
        <v>29264</v>
      </c>
      <c r="B5347" s="106">
        <v>1.53</v>
      </c>
    </row>
    <row r="5348" spans="1:2">
      <c r="A5348" s="126" t="s">
        <v>2712</v>
      </c>
      <c r="B5348" s="106">
        <v>5.48</v>
      </c>
    </row>
    <row r="5349" spans="1:2">
      <c r="A5349" s="126" t="s">
        <v>29265</v>
      </c>
      <c r="B5349" s="106">
        <v>5.2</v>
      </c>
    </row>
    <row r="5350" spans="1:2">
      <c r="A5350" s="126" t="s">
        <v>2713</v>
      </c>
      <c r="B5350" s="106">
        <v>5.48</v>
      </c>
    </row>
    <row r="5351" spans="1:2">
      <c r="A5351" s="126" t="s">
        <v>29266</v>
      </c>
      <c r="B5351" s="106">
        <v>5.2</v>
      </c>
    </row>
    <row r="5352" spans="1:2">
      <c r="A5352" s="126" t="s">
        <v>2714</v>
      </c>
      <c r="B5352" s="106">
        <v>5.58</v>
      </c>
    </row>
    <row r="5353" spans="1:2">
      <c r="A5353" s="126" t="s">
        <v>29267</v>
      </c>
      <c r="B5353" s="106">
        <v>5.29</v>
      </c>
    </row>
    <row r="5354" spans="1:2">
      <c r="A5354" s="126" t="s">
        <v>2715</v>
      </c>
      <c r="B5354" s="106">
        <v>5.58</v>
      </c>
    </row>
    <row r="5355" spans="1:2">
      <c r="A5355" s="126" t="s">
        <v>29268</v>
      </c>
      <c r="B5355" s="106">
        <v>5.29</v>
      </c>
    </row>
    <row r="5356" spans="1:2">
      <c r="A5356" s="126" t="s">
        <v>2716</v>
      </c>
      <c r="B5356" s="106">
        <v>5.79</v>
      </c>
    </row>
    <row r="5357" spans="1:2">
      <c r="A5357" s="126" t="s">
        <v>29269</v>
      </c>
      <c r="B5357" s="106">
        <v>5.5</v>
      </c>
    </row>
    <row r="5358" spans="1:2">
      <c r="A5358" s="126" t="s">
        <v>2717</v>
      </c>
      <c r="B5358" s="106">
        <v>5.82</v>
      </c>
    </row>
    <row r="5359" spans="1:2">
      <c r="A5359" s="126" t="s">
        <v>29270</v>
      </c>
      <c r="B5359" s="106">
        <v>5.52</v>
      </c>
    </row>
    <row r="5360" spans="1:2">
      <c r="A5360" s="126" t="s">
        <v>2718</v>
      </c>
      <c r="B5360" s="106">
        <v>5.91</v>
      </c>
    </row>
    <row r="5361" spans="1:2">
      <c r="A5361" s="126" t="s">
        <v>29271</v>
      </c>
      <c r="B5361" s="106">
        <v>5.61</v>
      </c>
    </row>
    <row r="5362" spans="1:2">
      <c r="A5362" s="126" t="s">
        <v>2719</v>
      </c>
      <c r="B5362" s="106">
        <v>5.94</v>
      </c>
    </row>
    <row r="5363" spans="1:2">
      <c r="A5363" s="126" t="s">
        <v>29272</v>
      </c>
      <c r="B5363" s="106">
        <v>5.63</v>
      </c>
    </row>
    <row r="5364" spans="1:2">
      <c r="A5364" s="126" t="s">
        <v>2720</v>
      </c>
      <c r="B5364" s="106">
        <v>6.03</v>
      </c>
    </row>
    <row r="5365" spans="1:2">
      <c r="A5365" s="126" t="s">
        <v>29273</v>
      </c>
      <c r="B5365" s="106">
        <v>5.72</v>
      </c>
    </row>
    <row r="5366" spans="1:2">
      <c r="A5366" s="126" t="s">
        <v>2721</v>
      </c>
      <c r="B5366" s="106">
        <v>6.25</v>
      </c>
    </row>
    <row r="5367" spans="1:2">
      <c r="A5367" s="126" t="s">
        <v>29274</v>
      </c>
      <c r="B5367" s="106">
        <v>5.93</v>
      </c>
    </row>
    <row r="5368" spans="1:2">
      <c r="A5368" s="126" t="s">
        <v>2722</v>
      </c>
      <c r="B5368" s="106">
        <v>6.49</v>
      </c>
    </row>
    <row r="5369" spans="1:2">
      <c r="A5369" s="126" t="s">
        <v>29275</v>
      </c>
      <c r="B5369" s="106">
        <v>6.15</v>
      </c>
    </row>
    <row r="5370" spans="1:2">
      <c r="A5370" s="126" t="s">
        <v>2723</v>
      </c>
      <c r="B5370" s="106">
        <v>6.82</v>
      </c>
    </row>
    <row r="5371" spans="1:2">
      <c r="A5371" s="126" t="s">
        <v>29276</v>
      </c>
      <c r="B5371" s="106">
        <v>6.47</v>
      </c>
    </row>
    <row r="5372" spans="1:2">
      <c r="A5372" s="126" t="s">
        <v>2724</v>
      </c>
      <c r="B5372" s="106">
        <v>7.04</v>
      </c>
    </row>
    <row r="5373" spans="1:2">
      <c r="A5373" s="126" t="s">
        <v>29277</v>
      </c>
      <c r="B5373" s="106">
        <v>6.67</v>
      </c>
    </row>
    <row r="5374" spans="1:2">
      <c r="A5374" s="126" t="s">
        <v>2725</v>
      </c>
      <c r="B5374" s="106">
        <v>7.44</v>
      </c>
    </row>
    <row r="5375" spans="1:2">
      <c r="A5375" s="126" t="s">
        <v>29278</v>
      </c>
      <c r="B5375" s="106">
        <v>7.05</v>
      </c>
    </row>
    <row r="5376" spans="1:2">
      <c r="A5376" s="126" t="s">
        <v>2726</v>
      </c>
      <c r="B5376" s="106">
        <v>7.77</v>
      </c>
    </row>
    <row r="5377" spans="1:2">
      <c r="A5377" s="126" t="s">
        <v>29279</v>
      </c>
      <c r="B5377" s="106">
        <v>7.37</v>
      </c>
    </row>
    <row r="5378" spans="1:2">
      <c r="A5378" s="126" t="s">
        <v>2727</v>
      </c>
      <c r="B5378" s="106">
        <v>8.75</v>
      </c>
    </row>
    <row r="5379" spans="1:2">
      <c r="A5379" s="126" t="s">
        <v>29280</v>
      </c>
      <c r="B5379" s="106">
        <v>8.3000000000000007</v>
      </c>
    </row>
    <row r="5380" spans="1:2">
      <c r="A5380" s="126" t="s">
        <v>2728</v>
      </c>
      <c r="B5380" s="106">
        <v>17.63</v>
      </c>
    </row>
    <row r="5381" spans="1:2">
      <c r="A5381" s="126" t="s">
        <v>29281</v>
      </c>
      <c r="B5381" s="106">
        <v>16.32</v>
      </c>
    </row>
    <row r="5382" spans="1:2">
      <c r="A5382" s="126" t="s">
        <v>2729</v>
      </c>
      <c r="B5382" s="106">
        <v>18.18</v>
      </c>
    </row>
    <row r="5383" spans="1:2">
      <c r="A5383" s="126" t="s">
        <v>29282</v>
      </c>
      <c r="B5383" s="106">
        <v>16.84</v>
      </c>
    </row>
    <row r="5384" spans="1:2">
      <c r="A5384" s="126" t="s">
        <v>2730</v>
      </c>
      <c r="B5384" s="106">
        <v>31.25</v>
      </c>
    </row>
    <row r="5385" spans="1:2">
      <c r="A5385" s="126" t="s">
        <v>29283</v>
      </c>
      <c r="B5385" s="106">
        <v>29.1</v>
      </c>
    </row>
    <row r="5386" spans="1:2">
      <c r="A5386" s="126" t="s">
        <v>2731</v>
      </c>
      <c r="B5386" s="106">
        <v>48.67</v>
      </c>
    </row>
    <row r="5387" spans="1:2">
      <c r="A5387" s="126" t="s">
        <v>29284</v>
      </c>
      <c r="B5387" s="106">
        <v>46.2</v>
      </c>
    </row>
    <row r="5388" spans="1:2">
      <c r="A5388" s="126" t="s">
        <v>2732</v>
      </c>
      <c r="B5388" s="106">
        <v>68.34</v>
      </c>
    </row>
    <row r="5389" spans="1:2">
      <c r="A5389" s="126" t="s">
        <v>29285</v>
      </c>
      <c r="B5389" s="106">
        <v>65.650000000000006</v>
      </c>
    </row>
    <row r="5390" spans="1:2">
      <c r="A5390" s="126" t="s">
        <v>2733</v>
      </c>
      <c r="B5390" s="106">
        <v>87.53</v>
      </c>
    </row>
    <row r="5391" spans="1:2">
      <c r="A5391" s="126" t="s">
        <v>29286</v>
      </c>
      <c r="B5391" s="106">
        <v>84.26</v>
      </c>
    </row>
    <row r="5392" spans="1:2">
      <c r="A5392" s="126" t="s">
        <v>2734</v>
      </c>
      <c r="B5392" s="106">
        <v>91.69</v>
      </c>
    </row>
    <row r="5393" spans="1:2">
      <c r="A5393" s="126" t="s">
        <v>29287</v>
      </c>
      <c r="B5393" s="106">
        <v>88.4</v>
      </c>
    </row>
    <row r="5394" spans="1:2">
      <c r="A5394" s="126" t="s">
        <v>2735</v>
      </c>
      <c r="B5394" s="106">
        <v>115.75</v>
      </c>
    </row>
    <row r="5395" spans="1:2">
      <c r="A5395" s="126" t="s">
        <v>29288</v>
      </c>
      <c r="B5395" s="106">
        <v>111.83</v>
      </c>
    </row>
    <row r="5396" spans="1:2">
      <c r="A5396" s="126" t="s">
        <v>2736</v>
      </c>
      <c r="B5396" s="106">
        <v>155.02000000000001</v>
      </c>
    </row>
    <row r="5397" spans="1:2">
      <c r="A5397" s="126" t="s">
        <v>29289</v>
      </c>
      <c r="B5397" s="106">
        <v>150.62</v>
      </c>
    </row>
    <row r="5398" spans="1:2">
      <c r="A5398" s="126" t="s">
        <v>2737</v>
      </c>
      <c r="B5398" s="106">
        <v>181.21</v>
      </c>
    </row>
    <row r="5399" spans="1:2">
      <c r="A5399" s="126" t="s">
        <v>29290</v>
      </c>
      <c r="B5399" s="106">
        <v>176.4</v>
      </c>
    </row>
    <row r="5400" spans="1:2">
      <c r="A5400" s="126" t="s">
        <v>2738</v>
      </c>
      <c r="B5400" s="106">
        <v>185.23</v>
      </c>
    </row>
    <row r="5401" spans="1:2">
      <c r="A5401" s="126" t="s">
        <v>29291</v>
      </c>
      <c r="B5401" s="106">
        <v>180.02</v>
      </c>
    </row>
    <row r="5402" spans="1:2">
      <c r="A5402" s="126" t="s">
        <v>2739</v>
      </c>
      <c r="B5402" s="106">
        <v>232.7</v>
      </c>
    </row>
    <row r="5403" spans="1:2">
      <c r="A5403" s="126" t="s">
        <v>29292</v>
      </c>
      <c r="B5403" s="106">
        <v>226.95</v>
      </c>
    </row>
    <row r="5404" spans="1:2">
      <c r="A5404" s="126" t="s">
        <v>2740</v>
      </c>
      <c r="B5404" s="106">
        <v>272.8</v>
      </c>
    </row>
    <row r="5405" spans="1:2">
      <c r="A5405" s="126" t="s">
        <v>29293</v>
      </c>
      <c r="B5405" s="106">
        <v>266.07</v>
      </c>
    </row>
    <row r="5406" spans="1:2">
      <c r="A5406" s="126" t="s">
        <v>2741</v>
      </c>
      <c r="B5406" s="106">
        <v>511.36</v>
      </c>
    </row>
    <row r="5407" spans="1:2">
      <c r="A5407" s="126" t="s">
        <v>29294</v>
      </c>
      <c r="B5407" s="106">
        <v>504</v>
      </c>
    </row>
    <row r="5408" spans="1:2">
      <c r="A5408" s="126" t="s">
        <v>2742</v>
      </c>
      <c r="B5408" s="106">
        <v>593.14</v>
      </c>
    </row>
    <row r="5409" spans="1:2">
      <c r="A5409" s="126" t="s">
        <v>29295</v>
      </c>
      <c r="B5409" s="106">
        <v>584.66999999999996</v>
      </c>
    </row>
    <row r="5410" spans="1:2">
      <c r="A5410" s="126" t="s">
        <v>2743</v>
      </c>
      <c r="B5410" s="106">
        <v>698.06</v>
      </c>
    </row>
    <row r="5411" spans="1:2">
      <c r="A5411" s="126" t="s">
        <v>29296</v>
      </c>
      <c r="B5411" s="106">
        <v>688.23</v>
      </c>
    </row>
    <row r="5412" spans="1:2">
      <c r="A5412" s="126" t="s">
        <v>2744</v>
      </c>
      <c r="B5412" s="106">
        <v>986.32</v>
      </c>
    </row>
    <row r="5413" spans="1:2">
      <c r="A5413" s="126" t="s">
        <v>29297</v>
      </c>
      <c r="B5413" s="106">
        <v>974.22</v>
      </c>
    </row>
    <row r="5414" spans="1:2">
      <c r="A5414" s="126" t="s">
        <v>2745</v>
      </c>
      <c r="B5414" s="106">
        <v>17.63</v>
      </c>
    </row>
    <row r="5415" spans="1:2">
      <c r="A5415" s="126" t="s">
        <v>29298</v>
      </c>
      <c r="B5415" s="106">
        <v>16.32</v>
      </c>
    </row>
    <row r="5416" spans="1:2">
      <c r="A5416" s="126" t="s">
        <v>2746</v>
      </c>
      <c r="B5416" s="106">
        <v>18.18</v>
      </c>
    </row>
    <row r="5417" spans="1:2">
      <c r="A5417" s="126" t="s">
        <v>29299</v>
      </c>
      <c r="B5417" s="106">
        <v>16.84</v>
      </c>
    </row>
    <row r="5418" spans="1:2">
      <c r="A5418" s="126" t="s">
        <v>2747</v>
      </c>
      <c r="B5418" s="106">
        <v>31.25</v>
      </c>
    </row>
    <row r="5419" spans="1:2">
      <c r="A5419" s="126" t="s">
        <v>29300</v>
      </c>
      <c r="B5419" s="106">
        <v>29.1</v>
      </c>
    </row>
    <row r="5420" spans="1:2">
      <c r="A5420" s="126" t="s">
        <v>2748</v>
      </c>
      <c r="B5420" s="106">
        <v>48.67</v>
      </c>
    </row>
    <row r="5421" spans="1:2">
      <c r="A5421" s="126" t="s">
        <v>29301</v>
      </c>
      <c r="B5421" s="106">
        <v>46.2</v>
      </c>
    </row>
    <row r="5422" spans="1:2">
      <c r="A5422" s="126" t="s">
        <v>2749</v>
      </c>
      <c r="B5422" s="106">
        <v>86.47</v>
      </c>
    </row>
    <row r="5423" spans="1:2">
      <c r="A5423" s="126" t="s">
        <v>29302</v>
      </c>
      <c r="B5423" s="106">
        <v>83.16</v>
      </c>
    </row>
    <row r="5424" spans="1:2">
      <c r="A5424" s="126" t="s">
        <v>2750</v>
      </c>
      <c r="B5424" s="106">
        <v>115.8</v>
      </c>
    </row>
    <row r="5425" spans="1:2">
      <c r="A5425" s="126" t="s">
        <v>29303</v>
      </c>
      <c r="B5425" s="106">
        <v>112.19</v>
      </c>
    </row>
    <row r="5426" spans="1:2">
      <c r="A5426" s="126" t="s">
        <v>2751</v>
      </c>
      <c r="B5426" s="106">
        <v>118.18</v>
      </c>
    </row>
    <row r="5427" spans="1:2">
      <c r="A5427" s="126" t="s">
        <v>29304</v>
      </c>
      <c r="B5427" s="106">
        <v>114.58</v>
      </c>
    </row>
    <row r="5428" spans="1:2">
      <c r="A5428" s="126" t="s">
        <v>2752</v>
      </c>
      <c r="B5428" s="106">
        <v>151.02000000000001</v>
      </c>
    </row>
    <row r="5429" spans="1:2">
      <c r="A5429" s="126" t="s">
        <v>29305</v>
      </c>
      <c r="B5429" s="106">
        <v>146.84</v>
      </c>
    </row>
    <row r="5430" spans="1:2">
      <c r="A5430" s="126" t="s">
        <v>2753</v>
      </c>
      <c r="B5430" s="106">
        <v>189.91</v>
      </c>
    </row>
    <row r="5431" spans="1:2">
      <c r="A5431" s="126" t="s">
        <v>29306</v>
      </c>
      <c r="B5431" s="106">
        <v>185.14</v>
      </c>
    </row>
    <row r="5432" spans="1:2">
      <c r="A5432" s="126" t="s">
        <v>2754</v>
      </c>
      <c r="B5432" s="106">
        <v>225.76</v>
      </c>
    </row>
    <row r="5433" spans="1:2">
      <c r="A5433" s="126" t="s">
        <v>29307</v>
      </c>
      <c r="B5433" s="106">
        <v>220.34</v>
      </c>
    </row>
    <row r="5434" spans="1:2">
      <c r="A5434" s="126" t="s">
        <v>2755</v>
      </c>
      <c r="B5434" s="106">
        <v>422.58</v>
      </c>
    </row>
    <row r="5435" spans="1:2">
      <c r="A5435" s="126" t="s">
        <v>29308</v>
      </c>
      <c r="B5435" s="106">
        <v>416.51</v>
      </c>
    </row>
    <row r="5436" spans="1:2">
      <c r="A5436" s="126" t="s">
        <v>2756</v>
      </c>
      <c r="B5436" s="106">
        <v>480.46</v>
      </c>
    </row>
    <row r="5437" spans="1:2">
      <c r="A5437" s="126" t="s">
        <v>29309</v>
      </c>
      <c r="B5437" s="106">
        <v>474.7</v>
      </c>
    </row>
    <row r="5438" spans="1:2">
      <c r="A5438" s="126" t="s">
        <v>2757</v>
      </c>
      <c r="B5438" s="106">
        <v>577.61</v>
      </c>
    </row>
    <row r="5439" spans="1:2">
      <c r="A5439" s="126" t="s">
        <v>29310</v>
      </c>
      <c r="B5439" s="106">
        <v>569.85</v>
      </c>
    </row>
    <row r="5440" spans="1:2">
      <c r="A5440" s="126" t="s">
        <v>2758</v>
      </c>
      <c r="B5440" s="106">
        <v>723.01</v>
      </c>
    </row>
    <row r="5441" spans="1:2">
      <c r="A5441" s="126" t="s">
        <v>29311</v>
      </c>
      <c r="B5441" s="106">
        <v>714.66</v>
      </c>
    </row>
    <row r="5442" spans="1:2">
      <c r="A5442" s="126" t="s">
        <v>2759</v>
      </c>
      <c r="B5442" s="106">
        <v>839.93</v>
      </c>
    </row>
    <row r="5443" spans="1:2">
      <c r="A5443" s="126" t="s">
        <v>29312</v>
      </c>
      <c r="B5443" s="106">
        <v>830.25</v>
      </c>
    </row>
    <row r="5444" spans="1:2">
      <c r="A5444" s="126" t="s">
        <v>2760</v>
      </c>
      <c r="B5444" s="106">
        <v>1010.22</v>
      </c>
    </row>
    <row r="5445" spans="1:2">
      <c r="A5445" s="126" t="s">
        <v>29313</v>
      </c>
      <c r="B5445" s="106">
        <v>999.77</v>
      </c>
    </row>
    <row r="5446" spans="1:2">
      <c r="A5446" s="126" t="s">
        <v>2761</v>
      </c>
      <c r="B5446" s="106">
        <v>1899.99</v>
      </c>
    </row>
    <row r="5447" spans="1:2">
      <c r="A5447" s="126" t="s">
        <v>29314</v>
      </c>
      <c r="B5447" s="106">
        <v>1886.12</v>
      </c>
    </row>
    <row r="5448" spans="1:2">
      <c r="A5448" s="126" t="s">
        <v>2762</v>
      </c>
      <c r="B5448" s="106">
        <v>18.34</v>
      </c>
    </row>
    <row r="5449" spans="1:2">
      <c r="A5449" s="126" t="s">
        <v>29315</v>
      </c>
      <c r="B5449" s="106">
        <v>16.98</v>
      </c>
    </row>
    <row r="5450" spans="1:2">
      <c r="A5450" s="126" t="s">
        <v>2763</v>
      </c>
      <c r="B5450" s="106">
        <v>31.38</v>
      </c>
    </row>
    <row r="5451" spans="1:2">
      <c r="A5451" s="126" t="s">
        <v>29316</v>
      </c>
      <c r="B5451" s="106">
        <v>29.22</v>
      </c>
    </row>
    <row r="5452" spans="1:2">
      <c r="A5452" s="126" t="s">
        <v>2764</v>
      </c>
      <c r="B5452" s="106">
        <v>48.53</v>
      </c>
    </row>
    <row r="5453" spans="1:2">
      <c r="A5453" s="126" t="s">
        <v>29317</v>
      </c>
      <c r="B5453" s="106">
        <v>46.08</v>
      </c>
    </row>
    <row r="5454" spans="1:2">
      <c r="A5454" s="126" t="s">
        <v>2765</v>
      </c>
      <c r="B5454" s="106">
        <v>68.239999999999995</v>
      </c>
    </row>
    <row r="5455" spans="1:2">
      <c r="A5455" s="126" t="s">
        <v>29318</v>
      </c>
      <c r="B5455" s="106">
        <v>65.569999999999993</v>
      </c>
    </row>
    <row r="5456" spans="1:2">
      <c r="A5456" s="126" t="s">
        <v>2766</v>
      </c>
      <c r="B5456" s="106">
        <v>87.41</v>
      </c>
    </row>
    <row r="5457" spans="1:2">
      <c r="A5457" s="126" t="s">
        <v>29319</v>
      </c>
      <c r="B5457" s="106">
        <v>84.15</v>
      </c>
    </row>
    <row r="5458" spans="1:2">
      <c r="A5458" s="126" t="s">
        <v>2767</v>
      </c>
      <c r="B5458" s="106">
        <v>91.36</v>
      </c>
    </row>
    <row r="5459" spans="1:2">
      <c r="A5459" s="126" t="s">
        <v>29320</v>
      </c>
      <c r="B5459" s="106">
        <v>88.08</v>
      </c>
    </row>
    <row r="5460" spans="1:2">
      <c r="A5460" s="126" t="s">
        <v>2768</v>
      </c>
      <c r="B5460" s="106">
        <v>114.64</v>
      </c>
    </row>
    <row r="5461" spans="1:2">
      <c r="A5461" s="126" t="s">
        <v>29321</v>
      </c>
      <c r="B5461" s="106">
        <v>110.78</v>
      </c>
    </row>
    <row r="5462" spans="1:2">
      <c r="A5462" s="126" t="s">
        <v>2769</v>
      </c>
      <c r="B5462" s="106">
        <v>153.80000000000001</v>
      </c>
    </row>
    <row r="5463" spans="1:2">
      <c r="A5463" s="126" t="s">
        <v>29322</v>
      </c>
      <c r="B5463" s="106">
        <v>149.46</v>
      </c>
    </row>
    <row r="5464" spans="1:2">
      <c r="A5464" s="126" t="s">
        <v>2770</v>
      </c>
      <c r="B5464" s="106">
        <v>179.1</v>
      </c>
    </row>
    <row r="5465" spans="1:2">
      <c r="A5465" s="126" t="s">
        <v>29323</v>
      </c>
      <c r="B5465" s="106">
        <v>174.41</v>
      </c>
    </row>
    <row r="5466" spans="1:2">
      <c r="A5466" s="126" t="s">
        <v>2771</v>
      </c>
      <c r="B5466" s="106">
        <v>182.39</v>
      </c>
    </row>
    <row r="5467" spans="1:2">
      <c r="A5467" s="126" t="s">
        <v>29324</v>
      </c>
      <c r="B5467" s="106">
        <v>177.33</v>
      </c>
    </row>
    <row r="5468" spans="1:2">
      <c r="A5468" s="126" t="s">
        <v>2772</v>
      </c>
      <c r="B5468" s="106">
        <v>228.62</v>
      </c>
    </row>
    <row r="5469" spans="1:2">
      <c r="A5469" s="126" t="s">
        <v>29325</v>
      </c>
      <c r="B5469" s="106">
        <v>223.08</v>
      </c>
    </row>
    <row r="5470" spans="1:2">
      <c r="A5470" s="126" t="s">
        <v>2773</v>
      </c>
      <c r="B5470" s="106">
        <v>265.57</v>
      </c>
    </row>
    <row r="5471" spans="1:2">
      <c r="A5471" s="126" t="s">
        <v>29326</v>
      </c>
      <c r="B5471" s="106">
        <v>259.20999999999998</v>
      </c>
    </row>
    <row r="5472" spans="1:2">
      <c r="A5472" s="126" t="s">
        <v>2774</v>
      </c>
      <c r="B5472" s="106">
        <v>504.8</v>
      </c>
    </row>
    <row r="5473" spans="1:2">
      <c r="A5473" s="126" t="s">
        <v>29327</v>
      </c>
      <c r="B5473" s="106">
        <v>497.79</v>
      </c>
    </row>
    <row r="5474" spans="1:2">
      <c r="A5474" s="126" t="s">
        <v>2775</v>
      </c>
      <c r="B5474" s="106">
        <v>582.51</v>
      </c>
    </row>
    <row r="5475" spans="1:2">
      <c r="A5475" s="126" t="s">
        <v>29328</v>
      </c>
      <c r="B5475" s="106">
        <v>574.59</v>
      </c>
    </row>
    <row r="5476" spans="1:2">
      <c r="A5476" s="126" t="s">
        <v>2776</v>
      </c>
      <c r="B5476" s="106">
        <v>671.4</v>
      </c>
    </row>
    <row r="5477" spans="1:2">
      <c r="A5477" s="126" t="s">
        <v>29329</v>
      </c>
      <c r="B5477" s="106">
        <v>662.82</v>
      </c>
    </row>
    <row r="5478" spans="1:2">
      <c r="A5478" s="126" t="s">
        <v>2777</v>
      </c>
      <c r="B5478" s="106">
        <v>952.26</v>
      </c>
    </row>
    <row r="5479" spans="1:2">
      <c r="A5479" s="126" t="s">
        <v>29330</v>
      </c>
      <c r="B5479" s="106">
        <v>941.78</v>
      </c>
    </row>
    <row r="5480" spans="1:2">
      <c r="A5480" s="126" t="s">
        <v>2778</v>
      </c>
      <c r="B5480" s="106">
        <v>20.84</v>
      </c>
    </row>
    <row r="5481" spans="1:2">
      <c r="A5481" s="126" t="s">
        <v>29331</v>
      </c>
      <c r="B5481" s="106">
        <v>19.149999999999999</v>
      </c>
    </row>
    <row r="5482" spans="1:2">
      <c r="A5482" s="126" t="s">
        <v>2779</v>
      </c>
      <c r="B5482" s="106">
        <v>31.46</v>
      </c>
    </row>
    <row r="5483" spans="1:2">
      <c r="A5483" s="126" t="s">
        <v>29332</v>
      </c>
      <c r="B5483" s="106">
        <v>29.28</v>
      </c>
    </row>
    <row r="5484" spans="1:2">
      <c r="A5484" s="126" t="s">
        <v>2780</v>
      </c>
      <c r="B5484" s="106">
        <v>48.42</v>
      </c>
    </row>
    <row r="5485" spans="1:2">
      <c r="A5485" s="126" t="s">
        <v>29333</v>
      </c>
      <c r="B5485" s="106">
        <v>45.99</v>
      </c>
    </row>
    <row r="5486" spans="1:2">
      <c r="A5486" s="126" t="s">
        <v>2781</v>
      </c>
      <c r="B5486" s="106">
        <v>86.33</v>
      </c>
    </row>
    <row r="5487" spans="1:2">
      <c r="A5487" s="126" t="s">
        <v>29334</v>
      </c>
      <c r="B5487" s="106">
        <v>83.08</v>
      </c>
    </row>
    <row r="5488" spans="1:2">
      <c r="A5488" s="126" t="s">
        <v>2782</v>
      </c>
      <c r="B5488" s="106">
        <v>115.79</v>
      </c>
    </row>
    <row r="5489" spans="1:2">
      <c r="A5489" s="126" t="s">
        <v>29335</v>
      </c>
      <c r="B5489" s="106">
        <v>112.18</v>
      </c>
    </row>
    <row r="5490" spans="1:2">
      <c r="A5490" s="126" t="s">
        <v>2783</v>
      </c>
      <c r="B5490" s="106">
        <v>119.4</v>
      </c>
    </row>
    <row r="5491" spans="1:2">
      <c r="A5491" s="126" t="s">
        <v>29336</v>
      </c>
      <c r="B5491" s="106">
        <v>115.78</v>
      </c>
    </row>
    <row r="5492" spans="1:2">
      <c r="A5492" s="126" t="s">
        <v>2784</v>
      </c>
      <c r="B5492" s="106">
        <v>150.85</v>
      </c>
    </row>
    <row r="5493" spans="1:2">
      <c r="A5493" s="126" t="s">
        <v>29337</v>
      </c>
      <c r="B5493" s="106">
        <v>146.69999999999999</v>
      </c>
    </row>
    <row r="5494" spans="1:2">
      <c r="A5494" s="126" t="s">
        <v>2785</v>
      </c>
      <c r="B5494" s="106">
        <v>188.28</v>
      </c>
    </row>
    <row r="5495" spans="1:2">
      <c r="A5495" s="126" t="s">
        <v>29338</v>
      </c>
      <c r="B5495" s="106">
        <v>183.6</v>
      </c>
    </row>
    <row r="5496" spans="1:2">
      <c r="A5496" s="126" t="s">
        <v>2786</v>
      </c>
      <c r="B5496" s="106">
        <v>223.7</v>
      </c>
    </row>
    <row r="5497" spans="1:2">
      <c r="A5497" s="126" t="s">
        <v>29339</v>
      </c>
      <c r="B5497" s="106">
        <v>218.39</v>
      </c>
    </row>
    <row r="5498" spans="1:2">
      <c r="A5498" s="126" t="s">
        <v>2787</v>
      </c>
      <c r="B5498" s="106">
        <v>419.96</v>
      </c>
    </row>
    <row r="5499" spans="1:2">
      <c r="A5499" s="126" t="s">
        <v>29340</v>
      </c>
      <c r="B5499" s="106">
        <v>414.02</v>
      </c>
    </row>
    <row r="5500" spans="1:2">
      <c r="A5500" s="126" t="s">
        <v>2788</v>
      </c>
      <c r="B5500" s="106">
        <v>482.59</v>
      </c>
    </row>
    <row r="5501" spans="1:2">
      <c r="A5501" s="126" t="s">
        <v>29341</v>
      </c>
      <c r="B5501" s="106">
        <v>476.19</v>
      </c>
    </row>
    <row r="5502" spans="1:2">
      <c r="A5502" s="126" t="s">
        <v>2789</v>
      </c>
      <c r="B5502" s="106">
        <v>570.86</v>
      </c>
    </row>
    <row r="5503" spans="1:2">
      <c r="A5503" s="126" t="s">
        <v>29342</v>
      </c>
      <c r="B5503" s="106">
        <v>563.45000000000005</v>
      </c>
    </row>
    <row r="5504" spans="1:2">
      <c r="A5504" s="126" t="s">
        <v>2790</v>
      </c>
      <c r="B5504" s="106">
        <v>716.5</v>
      </c>
    </row>
    <row r="5505" spans="1:2">
      <c r="A5505" s="126" t="s">
        <v>29343</v>
      </c>
      <c r="B5505" s="106">
        <v>708.44</v>
      </c>
    </row>
    <row r="5506" spans="1:2">
      <c r="A5506" s="126" t="s">
        <v>2791</v>
      </c>
      <c r="B5506" s="106">
        <v>830.62</v>
      </c>
    </row>
    <row r="5507" spans="1:2">
      <c r="A5507" s="126" t="s">
        <v>29344</v>
      </c>
      <c r="B5507" s="106">
        <v>821.44</v>
      </c>
    </row>
    <row r="5508" spans="1:2">
      <c r="A5508" s="126" t="s">
        <v>2792</v>
      </c>
      <c r="B5508" s="106">
        <v>997.75</v>
      </c>
    </row>
    <row r="5509" spans="1:2">
      <c r="A5509" s="126" t="s">
        <v>29345</v>
      </c>
      <c r="B5509" s="106">
        <v>987.94</v>
      </c>
    </row>
    <row r="5510" spans="1:2">
      <c r="A5510" s="126" t="s">
        <v>2793</v>
      </c>
      <c r="B5510" s="106">
        <v>1876.51</v>
      </c>
    </row>
    <row r="5511" spans="1:2">
      <c r="A5511" s="126" t="s">
        <v>29346</v>
      </c>
      <c r="B5511" s="106">
        <v>1863.93</v>
      </c>
    </row>
    <row r="5512" spans="1:2">
      <c r="A5512" s="126" t="s">
        <v>2794</v>
      </c>
      <c r="B5512" s="106">
        <v>30.69</v>
      </c>
    </row>
    <row r="5513" spans="1:2">
      <c r="A5513" s="126" t="s">
        <v>29347</v>
      </c>
      <c r="B5513" s="106">
        <v>28.44</v>
      </c>
    </row>
    <row r="5514" spans="1:2">
      <c r="A5514" s="126" t="s">
        <v>2795</v>
      </c>
      <c r="B5514" s="106">
        <v>49</v>
      </c>
    </row>
    <row r="5515" spans="1:2">
      <c r="A5515" s="126" t="s">
        <v>29348</v>
      </c>
      <c r="B5515" s="106">
        <v>46.24</v>
      </c>
    </row>
    <row r="5516" spans="1:2">
      <c r="A5516" s="126" t="s">
        <v>2796</v>
      </c>
      <c r="B5516" s="106">
        <v>74.22</v>
      </c>
    </row>
    <row r="5517" spans="1:2">
      <c r="A5517" s="126" t="s">
        <v>29349</v>
      </c>
      <c r="B5517" s="106">
        <v>71.25</v>
      </c>
    </row>
    <row r="5518" spans="1:2">
      <c r="A5518" s="126" t="s">
        <v>2797</v>
      </c>
      <c r="B5518" s="106">
        <v>122.88</v>
      </c>
    </row>
    <row r="5519" spans="1:2">
      <c r="A5519" s="126" t="s">
        <v>29350</v>
      </c>
      <c r="B5519" s="106">
        <v>118.58</v>
      </c>
    </row>
    <row r="5520" spans="1:2">
      <c r="A5520" s="126" t="s">
        <v>2798</v>
      </c>
      <c r="B5520" s="106">
        <v>182.23</v>
      </c>
    </row>
    <row r="5521" spans="1:2">
      <c r="A5521" s="126" t="s">
        <v>29351</v>
      </c>
      <c r="B5521" s="106">
        <v>176.88</v>
      </c>
    </row>
    <row r="5522" spans="1:2">
      <c r="A5522" s="126" t="s">
        <v>2799</v>
      </c>
      <c r="B5522" s="106">
        <v>227.84</v>
      </c>
    </row>
    <row r="5523" spans="1:2">
      <c r="A5523" s="126" t="s">
        <v>29352</v>
      </c>
      <c r="B5523" s="106">
        <v>221.86</v>
      </c>
    </row>
    <row r="5524" spans="1:2">
      <c r="A5524" s="126" t="s">
        <v>2800</v>
      </c>
      <c r="B5524" s="106">
        <v>324.08</v>
      </c>
    </row>
    <row r="5525" spans="1:2">
      <c r="A5525" s="126" t="s">
        <v>29353</v>
      </c>
      <c r="B5525" s="106">
        <v>317.64999999999998</v>
      </c>
    </row>
    <row r="5526" spans="1:2">
      <c r="A5526" s="126" t="s">
        <v>2801</v>
      </c>
      <c r="B5526" s="106">
        <v>402.69</v>
      </c>
    </row>
    <row r="5527" spans="1:2">
      <c r="A5527" s="126" t="s">
        <v>29354</v>
      </c>
      <c r="B5527" s="106">
        <v>395.51</v>
      </c>
    </row>
    <row r="5528" spans="1:2">
      <c r="A5528" s="126" t="s">
        <v>2802</v>
      </c>
      <c r="B5528" s="106">
        <v>590.91</v>
      </c>
    </row>
    <row r="5529" spans="1:2">
      <c r="A5529" s="126" t="s">
        <v>29355</v>
      </c>
      <c r="B5529" s="106">
        <v>583.28</v>
      </c>
    </row>
    <row r="5530" spans="1:2">
      <c r="A5530" s="126" t="s">
        <v>2803</v>
      </c>
      <c r="B5530" s="106">
        <v>691.93</v>
      </c>
    </row>
    <row r="5531" spans="1:2">
      <c r="A5531" s="126" t="s">
        <v>29356</v>
      </c>
      <c r="B5531" s="106">
        <v>683.4</v>
      </c>
    </row>
    <row r="5532" spans="1:2">
      <c r="A5532" s="126" t="s">
        <v>2804</v>
      </c>
      <c r="B5532" s="106">
        <v>940.82</v>
      </c>
    </row>
    <row r="5533" spans="1:2">
      <c r="A5533" s="126" t="s">
        <v>29357</v>
      </c>
      <c r="B5533" s="106">
        <v>931.63</v>
      </c>
    </row>
    <row r="5534" spans="1:2">
      <c r="A5534" s="126" t="s">
        <v>2805</v>
      </c>
      <c r="B5534" s="106">
        <v>1312.93</v>
      </c>
    </row>
    <row r="5535" spans="1:2">
      <c r="A5535" s="126" t="s">
        <v>29358</v>
      </c>
      <c r="B5535" s="106">
        <v>1302.79</v>
      </c>
    </row>
    <row r="5536" spans="1:2">
      <c r="A5536" s="126" t="s">
        <v>2806</v>
      </c>
      <c r="B5536" s="106">
        <v>1754.1</v>
      </c>
    </row>
    <row r="5537" spans="1:2">
      <c r="A5537" s="126" t="s">
        <v>29359</v>
      </c>
      <c r="B5537" s="106">
        <v>1743.2</v>
      </c>
    </row>
    <row r="5538" spans="1:2">
      <c r="A5538" s="126" t="s">
        <v>2807</v>
      </c>
      <c r="B5538" s="106">
        <v>2633.76</v>
      </c>
    </row>
    <row r="5539" spans="1:2">
      <c r="A5539" s="126" t="s">
        <v>29360</v>
      </c>
      <c r="B5539" s="106">
        <v>2620.7800000000002</v>
      </c>
    </row>
    <row r="5540" spans="1:2">
      <c r="A5540" s="126" t="s">
        <v>2808</v>
      </c>
      <c r="B5540" s="106">
        <v>30.69</v>
      </c>
    </row>
    <row r="5541" spans="1:2">
      <c r="A5541" s="126" t="s">
        <v>29361</v>
      </c>
      <c r="B5541" s="106">
        <v>28.44</v>
      </c>
    </row>
    <row r="5542" spans="1:2">
      <c r="A5542" s="126" t="s">
        <v>2809</v>
      </c>
      <c r="B5542" s="106">
        <v>47.07</v>
      </c>
    </row>
    <row r="5543" spans="1:2">
      <c r="A5543" s="126" t="s">
        <v>29362</v>
      </c>
      <c r="B5543" s="106">
        <v>44.31</v>
      </c>
    </row>
    <row r="5544" spans="1:2">
      <c r="A5544" s="126" t="s">
        <v>2810</v>
      </c>
      <c r="B5544" s="106">
        <v>73.12</v>
      </c>
    </row>
    <row r="5545" spans="1:2">
      <c r="A5545" s="126" t="s">
        <v>29363</v>
      </c>
      <c r="B5545" s="106">
        <v>70.14</v>
      </c>
    </row>
    <row r="5546" spans="1:2">
      <c r="A5546" s="126" t="s">
        <v>2811</v>
      </c>
      <c r="B5546" s="106">
        <v>102.81</v>
      </c>
    </row>
    <row r="5547" spans="1:2">
      <c r="A5547" s="126" t="s">
        <v>29364</v>
      </c>
      <c r="B5547" s="106">
        <v>99.23</v>
      </c>
    </row>
    <row r="5548" spans="1:2">
      <c r="A5548" s="126" t="s">
        <v>2812</v>
      </c>
      <c r="B5548" s="106">
        <v>166.27</v>
      </c>
    </row>
    <row r="5549" spans="1:2">
      <c r="A5549" s="126" t="s">
        <v>29365</v>
      </c>
      <c r="B5549" s="106">
        <v>161.63999999999999</v>
      </c>
    </row>
    <row r="5550" spans="1:2">
      <c r="A5550" s="126" t="s">
        <v>2813</v>
      </c>
      <c r="B5550" s="106">
        <v>228.45</v>
      </c>
    </row>
    <row r="5551" spans="1:2">
      <c r="A5551" s="126" t="s">
        <v>29366</v>
      </c>
      <c r="B5551" s="106">
        <v>222.78</v>
      </c>
    </row>
    <row r="5552" spans="1:2">
      <c r="A5552" s="126" t="s">
        <v>2814</v>
      </c>
      <c r="B5552" s="106">
        <v>335.69</v>
      </c>
    </row>
    <row r="5553" spans="1:2">
      <c r="A5553" s="126" t="s">
        <v>29367</v>
      </c>
      <c r="B5553" s="106">
        <v>329.28</v>
      </c>
    </row>
    <row r="5554" spans="1:2">
      <c r="A5554" s="126" t="s">
        <v>2815</v>
      </c>
      <c r="B5554" s="106">
        <v>437.2</v>
      </c>
    </row>
    <row r="5555" spans="1:2">
      <c r="A5555" s="126" t="s">
        <v>29368</v>
      </c>
      <c r="B5555" s="106">
        <v>430.46</v>
      </c>
    </row>
    <row r="5556" spans="1:2">
      <c r="A5556" s="126" t="s">
        <v>2816</v>
      </c>
      <c r="B5556" s="106">
        <v>681.89</v>
      </c>
    </row>
    <row r="5557" spans="1:2">
      <c r="A5557" s="126" t="s">
        <v>29369</v>
      </c>
      <c r="B5557" s="106">
        <v>673.91</v>
      </c>
    </row>
    <row r="5558" spans="1:2">
      <c r="A5558" s="126" t="s">
        <v>2817</v>
      </c>
      <c r="B5558" s="106">
        <v>863.44</v>
      </c>
    </row>
    <row r="5559" spans="1:2">
      <c r="A5559" s="126" t="s">
        <v>29370</v>
      </c>
      <c r="B5559" s="106">
        <v>855</v>
      </c>
    </row>
    <row r="5560" spans="1:2">
      <c r="A5560" s="126" t="s">
        <v>2818</v>
      </c>
      <c r="B5560" s="106">
        <v>1262.6500000000001</v>
      </c>
    </row>
    <row r="5561" spans="1:2">
      <c r="A5561" s="126" t="s">
        <v>29371</v>
      </c>
      <c r="B5561" s="106">
        <v>1253.1500000000001</v>
      </c>
    </row>
    <row r="5562" spans="1:2">
      <c r="A5562" s="126" t="s">
        <v>2819</v>
      </c>
      <c r="B5562" s="106">
        <v>1576.83</v>
      </c>
    </row>
    <row r="5563" spans="1:2">
      <c r="A5563" s="126" t="s">
        <v>29372</v>
      </c>
      <c r="B5563" s="106">
        <v>1566.68</v>
      </c>
    </row>
    <row r="5564" spans="1:2">
      <c r="A5564" s="126" t="s">
        <v>2820</v>
      </c>
      <c r="B5564" s="106">
        <v>2172.14</v>
      </c>
    </row>
    <row r="5565" spans="1:2">
      <c r="A5565" s="126" t="s">
        <v>29373</v>
      </c>
      <c r="B5565" s="106">
        <v>2160.88</v>
      </c>
    </row>
    <row r="5566" spans="1:2">
      <c r="A5566" s="126" t="s">
        <v>2821</v>
      </c>
      <c r="B5566" s="106">
        <v>2261.83</v>
      </c>
    </row>
    <row r="5567" spans="1:2">
      <c r="A5567" s="126" t="s">
        <v>29374</v>
      </c>
      <c r="B5567" s="106">
        <v>2249.81</v>
      </c>
    </row>
    <row r="5568" spans="1:2">
      <c r="A5568" s="126" t="s">
        <v>2822</v>
      </c>
      <c r="B5568" s="106">
        <v>4105.1899999999996</v>
      </c>
    </row>
    <row r="5569" spans="1:2">
      <c r="A5569" s="126" t="s">
        <v>29375</v>
      </c>
      <c r="B5569" s="106">
        <v>4090.29</v>
      </c>
    </row>
    <row r="5570" spans="1:2">
      <c r="A5570" s="126" t="s">
        <v>2823</v>
      </c>
      <c r="B5570" s="106">
        <v>13.84</v>
      </c>
    </row>
    <row r="5571" spans="1:2">
      <c r="A5571" s="126" t="s">
        <v>29376</v>
      </c>
      <c r="B5571" s="106">
        <v>12.45</v>
      </c>
    </row>
    <row r="5572" spans="1:2">
      <c r="A5572" s="126" t="s">
        <v>2824</v>
      </c>
      <c r="B5572" s="106">
        <v>13.74</v>
      </c>
    </row>
    <row r="5573" spans="1:2">
      <c r="A5573" s="126" t="s">
        <v>29377</v>
      </c>
      <c r="B5573" s="106">
        <v>12.41</v>
      </c>
    </row>
    <row r="5574" spans="1:2">
      <c r="A5574" s="126" t="s">
        <v>2825</v>
      </c>
      <c r="B5574" s="106">
        <v>20.68</v>
      </c>
    </row>
    <row r="5575" spans="1:2">
      <c r="A5575" s="126" t="s">
        <v>29378</v>
      </c>
      <c r="B5575" s="106">
        <v>18.87</v>
      </c>
    </row>
    <row r="5576" spans="1:2">
      <c r="A5576" s="126" t="s">
        <v>2826</v>
      </c>
      <c r="B5576" s="106">
        <v>26.1</v>
      </c>
    </row>
    <row r="5577" spans="1:2">
      <c r="A5577" s="126" t="s">
        <v>29379</v>
      </c>
      <c r="B5577" s="106">
        <v>23.68</v>
      </c>
    </row>
    <row r="5578" spans="1:2">
      <c r="A5578" s="126" t="s">
        <v>2827</v>
      </c>
      <c r="B5578" s="106">
        <v>27.7</v>
      </c>
    </row>
    <row r="5579" spans="1:2">
      <c r="A5579" s="126" t="s">
        <v>29380</v>
      </c>
      <c r="B5579" s="106">
        <v>25.21</v>
      </c>
    </row>
    <row r="5580" spans="1:2">
      <c r="A5580" s="126" t="s">
        <v>2828</v>
      </c>
      <c r="B5580" s="106">
        <v>53.99</v>
      </c>
    </row>
    <row r="5581" spans="1:2">
      <c r="A5581" s="126" t="s">
        <v>29381</v>
      </c>
      <c r="B5581" s="106">
        <v>50.73</v>
      </c>
    </row>
    <row r="5582" spans="1:2">
      <c r="A5582" s="126" t="s">
        <v>2829</v>
      </c>
      <c r="B5582" s="106">
        <v>57.78</v>
      </c>
    </row>
    <row r="5583" spans="1:2">
      <c r="A5583" s="126" t="s">
        <v>29382</v>
      </c>
      <c r="B5583" s="106">
        <v>54.51</v>
      </c>
    </row>
    <row r="5584" spans="1:2">
      <c r="A5584" s="126" t="s">
        <v>2830</v>
      </c>
      <c r="B5584" s="106">
        <v>70.069999999999993</v>
      </c>
    </row>
    <row r="5585" spans="1:2">
      <c r="A5585" s="126" t="s">
        <v>29383</v>
      </c>
      <c r="B5585" s="106">
        <v>66.209999999999994</v>
      </c>
    </row>
    <row r="5586" spans="1:2">
      <c r="A5586" s="126" t="s">
        <v>2831</v>
      </c>
      <c r="B5586" s="106">
        <v>76.11</v>
      </c>
    </row>
    <row r="5587" spans="1:2">
      <c r="A5587" s="126" t="s">
        <v>29384</v>
      </c>
      <c r="B5587" s="106">
        <v>71.78</v>
      </c>
    </row>
    <row r="5588" spans="1:2">
      <c r="A5588" s="126" t="s">
        <v>2832</v>
      </c>
      <c r="B5588" s="106">
        <v>82.93</v>
      </c>
    </row>
    <row r="5589" spans="1:2">
      <c r="A5589" s="126" t="s">
        <v>29385</v>
      </c>
      <c r="B5589" s="106">
        <v>78.13</v>
      </c>
    </row>
    <row r="5590" spans="1:2">
      <c r="A5590" s="126" t="s">
        <v>2833</v>
      </c>
      <c r="B5590" s="106">
        <v>85.2</v>
      </c>
    </row>
    <row r="5591" spans="1:2">
      <c r="A5591" s="126" t="s">
        <v>29386</v>
      </c>
      <c r="B5591" s="106">
        <v>80.16</v>
      </c>
    </row>
    <row r="5592" spans="1:2">
      <c r="A5592" s="126" t="s">
        <v>2834</v>
      </c>
      <c r="B5592" s="106">
        <v>105.17</v>
      </c>
    </row>
    <row r="5593" spans="1:2">
      <c r="A5593" s="126" t="s">
        <v>29387</v>
      </c>
      <c r="B5593" s="106">
        <v>99.66</v>
      </c>
    </row>
    <row r="5594" spans="1:2">
      <c r="A5594" s="126" t="s">
        <v>2835</v>
      </c>
      <c r="B5594" s="106">
        <v>117.53</v>
      </c>
    </row>
    <row r="5595" spans="1:2">
      <c r="A5595" s="126" t="s">
        <v>29388</v>
      </c>
      <c r="B5595" s="106">
        <v>111.22</v>
      </c>
    </row>
    <row r="5596" spans="1:2">
      <c r="A5596" s="126" t="s">
        <v>2836</v>
      </c>
      <c r="B5596" s="106">
        <v>128.91</v>
      </c>
    </row>
    <row r="5597" spans="1:2">
      <c r="A5597" s="126" t="s">
        <v>29389</v>
      </c>
      <c r="B5597" s="106">
        <v>122.03</v>
      </c>
    </row>
    <row r="5598" spans="1:2">
      <c r="A5598" s="126" t="s">
        <v>2837</v>
      </c>
      <c r="B5598" s="106">
        <v>144.07</v>
      </c>
    </row>
    <row r="5599" spans="1:2">
      <c r="A5599" s="126" t="s">
        <v>29390</v>
      </c>
      <c r="B5599" s="106">
        <v>136.31</v>
      </c>
    </row>
    <row r="5600" spans="1:2">
      <c r="A5600" s="126" t="s">
        <v>2838</v>
      </c>
      <c r="B5600" s="106">
        <v>157.57</v>
      </c>
    </row>
    <row r="5601" spans="1:2">
      <c r="A5601" s="126" t="s">
        <v>29391</v>
      </c>
      <c r="B5601" s="106">
        <v>149.16</v>
      </c>
    </row>
    <row r="5602" spans="1:2">
      <c r="A5602" s="126" t="s">
        <v>2839</v>
      </c>
      <c r="B5602" s="106">
        <v>225.81</v>
      </c>
    </row>
    <row r="5603" spans="1:2">
      <c r="A5603" s="126" t="s">
        <v>29392</v>
      </c>
      <c r="B5603" s="106">
        <v>215.66</v>
      </c>
    </row>
    <row r="5604" spans="1:2">
      <c r="A5604" s="126" t="s">
        <v>2840</v>
      </c>
      <c r="B5604" s="106">
        <v>13.27</v>
      </c>
    </row>
    <row r="5605" spans="1:2">
      <c r="A5605" s="126" t="s">
        <v>29393</v>
      </c>
      <c r="B5605" s="106">
        <v>11.96</v>
      </c>
    </row>
    <row r="5606" spans="1:2">
      <c r="A5606" s="126" t="s">
        <v>2841</v>
      </c>
      <c r="B5606" s="106">
        <v>13.82</v>
      </c>
    </row>
    <row r="5607" spans="1:2">
      <c r="A5607" s="126" t="s">
        <v>29394</v>
      </c>
      <c r="B5607" s="106">
        <v>12.48</v>
      </c>
    </row>
    <row r="5608" spans="1:2">
      <c r="A5608" s="126" t="s">
        <v>2842</v>
      </c>
      <c r="B5608" s="106">
        <v>22.53</v>
      </c>
    </row>
    <row r="5609" spans="1:2">
      <c r="A5609" s="126" t="s">
        <v>29395</v>
      </c>
      <c r="B5609" s="106">
        <v>20.38</v>
      </c>
    </row>
    <row r="5610" spans="1:2">
      <c r="A5610" s="126" t="s">
        <v>2843</v>
      </c>
      <c r="B5610" s="106">
        <v>26.43</v>
      </c>
    </row>
    <row r="5611" spans="1:2">
      <c r="A5611" s="126" t="s">
        <v>29396</v>
      </c>
      <c r="B5611" s="106">
        <v>23.96</v>
      </c>
    </row>
    <row r="5612" spans="1:2">
      <c r="A5612" s="126" t="s">
        <v>2844</v>
      </c>
      <c r="B5612" s="106">
        <v>46.1</v>
      </c>
    </row>
    <row r="5613" spans="1:2">
      <c r="A5613" s="126" t="s">
        <v>29397</v>
      </c>
      <c r="B5613" s="106">
        <v>43.41</v>
      </c>
    </row>
    <row r="5614" spans="1:2">
      <c r="A5614" s="126" t="s">
        <v>2845</v>
      </c>
      <c r="B5614" s="106">
        <v>54.17</v>
      </c>
    </row>
    <row r="5615" spans="1:2">
      <c r="A5615" s="126" t="s">
        <v>29398</v>
      </c>
      <c r="B5615" s="106">
        <v>50.9</v>
      </c>
    </row>
    <row r="5616" spans="1:2">
      <c r="A5616" s="126" t="s">
        <v>2846</v>
      </c>
      <c r="B5616" s="106">
        <v>58.33</v>
      </c>
    </row>
    <row r="5617" spans="1:2">
      <c r="A5617" s="126" t="s">
        <v>29399</v>
      </c>
      <c r="B5617" s="106">
        <v>55.04</v>
      </c>
    </row>
    <row r="5618" spans="1:2">
      <c r="A5618" s="126" t="s">
        <v>2847</v>
      </c>
      <c r="B5618" s="106">
        <v>71.27</v>
      </c>
    </row>
    <row r="5619" spans="1:2">
      <c r="A5619" s="126" t="s">
        <v>29400</v>
      </c>
      <c r="B5619" s="106">
        <v>67.349999999999994</v>
      </c>
    </row>
    <row r="5620" spans="1:2">
      <c r="A5620" s="126" t="s">
        <v>2848</v>
      </c>
      <c r="B5620" s="106">
        <v>77.55</v>
      </c>
    </row>
    <row r="5621" spans="1:2">
      <c r="A5621" s="126" t="s">
        <v>29401</v>
      </c>
      <c r="B5621" s="106">
        <v>73.150000000000006</v>
      </c>
    </row>
    <row r="5622" spans="1:2">
      <c r="A5622" s="126" t="s">
        <v>2849</v>
      </c>
      <c r="B5622" s="106">
        <v>84.71</v>
      </c>
    </row>
    <row r="5623" spans="1:2">
      <c r="A5623" s="126" t="s">
        <v>29402</v>
      </c>
      <c r="B5623" s="106">
        <v>79.819999999999993</v>
      </c>
    </row>
    <row r="5624" spans="1:2">
      <c r="A5624" s="126" t="s">
        <v>2850</v>
      </c>
      <c r="B5624" s="106">
        <v>88.39</v>
      </c>
    </row>
    <row r="5625" spans="1:2">
      <c r="A5625" s="126" t="s">
        <v>29403</v>
      </c>
      <c r="B5625" s="106">
        <v>83.18</v>
      </c>
    </row>
    <row r="5626" spans="1:2">
      <c r="A5626" s="126" t="s">
        <v>2851</v>
      </c>
      <c r="B5626" s="106">
        <v>110</v>
      </c>
    </row>
    <row r="5627" spans="1:2">
      <c r="A5627" s="126" t="s">
        <v>29404</v>
      </c>
      <c r="B5627" s="106">
        <v>104.24</v>
      </c>
    </row>
    <row r="5628" spans="1:2">
      <c r="A5628" s="126" t="s">
        <v>2852</v>
      </c>
      <c r="B5628" s="106">
        <v>125.55</v>
      </c>
    </row>
    <row r="5629" spans="1:2">
      <c r="A5629" s="126" t="s">
        <v>29405</v>
      </c>
      <c r="B5629" s="106">
        <v>118.83</v>
      </c>
    </row>
    <row r="5630" spans="1:2">
      <c r="A5630" s="126" t="s">
        <v>2853</v>
      </c>
      <c r="B5630" s="106">
        <v>138.07</v>
      </c>
    </row>
    <row r="5631" spans="1:2">
      <c r="A5631" s="126" t="s">
        <v>29406</v>
      </c>
      <c r="B5631" s="106">
        <v>130.71</v>
      </c>
    </row>
    <row r="5632" spans="1:2">
      <c r="A5632" s="126" t="s">
        <v>2854</v>
      </c>
      <c r="B5632" s="106">
        <v>157.63999999999999</v>
      </c>
    </row>
    <row r="5633" spans="1:2">
      <c r="A5633" s="126" t="s">
        <v>29407</v>
      </c>
      <c r="B5633" s="106">
        <v>149.16999999999999</v>
      </c>
    </row>
    <row r="5634" spans="1:2">
      <c r="A5634" s="126" t="s">
        <v>2855</v>
      </c>
      <c r="B5634" s="106">
        <v>187.32</v>
      </c>
    </row>
    <row r="5635" spans="1:2">
      <c r="A5635" s="126" t="s">
        <v>29408</v>
      </c>
      <c r="B5635" s="106">
        <v>177.48</v>
      </c>
    </row>
    <row r="5636" spans="1:2">
      <c r="A5636" s="126" t="s">
        <v>2856</v>
      </c>
      <c r="B5636" s="106">
        <v>266.13</v>
      </c>
    </row>
    <row r="5637" spans="1:2">
      <c r="A5637" s="126" t="s">
        <v>29409</v>
      </c>
      <c r="B5637" s="106">
        <v>254.04</v>
      </c>
    </row>
    <row r="5638" spans="1:2">
      <c r="A5638" s="126" t="s">
        <v>2857</v>
      </c>
      <c r="B5638" s="106">
        <v>4237</v>
      </c>
    </row>
    <row r="5639" spans="1:2">
      <c r="A5639" s="126" t="s">
        <v>29410</v>
      </c>
      <c r="B5639" s="106">
        <v>4068</v>
      </c>
    </row>
    <row r="5640" spans="1:2">
      <c r="A5640" s="126" t="s">
        <v>2858</v>
      </c>
      <c r="B5640" s="106">
        <v>1899.99</v>
      </c>
    </row>
    <row r="5641" spans="1:2">
      <c r="A5641" s="126" t="s">
        <v>29411</v>
      </c>
      <c r="B5641" s="106">
        <v>1786.15</v>
      </c>
    </row>
    <row r="5642" spans="1:2">
      <c r="A5642" s="126" t="s">
        <v>2859</v>
      </c>
      <c r="B5642" s="106">
        <v>1990.15</v>
      </c>
    </row>
    <row r="5643" spans="1:2">
      <c r="A5643" s="126" t="s">
        <v>29412</v>
      </c>
      <c r="B5643" s="106">
        <v>1870.12</v>
      </c>
    </row>
    <row r="5644" spans="1:2">
      <c r="A5644" s="126" t="s">
        <v>2860</v>
      </c>
      <c r="B5644" s="106">
        <v>2237.08</v>
      </c>
    </row>
    <row r="5645" spans="1:2">
      <c r="A5645" s="126" t="s">
        <v>29413</v>
      </c>
      <c r="B5645" s="106">
        <v>2104.9499999999998</v>
      </c>
    </row>
    <row r="5646" spans="1:2">
      <c r="A5646" s="126" t="s">
        <v>2861</v>
      </c>
      <c r="B5646" s="106">
        <v>2484.46</v>
      </c>
    </row>
    <row r="5647" spans="1:2">
      <c r="A5647" s="126" t="s">
        <v>29414</v>
      </c>
      <c r="B5647" s="106">
        <v>2335.9299999999998</v>
      </c>
    </row>
    <row r="5648" spans="1:2">
      <c r="A5648" s="126" t="s">
        <v>2862</v>
      </c>
      <c r="B5648" s="106">
        <v>2694.25</v>
      </c>
    </row>
    <row r="5649" spans="1:2">
      <c r="A5649" s="126" t="s">
        <v>29415</v>
      </c>
      <c r="B5649" s="106">
        <v>2531.62</v>
      </c>
    </row>
    <row r="5650" spans="1:2">
      <c r="A5650" s="126" t="s">
        <v>2863</v>
      </c>
      <c r="B5650" s="106">
        <v>3081.17</v>
      </c>
    </row>
    <row r="5651" spans="1:2">
      <c r="A5651" s="126" t="s">
        <v>29416</v>
      </c>
      <c r="B5651" s="106">
        <v>2893.68</v>
      </c>
    </row>
    <row r="5652" spans="1:2">
      <c r="A5652" s="126" t="s">
        <v>2864</v>
      </c>
      <c r="B5652" s="106">
        <v>3424.39</v>
      </c>
    </row>
    <row r="5653" spans="1:2">
      <c r="A5653" s="126" t="s">
        <v>29417</v>
      </c>
      <c r="B5653" s="106">
        <v>3217.32</v>
      </c>
    </row>
    <row r="5654" spans="1:2">
      <c r="A5654" s="126" t="s">
        <v>2865</v>
      </c>
      <c r="B5654" s="106">
        <v>3760.02</v>
      </c>
    </row>
    <row r="5655" spans="1:2">
      <c r="A5655" s="126" t="s">
        <v>29418</v>
      </c>
      <c r="B5655" s="106">
        <v>3533.35</v>
      </c>
    </row>
    <row r="5656" spans="1:2">
      <c r="A5656" s="126" t="s">
        <v>2866</v>
      </c>
      <c r="B5656" s="106">
        <v>4189.55</v>
      </c>
    </row>
    <row r="5657" spans="1:2">
      <c r="A5657" s="126" t="s">
        <v>29419</v>
      </c>
      <c r="B5657" s="106">
        <v>3937.15</v>
      </c>
    </row>
    <row r="5658" spans="1:2">
      <c r="A5658" s="126" t="s">
        <v>2867</v>
      </c>
      <c r="B5658" s="106">
        <v>1389.8</v>
      </c>
    </row>
    <row r="5659" spans="1:2">
      <c r="A5659" s="126" t="s">
        <v>29420</v>
      </c>
      <c r="B5659" s="106">
        <v>1305.32</v>
      </c>
    </row>
    <row r="5660" spans="1:2">
      <c r="A5660" s="126" t="s">
        <v>2868</v>
      </c>
      <c r="B5660" s="106">
        <v>1601.98</v>
      </c>
    </row>
    <row r="5661" spans="1:2">
      <c r="A5661" s="126" t="s">
        <v>29421</v>
      </c>
      <c r="B5661" s="106">
        <v>1506.4</v>
      </c>
    </row>
    <row r="5662" spans="1:2">
      <c r="A5662" s="126" t="s">
        <v>2869</v>
      </c>
      <c r="B5662" s="106">
        <v>1733.13</v>
      </c>
    </row>
    <row r="5663" spans="1:2">
      <c r="A5663" s="126" t="s">
        <v>29422</v>
      </c>
      <c r="B5663" s="106">
        <v>1629.21</v>
      </c>
    </row>
    <row r="5664" spans="1:2">
      <c r="A5664" s="126" t="s">
        <v>2870</v>
      </c>
      <c r="B5664" s="106">
        <v>1942.8</v>
      </c>
    </row>
    <row r="5665" spans="1:2">
      <c r="A5665" s="126" t="s">
        <v>29423</v>
      </c>
      <c r="B5665" s="106">
        <v>1823.79</v>
      </c>
    </row>
    <row r="5666" spans="1:2">
      <c r="A5666" s="126" t="s">
        <v>2871</v>
      </c>
      <c r="B5666" s="106">
        <v>2284.4499999999998</v>
      </c>
    </row>
    <row r="5667" spans="1:2">
      <c r="A5667" s="126" t="s">
        <v>29424</v>
      </c>
      <c r="B5667" s="106">
        <v>2146.5700000000002</v>
      </c>
    </row>
    <row r="5668" spans="1:2">
      <c r="A5668" s="126" t="s">
        <v>2872</v>
      </c>
      <c r="B5668" s="106">
        <v>2513.5700000000002</v>
      </c>
    </row>
    <row r="5669" spans="1:2">
      <c r="A5669" s="126" t="s">
        <v>29425</v>
      </c>
      <c r="B5669" s="106">
        <v>2358.81</v>
      </c>
    </row>
    <row r="5670" spans="1:2">
      <c r="A5670" s="126" t="s">
        <v>2873</v>
      </c>
      <c r="B5670" s="106">
        <v>2725.39</v>
      </c>
    </row>
    <row r="5671" spans="1:2">
      <c r="A5671" s="126" t="s">
        <v>29426</v>
      </c>
      <c r="B5671" s="106">
        <v>2558</v>
      </c>
    </row>
    <row r="5672" spans="1:2">
      <c r="A5672" s="126" t="s">
        <v>2874</v>
      </c>
      <c r="B5672" s="106">
        <v>2952.7</v>
      </c>
    </row>
    <row r="5673" spans="1:2">
      <c r="A5673" s="126" t="s">
        <v>29427</v>
      </c>
      <c r="B5673" s="106">
        <v>2772.99</v>
      </c>
    </row>
    <row r="5674" spans="1:2">
      <c r="A5674" s="126" t="s">
        <v>2875</v>
      </c>
      <c r="B5674" s="106">
        <v>1292.3900000000001</v>
      </c>
    </row>
    <row r="5675" spans="1:2">
      <c r="A5675" s="126" t="s">
        <v>29428</v>
      </c>
      <c r="B5675" s="106">
        <v>1204.43</v>
      </c>
    </row>
    <row r="5676" spans="1:2">
      <c r="A5676" s="126" t="s">
        <v>2876</v>
      </c>
      <c r="B5676" s="106">
        <v>1183.58</v>
      </c>
    </row>
    <row r="5677" spans="1:2">
      <c r="A5677" s="126" t="s">
        <v>29429</v>
      </c>
      <c r="B5677" s="106">
        <v>1103.58</v>
      </c>
    </row>
    <row r="5678" spans="1:2">
      <c r="A5678" s="126" t="s">
        <v>2877</v>
      </c>
      <c r="B5678" s="106">
        <v>1120.8599999999999</v>
      </c>
    </row>
    <row r="5679" spans="1:2">
      <c r="A5679" s="126" t="s">
        <v>29430</v>
      </c>
      <c r="B5679" s="106">
        <v>1044.25</v>
      </c>
    </row>
    <row r="5680" spans="1:2">
      <c r="A5680" s="126" t="s">
        <v>2878</v>
      </c>
      <c r="B5680" s="106">
        <v>986.33</v>
      </c>
    </row>
    <row r="5681" spans="1:2">
      <c r="A5681" s="126" t="s">
        <v>29431</v>
      </c>
      <c r="B5681" s="106">
        <v>920.22</v>
      </c>
    </row>
    <row r="5682" spans="1:2">
      <c r="A5682" s="126" t="s">
        <v>2879</v>
      </c>
      <c r="B5682" s="106">
        <v>945.22</v>
      </c>
    </row>
    <row r="5683" spans="1:2">
      <c r="A5683" s="126" t="s">
        <v>29432</v>
      </c>
      <c r="B5683" s="106">
        <v>881.38</v>
      </c>
    </row>
    <row r="5684" spans="1:2">
      <c r="A5684" s="126" t="s">
        <v>2880</v>
      </c>
      <c r="B5684" s="106">
        <v>3048.25</v>
      </c>
    </row>
    <row r="5685" spans="1:2">
      <c r="A5685" s="126" t="s">
        <v>29433</v>
      </c>
      <c r="B5685" s="106">
        <v>2784.46</v>
      </c>
    </row>
    <row r="5686" spans="1:2">
      <c r="A5686" s="126" t="s">
        <v>2881</v>
      </c>
      <c r="B5686" s="106">
        <v>3340.06</v>
      </c>
    </row>
    <row r="5687" spans="1:2">
      <c r="A5687" s="126" t="s">
        <v>29434</v>
      </c>
      <c r="B5687" s="106">
        <v>3050.62</v>
      </c>
    </row>
    <row r="5688" spans="1:2">
      <c r="A5688" s="126" t="s">
        <v>2882</v>
      </c>
      <c r="B5688" s="106">
        <v>3677.7</v>
      </c>
    </row>
    <row r="5689" spans="1:2">
      <c r="A5689" s="126" t="s">
        <v>29435</v>
      </c>
      <c r="B5689" s="106">
        <v>3362.81</v>
      </c>
    </row>
    <row r="5690" spans="1:2">
      <c r="A5690" s="126" t="s">
        <v>2883</v>
      </c>
      <c r="B5690" s="106">
        <v>4026.25</v>
      </c>
    </row>
    <row r="5691" spans="1:2">
      <c r="A5691" s="126" t="s">
        <v>29436</v>
      </c>
      <c r="B5691" s="106">
        <v>3684.98</v>
      </c>
    </row>
    <row r="5692" spans="1:2">
      <c r="A5692" s="126" t="s">
        <v>2884</v>
      </c>
      <c r="B5692" s="106">
        <v>4497.4399999999996</v>
      </c>
    </row>
    <row r="5693" spans="1:2">
      <c r="A5693" s="126" t="s">
        <v>29437</v>
      </c>
      <c r="B5693" s="106">
        <v>4116.59</v>
      </c>
    </row>
    <row r="5694" spans="1:2">
      <c r="A5694" s="126" t="s">
        <v>2885</v>
      </c>
      <c r="B5694" s="106">
        <v>4919.2700000000004</v>
      </c>
    </row>
    <row r="5695" spans="1:2">
      <c r="A5695" s="126" t="s">
        <v>29438</v>
      </c>
      <c r="B5695" s="106">
        <v>4499.03</v>
      </c>
    </row>
    <row r="5696" spans="1:2">
      <c r="A5696" s="126" t="s">
        <v>2886</v>
      </c>
      <c r="B5696" s="106">
        <v>5031.4399999999996</v>
      </c>
    </row>
    <row r="5697" spans="1:2">
      <c r="A5697" s="126" t="s">
        <v>29439</v>
      </c>
      <c r="B5697" s="106">
        <v>4607.6400000000003</v>
      </c>
    </row>
    <row r="5698" spans="1:2">
      <c r="A5698" s="126" t="s">
        <v>2887</v>
      </c>
      <c r="B5698" s="106">
        <v>5125.24</v>
      </c>
    </row>
    <row r="5699" spans="1:2">
      <c r="A5699" s="126" t="s">
        <v>29440</v>
      </c>
      <c r="B5699" s="106">
        <v>4697.1499999999996</v>
      </c>
    </row>
    <row r="5700" spans="1:2">
      <c r="A5700" s="126" t="s">
        <v>2888</v>
      </c>
      <c r="B5700" s="106">
        <v>5437.65</v>
      </c>
    </row>
    <row r="5701" spans="1:2">
      <c r="A5701" s="126" t="s">
        <v>29441</v>
      </c>
      <c r="B5701" s="106">
        <v>4998.96</v>
      </c>
    </row>
    <row r="5702" spans="1:2">
      <c r="A5702" s="126" t="s">
        <v>2889</v>
      </c>
      <c r="B5702" s="106">
        <v>5669.1</v>
      </c>
    </row>
    <row r="5703" spans="1:2">
      <c r="A5703" s="126" t="s">
        <v>29442</v>
      </c>
      <c r="B5703" s="106">
        <v>5208.88</v>
      </c>
    </row>
    <row r="5704" spans="1:2">
      <c r="A5704" s="126" t="s">
        <v>2890</v>
      </c>
      <c r="B5704" s="106">
        <v>5947.24</v>
      </c>
    </row>
    <row r="5705" spans="1:2">
      <c r="A5705" s="126" t="s">
        <v>29443</v>
      </c>
      <c r="B5705" s="106">
        <v>5465.64</v>
      </c>
    </row>
    <row r="5706" spans="1:2">
      <c r="A5706" s="126" t="s">
        <v>2891</v>
      </c>
      <c r="B5706" s="106">
        <v>6226.52</v>
      </c>
    </row>
    <row r="5707" spans="1:2">
      <c r="A5707" s="126" t="s">
        <v>29444</v>
      </c>
      <c r="B5707" s="106">
        <v>5723.4</v>
      </c>
    </row>
    <row r="5708" spans="1:2">
      <c r="A5708" s="126" t="s">
        <v>2892</v>
      </c>
      <c r="B5708" s="106">
        <v>6505.75</v>
      </c>
    </row>
    <row r="5709" spans="1:2">
      <c r="A5709" s="126" t="s">
        <v>29445</v>
      </c>
      <c r="B5709" s="106">
        <v>5981.1</v>
      </c>
    </row>
    <row r="5710" spans="1:2">
      <c r="A5710" s="126" t="s">
        <v>2893</v>
      </c>
      <c r="B5710" s="106">
        <v>6736.12</v>
      </c>
    </row>
    <row r="5711" spans="1:2">
      <c r="A5711" s="126" t="s">
        <v>29446</v>
      </c>
      <c r="B5711" s="106">
        <v>6190.08</v>
      </c>
    </row>
    <row r="5712" spans="1:2">
      <c r="A5712" s="126" t="s">
        <v>2894</v>
      </c>
      <c r="B5712" s="106">
        <v>7015.34</v>
      </c>
    </row>
    <row r="5713" spans="1:2">
      <c r="A5713" s="126" t="s">
        <v>29447</v>
      </c>
      <c r="B5713" s="106">
        <v>6447.78</v>
      </c>
    </row>
    <row r="5714" spans="1:2">
      <c r="A5714" s="126" t="s">
        <v>2895</v>
      </c>
      <c r="B5714" s="106">
        <v>7294.62</v>
      </c>
    </row>
    <row r="5715" spans="1:2">
      <c r="A5715" s="126" t="s">
        <v>29448</v>
      </c>
      <c r="B5715" s="106">
        <v>6705.53</v>
      </c>
    </row>
    <row r="5716" spans="1:2">
      <c r="A5716" s="126" t="s">
        <v>2896</v>
      </c>
      <c r="B5716" s="106">
        <v>7572.77</v>
      </c>
    </row>
    <row r="5717" spans="1:2">
      <c r="A5717" s="126" t="s">
        <v>29449</v>
      </c>
      <c r="B5717" s="106">
        <v>6962.3</v>
      </c>
    </row>
    <row r="5718" spans="1:2">
      <c r="A5718" s="126" t="s">
        <v>2897</v>
      </c>
      <c r="B5718" s="106">
        <v>3752.43</v>
      </c>
    </row>
    <row r="5719" spans="1:2">
      <c r="A5719" s="126" t="s">
        <v>29450</v>
      </c>
      <c r="B5719" s="106">
        <v>3427.92</v>
      </c>
    </row>
    <row r="5720" spans="1:2">
      <c r="A5720" s="126" t="s">
        <v>2898</v>
      </c>
      <c r="B5720" s="106">
        <v>4114.78</v>
      </c>
    </row>
    <row r="5721" spans="1:2">
      <c r="A5721" s="126" t="s">
        <v>29451</v>
      </c>
      <c r="B5721" s="106">
        <v>3762.71</v>
      </c>
    </row>
    <row r="5722" spans="1:2">
      <c r="A5722" s="126" t="s">
        <v>2899</v>
      </c>
      <c r="B5722" s="106">
        <v>4477.3599999999997</v>
      </c>
    </row>
    <row r="5723" spans="1:2">
      <c r="A5723" s="126" t="s">
        <v>29452</v>
      </c>
      <c r="B5723" s="106">
        <v>4097.7299999999996</v>
      </c>
    </row>
    <row r="5724" spans="1:2">
      <c r="A5724" s="126" t="s">
        <v>2900</v>
      </c>
      <c r="B5724" s="106">
        <v>4941.3599999999997</v>
      </c>
    </row>
    <row r="5725" spans="1:2">
      <c r="A5725" s="126" t="s">
        <v>29453</v>
      </c>
      <c r="B5725" s="106">
        <v>4519.1000000000004</v>
      </c>
    </row>
    <row r="5726" spans="1:2">
      <c r="A5726" s="126" t="s">
        <v>2901</v>
      </c>
      <c r="B5726" s="106">
        <v>5438.11</v>
      </c>
    </row>
    <row r="5727" spans="1:2">
      <c r="A5727" s="126" t="s">
        <v>29454</v>
      </c>
      <c r="B5727" s="106">
        <v>4973.1899999999996</v>
      </c>
    </row>
    <row r="5728" spans="1:2">
      <c r="A5728" s="126" t="s">
        <v>2902</v>
      </c>
      <c r="B5728" s="106">
        <v>5681.6</v>
      </c>
    </row>
    <row r="5729" spans="1:2">
      <c r="A5729" s="126" t="s">
        <v>29455</v>
      </c>
      <c r="B5729" s="106">
        <v>5202.8599999999997</v>
      </c>
    </row>
    <row r="5730" spans="1:2">
      <c r="A5730" s="126" t="s">
        <v>2903</v>
      </c>
      <c r="B5730" s="106">
        <v>5857.61</v>
      </c>
    </row>
    <row r="5731" spans="1:2">
      <c r="A5731" s="126" t="s">
        <v>29456</v>
      </c>
      <c r="B5731" s="106">
        <v>5362.93</v>
      </c>
    </row>
    <row r="5732" spans="1:2">
      <c r="A5732" s="126" t="s">
        <v>2904</v>
      </c>
      <c r="B5732" s="106">
        <v>6099.2</v>
      </c>
    </row>
    <row r="5733" spans="1:2">
      <c r="A5733" s="126" t="s">
        <v>29457</v>
      </c>
      <c r="B5733" s="106">
        <v>5583.92</v>
      </c>
    </row>
    <row r="5734" spans="1:2">
      <c r="A5734" s="126" t="s">
        <v>2905</v>
      </c>
      <c r="B5734" s="106">
        <v>6253.28</v>
      </c>
    </row>
    <row r="5735" spans="1:2">
      <c r="A5735" s="126" t="s">
        <v>29458</v>
      </c>
      <c r="B5735" s="106">
        <v>5743.77</v>
      </c>
    </row>
    <row r="5736" spans="1:2">
      <c r="A5736" s="126" t="s">
        <v>2906</v>
      </c>
      <c r="B5736" s="106">
        <v>6531.43</v>
      </c>
    </row>
    <row r="5737" spans="1:2">
      <c r="A5737" s="126" t="s">
        <v>29459</v>
      </c>
      <c r="B5737" s="106">
        <v>6000.53</v>
      </c>
    </row>
    <row r="5738" spans="1:2">
      <c r="A5738" s="126" t="s">
        <v>2907</v>
      </c>
      <c r="B5738" s="106">
        <v>6810.71</v>
      </c>
    </row>
    <row r="5739" spans="1:2">
      <c r="A5739" s="126" t="s">
        <v>29460</v>
      </c>
      <c r="B5739" s="106">
        <v>6258.28</v>
      </c>
    </row>
    <row r="5740" spans="1:2">
      <c r="A5740" s="126" t="s">
        <v>2908</v>
      </c>
      <c r="B5740" s="106">
        <v>7042.16</v>
      </c>
    </row>
    <row r="5741" spans="1:2">
      <c r="A5741" s="126" t="s">
        <v>29461</v>
      </c>
      <c r="B5741" s="106">
        <v>6468.2</v>
      </c>
    </row>
    <row r="5742" spans="1:2">
      <c r="A5742" s="126" t="s">
        <v>2909</v>
      </c>
      <c r="B5742" s="106">
        <v>7320.3</v>
      </c>
    </row>
    <row r="5743" spans="1:2">
      <c r="A5743" s="126" t="s">
        <v>29462</v>
      </c>
      <c r="B5743" s="106">
        <v>6724.97</v>
      </c>
    </row>
    <row r="5744" spans="1:2">
      <c r="A5744" s="126" t="s">
        <v>2910</v>
      </c>
      <c r="B5744" s="106">
        <v>7599.53</v>
      </c>
    </row>
    <row r="5745" spans="1:2">
      <c r="A5745" s="126" t="s">
        <v>29463</v>
      </c>
      <c r="B5745" s="106">
        <v>6982.67</v>
      </c>
    </row>
    <row r="5746" spans="1:2">
      <c r="A5746" s="126" t="s">
        <v>2911</v>
      </c>
      <c r="B5746" s="106">
        <v>7878.81</v>
      </c>
    </row>
    <row r="5747" spans="1:2">
      <c r="A5747" s="126" t="s">
        <v>29464</v>
      </c>
      <c r="B5747" s="106">
        <v>7240.42</v>
      </c>
    </row>
    <row r="5748" spans="1:2">
      <c r="A5748" s="126" t="s">
        <v>2912</v>
      </c>
      <c r="B5748" s="106">
        <v>8109.18</v>
      </c>
    </row>
    <row r="5749" spans="1:2">
      <c r="A5749" s="126" t="s">
        <v>29465</v>
      </c>
      <c r="B5749" s="106">
        <v>7449.4</v>
      </c>
    </row>
    <row r="5750" spans="1:2">
      <c r="A5750" s="126" t="s">
        <v>2913</v>
      </c>
      <c r="B5750" s="106">
        <v>4274.92</v>
      </c>
    </row>
    <row r="5751" spans="1:2">
      <c r="A5751" s="126" t="s">
        <v>29466</v>
      </c>
      <c r="B5751" s="106">
        <v>3904.75</v>
      </c>
    </row>
    <row r="5752" spans="1:2">
      <c r="A5752" s="126" t="s">
        <v>2914</v>
      </c>
      <c r="B5752" s="106">
        <v>4671.17</v>
      </c>
    </row>
    <row r="5753" spans="1:2">
      <c r="A5753" s="126" t="s">
        <v>29467</v>
      </c>
      <c r="B5753" s="106">
        <v>4270.32</v>
      </c>
    </row>
    <row r="5754" spans="1:2">
      <c r="A5754" s="126" t="s">
        <v>2915</v>
      </c>
      <c r="B5754" s="106">
        <v>5016.04</v>
      </c>
    </row>
    <row r="5755" spans="1:2">
      <c r="A5755" s="126" t="s">
        <v>29468</v>
      </c>
      <c r="B5755" s="106">
        <v>4584.9799999999996</v>
      </c>
    </row>
    <row r="5756" spans="1:2">
      <c r="A5756" s="126" t="s">
        <v>2916</v>
      </c>
      <c r="B5756" s="106">
        <v>5438.38</v>
      </c>
    </row>
    <row r="5757" spans="1:2">
      <c r="A5757" s="126" t="s">
        <v>29469</v>
      </c>
      <c r="B5757" s="106">
        <v>4973.1499999999996</v>
      </c>
    </row>
    <row r="5758" spans="1:2">
      <c r="A5758" s="126" t="s">
        <v>2917</v>
      </c>
      <c r="B5758" s="106">
        <v>5975.7</v>
      </c>
    </row>
    <row r="5759" spans="1:2">
      <c r="A5759" s="126" t="s">
        <v>29470</v>
      </c>
      <c r="B5759" s="106">
        <v>5464.71</v>
      </c>
    </row>
    <row r="5760" spans="1:2">
      <c r="A5760" s="126" t="s">
        <v>2918</v>
      </c>
      <c r="B5760" s="106">
        <v>6351.57</v>
      </c>
    </row>
    <row r="5761" spans="1:2">
      <c r="A5761" s="126" t="s">
        <v>29471</v>
      </c>
      <c r="B5761" s="106">
        <v>5817.78</v>
      </c>
    </row>
    <row r="5762" spans="1:2">
      <c r="A5762" s="126" t="s">
        <v>2919</v>
      </c>
      <c r="B5762" s="106">
        <v>6467.18</v>
      </c>
    </row>
    <row r="5763" spans="1:2">
      <c r="A5763" s="126" t="s">
        <v>29472</v>
      </c>
      <c r="B5763" s="106">
        <v>5915.23</v>
      </c>
    </row>
    <row r="5764" spans="1:2">
      <c r="A5764" s="126" t="s">
        <v>2920</v>
      </c>
      <c r="B5764" s="106">
        <v>6670.51</v>
      </c>
    </row>
    <row r="5765" spans="1:2">
      <c r="A5765" s="126" t="s">
        <v>29473</v>
      </c>
      <c r="B5765" s="106">
        <v>6106.03</v>
      </c>
    </row>
    <row r="5766" spans="1:2">
      <c r="A5766" s="126" t="s">
        <v>2921</v>
      </c>
      <c r="B5766" s="106">
        <v>6984.06</v>
      </c>
    </row>
    <row r="5767" spans="1:2">
      <c r="A5767" s="126" t="s">
        <v>29474</v>
      </c>
      <c r="B5767" s="106">
        <v>6408.85</v>
      </c>
    </row>
    <row r="5768" spans="1:2">
      <c r="A5768" s="126" t="s">
        <v>2922</v>
      </c>
      <c r="B5768" s="106">
        <v>7262.33</v>
      </c>
    </row>
    <row r="5769" spans="1:2">
      <c r="A5769" s="126" t="s">
        <v>29475</v>
      </c>
      <c r="B5769" s="106">
        <v>6665.74</v>
      </c>
    </row>
    <row r="5770" spans="1:2">
      <c r="A5770" s="126" t="s">
        <v>2923</v>
      </c>
      <c r="B5770" s="106">
        <v>7493.83</v>
      </c>
    </row>
    <row r="5771" spans="1:2">
      <c r="A5771" s="126" t="s">
        <v>29476</v>
      </c>
      <c r="B5771" s="106">
        <v>6875.72</v>
      </c>
    </row>
    <row r="5772" spans="1:2">
      <c r="A5772" s="126" t="s">
        <v>2924</v>
      </c>
      <c r="B5772" s="106">
        <v>7771.84</v>
      </c>
    </row>
    <row r="5773" spans="1:2">
      <c r="A5773" s="126" t="s">
        <v>29477</v>
      </c>
      <c r="B5773" s="106">
        <v>7132.2</v>
      </c>
    </row>
    <row r="5774" spans="1:2">
      <c r="A5774" s="126" t="s">
        <v>2925</v>
      </c>
      <c r="B5774" s="106">
        <v>8051.2</v>
      </c>
    </row>
    <row r="5775" spans="1:2">
      <c r="A5775" s="126" t="s">
        <v>29478</v>
      </c>
      <c r="B5775" s="106">
        <v>7390.18</v>
      </c>
    </row>
    <row r="5776" spans="1:2">
      <c r="A5776" s="126" t="s">
        <v>2926</v>
      </c>
      <c r="B5776" s="106">
        <v>8330.43</v>
      </c>
    </row>
    <row r="5777" spans="1:2">
      <c r="A5777" s="126" t="s">
        <v>29479</v>
      </c>
      <c r="B5777" s="106">
        <v>7647.88</v>
      </c>
    </row>
    <row r="5778" spans="1:2">
      <c r="A5778" s="126" t="s">
        <v>2927</v>
      </c>
      <c r="B5778" s="106">
        <v>8561.19</v>
      </c>
    </row>
    <row r="5779" spans="1:2">
      <c r="A5779" s="126" t="s">
        <v>29480</v>
      </c>
      <c r="B5779" s="106">
        <v>7857.11</v>
      </c>
    </row>
    <row r="5780" spans="1:2">
      <c r="A5780" s="126" t="s">
        <v>2928</v>
      </c>
      <c r="B5780" s="106">
        <v>8840.16</v>
      </c>
    </row>
    <row r="5781" spans="1:2">
      <c r="A5781" s="126" t="s">
        <v>29481</v>
      </c>
      <c r="B5781" s="106">
        <v>8114.7</v>
      </c>
    </row>
    <row r="5782" spans="1:2">
      <c r="A5782" s="126" t="s">
        <v>2929</v>
      </c>
      <c r="B5782" s="106">
        <v>5108.8500000000004</v>
      </c>
    </row>
    <row r="5783" spans="1:2">
      <c r="A5783" s="126" t="s">
        <v>29482</v>
      </c>
      <c r="B5783" s="106">
        <v>4665.93</v>
      </c>
    </row>
    <row r="5784" spans="1:2">
      <c r="A5784" s="126" t="s">
        <v>2930</v>
      </c>
      <c r="B5784" s="106">
        <v>5531.13</v>
      </c>
    </row>
    <row r="5785" spans="1:2">
      <c r="A5785" s="126" t="s">
        <v>29483</v>
      </c>
      <c r="B5785" s="106">
        <v>5055.46</v>
      </c>
    </row>
    <row r="5786" spans="1:2">
      <c r="A5786" s="126" t="s">
        <v>2931</v>
      </c>
      <c r="B5786" s="106">
        <v>5953.39</v>
      </c>
    </row>
    <row r="5787" spans="1:2">
      <c r="A5787" s="126" t="s">
        <v>29484</v>
      </c>
      <c r="B5787" s="106">
        <v>5444.96</v>
      </c>
    </row>
    <row r="5788" spans="1:2">
      <c r="A5788" s="126" t="s">
        <v>2932</v>
      </c>
      <c r="B5788" s="106">
        <v>6524.55</v>
      </c>
    </row>
    <row r="5789" spans="1:2">
      <c r="A5789" s="126" t="s">
        <v>29485</v>
      </c>
      <c r="B5789" s="106">
        <v>5967.26</v>
      </c>
    </row>
    <row r="5790" spans="1:2">
      <c r="A5790" s="126" t="s">
        <v>2933</v>
      </c>
      <c r="B5790" s="106">
        <v>7083.42</v>
      </c>
    </row>
    <row r="5791" spans="1:2">
      <c r="A5791" s="126" t="s">
        <v>29486</v>
      </c>
      <c r="B5791" s="106">
        <v>6477.41</v>
      </c>
    </row>
    <row r="5792" spans="1:2">
      <c r="A5792" s="126" t="s">
        <v>2934</v>
      </c>
      <c r="B5792" s="106">
        <v>7186.6</v>
      </c>
    </row>
    <row r="5793" spans="1:2">
      <c r="A5793" s="126" t="s">
        <v>29487</v>
      </c>
      <c r="B5793" s="106">
        <v>6575.05</v>
      </c>
    </row>
    <row r="5794" spans="1:2">
      <c r="A5794" s="126" t="s">
        <v>2935</v>
      </c>
      <c r="B5794" s="106">
        <v>7252.32</v>
      </c>
    </row>
    <row r="5795" spans="1:2">
      <c r="A5795" s="126" t="s">
        <v>29488</v>
      </c>
      <c r="B5795" s="106">
        <v>6638.47</v>
      </c>
    </row>
    <row r="5796" spans="1:2">
      <c r="A5796" s="126" t="s">
        <v>2936</v>
      </c>
      <c r="B5796" s="106">
        <v>7565.22</v>
      </c>
    </row>
    <row r="5797" spans="1:2">
      <c r="A5797" s="126" t="s">
        <v>29489</v>
      </c>
      <c r="B5797" s="106">
        <v>6940.75</v>
      </c>
    </row>
    <row r="5798" spans="1:2">
      <c r="A5798" s="126" t="s">
        <v>2937</v>
      </c>
      <c r="B5798" s="106">
        <v>7796.67</v>
      </c>
    </row>
    <row r="5799" spans="1:2">
      <c r="A5799" s="126" t="s">
        <v>29490</v>
      </c>
      <c r="B5799" s="106">
        <v>7150.67</v>
      </c>
    </row>
    <row r="5800" spans="1:2">
      <c r="A5800" s="126" t="s">
        <v>2938</v>
      </c>
      <c r="B5800" s="106">
        <v>8075.9</v>
      </c>
    </row>
    <row r="5801" spans="1:2">
      <c r="A5801" s="126" t="s">
        <v>29491</v>
      </c>
      <c r="B5801" s="106">
        <v>7408.37</v>
      </c>
    </row>
    <row r="5802" spans="1:2">
      <c r="A5802" s="126" t="s">
        <v>2939</v>
      </c>
      <c r="B5802" s="106">
        <v>8354.1</v>
      </c>
    </row>
    <row r="5803" spans="1:2">
      <c r="A5803" s="126" t="s">
        <v>29492</v>
      </c>
      <c r="B5803" s="106">
        <v>7665.18</v>
      </c>
    </row>
    <row r="5804" spans="1:2">
      <c r="A5804" s="126" t="s">
        <v>2940</v>
      </c>
      <c r="B5804" s="106">
        <v>8633.33</v>
      </c>
    </row>
    <row r="5805" spans="1:2">
      <c r="A5805" s="126" t="s">
        <v>29493</v>
      </c>
      <c r="B5805" s="106">
        <v>7922.88</v>
      </c>
    </row>
    <row r="5806" spans="1:2">
      <c r="A5806" s="126" t="s">
        <v>2941</v>
      </c>
      <c r="B5806" s="106">
        <v>8864.77</v>
      </c>
    </row>
    <row r="5807" spans="1:2">
      <c r="A5807" s="126" t="s">
        <v>29494</v>
      </c>
      <c r="B5807" s="106">
        <v>8132.81</v>
      </c>
    </row>
    <row r="5808" spans="1:2">
      <c r="A5808" s="126" t="s">
        <v>2942</v>
      </c>
      <c r="B5808" s="106">
        <v>9142.92</v>
      </c>
    </row>
    <row r="5809" spans="1:2">
      <c r="A5809" s="126" t="s">
        <v>29495</v>
      </c>
      <c r="B5809" s="106">
        <v>8389.57</v>
      </c>
    </row>
    <row r="5810" spans="1:2">
      <c r="A5810" s="126" t="s">
        <v>2943</v>
      </c>
      <c r="B5810" s="106">
        <v>9422.2000000000007</v>
      </c>
    </row>
    <row r="5811" spans="1:2">
      <c r="A5811" s="126" t="s">
        <v>29496</v>
      </c>
      <c r="B5811" s="106">
        <v>8647.32</v>
      </c>
    </row>
    <row r="5812" spans="1:2">
      <c r="A5812" s="126" t="s">
        <v>2944</v>
      </c>
      <c r="B5812" s="106">
        <v>5752.25</v>
      </c>
    </row>
    <row r="5813" spans="1:2">
      <c r="A5813" s="126" t="s">
        <v>29497</v>
      </c>
      <c r="B5813" s="106">
        <v>5251.92</v>
      </c>
    </row>
    <row r="5814" spans="1:2">
      <c r="A5814" s="126" t="s">
        <v>2945</v>
      </c>
      <c r="B5814" s="106">
        <v>6197.08</v>
      </c>
    </row>
    <row r="5815" spans="1:2">
      <c r="A5815" s="126" t="s">
        <v>29498</v>
      </c>
      <c r="B5815" s="106">
        <v>5661.78</v>
      </c>
    </row>
    <row r="5816" spans="1:2">
      <c r="A5816" s="126" t="s">
        <v>2946</v>
      </c>
      <c r="B5816" s="106">
        <v>6648.9</v>
      </c>
    </row>
    <row r="5817" spans="1:2">
      <c r="A5817" s="126" t="s">
        <v>29499</v>
      </c>
      <c r="B5817" s="106">
        <v>6078.13</v>
      </c>
    </row>
    <row r="5818" spans="1:2">
      <c r="A5818" s="126" t="s">
        <v>2947</v>
      </c>
      <c r="B5818" s="106">
        <v>7055.53</v>
      </c>
    </row>
    <row r="5819" spans="1:2">
      <c r="A5819" s="126" t="s">
        <v>29500</v>
      </c>
      <c r="B5819" s="106">
        <v>6449.12</v>
      </c>
    </row>
    <row r="5820" spans="1:2">
      <c r="A5820" s="126" t="s">
        <v>2948</v>
      </c>
      <c r="B5820" s="106">
        <v>7692.09</v>
      </c>
    </row>
    <row r="5821" spans="1:2">
      <c r="A5821" s="126" t="s">
        <v>29501</v>
      </c>
      <c r="B5821" s="106">
        <v>7033.69</v>
      </c>
    </row>
    <row r="5822" spans="1:2">
      <c r="A5822" s="126" t="s">
        <v>2949</v>
      </c>
      <c r="B5822" s="106">
        <v>7990.93</v>
      </c>
    </row>
    <row r="5823" spans="1:2">
      <c r="A5823" s="126" t="s">
        <v>29502</v>
      </c>
      <c r="B5823" s="106">
        <v>7314.44</v>
      </c>
    </row>
    <row r="5824" spans="1:2">
      <c r="A5824" s="126" t="s">
        <v>2950</v>
      </c>
      <c r="B5824" s="106">
        <v>8130.94</v>
      </c>
    </row>
    <row r="5825" spans="1:2">
      <c r="A5825" s="126" t="s">
        <v>29503</v>
      </c>
      <c r="B5825" s="106">
        <v>7437.97</v>
      </c>
    </row>
    <row r="5826" spans="1:2">
      <c r="A5826" s="126" t="s">
        <v>2951</v>
      </c>
      <c r="B5826" s="106">
        <v>8425.85</v>
      </c>
    </row>
    <row r="5827" spans="1:2">
      <c r="A5827" s="126" t="s">
        <v>29504</v>
      </c>
      <c r="B5827" s="106">
        <v>7707.14</v>
      </c>
    </row>
    <row r="5828" spans="1:2">
      <c r="A5828" s="126" t="s">
        <v>2952</v>
      </c>
      <c r="B5828" s="106">
        <v>8536.0400000000009</v>
      </c>
    </row>
    <row r="5829" spans="1:2">
      <c r="A5829" s="126" t="s">
        <v>29505</v>
      </c>
      <c r="B5829" s="106">
        <v>7827.33</v>
      </c>
    </row>
    <row r="5830" spans="1:2">
      <c r="A5830" s="126" t="s">
        <v>2953</v>
      </c>
      <c r="B5830" s="106">
        <v>8814.5499999999993</v>
      </c>
    </row>
    <row r="5831" spans="1:2">
      <c r="A5831" s="126" t="s">
        <v>29506</v>
      </c>
      <c r="B5831" s="106">
        <v>8084.46</v>
      </c>
    </row>
    <row r="5832" spans="1:2">
      <c r="A5832" s="126" t="s">
        <v>2954</v>
      </c>
      <c r="B5832" s="106">
        <v>9093.7800000000007</v>
      </c>
    </row>
    <row r="5833" spans="1:2">
      <c r="A5833" s="126" t="s">
        <v>29507</v>
      </c>
      <c r="B5833" s="106">
        <v>8342.16</v>
      </c>
    </row>
    <row r="5834" spans="1:2">
      <c r="A5834" s="126" t="s">
        <v>2955</v>
      </c>
      <c r="B5834" s="106">
        <v>9325.23</v>
      </c>
    </row>
    <row r="5835" spans="1:2">
      <c r="A5835" s="126" t="s">
        <v>29508</v>
      </c>
      <c r="B5835" s="106">
        <v>8552.08</v>
      </c>
    </row>
    <row r="5836" spans="1:2">
      <c r="A5836" s="126" t="s">
        <v>2956</v>
      </c>
      <c r="B5836" s="106">
        <v>9603.42</v>
      </c>
    </row>
    <row r="5837" spans="1:2">
      <c r="A5837" s="126" t="s">
        <v>29509</v>
      </c>
      <c r="B5837" s="106">
        <v>8808.9</v>
      </c>
    </row>
    <row r="5838" spans="1:2">
      <c r="A5838" s="126" t="s">
        <v>2957</v>
      </c>
      <c r="B5838" s="106">
        <v>9882.65</v>
      </c>
    </row>
    <row r="5839" spans="1:2">
      <c r="A5839" s="126" t="s">
        <v>29510</v>
      </c>
      <c r="B5839" s="106">
        <v>9066.6</v>
      </c>
    </row>
    <row r="5840" spans="1:2">
      <c r="A5840" s="126" t="s">
        <v>2958</v>
      </c>
      <c r="B5840" s="106">
        <v>10161.879999999999</v>
      </c>
    </row>
    <row r="5841" spans="1:2">
      <c r="A5841" s="126" t="s">
        <v>29511</v>
      </c>
      <c r="B5841" s="106">
        <v>9324.2999999999993</v>
      </c>
    </row>
    <row r="5842" spans="1:2">
      <c r="A5842" s="126" t="s">
        <v>2959</v>
      </c>
      <c r="B5842" s="106">
        <v>6873.9</v>
      </c>
    </row>
    <row r="5843" spans="1:2">
      <c r="A5843" s="126" t="s">
        <v>29512</v>
      </c>
      <c r="B5843" s="106">
        <v>6248.11</v>
      </c>
    </row>
    <row r="5844" spans="1:2">
      <c r="A5844" s="126" t="s">
        <v>2960</v>
      </c>
      <c r="B5844" s="106">
        <v>7044.28</v>
      </c>
    </row>
    <row r="5845" spans="1:2">
      <c r="A5845" s="126" t="s">
        <v>29513</v>
      </c>
      <c r="B5845" s="106">
        <v>6411.17</v>
      </c>
    </row>
    <row r="5846" spans="1:2">
      <c r="A5846" s="126" t="s">
        <v>2961</v>
      </c>
      <c r="B5846" s="106">
        <v>7561.22</v>
      </c>
    </row>
    <row r="5847" spans="1:2">
      <c r="A5847" s="126" t="s">
        <v>29514</v>
      </c>
      <c r="B5847" s="106">
        <v>6868.46</v>
      </c>
    </row>
    <row r="5848" spans="1:2">
      <c r="A5848" s="126" t="s">
        <v>2962</v>
      </c>
      <c r="B5848" s="106">
        <v>7663.04</v>
      </c>
    </row>
    <row r="5849" spans="1:2">
      <c r="A5849" s="126" t="s">
        <v>29515</v>
      </c>
      <c r="B5849" s="106">
        <v>7005.66</v>
      </c>
    </row>
    <row r="5850" spans="1:2">
      <c r="A5850" s="126" t="s">
        <v>2963</v>
      </c>
      <c r="B5850" s="106">
        <v>8335.14</v>
      </c>
    </row>
    <row r="5851" spans="1:2">
      <c r="A5851" s="126" t="s">
        <v>29516</v>
      </c>
      <c r="B5851" s="106">
        <v>7622.7</v>
      </c>
    </row>
    <row r="5852" spans="1:2">
      <c r="A5852" s="126" t="s">
        <v>2964</v>
      </c>
      <c r="B5852" s="106">
        <v>8839.76</v>
      </c>
    </row>
    <row r="5853" spans="1:2">
      <c r="A5853" s="126" t="s">
        <v>29517</v>
      </c>
      <c r="B5853" s="106">
        <v>8089.09</v>
      </c>
    </row>
    <row r="5854" spans="1:2">
      <c r="A5854" s="126" t="s">
        <v>2965</v>
      </c>
      <c r="B5854" s="106">
        <v>8901.48</v>
      </c>
    </row>
    <row r="5855" spans="1:2">
      <c r="A5855" s="126" t="s">
        <v>29518</v>
      </c>
      <c r="B5855" s="106">
        <v>8140.86</v>
      </c>
    </row>
    <row r="5856" spans="1:2">
      <c r="A5856" s="126" t="s">
        <v>2966</v>
      </c>
      <c r="B5856" s="106">
        <v>9146.06</v>
      </c>
    </row>
    <row r="5857" spans="1:2">
      <c r="A5857" s="126" t="s">
        <v>29519</v>
      </c>
      <c r="B5857" s="106">
        <v>8370.42</v>
      </c>
    </row>
    <row r="5858" spans="1:2">
      <c r="A5858" s="126" t="s">
        <v>2967</v>
      </c>
      <c r="B5858" s="106">
        <v>9318.94</v>
      </c>
    </row>
    <row r="5859" spans="1:2">
      <c r="A5859" s="126" t="s">
        <v>29520</v>
      </c>
      <c r="B5859" s="106">
        <v>8543</v>
      </c>
    </row>
    <row r="5860" spans="1:2">
      <c r="A5860" s="126" t="s">
        <v>2968</v>
      </c>
      <c r="B5860" s="106">
        <v>9528.81</v>
      </c>
    </row>
    <row r="5861" spans="1:2">
      <c r="A5861" s="126" t="s">
        <v>29521</v>
      </c>
      <c r="B5861" s="106">
        <v>8731.41</v>
      </c>
    </row>
    <row r="5862" spans="1:2">
      <c r="A5862" s="126" t="s">
        <v>2969</v>
      </c>
      <c r="B5862" s="106">
        <v>9809.2900000000009</v>
      </c>
    </row>
    <row r="5863" spans="1:2">
      <c r="A5863" s="126" t="s">
        <v>29522</v>
      </c>
      <c r="B5863" s="106">
        <v>8993.0400000000009</v>
      </c>
    </row>
    <row r="5864" spans="1:2">
      <c r="A5864" s="126" t="s">
        <v>2970</v>
      </c>
      <c r="B5864" s="106">
        <v>10064.14</v>
      </c>
    </row>
    <row r="5865" spans="1:2">
      <c r="A5865" s="126" t="s">
        <v>29523</v>
      </c>
      <c r="B5865" s="106">
        <v>9229.6200000000008</v>
      </c>
    </row>
    <row r="5866" spans="1:2">
      <c r="A5866" s="126" t="s">
        <v>2971</v>
      </c>
      <c r="B5866" s="106">
        <v>10386.68</v>
      </c>
    </row>
    <row r="5867" spans="1:2">
      <c r="A5867" s="126" t="s">
        <v>29524</v>
      </c>
      <c r="B5867" s="106">
        <v>9524.85</v>
      </c>
    </row>
    <row r="5868" spans="1:2">
      <c r="A5868" s="126" t="s">
        <v>2972</v>
      </c>
      <c r="B5868" s="106">
        <v>10665.91</v>
      </c>
    </row>
    <row r="5869" spans="1:2">
      <c r="A5869" s="126" t="s">
        <v>29525</v>
      </c>
      <c r="B5869" s="106">
        <v>9782.5499999999993</v>
      </c>
    </row>
    <row r="5870" spans="1:2">
      <c r="A5870" s="126" t="s">
        <v>2973</v>
      </c>
      <c r="B5870" s="106">
        <v>10906.68</v>
      </c>
    </row>
    <row r="5871" spans="1:2">
      <c r="A5871" s="126" t="s">
        <v>29526</v>
      </c>
      <c r="B5871" s="106">
        <v>10000.540000000001</v>
      </c>
    </row>
    <row r="5872" spans="1:2">
      <c r="A5872" s="126" t="s">
        <v>2974</v>
      </c>
      <c r="B5872" s="106">
        <v>7697.72</v>
      </c>
    </row>
    <row r="5873" spans="1:2">
      <c r="A5873" s="126" t="s">
        <v>29527</v>
      </c>
      <c r="B5873" s="106">
        <v>6986.07</v>
      </c>
    </row>
    <row r="5874" spans="1:2">
      <c r="A5874" s="126" t="s">
        <v>2975</v>
      </c>
      <c r="B5874" s="106">
        <v>7844.57</v>
      </c>
    </row>
    <row r="5875" spans="1:2">
      <c r="A5875" s="126" t="s">
        <v>29528</v>
      </c>
      <c r="B5875" s="106">
        <v>7113.64</v>
      </c>
    </row>
    <row r="5876" spans="1:2">
      <c r="A5876" s="126" t="s">
        <v>2976</v>
      </c>
      <c r="B5876" s="106">
        <v>7972.99</v>
      </c>
    </row>
    <row r="5877" spans="1:2">
      <c r="A5877" s="126" t="s">
        <v>29529</v>
      </c>
      <c r="B5877" s="106">
        <v>7231.44</v>
      </c>
    </row>
    <row r="5878" spans="1:2">
      <c r="A5878" s="126" t="s">
        <v>2977</v>
      </c>
      <c r="B5878" s="106">
        <v>8417.49</v>
      </c>
    </row>
    <row r="5879" spans="1:2">
      <c r="A5879" s="126" t="s">
        <v>29530</v>
      </c>
      <c r="B5879" s="106">
        <v>7689.54</v>
      </c>
    </row>
    <row r="5880" spans="1:2">
      <c r="A5880" s="126" t="s">
        <v>2978</v>
      </c>
      <c r="B5880" s="106">
        <v>8978.19</v>
      </c>
    </row>
    <row r="5881" spans="1:2">
      <c r="A5881" s="126" t="s">
        <v>29531</v>
      </c>
      <c r="B5881" s="106">
        <v>8211.7199999999993</v>
      </c>
    </row>
    <row r="5882" spans="1:2">
      <c r="A5882" s="126" t="s">
        <v>2979</v>
      </c>
      <c r="B5882" s="106">
        <v>9640.32</v>
      </c>
    </row>
    <row r="5883" spans="1:2">
      <c r="A5883" s="126" t="s">
        <v>29532</v>
      </c>
      <c r="B5883" s="106">
        <v>8815.4500000000007</v>
      </c>
    </row>
    <row r="5884" spans="1:2">
      <c r="A5884" s="126" t="s">
        <v>2980</v>
      </c>
      <c r="B5884" s="106">
        <v>9714.35</v>
      </c>
    </row>
    <row r="5885" spans="1:2">
      <c r="A5885" s="126" t="s">
        <v>29533</v>
      </c>
      <c r="B5885" s="106">
        <v>8886.06</v>
      </c>
    </row>
    <row r="5886" spans="1:2">
      <c r="A5886" s="126" t="s">
        <v>2981</v>
      </c>
      <c r="B5886" s="106">
        <v>9770.7099999999991</v>
      </c>
    </row>
    <row r="5887" spans="1:2">
      <c r="A5887" s="126" t="s">
        <v>29534</v>
      </c>
      <c r="B5887" s="106">
        <v>8938.14</v>
      </c>
    </row>
    <row r="5888" spans="1:2">
      <c r="A5888" s="126" t="s">
        <v>2982</v>
      </c>
      <c r="B5888" s="106">
        <v>10083.16</v>
      </c>
    </row>
    <row r="5889" spans="1:2">
      <c r="A5889" s="126" t="s">
        <v>29535</v>
      </c>
      <c r="B5889" s="106">
        <v>9239.99</v>
      </c>
    </row>
    <row r="5890" spans="1:2">
      <c r="A5890" s="126" t="s">
        <v>2983</v>
      </c>
      <c r="B5890" s="106">
        <v>10314.61</v>
      </c>
    </row>
    <row r="5891" spans="1:2">
      <c r="A5891" s="126" t="s">
        <v>29536</v>
      </c>
      <c r="B5891" s="106">
        <v>9449.91</v>
      </c>
    </row>
    <row r="5892" spans="1:2">
      <c r="A5892" s="126" t="s">
        <v>2984</v>
      </c>
      <c r="B5892" s="106">
        <v>10553.9</v>
      </c>
    </row>
    <row r="5893" spans="1:2">
      <c r="A5893" s="126" t="s">
        <v>29537</v>
      </c>
      <c r="B5893" s="106">
        <v>9673.01</v>
      </c>
    </row>
    <row r="5894" spans="1:2">
      <c r="A5894" s="126" t="s">
        <v>2985</v>
      </c>
      <c r="B5894" s="106">
        <v>10873.11</v>
      </c>
    </row>
    <row r="5895" spans="1:2">
      <c r="A5895" s="126" t="s">
        <v>29538</v>
      </c>
      <c r="B5895" s="106">
        <v>9965.36</v>
      </c>
    </row>
    <row r="5896" spans="1:2">
      <c r="A5896" s="126" t="s">
        <v>2986</v>
      </c>
      <c r="B5896" s="106">
        <v>11151.26</v>
      </c>
    </row>
    <row r="5897" spans="1:2">
      <c r="A5897" s="126" t="s">
        <v>29539</v>
      </c>
      <c r="B5897" s="106">
        <v>10222.120000000001</v>
      </c>
    </row>
    <row r="5898" spans="1:2">
      <c r="A5898" s="126" t="s">
        <v>2987</v>
      </c>
      <c r="B5898" s="106">
        <v>11382.71</v>
      </c>
    </row>
    <row r="5899" spans="1:2">
      <c r="A5899" s="126" t="s">
        <v>29540</v>
      </c>
      <c r="B5899" s="106">
        <v>10432.040000000001</v>
      </c>
    </row>
    <row r="5900" spans="1:2">
      <c r="A5900" s="126" t="s">
        <v>2988</v>
      </c>
      <c r="B5900" s="106">
        <v>11661.64</v>
      </c>
    </row>
    <row r="5901" spans="1:2">
      <c r="A5901" s="126" t="s">
        <v>29541</v>
      </c>
      <c r="B5901" s="106">
        <v>10689.49</v>
      </c>
    </row>
    <row r="5902" spans="1:2">
      <c r="A5902" s="126" t="s">
        <v>2989</v>
      </c>
      <c r="B5902" s="106">
        <v>10197.49</v>
      </c>
    </row>
    <row r="5903" spans="1:2">
      <c r="A5903" s="126" t="s">
        <v>29542</v>
      </c>
      <c r="B5903" s="106">
        <v>9302.68</v>
      </c>
    </row>
    <row r="5904" spans="1:2">
      <c r="A5904" s="126" t="s">
        <v>2990</v>
      </c>
      <c r="B5904" s="106">
        <v>11342.96</v>
      </c>
    </row>
    <row r="5905" spans="1:2">
      <c r="A5905" s="126" t="s">
        <v>29543</v>
      </c>
      <c r="B5905" s="106">
        <v>10362.66</v>
      </c>
    </row>
    <row r="5906" spans="1:2">
      <c r="A5906" s="126" t="s">
        <v>2991</v>
      </c>
      <c r="B5906" s="106">
        <v>12453.92</v>
      </c>
    </row>
    <row r="5907" spans="1:2">
      <c r="A5907" s="126" t="s">
        <v>29544</v>
      </c>
      <c r="B5907" s="106">
        <v>11378.79</v>
      </c>
    </row>
    <row r="5908" spans="1:2">
      <c r="A5908" s="126" t="s">
        <v>2992</v>
      </c>
      <c r="B5908" s="106">
        <v>14022.23</v>
      </c>
    </row>
    <row r="5909" spans="1:2">
      <c r="A5909" s="126" t="s">
        <v>29545</v>
      </c>
      <c r="B5909" s="106">
        <v>12811.8</v>
      </c>
    </row>
    <row r="5910" spans="1:2">
      <c r="A5910" s="126" t="s">
        <v>2993</v>
      </c>
      <c r="B5910" s="106">
        <v>14275.26</v>
      </c>
    </row>
    <row r="5911" spans="1:2">
      <c r="A5911" s="126" t="s">
        <v>29546</v>
      </c>
      <c r="B5911" s="106">
        <v>13063.01</v>
      </c>
    </row>
    <row r="5912" spans="1:2">
      <c r="A5912" s="126" t="s">
        <v>2994</v>
      </c>
      <c r="B5912" s="106">
        <v>14364.07</v>
      </c>
    </row>
    <row r="5913" spans="1:2">
      <c r="A5913" s="126" t="s">
        <v>29547</v>
      </c>
      <c r="B5913" s="106">
        <v>13146.46</v>
      </c>
    </row>
    <row r="5914" spans="1:2">
      <c r="A5914" s="126" t="s">
        <v>2995</v>
      </c>
      <c r="B5914" s="106">
        <v>14535.65</v>
      </c>
    </row>
    <row r="5915" spans="1:2">
      <c r="A5915" s="126" t="s">
        <v>29548</v>
      </c>
      <c r="B5915" s="106">
        <v>13287.48</v>
      </c>
    </row>
    <row r="5916" spans="1:2">
      <c r="A5916" s="126" t="s">
        <v>2996</v>
      </c>
      <c r="B5916" s="106">
        <v>14888.2</v>
      </c>
    </row>
    <row r="5917" spans="1:2">
      <c r="A5917" s="126" t="s">
        <v>29549</v>
      </c>
      <c r="B5917" s="106">
        <v>13608.79</v>
      </c>
    </row>
    <row r="5918" spans="1:2">
      <c r="A5918" s="126" t="s">
        <v>2997</v>
      </c>
      <c r="B5918" s="106">
        <v>15135.48</v>
      </c>
    </row>
    <row r="5919" spans="1:2">
      <c r="A5919" s="126" t="s">
        <v>29550</v>
      </c>
      <c r="B5919" s="106">
        <v>13832.52</v>
      </c>
    </row>
    <row r="5920" spans="1:2">
      <c r="A5920" s="126" t="s">
        <v>2998</v>
      </c>
      <c r="B5920" s="106">
        <v>15545.59</v>
      </c>
    </row>
    <row r="5921" spans="1:2">
      <c r="A5921" s="126" t="s">
        <v>29551</v>
      </c>
      <c r="B5921" s="106">
        <v>14203.69</v>
      </c>
    </row>
    <row r="5922" spans="1:2">
      <c r="A5922" s="126" t="s">
        <v>2999</v>
      </c>
      <c r="B5922" s="106">
        <v>15898.51</v>
      </c>
    </row>
    <row r="5923" spans="1:2">
      <c r="A5923" s="126" t="s">
        <v>29552</v>
      </c>
      <c r="B5923" s="106">
        <v>14525.59</v>
      </c>
    </row>
    <row r="5924" spans="1:2">
      <c r="A5924" s="126" t="s">
        <v>3000</v>
      </c>
      <c r="B5924" s="106">
        <v>16276.45</v>
      </c>
    </row>
    <row r="5925" spans="1:2">
      <c r="A5925" s="126" t="s">
        <v>29553</v>
      </c>
      <c r="B5925" s="106">
        <v>14868.63</v>
      </c>
    </row>
    <row r="5926" spans="1:2">
      <c r="A5926" s="126" t="s">
        <v>3001</v>
      </c>
      <c r="B5926" s="106">
        <v>16581.36</v>
      </c>
    </row>
    <row r="5927" spans="1:2">
      <c r="A5927" s="126" t="s">
        <v>29554</v>
      </c>
      <c r="B5927" s="106">
        <v>15142.29</v>
      </c>
    </row>
    <row r="5928" spans="1:2">
      <c r="A5928" s="126" t="s">
        <v>3002</v>
      </c>
      <c r="B5928" s="106">
        <v>4584</v>
      </c>
    </row>
    <row r="5929" spans="1:2">
      <c r="A5929" s="126" t="s">
        <v>29555</v>
      </c>
      <c r="B5929" s="106">
        <v>4213</v>
      </c>
    </row>
    <row r="5930" spans="1:2">
      <c r="A5930" s="126" t="s">
        <v>3003</v>
      </c>
      <c r="B5930" s="106">
        <v>4431</v>
      </c>
    </row>
    <row r="5931" spans="1:2">
      <c r="A5931" s="126" t="s">
        <v>29556</v>
      </c>
      <c r="B5931" s="106">
        <v>4290</v>
      </c>
    </row>
    <row r="5932" spans="1:2">
      <c r="A5932" s="126" t="s">
        <v>3004</v>
      </c>
      <c r="B5932" s="106">
        <v>1967.96</v>
      </c>
    </row>
    <row r="5933" spans="1:2">
      <c r="A5933" s="126" t="s">
        <v>29557</v>
      </c>
      <c r="B5933" s="106">
        <v>1867.17</v>
      </c>
    </row>
    <row r="5934" spans="1:2">
      <c r="A5934" s="126" t="s">
        <v>3005</v>
      </c>
      <c r="B5934" s="106">
        <v>2072.66</v>
      </c>
    </row>
    <row r="5935" spans="1:2">
      <c r="A5935" s="126" t="s">
        <v>29558</v>
      </c>
      <c r="B5935" s="106">
        <v>1963.34</v>
      </c>
    </row>
    <row r="5936" spans="1:2">
      <c r="A5936" s="126" t="s">
        <v>3006</v>
      </c>
      <c r="B5936" s="106">
        <v>2260.62</v>
      </c>
    </row>
    <row r="5937" spans="1:2">
      <c r="A5937" s="126" t="s">
        <v>29559</v>
      </c>
      <c r="B5937" s="106">
        <v>2144.54</v>
      </c>
    </row>
    <row r="5938" spans="1:2">
      <c r="A5938" s="126" t="s">
        <v>3007</v>
      </c>
      <c r="B5938" s="106">
        <v>2520.48</v>
      </c>
    </row>
    <row r="5939" spans="1:2">
      <c r="A5939" s="126" t="s">
        <v>29560</v>
      </c>
      <c r="B5939" s="106">
        <v>2387.4299999999998</v>
      </c>
    </row>
    <row r="5940" spans="1:2">
      <c r="A5940" s="126" t="s">
        <v>3008</v>
      </c>
      <c r="B5940" s="106">
        <v>2814.3</v>
      </c>
    </row>
    <row r="5941" spans="1:2">
      <c r="A5941" s="126" t="s">
        <v>29561</v>
      </c>
      <c r="B5941" s="106">
        <v>2661.81</v>
      </c>
    </row>
    <row r="5942" spans="1:2">
      <c r="A5942" s="126" t="s">
        <v>3009</v>
      </c>
      <c r="B5942" s="106">
        <v>332.01</v>
      </c>
    </row>
    <row r="5943" spans="1:2">
      <c r="A5943" s="126" t="s">
        <v>29562</v>
      </c>
      <c r="B5943" s="106">
        <v>310.36</v>
      </c>
    </row>
    <row r="5944" spans="1:2">
      <c r="A5944" s="126" t="s">
        <v>3010</v>
      </c>
      <c r="B5944" s="106">
        <v>399.56</v>
      </c>
    </row>
    <row r="5945" spans="1:2">
      <c r="A5945" s="126" t="s">
        <v>29563</v>
      </c>
      <c r="B5945" s="106">
        <v>372.86</v>
      </c>
    </row>
    <row r="5946" spans="1:2">
      <c r="A5946" s="126" t="s">
        <v>3011</v>
      </c>
      <c r="B5946" s="106">
        <v>584.23</v>
      </c>
    </row>
    <row r="5947" spans="1:2">
      <c r="A5947" s="126" t="s">
        <v>29564</v>
      </c>
      <c r="B5947" s="106">
        <v>545.92999999999995</v>
      </c>
    </row>
    <row r="5948" spans="1:2">
      <c r="A5948" s="126" t="s">
        <v>3012</v>
      </c>
      <c r="B5948" s="106">
        <v>770.15</v>
      </c>
    </row>
    <row r="5949" spans="1:2">
      <c r="A5949" s="126" t="s">
        <v>29565</v>
      </c>
      <c r="B5949" s="106">
        <v>718.96</v>
      </c>
    </row>
    <row r="5950" spans="1:2">
      <c r="A5950" s="126" t="s">
        <v>3013</v>
      </c>
      <c r="B5950" s="106">
        <v>1215.81</v>
      </c>
    </row>
    <row r="5951" spans="1:2">
      <c r="A5951" s="126" t="s">
        <v>29566</v>
      </c>
      <c r="B5951" s="106">
        <v>1133.2</v>
      </c>
    </row>
    <row r="5952" spans="1:2">
      <c r="A5952" s="126" t="s">
        <v>3014</v>
      </c>
      <c r="B5952" s="106">
        <v>392.58</v>
      </c>
    </row>
    <row r="5953" spans="1:2">
      <c r="A5953" s="126" t="s">
        <v>29567</v>
      </c>
      <c r="B5953" s="106">
        <v>367.91</v>
      </c>
    </row>
    <row r="5954" spans="1:2">
      <c r="A5954" s="126" t="s">
        <v>3015</v>
      </c>
      <c r="B5954" s="106">
        <v>480.21</v>
      </c>
    </row>
    <row r="5955" spans="1:2">
      <c r="A5955" s="126" t="s">
        <v>29568</v>
      </c>
      <c r="B5955" s="106">
        <v>448.91</v>
      </c>
    </row>
    <row r="5956" spans="1:2">
      <c r="A5956" s="126" t="s">
        <v>3016</v>
      </c>
      <c r="B5956" s="106">
        <v>672.53</v>
      </c>
    </row>
    <row r="5957" spans="1:2">
      <c r="A5957" s="126" t="s">
        <v>29569</v>
      </c>
      <c r="B5957" s="106">
        <v>629.79</v>
      </c>
    </row>
    <row r="5958" spans="1:2">
      <c r="A5958" s="126" t="s">
        <v>3017</v>
      </c>
      <c r="B5958" s="106">
        <v>858.45</v>
      </c>
    </row>
    <row r="5959" spans="1:2">
      <c r="A5959" s="126" t="s">
        <v>29570</v>
      </c>
      <c r="B5959" s="106">
        <v>802.82</v>
      </c>
    </row>
    <row r="5960" spans="1:2">
      <c r="A5960" s="126" t="s">
        <v>3018</v>
      </c>
      <c r="B5960" s="106">
        <v>1383.77</v>
      </c>
    </row>
    <row r="5961" spans="1:2">
      <c r="A5961" s="126" t="s">
        <v>29571</v>
      </c>
      <c r="B5961" s="106">
        <v>1293.81</v>
      </c>
    </row>
    <row r="5962" spans="1:2">
      <c r="A5962" s="126" t="s">
        <v>3019</v>
      </c>
      <c r="B5962" s="106">
        <v>1473.67</v>
      </c>
    </row>
    <row r="5963" spans="1:2">
      <c r="A5963" s="126" t="s">
        <v>29572</v>
      </c>
      <c r="B5963" s="106">
        <v>1403.72</v>
      </c>
    </row>
    <row r="5964" spans="1:2">
      <c r="A5964" s="126" t="s">
        <v>3020</v>
      </c>
      <c r="B5964" s="106">
        <v>1017.74</v>
      </c>
    </row>
    <row r="5965" spans="1:2">
      <c r="A5965" s="126" t="s">
        <v>29573</v>
      </c>
      <c r="B5965" s="106">
        <v>972.05</v>
      </c>
    </row>
    <row r="5966" spans="1:2">
      <c r="A5966" s="126" t="s">
        <v>3021</v>
      </c>
      <c r="B5966" s="106">
        <v>1277.52</v>
      </c>
    </row>
    <row r="5967" spans="1:2">
      <c r="A5967" s="126" t="s">
        <v>29574</v>
      </c>
      <c r="B5967" s="106">
        <v>1228.4000000000001</v>
      </c>
    </row>
    <row r="5968" spans="1:2">
      <c r="A5968" s="126" t="s">
        <v>3022</v>
      </c>
      <c r="B5968" s="106">
        <v>1066.3599999999999</v>
      </c>
    </row>
    <row r="5969" spans="1:2">
      <c r="A5969" s="126" t="s">
        <v>29575</v>
      </c>
      <c r="B5969" s="106">
        <v>1014.18</v>
      </c>
    </row>
    <row r="5970" spans="1:2">
      <c r="A5970" s="126" t="s">
        <v>3023</v>
      </c>
      <c r="B5970" s="106">
        <v>233.98</v>
      </c>
    </row>
    <row r="5971" spans="1:2">
      <c r="A5971" s="126" t="s">
        <v>29576</v>
      </c>
      <c r="B5971" s="106">
        <v>218.73</v>
      </c>
    </row>
    <row r="5972" spans="1:2">
      <c r="A5972" s="126" t="s">
        <v>3024</v>
      </c>
      <c r="B5972" s="106">
        <v>443.85</v>
      </c>
    </row>
    <row r="5973" spans="1:2">
      <c r="A5973" s="126" t="s">
        <v>29577</v>
      </c>
      <c r="B5973" s="106">
        <v>417.23</v>
      </c>
    </row>
    <row r="5974" spans="1:2">
      <c r="A5974" s="126" t="s">
        <v>3025</v>
      </c>
      <c r="B5974" s="106">
        <v>527.45000000000005</v>
      </c>
    </row>
    <row r="5975" spans="1:2">
      <c r="A5975" s="126" t="s">
        <v>29578</v>
      </c>
      <c r="B5975" s="106">
        <v>496.09</v>
      </c>
    </row>
    <row r="5976" spans="1:2">
      <c r="A5976" s="126" t="s">
        <v>3026</v>
      </c>
      <c r="B5976" s="106">
        <v>222.87</v>
      </c>
    </row>
    <row r="5977" spans="1:2">
      <c r="A5977" s="126" t="s">
        <v>29579</v>
      </c>
      <c r="B5977" s="106">
        <v>210.23</v>
      </c>
    </row>
    <row r="5978" spans="1:2">
      <c r="A5978" s="126" t="s">
        <v>3027</v>
      </c>
      <c r="B5978" s="106">
        <v>306.47000000000003</v>
      </c>
    </row>
    <row r="5979" spans="1:2">
      <c r="A5979" s="126" t="s">
        <v>29580</v>
      </c>
      <c r="B5979" s="106">
        <v>289.08999999999997</v>
      </c>
    </row>
    <row r="5980" spans="1:2">
      <c r="A5980" s="126" t="s">
        <v>3028</v>
      </c>
      <c r="B5980" s="106">
        <v>389.87</v>
      </c>
    </row>
    <row r="5981" spans="1:2">
      <c r="A5981" s="126" t="s">
        <v>29581</v>
      </c>
      <c r="B5981" s="106">
        <v>367.77</v>
      </c>
    </row>
    <row r="5982" spans="1:2">
      <c r="A5982" s="126" t="s">
        <v>3029</v>
      </c>
      <c r="B5982" s="106">
        <v>157.5</v>
      </c>
    </row>
    <row r="5983" spans="1:2">
      <c r="A5983" s="126" t="s">
        <v>29582</v>
      </c>
      <c r="B5983" s="106">
        <v>147.19999999999999</v>
      </c>
    </row>
    <row r="5984" spans="1:2">
      <c r="A5984" s="126" t="s">
        <v>3030</v>
      </c>
      <c r="B5984" s="106">
        <v>227.1</v>
      </c>
    </row>
    <row r="5985" spans="1:2">
      <c r="A5985" s="126" t="s">
        <v>29583</v>
      </c>
      <c r="B5985" s="106">
        <v>213.2</v>
      </c>
    </row>
    <row r="5986" spans="1:2">
      <c r="A5986" s="126" t="s">
        <v>3031</v>
      </c>
      <c r="B5986" s="106">
        <v>293.19</v>
      </c>
    </row>
    <row r="5987" spans="1:2">
      <c r="A5987" s="126" t="s">
        <v>29584</v>
      </c>
      <c r="B5987" s="106">
        <v>276.02999999999997</v>
      </c>
    </row>
    <row r="5988" spans="1:2">
      <c r="A5988" s="126" t="s">
        <v>3032</v>
      </c>
      <c r="B5988" s="106">
        <v>118.55</v>
      </c>
    </row>
    <row r="5989" spans="1:2">
      <c r="A5989" s="126" t="s">
        <v>29585</v>
      </c>
      <c r="B5989" s="106">
        <v>113.36</v>
      </c>
    </row>
    <row r="5990" spans="1:2">
      <c r="A5990" s="126" t="s">
        <v>3033</v>
      </c>
      <c r="B5990" s="106">
        <v>198.47</v>
      </c>
    </row>
    <row r="5991" spans="1:2">
      <c r="A5991" s="126" t="s">
        <v>29586</v>
      </c>
      <c r="B5991" s="106">
        <v>188.67</v>
      </c>
    </row>
    <row r="5992" spans="1:2">
      <c r="A5992" s="126" t="s">
        <v>3034</v>
      </c>
      <c r="B5992" s="106">
        <v>264.77</v>
      </c>
    </row>
    <row r="5993" spans="1:2">
      <c r="A5993" s="126" t="s">
        <v>29587</v>
      </c>
      <c r="B5993" s="106">
        <v>251.69</v>
      </c>
    </row>
    <row r="5994" spans="1:2">
      <c r="A5994" s="126" t="s">
        <v>3035</v>
      </c>
      <c r="B5994" s="106">
        <v>4925</v>
      </c>
    </row>
    <row r="5995" spans="1:2">
      <c r="A5995" s="126" t="s">
        <v>29588</v>
      </c>
      <c r="B5995" s="106">
        <v>4632</v>
      </c>
    </row>
    <row r="5996" spans="1:2">
      <c r="A5996" s="126" t="s">
        <v>3036</v>
      </c>
      <c r="B5996" s="106">
        <v>1503.37</v>
      </c>
    </row>
    <row r="5997" spans="1:2">
      <c r="A5997" s="126" t="s">
        <v>29589</v>
      </c>
      <c r="B5997" s="106">
        <v>1432.95</v>
      </c>
    </row>
    <row r="5998" spans="1:2">
      <c r="A5998" s="126" t="s">
        <v>3037</v>
      </c>
      <c r="B5998" s="106">
        <v>1573.4</v>
      </c>
    </row>
    <row r="5999" spans="1:2">
      <c r="A5999" s="126" t="s">
        <v>29590</v>
      </c>
      <c r="B5999" s="106">
        <v>1500.49</v>
      </c>
    </row>
    <row r="6000" spans="1:2">
      <c r="A6000" s="126" t="s">
        <v>3038</v>
      </c>
      <c r="B6000" s="106">
        <v>1807.63</v>
      </c>
    </row>
    <row r="6001" spans="1:2">
      <c r="A6001" s="126" t="s">
        <v>29591</v>
      </c>
      <c r="B6001" s="106">
        <v>1725.36</v>
      </c>
    </row>
    <row r="6002" spans="1:2">
      <c r="A6002" s="126" t="s">
        <v>3039</v>
      </c>
      <c r="B6002" s="106">
        <v>1991.07</v>
      </c>
    </row>
    <row r="6003" spans="1:2">
      <c r="A6003" s="126" t="s">
        <v>29592</v>
      </c>
      <c r="B6003" s="106">
        <v>1899.61</v>
      </c>
    </row>
    <row r="6004" spans="1:2">
      <c r="A6004" s="126" t="s">
        <v>3040</v>
      </c>
      <c r="B6004" s="106">
        <v>2243.54</v>
      </c>
    </row>
    <row r="6005" spans="1:2">
      <c r="A6005" s="126" t="s">
        <v>29593</v>
      </c>
      <c r="B6005" s="106">
        <v>2134.96</v>
      </c>
    </row>
    <row r="6006" spans="1:2">
      <c r="A6006" s="126" t="s">
        <v>3041</v>
      </c>
      <c r="B6006" s="106">
        <v>2458.6799999999998</v>
      </c>
    </row>
    <row r="6007" spans="1:2">
      <c r="A6007" s="126" t="s">
        <v>29594</v>
      </c>
      <c r="B6007" s="106">
        <v>2338.8000000000002</v>
      </c>
    </row>
    <row r="6008" spans="1:2">
      <c r="A6008" s="126" t="s">
        <v>3042</v>
      </c>
      <c r="B6008" s="106">
        <v>3210.75</v>
      </c>
    </row>
    <row r="6009" spans="1:2">
      <c r="A6009" s="126" t="s">
        <v>29595</v>
      </c>
      <c r="B6009" s="106">
        <v>3053.78</v>
      </c>
    </row>
    <row r="6010" spans="1:2">
      <c r="A6010" s="126" t="s">
        <v>3043</v>
      </c>
      <c r="B6010" s="106">
        <v>624.67999999999995</v>
      </c>
    </row>
    <row r="6011" spans="1:2">
      <c r="A6011" s="126" t="s">
        <v>29596</v>
      </c>
      <c r="B6011" s="106">
        <v>606.25</v>
      </c>
    </row>
    <row r="6012" spans="1:2">
      <c r="A6012" s="126" t="s">
        <v>3044</v>
      </c>
      <c r="B6012" s="106">
        <v>2007.13</v>
      </c>
    </row>
    <row r="6013" spans="1:2">
      <c r="A6013" s="126" t="s">
        <v>29597</v>
      </c>
      <c r="B6013" s="106">
        <v>1936.29</v>
      </c>
    </row>
    <row r="6014" spans="1:2">
      <c r="A6014" s="126" t="s">
        <v>3045</v>
      </c>
      <c r="B6014" s="106">
        <v>317.19</v>
      </c>
    </row>
    <row r="6015" spans="1:2">
      <c r="A6015" s="126" t="s">
        <v>29598</v>
      </c>
      <c r="B6015" s="106">
        <v>289.08</v>
      </c>
    </row>
    <row r="6016" spans="1:2">
      <c r="A6016" s="126" t="s">
        <v>3046</v>
      </c>
      <c r="B6016" s="106">
        <v>237.34</v>
      </c>
    </row>
    <row r="6017" spans="1:2">
      <c r="A6017" s="126" t="s">
        <v>29599</v>
      </c>
      <c r="B6017" s="106">
        <v>219.49</v>
      </c>
    </row>
    <row r="6018" spans="1:2">
      <c r="A6018" s="126" t="s">
        <v>3047</v>
      </c>
      <c r="B6018" s="106">
        <v>241.05</v>
      </c>
    </row>
    <row r="6019" spans="1:2">
      <c r="A6019" s="126" t="s">
        <v>29600</v>
      </c>
      <c r="B6019" s="106">
        <v>219.96</v>
      </c>
    </row>
    <row r="6020" spans="1:2">
      <c r="A6020" s="126" t="s">
        <v>3048</v>
      </c>
      <c r="B6020" s="106">
        <v>3438</v>
      </c>
    </row>
    <row r="6021" spans="1:2">
      <c r="A6021" s="126" t="s">
        <v>29601</v>
      </c>
      <c r="B6021" s="106">
        <v>3248</v>
      </c>
    </row>
    <row r="6022" spans="1:2">
      <c r="A6022" s="126" t="s">
        <v>3049</v>
      </c>
      <c r="B6022" s="106">
        <v>448.77</v>
      </c>
    </row>
    <row r="6023" spans="1:2">
      <c r="A6023" s="126" t="s">
        <v>29602</v>
      </c>
      <c r="B6023" s="106">
        <v>441.9</v>
      </c>
    </row>
    <row r="6024" spans="1:2">
      <c r="A6024" s="126" t="s">
        <v>3050</v>
      </c>
      <c r="B6024" s="106">
        <v>341.08</v>
      </c>
    </row>
    <row r="6025" spans="1:2">
      <c r="A6025" s="126" t="s">
        <v>29603</v>
      </c>
      <c r="B6025" s="106">
        <v>334.21</v>
      </c>
    </row>
    <row r="6026" spans="1:2">
      <c r="A6026" s="126" t="s">
        <v>3051</v>
      </c>
      <c r="B6026" s="106">
        <v>430.42</v>
      </c>
    </row>
    <row r="6027" spans="1:2">
      <c r="A6027" s="126" t="s">
        <v>29604</v>
      </c>
      <c r="B6027" s="106">
        <v>423.55</v>
      </c>
    </row>
    <row r="6028" spans="1:2">
      <c r="A6028" s="126" t="s">
        <v>3052</v>
      </c>
      <c r="B6028" s="106">
        <v>330.59</v>
      </c>
    </row>
    <row r="6029" spans="1:2">
      <c r="A6029" s="126" t="s">
        <v>29605</v>
      </c>
      <c r="B6029" s="106">
        <v>325.10000000000002</v>
      </c>
    </row>
    <row r="6030" spans="1:2">
      <c r="A6030" s="126" t="s">
        <v>3053</v>
      </c>
      <c r="B6030" s="106">
        <v>367.86</v>
      </c>
    </row>
    <row r="6031" spans="1:2">
      <c r="A6031" s="126" t="s">
        <v>29606</v>
      </c>
      <c r="B6031" s="106">
        <v>360.99</v>
      </c>
    </row>
    <row r="6032" spans="1:2">
      <c r="A6032" s="126" t="s">
        <v>3054</v>
      </c>
      <c r="B6032" s="106">
        <v>382.54</v>
      </c>
    </row>
    <row r="6033" spans="1:2">
      <c r="A6033" s="126" t="s">
        <v>29607</v>
      </c>
      <c r="B6033" s="106">
        <v>375.67</v>
      </c>
    </row>
    <row r="6034" spans="1:2">
      <c r="A6034" s="126" t="s">
        <v>3055</v>
      </c>
      <c r="B6034" s="106">
        <v>69.760000000000005</v>
      </c>
    </row>
    <row r="6035" spans="1:2">
      <c r="A6035" s="126" t="s">
        <v>29608</v>
      </c>
      <c r="B6035" s="106">
        <v>66.319999999999993</v>
      </c>
    </row>
    <row r="6036" spans="1:2">
      <c r="A6036" s="126" t="s">
        <v>3056</v>
      </c>
      <c r="B6036" s="106">
        <v>192.95</v>
      </c>
    </row>
    <row r="6037" spans="1:2">
      <c r="A6037" s="126" t="s">
        <v>29609</v>
      </c>
      <c r="B6037" s="106">
        <v>189.52</v>
      </c>
    </row>
    <row r="6038" spans="1:2">
      <c r="A6038" s="126" t="s">
        <v>3057</v>
      </c>
      <c r="B6038" s="106">
        <v>357.91</v>
      </c>
    </row>
    <row r="6039" spans="1:2">
      <c r="A6039" s="126" t="s">
        <v>29610</v>
      </c>
      <c r="B6039" s="106">
        <v>348.97</v>
      </c>
    </row>
    <row r="6040" spans="1:2">
      <c r="A6040" s="126" t="s">
        <v>3058</v>
      </c>
      <c r="B6040" s="106">
        <v>294.17</v>
      </c>
    </row>
    <row r="6041" spans="1:2">
      <c r="A6041" s="126" t="s">
        <v>29611</v>
      </c>
      <c r="B6041" s="106">
        <v>285.23</v>
      </c>
    </row>
    <row r="6042" spans="1:2">
      <c r="A6042" s="126" t="s">
        <v>3059</v>
      </c>
      <c r="B6042" s="106">
        <v>364.88</v>
      </c>
    </row>
    <row r="6043" spans="1:2">
      <c r="A6043" s="126" t="s">
        <v>29612</v>
      </c>
      <c r="B6043" s="106">
        <v>355.94</v>
      </c>
    </row>
    <row r="6044" spans="1:2">
      <c r="A6044" s="126" t="s">
        <v>3060</v>
      </c>
      <c r="B6044" s="106">
        <v>342.27</v>
      </c>
    </row>
    <row r="6045" spans="1:2">
      <c r="A6045" s="126" t="s">
        <v>29613</v>
      </c>
      <c r="B6045" s="106">
        <v>336.78</v>
      </c>
    </row>
    <row r="6046" spans="1:2">
      <c r="A6046" s="126" t="s">
        <v>3061</v>
      </c>
      <c r="B6046" s="106">
        <v>2309.5</v>
      </c>
    </row>
    <row r="6047" spans="1:2">
      <c r="A6047" s="126" t="s">
        <v>29614</v>
      </c>
      <c r="B6047" s="106">
        <v>2287.5300000000002</v>
      </c>
    </row>
    <row r="6048" spans="1:2">
      <c r="A6048" s="126" t="s">
        <v>3062</v>
      </c>
      <c r="B6048" s="106">
        <v>177.22</v>
      </c>
    </row>
    <row r="6049" spans="1:2">
      <c r="A6049" s="126" t="s">
        <v>29615</v>
      </c>
      <c r="B6049" s="106">
        <v>172.07</v>
      </c>
    </row>
    <row r="6050" spans="1:2">
      <c r="A6050" s="126" t="s">
        <v>3063</v>
      </c>
      <c r="B6050" s="106">
        <v>414.89</v>
      </c>
    </row>
    <row r="6051" spans="1:2">
      <c r="A6051" s="126" t="s">
        <v>29616</v>
      </c>
      <c r="B6051" s="106">
        <v>409.04</v>
      </c>
    </row>
    <row r="6052" spans="1:2">
      <c r="A6052" s="126" t="s">
        <v>3064</v>
      </c>
      <c r="B6052" s="106">
        <v>693.27</v>
      </c>
    </row>
    <row r="6053" spans="1:2">
      <c r="A6053" s="126" t="s">
        <v>29617</v>
      </c>
      <c r="B6053" s="106">
        <v>682.97</v>
      </c>
    </row>
    <row r="6054" spans="1:2">
      <c r="A6054" s="126" t="s">
        <v>3065</v>
      </c>
      <c r="B6054" s="106">
        <v>338</v>
      </c>
    </row>
    <row r="6055" spans="1:2">
      <c r="A6055" s="126" t="s">
        <v>29618</v>
      </c>
      <c r="B6055" s="106">
        <v>332.51</v>
      </c>
    </row>
    <row r="6056" spans="1:2">
      <c r="A6056" s="126" t="s">
        <v>3066</v>
      </c>
      <c r="B6056" s="106">
        <v>440.47</v>
      </c>
    </row>
    <row r="6057" spans="1:2">
      <c r="A6057" s="126" t="s">
        <v>29619</v>
      </c>
      <c r="B6057" s="106">
        <v>433.61</v>
      </c>
    </row>
    <row r="6058" spans="1:2">
      <c r="A6058" s="126" t="s">
        <v>3067</v>
      </c>
      <c r="B6058" s="106">
        <v>55.24</v>
      </c>
    </row>
    <row r="6059" spans="1:2">
      <c r="A6059" s="126" t="s">
        <v>29620</v>
      </c>
      <c r="B6059" s="106">
        <v>55.01</v>
      </c>
    </row>
    <row r="6060" spans="1:2">
      <c r="A6060" s="126" t="s">
        <v>3068</v>
      </c>
      <c r="B6060" s="106">
        <v>104.7</v>
      </c>
    </row>
    <row r="6061" spans="1:2">
      <c r="A6061" s="126" t="s">
        <v>29621</v>
      </c>
      <c r="B6061" s="106">
        <v>104.47</v>
      </c>
    </row>
    <row r="6062" spans="1:2">
      <c r="A6062" s="126" t="s">
        <v>3069</v>
      </c>
      <c r="B6062" s="106">
        <v>126.88</v>
      </c>
    </row>
    <row r="6063" spans="1:2">
      <c r="A6063" s="126" t="s">
        <v>29622</v>
      </c>
      <c r="B6063" s="106">
        <v>126.65</v>
      </c>
    </row>
    <row r="6064" spans="1:2">
      <c r="A6064" s="126" t="s">
        <v>3070</v>
      </c>
      <c r="B6064" s="106">
        <v>149.1</v>
      </c>
    </row>
    <row r="6065" spans="1:2">
      <c r="A6065" s="126" t="s">
        <v>29623</v>
      </c>
      <c r="B6065" s="106">
        <v>148.87</v>
      </c>
    </row>
    <row r="6066" spans="1:2">
      <c r="A6066" s="126" t="s">
        <v>3071</v>
      </c>
      <c r="B6066" s="106">
        <v>147.76</v>
      </c>
    </row>
    <row r="6067" spans="1:2">
      <c r="A6067" s="126" t="s">
        <v>29624</v>
      </c>
      <c r="B6067" s="106">
        <v>142.61000000000001</v>
      </c>
    </row>
    <row r="6068" spans="1:2">
      <c r="A6068" s="126" t="s">
        <v>3072</v>
      </c>
      <c r="B6068" s="106">
        <v>250.66</v>
      </c>
    </row>
    <row r="6069" spans="1:2">
      <c r="A6069" s="126" t="s">
        <v>29625</v>
      </c>
      <c r="B6069" s="106">
        <v>245.51</v>
      </c>
    </row>
    <row r="6070" spans="1:2">
      <c r="A6070" s="126" t="s">
        <v>3073</v>
      </c>
      <c r="B6070" s="106">
        <v>59.84</v>
      </c>
    </row>
    <row r="6071" spans="1:2">
      <c r="A6071" s="126" t="s">
        <v>29626</v>
      </c>
      <c r="B6071" s="106">
        <v>55.01</v>
      </c>
    </row>
    <row r="6072" spans="1:2">
      <c r="A6072" s="126" t="s">
        <v>3074</v>
      </c>
      <c r="B6072" s="106">
        <v>185.44</v>
      </c>
    </row>
    <row r="6073" spans="1:2">
      <c r="A6073" s="126" t="s">
        <v>29627</v>
      </c>
      <c r="B6073" s="106">
        <v>167.14</v>
      </c>
    </row>
    <row r="6074" spans="1:2">
      <c r="A6074" s="126" t="s">
        <v>3075</v>
      </c>
      <c r="B6074" s="106">
        <v>399.82</v>
      </c>
    </row>
    <row r="6075" spans="1:2">
      <c r="A6075" s="126" t="s">
        <v>29628</v>
      </c>
      <c r="B6075" s="106">
        <v>392.95</v>
      </c>
    </row>
    <row r="6076" spans="1:2">
      <c r="A6076" s="126" t="s">
        <v>3076</v>
      </c>
      <c r="B6076" s="106">
        <v>137.83000000000001</v>
      </c>
    </row>
    <row r="6077" spans="1:2">
      <c r="A6077" s="126" t="s">
        <v>29629</v>
      </c>
      <c r="B6077" s="106">
        <v>132.68</v>
      </c>
    </row>
    <row r="6078" spans="1:2">
      <c r="A6078" s="126" t="s">
        <v>3077</v>
      </c>
      <c r="B6078" s="106">
        <v>5560</v>
      </c>
    </row>
    <row r="6079" spans="1:2">
      <c r="A6079" s="126" t="s">
        <v>29630</v>
      </c>
      <c r="B6079" s="106">
        <v>5426</v>
      </c>
    </row>
    <row r="6080" spans="1:2">
      <c r="A6080" s="126" t="s">
        <v>3078</v>
      </c>
      <c r="B6080" s="106">
        <v>166.94</v>
      </c>
    </row>
    <row r="6081" spans="1:2">
      <c r="A6081" s="126" t="s">
        <v>29631</v>
      </c>
      <c r="B6081" s="106">
        <v>161.54</v>
      </c>
    </row>
    <row r="6082" spans="1:2">
      <c r="A6082" s="126" t="s">
        <v>3079</v>
      </c>
      <c r="B6082" s="106">
        <v>255.53</v>
      </c>
    </row>
    <row r="6083" spans="1:2">
      <c r="A6083" s="126" t="s">
        <v>29632</v>
      </c>
      <c r="B6083" s="106">
        <v>248.73</v>
      </c>
    </row>
    <row r="6084" spans="1:2">
      <c r="A6084" s="126" t="s">
        <v>3080</v>
      </c>
      <c r="B6084" s="106">
        <v>313.11</v>
      </c>
    </row>
    <row r="6085" spans="1:2">
      <c r="A6085" s="126" t="s">
        <v>29633</v>
      </c>
      <c r="B6085" s="106">
        <v>305.33999999999997</v>
      </c>
    </row>
    <row r="6086" spans="1:2">
      <c r="A6086" s="126" t="s">
        <v>3081</v>
      </c>
      <c r="B6086" s="106">
        <v>738.36</v>
      </c>
    </row>
    <row r="6087" spans="1:2">
      <c r="A6087" s="126" t="s">
        <v>29634</v>
      </c>
      <c r="B6087" s="106">
        <v>729.16</v>
      </c>
    </row>
    <row r="6088" spans="1:2">
      <c r="A6088" s="126" t="s">
        <v>3082</v>
      </c>
      <c r="B6088" s="106">
        <v>763.69</v>
      </c>
    </row>
    <row r="6089" spans="1:2">
      <c r="A6089" s="126" t="s">
        <v>29635</v>
      </c>
      <c r="B6089" s="106">
        <v>753.6</v>
      </c>
    </row>
    <row r="6090" spans="1:2">
      <c r="A6090" s="126" t="s">
        <v>3083</v>
      </c>
      <c r="B6090" s="106">
        <v>879.42</v>
      </c>
    </row>
    <row r="6091" spans="1:2">
      <c r="A6091" s="126" t="s">
        <v>29636</v>
      </c>
      <c r="B6091" s="106">
        <v>867.95</v>
      </c>
    </row>
    <row r="6092" spans="1:2">
      <c r="A6092" s="126" t="s">
        <v>3084</v>
      </c>
      <c r="B6092" s="106">
        <v>894.79</v>
      </c>
    </row>
    <row r="6093" spans="1:2">
      <c r="A6093" s="126" t="s">
        <v>29637</v>
      </c>
      <c r="B6093" s="106">
        <v>882.85</v>
      </c>
    </row>
    <row r="6094" spans="1:2">
      <c r="A6094" s="126" t="s">
        <v>3085</v>
      </c>
      <c r="B6094" s="106">
        <v>904.92</v>
      </c>
    </row>
    <row r="6095" spans="1:2">
      <c r="A6095" s="126" t="s">
        <v>29638</v>
      </c>
      <c r="B6095" s="106">
        <v>892.54</v>
      </c>
    </row>
    <row r="6096" spans="1:2">
      <c r="A6096" s="126" t="s">
        <v>3086</v>
      </c>
      <c r="B6096" s="106">
        <v>1012.24</v>
      </c>
    </row>
    <row r="6097" spans="1:2">
      <c r="A6097" s="126" t="s">
        <v>29639</v>
      </c>
      <c r="B6097" s="106">
        <v>998.91</v>
      </c>
    </row>
    <row r="6098" spans="1:2">
      <c r="A6098" s="126" t="s">
        <v>3087</v>
      </c>
      <c r="B6098" s="106">
        <v>1086.6500000000001</v>
      </c>
    </row>
    <row r="6099" spans="1:2">
      <c r="A6099" s="126" t="s">
        <v>29640</v>
      </c>
      <c r="B6099" s="106">
        <v>1071.49</v>
      </c>
    </row>
    <row r="6100" spans="1:2">
      <c r="A6100" s="126" t="s">
        <v>3088</v>
      </c>
      <c r="B6100" s="106">
        <v>1147.3399999999999</v>
      </c>
    </row>
    <row r="6101" spans="1:2">
      <c r="A6101" s="126" t="s">
        <v>29641</v>
      </c>
      <c r="B6101" s="106">
        <v>1132.18</v>
      </c>
    </row>
    <row r="6102" spans="1:2">
      <c r="A6102" s="126" t="s">
        <v>3089</v>
      </c>
      <c r="B6102" s="106">
        <v>1237.8</v>
      </c>
    </row>
    <row r="6103" spans="1:2">
      <c r="A6103" s="126" t="s">
        <v>29642</v>
      </c>
      <c r="B6103" s="106">
        <v>1218.94</v>
      </c>
    </row>
    <row r="6104" spans="1:2">
      <c r="A6104" s="126" t="s">
        <v>3090</v>
      </c>
      <c r="B6104" s="106">
        <v>1368.16</v>
      </c>
    </row>
    <row r="6105" spans="1:2">
      <c r="A6105" s="126" t="s">
        <v>29643</v>
      </c>
      <c r="B6105" s="106">
        <v>1347.48</v>
      </c>
    </row>
    <row r="6106" spans="1:2">
      <c r="A6106" s="126" t="s">
        <v>3091</v>
      </c>
      <c r="B6106" s="106">
        <v>1501.13</v>
      </c>
    </row>
    <row r="6107" spans="1:2">
      <c r="A6107" s="126" t="s">
        <v>29644</v>
      </c>
      <c r="B6107" s="106">
        <v>1478.56</v>
      </c>
    </row>
    <row r="6108" spans="1:2">
      <c r="A6108" s="126" t="s">
        <v>3092</v>
      </c>
      <c r="B6108" s="106">
        <v>1643.58</v>
      </c>
    </row>
    <row r="6109" spans="1:2">
      <c r="A6109" s="126" t="s">
        <v>29645</v>
      </c>
      <c r="B6109" s="106">
        <v>1617.59</v>
      </c>
    </row>
    <row r="6110" spans="1:2">
      <c r="A6110" s="126" t="s">
        <v>3093</v>
      </c>
      <c r="B6110" s="106">
        <v>1764.45</v>
      </c>
    </row>
    <row r="6111" spans="1:2">
      <c r="A6111" s="126" t="s">
        <v>29646</v>
      </c>
      <c r="B6111" s="106">
        <v>1738.19</v>
      </c>
    </row>
    <row r="6112" spans="1:2">
      <c r="A6112" s="126" t="s">
        <v>3094</v>
      </c>
      <c r="B6112" s="106">
        <v>1894.81</v>
      </c>
    </row>
    <row r="6113" spans="1:2">
      <c r="A6113" s="126" t="s">
        <v>29647</v>
      </c>
      <c r="B6113" s="106">
        <v>1866.73</v>
      </c>
    </row>
    <row r="6114" spans="1:2">
      <c r="A6114" s="126" t="s">
        <v>3095</v>
      </c>
      <c r="B6114" s="106">
        <v>2027.78</v>
      </c>
    </row>
    <row r="6115" spans="1:2">
      <c r="A6115" s="126" t="s">
        <v>29648</v>
      </c>
      <c r="B6115" s="106">
        <v>1997.82</v>
      </c>
    </row>
    <row r="6116" spans="1:2">
      <c r="A6116" s="126" t="s">
        <v>3096</v>
      </c>
      <c r="B6116" s="106">
        <v>2046.95</v>
      </c>
    </row>
    <row r="6117" spans="1:2">
      <c r="A6117" s="126" t="s">
        <v>29649</v>
      </c>
      <c r="B6117" s="106">
        <v>2015.18</v>
      </c>
    </row>
    <row r="6118" spans="1:2">
      <c r="A6118" s="126" t="s">
        <v>3097</v>
      </c>
      <c r="B6118" s="106">
        <v>2290.9899999999998</v>
      </c>
    </row>
    <row r="6119" spans="1:2">
      <c r="A6119" s="126" t="s">
        <v>29650</v>
      </c>
      <c r="B6119" s="106">
        <v>2257.35</v>
      </c>
    </row>
    <row r="6120" spans="1:2">
      <c r="A6120" s="126" t="s">
        <v>3098</v>
      </c>
      <c r="B6120" s="106">
        <v>2421.46</v>
      </c>
    </row>
    <row r="6121" spans="1:2">
      <c r="A6121" s="126" t="s">
        <v>29651</v>
      </c>
      <c r="B6121" s="106">
        <v>2385.9899999999998</v>
      </c>
    </row>
    <row r="6122" spans="1:2">
      <c r="A6122" s="126" t="s">
        <v>3099</v>
      </c>
      <c r="B6122" s="106">
        <v>2555.7600000000002</v>
      </c>
    </row>
    <row r="6123" spans="1:2">
      <c r="A6123" s="126" t="s">
        <v>29652</v>
      </c>
      <c r="B6123" s="106">
        <v>2518.2199999999998</v>
      </c>
    </row>
    <row r="6124" spans="1:2">
      <c r="A6124" s="126" t="s">
        <v>3100</v>
      </c>
      <c r="B6124" s="106">
        <v>2684.78</v>
      </c>
    </row>
    <row r="6125" spans="1:2">
      <c r="A6125" s="126" t="s">
        <v>29653</v>
      </c>
      <c r="B6125" s="106">
        <v>2645.61</v>
      </c>
    </row>
    <row r="6126" spans="1:2">
      <c r="A6126" s="126" t="s">
        <v>3101</v>
      </c>
      <c r="B6126" s="106">
        <v>2817.46</v>
      </c>
    </row>
    <row r="6127" spans="1:2">
      <c r="A6127" s="126" t="s">
        <v>29654</v>
      </c>
      <c r="B6127" s="106">
        <v>2776.44</v>
      </c>
    </row>
    <row r="6128" spans="1:2">
      <c r="A6128" s="126" t="s">
        <v>3102</v>
      </c>
      <c r="B6128" s="106">
        <v>2948.11</v>
      </c>
    </row>
    <row r="6129" spans="1:2">
      <c r="A6129" s="126" t="s">
        <v>29655</v>
      </c>
      <c r="B6129" s="106">
        <v>2905.24</v>
      </c>
    </row>
    <row r="6130" spans="1:2">
      <c r="A6130" s="126" t="s">
        <v>3103</v>
      </c>
      <c r="B6130" s="106">
        <v>3081.08</v>
      </c>
    </row>
    <row r="6131" spans="1:2">
      <c r="A6131" s="126" t="s">
        <v>29656</v>
      </c>
      <c r="B6131" s="106">
        <v>3036.32</v>
      </c>
    </row>
    <row r="6132" spans="1:2">
      <c r="A6132" s="126" t="s">
        <v>3104</v>
      </c>
      <c r="B6132" s="106">
        <v>3211.43</v>
      </c>
    </row>
    <row r="6133" spans="1:2">
      <c r="A6133" s="126" t="s">
        <v>29657</v>
      </c>
      <c r="B6133" s="106">
        <v>3164.87</v>
      </c>
    </row>
    <row r="6134" spans="1:2">
      <c r="A6134" s="126" t="s">
        <v>3105</v>
      </c>
      <c r="B6134" s="106">
        <v>63.79</v>
      </c>
    </row>
    <row r="6135" spans="1:2">
      <c r="A6135" s="126" t="s">
        <v>29658</v>
      </c>
      <c r="B6135" s="106">
        <v>62.08</v>
      </c>
    </row>
    <row r="6136" spans="1:2">
      <c r="A6136" s="126" t="s">
        <v>3106</v>
      </c>
      <c r="B6136" s="106">
        <v>327.48</v>
      </c>
    </row>
    <row r="6137" spans="1:2">
      <c r="A6137" s="126" t="s">
        <v>29659</v>
      </c>
      <c r="B6137" s="106">
        <v>324.33999999999997</v>
      </c>
    </row>
    <row r="6138" spans="1:2">
      <c r="A6138" s="126" t="s">
        <v>3107</v>
      </c>
      <c r="B6138" s="106">
        <v>408.31</v>
      </c>
    </row>
    <row r="6139" spans="1:2">
      <c r="A6139" s="126" t="s">
        <v>29660</v>
      </c>
      <c r="B6139" s="106">
        <v>402.33</v>
      </c>
    </row>
    <row r="6140" spans="1:2">
      <c r="A6140" s="126" t="s">
        <v>3108</v>
      </c>
      <c r="B6140" s="106">
        <v>634.04</v>
      </c>
    </row>
    <row r="6141" spans="1:2">
      <c r="A6141" s="126" t="s">
        <v>29661</v>
      </c>
      <c r="B6141" s="106">
        <v>626.35</v>
      </c>
    </row>
    <row r="6142" spans="1:2">
      <c r="A6142" s="126" t="s">
        <v>3109</v>
      </c>
      <c r="B6142" s="106">
        <v>171.15</v>
      </c>
    </row>
    <row r="6143" spans="1:2">
      <c r="A6143" s="126" t="s">
        <v>29662</v>
      </c>
      <c r="B6143" s="106">
        <v>165.01</v>
      </c>
    </row>
    <row r="6144" spans="1:2">
      <c r="A6144" s="126" t="s">
        <v>3110</v>
      </c>
      <c r="B6144" s="106">
        <v>317.31</v>
      </c>
    </row>
    <row r="6145" spans="1:2">
      <c r="A6145" s="126" t="s">
        <v>29663</v>
      </c>
      <c r="B6145" s="106">
        <v>306.08999999999997</v>
      </c>
    </row>
    <row r="6146" spans="1:2">
      <c r="A6146" s="126" t="s">
        <v>3111</v>
      </c>
      <c r="B6146" s="106">
        <v>564.05999999999995</v>
      </c>
    </row>
    <row r="6147" spans="1:2">
      <c r="A6147" s="126" t="s">
        <v>29664</v>
      </c>
      <c r="B6147" s="106">
        <v>548.51</v>
      </c>
    </row>
    <row r="6148" spans="1:2">
      <c r="A6148" s="126" t="s">
        <v>3112</v>
      </c>
      <c r="B6148" s="106">
        <v>834.82</v>
      </c>
    </row>
    <row r="6149" spans="1:2">
      <c r="A6149" s="126" t="s">
        <v>29665</v>
      </c>
      <c r="B6149" s="106">
        <v>814.29</v>
      </c>
    </row>
    <row r="6150" spans="1:2">
      <c r="A6150" s="126" t="s">
        <v>3113</v>
      </c>
      <c r="B6150" s="106">
        <v>249.84</v>
      </c>
    </row>
    <row r="6151" spans="1:2">
      <c r="A6151" s="126" t="s">
        <v>29666</v>
      </c>
      <c r="B6151" s="106">
        <v>243.7</v>
      </c>
    </row>
    <row r="6152" spans="1:2">
      <c r="A6152" s="126" t="s">
        <v>3114</v>
      </c>
      <c r="B6152" s="106">
        <v>396</v>
      </c>
    </row>
    <row r="6153" spans="1:2">
      <c r="A6153" s="126" t="s">
        <v>29667</v>
      </c>
      <c r="B6153" s="106">
        <v>384.78</v>
      </c>
    </row>
    <row r="6154" spans="1:2">
      <c r="A6154" s="126" t="s">
        <v>3115</v>
      </c>
      <c r="B6154" s="106">
        <v>723.16</v>
      </c>
    </row>
    <row r="6155" spans="1:2">
      <c r="A6155" s="126" t="s">
        <v>29668</v>
      </c>
      <c r="B6155" s="106">
        <v>707.62</v>
      </c>
    </row>
    <row r="6156" spans="1:2">
      <c r="A6156" s="126" t="s">
        <v>3116</v>
      </c>
      <c r="B6156" s="106">
        <v>993.93</v>
      </c>
    </row>
    <row r="6157" spans="1:2">
      <c r="A6157" s="126" t="s">
        <v>29669</v>
      </c>
      <c r="B6157" s="106">
        <v>973.4</v>
      </c>
    </row>
    <row r="6158" spans="1:2">
      <c r="A6158" s="126" t="s">
        <v>3117</v>
      </c>
      <c r="B6158" s="106">
        <v>5250</v>
      </c>
    </row>
    <row r="6159" spans="1:2">
      <c r="A6159" s="126" t="s">
        <v>29670</v>
      </c>
      <c r="B6159" s="106">
        <v>5154</v>
      </c>
    </row>
    <row r="6160" spans="1:2">
      <c r="A6160" s="126" t="s">
        <v>3118</v>
      </c>
      <c r="B6160" s="106">
        <v>147.93</v>
      </c>
    </row>
    <row r="6161" spans="1:2">
      <c r="A6161" s="126" t="s">
        <v>29671</v>
      </c>
      <c r="B6161" s="106">
        <v>141.88999999999999</v>
      </c>
    </row>
    <row r="6162" spans="1:2">
      <c r="A6162" s="126" t="s">
        <v>3119</v>
      </c>
      <c r="B6162" s="106">
        <v>131.49</v>
      </c>
    </row>
    <row r="6163" spans="1:2">
      <c r="A6163" s="126" t="s">
        <v>29672</v>
      </c>
      <c r="B6163" s="106">
        <v>128</v>
      </c>
    </row>
    <row r="6164" spans="1:2">
      <c r="A6164" s="126" t="s">
        <v>3120</v>
      </c>
      <c r="B6164" s="106">
        <v>75.95</v>
      </c>
    </row>
    <row r="6165" spans="1:2">
      <c r="A6165" s="126" t="s">
        <v>29673</v>
      </c>
      <c r="B6165" s="106">
        <v>74.19</v>
      </c>
    </row>
    <row r="6166" spans="1:2">
      <c r="A6166" s="126" t="s">
        <v>3121</v>
      </c>
      <c r="B6166" s="106">
        <v>1213.83</v>
      </c>
    </row>
    <row r="6167" spans="1:2">
      <c r="A6167" s="126" t="s">
        <v>29674</v>
      </c>
      <c r="B6167" s="106">
        <v>1115.21</v>
      </c>
    </row>
    <row r="6168" spans="1:2">
      <c r="A6168" s="126" t="s">
        <v>3122</v>
      </c>
      <c r="B6168" s="106">
        <v>653.27</v>
      </c>
    </row>
    <row r="6169" spans="1:2">
      <c r="A6169" s="126" t="s">
        <v>29675</v>
      </c>
      <c r="B6169" s="106">
        <v>598.61</v>
      </c>
    </row>
    <row r="6170" spans="1:2">
      <c r="A6170" s="126" t="s">
        <v>3123</v>
      </c>
      <c r="B6170" s="106">
        <v>858.34</v>
      </c>
    </row>
    <row r="6171" spans="1:2">
      <c r="A6171" s="126" t="s">
        <v>29676</v>
      </c>
      <c r="B6171" s="106">
        <v>787.41</v>
      </c>
    </row>
    <row r="6172" spans="1:2">
      <c r="A6172" s="126" t="s">
        <v>3124</v>
      </c>
      <c r="B6172" s="106">
        <v>1651.02</v>
      </c>
    </row>
    <row r="6173" spans="1:2">
      <c r="A6173" s="126" t="s">
        <v>29677</v>
      </c>
      <c r="B6173" s="106">
        <v>1520.2</v>
      </c>
    </row>
    <row r="6174" spans="1:2">
      <c r="A6174" s="126" t="s">
        <v>3125</v>
      </c>
      <c r="B6174" s="106">
        <v>2126.4899999999998</v>
      </c>
    </row>
    <row r="6175" spans="1:2">
      <c r="A6175" s="126" t="s">
        <v>29678</v>
      </c>
      <c r="B6175" s="106">
        <v>1960.53</v>
      </c>
    </row>
    <row r="6176" spans="1:2">
      <c r="A6176" s="126" t="s">
        <v>3126</v>
      </c>
      <c r="B6176" s="106">
        <v>5663</v>
      </c>
    </row>
    <row r="6177" spans="1:2">
      <c r="A6177" s="126" t="s">
        <v>29679</v>
      </c>
      <c r="B6177" s="106">
        <v>5306</v>
      </c>
    </row>
    <row r="6178" spans="1:2">
      <c r="A6178" s="126" t="s">
        <v>3127</v>
      </c>
      <c r="B6178" s="106">
        <v>13.42</v>
      </c>
    </row>
    <row r="6179" spans="1:2">
      <c r="A6179" s="126" t="s">
        <v>29680</v>
      </c>
      <c r="B6179" s="106">
        <v>11.68</v>
      </c>
    </row>
    <row r="6180" spans="1:2">
      <c r="A6180" s="126" t="s">
        <v>3128</v>
      </c>
      <c r="B6180" s="106">
        <v>20.55</v>
      </c>
    </row>
    <row r="6181" spans="1:2">
      <c r="A6181" s="126" t="s">
        <v>29681</v>
      </c>
      <c r="B6181" s="106">
        <v>17.920000000000002</v>
      </c>
    </row>
    <row r="6182" spans="1:2">
      <c r="A6182" s="126" t="s">
        <v>3129</v>
      </c>
      <c r="B6182" s="106">
        <v>24.77</v>
      </c>
    </row>
    <row r="6183" spans="1:2">
      <c r="A6183" s="126" t="s">
        <v>29682</v>
      </c>
      <c r="B6183" s="106">
        <v>21.64</v>
      </c>
    </row>
    <row r="6184" spans="1:2">
      <c r="A6184" s="126" t="s">
        <v>3130</v>
      </c>
      <c r="B6184" s="106">
        <v>21.66</v>
      </c>
    </row>
    <row r="6185" spans="1:2">
      <c r="A6185" s="126" t="s">
        <v>29683</v>
      </c>
      <c r="B6185" s="106">
        <v>20.37</v>
      </c>
    </row>
    <row r="6186" spans="1:2">
      <c r="A6186" s="126" t="s">
        <v>3131</v>
      </c>
      <c r="B6186" s="106">
        <v>24.01</v>
      </c>
    </row>
    <row r="6187" spans="1:2">
      <c r="A6187" s="126" t="s">
        <v>29684</v>
      </c>
      <c r="B6187" s="106">
        <v>22.56</v>
      </c>
    </row>
    <row r="6188" spans="1:2">
      <c r="A6188" s="126" t="s">
        <v>3132</v>
      </c>
      <c r="B6188" s="106">
        <v>25.48</v>
      </c>
    </row>
    <row r="6189" spans="1:2">
      <c r="A6189" s="126" t="s">
        <v>29685</v>
      </c>
      <c r="B6189" s="106">
        <v>23.92</v>
      </c>
    </row>
    <row r="6190" spans="1:2">
      <c r="A6190" s="126" t="s">
        <v>3133</v>
      </c>
      <c r="B6190" s="106">
        <v>27.84</v>
      </c>
    </row>
    <row r="6191" spans="1:2">
      <c r="A6191" s="126" t="s">
        <v>29686</v>
      </c>
      <c r="B6191" s="106">
        <v>26.12</v>
      </c>
    </row>
    <row r="6192" spans="1:2">
      <c r="A6192" s="126" t="s">
        <v>3134</v>
      </c>
      <c r="B6192" s="106">
        <v>29.06</v>
      </c>
    </row>
    <row r="6193" spans="1:2">
      <c r="A6193" s="126" t="s">
        <v>29687</v>
      </c>
      <c r="B6193" s="106">
        <v>27.26</v>
      </c>
    </row>
    <row r="6194" spans="1:2">
      <c r="A6194" s="126" t="s">
        <v>3135</v>
      </c>
      <c r="B6194" s="106">
        <v>32.299999999999997</v>
      </c>
    </row>
    <row r="6195" spans="1:2">
      <c r="A6195" s="126" t="s">
        <v>29688</v>
      </c>
      <c r="B6195" s="106">
        <v>30.24</v>
      </c>
    </row>
    <row r="6196" spans="1:2">
      <c r="A6196" s="126" t="s">
        <v>3136</v>
      </c>
      <c r="B6196" s="106">
        <v>33.840000000000003</v>
      </c>
    </row>
    <row r="6197" spans="1:2">
      <c r="A6197" s="126" t="s">
        <v>29689</v>
      </c>
      <c r="B6197" s="106">
        <v>31.65</v>
      </c>
    </row>
    <row r="6198" spans="1:2">
      <c r="A6198" s="126" t="s">
        <v>3137</v>
      </c>
      <c r="B6198" s="106">
        <v>36.25</v>
      </c>
    </row>
    <row r="6199" spans="1:2">
      <c r="A6199" s="126" t="s">
        <v>29690</v>
      </c>
      <c r="B6199" s="106">
        <v>33.89</v>
      </c>
    </row>
    <row r="6200" spans="1:2">
      <c r="A6200" s="126" t="s">
        <v>3138</v>
      </c>
      <c r="B6200" s="106">
        <v>22.84</v>
      </c>
    </row>
    <row r="6201" spans="1:2">
      <c r="A6201" s="126" t="s">
        <v>29691</v>
      </c>
      <c r="B6201" s="106">
        <v>21.46</v>
      </c>
    </row>
    <row r="6202" spans="1:2">
      <c r="A6202" s="126" t="s">
        <v>3139</v>
      </c>
      <c r="B6202" s="106">
        <v>25.56</v>
      </c>
    </row>
    <row r="6203" spans="1:2">
      <c r="A6203" s="126" t="s">
        <v>29692</v>
      </c>
      <c r="B6203" s="106">
        <v>23.98</v>
      </c>
    </row>
    <row r="6204" spans="1:2">
      <c r="A6204" s="126" t="s">
        <v>3140</v>
      </c>
      <c r="B6204" s="106">
        <v>27.4</v>
      </c>
    </row>
    <row r="6205" spans="1:2">
      <c r="A6205" s="126" t="s">
        <v>29693</v>
      </c>
      <c r="B6205" s="106">
        <v>25.68</v>
      </c>
    </row>
    <row r="6206" spans="1:2">
      <c r="A6206" s="126" t="s">
        <v>3141</v>
      </c>
      <c r="B6206" s="106">
        <v>30.16</v>
      </c>
    </row>
    <row r="6207" spans="1:2">
      <c r="A6207" s="126" t="s">
        <v>29694</v>
      </c>
      <c r="B6207" s="106">
        <v>28.25</v>
      </c>
    </row>
    <row r="6208" spans="1:2">
      <c r="A6208" s="126" t="s">
        <v>3142</v>
      </c>
      <c r="B6208" s="106">
        <v>32.08</v>
      </c>
    </row>
    <row r="6209" spans="1:2">
      <c r="A6209" s="126" t="s">
        <v>29695</v>
      </c>
      <c r="B6209" s="106">
        <v>30.01</v>
      </c>
    </row>
    <row r="6210" spans="1:2">
      <c r="A6210" s="126" t="s">
        <v>3143</v>
      </c>
      <c r="B6210" s="106">
        <v>35.4</v>
      </c>
    </row>
    <row r="6211" spans="1:2">
      <c r="A6211" s="126" t="s">
        <v>29696</v>
      </c>
      <c r="B6211" s="106">
        <v>33.090000000000003</v>
      </c>
    </row>
    <row r="6212" spans="1:2">
      <c r="A6212" s="126" t="s">
        <v>3144</v>
      </c>
      <c r="B6212" s="106">
        <v>37.17</v>
      </c>
    </row>
    <row r="6213" spans="1:2">
      <c r="A6213" s="126" t="s">
        <v>29697</v>
      </c>
      <c r="B6213" s="106">
        <v>34.72</v>
      </c>
    </row>
    <row r="6214" spans="1:2">
      <c r="A6214" s="126" t="s">
        <v>3145</v>
      </c>
      <c r="B6214" s="106">
        <v>40.340000000000003</v>
      </c>
    </row>
    <row r="6215" spans="1:2">
      <c r="A6215" s="126" t="s">
        <v>29698</v>
      </c>
      <c r="B6215" s="106">
        <v>37.659999999999997</v>
      </c>
    </row>
    <row r="6216" spans="1:2">
      <c r="A6216" s="126" t="s">
        <v>3146</v>
      </c>
      <c r="B6216" s="106">
        <v>43.95</v>
      </c>
    </row>
    <row r="6217" spans="1:2">
      <c r="A6217" s="126" t="s">
        <v>29699</v>
      </c>
      <c r="B6217" s="106">
        <v>40.98</v>
      </c>
    </row>
    <row r="6218" spans="1:2">
      <c r="A6218" s="126" t="s">
        <v>3147</v>
      </c>
      <c r="B6218" s="106">
        <v>88.93</v>
      </c>
    </row>
    <row r="6219" spans="1:2">
      <c r="A6219" s="126" t="s">
        <v>29700</v>
      </c>
      <c r="B6219" s="106">
        <v>80.83</v>
      </c>
    </row>
    <row r="6220" spans="1:2">
      <c r="A6220" s="126" t="s">
        <v>3148</v>
      </c>
      <c r="B6220" s="106">
        <v>92.77</v>
      </c>
    </row>
    <row r="6221" spans="1:2">
      <c r="A6221" s="126" t="s">
        <v>29701</v>
      </c>
      <c r="B6221" s="106">
        <v>84.36</v>
      </c>
    </row>
    <row r="6222" spans="1:2">
      <c r="A6222" s="126" t="s">
        <v>3149</v>
      </c>
      <c r="B6222" s="106">
        <v>51.35</v>
      </c>
    </row>
    <row r="6223" spans="1:2">
      <c r="A6223" s="126" t="s">
        <v>29702</v>
      </c>
      <c r="B6223" s="106">
        <v>47.12</v>
      </c>
    </row>
    <row r="6224" spans="1:2">
      <c r="A6224" s="126" t="s">
        <v>3150</v>
      </c>
      <c r="B6224" s="106">
        <v>52.97</v>
      </c>
    </row>
    <row r="6225" spans="1:2">
      <c r="A6225" s="126" t="s">
        <v>29703</v>
      </c>
      <c r="B6225" s="106">
        <v>48.57</v>
      </c>
    </row>
    <row r="6226" spans="1:2">
      <c r="A6226" s="126" t="s">
        <v>3151</v>
      </c>
      <c r="B6226" s="106">
        <v>57.49</v>
      </c>
    </row>
    <row r="6227" spans="1:2">
      <c r="A6227" s="126" t="s">
        <v>29704</v>
      </c>
      <c r="B6227" s="106">
        <v>52.73</v>
      </c>
    </row>
    <row r="6228" spans="1:2">
      <c r="A6228" s="126" t="s">
        <v>3152</v>
      </c>
      <c r="B6228" s="106">
        <v>59.88</v>
      </c>
    </row>
    <row r="6229" spans="1:2">
      <c r="A6229" s="126" t="s">
        <v>29705</v>
      </c>
      <c r="B6229" s="106">
        <v>54.93</v>
      </c>
    </row>
    <row r="6230" spans="1:2">
      <c r="A6230" s="126" t="s">
        <v>3153</v>
      </c>
      <c r="B6230" s="106">
        <v>75.17</v>
      </c>
    </row>
    <row r="6231" spans="1:2">
      <c r="A6231" s="126" t="s">
        <v>29706</v>
      </c>
      <c r="B6231" s="106">
        <v>68.62</v>
      </c>
    </row>
    <row r="6232" spans="1:2">
      <c r="A6232" s="126" t="s">
        <v>3154</v>
      </c>
      <c r="B6232" s="106">
        <v>93.1</v>
      </c>
    </row>
    <row r="6233" spans="1:2">
      <c r="A6233" s="126" t="s">
        <v>29707</v>
      </c>
      <c r="B6233" s="106">
        <v>84.7</v>
      </c>
    </row>
    <row r="6234" spans="1:2">
      <c r="A6234" s="126" t="s">
        <v>3155</v>
      </c>
      <c r="B6234" s="106">
        <v>98.68</v>
      </c>
    </row>
    <row r="6235" spans="1:2">
      <c r="A6235" s="126" t="s">
        <v>29708</v>
      </c>
      <c r="B6235" s="106">
        <v>89.83</v>
      </c>
    </row>
    <row r="6236" spans="1:2">
      <c r="A6236" s="126" t="s">
        <v>3156</v>
      </c>
      <c r="B6236" s="106">
        <v>103.49</v>
      </c>
    </row>
    <row r="6237" spans="1:2">
      <c r="A6237" s="126" t="s">
        <v>29709</v>
      </c>
      <c r="B6237" s="106">
        <v>94.26</v>
      </c>
    </row>
    <row r="6238" spans="1:2">
      <c r="A6238" s="126" t="s">
        <v>3157</v>
      </c>
      <c r="B6238" s="106">
        <v>114.17</v>
      </c>
    </row>
    <row r="6239" spans="1:2">
      <c r="A6239" s="126" t="s">
        <v>29710</v>
      </c>
      <c r="B6239" s="106">
        <v>104</v>
      </c>
    </row>
    <row r="6240" spans="1:2">
      <c r="A6240" s="126" t="s">
        <v>3158</v>
      </c>
      <c r="B6240" s="106">
        <v>124.96</v>
      </c>
    </row>
    <row r="6241" spans="1:2">
      <c r="A6241" s="126" t="s">
        <v>29711</v>
      </c>
      <c r="B6241" s="106">
        <v>113.84</v>
      </c>
    </row>
    <row r="6242" spans="1:2">
      <c r="A6242" s="126" t="s">
        <v>3159</v>
      </c>
      <c r="B6242" s="106">
        <v>145.32</v>
      </c>
    </row>
    <row r="6243" spans="1:2">
      <c r="A6243" s="126" t="s">
        <v>29712</v>
      </c>
      <c r="B6243" s="106">
        <v>132.46</v>
      </c>
    </row>
    <row r="6244" spans="1:2">
      <c r="A6244" s="126" t="s">
        <v>3160</v>
      </c>
      <c r="B6244" s="106">
        <v>60.37</v>
      </c>
    </row>
    <row r="6245" spans="1:2">
      <c r="A6245" s="126" t="s">
        <v>29713</v>
      </c>
      <c r="B6245" s="106">
        <v>55.3</v>
      </c>
    </row>
    <row r="6246" spans="1:2">
      <c r="A6246" s="126" t="s">
        <v>3161</v>
      </c>
      <c r="B6246" s="106">
        <v>65.44</v>
      </c>
    </row>
    <row r="6247" spans="1:2">
      <c r="A6247" s="126" t="s">
        <v>29714</v>
      </c>
      <c r="B6247" s="106">
        <v>59.96</v>
      </c>
    </row>
    <row r="6248" spans="1:2">
      <c r="A6248" s="126" t="s">
        <v>3162</v>
      </c>
      <c r="B6248" s="106">
        <v>71.8</v>
      </c>
    </row>
    <row r="6249" spans="1:2">
      <c r="A6249" s="126" t="s">
        <v>29715</v>
      </c>
      <c r="B6249" s="106">
        <v>65.8</v>
      </c>
    </row>
    <row r="6250" spans="1:2">
      <c r="A6250" s="126" t="s">
        <v>3163</v>
      </c>
      <c r="B6250" s="106">
        <v>78.48</v>
      </c>
    </row>
    <row r="6251" spans="1:2">
      <c r="A6251" s="126" t="s">
        <v>29716</v>
      </c>
      <c r="B6251" s="106">
        <v>71.930000000000007</v>
      </c>
    </row>
    <row r="6252" spans="1:2">
      <c r="A6252" s="126" t="s">
        <v>3164</v>
      </c>
      <c r="B6252" s="106">
        <v>93.23</v>
      </c>
    </row>
    <row r="6253" spans="1:2">
      <c r="A6253" s="126" t="s">
        <v>29717</v>
      </c>
      <c r="B6253" s="106">
        <v>85.11</v>
      </c>
    </row>
    <row r="6254" spans="1:2">
      <c r="A6254" s="126" t="s">
        <v>3165</v>
      </c>
      <c r="B6254" s="106">
        <v>114.5</v>
      </c>
    </row>
    <row r="6255" spans="1:2">
      <c r="A6255" s="126" t="s">
        <v>29718</v>
      </c>
      <c r="B6255" s="106">
        <v>104.24</v>
      </c>
    </row>
    <row r="6256" spans="1:2">
      <c r="A6256" s="126" t="s">
        <v>3166</v>
      </c>
      <c r="B6256" s="106">
        <v>123.89</v>
      </c>
    </row>
    <row r="6257" spans="1:2">
      <c r="A6257" s="126" t="s">
        <v>29719</v>
      </c>
      <c r="B6257" s="106">
        <v>112.86</v>
      </c>
    </row>
    <row r="6258" spans="1:2">
      <c r="A6258" s="126" t="s">
        <v>3167</v>
      </c>
      <c r="B6258" s="106">
        <v>147.44999999999999</v>
      </c>
    </row>
    <row r="6259" spans="1:2">
      <c r="A6259" s="126" t="s">
        <v>29720</v>
      </c>
      <c r="B6259" s="106">
        <v>134.33000000000001</v>
      </c>
    </row>
    <row r="6260" spans="1:2">
      <c r="A6260" s="126" t="s">
        <v>3168</v>
      </c>
      <c r="B6260" s="106">
        <v>155.83000000000001</v>
      </c>
    </row>
    <row r="6261" spans="1:2">
      <c r="A6261" s="126" t="s">
        <v>29721</v>
      </c>
      <c r="B6261" s="106">
        <v>142.03</v>
      </c>
    </row>
    <row r="6262" spans="1:2">
      <c r="A6262" s="126" t="s">
        <v>3169</v>
      </c>
      <c r="B6262" s="106">
        <v>180.43</v>
      </c>
    </row>
    <row r="6263" spans="1:2">
      <c r="A6263" s="126" t="s">
        <v>29722</v>
      </c>
      <c r="B6263" s="106">
        <v>164.24</v>
      </c>
    </row>
    <row r="6264" spans="1:2">
      <c r="A6264" s="126" t="s">
        <v>3170</v>
      </c>
      <c r="B6264" s="106">
        <v>197.2</v>
      </c>
    </row>
    <row r="6265" spans="1:2">
      <c r="A6265" s="126" t="s">
        <v>29723</v>
      </c>
      <c r="B6265" s="106">
        <v>179.63</v>
      </c>
    </row>
    <row r="6266" spans="1:2">
      <c r="A6266" s="126" t="s">
        <v>3171</v>
      </c>
      <c r="B6266" s="106">
        <v>226.78</v>
      </c>
    </row>
    <row r="6267" spans="1:2">
      <c r="A6267" s="126" t="s">
        <v>29724</v>
      </c>
      <c r="B6267" s="106">
        <v>206.16</v>
      </c>
    </row>
    <row r="6268" spans="1:2">
      <c r="A6268" s="126" t="s">
        <v>3172</v>
      </c>
      <c r="B6268" s="106">
        <v>243.55</v>
      </c>
    </row>
    <row r="6269" spans="1:2">
      <c r="A6269" s="126" t="s">
        <v>29725</v>
      </c>
      <c r="B6269" s="106">
        <v>221.55</v>
      </c>
    </row>
    <row r="6270" spans="1:2">
      <c r="A6270" s="126" t="s">
        <v>3173</v>
      </c>
      <c r="B6270" s="106">
        <v>321.70999999999998</v>
      </c>
    </row>
    <row r="6271" spans="1:2">
      <c r="A6271" s="126" t="s">
        <v>29726</v>
      </c>
      <c r="B6271" s="106">
        <v>292.64</v>
      </c>
    </row>
    <row r="6272" spans="1:2">
      <c r="A6272" s="126" t="s">
        <v>3174</v>
      </c>
      <c r="B6272" s="106">
        <v>398.36</v>
      </c>
    </row>
    <row r="6273" spans="1:2">
      <c r="A6273" s="126" t="s">
        <v>29727</v>
      </c>
      <c r="B6273" s="106">
        <v>362.37</v>
      </c>
    </row>
    <row r="6274" spans="1:2">
      <c r="A6274" s="126" t="s">
        <v>3175</v>
      </c>
      <c r="B6274" s="106">
        <v>86.64</v>
      </c>
    </row>
    <row r="6275" spans="1:2">
      <c r="A6275" s="126" t="s">
        <v>29728</v>
      </c>
      <c r="B6275" s="106">
        <v>80.58</v>
      </c>
    </row>
    <row r="6276" spans="1:2">
      <c r="A6276" s="126" t="s">
        <v>3176</v>
      </c>
      <c r="B6276" s="106">
        <v>144.97</v>
      </c>
    </row>
    <row r="6277" spans="1:2">
      <c r="A6277" s="126" t="s">
        <v>29729</v>
      </c>
      <c r="B6277" s="106">
        <v>132.03</v>
      </c>
    </row>
    <row r="6278" spans="1:2">
      <c r="A6278" s="126" t="s">
        <v>3177</v>
      </c>
      <c r="B6278" s="106">
        <v>156.52000000000001</v>
      </c>
    </row>
    <row r="6279" spans="1:2">
      <c r="A6279" s="126" t="s">
        <v>29730</v>
      </c>
      <c r="B6279" s="106">
        <v>142.66999999999999</v>
      </c>
    </row>
    <row r="6280" spans="1:2">
      <c r="A6280" s="126" t="s">
        <v>3178</v>
      </c>
      <c r="B6280" s="106">
        <v>178.61</v>
      </c>
    </row>
    <row r="6281" spans="1:2">
      <c r="A6281" s="126" t="s">
        <v>29731</v>
      </c>
      <c r="B6281" s="106">
        <v>162.83000000000001</v>
      </c>
    </row>
    <row r="6282" spans="1:2">
      <c r="A6282" s="126" t="s">
        <v>3179</v>
      </c>
      <c r="B6282" s="106">
        <v>189.79</v>
      </c>
    </row>
    <row r="6283" spans="1:2">
      <c r="A6283" s="126" t="s">
        <v>29732</v>
      </c>
      <c r="B6283" s="106">
        <v>173.09</v>
      </c>
    </row>
    <row r="6284" spans="1:2">
      <c r="A6284" s="126" t="s">
        <v>3180</v>
      </c>
      <c r="B6284" s="106">
        <v>216.92</v>
      </c>
    </row>
    <row r="6285" spans="1:2">
      <c r="A6285" s="126" t="s">
        <v>29733</v>
      </c>
      <c r="B6285" s="106">
        <v>197.59</v>
      </c>
    </row>
    <row r="6286" spans="1:2">
      <c r="A6286" s="126" t="s">
        <v>3181</v>
      </c>
      <c r="B6286" s="106">
        <v>241.51</v>
      </c>
    </row>
    <row r="6287" spans="1:2">
      <c r="A6287" s="126" t="s">
        <v>29734</v>
      </c>
      <c r="B6287" s="106">
        <v>220.16</v>
      </c>
    </row>
    <row r="6288" spans="1:2">
      <c r="A6288" s="126" t="s">
        <v>3182</v>
      </c>
      <c r="B6288" s="106">
        <v>298.32</v>
      </c>
    </row>
    <row r="6289" spans="1:2">
      <c r="A6289" s="126" t="s">
        <v>29735</v>
      </c>
      <c r="B6289" s="106">
        <v>271.62</v>
      </c>
    </row>
    <row r="6290" spans="1:2">
      <c r="A6290" s="126" t="s">
        <v>3183</v>
      </c>
      <c r="B6290" s="106">
        <v>348.1</v>
      </c>
    </row>
    <row r="6291" spans="1:2">
      <c r="A6291" s="126" t="s">
        <v>29736</v>
      </c>
      <c r="B6291" s="106">
        <v>316.98</v>
      </c>
    </row>
    <row r="6292" spans="1:2">
      <c r="A6292" s="126" t="s">
        <v>3184</v>
      </c>
      <c r="B6292" s="106">
        <v>352.57</v>
      </c>
    </row>
    <row r="6293" spans="1:2">
      <c r="A6293" s="126" t="s">
        <v>29737</v>
      </c>
      <c r="B6293" s="106">
        <v>321.08</v>
      </c>
    </row>
    <row r="6294" spans="1:2">
      <c r="A6294" s="126" t="s">
        <v>3185</v>
      </c>
      <c r="B6294" s="106">
        <v>386.91</v>
      </c>
    </row>
    <row r="6295" spans="1:2">
      <c r="A6295" s="126" t="s">
        <v>29738</v>
      </c>
      <c r="B6295" s="106">
        <v>352.42</v>
      </c>
    </row>
    <row r="6296" spans="1:2">
      <c r="A6296" s="126" t="s">
        <v>3186</v>
      </c>
      <c r="B6296" s="106">
        <v>475.52</v>
      </c>
    </row>
    <row r="6297" spans="1:2">
      <c r="A6297" s="126" t="s">
        <v>29739</v>
      </c>
      <c r="B6297" s="106">
        <v>433.21</v>
      </c>
    </row>
    <row r="6298" spans="1:2">
      <c r="A6298" s="126" t="s">
        <v>3187</v>
      </c>
      <c r="B6298" s="106">
        <v>415.68</v>
      </c>
    </row>
    <row r="6299" spans="1:2">
      <c r="A6299" s="126" t="s">
        <v>29740</v>
      </c>
      <c r="B6299" s="106">
        <v>379</v>
      </c>
    </row>
    <row r="6300" spans="1:2">
      <c r="A6300" s="126" t="s">
        <v>3188</v>
      </c>
      <c r="B6300" s="106">
        <v>457.41</v>
      </c>
    </row>
    <row r="6301" spans="1:2">
      <c r="A6301" s="126" t="s">
        <v>29741</v>
      </c>
      <c r="B6301" s="106">
        <v>417.12</v>
      </c>
    </row>
    <row r="6302" spans="1:2">
      <c r="A6302" s="126" t="s">
        <v>3189</v>
      </c>
      <c r="B6302" s="106">
        <v>563.47</v>
      </c>
    </row>
    <row r="6303" spans="1:2">
      <c r="A6303" s="126" t="s">
        <v>29742</v>
      </c>
      <c r="B6303" s="106">
        <v>513.92999999999995</v>
      </c>
    </row>
    <row r="6304" spans="1:2">
      <c r="A6304" s="126" t="s">
        <v>3190</v>
      </c>
      <c r="B6304" s="106">
        <v>12.91</v>
      </c>
    </row>
    <row r="6305" spans="1:2">
      <c r="A6305" s="126" t="s">
        <v>29743</v>
      </c>
      <c r="B6305" s="106">
        <v>12.16</v>
      </c>
    </row>
    <row r="6306" spans="1:2">
      <c r="A6306" s="126" t="s">
        <v>3191</v>
      </c>
      <c r="B6306" s="106">
        <v>14.06</v>
      </c>
    </row>
    <row r="6307" spans="1:2">
      <c r="A6307" s="126" t="s">
        <v>29744</v>
      </c>
      <c r="B6307" s="106">
        <v>13.23</v>
      </c>
    </row>
    <row r="6308" spans="1:2">
      <c r="A6308" s="126" t="s">
        <v>3192</v>
      </c>
      <c r="B6308" s="106">
        <v>14.83</v>
      </c>
    </row>
    <row r="6309" spans="1:2">
      <c r="A6309" s="126" t="s">
        <v>29745</v>
      </c>
      <c r="B6309" s="106">
        <v>13.93</v>
      </c>
    </row>
    <row r="6310" spans="1:2">
      <c r="A6310" s="126" t="s">
        <v>3193</v>
      </c>
      <c r="B6310" s="106">
        <v>15.4</v>
      </c>
    </row>
    <row r="6311" spans="1:2">
      <c r="A6311" s="126" t="s">
        <v>29746</v>
      </c>
      <c r="B6311" s="106">
        <v>14.48</v>
      </c>
    </row>
    <row r="6312" spans="1:2">
      <c r="A6312" s="126" t="s">
        <v>3194</v>
      </c>
      <c r="B6312" s="106">
        <v>16.989999999999998</v>
      </c>
    </row>
    <row r="6313" spans="1:2">
      <c r="A6313" s="126" t="s">
        <v>29747</v>
      </c>
      <c r="B6313" s="106">
        <v>15.95</v>
      </c>
    </row>
    <row r="6314" spans="1:2">
      <c r="A6314" s="126" t="s">
        <v>3195</v>
      </c>
      <c r="B6314" s="106">
        <v>18.5</v>
      </c>
    </row>
    <row r="6315" spans="1:2">
      <c r="A6315" s="126" t="s">
        <v>29748</v>
      </c>
      <c r="B6315" s="106">
        <v>17.34</v>
      </c>
    </row>
    <row r="6316" spans="1:2">
      <c r="A6316" s="126" t="s">
        <v>3196</v>
      </c>
      <c r="B6316" s="106">
        <v>18.850000000000001</v>
      </c>
    </row>
    <row r="6317" spans="1:2">
      <c r="A6317" s="126" t="s">
        <v>29749</v>
      </c>
      <c r="B6317" s="106">
        <v>17.64</v>
      </c>
    </row>
    <row r="6318" spans="1:2">
      <c r="A6318" s="126" t="s">
        <v>3197</v>
      </c>
      <c r="B6318" s="106">
        <v>20.56</v>
      </c>
    </row>
    <row r="6319" spans="1:2">
      <c r="A6319" s="126" t="s">
        <v>29750</v>
      </c>
      <c r="B6319" s="106">
        <v>19.25</v>
      </c>
    </row>
    <row r="6320" spans="1:2">
      <c r="A6320" s="126" t="s">
        <v>3198</v>
      </c>
      <c r="B6320" s="106">
        <v>13.5</v>
      </c>
    </row>
    <row r="6321" spans="1:2">
      <c r="A6321" s="126" t="s">
        <v>29751</v>
      </c>
      <c r="B6321" s="106">
        <v>12.7</v>
      </c>
    </row>
    <row r="6322" spans="1:2">
      <c r="A6322" s="126" t="s">
        <v>3199</v>
      </c>
      <c r="B6322" s="106">
        <v>14.83</v>
      </c>
    </row>
    <row r="6323" spans="1:2">
      <c r="A6323" s="126" t="s">
        <v>29752</v>
      </c>
      <c r="B6323" s="106">
        <v>13.93</v>
      </c>
    </row>
    <row r="6324" spans="1:2">
      <c r="A6324" s="126" t="s">
        <v>3200</v>
      </c>
      <c r="B6324" s="106">
        <v>15.79</v>
      </c>
    </row>
    <row r="6325" spans="1:2">
      <c r="A6325" s="126" t="s">
        <v>29753</v>
      </c>
      <c r="B6325" s="106">
        <v>14.81</v>
      </c>
    </row>
    <row r="6326" spans="1:2">
      <c r="A6326" s="126" t="s">
        <v>3201</v>
      </c>
      <c r="B6326" s="106">
        <v>16.36</v>
      </c>
    </row>
    <row r="6327" spans="1:2">
      <c r="A6327" s="126" t="s">
        <v>29754</v>
      </c>
      <c r="B6327" s="106">
        <v>15.36</v>
      </c>
    </row>
    <row r="6328" spans="1:2">
      <c r="A6328" s="126" t="s">
        <v>3202</v>
      </c>
      <c r="B6328" s="106">
        <v>18.350000000000001</v>
      </c>
    </row>
    <row r="6329" spans="1:2">
      <c r="A6329" s="126" t="s">
        <v>29755</v>
      </c>
      <c r="B6329" s="106">
        <v>17.2</v>
      </c>
    </row>
    <row r="6330" spans="1:2">
      <c r="A6330" s="126" t="s">
        <v>3203</v>
      </c>
      <c r="B6330" s="106">
        <v>20.03</v>
      </c>
    </row>
    <row r="6331" spans="1:2">
      <c r="A6331" s="126" t="s">
        <v>29756</v>
      </c>
      <c r="B6331" s="106">
        <v>18.75</v>
      </c>
    </row>
    <row r="6332" spans="1:2">
      <c r="A6332" s="126" t="s">
        <v>3204</v>
      </c>
      <c r="B6332" s="106">
        <v>21.14</v>
      </c>
    </row>
    <row r="6333" spans="1:2">
      <c r="A6333" s="126" t="s">
        <v>29757</v>
      </c>
      <c r="B6333" s="106">
        <v>19.77</v>
      </c>
    </row>
    <row r="6334" spans="1:2">
      <c r="A6334" s="126" t="s">
        <v>3205</v>
      </c>
      <c r="B6334" s="106">
        <v>22.53</v>
      </c>
    </row>
    <row r="6335" spans="1:2">
      <c r="A6335" s="126" t="s">
        <v>29758</v>
      </c>
      <c r="B6335" s="106">
        <v>21.06</v>
      </c>
    </row>
    <row r="6336" spans="1:2">
      <c r="A6336" s="126" t="s">
        <v>3206</v>
      </c>
      <c r="B6336" s="106">
        <v>24.45</v>
      </c>
    </row>
    <row r="6337" spans="1:2">
      <c r="A6337" s="126" t="s">
        <v>29759</v>
      </c>
      <c r="B6337" s="106">
        <v>22.83</v>
      </c>
    </row>
    <row r="6338" spans="1:2">
      <c r="A6338" s="126" t="s">
        <v>3207</v>
      </c>
      <c r="B6338" s="106">
        <v>52.04</v>
      </c>
    </row>
    <row r="6339" spans="1:2">
      <c r="A6339" s="126" t="s">
        <v>29760</v>
      </c>
      <c r="B6339" s="106">
        <v>47.26</v>
      </c>
    </row>
    <row r="6340" spans="1:2">
      <c r="A6340" s="126" t="s">
        <v>3208</v>
      </c>
      <c r="B6340" s="106">
        <v>53.96</v>
      </c>
    </row>
    <row r="6341" spans="1:2">
      <c r="A6341" s="126" t="s">
        <v>29761</v>
      </c>
      <c r="B6341" s="106">
        <v>49.03</v>
      </c>
    </row>
    <row r="6342" spans="1:2">
      <c r="A6342" s="126" t="s">
        <v>3209</v>
      </c>
      <c r="B6342" s="106">
        <v>28.08</v>
      </c>
    </row>
    <row r="6343" spans="1:2">
      <c r="A6343" s="126" t="s">
        <v>29762</v>
      </c>
      <c r="B6343" s="106">
        <v>25.72</v>
      </c>
    </row>
    <row r="6344" spans="1:2">
      <c r="A6344" s="126" t="s">
        <v>3210</v>
      </c>
      <c r="B6344" s="106">
        <v>30.77</v>
      </c>
    </row>
    <row r="6345" spans="1:2">
      <c r="A6345" s="126" t="s">
        <v>29763</v>
      </c>
      <c r="B6345" s="106">
        <v>28.2</v>
      </c>
    </row>
    <row r="6346" spans="1:2">
      <c r="A6346" s="126" t="s">
        <v>3211</v>
      </c>
      <c r="B6346" s="106">
        <v>32.96</v>
      </c>
    </row>
    <row r="6347" spans="1:2">
      <c r="A6347" s="126" t="s">
        <v>29764</v>
      </c>
      <c r="B6347" s="106">
        <v>30.22</v>
      </c>
    </row>
    <row r="6348" spans="1:2">
      <c r="A6348" s="126" t="s">
        <v>3212</v>
      </c>
      <c r="B6348" s="106">
        <v>34.46</v>
      </c>
    </row>
    <row r="6349" spans="1:2">
      <c r="A6349" s="126" t="s">
        <v>29765</v>
      </c>
      <c r="B6349" s="106">
        <v>31.6</v>
      </c>
    </row>
    <row r="6350" spans="1:2">
      <c r="A6350" s="126" t="s">
        <v>3213</v>
      </c>
      <c r="B6350" s="106">
        <v>47.45</v>
      </c>
    </row>
    <row r="6351" spans="1:2">
      <c r="A6351" s="126" t="s">
        <v>29766</v>
      </c>
      <c r="B6351" s="106">
        <v>43.11</v>
      </c>
    </row>
    <row r="6352" spans="1:2">
      <c r="A6352" s="126" t="s">
        <v>3214</v>
      </c>
      <c r="B6352" s="106">
        <v>54.16</v>
      </c>
    </row>
    <row r="6353" spans="1:2">
      <c r="A6353" s="126" t="s">
        <v>29767</v>
      </c>
      <c r="B6353" s="106">
        <v>49.23</v>
      </c>
    </row>
    <row r="6354" spans="1:2">
      <c r="A6354" s="126" t="s">
        <v>3215</v>
      </c>
      <c r="B6354" s="106">
        <v>56.75</v>
      </c>
    </row>
    <row r="6355" spans="1:2">
      <c r="A6355" s="126" t="s">
        <v>29768</v>
      </c>
      <c r="B6355" s="106">
        <v>51.61</v>
      </c>
    </row>
    <row r="6356" spans="1:2">
      <c r="A6356" s="126" t="s">
        <v>3216</v>
      </c>
      <c r="B6356" s="106">
        <v>59.34</v>
      </c>
    </row>
    <row r="6357" spans="1:2">
      <c r="A6357" s="126" t="s">
        <v>29769</v>
      </c>
      <c r="B6357" s="106">
        <v>54</v>
      </c>
    </row>
    <row r="6358" spans="1:2">
      <c r="A6358" s="126" t="s">
        <v>3217</v>
      </c>
      <c r="B6358" s="106">
        <v>65.41</v>
      </c>
    </row>
    <row r="6359" spans="1:2">
      <c r="A6359" s="126" t="s">
        <v>29770</v>
      </c>
      <c r="B6359" s="106">
        <v>59.53</v>
      </c>
    </row>
    <row r="6360" spans="1:2">
      <c r="A6360" s="126" t="s">
        <v>3218</v>
      </c>
      <c r="B6360" s="106">
        <v>71.48</v>
      </c>
    </row>
    <row r="6361" spans="1:2">
      <c r="A6361" s="126" t="s">
        <v>29771</v>
      </c>
      <c r="B6361" s="106">
        <v>65.06</v>
      </c>
    </row>
    <row r="6362" spans="1:2">
      <c r="A6362" s="126" t="s">
        <v>3219</v>
      </c>
      <c r="B6362" s="106">
        <v>82.81</v>
      </c>
    </row>
    <row r="6363" spans="1:2">
      <c r="A6363" s="126" t="s">
        <v>29772</v>
      </c>
      <c r="B6363" s="106">
        <v>75.41</v>
      </c>
    </row>
    <row r="6364" spans="1:2">
      <c r="A6364" s="126" t="s">
        <v>3220</v>
      </c>
      <c r="B6364" s="106">
        <v>34.409999999999997</v>
      </c>
    </row>
    <row r="6365" spans="1:2">
      <c r="A6365" s="126" t="s">
        <v>29773</v>
      </c>
      <c r="B6365" s="106">
        <v>31.52</v>
      </c>
    </row>
    <row r="6366" spans="1:2">
      <c r="A6366" s="126" t="s">
        <v>3221</v>
      </c>
      <c r="B6366" s="106">
        <v>37.04</v>
      </c>
    </row>
    <row r="6367" spans="1:2">
      <c r="A6367" s="126" t="s">
        <v>29774</v>
      </c>
      <c r="B6367" s="106">
        <v>33.92</v>
      </c>
    </row>
    <row r="6368" spans="1:2">
      <c r="A6368" s="126" t="s">
        <v>3222</v>
      </c>
      <c r="B6368" s="106">
        <v>40.049999999999997</v>
      </c>
    </row>
    <row r="6369" spans="1:2">
      <c r="A6369" s="126" t="s">
        <v>29775</v>
      </c>
      <c r="B6369" s="106">
        <v>36.69</v>
      </c>
    </row>
    <row r="6370" spans="1:2">
      <c r="A6370" s="126" t="s">
        <v>3223</v>
      </c>
      <c r="B6370" s="106">
        <v>45.58</v>
      </c>
    </row>
    <row r="6371" spans="1:2">
      <c r="A6371" s="126" t="s">
        <v>29776</v>
      </c>
      <c r="B6371" s="106">
        <v>41.73</v>
      </c>
    </row>
    <row r="6372" spans="1:2">
      <c r="A6372" s="126" t="s">
        <v>3224</v>
      </c>
      <c r="B6372" s="106">
        <v>56.38</v>
      </c>
    </row>
    <row r="6373" spans="1:2">
      <c r="A6373" s="126" t="s">
        <v>29777</v>
      </c>
      <c r="B6373" s="106">
        <v>51.26</v>
      </c>
    </row>
    <row r="6374" spans="1:2">
      <c r="A6374" s="126" t="s">
        <v>3225</v>
      </c>
      <c r="B6374" s="106">
        <v>64.86</v>
      </c>
    </row>
    <row r="6375" spans="1:2">
      <c r="A6375" s="126" t="s">
        <v>29778</v>
      </c>
      <c r="B6375" s="106">
        <v>59</v>
      </c>
    </row>
    <row r="6376" spans="1:2">
      <c r="A6376" s="126" t="s">
        <v>3226</v>
      </c>
      <c r="B6376" s="106">
        <v>69.22</v>
      </c>
    </row>
    <row r="6377" spans="1:2">
      <c r="A6377" s="126" t="s">
        <v>29779</v>
      </c>
      <c r="B6377" s="106">
        <v>63</v>
      </c>
    </row>
    <row r="6378" spans="1:2">
      <c r="A6378" s="126" t="s">
        <v>3227</v>
      </c>
      <c r="B6378" s="106">
        <v>83.15</v>
      </c>
    </row>
    <row r="6379" spans="1:2">
      <c r="A6379" s="126" t="s">
        <v>29780</v>
      </c>
      <c r="B6379" s="106">
        <v>75.7</v>
      </c>
    </row>
    <row r="6380" spans="1:2">
      <c r="A6380" s="126" t="s">
        <v>3228</v>
      </c>
      <c r="B6380" s="106">
        <v>86.5</v>
      </c>
    </row>
    <row r="6381" spans="1:2">
      <c r="A6381" s="126" t="s">
        <v>29781</v>
      </c>
      <c r="B6381" s="106">
        <v>78.77</v>
      </c>
    </row>
    <row r="6382" spans="1:2">
      <c r="A6382" s="126" t="s">
        <v>3229</v>
      </c>
      <c r="B6382" s="106">
        <v>100.92</v>
      </c>
    </row>
    <row r="6383" spans="1:2">
      <c r="A6383" s="126" t="s">
        <v>29782</v>
      </c>
      <c r="B6383" s="106">
        <v>91.78</v>
      </c>
    </row>
    <row r="6384" spans="1:2">
      <c r="A6384" s="126" t="s">
        <v>3230</v>
      </c>
      <c r="B6384" s="106">
        <v>108.97</v>
      </c>
    </row>
    <row r="6385" spans="1:2">
      <c r="A6385" s="126" t="s">
        <v>29783</v>
      </c>
      <c r="B6385" s="106">
        <v>99.17</v>
      </c>
    </row>
    <row r="6386" spans="1:2">
      <c r="A6386" s="126" t="s">
        <v>3231</v>
      </c>
      <c r="B6386" s="106">
        <v>127.15</v>
      </c>
    </row>
    <row r="6387" spans="1:2">
      <c r="A6387" s="126" t="s">
        <v>29784</v>
      </c>
      <c r="B6387" s="106">
        <v>115.47</v>
      </c>
    </row>
    <row r="6388" spans="1:2">
      <c r="A6388" s="126" t="s">
        <v>3232</v>
      </c>
      <c r="B6388" s="106">
        <v>135.53</v>
      </c>
    </row>
    <row r="6389" spans="1:2">
      <c r="A6389" s="126" t="s">
        <v>29785</v>
      </c>
      <c r="B6389" s="106">
        <v>123.17</v>
      </c>
    </row>
    <row r="6390" spans="1:2">
      <c r="A6390" s="126" t="s">
        <v>3233</v>
      </c>
      <c r="B6390" s="106">
        <v>178.8</v>
      </c>
    </row>
    <row r="6391" spans="1:2">
      <c r="A6391" s="126" t="s">
        <v>29786</v>
      </c>
      <c r="B6391" s="106">
        <v>162.46</v>
      </c>
    </row>
    <row r="6392" spans="1:2">
      <c r="A6392" s="126" t="s">
        <v>3234</v>
      </c>
      <c r="B6392" s="106">
        <v>221.22</v>
      </c>
    </row>
    <row r="6393" spans="1:2">
      <c r="A6393" s="126" t="s">
        <v>29787</v>
      </c>
      <c r="B6393" s="106">
        <v>201.02</v>
      </c>
    </row>
    <row r="6394" spans="1:2">
      <c r="A6394" s="126" t="s">
        <v>3235</v>
      </c>
      <c r="B6394" s="106">
        <v>46.68</v>
      </c>
    </row>
    <row r="6395" spans="1:2">
      <c r="A6395" s="126" t="s">
        <v>29788</v>
      </c>
      <c r="B6395" s="106">
        <v>43.5</v>
      </c>
    </row>
    <row r="6396" spans="1:2">
      <c r="A6396" s="126" t="s">
        <v>3236</v>
      </c>
      <c r="B6396" s="106">
        <v>81.62</v>
      </c>
    </row>
    <row r="6397" spans="1:2">
      <c r="A6397" s="126" t="s">
        <v>29789</v>
      </c>
      <c r="B6397" s="106">
        <v>74.28</v>
      </c>
    </row>
    <row r="6398" spans="1:2">
      <c r="A6398" s="126" t="s">
        <v>3237</v>
      </c>
      <c r="B6398" s="106">
        <v>87.43</v>
      </c>
    </row>
    <row r="6399" spans="1:2">
      <c r="A6399" s="126" t="s">
        <v>29790</v>
      </c>
      <c r="B6399" s="106">
        <v>79.61</v>
      </c>
    </row>
    <row r="6400" spans="1:2">
      <c r="A6400" s="126" t="s">
        <v>3238</v>
      </c>
      <c r="B6400" s="106">
        <v>99.74</v>
      </c>
    </row>
    <row r="6401" spans="1:2">
      <c r="A6401" s="126" t="s">
        <v>29791</v>
      </c>
      <c r="B6401" s="106">
        <v>90.87</v>
      </c>
    </row>
    <row r="6402" spans="1:2">
      <c r="A6402" s="126" t="s">
        <v>3239</v>
      </c>
      <c r="B6402" s="106">
        <v>104.22</v>
      </c>
    </row>
    <row r="6403" spans="1:2">
      <c r="A6403" s="126" t="s">
        <v>29792</v>
      </c>
      <c r="B6403" s="106">
        <v>94.97</v>
      </c>
    </row>
    <row r="6404" spans="1:2">
      <c r="A6404" s="126" t="s">
        <v>3240</v>
      </c>
      <c r="B6404" s="106">
        <v>121.17</v>
      </c>
    </row>
    <row r="6405" spans="1:2">
      <c r="A6405" s="126" t="s">
        <v>29793</v>
      </c>
      <c r="B6405" s="106">
        <v>110.29</v>
      </c>
    </row>
    <row r="6406" spans="1:2">
      <c r="A6406" s="126" t="s">
        <v>3241</v>
      </c>
      <c r="B6406" s="106">
        <v>131.91</v>
      </c>
    </row>
    <row r="6407" spans="1:2">
      <c r="A6407" s="126" t="s">
        <v>29794</v>
      </c>
      <c r="B6407" s="106">
        <v>120.14</v>
      </c>
    </row>
    <row r="6408" spans="1:2">
      <c r="A6408" s="126" t="s">
        <v>3242</v>
      </c>
      <c r="B6408" s="106">
        <v>164.34</v>
      </c>
    </row>
    <row r="6409" spans="1:2">
      <c r="A6409" s="126" t="s">
        <v>29795</v>
      </c>
      <c r="B6409" s="106">
        <v>149.47999999999999</v>
      </c>
    </row>
    <row r="6410" spans="1:2">
      <c r="A6410" s="126" t="s">
        <v>3243</v>
      </c>
      <c r="B6410" s="106">
        <v>191.18</v>
      </c>
    </row>
    <row r="6411" spans="1:2">
      <c r="A6411" s="126" t="s">
        <v>29796</v>
      </c>
      <c r="B6411" s="106">
        <v>173.9</v>
      </c>
    </row>
    <row r="6412" spans="1:2">
      <c r="A6412" s="126" t="s">
        <v>3244</v>
      </c>
      <c r="B6412" s="106">
        <v>193.42</v>
      </c>
    </row>
    <row r="6413" spans="1:2">
      <c r="A6413" s="126" t="s">
        <v>29797</v>
      </c>
      <c r="B6413" s="106">
        <v>175.95</v>
      </c>
    </row>
    <row r="6414" spans="1:2">
      <c r="A6414" s="126" t="s">
        <v>3245</v>
      </c>
      <c r="B6414" s="106">
        <v>210.89</v>
      </c>
    </row>
    <row r="6415" spans="1:2">
      <c r="A6415" s="126" t="s">
        <v>29798</v>
      </c>
      <c r="B6415" s="106">
        <v>191.88</v>
      </c>
    </row>
    <row r="6416" spans="1:2">
      <c r="A6416" s="126" t="s">
        <v>3246</v>
      </c>
      <c r="B6416" s="106">
        <v>258.98</v>
      </c>
    </row>
    <row r="6417" spans="1:2">
      <c r="A6417" s="126" t="s">
        <v>29799</v>
      </c>
      <c r="B6417" s="106">
        <v>235.7</v>
      </c>
    </row>
    <row r="6418" spans="1:2">
      <c r="A6418" s="126" t="s">
        <v>3247</v>
      </c>
      <c r="B6418" s="106">
        <v>224.98</v>
      </c>
    </row>
    <row r="6419" spans="1:2">
      <c r="A6419" s="126" t="s">
        <v>29800</v>
      </c>
      <c r="B6419" s="106">
        <v>204.91</v>
      </c>
    </row>
    <row r="6420" spans="1:2">
      <c r="A6420" s="126" t="s">
        <v>3248</v>
      </c>
      <c r="B6420" s="106">
        <v>245.8</v>
      </c>
    </row>
    <row r="6421" spans="1:2">
      <c r="A6421" s="126" t="s">
        <v>29801</v>
      </c>
      <c r="B6421" s="106">
        <v>223.92</v>
      </c>
    </row>
    <row r="6422" spans="1:2">
      <c r="A6422" s="126" t="s">
        <v>3249</v>
      </c>
      <c r="B6422" s="106">
        <v>302.63</v>
      </c>
    </row>
    <row r="6423" spans="1:2">
      <c r="A6423" s="126" t="s">
        <v>29802</v>
      </c>
      <c r="B6423" s="106">
        <v>275.75</v>
      </c>
    </row>
    <row r="6424" spans="1:2">
      <c r="A6424" s="126" t="s">
        <v>3250</v>
      </c>
      <c r="B6424" s="106">
        <v>6.73</v>
      </c>
    </row>
    <row r="6425" spans="1:2">
      <c r="A6425" s="126" t="s">
        <v>29803</v>
      </c>
      <c r="B6425" s="106">
        <v>5.89</v>
      </c>
    </row>
    <row r="6426" spans="1:2">
      <c r="A6426" s="126" t="s">
        <v>3251</v>
      </c>
      <c r="B6426" s="106">
        <v>12.53</v>
      </c>
    </row>
    <row r="6427" spans="1:2">
      <c r="A6427" s="126" t="s">
        <v>29804</v>
      </c>
      <c r="B6427" s="106">
        <v>10.97</v>
      </c>
    </row>
    <row r="6428" spans="1:2">
      <c r="A6428" s="126" t="s">
        <v>3252</v>
      </c>
      <c r="B6428" s="106">
        <v>15.42</v>
      </c>
    </row>
    <row r="6429" spans="1:2">
      <c r="A6429" s="126" t="s">
        <v>29805</v>
      </c>
      <c r="B6429" s="106">
        <v>13.53</v>
      </c>
    </row>
    <row r="6430" spans="1:2">
      <c r="A6430" s="126" t="s">
        <v>3253</v>
      </c>
      <c r="B6430" s="106">
        <v>89.31</v>
      </c>
    </row>
    <row r="6431" spans="1:2">
      <c r="A6431" s="126" t="s">
        <v>29806</v>
      </c>
      <c r="B6431" s="106">
        <v>80.430000000000007</v>
      </c>
    </row>
    <row r="6432" spans="1:2">
      <c r="A6432" s="126" t="s">
        <v>3254</v>
      </c>
      <c r="B6432" s="106">
        <v>109.2</v>
      </c>
    </row>
    <row r="6433" spans="1:2">
      <c r="A6433" s="126" t="s">
        <v>29807</v>
      </c>
      <c r="B6433" s="106">
        <v>98.7</v>
      </c>
    </row>
    <row r="6434" spans="1:2">
      <c r="A6434" s="126" t="s">
        <v>3255</v>
      </c>
      <c r="B6434" s="106">
        <v>127.71</v>
      </c>
    </row>
    <row r="6435" spans="1:2">
      <c r="A6435" s="126" t="s">
        <v>29808</v>
      </c>
      <c r="B6435" s="106">
        <v>115.75</v>
      </c>
    </row>
    <row r="6436" spans="1:2">
      <c r="A6436" s="126" t="s">
        <v>3256</v>
      </c>
      <c r="B6436" s="106">
        <v>149.31</v>
      </c>
    </row>
    <row r="6437" spans="1:2">
      <c r="A6437" s="126" t="s">
        <v>29809</v>
      </c>
      <c r="B6437" s="106">
        <v>135.47</v>
      </c>
    </row>
    <row r="6438" spans="1:2">
      <c r="A6438" s="126" t="s">
        <v>3257</v>
      </c>
      <c r="B6438" s="106">
        <v>168.29</v>
      </c>
    </row>
    <row r="6439" spans="1:2">
      <c r="A6439" s="126" t="s">
        <v>29810</v>
      </c>
      <c r="B6439" s="106">
        <v>152.94</v>
      </c>
    </row>
    <row r="6440" spans="1:2">
      <c r="A6440" s="126" t="s">
        <v>3258</v>
      </c>
      <c r="B6440" s="106">
        <v>190.56</v>
      </c>
    </row>
    <row r="6441" spans="1:2">
      <c r="A6441" s="126" t="s">
        <v>29811</v>
      </c>
      <c r="B6441" s="106">
        <v>173.23</v>
      </c>
    </row>
    <row r="6442" spans="1:2">
      <c r="A6442" s="126" t="s">
        <v>3259</v>
      </c>
      <c r="B6442" s="106">
        <v>209.74</v>
      </c>
    </row>
    <row r="6443" spans="1:2">
      <c r="A6443" s="126" t="s">
        <v>29812</v>
      </c>
      <c r="B6443" s="106">
        <v>190.9</v>
      </c>
    </row>
    <row r="6444" spans="1:2">
      <c r="A6444" s="126" t="s">
        <v>3260</v>
      </c>
      <c r="B6444" s="106">
        <v>229.96</v>
      </c>
    </row>
    <row r="6445" spans="1:2">
      <c r="A6445" s="126" t="s">
        <v>29813</v>
      </c>
      <c r="B6445" s="106">
        <v>209.42</v>
      </c>
    </row>
    <row r="6446" spans="1:2">
      <c r="A6446" s="126" t="s">
        <v>3261</v>
      </c>
      <c r="B6446" s="106">
        <v>103.4</v>
      </c>
    </row>
    <row r="6447" spans="1:2">
      <c r="A6447" s="126" t="s">
        <v>29814</v>
      </c>
      <c r="B6447" s="106">
        <v>93.41</v>
      </c>
    </row>
    <row r="6448" spans="1:2">
      <c r="A6448" s="126" t="s">
        <v>3262</v>
      </c>
      <c r="B6448" s="106">
        <v>128.08000000000001</v>
      </c>
    </row>
    <row r="6449" spans="1:2">
      <c r="A6449" s="126" t="s">
        <v>29815</v>
      </c>
      <c r="B6449" s="106">
        <v>116.09</v>
      </c>
    </row>
    <row r="6450" spans="1:2">
      <c r="A6450" s="126" t="s">
        <v>3263</v>
      </c>
      <c r="B6450" s="106">
        <v>151.22999999999999</v>
      </c>
    </row>
    <row r="6451" spans="1:2">
      <c r="A6451" s="126" t="s">
        <v>29816</v>
      </c>
      <c r="B6451" s="106">
        <v>137.41</v>
      </c>
    </row>
    <row r="6452" spans="1:2">
      <c r="A6452" s="126" t="s">
        <v>3264</v>
      </c>
      <c r="B6452" s="106">
        <v>177.48</v>
      </c>
    </row>
    <row r="6453" spans="1:2">
      <c r="A6453" s="126" t="s">
        <v>29817</v>
      </c>
      <c r="B6453" s="106">
        <v>161.41</v>
      </c>
    </row>
    <row r="6454" spans="1:2">
      <c r="A6454" s="126" t="s">
        <v>3265</v>
      </c>
      <c r="B6454" s="106">
        <v>201.37</v>
      </c>
    </row>
    <row r="6455" spans="1:2">
      <c r="A6455" s="126" t="s">
        <v>29818</v>
      </c>
      <c r="B6455" s="106">
        <v>183.41</v>
      </c>
    </row>
    <row r="6456" spans="1:2">
      <c r="A6456" s="126" t="s">
        <v>3266</v>
      </c>
      <c r="B6456" s="106">
        <v>228.29</v>
      </c>
    </row>
    <row r="6457" spans="1:2">
      <c r="A6457" s="126" t="s">
        <v>29819</v>
      </c>
      <c r="B6457" s="106">
        <v>207.99</v>
      </c>
    </row>
    <row r="6458" spans="1:2">
      <c r="A6458" s="126" t="s">
        <v>3267</v>
      </c>
      <c r="B6458" s="106">
        <v>252.2</v>
      </c>
    </row>
    <row r="6459" spans="1:2">
      <c r="A6459" s="126" t="s">
        <v>29820</v>
      </c>
      <c r="B6459" s="106">
        <v>230.01</v>
      </c>
    </row>
    <row r="6460" spans="1:2">
      <c r="A6460" s="126" t="s">
        <v>3268</v>
      </c>
      <c r="B6460" s="106">
        <v>277.11</v>
      </c>
    </row>
    <row r="6461" spans="1:2">
      <c r="A6461" s="126" t="s">
        <v>29821</v>
      </c>
      <c r="B6461" s="106">
        <v>252.85</v>
      </c>
    </row>
    <row r="6462" spans="1:2">
      <c r="A6462" s="126" t="s">
        <v>3269</v>
      </c>
      <c r="B6462" s="106">
        <v>331.38</v>
      </c>
    </row>
    <row r="6463" spans="1:2">
      <c r="A6463" s="126" t="s">
        <v>29822</v>
      </c>
      <c r="B6463" s="106">
        <v>303.27</v>
      </c>
    </row>
    <row r="6464" spans="1:2">
      <c r="A6464" s="126" t="s">
        <v>3270</v>
      </c>
      <c r="B6464" s="106">
        <v>399.94</v>
      </c>
    </row>
    <row r="6465" spans="1:2">
      <c r="A6465" s="126" t="s">
        <v>29823</v>
      </c>
      <c r="B6465" s="106">
        <v>365.47</v>
      </c>
    </row>
    <row r="6466" spans="1:2">
      <c r="A6466" s="126" t="s">
        <v>3271</v>
      </c>
      <c r="B6466" s="106">
        <v>460.03</v>
      </c>
    </row>
    <row r="6467" spans="1:2">
      <c r="A6467" s="126" t="s">
        <v>29824</v>
      </c>
      <c r="B6467" s="106">
        <v>420.34</v>
      </c>
    </row>
    <row r="6468" spans="1:2">
      <c r="A6468" s="126" t="s">
        <v>3272</v>
      </c>
      <c r="B6468" s="106">
        <v>246.15</v>
      </c>
    </row>
    <row r="6469" spans="1:2">
      <c r="A6469" s="126" t="s">
        <v>29825</v>
      </c>
      <c r="B6469" s="106">
        <v>223.73</v>
      </c>
    </row>
    <row r="6470" spans="1:2">
      <c r="A6470" s="126" t="s">
        <v>3273</v>
      </c>
      <c r="B6470" s="106">
        <v>278.37</v>
      </c>
    </row>
    <row r="6471" spans="1:2">
      <c r="A6471" s="126" t="s">
        <v>29826</v>
      </c>
      <c r="B6471" s="106">
        <v>253.43</v>
      </c>
    </row>
    <row r="6472" spans="1:2">
      <c r="A6472" s="126" t="s">
        <v>3274</v>
      </c>
      <c r="B6472" s="106">
        <v>314.64999999999998</v>
      </c>
    </row>
    <row r="6473" spans="1:2">
      <c r="A6473" s="126" t="s">
        <v>29827</v>
      </c>
      <c r="B6473" s="106">
        <v>286.58</v>
      </c>
    </row>
    <row r="6474" spans="1:2">
      <c r="A6474" s="126" t="s">
        <v>3275</v>
      </c>
      <c r="B6474" s="106">
        <v>346.87</v>
      </c>
    </row>
    <row r="6475" spans="1:2">
      <c r="A6475" s="126" t="s">
        <v>29828</v>
      </c>
      <c r="B6475" s="106">
        <v>316.27999999999997</v>
      </c>
    </row>
    <row r="6476" spans="1:2">
      <c r="A6476" s="126" t="s">
        <v>3276</v>
      </c>
      <c r="B6476" s="106">
        <v>383.32</v>
      </c>
    </row>
    <row r="6477" spans="1:2">
      <c r="A6477" s="126" t="s">
        <v>29829</v>
      </c>
      <c r="B6477" s="106">
        <v>349.59</v>
      </c>
    </row>
    <row r="6478" spans="1:2">
      <c r="A6478" s="126" t="s">
        <v>3277</v>
      </c>
      <c r="B6478" s="106">
        <v>471.54</v>
      </c>
    </row>
    <row r="6479" spans="1:2">
      <c r="A6479" s="126" t="s">
        <v>29830</v>
      </c>
      <c r="B6479" s="106">
        <v>430.71</v>
      </c>
    </row>
    <row r="6480" spans="1:2">
      <c r="A6480" s="126" t="s">
        <v>3278</v>
      </c>
      <c r="B6480" s="106">
        <v>536.04</v>
      </c>
    </row>
    <row r="6481" spans="1:2">
      <c r="A6481" s="126" t="s">
        <v>29831</v>
      </c>
      <c r="B6481" s="106">
        <v>490.22</v>
      </c>
    </row>
    <row r="6482" spans="1:2">
      <c r="A6482" s="126" t="s">
        <v>3279</v>
      </c>
      <c r="B6482" s="106">
        <v>608.76</v>
      </c>
    </row>
    <row r="6483" spans="1:2">
      <c r="A6483" s="126" t="s">
        <v>29832</v>
      </c>
      <c r="B6483" s="106">
        <v>557.01</v>
      </c>
    </row>
    <row r="6484" spans="1:2">
      <c r="A6484" s="126" t="s">
        <v>3280</v>
      </c>
      <c r="B6484" s="106">
        <v>676.32</v>
      </c>
    </row>
    <row r="6485" spans="1:2">
      <c r="A6485" s="126" t="s">
        <v>29833</v>
      </c>
      <c r="B6485" s="106">
        <v>619.12</v>
      </c>
    </row>
    <row r="6486" spans="1:2">
      <c r="A6486" s="126" t="s">
        <v>3281</v>
      </c>
      <c r="B6486" s="106">
        <v>756.54</v>
      </c>
    </row>
    <row r="6487" spans="1:2">
      <c r="A6487" s="126" t="s">
        <v>29834</v>
      </c>
      <c r="B6487" s="106">
        <v>692.52</v>
      </c>
    </row>
    <row r="6488" spans="1:2">
      <c r="A6488" s="126" t="s">
        <v>3282</v>
      </c>
      <c r="B6488" s="106">
        <v>888.58</v>
      </c>
    </row>
    <row r="6489" spans="1:2">
      <c r="A6489" s="126" t="s">
        <v>29835</v>
      </c>
      <c r="B6489" s="106">
        <v>814.08</v>
      </c>
    </row>
    <row r="6490" spans="1:2">
      <c r="A6490" s="126" t="s">
        <v>3283</v>
      </c>
      <c r="B6490" s="106">
        <v>370.21</v>
      </c>
    </row>
    <row r="6491" spans="1:2">
      <c r="A6491" s="126" t="s">
        <v>29836</v>
      </c>
      <c r="B6491" s="106">
        <v>337.35</v>
      </c>
    </row>
    <row r="6492" spans="1:2">
      <c r="A6492" s="126" t="s">
        <v>3284</v>
      </c>
      <c r="B6492" s="106">
        <v>429.43</v>
      </c>
    </row>
    <row r="6493" spans="1:2">
      <c r="A6493" s="126" t="s">
        <v>29837</v>
      </c>
      <c r="B6493" s="106">
        <v>391.48</v>
      </c>
    </row>
    <row r="6494" spans="1:2">
      <c r="A6494" s="126" t="s">
        <v>3285</v>
      </c>
      <c r="B6494" s="106">
        <v>487</v>
      </c>
    </row>
    <row r="6495" spans="1:2">
      <c r="A6495" s="126" t="s">
        <v>29838</v>
      </c>
      <c r="B6495" s="106">
        <v>444.09</v>
      </c>
    </row>
    <row r="6496" spans="1:2">
      <c r="A6496" s="126" t="s">
        <v>3286</v>
      </c>
      <c r="B6496" s="106">
        <v>543.87</v>
      </c>
    </row>
    <row r="6497" spans="1:2">
      <c r="A6497" s="126" t="s">
        <v>29839</v>
      </c>
      <c r="B6497" s="106">
        <v>496.18</v>
      </c>
    </row>
    <row r="6498" spans="1:2">
      <c r="A6498" s="126" t="s">
        <v>3287</v>
      </c>
      <c r="B6498" s="106">
        <v>598.95000000000005</v>
      </c>
    </row>
    <row r="6499" spans="1:2">
      <c r="A6499" s="126" t="s">
        <v>29840</v>
      </c>
      <c r="B6499" s="106">
        <v>546.63</v>
      </c>
    </row>
    <row r="6500" spans="1:2">
      <c r="A6500" s="126" t="s">
        <v>3288</v>
      </c>
      <c r="B6500" s="106">
        <v>729.96</v>
      </c>
    </row>
    <row r="6501" spans="1:2">
      <c r="A6501" s="126" t="s">
        <v>29841</v>
      </c>
      <c r="B6501" s="106">
        <v>666.89</v>
      </c>
    </row>
    <row r="6502" spans="1:2">
      <c r="A6502" s="126" t="s">
        <v>3289</v>
      </c>
      <c r="B6502" s="106">
        <v>836.65</v>
      </c>
    </row>
    <row r="6503" spans="1:2">
      <c r="A6503" s="126" t="s">
        <v>29842</v>
      </c>
      <c r="B6503" s="106">
        <v>764.88</v>
      </c>
    </row>
    <row r="6504" spans="1:2">
      <c r="A6504" s="126" t="s">
        <v>3290</v>
      </c>
      <c r="B6504" s="106">
        <v>964.21</v>
      </c>
    </row>
    <row r="6505" spans="1:2">
      <c r="A6505" s="126" t="s">
        <v>29843</v>
      </c>
      <c r="B6505" s="106">
        <v>881.61</v>
      </c>
    </row>
    <row r="6506" spans="1:2">
      <c r="A6506" s="126" t="s">
        <v>3291</v>
      </c>
      <c r="B6506" s="106">
        <v>1069.2</v>
      </c>
    </row>
    <row r="6507" spans="1:2">
      <c r="A6507" s="126" t="s">
        <v>29844</v>
      </c>
      <c r="B6507" s="106">
        <v>978.04</v>
      </c>
    </row>
    <row r="6508" spans="1:2">
      <c r="A6508" s="126" t="s">
        <v>3292</v>
      </c>
      <c r="B6508" s="106">
        <v>1203.83</v>
      </c>
    </row>
    <row r="6509" spans="1:2">
      <c r="A6509" s="126" t="s">
        <v>29845</v>
      </c>
      <c r="B6509" s="106">
        <v>1100.9100000000001</v>
      </c>
    </row>
    <row r="6510" spans="1:2">
      <c r="A6510" s="126" t="s">
        <v>3293</v>
      </c>
      <c r="B6510" s="106">
        <v>1417.2</v>
      </c>
    </row>
    <row r="6511" spans="1:2">
      <c r="A6511" s="126" t="s">
        <v>29846</v>
      </c>
      <c r="B6511" s="106">
        <v>1296.8900000000001</v>
      </c>
    </row>
    <row r="6512" spans="1:2">
      <c r="A6512" s="126" t="s">
        <v>3294</v>
      </c>
      <c r="B6512" s="106">
        <v>1542.64</v>
      </c>
    </row>
    <row r="6513" spans="1:2">
      <c r="A6513" s="126" t="s">
        <v>29847</v>
      </c>
      <c r="B6513" s="106">
        <v>1411.47</v>
      </c>
    </row>
    <row r="6514" spans="1:2">
      <c r="A6514" s="126" t="s">
        <v>3295</v>
      </c>
      <c r="B6514" s="106">
        <v>1754.34</v>
      </c>
    </row>
    <row r="6515" spans="1:2">
      <c r="A6515" s="126" t="s">
        <v>29848</v>
      </c>
      <c r="B6515" s="106">
        <v>1605.91</v>
      </c>
    </row>
    <row r="6516" spans="1:2">
      <c r="A6516" s="126" t="s">
        <v>3296</v>
      </c>
      <c r="B6516" s="106">
        <v>2313.4299999999998</v>
      </c>
    </row>
    <row r="6517" spans="1:2">
      <c r="A6517" s="126" t="s">
        <v>29849</v>
      </c>
      <c r="B6517" s="106">
        <v>2118.42</v>
      </c>
    </row>
    <row r="6518" spans="1:2">
      <c r="A6518" s="126" t="s">
        <v>3297</v>
      </c>
      <c r="B6518" s="106">
        <v>2870.76</v>
      </c>
    </row>
    <row r="6519" spans="1:2">
      <c r="A6519" s="126" t="s">
        <v>29850</v>
      </c>
      <c r="B6519" s="106">
        <v>2629.34</v>
      </c>
    </row>
    <row r="6520" spans="1:2">
      <c r="A6520" s="126" t="s">
        <v>3298</v>
      </c>
      <c r="B6520" s="106">
        <v>850.9</v>
      </c>
    </row>
    <row r="6521" spans="1:2">
      <c r="A6521" s="126" t="s">
        <v>29851</v>
      </c>
      <c r="B6521" s="106">
        <v>774.24</v>
      </c>
    </row>
    <row r="6522" spans="1:2">
      <c r="A6522" s="126" t="s">
        <v>3299</v>
      </c>
      <c r="B6522" s="106">
        <v>1035.32</v>
      </c>
    </row>
    <row r="6523" spans="1:2">
      <c r="A6523" s="126" t="s">
        <v>29852</v>
      </c>
      <c r="B6523" s="106">
        <v>942.89</v>
      </c>
    </row>
    <row r="6524" spans="1:2">
      <c r="A6524" s="126" t="s">
        <v>3300</v>
      </c>
      <c r="B6524" s="106">
        <v>1177.6500000000001</v>
      </c>
    </row>
    <row r="6525" spans="1:2">
      <c r="A6525" s="126" t="s">
        <v>29853</v>
      </c>
      <c r="B6525" s="106">
        <v>1073.6199999999999</v>
      </c>
    </row>
    <row r="6526" spans="1:2">
      <c r="A6526" s="126" t="s">
        <v>3301</v>
      </c>
      <c r="B6526" s="106">
        <v>1349.16</v>
      </c>
    </row>
    <row r="6527" spans="1:2">
      <c r="A6527" s="126" t="s">
        <v>29854</v>
      </c>
      <c r="B6527" s="106">
        <v>1230.23</v>
      </c>
    </row>
    <row r="6528" spans="1:2">
      <c r="A6528" s="126" t="s">
        <v>3302</v>
      </c>
      <c r="B6528" s="106">
        <v>1489.22</v>
      </c>
    </row>
    <row r="6529" spans="1:2">
      <c r="A6529" s="126" t="s">
        <v>29855</v>
      </c>
      <c r="B6529" s="106">
        <v>1358.89</v>
      </c>
    </row>
    <row r="6530" spans="1:2">
      <c r="A6530" s="126" t="s">
        <v>3303</v>
      </c>
      <c r="B6530" s="106">
        <v>1663.82</v>
      </c>
    </row>
    <row r="6531" spans="1:2">
      <c r="A6531" s="126" t="s">
        <v>29856</v>
      </c>
      <c r="B6531" s="106">
        <v>1518.3</v>
      </c>
    </row>
    <row r="6532" spans="1:2">
      <c r="A6532" s="126" t="s">
        <v>3304</v>
      </c>
      <c r="B6532" s="106">
        <v>1948.48</v>
      </c>
    </row>
    <row r="6533" spans="1:2">
      <c r="A6533" s="126" t="s">
        <v>29857</v>
      </c>
      <c r="B6533" s="106">
        <v>1779.76</v>
      </c>
    </row>
    <row r="6534" spans="1:2">
      <c r="A6534" s="126" t="s">
        <v>3305</v>
      </c>
      <c r="B6534" s="106">
        <v>2429.42</v>
      </c>
    </row>
    <row r="6535" spans="1:2">
      <c r="A6535" s="126" t="s">
        <v>29858</v>
      </c>
      <c r="B6535" s="106">
        <v>2219.29</v>
      </c>
    </row>
    <row r="6536" spans="1:2">
      <c r="A6536" s="126" t="s">
        <v>3306</v>
      </c>
      <c r="B6536" s="106">
        <v>2834.74</v>
      </c>
    </row>
    <row r="6537" spans="1:2">
      <c r="A6537" s="126" t="s">
        <v>29859</v>
      </c>
      <c r="B6537" s="106">
        <v>2589.52</v>
      </c>
    </row>
    <row r="6538" spans="1:2">
      <c r="A6538" s="126" t="s">
        <v>3307</v>
      </c>
      <c r="B6538" s="106">
        <v>2907.03</v>
      </c>
    </row>
    <row r="6539" spans="1:2">
      <c r="A6539" s="126" t="s">
        <v>29860</v>
      </c>
      <c r="B6539" s="106">
        <v>2655.92</v>
      </c>
    </row>
    <row r="6540" spans="1:2">
      <c r="A6540" s="126" t="s">
        <v>3308</v>
      </c>
      <c r="B6540" s="106">
        <v>3224.87</v>
      </c>
    </row>
    <row r="6541" spans="1:2">
      <c r="A6541" s="126" t="s">
        <v>29861</v>
      </c>
      <c r="B6541" s="106">
        <v>2946.47</v>
      </c>
    </row>
    <row r="6542" spans="1:2">
      <c r="A6542" s="126" t="s">
        <v>3309</v>
      </c>
      <c r="B6542" s="106">
        <v>4026.96</v>
      </c>
    </row>
    <row r="6543" spans="1:2">
      <c r="A6543" s="126" t="s">
        <v>29862</v>
      </c>
      <c r="B6543" s="106">
        <v>3679.63</v>
      </c>
    </row>
    <row r="6544" spans="1:2">
      <c r="A6544" s="126" t="s">
        <v>3310</v>
      </c>
      <c r="B6544" s="106">
        <v>3672.31</v>
      </c>
    </row>
    <row r="6545" spans="1:2">
      <c r="A6545" s="126" t="s">
        <v>29863</v>
      </c>
      <c r="B6545" s="106">
        <v>3358.74</v>
      </c>
    </row>
    <row r="6546" spans="1:2">
      <c r="A6546" s="126" t="s">
        <v>3311</v>
      </c>
      <c r="B6546" s="106">
        <v>4074.75</v>
      </c>
    </row>
    <row r="6547" spans="1:2">
      <c r="A6547" s="126" t="s">
        <v>29864</v>
      </c>
      <c r="B6547" s="106">
        <v>3726.98</v>
      </c>
    </row>
    <row r="6548" spans="1:2">
      <c r="A6548" s="126" t="s">
        <v>3312</v>
      </c>
      <c r="B6548" s="106">
        <v>5090.1899999999996</v>
      </c>
    </row>
    <row r="6549" spans="1:2">
      <c r="A6549" s="126" t="s">
        <v>29865</v>
      </c>
      <c r="B6549" s="106">
        <v>4656.1000000000004</v>
      </c>
    </row>
    <row r="6550" spans="1:2">
      <c r="A6550" s="126" t="s">
        <v>3313</v>
      </c>
      <c r="B6550" s="106">
        <v>47.06</v>
      </c>
    </row>
    <row r="6551" spans="1:2">
      <c r="A6551" s="126" t="s">
        <v>29866</v>
      </c>
      <c r="B6551" s="106">
        <v>42.89</v>
      </c>
    </row>
    <row r="6552" spans="1:2">
      <c r="A6552" s="126" t="s">
        <v>3314</v>
      </c>
      <c r="B6552" s="106">
        <v>62.74</v>
      </c>
    </row>
    <row r="6553" spans="1:2">
      <c r="A6553" s="126" t="s">
        <v>29867</v>
      </c>
      <c r="B6553" s="106">
        <v>57.17</v>
      </c>
    </row>
    <row r="6554" spans="1:2">
      <c r="A6554" s="126" t="s">
        <v>3315</v>
      </c>
      <c r="B6554" s="106">
        <v>78.430000000000007</v>
      </c>
    </row>
    <row r="6555" spans="1:2">
      <c r="A6555" s="126" t="s">
        <v>29868</v>
      </c>
      <c r="B6555" s="106">
        <v>71.47</v>
      </c>
    </row>
    <row r="6556" spans="1:2">
      <c r="A6556" s="126" t="s">
        <v>3316</v>
      </c>
      <c r="B6556" s="106">
        <v>94.1</v>
      </c>
    </row>
    <row r="6557" spans="1:2">
      <c r="A6557" s="126" t="s">
        <v>29869</v>
      </c>
      <c r="B6557" s="106">
        <v>85.74</v>
      </c>
    </row>
    <row r="6558" spans="1:2">
      <c r="A6558" s="126" t="s">
        <v>3317</v>
      </c>
      <c r="B6558" s="106">
        <v>125.56</v>
      </c>
    </row>
    <row r="6559" spans="1:2">
      <c r="A6559" s="126" t="s">
        <v>29870</v>
      </c>
      <c r="B6559" s="106">
        <v>114.41</v>
      </c>
    </row>
    <row r="6560" spans="1:2">
      <c r="A6560" s="126" t="s">
        <v>3318</v>
      </c>
      <c r="B6560" s="106">
        <v>141.27000000000001</v>
      </c>
    </row>
    <row r="6561" spans="1:2">
      <c r="A6561" s="126" t="s">
        <v>29871</v>
      </c>
      <c r="B6561" s="106">
        <v>128.72999999999999</v>
      </c>
    </row>
    <row r="6562" spans="1:2">
      <c r="A6562" s="126" t="s">
        <v>3319</v>
      </c>
      <c r="B6562" s="106">
        <v>156.72</v>
      </c>
    </row>
    <row r="6563" spans="1:2">
      <c r="A6563" s="126" t="s">
        <v>29872</v>
      </c>
      <c r="B6563" s="106">
        <v>142.82</v>
      </c>
    </row>
    <row r="6564" spans="1:2">
      <c r="A6564" s="126" t="s">
        <v>3320</v>
      </c>
      <c r="B6564" s="106">
        <v>187.94</v>
      </c>
    </row>
    <row r="6565" spans="1:2">
      <c r="A6565" s="126" t="s">
        <v>29873</v>
      </c>
      <c r="B6565" s="106">
        <v>171.25</v>
      </c>
    </row>
    <row r="6566" spans="1:2">
      <c r="A6566" s="126" t="s">
        <v>3321</v>
      </c>
      <c r="B6566" s="106">
        <v>219.69</v>
      </c>
    </row>
    <row r="6567" spans="1:2">
      <c r="A6567" s="126" t="s">
        <v>29874</v>
      </c>
      <c r="B6567" s="106">
        <v>200.19</v>
      </c>
    </row>
    <row r="6568" spans="1:2">
      <c r="A6568" s="126" t="s">
        <v>3322</v>
      </c>
      <c r="B6568" s="106">
        <v>54.29</v>
      </c>
    </row>
    <row r="6569" spans="1:2">
      <c r="A6569" s="126" t="s">
        <v>29875</v>
      </c>
      <c r="B6569" s="106">
        <v>49.54</v>
      </c>
    </row>
    <row r="6570" spans="1:2">
      <c r="A6570" s="126" t="s">
        <v>3323</v>
      </c>
      <c r="B6570" s="106">
        <v>72.38</v>
      </c>
    </row>
    <row r="6571" spans="1:2">
      <c r="A6571" s="126" t="s">
        <v>29876</v>
      </c>
      <c r="B6571" s="106">
        <v>66.03</v>
      </c>
    </row>
    <row r="6572" spans="1:2">
      <c r="A6572" s="126" t="s">
        <v>3324</v>
      </c>
      <c r="B6572" s="106">
        <v>90.48</v>
      </c>
    </row>
    <row r="6573" spans="1:2">
      <c r="A6573" s="126" t="s">
        <v>29877</v>
      </c>
      <c r="B6573" s="106">
        <v>82.56</v>
      </c>
    </row>
    <row r="6574" spans="1:2">
      <c r="A6574" s="126" t="s">
        <v>3325</v>
      </c>
      <c r="B6574" s="106">
        <v>108.56</v>
      </c>
    </row>
    <row r="6575" spans="1:2">
      <c r="A6575" s="126" t="s">
        <v>29878</v>
      </c>
      <c r="B6575" s="106">
        <v>99.05</v>
      </c>
    </row>
    <row r="6576" spans="1:2">
      <c r="A6576" s="126" t="s">
        <v>3326</v>
      </c>
      <c r="B6576" s="106">
        <v>126.76</v>
      </c>
    </row>
    <row r="6577" spans="1:2">
      <c r="A6577" s="126" t="s">
        <v>29879</v>
      </c>
      <c r="B6577" s="106">
        <v>115.66</v>
      </c>
    </row>
    <row r="6578" spans="1:2">
      <c r="A6578" s="126" t="s">
        <v>3327</v>
      </c>
      <c r="B6578" s="106">
        <v>144.83000000000001</v>
      </c>
    </row>
    <row r="6579" spans="1:2">
      <c r="A6579" s="126" t="s">
        <v>29880</v>
      </c>
      <c r="B6579" s="106">
        <v>132.15</v>
      </c>
    </row>
    <row r="6580" spans="1:2">
      <c r="A6580" s="126" t="s">
        <v>3328</v>
      </c>
      <c r="B6580" s="106">
        <v>162.94</v>
      </c>
    </row>
    <row r="6581" spans="1:2">
      <c r="A6581" s="126" t="s">
        <v>29881</v>
      </c>
      <c r="B6581" s="106">
        <v>148.66999999999999</v>
      </c>
    </row>
    <row r="6582" spans="1:2">
      <c r="A6582" s="126" t="s">
        <v>3329</v>
      </c>
      <c r="B6582" s="106">
        <v>180.82</v>
      </c>
    </row>
    <row r="6583" spans="1:2">
      <c r="A6583" s="126" t="s">
        <v>29882</v>
      </c>
      <c r="B6583" s="106">
        <v>164.99</v>
      </c>
    </row>
    <row r="6584" spans="1:2">
      <c r="A6584" s="126" t="s">
        <v>3330</v>
      </c>
      <c r="B6584" s="106">
        <v>217.23</v>
      </c>
    </row>
    <row r="6585" spans="1:2">
      <c r="A6585" s="126" t="s">
        <v>29883</v>
      </c>
      <c r="B6585" s="106">
        <v>198.2</v>
      </c>
    </row>
    <row r="6586" spans="1:2">
      <c r="A6586" s="126" t="s">
        <v>3331</v>
      </c>
      <c r="B6586" s="106">
        <v>253.41</v>
      </c>
    </row>
    <row r="6587" spans="1:2">
      <c r="A6587" s="126" t="s">
        <v>29884</v>
      </c>
      <c r="B6587" s="106">
        <v>231.21</v>
      </c>
    </row>
    <row r="6588" spans="1:2">
      <c r="A6588" s="126" t="s">
        <v>3332</v>
      </c>
      <c r="B6588" s="106">
        <v>289.61</v>
      </c>
    </row>
    <row r="6589" spans="1:2">
      <c r="A6589" s="126" t="s">
        <v>29885</v>
      </c>
      <c r="B6589" s="106">
        <v>264.24</v>
      </c>
    </row>
    <row r="6590" spans="1:2">
      <c r="A6590" s="126" t="s">
        <v>3333</v>
      </c>
      <c r="B6590" s="106">
        <v>133.36000000000001</v>
      </c>
    </row>
    <row r="6591" spans="1:2">
      <c r="A6591" s="126" t="s">
        <v>29886</v>
      </c>
      <c r="B6591" s="106">
        <v>121.95</v>
      </c>
    </row>
    <row r="6592" spans="1:2">
      <c r="A6592" s="126" t="s">
        <v>3334</v>
      </c>
      <c r="B6592" s="106">
        <v>155.69</v>
      </c>
    </row>
    <row r="6593" spans="1:2">
      <c r="A6593" s="126" t="s">
        <v>29887</v>
      </c>
      <c r="B6593" s="106">
        <v>142.37</v>
      </c>
    </row>
    <row r="6594" spans="1:2">
      <c r="A6594" s="126" t="s">
        <v>3335</v>
      </c>
      <c r="B6594" s="106">
        <v>177.91</v>
      </c>
    </row>
    <row r="6595" spans="1:2">
      <c r="A6595" s="126" t="s">
        <v>29888</v>
      </c>
      <c r="B6595" s="106">
        <v>162.69</v>
      </c>
    </row>
    <row r="6596" spans="1:2">
      <c r="A6596" s="126" t="s">
        <v>3336</v>
      </c>
      <c r="B6596" s="106">
        <v>200.17</v>
      </c>
    </row>
    <row r="6597" spans="1:2">
      <c r="A6597" s="126" t="s">
        <v>29889</v>
      </c>
      <c r="B6597" s="106">
        <v>183.04</v>
      </c>
    </row>
    <row r="6598" spans="1:2">
      <c r="A6598" s="126" t="s">
        <v>3337</v>
      </c>
      <c r="B6598" s="106">
        <v>222.39</v>
      </c>
    </row>
    <row r="6599" spans="1:2">
      <c r="A6599" s="126" t="s">
        <v>29890</v>
      </c>
      <c r="B6599" s="106">
        <v>203.37</v>
      </c>
    </row>
    <row r="6600" spans="1:2">
      <c r="A6600" s="126" t="s">
        <v>3338</v>
      </c>
      <c r="B6600" s="106">
        <v>266.85000000000002</v>
      </c>
    </row>
    <row r="6601" spans="1:2">
      <c r="A6601" s="126" t="s">
        <v>29891</v>
      </c>
      <c r="B6601" s="106">
        <v>244.02</v>
      </c>
    </row>
    <row r="6602" spans="1:2">
      <c r="A6602" s="126" t="s">
        <v>3339</v>
      </c>
      <c r="B6602" s="106">
        <v>311.10000000000002</v>
      </c>
    </row>
    <row r="6603" spans="1:2">
      <c r="A6603" s="126" t="s">
        <v>29892</v>
      </c>
      <c r="B6603" s="106">
        <v>284.49</v>
      </c>
    </row>
    <row r="6604" spans="1:2">
      <c r="A6604" s="126" t="s">
        <v>3340</v>
      </c>
      <c r="B6604" s="106">
        <v>355.77</v>
      </c>
    </row>
    <row r="6605" spans="1:2">
      <c r="A6605" s="126" t="s">
        <v>29893</v>
      </c>
      <c r="B6605" s="106">
        <v>325.33</v>
      </c>
    </row>
    <row r="6606" spans="1:2">
      <c r="A6606" s="126" t="s">
        <v>3341</v>
      </c>
      <c r="B6606" s="106">
        <v>400.2</v>
      </c>
    </row>
    <row r="6607" spans="1:2">
      <c r="A6607" s="126" t="s">
        <v>29894</v>
      </c>
      <c r="B6607" s="106">
        <v>365.96</v>
      </c>
    </row>
    <row r="6608" spans="1:2">
      <c r="A6608" s="126" t="s">
        <v>3342</v>
      </c>
      <c r="B6608" s="106">
        <v>445.5</v>
      </c>
    </row>
    <row r="6609" spans="1:2">
      <c r="A6609" s="126" t="s">
        <v>29895</v>
      </c>
      <c r="B6609" s="106">
        <v>407.45</v>
      </c>
    </row>
    <row r="6610" spans="1:2">
      <c r="A6610" s="126" t="s">
        <v>3343</v>
      </c>
      <c r="B6610" s="106">
        <v>533.69000000000005</v>
      </c>
    </row>
    <row r="6611" spans="1:2">
      <c r="A6611" s="126" t="s">
        <v>29896</v>
      </c>
      <c r="B6611" s="106">
        <v>488.03</v>
      </c>
    </row>
    <row r="6612" spans="1:2">
      <c r="A6612" s="126" t="s">
        <v>3344</v>
      </c>
      <c r="B6612" s="106">
        <v>198.34</v>
      </c>
    </row>
    <row r="6613" spans="1:2">
      <c r="A6613" s="126" t="s">
        <v>29897</v>
      </c>
      <c r="B6613" s="106">
        <v>181.32</v>
      </c>
    </row>
    <row r="6614" spans="1:2">
      <c r="A6614" s="126" t="s">
        <v>3345</v>
      </c>
      <c r="B6614" s="106">
        <v>231.62</v>
      </c>
    </row>
    <row r="6615" spans="1:2">
      <c r="A6615" s="126" t="s">
        <v>29898</v>
      </c>
      <c r="B6615" s="106">
        <v>211.74</v>
      </c>
    </row>
    <row r="6616" spans="1:2">
      <c r="A6616" s="126" t="s">
        <v>3346</v>
      </c>
      <c r="B6616" s="106">
        <v>264.64999999999998</v>
      </c>
    </row>
    <row r="6617" spans="1:2">
      <c r="A6617" s="126" t="s">
        <v>29899</v>
      </c>
      <c r="B6617" s="106">
        <v>241.93</v>
      </c>
    </row>
    <row r="6618" spans="1:2">
      <c r="A6618" s="126" t="s">
        <v>3347</v>
      </c>
      <c r="B6618" s="106">
        <v>297.72000000000003</v>
      </c>
    </row>
    <row r="6619" spans="1:2">
      <c r="A6619" s="126" t="s">
        <v>29900</v>
      </c>
      <c r="B6619" s="106">
        <v>272.17</v>
      </c>
    </row>
    <row r="6620" spans="1:2">
      <c r="A6620" s="126" t="s">
        <v>3348</v>
      </c>
      <c r="B6620" s="106">
        <v>330.79</v>
      </c>
    </row>
    <row r="6621" spans="1:2">
      <c r="A6621" s="126" t="s">
        <v>29901</v>
      </c>
      <c r="B6621" s="106">
        <v>302.39999999999998</v>
      </c>
    </row>
    <row r="6622" spans="1:2">
      <c r="A6622" s="126" t="s">
        <v>3349</v>
      </c>
      <c r="B6622" s="106">
        <v>396.92</v>
      </c>
    </row>
    <row r="6623" spans="1:2">
      <c r="A6623" s="126" t="s">
        <v>29902</v>
      </c>
      <c r="B6623" s="106">
        <v>362.85</v>
      </c>
    </row>
    <row r="6624" spans="1:2">
      <c r="A6624" s="126" t="s">
        <v>3350</v>
      </c>
      <c r="B6624" s="106">
        <v>463.02</v>
      </c>
    </row>
    <row r="6625" spans="1:2">
      <c r="A6625" s="126" t="s">
        <v>29903</v>
      </c>
      <c r="B6625" s="106">
        <v>423.28</v>
      </c>
    </row>
    <row r="6626" spans="1:2">
      <c r="A6626" s="126" t="s">
        <v>3351</v>
      </c>
      <c r="B6626" s="106">
        <v>529.15</v>
      </c>
    </row>
    <row r="6627" spans="1:2">
      <c r="A6627" s="126" t="s">
        <v>29904</v>
      </c>
      <c r="B6627" s="106">
        <v>483.73</v>
      </c>
    </row>
    <row r="6628" spans="1:2">
      <c r="A6628" s="126" t="s">
        <v>3352</v>
      </c>
      <c r="B6628" s="106">
        <v>595.26</v>
      </c>
    </row>
    <row r="6629" spans="1:2">
      <c r="A6629" s="126" t="s">
        <v>29905</v>
      </c>
      <c r="B6629" s="106">
        <v>544.16999999999996</v>
      </c>
    </row>
    <row r="6630" spans="1:2">
      <c r="A6630" s="126" t="s">
        <v>3353</v>
      </c>
      <c r="B6630" s="106">
        <v>661.57</v>
      </c>
    </row>
    <row r="6631" spans="1:2">
      <c r="A6631" s="126" t="s">
        <v>29906</v>
      </c>
      <c r="B6631" s="106">
        <v>604.79</v>
      </c>
    </row>
    <row r="6632" spans="1:2">
      <c r="A6632" s="126" t="s">
        <v>3354</v>
      </c>
      <c r="B6632" s="106">
        <v>793.81</v>
      </c>
    </row>
    <row r="6633" spans="1:2">
      <c r="A6633" s="126" t="s">
        <v>29907</v>
      </c>
      <c r="B6633" s="106">
        <v>725.68</v>
      </c>
    </row>
    <row r="6634" spans="1:2">
      <c r="A6634" s="126" t="s">
        <v>3355</v>
      </c>
      <c r="B6634" s="106">
        <v>859.95</v>
      </c>
    </row>
    <row r="6635" spans="1:2">
      <c r="A6635" s="126" t="s">
        <v>29908</v>
      </c>
      <c r="B6635" s="106">
        <v>786.13</v>
      </c>
    </row>
    <row r="6636" spans="1:2">
      <c r="A6636" s="126" t="s">
        <v>3356</v>
      </c>
      <c r="B6636" s="106">
        <v>992.19</v>
      </c>
    </row>
    <row r="6637" spans="1:2">
      <c r="A6637" s="126" t="s">
        <v>29909</v>
      </c>
      <c r="B6637" s="106">
        <v>907.02</v>
      </c>
    </row>
    <row r="6638" spans="1:2">
      <c r="A6638" s="126" t="s">
        <v>3357</v>
      </c>
      <c r="B6638" s="106">
        <v>1322.97</v>
      </c>
    </row>
    <row r="6639" spans="1:2">
      <c r="A6639" s="126" t="s">
        <v>29910</v>
      </c>
      <c r="B6639" s="106">
        <v>1209.4100000000001</v>
      </c>
    </row>
    <row r="6640" spans="1:2">
      <c r="A6640" s="126" t="s">
        <v>3358</v>
      </c>
      <c r="B6640" s="106">
        <v>1653.77</v>
      </c>
    </row>
    <row r="6641" spans="1:2">
      <c r="A6641" s="126" t="s">
        <v>29911</v>
      </c>
      <c r="B6641" s="106">
        <v>1511.82</v>
      </c>
    </row>
    <row r="6642" spans="1:2">
      <c r="A6642" s="126" t="s">
        <v>3359</v>
      </c>
      <c r="B6642" s="106">
        <v>420.68</v>
      </c>
    </row>
    <row r="6643" spans="1:2">
      <c r="A6643" s="126" t="s">
        <v>29912</v>
      </c>
      <c r="B6643" s="106">
        <v>384.93</v>
      </c>
    </row>
    <row r="6644" spans="1:2">
      <c r="A6644" s="126" t="s">
        <v>3360</v>
      </c>
      <c r="B6644" s="106">
        <v>504.78</v>
      </c>
    </row>
    <row r="6645" spans="1:2">
      <c r="A6645" s="126" t="s">
        <v>29913</v>
      </c>
      <c r="B6645" s="106">
        <v>461.88</v>
      </c>
    </row>
    <row r="6646" spans="1:2">
      <c r="A6646" s="126" t="s">
        <v>3361</v>
      </c>
      <c r="B6646" s="106">
        <v>588.85</v>
      </c>
    </row>
    <row r="6647" spans="1:2">
      <c r="A6647" s="126" t="s">
        <v>29914</v>
      </c>
      <c r="B6647" s="106">
        <v>538.80999999999995</v>
      </c>
    </row>
    <row r="6648" spans="1:2">
      <c r="A6648" s="126" t="s">
        <v>3362</v>
      </c>
      <c r="B6648" s="106">
        <v>672.94</v>
      </c>
    </row>
    <row r="6649" spans="1:2">
      <c r="A6649" s="126" t="s">
        <v>29915</v>
      </c>
      <c r="B6649" s="106">
        <v>615.75</v>
      </c>
    </row>
    <row r="6650" spans="1:2">
      <c r="A6650" s="126" t="s">
        <v>3363</v>
      </c>
      <c r="B6650" s="106">
        <v>757.02</v>
      </c>
    </row>
    <row r="6651" spans="1:2">
      <c r="A6651" s="126" t="s">
        <v>29916</v>
      </c>
      <c r="B6651" s="106">
        <v>692.69</v>
      </c>
    </row>
    <row r="6652" spans="1:2">
      <c r="A6652" s="126" t="s">
        <v>3364</v>
      </c>
      <c r="B6652" s="106">
        <v>841.38</v>
      </c>
    </row>
    <row r="6653" spans="1:2">
      <c r="A6653" s="126" t="s">
        <v>29917</v>
      </c>
      <c r="B6653" s="106">
        <v>769.88</v>
      </c>
    </row>
    <row r="6654" spans="1:2">
      <c r="A6654" s="126" t="s">
        <v>3365</v>
      </c>
      <c r="B6654" s="106">
        <v>1009.55</v>
      </c>
    </row>
    <row r="6655" spans="1:2">
      <c r="A6655" s="126" t="s">
        <v>29918</v>
      </c>
      <c r="B6655" s="106">
        <v>923.76</v>
      </c>
    </row>
    <row r="6656" spans="1:2">
      <c r="A6656" s="126" t="s">
        <v>3366</v>
      </c>
      <c r="B6656" s="106">
        <v>1261.83</v>
      </c>
    </row>
    <row r="6657" spans="1:2">
      <c r="A6657" s="126" t="s">
        <v>29919</v>
      </c>
      <c r="B6657" s="106">
        <v>1154.5899999999999</v>
      </c>
    </row>
    <row r="6658" spans="1:2">
      <c r="A6658" s="126" t="s">
        <v>3367</v>
      </c>
      <c r="B6658" s="106">
        <v>1472.28</v>
      </c>
    </row>
    <row r="6659" spans="1:2">
      <c r="A6659" s="126" t="s">
        <v>29920</v>
      </c>
      <c r="B6659" s="106">
        <v>1347.16</v>
      </c>
    </row>
    <row r="6660" spans="1:2">
      <c r="A6660" s="126" t="s">
        <v>3368</v>
      </c>
      <c r="B6660" s="106">
        <v>1514.34</v>
      </c>
    </row>
    <row r="6661" spans="1:2">
      <c r="A6661" s="126" t="s">
        <v>29921</v>
      </c>
      <c r="B6661" s="106">
        <v>1385.64</v>
      </c>
    </row>
    <row r="6662" spans="1:2">
      <c r="A6662" s="126" t="s">
        <v>3369</v>
      </c>
      <c r="B6662" s="106">
        <v>1682.5</v>
      </c>
    </row>
    <row r="6663" spans="1:2">
      <c r="A6663" s="126" t="s">
        <v>29922</v>
      </c>
      <c r="B6663" s="106">
        <v>1539.51</v>
      </c>
    </row>
    <row r="6664" spans="1:2">
      <c r="A6664" s="126" t="s">
        <v>3370</v>
      </c>
      <c r="B6664" s="106">
        <v>2103.19</v>
      </c>
    </row>
    <row r="6665" spans="1:2">
      <c r="A6665" s="126" t="s">
        <v>29923</v>
      </c>
      <c r="B6665" s="106">
        <v>1924.44</v>
      </c>
    </row>
    <row r="6666" spans="1:2">
      <c r="A6666" s="126" t="s">
        <v>3371</v>
      </c>
      <c r="B6666" s="106">
        <v>1901.57</v>
      </c>
    </row>
    <row r="6667" spans="1:2">
      <c r="A6667" s="126" t="s">
        <v>29924</v>
      </c>
      <c r="B6667" s="106">
        <v>1741.15</v>
      </c>
    </row>
    <row r="6668" spans="1:2">
      <c r="A6668" s="126" t="s">
        <v>3372</v>
      </c>
      <c r="B6668" s="106">
        <v>2112.7600000000002</v>
      </c>
    </row>
    <row r="6669" spans="1:2">
      <c r="A6669" s="126" t="s">
        <v>29925</v>
      </c>
      <c r="B6669" s="106">
        <v>1934.52</v>
      </c>
    </row>
    <row r="6670" spans="1:2">
      <c r="A6670" s="126" t="s">
        <v>3373</v>
      </c>
      <c r="B6670" s="106">
        <v>2641.06</v>
      </c>
    </row>
    <row r="6671" spans="1:2">
      <c r="A6671" s="126" t="s">
        <v>29926</v>
      </c>
      <c r="B6671" s="106">
        <v>2418.25</v>
      </c>
    </row>
    <row r="6672" spans="1:2">
      <c r="A6672" s="126" t="s">
        <v>3374</v>
      </c>
      <c r="B6672" s="106">
        <v>123.45</v>
      </c>
    </row>
    <row r="6673" spans="1:2">
      <c r="A6673" s="126" t="s">
        <v>29927</v>
      </c>
      <c r="B6673" s="106">
        <v>115.25</v>
      </c>
    </row>
    <row r="6674" spans="1:2">
      <c r="A6674" s="126" t="s">
        <v>3375</v>
      </c>
      <c r="B6674" s="106">
        <v>129.86000000000001</v>
      </c>
    </row>
    <row r="6675" spans="1:2">
      <c r="A6675" s="126" t="s">
        <v>29928</v>
      </c>
      <c r="B6675" s="106">
        <v>121.26</v>
      </c>
    </row>
    <row r="6676" spans="1:2">
      <c r="A6676" s="126" t="s">
        <v>3376</v>
      </c>
      <c r="B6676" s="106">
        <v>101.29</v>
      </c>
    </row>
    <row r="6677" spans="1:2">
      <c r="A6677" s="126" t="s">
        <v>29929</v>
      </c>
      <c r="B6677" s="106">
        <v>93.93</v>
      </c>
    </row>
    <row r="6678" spans="1:2">
      <c r="A6678" s="126" t="s">
        <v>3377</v>
      </c>
      <c r="B6678" s="106">
        <v>90.15</v>
      </c>
    </row>
    <row r="6679" spans="1:2">
      <c r="A6679" s="126" t="s">
        <v>29930</v>
      </c>
      <c r="B6679" s="106">
        <v>83.22</v>
      </c>
    </row>
    <row r="6680" spans="1:2">
      <c r="A6680" s="126" t="s">
        <v>3378</v>
      </c>
      <c r="B6680" s="106">
        <v>91.26</v>
      </c>
    </row>
    <row r="6681" spans="1:2">
      <c r="A6681" s="126" t="s">
        <v>29931</v>
      </c>
      <c r="B6681" s="106">
        <v>82.48</v>
      </c>
    </row>
    <row r="6682" spans="1:2">
      <c r="A6682" s="126" t="s">
        <v>3379</v>
      </c>
      <c r="B6682" s="106">
        <v>113.14</v>
      </c>
    </row>
    <row r="6683" spans="1:2">
      <c r="A6683" s="126" t="s">
        <v>29932</v>
      </c>
      <c r="B6683" s="106">
        <v>102.61</v>
      </c>
    </row>
    <row r="6684" spans="1:2">
      <c r="A6684" s="126" t="s">
        <v>3380</v>
      </c>
      <c r="B6684" s="106">
        <v>140.63</v>
      </c>
    </row>
    <row r="6685" spans="1:2">
      <c r="A6685" s="126" t="s">
        <v>29933</v>
      </c>
      <c r="B6685" s="106">
        <v>127.56</v>
      </c>
    </row>
    <row r="6686" spans="1:2">
      <c r="A6686" s="126" t="s">
        <v>3381</v>
      </c>
      <c r="B6686" s="106">
        <v>193.96</v>
      </c>
    </row>
    <row r="6687" spans="1:2">
      <c r="A6687" s="126" t="s">
        <v>29934</v>
      </c>
      <c r="B6687" s="106">
        <v>176.62</v>
      </c>
    </row>
    <row r="6688" spans="1:2">
      <c r="A6688" s="126" t="s">
        <v>3382</v>
      </c>
      <c r="B6688" s="106">
        <v>224.87</v>
      </c>
    </row>
    <row r="6689" spans="1:2">
      <c r="A6689" s="126" t="s">
        <v>29935</v>
      </c>
      <c r="B6689" s="106">
        <v>204.82</v>
      </c>
    </row>
    <row r="6690" spans="1:2">
      <c r="A6690" s="126" t="s">
        <v>3383</v>
      </c>
      <c r="B6690" s="106">
        <v>261.11</v>
      </c>
    </row>
    <row r="6691" spans="1:2">
      <c r="A6691" s="126" t="s">
        <v>29936</v>
      </c>
      <c r="B6691" s="106">
        <v>237.64</v>
      </c>
    </row>
    <row r="6692" spans="1:2">
      <c r="A6692" s="126" t="s">
        <v>3384</v>
      </c>
      <c r="B6692" s="106">
        <v>376.31</v>
      </c>
    </row>
    <row r="6693" spans="1:2">
      <c r="A6693" s="126" t="s">
        <v>29937</v>
      </c>
      <c r="B6693" s="106">
        <v>343.64</v>
      </c>
    </row>
    <row r="6694" spans="1:2">
      <c r="A6694" s="126" t="s">
        <v>3385</v>
      </c>
      <c r="B6694" s="106">
        <v>414.06</v>
      </c>
    </row>
    <row r="6695" spans="1:2">
      <c r="A6695" s="126" t="s">
        <v>29938</v>
      </c>
      <c r="B6695" s="106">
        <v>378.3</v>
      </c>
    </row>
    <row r="6696" spans="1:2">
      <c r="A6696" s="126" t="s">
        <v>3386</v>
      </c>
      <c r="B6696" s="106">
        <v>491.68</v>
      </c>
    </row>
    <row r="6697" spans="1:2">
      <c r="A6697" s="126" t="s">
        <v>29939</v>
      </c>
      <c r="B6697" s="106">
        <v>449.5</v>
      </c>
    </row>
    <row r="6698" spans="1:2">
      <c r="A6698" s="126" t="s">
        <v>3387</v>
      </c>
      <c r="B6698" s="106">
        <v>913.78</v>
      </c>
    </row>
    <row r="6699" spans="1:2">
      <c r="A6699" s="126" t="s">
        <v>29940</v>
      </c>
      <c r="B6699" s="106">
        <v>835.23</v>
      </c>
    </row>
    <row r="6700" spans="1:2">
      <c r="A6700" s="126" t="s">
        <v>3388</v>
      </c>
      <c r="B6700" s="106">
        <v>1084.74</v>
      </c>
    </row>
    <row r="6701" spans="1:2">
      <c r="A6701" s="126" t="s">
        <v>29941</v>
      </c>
      <c r="B6701" s="106">
        <v>994.49</v>
      </c>
    </row>
    <row r="6702" spans="1:2">
      <c r="A6702" s="126" t="s">
        <v>3389</v>
      </c>
      <c r="B6702" s="106">
        <v>1213.6300000000001</v>
      </c>
    </row>
    <row r="6703" spans="1:2">
      <c r="A6703" s="126" t="s">
        <v>29942</v>
      </c>
      <c r="B6703" s="106">
        <v>1112.3599999999999</v>
      </c>
    </row>
    <row r="6704" spans="1:2">
      <c r="A6704" s="126" t="s">
        <v>3390</v>
      </c>
      <c r="B6704" s="106">
        <v>1746.99</v>
      </c>
    </row>
    <row r="6705" spans="1:2">
      <c r="A6705" s="126" t="s">
        <v>29943</v>
      </c>
      <c r="B6705" s="106">
        <v>1601.59</v>
      </c>
    </row>
    <row r="6706" spans="1:2">
      <c r="A6706" s="126" t="s">
        <v>3391</v>
      </c>
      <c r="B6706" s="106">
        <v>2084.7600000000002</v>
      </c>
    </row>
    <row r="6707" spans="1:2">
      <c r="A6707" s="126" t="s">
        <v>29944</v>
      </c>
      <c r="B6707" s="106">
        <v>1910.77</v>
      </c>
    </row>
    <row r="6708" spans="1:2">
      <c r="A6708" s="126" t="s">
        <v>3392</v>
      </c>
      <c r="B6708" s="106">
        <v>2260.98</v>
      </c>
    </row>
    <row r="6709" spans="1:2">
      <c r="A6709" s="126" t="s">
        <v>29945</v>
      </c>
      <c r="B6709" s="106">
        <v>2071.7399999999998</v>
      </c>
    </row>
    <row r="6710" spans="1:2">
      <c r="A6710" s="126" t="s">
        <v>3393</v>
      </c>
      <c r="B6710" s="106">
        <v>3323.81</v>
      </c>
    </row>
    <row r="6711" spans="1:2">
      <c r="A6711" s="126" t="s">
        <v>29946</v>
      </c>
      <c r="B6711" s="106">
        <v>3046.64</v>
      </c>
    </row>
    <row r="6712" spans="1:2">
      <c r="A6712" s="126" t="s">
        <v>3394</v>
      </c>
      <c r="B6712" s="106">
        <v>4412.8999999999996</v>
      </c>
    </row>
    <row r="6713" spans="1:2">
      <c r="A6713" s="126" t="s">
        <v>29947</v>
      </c>
      <c r="B6713" s="106">
        <v>4044.19</v>
      </c>
    </row>
    <row r="6714" spans="1:2">
      <c r="A6714" s="126" t="s">
        <v>3395</v>
      </c>
      <c r="B6714" s="106">
        <v>5514.66</v>
      </c>
    </row>
    <row r="6715" spans="1:2">
      <c r="A6715" s="126" t="s">
        <v>29948</v>
      </c>
      <c r="B6715" s="106">
        <v>5052.8599999999997</v>
      </c>
    </row>
    <row r="6716" spans="1:2">
      <c r="A6716" s="126" t="s">
        <v>3396</v>
      </c>
      <c r="B6716" s="106">
        <v>3732</v>
      </c>
    </row>
    <row r="6717" spans="1:2">
      <c r="A6717" s="126" t="s">
        <v>29949</v>
      </c>
      <c r="B6717" s="106">
        <v>3415</v>
      </c>
    </row>
    <row r="6718" spans="1:2">
      <c r="A6718" s="126" t="s">
        <v>3397</v>
      </c>
      <c r="B6718" s="106">
        <v>133.96</v>
      </c>
    </row>
    <row r="6719" spans="1:2">
      <c r="A6719" s="126" t="s">
        <v>29950</v>
      </c>
      <c r="B6719" s="106">
        <v>121.08</v>
      </c>
    </row>
    <row r="6720" spans="1:2">
      <c r="A6720" s="126" t="s">
        <v>3398</v>
      </c>
      <c r="B6720" s="106">
        <v>172.33</v>
      </c>
    </row>
    <row r="6721" spans="1:2">
      <c r="A6721" s="126" t="s">
        <v>29951</v>
      </c>
      <c r="B6721" s="106">
        <v>155.78</v>
      </c>
    </row>
    <row r="6722" spans="1:2">
      <c r="A6722" s="126" t="s">
        <v>3399</v>
      </c>
      <c r="B6722" s="106">
        <v>199.61</v>
      </c>
    </row>
    <row r="6723" spans="1:2">
      <c r="A6723" s="126" t="s">
        <v>29952</v>
      </c>
      <c r="B6723" s="106">
        <v>180.32</v>
      </c>
    </row>
    <row r="6724" spans="1:2">
      <c r="A6724" s="126" t="s">
        <v>3400</v>
      </c>
      <c r="B6724" s="106">
        <v>242.77</v>
      </c>
    </row>
    <row r="6725" spans="1:2">
      <c r="A6725" s="126" t="s">
        <v>29953</v>
      </c>
      <c r="B6725" s="106">
        <v>219.3</v>
      </c>
    </row>
    <row r="6726" spans="1:2">
      <c r="A6726" s="126" t="s">
        <v>3401</v>
      </c>
      <c r="B6726" s="106">
        <v>322.85000000000002</v>
      </c>
    </row>
    <row r="6727" spans="1:2">
      <c r="A6727" s="126" t="s">
        <v>29954</v>
      </c>
      <c r="B6727" s="106">
        <v>291.95999999999998</v>
      </c>
    </row>
    <row r="6728" spans="1:2">
      <c r="A6728" s="126" t="s">
        <v>3402</v>
      </c>
      <c r="B6728" s="106">
        <v>377.76</v>
      </c>
    </row>
    <row r="6729" spans="1:2">
      <c r="A6729" s="126" t="s">
        <v>29955</v>
      </c>
      <c r="B6729" s="106">
        <v>341.58</v>
      </c>
    </row>
    <row r="6730" spans="1:2">
      <c r="A6730" s="126" t="s">
        <v>3403</v>
      </c>
      <c r="B6730" s="106">
        <v>461.33</v>
      </c>
    </row>
    <row r="6731" spans="1:2">
      <c r="A6731" s="126" t="s">
        <v>29956</v>
      </c>
      <c r="B6731" s="106">
        <v>417.73</v>
      </c>
    </row>
    <row r="6732" spans="1:2">
      <c r="A6732" s="126" t="s">
        <v>3404</v>
      </c>
      <c r="B6732" s="106">
        <v>444.31</v>
      </c>
    </row>
    <row r="6733" spans="1:2">
      <c r="A6733" s="126" t="s">
        <v>29957</v>
      </c>
      <c r="B6733" s="106">
        <v>402.38</v>
      </c>
    </row>
    <row r="6734" spans="1:2">
      <c r="A6734" s="126" t="s">
        <v>3405</v>
      </c>
      <c r="B6734" s="106">
        <v>591.91</v>
      </c>
    </row>
    <row r="6735" spans="1:2">
      <c r="A6735" s="126" t="s">
        <v>29958</v>
      </c>
      <c r="B6735" s="106">
        <v>536.91999999999996</v>
      </c>
    </row>
    <row r="6736" spans="1:2">
      <c r="A6736" s="126" t="s">
        <v>3406</v>
      </c>
      <c r="B6736" s="106">
        <v>691.71</v>
      </c>
    </row>
    <row r="6737" spans="1:2">
      <c r="A6737" s="126" t="s">
        <v>29959</v>
      </c>
      <c r="B6737" s="106">
        <v>627.04999999999995</v>
      </c>
    </row>
    <row r="6738" spans="1:2">
      <c r="A6738" s="126" t="s">
        <v>3407</v>
      </c>
      <c r="B6738" s="106">
        <v>899.38</v>
      </c>
    </row>
    <row r="6739" spans="1:2">
      <c r="A6739" s="126" t="s">
        <v>29960</v>
      </c>
      <c r="B6739" s="106">
        <v>816.63</v>
      </c>
    </row>
    <row r="6740" spans="1:2">
      <c r="A6740" s="126" t="s">
        <v>3408</v>
      </c>
      <c r="B6740" s="106">
        <v>1012.98</v>
      </c>
    </row>
    <row r="6741" spans="1:2">
      <c r="A6741" s="126" t="s">
        <v>29961</v>
      </c>
      <c r="B6741" s="106">
        <v>919.92</v>
      </c>
    </row>
    <row r="6742" spans="1:2">
      <c r="A6742" s="126" t="s">
        <v>3409</v>
      </c>
      <c r="B6742" s="106">
        <v>297.94</v>
      </c>
    </row>
    <row r="6743" spans="1:2">
      <c r="A6743" s="126" t="s">
        <v>29962</v>
      </c>
      <c r="B6743" s="106">
        <v>267.72000000000003</v>
      </c>
    </row>
    <row r="6744" spans="1:2">
      <c r="A6744" s="126" t="s">
        <v>3410</v>
      </c>
      <c r="B6744" s="106">
        <v>383.73</v>
      </c>
    </row>
    <row r="6745" spans="1:2">
      <c r="A6745" s="126" t="s">
        <v>29963</v>
      </c>
      <c r="B6745" s="106">
        <v>344.89</v>
      </c>
    </row>
    <row r="6746" spans="1:2">
      <c r="A6746" s="126" t="s">
        <v>3411</v>
      </c>
      <c r="B6746" s="106">
        <v>518.95000000000005</v>
      </c>
    </row>
    <row r="6747" spans="1:2">
      <c r="A6747" s="126" t="s">
        <v>29964</v>
      </c>
      <c r="B6747" s="106">
        <v>467.37</v>
      </c>
    </row>
    <row r="6748" spans="1:2">
      <c r="A6748" s="126" t="s">
        <v>3412</v>
      </c>
      <c r="B6748" s="106">
        <v>629.87</v>
      </c>
    </row>
    <row r="6749" spans="1:2">
      <c r="A6749" s="126" t="s">
        <v>29965</v>
      </c>
      <c r="B6749" s="106">
        <v>567.17999999999995</v>
      </c>
    </row>
    <row r="6750" spans="1:2">
      <c r="A6750" s="126" t="s">
        <v>3413</v>
      </c>
      <c r="B6750" s="106">
        <v>883.05</v>
      </c>
    </row>
    <row r="6751" spans="1:2">
      <c r="A6751" s="126" t="s">
        <v>29966</v>
      </c>
      <c r="B6751" s="106">
        <v>796.98</v>
      </c>
    </row>
    <row r="6752" spans="1:2">
      <c r="A6752" s="126" t="s">
        <v>3414</v>
      </c>
      <c r="B6752" s="106">
        <v>1028.96</v>
      </c>
    </row>
    <row r="6753" spans="1:2">
      <c r="A6753" s="126" t="s">
        <v>29967</v>
      </c>
      <c r="B6753" s="106">
        <v>928.44</v>
      </c>
    </row>
    <row r="6754" spans="1:2">
      <c r="A6754" s="126" t="s">
        <v>3415</v>
      </c>
      <c r="B6754" s="106">
        <v>1349.16</v>
      </c>
    </row>
    <row r="6755" spans="1:2">
      <c r="A6755" s="126" t="s">
        <v>29968</v>
      </c>
      <c r="B6755" s="106">
        <v>1220.3900000000001</v>
      </c>
    </row>
    <row r="6756" spans="1:2">
      <c r="A6756" s="126" t="s">
        <v>3416</v>
      </c>
      <c r="B6756" s="106">
        <v>1478.33</v>
      </c>
    </row>
    <row r="6757" spans="1:2">
      <c r="A6757" s="126" t="s">
        <v>29969</v>
      </c>
      <c r="B6757" s="106">
        <v>1337.52</v>
      </c>
    </row>
    <row r="6758" spans="1:2">
      <c r="A6758" s="126" t="s">
        <v>3417</v>
      </c>
      <c r="B6758" s="106">
        <v>1736.02</v>
      </c>
    </row>
    <row r="6759" spans="1:2">
      <c r="A6759" s="126" t="s">
        <v>29970</v>
      </c>
      <c r="B6759" s="106">
        <v>1570.75</v>
      </c>
    </row>
    <row r="6760" spans="1:2">
      <c r="A6760" s="126" t="s">
        <v>3418</v>
      </c>
      <c r="B6760" s="106">
        <v>2267.16</v>
      </c>
    </row>
    <row r="6761" spans="1:2">
      <c r="A6761" s="126" t="s">
        <v>29971</v>
      </c>
      <c r="B6761" s="106">
        <v>2054.8000000000002</v>
      </c>
    </row>
    <row r="6762" spans="1:2">
      <c r="A6762" s="126" t="s">
        <v>3419</v>
      </c>
      <c r="B6762" s="106">
        <v>3048.69</v>
      </c>
    </row>
    <row r="6763" spans="1:2">
      <c r="A6763" s="126" t="s">
        <v>29972</v>
      </c>
      <c r="B6763" s="106">
        <v>2768.68</v>
      </c>
    </row>
    <row r="6764" spans="1:2">
      <c r="A6764" s="126" t="s">
        <v>3420</v>
      </c>
      <c r="B6764" s="106">
        <v>3448.33</v>
      </c>
    </row>
    <row r="6765" spans="1:2">
      <c r="A6765" s="126" t="s">
        <v>29973</v>
      </c>
      <c r="B6765" s="106">
        <v>3132.24</v>
      </c>
    </row>
    <row r="6766" spans="1:2">
      <c r="A6766" s="126" t="s">
        <v>3421</v>
      </c>
      <c r="B6766" s="106">
        <v>3423.51</v>
      </c>
    </row>
    <row r="6767" spans="1:2">
      <c r="A6767" s="126" t="s">
        <v>29974</v>
      </c>
      <c r="B6767" s="106">
        <v>3143.62</v>
      </c>
    </row>
    <row r="6768" spans="1:2">
      <c r="A6768" s="126" t="s">
        <v>3422</v>
      </c>
      <c r="B6768" s="106">
        <v>7687.9</v>
      </c>
    </row>
    <row r="6769" spans="1:2">
      <c r="A6769" s="126" t="s">
        <v>29975</v>
      </c>
      <c r="B6769" s="106">
        <v>7075.72</v>
      </c>
    </row>
    <row r="6770" spans="1:2">
      <c r="A6770" s="126" t="s">
        <v>3423</v>
      </c>
      <c r="B6770" s="106">
        <v>3655</v>
      </c>
    </row>
    <row r="6771" spans="1:2">
      <c r="A6771" s="126" t="s">
        <v>29976</v>
      </c>
      <c r="B6771" s="106">
        <v>3309</v>
      </c>
    </row>
    <row r="6772" spans="1:2">
      <c r="A6772" s="126" t="s">
        <v>3424</v>
      </c>
      <c r="B6772" s="106">
        <v>28.12</v>
      </c>
    </row>
    <row r="6773" spans="1:2">
      <c r="A6773" s="126" t="s">
        <v>29977</v>
      </c>
      <c r="B6773" s="106">
        <v>27.09</v>
      </c>
    </row>
    <row r="6774" spans="1:2">
      <c r="A6774" s="126" t="s">
        <v>3425</v>
      </c>
      <c r="B6774" s="106">
        <v>3622</v>
      </c>
    </row>
    <row r="6775" spans="1:2">
      <c r="A6775" s="126" t="s">
        <v>29978</v>
      </c>
      <c r="B6775" s="106">
        <v>3489</v>
      </c>
    </row>
    <row r="6776" spans="1:2">
      <c r="A6776" s="126" t="s">
        <v>3426</v>
      </c>
      <c r="B6776" s="106">
        <v>4.68</v>
      </c>
    </row>
    <row r="6777" spans="1:2">
      <c r="A6777" s="126" t="s">
        <v>29979</v>
      </c>
      <c r="B6777" s="106">
        <v>4.68</v>
      </c>
    </row>
    <row r="6778" spans="1:2">
      <c r="A6778" s="126" t="s">
        <v>3427</v>
      </c>
      <c r="B6778" s="106">
        <v>16894</v>
      </c>
    </row>
    <row r="6779" spans="1:2">
      <c r="A6779" s="126" t="s">
        <v>29980</v>
      </c>
      <c r="B6779" s="106">
        <v>16894</v>
      </c>
    </row>
    <row r="6780" spans="1:2">
      <c r="A6780" s="126" t="s">
        <v>3428</v>
      </c>
      <c r="B6780" s="106">
        <v>98.08</v>
      </c>
    </row>
    <row r="6781" spans="1:2">
      <c r="A6781" s="126" t="s">
        <v>29981</v>
      </c>
      <c r="B6781" s="106">
        <v>98.08</v>
      </c>
    </row>
    <row r="6782" spans="1:2">
      <c r="A6782" s="126" t="s">
        <v>3429</v>
      </c>
      <c r="B6782" s="106">
        <v>128.57</v>
      </c>
    </row>
    <row r="6783" spans="1:2">
      <c r="A6783" s="126" t="s">
        <v>29982</v>
      </c>
      <c r="B6783" s="106">
        <v>128.57</v>
      </c>
    </row>
    <row r="6784" spans="1:2">
      <c r="A6784" s="126" t="s">
        <v>3430</v>
      </c>
      <c r="B6784" s="106">
        <v>160.99</v>
      </c>
    </row>
    <row r="6785" spans="1:2">
      <c r="A6785" s="126" t="s">
        <v>29983</v>
      </c>
      <c r="B6785" s="106">
        <v>160.99</v>
      </c>
    </row>
    <row r="6786" spans="1:2">
      <c r="A6786" s="126" t="s">
        <v>3431</v>
      </c>
      <c r="B6786" s="106">
        <v>191.48</v>
      </c>
    </row>
    <row r="6787" spans="1:2">
      <c r="A6787" s="126" t="s">
        <v>29984</v>
      </c>
      <c r="B6787" s="106">
        <v>191.48</v>
      </c>
    </row>
    <row r="6788" spans="1:2">
      <c r="A6788" s="126" t="s">
        <v>3432</v>
      </c>
      <c r="B6788" s="106">
        <v>293.99</v>
      </c>
    </row>
    <row r="6789" spans="1:2">
      <c r="A6789" s="126" t="s">
        <v>29985</v>
      </c>
      <c r="B6789" s="106">
        <v>293.99</v>
      </c>
    </row>
    <row r="6790" spans="1:2">
      <c r="A6790" s="126" t="s">
        <v>3433</v>
      </c>
      <c r="B6790" s="106">
        <v>336.58</v>
      </c>
    </row>
    <row r="6791" spans="1:2">
      <c r="A6791" s="126" t="s">
        <v>29986</v>
      </c>
      <c r="B6791" s="106">
        <v>336.58</v>
      </c>
    </row>
    <row r="6792" spans="1:2">
      <c r="A6792" s="126" t="s">
        <v>3434</v>
      </c>
      <c r="B6792" s="106">
        <v>378.67</v>
      </c>
    </row>
    <row r="6793" spans="1:2">
      <c r="A6793" s="126" t="s">
        <v>29987</v>
      </c>
      <c r="B6793" s="106">
        <v>378.67</v>
      </c>
    </row>
    <row r="6794" spans="1:2">
      <c r="A6794" s="126" t="s">
        <v>3435</v>
      </c>
      <c r="B6794" s="106">
        <v>445.38</v>
      </c>
    </row>
    <row r="6795" spans="1:2">
      <c r="A6795" s="126" t="s">
        <v>29988</v>
      </c>
      <c r="B6795" s="106">
        <v>445.38</v>
      </c>
    </row>
    <row r="6796" spans="1:2">
      <c r="A6796" s="126" t="s">
        <v>3436</v>
      </c>
      <c r="B6796" s="106">
        <v>145.88</v>
      </c>
    </row>
    <row r="6797" spans="1:2">
      <c r="A6797" s="126" t="s">
        <v>29989</v>
      </c>
      <c r="B6797" s="106">
        <v>145.88</v>
      </c>
    </row>
    <row r="6798" spans="1:2">
      <c r="A6798" s="126" t="s">
        <v>3437</v>
      </c>
      <c r="B6798" s="106">
        <v>194.53</v>
      </c>
    </row>
    <row r="6799" spans="1:2">
      <c r="A6799" s="126" t="s">
        <v>29990</v>
      </c>
      <c r="B6799" s="106">
        <v>194.53</v>
      </c>
    </row>
    <row r="6800" spans="1:2">
      <c r="A6800" s="126" t="s">
        <v>3438</v>
      </c>
      <c r="B6800" s="106">
        <v>242.18</v>
      </c>
    </row>
    <row r="6801" spans="1:2">
      <c r="A6801" s="126" t="s">
        <v>29991</v>
      </c>
      <c r="B6801" s="106">
        <v>242.18</v>
      </c>
    </row>
    <row r="6802" spans="1:2">
      <c r="A6802" s="126" t="s">
        <v>3439</v>
      </c>
      <c r="B6802" s="106">
        <v>290.42</v>
      </c>
    </row>
    <row r="6803" spans="1:2">
      <c r="A6803" s="126" t="s">
        <v>29992</v>
      </c>
      <c r="B6803" s="106">
        <v>290.42</v>
      </c>
    </row>
    <row r="6804" spans="1:2">
      <c r="A6804" s="126" t="s">
        <v>3440</v>
      </c>
      <c r="B6804" s="106">
        <v>319.38</v>
      </c>
    </row>
    <row r="6805" spans="1:2">
      <c r="A6805" s="126" t="s">
        <v>29993</v>
      </c>
      <c r="B6805" s="106">
        <v>319.38</v>
      </c>
    </row>
    <row r="6806" spans="1:2">
      <c r="A6806" s="126" t="s">
        <v>3441</v>
      </c>
      <c r="B6806" s="106">
        <v>365.81</v>
      </c>
    </row>
    <row r="6807" spans="1:2">
      <c r="A6807" s="126" t="s">
        <v>29994</v>
      </c>
      <c r="B6807" s="106">
        <v>365.81</v>
      </c>
    </row>
    <row r="6808" spans="1:2">
      <c r="A6808" s="126" t="s">
        <v>3442</v>
      </c>
      <c r="B6808" s="106">
        <v>412.12</v>
      </c>
    </row>
    <row r="6809" spans="1:2">
      <c r="A6809" s="126" t="s">
        <v>29995</v>
      </c>
      <c r="B6809" s="106">
        <v>412.12</v>
      </c>
    </row>
    <row r="6810" spans="1:2">
      <c r="A6810" s="126" t="s">
        <v>3443</v>
      </c>
      <c r="B6810" s="106">
        <v>458.73</v>
      </c>
    </row>
    <row r="6811" spans="1:2">
      <c r="A6811" s="126" t="s">
        <v>29996</v>
      </c>
      <c r="B6811" s="106">
        <v>458.73</v>
      </c>
    </row>
    <row r="6812" spans="1:2">
      <c r="A6812" s="126" t="s">
        <v>3444</v>
      </c>
      <c r="B6812" s="106">
        <v>552.04999999999995</v>
      </c>
    </row>
    <row r="6813" spans="1:2">
      <c r="A6813" s="126" t="s">
        <v>29997</v>
      </c>
      <c r="B6813" s="106">
        <v>552.04999999999995</v>
      </c>
    </row>
    <row r="6814" spans="1:2">
      <c r="A6814" s="126" t="s">
        <v>3445</v>
      </c>
      <c r="B6814" s="106">
        <v>720.05</v>
      </c>
    </row>
    <row r="6815" spans="1:2">
      <c r="A6815" s="126" t="s">
        <v>29998</v>
      </c>
      <c r="B6815" s="106">
        <v>720.05</v>
      </c>
    </row>
    <row r="6816" spans="1:2">
      <c r="A6816" s="126" t="s">
        <v>3446</v>
      </c>
      <c r="B6816" s="106">
        <v>819.61</v>
      </c>
    </row>
    <row r="6817" spans="1:2">
      <c r="A6817" s="126" t="s">
        <v>29999</v>
      </c>
      <c r="B6817" s="106">
        <v>819.61</v>
      </c>
    </row>
    <row r="6818" spans="1:2">
      <c r="A6818" s="126" t="s">
        <v>3447</v>
      </c>
      <c r="B6818" s="106">
        <v>488.12</v>
      </c>
    </row>
    <row r="6819" spans="1:2">
      <c r="A6819" s="126" t="s">
        <v>30000</v>
      </c>
      <c r="B6819" s="106">
        <v>488.12</v>
      </c>
    </row>
    <row r="6820" spans="1:2">
      <c r="A6820" s="126" t="s">
        <v>3448</v>
      </c>
      <c r="B6820" s="106">
        <v>537.08000000000004</v>
      </c>
    </row>
    <row r="6821" spans="1:2">
      <c r="A6821" s="126" t="s">
        <v>30001</v>
      </c>
      <c r="B6821" s="106">
        <v>537.08000000000004</v>
      </c>
    </row>
    <row r="6822" spans="1:2">
      <c r="A6822" s="126" t="s">
        <v>3449</v>
      </c>
      <c r="B6822" s="106">
        <v>615.63</v>
      </c>
    </row>
    <row r="6823" spans="1:2">
      <c r="A6823" s="126" t="s">
        <v>30002</v>
      </c>
      <c r="B6823" s="106">
        <v>615.63</v>
      </c>
    </row>
    <row r="6824" spans="1:2">
      <c r="A6824" s="126" t="s">
        <v>3450</v>
      </c>
      <c r="B6824" s="106">
        <v>693.78</v>
      </c>
    </row>
    <row r="6825" spans="1:2">
      <c r="A6825" s="126" t="s">
        <v>30003</v>
      </c>
      <c r="B6825" s="106">
        <v>693.78</v>
      </c>
    </row>
    <row r="6826" spans="1:2">
      <c r="A6826" s="126" t="s">
        <v>3451</v>
      </c>
      <c r="B6826" s="106">
        <v>759.87</v>
      </c>
    </row>
    <row r="6827" spans="1:2">
      <c r="A6827" s="126" t="s">
        <v>30004</v>
      </c>
      <c r="B6827" s="106">
        <v>759.87</v>
      </c>
    </row>
    <row r="6828" spans="1:2">
      <c r="A6828" s="126" t="s">
        <v>3452</v>
      </c>
      <c r="B6828" s="106">
        <v>701.43</v>
      </c>
    </row>
    <row r="6829" spans="1:2">
      <c r="A6829" s="126" t="s">
        <v>30005</v>
      </c>
      <c r="B6829" s="106">
        <v>701.43</v>
      </c>
    </row>
    <row r="6830" spans="1:2">
      <c r="A6830" s="126" t="s">
        <v>3453</v>
      </c>
      <c r="B6830" s="106">
        <v>855.5</v>
      </c>
    </row>
    <row r="6831" spans="1:2">
      <c r="A6831" s="126" t="s">
        <v>30006</v>
      </c>
      <c r="B6831" s="106">
        <v>855.5</v>
      </c>
    </row>
    <row r="6832" spans="1:2">
      <c r="A6832" s="126" t="s">
        <v>3454</v>
      </c>
      <c r="B6832" s="106">
        <v>994.64</v>
      </c>
    </row>
    <row r="6833" spans="1:2">
      <c r="A6833" s="126" t="s">
        <v>30007</v>
      </c>
      <c r="B6833" s="106">
        <v>994.64</v>
      </c>
    </row>
    <row r="6834" spans="1:2">
      <c r="A6834" s="126" t="s">
        <v>3455</v>
      </c>
      <c r="B6834" s="106">
        <v>1122.97</v>
      </c>
    </row>
    <row r="6835" spans="1:2">
      <c r="A6835" s="126" t="s">
        <v>30008</v>
      </c>
      <c r="B6835" s="106">
        <v>1122.97</v>
      </c>
    </row>
    <row r="6836" spans="1:2">
      <c r="A6836" s="126" t="s">
        <v>3456</v>
      </c>
      <c r="B6836" s="106">
        <v>1252.46</v>
      </c>
    </row>
    <row r="6837" spans="1:2">
      <c r="A6837" s="126" t="s">
        <v>30009</v>
      </c>
      <c r="B6837" s="106">
        <v>1252.46</v>
      </c>
    </row>
    <row r="6838" spans="1:2">
      <c r="A6838" s="126" t="s">
        <v>3457</v>
      </c>
      <c r="B6838" s="106">
        <v>1505.36</v>
      </c>
    </row>
    <row r="6839" spans="1:2">
      <c r="A6839" s="126" t="s">
        <v>30010</v>
      </c>
      <c r="B6839" s="106">
        <v>1505.36</v>
      </c>
    </row>
    <row r="6840" spans="1:2">
      <c r="A6840" s="126" t="s">
        <v>3458</v>
      </c>
      <c r="B6840" s="106">
        <v>455.15</v>
      </c>
    </row>
    <row r="6841" spans="1:2">
      <c r="A6841" s="126" t="s">
        <v>30011</v>
      </c>
      <c r="B6841" s="106">
        <v>455.15</v>
      </c>
    </row>
    <row r="6842" spans="1:2">
      <c r="A6842" s="126" t="s">
        <v>3459</v>
      </c>
      <c r="B6842" s="106">
        <v>598.58000000000004</v>
      </c>
    </row>
    <row r="6843" spans="1:2">
      <c r="A6843" s="126" t="s">
        <v>30012</v>
      </c>
      <c r="B6843" s="106">
        <v>598.58000000000004</v>
      </c>
    </row>
    <row r="6844" spans="1:2">
      <c r="A6844" s="126" t="s">
        <v>3460</v>
      </c>
      <c r="B6844" s="106">
        <v>686.46</v>
      </c>
    </row>
    <row r="6845" spans="1:2">
      <c r="A6845" s="126" t="s">
        <v>30013</v>
      </c>
      <c r="B6845" s="106">
        <v>686.46</v>
      </c>
    </row>
    <row r="6846" spans="1:2">
      <c r="A6846" s="126" t="s">
        <v>3461</v>
      </c>
      <c r="B6846" s="106">
        <v>742.48</v>
      </c>
    </row>
    <row r="6847" spans="1:2">
      <c r="A6847" s="126" t="s">
        <v>30014</v>
      </c>
      <c r="B6847" s="106">
        <v>742.48</v>
      </c>
    </row>
    <row r="6848" spans="1:2">
      <c r="A6848" s="126" t="s">
        <v>3462</v>
      </c>
      <c r="B6848" s="106">
        <v>862.22</v>
      </c>
    </row>
    <row r="6849" spans="1:2">
      <c r="A6849" s="126" t="s">
        <v>30015</v>
      </c>
      <c r="B6849" s="106">
        <v>862.22</v>
      </c>
    </row>
    <row r="6850" spans="1:2">
      <c r="A6850" s="126" t="s">
        <v>3463</v>
      </c>
      <c r="B6850" s="106">
        <v>790.27</v>
      </c>
    </row>
    <row r="6851" spans="1:2">
      <c r="A6851" s="126" t="s">
        <v>30016</v>
      </c>
      <c r="B6851" s="106">
        <v>790.27</v>
      </c>
    </row>
    <row r="6852" spans="1:2">
      <c r="A6852" s="126" t="s">
        <v>3464</v>
      </c>
      <c r="B6852" s="106">
        <v>923.16</v>
      </c>
    </row>
    <row r="6853" spans="1:2">
      <c r="A6853" s="126" t="s">
        <v>30017</v>
      </c>
      <c r="B6853" s="106">
        <v>923.16</v>
      </c>
    </row>
    <row r="6854" spans="1:2">
      <c r="A6854" s="126" t="s">
        <v>3465</v>
      </c>
      <c r="B6854" s="106">
        <v>1057.3900000000001</v>
      </c>
    </row>
    <row r="6855" spans="1:2">
      <c r="A6855" s="126" t="s">
        <v>30018</v>
      </c>
      <c r="B6855" s="106">
        <v>1057.3900000000001</v>
      </c>
    </row>
    <row r="6856" spans="1:2">
      <c r="A6856" s="126" t="s">
        <v>3466</v>
      </c>
      <c r="B6856" s="106">
        <v>1354</v>
      </c>
    </row>
    <row r="6857" spans="1:2">
      <c r="A6857" s="126" t="s">
        <v>30019</v>
      </c>
      <c r="B6857" s="106">
        <v>1354</v>
      </c>
    </row>
    <row r="6858" spans="1:2">
      <c r="A6858" s="126" t="s">
        <v>3467</v>
      </c>
      <c r="B6858" s="106">
        <v>1506.69</v>
      </c>
    </row>
    <row r="6859" spans="1:2">
      <c r="A6859" s="126" t="s">
        <v>30020</v>
      </c>
      <c r="B6859" s="106">
        <v>1506.69</v>
      </c>
    </row>
    <row r="6860" spans="1:2">
      <c r="A6860" s="126" t="s">
        <v>3468</v>
      </c>
      <c r="B6860" s="106">
        <v>1625.85</v>
      </c>
    </row>
    <row r="6861" spans="1:2">
      <c r="A6861" s="126" t="s">
        <v>30021</v>
      </c>
      <c r="B6861" s="106">
        <v>1625.85</v>
      </c>
    </row>
    <row r="6862" spans="1:2">
      <c r="A6862" s="126" t="s">
        <v>3469</v>
      </c>
      <c r="B6862" s="106">
        <v>1762.96</v>
      </c>
    </row>
    <row r="6863" spans="1:2">
      <c r="A6863" s="126" t="s">
        <v>30022</v>
      </c>
      <c r="B6863" s="106">
        <v>1762.96</v>
      </c>
    </row>
    <row r="6864" spans="1:2">
      <c r="A6864" s="126" t="s">
        <v>3470</v>
      </c>
      <c r="B6864" s="106">
        <v>2035.86</v>
      </c>
    </row>
    <row r="6865" spans="1:2">
      <c r="A6865" s="126" t="s">
        <v>30023</v>
      </c>
      <c r="B6865" s="106">
        <v>2035.86</v>
      </c>
    </row>
    <row r="6866" spans="1:2">
      <c r="A6866" s="126" t="s">
        <v>3471</v>
      </c>
      <c r="B6866" s="106">
        <v>3355.3</v>
      </c>
    </row>
    <row r="6867" spans="1:2">
      <c r="A6867" s="126" t="s">
        <v>30024</v>
      </c>
      <c r="B6867" s="106">
        <v>3355.3</v>
      </c>
    </row>
    <row r="6868" spans="1:2">
      <c r="A6868" s="126" t="s">
        <v>3472</v>
      </c>
      <c r="B6868" s="106">
        <v>4198.07</v>
      </c>
    </row>
    <row r="6869" spans="1:2">
      <c r="A6869" s="126" t="s">
        <v>30025</v>
      </c>
      <c r="B6869" s="106">
        <v>4198.07</v>
      </c>
    </row>
    <row r="6870" spans="1:2">
      <c r="A6870" s="126" t="s">
        <v>3473</v>
      </c>
      <c r="B6870" s="106">
        <v>1097.8800000000001</v>
      </c>
    </row>
    <row r="6871" spans="1:2">
      <c r="A6871" s="126" t="s">
        <v>30026</v>
      </c>
      <c r="B6871" s="106">
        <v>1097.8800000000001</v>
      </c>
    </row>
    <row r="6872" spans="1:2">
      <c r="A6872" s="126" t="s">
        <v>3474</v>
      </c>
      <c r="B6872" s="106">
        <v>1056.8800000000001</v>
      </c>
    </row>
    <row r="6873" spans="1:2">
      <c r="A6873" s="126" t="s">
        <v>30027</v>
      </c>
      <c r="B6873" s="106">
        <v>1056.8800000000001</v>
      </c>
    </row>
    <row r="6874" spans="1:2">
      <c r="A6874" s="126" t="s">
        <v>3475</v>
      </c>
      <c r="B6874" s="106">
        <v>1235.03</v>
      </c>
    </row>
    <row r="6875" spans="1:2">
      <c r="A6875" s="126" t="s">
        <v>30028</v>
      </c>
      <c r="B6875" s="106">
        <v>1235.03</v>
      </c>
    </row>
    <row r="6876" spans="1:2">
      <c r="A6876" s="126" t="s">
        <v>3476</v>
      </c>
      <c r="B6876" s="106">
        <v>1416.11</v>
      </c>
    </row>
    <row r="6877" spans="1:2">
      <c r="A6877" s="126" t="s">
        <v>30029</v>
      </c>
      <c r="B6877" s="106">
        <v>1416.11</v>
      </c>
    </row>
    <row r="6878" spans="1:2">
      <c r="A6878" s="126" t="s">
        <v>3477</v>
      </c>
      <c r="B6878" s="106">
        <v>1544.01</v>
      </c>
    </row>
    <row r="6879" spans="1:2">
      <c r="A6879" s="126" t="s">
        <v>30030</v>
      </c>
      <c r="B6879" s="106">
        <v>1544.01</v>
      </c>
    </row>
    <row r="6880" spans="1:2">
      <c r="A6880" s="126" t="s">
        <v>3478</v>
      </c>
      <c r="B6880" s="106">
        <v>1718.78</v>
      </c>
    </row>
    <row r="6881" spans="1:2">
      <c r="A6881" s="126" t="s">
        <v>30031</v>
      </c>
      <c r="B6881" s="106">
        <v>1718.78</v>
      </c>
    </row>
    <row r="6882" spans="1:2">
      <c r="A6882" s="126" t="s">
        <v>3479</v>
      </c>
      <c r="B6882" s="106">
        <v>2066.5100000000002</v>
      </c>
    </row>
    <row r="6883" spans="1:2">
      <c r="A6883" s="126" t="s">
        <v>30032</v>
      </c>
      <c r="B6883" s="106">
        <v>2066.5100000000002</v>
      </c>
    </row>
    <row r="6884" spans="1:2">
      <c r="A6884" s="126" t="s">
        <v>3480</v>
      </c>
      <c r="B6884" s="106">
        <v>2768.86</v>
      </c>
    </row>
    <row r="6885" spans="1:2">
      <c r="A6885" s="126" t="s">
        <v>30033</v>
      </c>
      <c r="B6885" s="106">
        <v>2768.86</v>
      </c>
    </row>
    <row r="6886" spans="1:2">
      <c r="A6886" s="126" t="s">
        <v>3481</v>
      </c>
      <c r="B6886" s="106">
        <v>3140.8</v>
      </c>
    </row>
    <row r="6887" spans="1:2">
      <c r="A6887" s="126" t="s">
        <v>30034</v>
      </c>
      <c r="B6887" s="106">
        <v>3140.8</v>
      </c>
    </row>
    <row r="6888" spans="1:2">
      <c r="A6888" s="126" t="s">
        <v>3482</v>
      </c>
      <c r="B6888" s="106">
        <v>3275.61</v>
      </c>
    </row>
    <row r="6889" spans="1:2">
      <c r="A6889" s="126" t="s">
        <v>30035</v>
      </c>
      <c r="B6889" s="106">
        <v>3275.61</v>
      </c>
    </row>
    <row r="6890" spans="1:2">
      <c r="A6890" s="126" t="s">
        <v>3483</v>
      </c>
      <c r="B6890" s="106">
        <v>4089.35</v>
      </c>
    </row>
    <row r="6891" spans="1:2">
      <c r="A6891" s="126" t="s">
        <v>30036</v>
      </c>
      <c r="B6891" s="106">
        <v>4089.35</v>
      </c>
    </row>
    <row r="6892" spans="1:2">
      <c r="A6892" s="126" t="s">
        <v>3484</v>
      </c>
      <c r="B6892" s="106">
        <v>3776.88</v>
      </c>
    </row>
    <row r="6893" spans="1:2">
      <c r="A6893" s="126" t="s">
        <v>30037</v>
      </c>
      <c r="B6893" s="106">
        <v>3776.88</v>
      </c>
    </row>
    <row r="6894" spans="1:2">
      <c r="A6894" s="126" t="s">
        <v>3485</v>
      </c>
      <c r="B6894" s="106">
        <v>5146.67</v>
      </c>
    </row>
    <row r="6895" spans="1:2">
      <c r="A6895" s="126" t="s">
        <v>30038</v>
      </c>
      <c r="B6895" s="106">
        <v>5146.67</v>
      </c>
    </row>
    <row r="6896" spans="1:2">
      <c r="A6896" s="126" t="s">
        <v>3486</v>
      </c>
      <c r="B6896" s="106">
        <v>7002.25</v>
      </c>
    </row>
    <row r="6897" spans="1:2">
      <c r="A6897" s="126" t="s">
        <v>30039</v>
      </c>
      <c r="B6897" s="106">
        <v>7002.25</v>
      </c>
    </row>
    <row r="6898" spans="1:2">
      <c r="A6898" s="126" t="s">
        <v>3487</v>
      </c>
      <c r="B6898" s="106">
        <v>3987</v>
      </c>
    </row>
    <row r="6899" spans="1:2">
      <c r="A6899" s="126" t="s">
        <v>30040</v>
      </c>
      <c r="B6899" s="106">
        <v>3987</v>
      </c>
    </row>
    <row r="6900" spans="1:2">
      <c r="A6900" s="126" t="s">
        <v>3488</v>
      </c>
      <c r="B6900" s="106">
        <v>755.4</v>
      </c>
    </row>
    <row r="6901" spans="1:2">
      <c r="A6901" s="126" t="s">
        <v>30041</v>
      </c>
      <c r="B6901" s="106">
        <v>755.4</v>
      </c>
    </row>
    <row r="6902" spans="1:2">
      <c r="A6902" s="126" t="s">
        <v>3489</v>
      </c>
      <c r="B6902" s="106">
        <v>2160.37</v>
      </c>
    </row>
    <row r="6903" spans="1:2">
      <c r="A6903" s="126" t="s">
        <v>30042</v>
      </c>
      <c r="B6903" s="106">
        <v>2160.37</v>
      </c>
    </row>
    <row r="6904" spans="1:2">
      <c r="A6904" s="126" t="s">
        <v>3490</v>
      </c>
      <c r="B6904" s="106">
        <v>3431.21</v>
      </c>
    </row>
    <row r="6905" spans="1:2">
      <c r="A6905" s="126" t="s">
        <v>30043</v>
      </c>
      <c r="B6905" s="106">
        <v>3431.21</v>
      </c>
    </row>
    <row r="6906" spans="1:2">
      <c r="A6906" s="126" t="s">
        <v>3491</v>
      </c>
      <c r="B6906" s="106">
        <v>7118.51</v>
      </c>
    </row>
    <row r="6907" spans="1:2">
      <c r="A6907" s="126" t="s">
        <v>30044</v>
      </c>
      <c r="B6907" s="106">
        <v>7118.51</v>
      </c>
    </row>
    <row r="6908" spans="1:2">
      <c r="A6908" s="126" t="s">
        <v>3492</v>
      </c>
      <c r="B6908" s="106">
        <v>12894.93</v>
      </c>
    </row>
    <row r="6909" spans="1:2">
      <c r="A6909" s="126" t="s">
        <v>30045</v>
      </c>
      <c r="B6909" s="106">
        <v>12894.93</v>
      </c>
    </row>
    <row r="6910" spans="1:2">
      <c r="A6910" s="126" t="s">
        <v>3493</v>
      </c>
      <c r="B6910" s="106">
        <v>412.11</v>
      </c>
    </row>
    <row r="6911" spans="1:2">
      <c r="A6911" s="126" t="s">
        <v>30046</v>
      </c>
      <c r="B6911" s="106">
        <v>412.11</v>
      </c>
    </row>
    <row r="6912" spans="1:2">
      <c r="A6912" s="126" t="s">
        <v>3494</v>
      </c>
      <c r="B6912" s="106">
        <v>521.41999999999996</v>
      </c>
    </row>
    <row r="6913" spans="1:2">
      <c r="A6913" s="126" t="s">
        <v>30047</v>
      </c>
      <c r="B6913" s="106">
        <v>521.41999999999996</v>
      </c>
    </row>
    <row r="6914" spans="1:2">
      <c r="A6914" s="126" t="s">
        <v>3495</v>
      </c>
      <c r="B6914" s="106">
        <v>731.4</v>
      </c>
    </row>
    <row r="6915" spans="1:2">
      <c r="A6915" s="126" t="s">
        <v>30048</v>
      </c>
      <c r="B6915" s="106">
        <v>731.4</v>
      </c>
    </row>
    <row r="6916" spans="1:2">
      <c r="A6916" s="126" t="s">
        <v>3496</v>
      </c>
      <c r="B6916" s="106">
        <v>842.55</v>
      </c>
    </row>
    <row r="6917" spans="1:2">
      <c r="A6917" s="126" t="s">
        <v>30049</v>
      </c>
      <c r="B6917" s="106">
        <v>842.55</v>
      </c>
    </row>
    <row r="6918" spans="1:2">
      <c r="A6918" s="126" t="s">
        <v>3497</v>
      </c>
      <c r="B6918" s="106">
        <v>1060.75</v>
      </c>
    </row>
    <row r="6919" spans="1:2">
      <c r="A6919" s="126" t="s">
        <v>30050</v>
      </c>
      <c r="B6919" s="106">
        <v>1060.75</v>
      </c>
    </row>
    <row r="6920" spans="1:2">
      <c r="A6920" s="126" t="s">
        <v>3498</v>
      </c>
      <c r="B6920" s="106">
        <v>1285.77</v>
      </c>
    </row>
    <row r="6921" spans="1:2">
      <c r="A6921" s="126" t="s">
        <v>30051</v>
      </c>
      <c r="B6921" s="106">
        <v>1285.77</v>
      </c>
    </row>
    <row r="6922" spans="1:2">
      <c r="A6922" s="126" t="s">
        <v>3499</v>
      </c>
      <c r="B6922" s="106">
        <v>1477.55</v>
      </c>
    </row>
    <row r="6923" spans="1:2">
      <c r="A6923" s="126" t="s">
        <v>30052</v>
      </c>
      <c r="B6923" s="106">
        <v>1477.55</v>
      </c>
    </row>
    <row r="6924" spans="1:2">
      <c r="A6924" s="126" t="s">
        <v>3500</v>
      </c>
      <c r="B6924" s="106">
        <v>1728.56</v>
      </c>
    </row>
    <row r="6925" spans="1:2">
      <c r="A6925" s="126" t="s">
        <v>30053</v>
      </c>
      <c r="B6925" s="106">
        <v>1728.56</v>
      </c>
    </row>
    <row r="6926" spans="1:2">
      <c r="A6926" s="126" t="s">
        <v>3501</v>
      </c>
      <c r="B6926" s="106">
        <v>2634.18</v>
      </c>
    </row>
    <row r="6927" spans="1:2">
      <c r="A6927" s="126" t="s">
        <v>30054</v>
      </c>
      <c r="B6927" s="106">
        <v>2634.18</v>
      </c>
    </row>
    <row r="6928" spans="1:2">
      <c r="A6928" s="126" t="s">
        <v>3502</v>
      </c>
      <c r="B6928" s="106">
        <v>3638.03</v>
      </c>
    </row>
    <row r="6929" spans="1:2">
      <c r="A6929" s="126" t="s">
        <v>30055</v>
      </c>
      <c r="B6929" s="106">
        <v>3638.03</v>
      </c>
    </row>
    <row r="6930" spans="1:2">
      <c r="A6930" s="126" t="s">
        <v>3503</v>
      </c>
      <c r="B6930" s="106">
        <v>4472.2700000000004</v>
      </c>
    </row>
    <row r="6931" spans="1:2">
      <c r="A6931" s="126" t="s">
        <v>30056</v>
      </c>
      <c r="B6931" s="106">
        <v>4472.2700000000004</v>
      </c>
    </row>
    <row r="6932" spans="1:2">
      <c r="A6932" s="126" t="s">
        <v>3504</v>
      </c>
      <c r="B6932" s="106">
        <v>5436.11</v>
      </c>
    </row>
    <row r="6933" spans="1:2">
      <c r="A6933" s="126" t="s">
        <v>30057</v>
      </c>
      <c r="B6933" s="106">
        <v>5436.11</v>
      </c>
    </row>
    <row r="6934" spans="1:2">
      <c r="A6934" s="126" t="s">
        <v>3505</v>
      </c>
      <c r="B6934" s="106">
        <v>6379.7</v>
      </c>
    </row>
    <row r="6935" spans="1:2">
      <c r="A6935" s="126" t="s">
        <v>30058</v>
      </c>
      <c r="B6935" s="106">
        <v>6379.7</v>
      </c>
    </row>
    <row r="6936" spans="1:2">
      <c r="A6936" s="126" t="s">
        <v>3506</v>
      </c>
      <c r="B6936" s="106">
        <v>7057.44</v>
      </c>
    </row>
    <row r="6937" spans="1:2">
      <c r="A6937" s="126" t="s">
        <v>30059</v>
      </c>
      <c r="B6937" s="106">
        <v>7057.44</v>
      </c>
    </row>
    <row r="6938" spans="1:2">
      <c r="A6938" s="126" t="s">
        <v>3507</v>
      </c>
      <c r="B6938" s="106">
        <v>7300.36</v>
      </c>
    </row>
    <row r="6939" spans="1:2">
      <c r="A6939" s="126" t="s">
        <v>30060</v>
      </c>
      <c r="B6939" s="106">
        <v>7300.36</v>
      </c>
    </row>
    <row r="6940" spans="1:2">
      <c r="A6940" s="126" t="s">
        <v>3508</v>
      </c>
      <c r="B6940" s="106">
        <v>10289.120000000001</v>
      </c>
    </row>
    <row r="6941" spans="1:2">
      <c r="A6941" s="126" t="s">
        <v>30061</v>
      </c>
      <c r="B6941" s="106">
        <v>10289.120000000001</v>
      </c>
    </row>
    <row r="6942" spans="1:2">
      <c r="A6942" s="126" t="s">
        <v>3509</v>
      </c>
      <c r="B6942" s="106">
        <v>12646.71</v>
      </c>
    </row>
    <row r="6943" spans="1:2">
      <c r="A6943" s="126" t="s">
        <v>30062</v>
      </c>
      <c r="B6943" s="106">
        <v>12646.71</v>
      </c>
    </row>
    <row r="6944" spans="1:2">
      <c r="A6944" s="126" t="s">
        <v>3510</v>
      </c>
      <c r="B6944" s="106">
        <v>16566.02</v>
      </c>
    </row>
    <row r="6945" spans="1:2">
      <c r="A6945" s="126" t="s">
        <v>30063</v>
      </c>
      <c r="B6945" s="106">
        <v>16566.02</v>
      </c>
    </row>
    <row r="6946" spans="1:2">
      <c r="A6946" s="126" t="s">
        <v>3511</v>
      </c>
      <c r="B6946" s="106">
        <v>785.1</v>
      </c>
    </row>
    <row r="6947" spans="1:2">
      <c r="A6947" s="126" t="s">
        <v>30064</v>
      </c>
      <c r="B6947" s="106">
        <v>785.1</v>
      </c>
    </row>
    <row r="6948" spans="1:2">
      <c r="A6948" s="126" t="s">
        <v>3512</v>
      </c>
      <c r="B6948" s="106">
        <v>1023.35</v>
      </c>
    </row>
    <row r="6949" spans="1:2">
      <c r="A6949" s="126" t="s">
        <v>30065</v>
      </c>
      <c r="B6949" s="106">
        <v>1023.35</v>
      </c>
    </row>
    <row r="6950" spans="1:2">
      <c r="A6950" s="126" t="s">
        <v>3513</v>
      </c>
      <c r="B6950" s="106">
        <v>1237.75</v>
      </c>
    </row>
    <row r="6951" spans="1:2">
      <c r="A6951" s="126" t="s">
        <v>30066</v>
      </c>
      <c r="B6951" s="106">
        <v>1237.75</v>
      </c>
    </row>
    <row r="6952" spans="1:2">
      <c r="A6952" s="126" t="s">
        <v>3514</v>
      </c>
      <c r="B6952" s="106">
        <v>1426.4</v>
      </c>
    </row>
    <row r="6953" spans="1:2">
      <c r="A6953" s="126" t="s">
        <v>30067</v>
      </c>
      <c r="B6953" s="106">
        <v>1426.4</v>
      </c>
    </row>
    <row r="6954" spans="1:2">
      <c r="A6954" s="126" t="s">
        <v>3515</v>
      </c>
      <c r="B6954" s="106">
        <v>1662.8</v>
      </c>
    </row>
    <row r="6955" spans="1:2">
      <c r="A6955" s="126" t="s">
        <v>30068</v>
      </c>
      <c r="B6955" s="106">
        <v>1662.8</v>
      </c>
    </row>
    <row r="6956" spans="1:2">
      <c r="A6956" s="126" t="s">
        <v>3516</v>
      </c>
      <c r="B6956" s="106">
        <v>1919.85</v>
      </c>
    </row>
    <row r="6957" spans="1:2">
      <c r="A6957" s="126" t="s">
        <v>30069</v>
      </c>
      <c r="B6957" s="106">
        <v>1919.85</v>
      </c>
    </row>
    <row r="6958" spans="1:2">
      <c r="A6958" s="126" t="s">
        <v>3517</v>
      </c>
      <c r="B6958" s="106">
        <v>2180.35</v>
      </c>
    </row>
    <row r="6959" spans="1:2">
      <c r="A6959" s="126" t="s">
        <v>30070</v>
      </c>
      <c r="B6959" s="106">
        <v>2180.35</v>
      </c>
    </row>
    <row r="6960" spans="1:2">
      <c r="A6960" s="126" t="s">
        <v>3518</v>
      </c>
      <c r="B6960" s="106">
        <v>2503.6999999999998</v>
      </c>
    </row>
    <row r="6961" spans="1:2">
      <c r="A6961" s="126" t="s">
        <v>30071</v>
      </c>
      <c r="B6961" s="106">
        <v>2503.6999999999998</v>
      </c>
    </row>
    <row r="6962" spans="1:2">
      <c r="A6962" s="126" t="s">
        <v>3519</v>
      </c>
      <c r="B6962" s="106">
        <v>3415.1</v>
      </c>
    </row>
    <row r="6963" spans="1:2">
      <c r="A6963" s="126" t="s">
        <v>30072</v>
      </c>
      <c r="B6963" s="106">
        <v>3415.1</v>
      </c>
    </row>
    <row r="6964" spans="1:2">
      <c r="A6964" s="126" t="s">
        <v>3520</v>
      </c>
      <c r="B6964" s="106">
        <v>5618.08</v>
      </c>
    </row>
    <row r="6965" spans="1:2">
      <c r="A6965" s="126" t="s">
        <v>30073</v>
      </c>
      <c r="B6965" s="106">
        <v>5618.08</v>
      </c>
    </row>
    <row r="6966" spans="1:2">
      <c r="A6966" s="126" t="s">
        <v>3521</v>
      </c>
      <c r="B6966" s="106">
        <v>6291.93</v>
      </c>
    </row>
    <row r="6967" spans="1:2">
      <c r="A6967" s="126" t="s">
        <v>30074</v>
      </c>
      <c r="B6967" s="106">
        <v>6291.93</v>
      </c>
    </row>
    <row r="6968" spans="1:2">
      <c r="A6968" s="126" t="s">
        <v>3522</v>
      </c>
      <c r="B6968" s="106">
        <v>7028.74</v>
      </c>
    </row>
    <row r="6969" spans="1:2">
      <c r="A6969" s="126" t="s">
        <v>30075</v>
      </c>
      <c r="B6969" s="106">
        <v>7028.74</v>
      </c>
    </row>
    <row r="6970" spans="1:2">
      <c r="A6970" s="126" t="s">
        <v>3523</v>
      </c>
      <c r="B6970" s="106">
        <v>7903.78</v>
      </c>
    </row>
    <row r="6971" spans="1:2">
      <c r="A6971" s="126" t="s">
        <v>30076</v>
      </c>
      <c r="B6971" s="106">
        <v>7903.78</v>
      </c>
    </row>
    <row r="6972" spans="1:2">
      <c r="A6972" s="126" t="s">
        <v>3524</v>
      </c>
      <c r="B6972" s="106">
        <v>9517.83</v>
      </c>
    </row>
    <row r="6973" spans="1:2">
      <c r="A6973" s="126" t="s">
        <v>30077</v>
      </c>
      <c r="B6973" s="106">
        <v>9517.83</v>
      </c>
    </row>
    <row r="6974" spans="1:2">
      <c r="A6974" s="126" t="s">
        <v>3525</v>
      </c>
      <c r="B6974" s="106">
        <v>12304.54</v>
      </c>
    </row>
    <row r="6975" spans="1:2">
      <c r="A6975" s="126" t="s">
        <v>30078</v>
      </c>
      <c r="B6975" s="106">
        <v>12304.54</v>
      </c>
    </row>
    <row r="6976" spans="1:2">
      <c r="A6976" s="126" t="s">
        <v>3526</v>
      </c>
      <c r="B6976" s="106">
        <v>14544.25</v>
      </c>
    </row>
    <row r="6977" spans="1:2">
      <c r="A6977" s="126" t="s">
        <v>30079</v>
      </c>
      <c r="B6977" s="106">
        <v>14544.25</v>
      </c>
    </row>
    <row r="6978" spans="1:2">
      <c r="A6978" s="126" t="s">
        <v>3527</v>
      </c>
      <c r="B6978" s="106">
        <v>17641.79</v>
      </c>
    </row>
    <row r="6979" spans="1:2">
      <c r="A6979" s="126" t="s">
        <v>30080</v>
      </c>
      <c r="B6979" s="106">
        <v>17641.79</v>
      </c>
    </row>
    <row r="6980" spans="1:2">
      <c r="A6980" s="126" t="s">
        <v>3528</v>
      </c>
      <c r="B6980" s="106">
        <v>20544.68</v>
      </c>
    </row>
    <row r="6981" spans="1:2">
      <c r="A6981" s="126" t="s">
        <v>30081</v>
      </c>
      <c r="B6981" s="106">
        <v>20544.68</v>
      </c>
    </row>
    <row r="6982" spans="1:2">
      <c r="A6982" s="126" t="s">
        <v>3529</v>
      </c>
      <c r="B6982" s="106">
        <v>9799</v>
      </c>
    </row>
    <row r="6983" spans="1:2">
      <c r="A6983" s="126" t="s">
        <v>30082</v>
      </c>
      <c r="B6983" s="106">
        <v>9799</v>
      </c>
    </row>
    <row r="6984" spans="1:2">
      <c r="A6984" s="126" t="s">
        <v>3530</v>
      </c>
      <c r="B6984" s="106">
        <v>213.72</v>
      </c>
    </row>
    <row r="6985" spans="1:2">
      <c r="A6985" s="126" t="s">
        <v>30083</v>
      </c>
      <c r="B6985" s="106">
        <v>213.72</v>
      </c>
    </row>
    <row r="6986" spans="1:2">
      <c r="A6986" s="126" t="s">
        <v>3531</v>
      </c>
      <c r="B6986" s="106">
        <v>252.76</v>
      </c>
    </row>
    <row r="6987" spans="1:2">
      <c r="A6987" s="126" t="s">
        <v>30084</v>
      </c>
      <c r="B6987" s="106">
        <v>252.76</v>
      </c>
    </row>
    <row r="6988" spans="1:2">
      <c r="A6988" s="126" t="s">
        <v>3532</v>
      </c>
      <c r="B6988" s="106">
        <v>287.37</v>
      </c>
    </row>
    <row r="6989" spans="1:2">
      <c r="A6989" s="126" t="s">
        <v>30085</v>
      </c>
      <c r="B6989" s="106">
        <v>287.37</v>
      </c>
    </row>
    <row r="6990" spans="1:2">
      <c r="A6990" s="126" t="s">
        <v>3533</v>
      </c>
      <c r="B6990" s="106">
        <v>16054</v>
      </c>
    </row>
    <row r="6991" spans="1:2">
      <c r="A6991" s="126" t="s">
        <v>30086</v>
      </c>
      <c r="B6991" s="106">
        <v>16054</v>
      </c>
    </row>
    <row r="6992" spans="1:2">
      <c r="A6992" s="126" t="s">
        <v>3534</v>
      </c>
      <c r="B6992" s="106">
        <v>182.29</v>
      </c>
    </row>
    <row r="6993" spans="1:2">
      <c r="A6993" s="126" t="s">
        <v>30087</v>
      </c>
      <c r="B6993" s="106">
        <v>182.29</v>
      </c>
    </row>
    <row r="6994" spans="1:2">
      <c r="A6994" s="126" t="s">
        <v>3535</v>
      </c>
      <c r="B6994" s="106">
        <v>238.95</v>
      </c>
    </row>
    <row r="6995" spans="1:2">
      <c r="A6995" s="126" t="s">
        <v>30088</v>
      </c>
      <c r="B6995" s="106">
        <v>238.95</v>
      </c>
    </row>
    <row r="6996" spans="1:2">
      <c r="A6996" s="126" t="s">
        <v>3536</v>
      </c>
      <c r="B6996" s="106">
        <v>299.20999999999998</v>
      </c>
    </row>
    <row r="6997" spans="1:2">
      <c r="A6997" s="126" t="s">
        <v>30089</v>
      </c>
      <c r="B6997" s="106">
        <v>299.20999999999998</v>
      </c>
    </row>
    <row r="6998" spans="1:2">
      <c r="A6998" s="126" t="s">
        <v>3537</v>
      </c>
      <c r="B6998" s="106">
        <v>355.88</v>
      </c>
    </row>
    <row r="6999" spans="1:2">
      <c r="A6999" s="126" t="s">
        <v>30090</v>
      </c>
      <c r="B6999" s="106">
        <v>355.88</v>
      </c>
    </row>
    <row r="7000" spans="1:2">
      <c r="A7000" s="126" t="s">
        <v>3538</v>
      </c>
      <c r="B7000" s="106">
        <v>391.17</v>
      </c>
    </row>
    <row r="7001" spans="1:2">
      <c r="A7001" s="126" t="s">
        <v>30091</v>
      </c>
      <c r="B7001" s="106">
        <v>391.17</v>
      </c>
    </row>
    <row r="7002" spans="1:2">
      <c r="A7002" s="126" t="s">
        <v>3539</v>
      </c>
      <c r="B7002" s="106">
        <v>447.83</v>
      </c>
    </row>
    <row r="7003" spans="1:2">
      <c r="A7003" s="126" t="s">
        <v>30092</v>
      </c>
      <c r="B7003" s="106">
        <v>447.83</v>
      </c>
    </row>
    <row r="7004" spans="1:2">
      <c r="A7004" s="126" t="s">
        <v>3540</v>
      </c>
      <c r="B7004" s="106">
        <v>356.05</v>
      </c>
    </row>
    <row r="7005" spans="1:2">
      <c r="A7005" s="126" t="s">
        <v>30093</v>
      </c>
      <c r="B7005" s="106">
        <v>356.05</v>
      </c>
    </row>
    <row r="7006" spans="1:2">
      <c r="A7006" s="126" t="s">
        <v>3541</v>
      </c>
      <c r="B7006" s="106">
        <v>405.18</v>
      </c>
    </row>
    <row r="7007" spans="1:2">
      <c r="A7007" s="126" t="s">
        <v>30094</v>
      </c>
      <c r="B7007" s="106">
        <v>405.18</v>
      </c>
    </row>
    <row r="7008" spans="1:2">
      <c r="A7008" s="126" t="s">
        <v>3542</v>
      </c>
      <c r="B7008" s="106">
        <v>230.31</v>
      </c>
    </row>
    <row r="7009" spans="1:2">
      <c r="A7009" s="126" t="s">
        <v>30095</v>
      </c>
      <c r="B7009" s="106">
        <v>230.31</v>
      </c>
    </row>
    <row r="7010" spans="1:2">
      <c r="A7010" s="126" t="s">
        <v>3543</v>
      </c>
      <c r="B7010" s="106">
        <v>307.11</v>
      </c>
    </row>
    <row r="7011" spans="1:2">
      <c r="A7011" s="126" t="s">
        <v>30096</v>
      </c>
      <c r="B7011" s="106">
        <v>307.11</v>
      </c>
    </row>
    <row r="7012" spans="1:2">
      <c r="A7012" s="126" t="s">
        <v>3544</v>
      </c>
      <c r="B7012" s="106">
        <v>382.35</v>
      </c>
    </row>
    <row r="7013" spans="1:2">
      <c r="A7013" s="126" t="s">
        <v>30097</v>
      </c>
      <c r="B7013" s="106">
        <v>382.35</v>
      </c>
    </row>
    <row r="7014" spans="1:2">
      <c r="A7014" s="126" t="s">
        <v>3545</v>
      </c>
      <c r="B7014" s="106">
        <v>458.51</v>
      </c>
    </row>
    <row r="7015" spans="1:2">
      <c r="A7015" s="126" t="s">
        <v>30098</v>
      </c>
      <c r="B7015" s="106">
        <v>458.51</v>
      </c>
    </row>
    <row r="7016" spans="1:2">
      <c r="A7016" s="126" t="s">
        <v>3546</v>
      </c>
      <c r="B7016" s="106">
        <v>504.24</v>
      </c>
    </row>
    <row r="7017" spans="1:2">
      <c r="A7017" s="126" t="s">
        <v>30099</v>
      </c>
      <c r="B7017" s="106">
        <v>504.24</v>
      </c>
    </row>
    <row r="7018" spans="1:2">
      <c r="A7018" s="126" t="s">
        <v>3547</v>
      </c>
      <c r="B7018" s="106">
        <v>553.11</v>
      </c>
    </row>
    <row r="7019" spans="1:2">
      <c r="A7019" s="126" t="s">
        <v>30100</v>
      </c>
      <c r="B7019" s="106">
        <v>553.11</v>
      </c>
    </row>
    <row r="7020" spans="1:2">
      <c r="A7020" s="126" t="s">
        <v>3548</v>
      </c>
      <c r="B7020" s="106">
        <v>623.13</v>
      </c>
    </row>
    <row r="7021" spans="1:2">
      <c r="A7021" s="126" t="s">
        <v>30101</v>
      </c>
      <c r="B7021" s="106">
        <v>623.13</v>
      </c>
    </row>
    <row r="7022" spans="1:2">
      <c r="A7022" s="126" t="s">
        <v>3549</v>
      </c>
      <c r="B7022" s="106">
        <v>483.86</v>
      </c>
    </row>
    <row r="7023" spans="1:2">
      <c r="A7023" s="126" t="s">
        <v>30102</v>
      </c>
      <c r="B7023" s="106">
        <v>483.86</v>
      </c>
    </row>
    <row r="7024" spans="1:2">
      <c r="A7024" s="126" t="s">
        <v>3550</v>
      </c>
      <c r="B7024" s="106">
        <v>582.29999999999995</v>
      </c>
    </row>
    <row r="7025" spans="1:2">
      <c r="A7025" s="126" t="s">
        <v>30103</v>
      </c>
      <c r="B7025" s="106">
        <v>582.29999999999995</v>
      </c>
    </row>
    <row r="7026" spans="1:2">
      <c r="A7026" s="126" t="s">
        <v>3551</v>
      </c>
      <c r="B7026" s="106">
        <v>451.62</v>
      </c>
    </row>
    <row r="7027" spans="1:2">
      <c r="A7027" s="126" t="s">
        <v>30104</v>
      </c>
      <c r="B7027" s="106">
        <v>451.62</v>
      </c>
    </row>
    <row r="7028" spans="1:2">
      <c r="A7028" s="126" t="s">
        <v>3552</v>
      </c>
      <c r="B7028" s="106">
        <v>516.72</v>
      </c>
    </row>
    <row r="7029" spans="1:2">
      <c r="A7029" s="126" t="s">
        <v>30105</v>
      </c>
      <c r="B7029" s="106">
        <v>516.72</v>
      </c>
    </row>
    <row r="7030" spans="1:2">
      <c r="A7030" s="126" t="s">
        <v>3553</v>
      </c>
      <c r="B7030" s="106">
        <v>433.2</v>
      </c>
    </row>
    <row r="7031" spans="1:2">
      <c r="A7031" s="126" t="s">
        <v>30106</v>
      </c>
      <c r="B7031" s="106">
        <v>433.2</v>
      </c>
    </row>
    <row r="7032" spans="1:2">
      <c r="A7032" s="126" t="s">
        <v>3554</v>
      </c>
      <c r="B7032" s="106">
        <v>476.65</v>
      </c>
    </row>
    <row r="7033" spans="1:2">
      <c r="A7033" s="126" t="s">
        <v>30107</v>
      </c>
      <c r="B7033" s="106">
        <v>476.65</v>
      </c>
    </row>
    <row r="7034" spans="1:2">
      <c r="A7034" s="126" t="s">
        <v>3555</v>
      </c>
      <c r="B7034" s="106">
        <v>546.36</v>
      </c>
    </row>
    <row r="7035" spans="1:2">
      <c r="A7035" s="126" t="s">
        <v>30108</v>
      </c>
      <c r="B7035" s="106">
        <v>546.36</v>
      </c>
    </row>
    <row r="7036" spans="1:2">
      <c r="A7036" s="126" t="s">
        <v>3556</v>
      </c>
      <c r="B7036" s="106">
        <v>615.72</v>
      </c>
    </row>
    <row r="7037" spans="1:2">
      <c r="A7037" s="126" t="s">
        <v>30109</v>
      </c>
      <c r="B7037" s="106">
        <v>615.72</v>
      </c>
    </row>
    <row r="7038" spans="1:2">
      <c r="A7038" s="126" t="s">
        <v>3557</v>
      </c>
      <c r="B7038" s="106">
        <v>685.64</v>
      </c>
    </row>
    <row r="7039" spans="1:2">
      <c r="A7039" s="126" t="s">
        <v>30110</v>
      </c>
      <c r="B7039" s="106">
        <v>685.64</v>
      </c>
    </row>
    <row r="7040" spans="1:2">
      <c r="A7040" s="126" t="s">
        <v>3558</v>
      </c>
      <c r="B7040" s="106">
        <v>754.35</v>
      </c>
    </row>
    <row r="7041" spans="1:2">
      <c r="A7041" s="126" t="s">
        <v>30111</v>
      </c>
      <c r="B7041" s="106">
        <v>754.35</v>
      </c>
    </row>
    <row r="7042" spans="1:2">
      <c r="A7042" s="126" t="s">
        <v>3559</v>
      </c>
      <c r="B7042" s="106">
        <v>920.04</v>
      </c>
    </row>
    <row r="7043" spans="1:2">
      <c r="A7043" s="126" t="s">
        <v>30112</v>
      </c>
      <c r="B7043" s="106">
        <v>920.04</v>
      </c>
    </row>
    <row r="7044" spans="1:2">
      <c r="A7044" s="126" t="s">
        <v>3560</v>
      </c>
      <c r="B7044" s="106">
        <v>762.72</v>
      </c>
    </row>
    <row r="7045" spans="1:2">
      <c r="A7045" s="126" t="s">
        <v>30113</v>
      </c>
      <c r="B7045" s="106">
        <v>762.72</v>
      </c>
    </row>
    <row r="7046" spans="1:2">
      <c r="A7046" s="126" t="s">
        <v>3561</v>
      </c>
      <c r="B7046" s="106">
        <v>859</v>
      </c>
    </row>
    <row r="7047" spans="1:2">
      <c r="A7047" s="126" t="s">
        <v>30114</v>
      </c>
      <c r="B7047" s="106">
        <v>859</v>
      </c>
    </row>
    <row r="7048" spans="1:2">
      <c r="A7048" s="126" t="s">
        <v>3562</v>
      </c>
      <c r="B7048" s="106">
        <v>1365.04</v>
      </c>
    </row>
    <row r="7049" spans="1:2">
      <c r="A7049" s="126" t="s">
        <v>30115</v>
      </c>
      <c r="B7049" s="106">
        <v>1365.04</v>
      </c>
    </row>
    <row r="7050" spans="1:2">
      <c r="A7050" s="126" t="s">
        <v>3563</v>
      </c>
      <c r="B7050" s="106">
        <v>1519.01</v>
      </c>
    </row>
    <row r="7051" spans="1:2">
      <c r="A7051" s="126" t="s">
        <v>30116</v>
      </c>
      <c r="B7051" s="106">
        <v>1519.01</v>
      </c>
    </row>
    <row r="7052" spans="1:2">
      <c r="A7052" s="126" t="s">
        <v>3564</v>
      </c>
      <c r="B7052" s="106">
        <v>497.9</v>
      </c>
    </row>
    <row r="7053" spans="1:2">
      <c r="A7053" s="126" t="s">
        <v>30117</v>
      </c>
      <c r="B7053" s="106">
        <v>497.9</v>
      </c>
    </row>
    <row r="7054" spans="1:2">
      <c r="A7054" s="126" t="s">
        <v>3565</v>
      </c>
      <c r="B7054" s="106">
        <v>689.67</v>
      </c>
    </row>
    <row r="7055" spans="1:2">
      <c r="A7055" s="126" t="s">
        <v>30118</v>
      </c>
      <c r="B7055" s="106">
        <v>689.67</v>
      </c>
    </row>
    <row r="7056" spans="1:2">
      <c r="A7056" s="126" t="s">
        <v>3566</v>
      </c>
      <c r="B7056" s="106">
        <v>790.92</v>
      </c>
    </row>
    <row r="7057" spans="1:2">
      <c r="A7057" s="126" t="s">
        <v>30119</v>
      </c>
      <c r="B7057" s="106">
        <v>790.92</v>
      </c>
    </row>
    <row r="7058" spans="1:2">
      <c r="A7058" s="126" t="s">
        <v>3567</v>
      </c>
      <c r="B7058" s="106">
        <v>714.74</v>
      </c>
    </row>
    <row r="7059" spans="1:2">
      <c r="A7059" s="126" t="s">
        <v>30120</v>
      </c>
      <c r="B7059" s="106">
        <v>714.74</v>
      </c>
    </row>
    <row r="7060" spans="1:2">
      <c r="A7060" s="126" t="s">
        <v>3568</v>
      </c>
      <c r="B7060" s="106">
        <v>993.43</v>
      </c>
    </row>
    <row r="7061" spans="1:2">
      <c r="A7061" s="126" t="s">
        <v>30121</v>
      </c>
      <c r="B7061" s="106">
        <v>993.43</v>
      </c>
    </row>
    <row r="7062" spans="1:2">
      <c r="A7062" s="126" t="s">
        <v>3569</v>
      </c>
      <c r="B7062" s="106">
        <v>911.63</v>
      </c>
    </row>
    <row r="7063" spans="1:2">
      <c r="A7063" s="126" t="s">
        <v>30122</v>
      </c>
      <c r="B7063" s="106">
        <v>911.63</v>
      </c>
    </row>
    <row r="7064" spans="1:2">
      <c r="A7064" s="126" t="s">
        <v>3570</v>
      </c>
      <c r="B7064" s="106">
        <v>1064.93</v>
      </c>
    </row>
    <row r="7065" spans="1:2">
      <c r="A7065" s="126" t="s">
        <v>30123</v>
      </c>
      <c r="B7065" s="106">
        <v>1064.93</v>
      </c>
    </row>
    <row r="7066" spans="1:2">
      <c r="A7066" s="126" t="s">
        <v>3571</v>
      </c>
      <c r="B7066" s="106">
        <v>1219.77</v>
      </c>
    </row>
    <row r="7067" spans="1:2">
      <c r="A7067" s="126" t="s">
        <v>30124</v>
      </c>
      <c r="B7067" s="106">
        <v>1219.77</v>
      </c>
    </row>
    <row r="7068" spans="1:2">
      <c r="A7068" s="126" t="s">
        <v>3572</v>
      </c>
      <c r="B7068" s="106">
        <v>1362.5</v>
      </c>
    </row>
    <row r="7069" spans="1:2">
      <c r="A7069" s="126" t="s">
        <v>30125</v>
      </c>
      <c r="B7069" s="106">
        <v>1362.5</v>
      </c>
    </row>
    <row r="7070" spans="1:2">
      <c r="A7070" s="126" t="s">
        <v>3573</v>
      </c>
      <c r="B7070" s="106">
        <v>1516.15</v>
      </c>
    </row>
    <row r="7071" spans="1:2">
      <c r="A7071" s="126" t="s">
        <v>30126</v>
      </c>
      <c r="B7071" s="106">
        <v>1516.15</v>
      </c>
    </row>
    <row r="7072" spans="1:2">
      <c r="A7072" s="126" t="s">
        <v>3574</v>
      </c>
      <c r="B7072" s="106">
        <v>1506.47</v>
      </c>
    </row>
    <row r="7073" spans="1:2">
      <c r="A7073" s="126" t="s">
        <v>30127</v>
      </c>
      <c r="B7073" s="106">
        <v>1506.47</v>
      </c>
    </row>
    <row r="7074" spans="1:2">
      <c r="A7074" s="126" t="s">
        <v>3575</v>
      </c>
      <c r="B7074" s="106">
        <v>1633.51</v>
      </c>
    </row>
    <row r="7075" spans="1:2">
      <c r="A7075" s="126" t="s">
        <v>30128</v>
      </c>
      <c r="B7075" s="106">
        <v>1633.51</v>
      </c>
    </row>
    <row r="7076" spans="1:2">
      <c r="A7076" s="126" t="s">
        <v>3576</v>
      </c>
      <c r="B7076" s="106">
        <v>1886.37</v>
      </c>
    </row>
    <row r="7077" spans="1:2">
      <c r="A7077" s="126" t="s">
        <v>30129</v>
      </c>
      <c r="B7077" s="106">
        <v>1886.37</v>
      </c>
    </row>
    <row r="7078" spans="1:2">
      <c r="A7078" s="126" t="s">
        <v>3577</v>
      </c>
      <c r="B7078" s="106">
        <v>3411.07</v>
      </c>
    </row>
    <row r="7079" spans="1:2">
      <c r="A7079" s="126" t="s">
        <v>30130</v>
      </c>
      <c r="B7079" s="106">
        <v>3411.07</v>
      </c>
    </row>
    <row r="7080" spans="1:2">
      <c r="A7080" s="126" t="s">
        <v>3578</v>
      </c>
      <c r="B7080" s="106">
        <v>3693.72</v>
      </c>
    </row>
    <row r="7081" spans="1:2">
      <c r="A7081" s="126" t="s">
        <v>30131</v>
      </c>
      <c r="B7081" s="106">
        <v>3693.72</v>
      </c>
    </row>
    <row r="7082" spans="1:2">
      <c r="A7082" s="126" t="s">
        <v>3579</v>
      </c>
      <c r="B7082" s="106">
        <v>1048.1600000000001</v>
      </c>
    </row>
    <row r="7083" spans="1:2">
      <c r="A7083" s="126" t="s">
        <v>30132</v>
      </c>
      <c r="B7083" s="106">
        <v>1048.1600000000001</v>
      </c>
    </row>
    <row r="7084" spans="1:2">
      <c r="A7084" s="126" t="s">
        <v>3580</v>
      </c>
      <c r="B7084" s="106">
        <v>1141.06</v>
      </c>
    </row>
    <row r="7085" spans="1:2">
      <c r="A7085" s="126" t="s">
        <v>30133</v>
      </c>
      <c r="B7085" s="106">
        <v>1141.06</v>
      </c>
    </row>
    <row r="7086" spans="1:2">
      <c r="A7086" s="126" t="s">
        <v>3581</v>
      </c>
      <c r="B7086" s="106">
        <v>1333.39</v>
      </c>
    </row>
    <row r="7087" spans="1:2">
      <c r="A7087" s="126" t="s">
        <v>30134</v>
      </c>
      <c r="B7087" s="106">
        <v>1333.39</v>
      </c>
    </row>
    <row r="7088" spans="1:2">
      <c r="A7088" s="126" t="s">
        <v>3582</v>
      </c>
      <c r="B7088" s="106">
        <v>1528.9</v>
      </c>
    </row>
    <row r="7089" spans="1:2">
      <c r="A7089" s="126" t="s">
        <v>30135</v>
      </c>
      <c r="B7089" s="106">
        <v>1528.9</v>
      </c>
    </row>
    <row r="7090" spans="1:2">
      <c r="A7090" s="126" t="s">
        <v>3583</v>
      </c>
      <c r="B7090" s="106">
        <v>1716.2</v>
      </c>
    </row>
    <row r="7091" spans="1:2">
      <c r="A7091" s="126" t="s">
        <v>30136</v>
      </c>
      <c r="B7091" s="106">
        <v>1716.2</v>
      </c>
    </row>
    <row r="7092" spans="1:2">
      <c r="A7092" s="126" t="s">
        <v>3584</v>
      </c>
      <c r="B7092" s="106">
        <v>1910.45</v>
      </c>
    </row>
    <row r="7093" spans="1:2">
      <c r="A7093" s="126" t="s">
        <v>30137</v>
      </c>
      <c r="B7093" s="106">
        <v>1910.45</v>
      </c>
    </row>
    <row r="7094" spans="1:2">
      <c r="A7094" s="126" t="s">
        <v>3585</v>
      </c>
      <c r="B7094" s="106">
        <v>2296.96</v>
      </c>
    </row>
    <row r="7095" spans="1:2">
      <c r="A7095" s="126" t="s">
        <v>30138</v>
      </c>
      <c r="B7095" s="106">
        <v>2296.96</v>
      </c>
    </row>
    <row r="7096" spans="1:2">
      <c r="A7096" s="126" t="s">
        <v>3586</v>
      </c>
      <c r="B7096" s="106">
        <v>2555.87</v>
      </c>
    </row>
    <row r="7097" spans="1:2">
      <c r="A7097" s="126" t="s">
        <v>30139</v>
      </c>
      <c r="B7097" s="106">
        <v>2555.87</v>
      </c>
    </row>
    <row r="7098" spans="1:2">
      <c r="A7098" s="126" t="s">
        <v>3587</v>
      </c>
      <c r="B7098" s="106">
        <v>2899.2</v>
      </c>
    </row>
    <row r="7099" spans="1:2">
      <c r="A7099" s="126" t="s">
        <v>30140</v>
      </c>
      <c r="B7099" s="106">
        <v>2899.2</v>
      </c>
    </row>
    <row r="7100" spans="1:2">
      <c r="A7100" s="126" t="s">
        <v>3588</v>
      </c>
      <c r="B7100" s="106">
        <v>3250.37</v>
      </c>
    </row>
    <row r="7101" spans="1:2">
      <c r="A7101" s="126" t="s">
        <v>30141</v>
      </c>
      <c r="B7101" s="106">
        <v>3250.37</v>
      </c>
    </row>
    <row r="7102" spans="1:2">
      <c r="A7102" s="126" t="s">
        <v>3589</v>
      </c>
      <c r="B7102" s="106">
        <v>4057.83</v>
      </c>
    </row>
    <row r="7103" spans="1:2">
      <c r="A7103" s="126" t="s">
        <v>30142</v>
      </c>
      <c r="B7103" s="106">
        <v>4057.83</v>
      </c>
    </row>
    <row r="7104" spans="1:2">
      <c r="A7104" s="126" t="s">
        <v>3590</v>
      </c>
      <c r="B7104" s="106">
        <v>4140</v>
      </c>
    </row>
    <row r="7105" spans="1:2">
      <c r="A7105" s="126" t="s">
        <v>30143</v>
      </c>
      <c r="B7105" s="106">
        <v>4140</v>
      </c>
    </row>
    <row r="7106" spans="1:2">
      <c r="A7106" s="126" t="s">
        <v>3591</v>
      </c>
      <c r="B7106" s="106">
        <v>8859</v>
      </c>
    </row>
    <row r="7107" spans="1:2">
      <c r="A7107" s="126" t="s">
        <v>30144</v>
      </c>
      <c r="B7107" s="106">
        <v>8859</v>
      </c>
    </row>
    <row r="7108" spans="1:2">
      <c r="A7108" s="126" t="s">
        <v>3592</v>
      </c>
      <c r="B7108" s="106">
        <v>17455</v>
      </c>
    </row>
    <row r="7109" spans="1:2">
      <c r="A7109" s="126" t="s">
        <v>30145</v>
      </c>
      <c r="B7109" s="106">
        <v>17135</v>
      </c>
    </row>
    <row r="7110" spans="1:2">
      <c r="A7110" s="126" t="s">
        <v>3593</v>
      </c>
      <c r="B7110" s="106">
        <v>15230</v>
      </c>
    </row>
    <row r="7111" spans="1:2">
      <c r="A7111" s="126" t="s">
        <v>30146</v>
      </c>
      <c r="B7111" s="106">
        <v>15068</v>
      </c>
    </row>
    <row r="7112" spans="1:2">
      <c r="A7112" s="126" t="s">
        <v>3594</v>
      </c>
      <c r="B7112" s="106">
        <v>23.05</v>
      </c>
    </row>
    <row r="7113" spans="1:2">
      <c r="A7113" s="126" t="s">
        <v>30147</v>
      </c>
      <c r="B7113" s="106">
        <v>21.4</v>
      </c>
    </row>
    <row r="7114" spans="1:2">
      <c r="A7114" s="126" t="s">
        <v>3595</v>
      </c>
      <c r="B7114" s="106">
        <v>29.63</v>
      </c>
    </row>
    <row r="7115" spans="1:2">
      <c r="A7115" s="126" t="s">
        <v>30148</v>
      </c>
      <c r="B7115" s="106">
        <v>27.56</v>
      </c>
    </row>
    <row r="7116" spans="1:2">
      <c r="A7116" s="126" t="s">
        <v>3596</v>
      </c>
      <c r="B7116" s="106">
        <v>38.19</v>
      </c>
    </row>
    <row r="7117" spans="1:2">
      <c r="A7117" s="126" t="s">
        <v>30149</v>
      </c>
      <c r="B7117" s="106">
        <v>35.92</v>
      </c>
    </row>
    <row r="7118" spans="1:2">
      <c r="A7118" s="126" t="s">
        <v>3597</v>
      </c>
      <c r="B7118" s="106">
        <v>122.5</v>
      </c>
    </row>
    <row r="7119" spans="1:2">
      <c r="A7119" s="126" t="s">
        <v>30150</v>
      </c>
      <c r="B7119" s="106">
        <v>119.4</v>
      </c>
    </row>
    <row r="7120" spans="1:2">
      <c r="A7120" s="126" t="s">
        <v>3598</v>
      </c>
      <c r="B7120" s="106">
        <v>15.63</v>
      </c>
    </row>
    <row r="7121" spans="1:2">
      <c r="A7121" s="126" t="s">
        <v>30151</v>
      </c>
      <c r="B7121" s="106">
        <v>14.8</v>
      </c>
    </row>
    <row r="7122" spans="1:2">
      <c r="A7122" s="126" t="s">
        <v>3599</v>
      </c>
      <c r="B7122" s="106">
        <v>20.86</v>
      </c>
    </row>
    <row r="7123" spans="1:2">
      <c r="A7123" s="126" t="s">
        <v>30152</v>
      </c>
      <c r="B7123" s="106">
        <v>19.82</v>
      </c>
    </row>
    <row r="7124" spans="1:2">
      <c r="A7124" s="126" t="s">
        <v>3600</v>
      </c>
      <c r="B7124" s="106">
        <v>30.99</v>
      </c>
    </row>
    <row r="7125" spans="1:2">
      <c r="A7125" s="126" t="s">
        <v>30153</v>
      </c>
      <c r="B7125" s="106">
        <v>29.44</v>
      </c>
    </row>
    <row r="7126" spans="1:2">
      <c r="A7126" s="126" t="s">
        <v>3601</v>
      </c>
      <c r="B7126" s="106">
        <v>104.32</v>
      </c>
    </row>
    <row r="7127" spans="1:2">
      <c r="A7127" s="126" t="s">
        <v>30154</v>
      </c>
      <c r="B7127" s="106">
        <v>102.25</v>
      </c>
    </row>
    <row r="7128" spans="1:2">
      <c r="A7128" s="126" t="s">
        <v>3602</v>
      </c>
      <c r="B7128" s="106">
        <v>30.23</v>
      </c>
    </row>
    <row r="7129" spans="1:2">
      <c r="A7129" s="126" t="s">
        <v>30155</v>
      </c>
      <c r="B7129" s="106">
        <v>28.37</v>
      </c>
    </row>
    <row r="7130" spans="1:2">
      <c r="A7130" s="126" t="s">
        <v>3603</v>
      </c>
      <c r="B7130" s="106">
        <v>34.47</v>
      </c>
    </row>
    <row r="7131" spans="1:2">
      <c r="A7131" s="126" t="s">
        <v>30156</v>
      </c>
      <c r="B7131" s="106">
        <v>32.1</v>
      </c>
    </row>
    <row r="7132" spans="1:2">
      <c r="A7132" s="126" t="s">
        <v>3604</v>
      </c>
      <c r="B7132" s="106">
        <v>36.9</v>
      </c>
    </row>
    <row r="7133" spans="1:2">
      <c r="A7133" s="126" t="s">
        <v>30157</v>
      </c>
      <c r="B7133" s="106">
        <v>34.32</v>
      </c>
    </row>
    <row r="7134" spans="1:2">
      <c r="A7134" s="126" t="s">
        <v>3605</v>
      </c>
      <c r="B7134" s="106">
        <v>41.31</v>
      </c>
    </row>
    <row r="7135" spans="1:2">
      <c r="A7135" s="126" t="s">
        <v>30158</v>
      </c>
      <c r="B7135" s="106">
        <v>38.42</v>
      </c>
    </row>
    <row r="7136" spans="1:2">
      <c r="A7136" s="126" t="s">
        <v>3606</v>
      </c>
      <c r="B7136" s="106">
        <v>45.07</v>
      </c>
    </row>
    <row r="7137" spans="1:2">
      <c r="A7137" s="126" t="s">
        <v>30159</v>
      </c>
      <c r="B7137" s="106">
        <v>41.97</v>
      </c>
    </row>
    <row r="7138" spans="1:2">
      <c r="A7138" s="126" t="s">
        <v>3607</v>
      </c>
      <c r="B7138" s="106">
        <v>52.62</v>
      </c>
    </row>
    <row r="7139" spans="1:2">
      <c r="A7139" s="126" t="s">
        <v>30160</v>
      </c>
      <c r="B7139" s="106">
        <v>49.21</v>
      </c>
    </row>
    <row r="7140" spans="1:2">
      <c r="A7140" s="126" t="s">
        <v>3608</v>
      </c>
      <c r="B7140" s="106">
        <v>57.43</v>
      </c>
    </row>
    <row r="7141" spans="1:2">
      <c r="A7141" s="126" t="s">
        <v>30161</v>
      </c>
      <c r="B7141" s="106">
        <v>53.81</v>
      </c>
    </row>
    <row r="7142" spans="1:2">
      <c r="A7142" s="126" t="s">
        <v>3609</v>
      </c>
      <c r="B7142" s="106">
        <v>3481</v>
      </c>
    </row>
    <row r="7143" spans="1:2">
      <c r="A7143" s="126" t="s">
        <v>30162</v>
      </c>
      <c r="B7143" s="106">
        <v>3280</v>
      </c>
    </row>
    <row r="7144" spans="1:2">
      <c r="A7144" s="126" t="s">
        <v>3610</v>
      </c>
      <c r="B7144" s="106">
        <v>15017.57</v>
      </c>
    </row>
    <row r="7145" spans="1:2">
      <c r="A7145" s="126" t="s">
        <v>30163</v>
      </c>
      <c r="B7145" s="106">
        <v>13565.2</v>
      </c>
    </row>
    <row r="7146" spans="1:2">
      <c r="A7146" s="126" t="s">
        <v>3611</v>
      </c>
      <c r="B7146" s="106">
        <v>24778.99</v>
      </c>
    </row>
    <row r="7147" spans="1:2">
      <c r="A7147" s="126" t="s">
        <v>30164</v>
      </c>
      <c r="B7147" s="106">
        <v>22382.59</v>
      </c>
    </row>
    <row r="7148" spans="1:2">
      <c r="A7148" s="126" t="s">
        <v>3612</v>
      </c>
      <c r="B7148" s="106">
        <v>5868</v>
      </c>
    </row>
    <row r="7149" spans="1:2">
      <c r="A7149" s="126" t="s">
        <v>30165</v>
      </c>
      <c r="B7149" s="106">
        <v>5301</v>
      </c>
    </row>
    <row r="7150" spans="1:2">
      <c r="A7150" s="126" t="s">
        <v>3613</v>
      </c>
      <c r="B7150" s="106">
        <v>143.85</v>
      </c>
    </row>
    <row r="7151" spans="1:2">
      <c r="A7151" s="126" t="s">
        <v>30166</v>
      </c>
      <c r="B7151" s="106">
        <v>143.85</v>
      </c>
    </row>
    <row r="7152" spans="1:2">
      <c r="A7152" s="126" t="s">
        <v>3614</v>
      </c>
      <c r="B7152" s="106">
        <v>164.83</v>
      </c>
    </row>
    <row r="7153" spans="1:2">
      <c r="A7153" s="126" t="s">
        <v>30167</v>
      </c>
      <c r="B7153" s="106">
        <v>164.83</v>
      </c>
    </row>
    <row r="7154" spans="1:2">
      <c r="A7154" s="126" t="s">
        <v>3615</v>
      </c>
      <c r="B7154" s="106">
        <v>236.25</v>
      </c>
    </row>
    <row r="7155" spans="1:2">
      <c r="A7155" s="126" t="s">
        <v>30168</v>
      </c>
      <c r="B7155" s="106">
        <v>236.25</v>
      </c>
    </row>
    <row r="7156" spans="1:2">
      <c r="A7156" s="126" t="s">
        <v>3616</v>
      </c>
      <c r="B7156" s="106">
        <v>302.39999999999998</v>
      </c>
    </row>
    <row r="7157" spans="1:2">
      <c r="A7157" s="126" t="s">
        <v>30169</v>
      </c>
      <c r="B7157" s="106">
        <v>302.39999999999998</v>
      </c>
    </row>
    <row r="7158" spans="1:2">
      <c r="A7158" s="126" t="s">
        <v>3617</v>
      </c>
      <c r="B7158" s="106">
        <v>378</v>
      </c>
    </row>
    <row r="7159" spans="1:2">
      <c r="A7159" s="126" t="s">
        <v>30170</v>
      </c>
      <c r="B7159" s="106">
        <v>378</v>
      </c>
    </row>
    <row r="7160" spans="1:2">
      <c r="A7160" s="126" t="s">
        <v>3618</v>
      </c>
      <c r="B7160" s="106">
        <v>450.45</v>
      </c>
    </row>
    <row r="7161" spans="1:2">
      <c r="A7161" s="126" t="s">
        <v>30171</v>
      </c>
      <c r="B7161" s="106">
        <v>450.45</v>
      </c>
    </row>
    <row r="7162" spans="1:2">
      <c r="A7162" s="126" t="s">
        <v>3619</v>
      </c>
      <c r="B7162" s="106">
        <v>572.25</v>
      </c>
    </row>
    <row r="7163" spans="1:2">
      <c r="A7163" s="126" t="s">
        <v>30172</v>
      </c>
      <c r="B7163" s="106">
        <v>572.25</v>
      </c>
    </row>
    <row r="7164" spans="1:2">
      <c r="A7164" s="126" t="s">
        <v>3620</v>
      </c>
      <c r="B7164" s="106">
        <v>700.35</v>
      </c>
    </row>
    <row r="7165" spans="1:2">
      <c r="A7165" s="126" t="s">
        <v>30173</v>
      </c>
      <c r="B7165" s="106">
        <v>700.35</v>
      </c>
    </row>
    <row r="7166" spans="1:2">
      <c r="A7166" s="126" t="s">
        <v>3621</v>
      </c>
      <c r="B7166" s="106">
        <v>981.75</v>
      </c>
    </row>
    <row r="7167" spans="1:2">
      <c r="A7167" s="126" t="s">
        <v>30174</v>
      </c>
      <c r="B7167" s="106">
        <v>981.75</v>
      </c>
    </row>
    <row r="7168" spans="1:2">
      <c r="A7168" s="126" t="s">
        <v>3622</v>
      </c>
      <c r="B7168" s="106">
        <v>1164.5</v>
      </c>
    </row>
    <row r="7169" spans="1:2">
      <c r="A7169" s="126" t="s">
        <v>30175</v>
      </c>
      <c r="B7169" s="106">
        <v>1164.5</v>
      </c>
    </row>
    <row r="7170" spans="1:2">
      <c r="A7170" s="126" t="s">
        <v>3623</v>
      </c>
      <c r="B7170" s="106">
        <v>1317.96</v>
      </c>
    </row>
    <row r="7171" spans="1:2">
      <c r="A7171" s="126" t="s">
        <v>30176</v>
      </c>
      <c r="B7171" s="106">
        <v>1317.96</v>
      </c>
    </row>
    <row r="7172" spans="1:2">
      <c r="A7172" s="126" t="s">
        <v>3624</v>
      </c>
      <c r="B7172" s="106">
        <v>1575</v>
      </c>
    </row>
    <row r="7173" spans="1:2">
      <c r="A7173" s="126" t="s">
        <v>30177</v>
      </c>
      <c r="B7173" s="106">
        <v>1575</v>
      </c>
    </row>
    <row r="7174" spans="1:2">
      <c r="A7174" s="126" t="s">
        <v>3625</v>
      </c>
      <c r="B7174" s="106">
        <v>3695</v>
      </c>
    </row>
    <row r="7175" spans="1:2">
      <c r="A7175" s="126" t="s">
        <v>30178</v>
      </c>
      <c r="B7175" s="106">
        <v>3695</v>
      </c>
    </row>
    <row r="7176" spans="1:2">
      <c r="A7176" s="126" t="s">
        <v>3626</v>
      </c>
      <c r="B7176" s="106">
        <v>5571</v>
      </c>
    </row>
    <row r="7177" spans="1:2">
      <c r="A7177" s="126" t="s">
        <v>30179</v>
      </c>
      <c r="B7177" s="106">
        <v>5085</v>
      </c>
    </row>
    <row r="7178" spans="1:2">
      <c r="A7178" s="126" t="s">
        <v>3627</v>
      </c>
      <c r="B7178" s="106">
        <v>5898</v>
      </c>
    </row>
    <row r="7179" spans="1:2">
      <c r="A7179" s="126" t="s">
        <v>30180</v>
      </c>
      <c r="B7179" s="106">
        <v>5846</v>
      </c>
    </row>
    <row r="7180" spans="1:2">
      <c r="A7180" s="126" t="s">
        <v>3628</v>
      </c>
      <c r="B7180" s="106">
        <v>4485</v>
      </c>
    </row>
    <row r="7181" spans="1:2">
      <c r="A7181" s="126" t="s">
        <v>30181</v>
      </c>
      <c r="B7181" s="106">
        <v>4240</v>
      </c>
    </row>
    <row r="7182" spans="1:2">
      <c r="A7182" s="126" t="s">
        <v>3629</v>
      </c>
      <c r="B7182" s="106">
        <v>2610</v>
      </c>
    </row>
    <row r="7183" spans="1:2">
      <c r="A7183" s="126" t="s">
        <v>30182</v>
      </c>
      <c r="B7183" s="106">
        <v>2400</v>
      </c>
    </row>
    <row r="7184" spans="1:2">
      <c r="A7184" s="126" t="s">
        <v>3630</v>
      </c>
      <c r="B7184" s="106">
        <v>8.39</v>
      </c>
    </row>
    <row r="7185" spans="1:2">
      <c r="A7185" s="126" t="s">
        <v>30183</v>
      </c>
      <c r="B7185" s="106">
        <v>7.74</v>
      </c>
    </row>
    <row r="7186" spans="1:2">
      <c r="A7186" s="126" t="s">
        <v>3631</v>
      </c>
      <c r="B7186" s="106">
        <v>13.32</v>
      </c>
    </row>
    <row r="7187" spans="1:2">
      <c r="A7187" s="126" t="s">
        <v>30184</v>
      </c>
      <c r="B7187" s="106">
        <v>12.49</v>
      </c>
    </row>
    <row r="7188" spans="1:2">
      <c r="A7188" s="126" t="s">
        <v>3632</v>
      </c>
      <c r="B7188" s="106">
        <v>8.36</v>
      </c>
    </row>
    <row r="7189" spans="1:2">
      <c r="A7189" s="126" t="s">
        <v>30185</v>
      </c>
      <c r="B7189" s="106">
        <v>7.71</v>
      </c>
    </row>
    <row r="7190" spans="1:2">
      <c r="A7190" s="126" t="s">
        <v>3633</v>
      </c>
      <c r="B7190" s="106">
        <v>13.27</v>
      </c>
    </row>
    <row r="7191" spans="1:2">
      <c r="A7191" s="126" t="s">
        <v>30186</v>
      </c>
      <c r="B7191" s="106">
        <v>12.44</v>
      </c>
    </row>
    <row r="7192" spans="1:2">
      <c r="A7192" s="126" t="s">
        <v>3634</v>
      </c>
      <c r="B7192" s="106">
        <v>9.0500000000000007</v>
      </c>
    </row>
    <row r="7193" spans="1:2">
      <c r="A7193" s="126" t="s">
        <v>30187</v>
      </c>
      <c r="B7193" s="106">
        <v>8.41</v>
      </c>
    </row>
    <row r="7194" spans="1:2">
      <c r="A7194" s="126" t="s">
        <v>3635</v>
      </c>
      <c r="B7194" s="106">
        <v>14.66</v>
      </c>
    </row>
    <row r="7195" spans="1:2">
      <c r="A7195" s="126" t="s">
        <v>30188</v>
      </c>
      <c r="B7195" s="106">
        <v>13.82</v>
      </c>
    </row>
    <row r="7196" spans="1:2">
      <c r="A7196" s="126" t="s">
        <v>3636</v>
      </c>
      <c r="B7196" s="106">
        <v>11.1</v>
      </c>
    </row>
    <row r="7197" spans="1:2">
      <c r="A7197" s="126" t="s">
        <v>30189</v>
      </c>
      <c r="B7197" s="106">
        <v>10.45</v>
      </c>
    </row>
    <row r="7198" spans="1:2">
      <c r="A7198" s="126" t="s">
        <v>3637</v>
      </c>
      <c r="B7198" s="106">
        <v>18.739999999999998</v>
      </c>
    </row>
    <row r="7199" spans="1:2">
      <c r="A7199" s="126" t="s">
        <v>30190</v>
      </c>
      <c r="B7199" s="106">
        <v>17.899999999999999</v>
      </c>
    </row>
    <row r="7200" spans="1:2">
      <c r="A7200" s="126" t="s">
        <v>3638</v>
      </c>
      <c r="B7200" s="106">
        <v>12.94</v>
      </c>
    </row>
    <row r="7201" spans="1:2">
      <c r="A7201" s="126" t="s">
        <v>30191</v>
      </c>
      <c r="B7201" s="106">
        <v>12.29</v>
      </c>
    </row>
    <row r="7202" spans="1:2">
      <c r="A7202" s="126" t="s">
        <v>3639</v>
      </c>
      <c r="B7202" s="106">
        <v>22.43</v>
      </c>
    </row>
    <row r="7203" spans="1:2">
      <c r="A7203" s="126" t="s">
        <v>30192</v>
      </c>
      <c r="B7203" s="106">
        <v>21.6</v>
      </c>
    </row>
    <row r="7204" spans="1:2">
      <c r="A7204" s="126" t="s">
        <v>3640</v>
      </c>
      <c r="B7204" s="106">
        <v>16.079999999999998</v>
      </c>
    </row>
    <row r="7205" spans="1:2">
      <c r="A7205" s="126" t="s">
        <v>30193</v>
      </c>
      <c r="B7205" s="106">
        <v>15.43</v>
      </c>
    </row>
    <row r="7206" spans="1:2">
      <c r="A7206" s="126" t="s">
        <v>3641</v>
      </c>
      <c r="B7206" s="106">
        <v>28.71</v>
      </c>
    </row>
    <row r="7207" spans="1:2">
      <c r="A7207" s="126" t="s">
        <v>30194</v>
      </c>
      <c r="B7207" s="106">
        <v>27.87</v>
      </c>
    </row>
    <row r="7208" spans="1:2">
      <c r="A7208" s="126" t="s">
        <v>3642</v>
      </c>
      <c r="B7208" s="106">
        <v>19.77</v>
      </c>
    </row>
    <row r="7209" spans="1:2">
      <c r="A7209" s="126" t="s">
        <v>30195</v>
      </c>
      <c r="B7209" s="106">
        <v>19.12</v>
      </c>
    </row>
    <row r="7210" spans="1:2">
      <c r="A7210" s="126" t="s">
        <v>3643</v>
      </c>
      <c r="B7210" s="106">
        <v>36.08</v>
      </c>
    </row>
    <row r="7211" spans="1:2">
      <c r="A7211" s="126" t="s">
        <v>30196</v>
      </c>
      <c r="B7211" s="106">
        <v>35.25</v>
      </c>
    </row>
    <row r="7212" spans="1:2">
      <c r="A7212" s="126" t="s">
        <v>3644</v>
      </c>
      <c r="B7212" s="106">
        <v>7.45</v>
      </c>
    </row>
    <row r="7213" spans="1:2">
      <c r="A7213" s="126" t="s">
        <v>30197</v>
      </c>
      <c r="B7213" s="106">
        <v>6.8</v>
      </c>
    </row>
    <row r="7214" spans="1:2">
      <c r="A7214" s="126" t="s">
        <v>3645</v>
      </c>
      <c r="B7214" s="106">
        <v>11.45</v>
      </c>
    </row>
    <row r="7215" spans="1:2">
      <c r="A7215" s="126" t="s">
        <v>30198</v>
      </c>
      <c r="B7215" s="106">
        <v>10.61</v>
      </c>
    </row>
    <row r="7216" spans="1:2">
      <c r="A7216" s="126" t="s">
        <v>3646</v>
      </c>
      <c r="B7216" s="106">
        <v>7.65</v>
      </c>
    </row>
    <row r="7217" spans="1:2">
      <c r="A7217" s="126" t="s">
        <v>30199</v>
      </c>
      <c r="B7217" s="106">
        <v>7</v>
      </c>
    </row>
    <row r="7218" spans="1:2">
      <c r="A7218" s="126" t="s">
        <v>3647</v>
      </c>
      <c r="B7218" s="106">
        <v>11.84</v>
      </c>
    </row>
    <row r="7219" spans="1:2">
      <c r="A7219" s="126" t="s">
        <v>30200</v>
      </c>
      <c r="B7219" s="106">
        <v>11</v>
      </c>
    </row>
    <row r="7220" spans="1:2">
      <c r="A7220" s="126" t="s">
        <v>3648</v>
      </c>
      <c r="B7220" s="106">
        <v>8</v>
      </c>
    </row>
    <row r="7221" spans="1:2">
      <c r="A7221" s="126" t="s">
        <v>30201</v>
      </c>
      <c r="B7221" s="106">
        <v>7.35</v>
      </c>
    </row>
    <row r="7222" spans="1:2">
      <c r="A7222" s="126" t="s">
        <v>3649</v>
      </c>
      <c r="B7222" s="106">
        <v>12.54</v>
      </c>
    </row>
    <row r="7223" spans="1:2">
      <c r="A7223" s="126" t="s">
        <v>30202</v>
      </c>
      <c r="B7223" s="106">
        <v>11.7</v>
      </c>
    </row>
    <row r="7224" spans="1:2">
      <c r="A7224" s="126" t="s">
        <v>3650</v>
      </c>
      <c r="B7224" s="106">
        <v>8.5399999999999991</v>
      </c>
    </row>
    <row r="7225" spans="1:2">
      <c r="A7225" s="126" t="s">
        <v>30203</v>
      </c>
      <c r="B7225" s="106">
        <v>7.89</v>
      </c>
    </row>
    <row r="7226" spans="1:2">
      <c r="A7226" s="126" t="s">
        <v>3651</v>
      </c>
      <c r="B7226" s="106">
        <v>13.63</v>
      </c>
    </row>
    <row r="7227" spans="1:2">
      <c r="A7227" s="126" t="s">
        <v>30204</v>
      </c>
      <c r="B7227" s="106">
        <v>12.79</v>
      </c>
    </row>
    <row r="7228" spans="1:2">
      <c r="A7228" s="126" t="s">
        <v>3652</v>
      </c>
      <c r="B7228" s="106">
        <v>10.71</v>
      </c>
    </row>
    <row r="7229" spans="1:2">
      <c r="A7229" s="126" t="s">
        <v>30205</v>
      </c>
      <c r="B7229" s="106">
        <v>10.06</v>
      </c>
    </row>
    <row r="7230" spans="1:2">
      <c r="A7230" s="126" t="s">
        <v>3653</v>
      </c>
      <c r="B7230" s="106">
        <v>17.97</v>
      </c>
    </row>
    <row r="7231" spans="1:2">
      <c r="A7231" s="126" t="s">
        <v>30206</v>
      </c>
      <c r="B7231" s="106">
        <v>17.14</v>
      </c>
    </row>
    <row r="7232" spans="1:2">
      <c r="A7232" s="126" t="s">
        <v>3654</v>
      </c>
      <c r="B7232" s="106">
        <v>23.06</v>
      </c>
    </row>
    <row r="7233" spans="1:2">
      <c r="A7233" s="126" t="s">
        <v>30207</v>
      </c>
      <c r="B7233" s="106">
        <v>22.41</v>
      </c>
    </row>
    <row r="7234" spans="1:2">
      <c r="A7234" s="126" t="s">
        <v>3655</v>
      </c>
      <c r="B7234" s="106">
        <v>42.66</v>
      </c>
    </row>
    <row r="7235" spans="1:2">
      <c r="A7235" s="126" t="s">
        <v>30208</v>
      </c>
      <c r="B7235" s="106">
        <v>41.82</v>
      </c>
    </row>
    <row r="7236" spans="1:2">
      <c r="A7236" s="126" t="s">
        <v>3656</v>
      </c>
      <c r="B7236" s="106">
        <v>25.32</v>
      </c>
    </row>
    <row r="7237" spans="1:2">
      <c r="A7237" s="126" t="s">
        <v>30209</v>
      </c>
      <c r="B7237" s="106">
        <v>24.67</v>
      </c>
    </row>
    <row r="7238" spans="1:2">
      <c r="A7238" s="126" t="s">
        <v>3657</v>
      </c>
      <c r="B7238" s="106">
        <v>47.18</v>
      </c>
    </row>
    <row r="7239" spans="1:2">
      <c r="A7239" s="126" t="s">
        <v>30210</v>
      </c>
      <c r="B7239" s="106">
        <v>46.34</v>
      </c>
    </row>
    <row r="7240" spans="1:2">
      <c r="A7240" s="126" t="s">
        <v>3658</v>
      </c>
      <c r="B7240" s="106">
        <v>33.549999999999997</v>
      </c>
    </row>
    <row r="7241" spans="1:2">
      <c r="A7241" s="126" t="s">
        <v>30211</v>
      </c>
      <c r="B7241" s="106">
        <v>32.9</v>
      </c>
    </row>
    <row r="7242" spans="1:2">
      <c r="A7242" s="126" t="s">
        <v>3659</v>
      </c>
      <c r="B7242" s="106">
        <v>63.65</v>
      </c>
    </row>
    <row r="7243" spans="1:2">
      <c r="A7243" s="126" t="s">
        <v>30212</v>
      </c>
      <c r="B7243" s="106">
        <v>62.82</v>
      </c>
    </row>
    <row r="7244" spans="1:2">
      <c r="A7244" s="126" t="s">
        <v>3660</v>
      </c>
      <c r="B7244" s="106">
        <v>3280</v>
      </c>
    </row>
    <row r="7245" spans="1:2">
      <c r="A7245" s="126" t="s">
        <v>30213</v>
      </c>
      <c r="B7245" s="106">
        <v>3108</v>
      </c>
    </row>
    <row r="7246" spans="1:2">
      <c r="A7246" s="126" t="s">
        <v>3661</v>
      </c>
      <c r="B7246" s="106">
        <v>4175</v>
      </c>
    </row>
    <row r="7247" spans="1:2">
      <c r="A7247" s="126" t="s">
        <v>30214</v>
      </c>
      <c r="B7247" s="106">
        <v>3836</v>
      </c>
    </row>
    <row r="7248" spans="1:2">
      <c r="A7248" s="126" t="s">
        <v>3662</v>
      </c>
      <c r="B7248" s="106">
        <v>273.97000000000003</v>
      </c>
    </row>
    <row r="7249" spans="1:2">
      <c r="A7249" s="126" t="s">
        <v>30215</v>
      </c>
      <c r="B7249" s="106">
        <v>256.74</v>
      </c>
    </row>
    <row r="7250" spans="1:2">
      <c r="A7250" s="126" t="s">
        <v>3663</v>
      </c>
      <c r="B7250" s="106">
        <v>325.05</v>
      </c>
    </row>
    <row r="7251" spans="1:2">
      <c r="A7251" s="126" t="s">
        <v>30216</v>
      </c>
      <c r="B7251" s="106">
        <v>307.23</v>
      </c>
    </row>
    <row r="7252" spans="1:2">
      <c r="A7252" s="126" t="s">
        <v>3664</v>
      </c>
      <c r="B7252" s="106">
        <v>3963</v>
      </c>
    </row>
    <row r="7253" spans="1:2">
      <c r="A7253" s="126" t="s">
        <v>30217</v>
      </c>
      <c r="B7253" s="106">
        <v>3880</v>
      </c>
    </row>
    <row r="7254" spans="1:2">
      <c r="A7254" s="126" t="s">
        <v>3665</v>
      </c>
      <c r="B7254" s="106">
        <v>372.09</v>
      </c>
    </row>
    <row r="7255" spans="1:2">
      <c r="A7255" s="126" t="s">
        <v>30218</v>
      </c>
      <c r="B7255" s="106">
        <v>354.77</v>
      </c>
    </row>
    <row r="7256" spans="1:2">
      <c r="A7256" s="126" t="s">
        <v>3666</v>
      </c>
      <c r="B7256" s="106">
        <v>417.84</v>
      </c>
    </row>
    <row r="7257" spans="1:2">
      <c r="A7257" s="126" t="s">
        <v>30219</v>
      </c>
      <c r="B7257" s="106">
        <v>400.02</v>
      </c>
    </row>
    <row r="7258" spans="1:2">
      <c r="A7258" s="126" t="s">
        <v>3667</v>
      </c>
      <c r="B7258" s="106">
        <v>3779</v>
      </c>
    </row>
    <row r="7259" spans="1:2">
      <c r="A7259" s="126" t="s">
        <v>30220</v>
      </c>
      <c r="B7259" s="106">
        <v>3729</v>
      </c>
    </row>
    <row r="7260" spans="1:2">
      <c r="A7260" s="126" t="s">
        <v>3668</v>
      </c>
      <c r="B7260" s="106">
        <v>297.24</v>
      </c>
    </row>
    <row r="7261" spans="1:2">
      <c r="A7261" s="126" t="s">
        <v>30221</v>
      </c>
      <c r="B7261" s="106">
        <v>280.01</v>
      </c>
    </row>
    <row r="7262" spans="1:2">
      <c r="A7262" s="126" t="s">
        <v>3669</v>
      </c>
      <c r="B7262" s="106">
        <v>365.77</v>
      </c>
    </row>
    <row r="7263" spans="1:2">
      <c r="A7263" s="126" t="s">
        <v>30222</v>
      </c>
      <c r="B7263" s="106">
        <v>347.95</v>
      </c>
    </row>
    <row r="7264" spans="1:2">
      <c r="A7264" s="126" t="s">
        <v>3670</v>
      </c>
      <c r="B7264" s="106">
        <v>300.76</v>
      </c>
    </row>
    <row r="7265" spans="1:2">
      <c r="A7265" s="126" t="s">
        <v>30223</v>
      </c>
      <c r="B7265" s="106">
        <v>285.94</v>
      </c>
    </row>
    <row r="7266" spans="1:2">
      <c r="A7266" s="126" t="s">
        <v>3671</v>
      </c>
      <c r="B7266" s="106">
        <v>122.81</v>
      </c>
    </row>
    <row r="7267" spans="1:2">
      <c r="A7267" s="126" t="s">
        <v>30224</v>
      </c>
      <c r="B7267" s="106">
        <v>116.98</v>
      </c>
    </row>
    <row r="7268" spans="1:2">
      <c r="A7268" s="126" t="s">
        <v>3672</v>
      </c>
      <c r="B7268" s="106">
        <v>99.21</v>
      </c>
    </row>
    <row r="7269" spans="1:2">
      <c r="A7269" s="126" t="s">
        <v>30225</v>
      </c>
      <c r="B7269" s="106">
        <v>94.72</v>
      </c>
    </row>
    <row r="7270" spans="1:2">
      <c r="A7270" s="126" t="s">
        <v>3673</v>
      </c>
      <c r="B7270" s="106">
        <v>3836</v>
      </c>
    </row>
    <row r="7271" spans="1:2">
      <c r="A7271" s="126" t="s">
        <v>30226</v>
      </c>
      <c r="B7271" s="106">
        <v>3722</v>
      </c>
    </row>
    <row r="7272" spans="1:2">
      <c r="A7272" s="126" t="s">
        <v>3674</v>
      </c>
      <c r="B7272" s="106">
        <v>390.02</v>
      </c>
    </row>
    <row r="7273" spans="1:2">
      <c r="A7273" s="126" t="s">
        <v>30227</v>
      </c>
      <c r="B7273" s="106">
        <v>372.8</v>
      </c>
    </row>
    <row r="7274" spans="1:2">
      <c r="A7274" s="126" t="s">
        <v>3675</v>
      </c>
      <c r="B7274" s="106">
        <v>458.56</v>
      </c>
    </row>
    <row r="7275" spans="1:2">
      <c r="A7275" s="126" t="s">
        <v>30228</v>
      </c>
      <c r="B7275" s="106">
        <v>440.74</v>
      </c>
    </row>
    <row r="7276" spans="1:2">
      <c r="A7276" s="126" t="s">
        <v>3676</v>
      </c>
      <c r="B7276" s="106">
        <v>393.54</v>
      </c>
    </row>
    <row r="7277" spans="1:2">
      <c r="A7277" s="126" t="s">
        <v>30229</v>
      </c>
      <c r="B7277" s="106">
        <v>378.73</v>
      </c>
    </row>
    <row r="7278" spans="1:2">
      <c r="A7278" s="126" t="s">
        <v>3677</v>
      </c>
      <c r="B7278" s="106">
        <v>150.65</v>
      </c>
    </row>
    <row r="7279" spans="1:2">
      <c r="A7279" s="126" t="s">
        <v>30230</v>
      </c>
      <c r="B7279" s="106">
        <v>144.82</v>
      </c>
    </row>
    <row r="7280" spans="1:2">
      <c r="A7280" s="126" t="s">
        <v>3678</v>
      </c>
      <c r="B7280" s="106">
        <v>120.55</v>
      </c>
    </row>
    <row r="7281" spans="1:2">
      <c r="A7281" s="126" t="s">
        <v>30231</v>
      </c>
      <c r="B7281" s="106">
        <v>116.06</v>
      </c>
    </row>
    <row r="7282" spans="1:2">
      <c r="A7282" s="126" t="s">
        <v>3679</v>
      </c>
      <c r="B7282" s="106">
        <v>3740</v>
      </c>
    </row>
    <row r="7283" spans="1:2">
      <c r="A7283" s="126" t="s">
        <v>30232</v>
      </c>
      <c r="B7283" s="106">
        <v>3656</v>
      </c>
    </row>
    <row r="7284" spans="1:2">
      <c r="A7284" s="126" t="s">
        <v>3680</v>
      </c>
      <c r="B7284" s="106">
        <v>62.44</v>
      </c>
    </row>
    <row r="7285" spans="1:2">
      <c r="A7285" s="126" t="s">
        <v>30233</v>
      </c>
      <c r="B7285" s="106">
        <v>58.73</v>
      </c>
    </row>
    <row r="7286" spans="1:2">
      <c r="A7286" s="126" t="s">
        <v>3681</v>
      </c>
      <c r="B7286" s="106">
        <v>4274</v>
      </c>
    </row>
    <row r="7287" spans="1:2">
      <c r="A7287" s="126" t="s">
        <v>30234</v>
      </c>
      <c r="B7287" s="106">
        <v>4021</v>
      </c>
    </row>
    <row r="7288" spans="1:2">
      <c r="A7288" s="126" t="s">
        <v>3682</v>
      </c>
      <c r="B7288" s="106">
        <v>14.59</v>
      </c>
    </row>
    <row r="7289" spans="1:2">
      <c r="A7289" s="126" t="s">
        <v>30235</v>
      </c>
      <c r="B7289" s="106">
        <v>13.08</v>
      </c>
    </row>
    <row r="7290" spans="1:2">
      <c r="A7290" s="126" t="s">
        <v>3683</v>
      </c>
      <c r="B7290" s="106">
        <v>19.66</v>
      </c>
    </row>
    <row r="7291" spans="1:2">
      <c r="A7291" s="126" t="s">
        <v>30236</v>
      </c>
      <c r="B7291" s="106">
        <v>17.77</v>
      </c>
    </row>
    <row r="7292" spans="1:2">
      <c r="A7292" s="126" t="s">
        <v>3684</v>
      </c>
      <c r="B7292" s="106">
        <v>23.6</v>
      </c>
    </row>
    <row r="7293" spans="1:2">
      <c r="A7293" s="126" t="s">
        <v>30237</v>
      </c>
      <c r="B7293" s="106">
        <v>21.34</v>
      </c>
    </row>
    <row r="7294" spans="1:2">
      <c r="A7294" s="126" t="s">
        <v>3685</v>
      </c>
      <c r="B7294" s="106">
        <v>8.81</v>
      </c>
    </row>
    <row r="7295" spans="1:2">
      <c r="A7295" s="126" t="s">
        <v>30238</v>
      </c>
      <c r="B7295" s="106">
        <v>8.09</v>
      </c>
    </row>
    <row r="7296" spans="1:2">
      <c r="A7296" s="126" t="s">
        <v>3686</v>
      </c>
      <c r="B7296" s="106">
        <v>10.8</v>
      </c>
    </row>
    <row r="7297" spans="1:2">
      <c r="A7297" s="126" t="s">
        <v>30239</v>
      </c>
      <c r="B7297" s="106">
        <v>10.08</v>
      </c>
    </row>
    <row r="7298" spans="1:2">
      <c r="A7298" s="126" t="s">
        <v>3687</v>
      </c>
      <c r="B7298" s="106">
        <v>12.06</v>
      </c>
    </row>
    <row r="7299" spans="1:2">
      <c r="A7299" s="126" t="s">
        <v>30240</v>
      </c>
      <c r="B7299" s="106">
        <v>11.33</v>
      </c>
    </row>
    <row r="7300" spans="1:2">
      <c r="A7300" s="126" t="s">
        <v>3688</v>
      </c>
      <c r="B7300" s="106">
        <v>9.5500000000000007</v>
      </c>
    </row>
    <row r="7301" spans="1:2">
      <c r="A7301" s="126" t="s">
        <v>30241</v>
      </c>
      <c r="B7301" s="106">
        <v>8.9700000000000006</v>
      </c>
    </row>
    <row r="7302" spans="1:2">
      <c r="A7302" s="126" t="s">
        <v>3689</v>
      </c>
      <c r="B7302" s="106">
        <v>10.67</v>
      </c>
    </row>
    <row r="7303" spans="1:2">
      <c r="A7303" s="126" t="s">
        <v>30242</v>
      </c>
      <c r="B7303" s="106">
        <v>10.09</v>
      </c>
    </row>
    <row r="7304" spans="1:2">
      <c r="A7304" s="126" t="s">
        <v>3690</v>
      </c>
      <c r="B7304" s="106">
        <v>4925</v>
      </c>
    </row>
    <row r="7305" spans="1:2">
      <c r="A7305" s="126" t="s">
        <v>30243</v>
      </c>
      <c r="B7305" s="106">
        <v>4543</v>
      </c>
    </row>
    <row r="7306" spans="1:2">
      <c r="A7306" s="126" t="s">
        <v>3691</v>
      </c>
      <c r="B7306" s="106">
        <v>85.01</v>
      </c>
    </row>
    <row r="7307" spans="1:2">
      <c r="A7307" s="126" t="s">
        <v>30244</v>
      </c>
      <c r="B7307" s="106">
        <v>81.41</v>
      </c>
    </row>
    <row r="7308" spans="1:2">
      <c r="A7308" s="126" t="s">
        <v>3692</v>
      </c>
      <c r="B7308" s="106">
        <v>4785</v>
      </c>
    </row>
    <row r="7309" spans="1:2">
      <c r="A7309" s="126" t="s">
        <v>30245</v>
      </c>
      <c r="B7309" s="106">
        <v>4579</v>
      </c>
    </row>
    <row r="7310" spans="1:2">
      <c r="A7310" s="126" t="s">
        <v>3693</v>
      </c>
      <c r="B7310" s="106">
        <v>7.41</v>
      </c>
    </row>
    <row r="7311" spans="1:2">
      <c r="A7311" s="126" t="s">
        <v>30246</v>
      </c>
      <c r="B7311" s="106">
        <v>6.68</v>
      </c>
    </row>
    <row r="7312" spans="1:2">
      <c r="A7312" s="126" t="s">
        <v>3694</v>
      </c>
      <c r="B7312" s="106">
        <v>57.43</v>
      </c>
    </row>
    <row r="7313" spans="1:2">
      <c r="A7313" s="126" t="s">
        <v>30247</v>
      </c>
      <c r="B7313" s="106">
        <v>53.1</v>
      </c>
    </row>
    <row r="7314" spans="1:2">
      <c r="A7314" s="126" t="s">
        <v>3695</v>
      </c>
      <c r="B7314" s="106">
        <v>110.41</v>
      </c>
    </row>
    <row r="7315" spans="1:2">
      <c r="A7315" s="126" t="s">
        <v>30248</v>
      </c>
      <c r="B7315" s="106">
        <v>106.8</v>
      </c>
    </row>
    <row r="7316" spans="1:2">
      <c r="A7316" s="126" t="s">
        <v>3696</v>
      </c>
      <c r="B7316" s="106">
        <v>118.84</v>
      </c>
    </row>
    <row r="7317" spans="1:2">
      <c r="A7317" s="126" t="s">
        <v>30249</v>
      </c>
      <c r="B7317" s="106">
        <v>114.52</v>
      </c>
    </row>
    <row r="7318" spans="1:2">
      <c r="A7318" s="126" t="s">
        <v>3697</v>
      </c>
      <c r="B7318" s="106">
        <v>105.69</v>
      </c>
    </row>
    <row r="7319" spans="1:2">
      <c r="A7319" s="126" t="s">
        <v>30250</v>
      </c>
      <c r="B7319" s="106">
        <v>102.09</v>
      </c>
    </row>
    <row r="7320" spans="1:2">
      <c r="A7320" s="126" t="s">
        <v>3698</v>
      </c>
      <c r="B7320" s="106">
        <v>237.69</v>
      </c>
    </row>
    <row r="7321" spans="1:2">
      <c r="A7321" s="126" t="s">
        <v>30251</v>
      </c>
      <c r="B7321" s="106">
        <v>234.08</v>
      </c>
    </row>
    <row r="7322" spans="1:2">
      <c r="A7322" s="126" t="s">
        <v>3699</v>
      </c>
      <c r="B7322" s="106">
        <v>103.26</v>
      </c>
    </row>
    <row r="7323" spans="1:2">
      <c r="A7323" s="126" t="s">
        <v>30252</v>
      </c>
      <c r="B7323" s="106">
        <v>100.37</v>
      </c>
    </row>
    <row r="7324" spans="1:2">
      <c r="A7324" s="126" t="s">
        <v>3700</v>
      </c>
      <c r="B7324" s="106">
        <v>124.87</v>
      </c>
    </row>
    <row r="7325" spans="1:2">
      <c r="A7325" s="126" t="s">
        <v>30253</v>
      </c>
      <c r="B7325" s="106">
        <v>119.1</v>
      </c>
    </row>
    <row r="7326" spans="1:2">
      <c r="A7326" s="126" t="s">
        <v>3701</v>
      </c>
      <c r="B7326" s="106">
        <v>175.08</v>
      </c>
    </row>
    <row r="7327" spans="1:2">
      <c r="A7327" s="126" t="s">
        <v>30254</v>
      </c>
      <c r="B7327" s="106">
        <v>171.26</v>
      </c>
    </row>
    <row r="7328" spans="1:2">
      <c r="A7328" s="126" t="s">
        <v>3702</v>
      </c>
      <c r="B7328" s="106">
        <v>117.44</v>
      </c>
    </row>
    <row r="7329" spans="1:2">
      <c r="A7329" s="126" t="s">
        <v>30255</v>
      </c>
      <c r="B7329" s="106">
        <v>111.68</v>
      </c>
    </row>
    <row r="7330" spans="1:2">
      <c r="A7330" s="126" t="s">
        <v>3703</v>
      </c>
      <c r="B7330" s="106">
        <v>233.14</v>
      </c>
    </row>
    <row r="7331" spans="1:2">
      <c r="A7331" s="126" t="s">
        <v>30256</v>
      </c>
      <c r="B7331" s="106">
        <v>208.76</v>
      </c>
    </row>
    <row r="7332" spans="1:2">
      <c r="A7332" s="126" t="s">
        <v>3704</v>
      </c>
      <c r="B7332" s="106">
        <v>109.64</v>
      </c>
    </row>
    <row r="7333" spans="1:2">
      <c r="A7333" s="126" t="s">
        <v>30257</v>
      </c>
      <c r="B7333" s="106">
        <v>105.31</v>
      </c>
    </row>
    <row r="7334" spans="1:2">
      <c r="A7334" s="126" t="s">
        <v>3705</v>
      </c>
      <c r="B7334" s="106">
        <v>130.31</v>
      </c>
    </row>
    <row r="7335" spans="1:2">
      <c r="A7335" s="126" t="s">
        <v>30258</v>
      </c>
      <c r="B7335" s="106">
        <v>126.7</v>
      </c>
    </row>
    <row r="7336" spans="1:2">
      <c r="A7336" s="126" t="s">
        <v>3706</v>
      </c>
      <c r="B7336" s="106">
        <v>138.88</v>
      </c>
    </row>
    <row r="7337" spans="1:2">
      <c r="A7337" s="126" t="s">
        <v>30259</v>
      </c>
      <c r="B7337" s="106">
        <v>133.11000000000001</v>
      </c>
    </row>
    <row r="7338" spans="1:2">
      <c r="A7338" s="126" t="s">
        <v>3707</v>
      </c>
      <c r="B7338" s="106">
        <v>127.58</v>
      </c>
    </row>
    <row r="7339" spans="1:2">
      <c r="A7339" s="126" t="s">
        <v>30260</v>
      </c>
      <c r="B7339" s="106">
        <v>121.82</v>
      </c>
    </row>
    <row r="7340" spans="1:2">
      <c r="A7340" s="126" t="s">
        <v>3708</v>
      </c>
      <c r="B7340" s="106">
        <v>125.65</v>
      </c>
    </row>
    <row r="7341" spans="1:2">
      <c r="A7341" s="126" t="s">
        <v>30261</v>
      </c>
      <c r="B7341" s="106">
        <v>119.88</v>
      </c>
    </row>
    <row r="7342" spans="1:2">
      <c r="A7342" s="126" t="s">
        <v>3709</v>
      </c>
      <c r="B7342" s="106">
        <v>4164</v>
      </c>
    </row>
    <row r="7343" spans="1:2">
      <c r="A7343" s="126" t="s">
        <v>30262</v>
      </c>
      <c r="B7343" s="106">
        <v>3972</v>
      </c>
    </row>
    <row r="7344" spans="1:2">
      <c r="A7344" s="126" t="s">
        <v>3710</v>
      </c>
      <c r="B7344" s="106">
        <v>282.42</v>
      </c>
    </row>
    <row r="7345" spans="1:2">
      <c r="A7345" s="126" t="s">
        <v>30263</v>
      </c>
      <c r="B7345" s="106">
        <v>271.52999999999997</v>
      </c>
    </row>
    <row r="7346" spans="1:2">
      <c r="A7346" s="126" t="s">
        <v>3711</v>
      </c>
      <c r="B7346" s="106">
        <v>3109</v>
      </c>
    </row>
    <row r="7347" spans="1:2">
      <c r="A7347" s="126" t="s">
        <v>30264</v>
      </c>
      <c r="B7347" s="106">
        <v>2989</v>
      </c>
    </row>
    <row r="7348" spans="1:2">
      <c r="A7348" s="126" t="s">
        <v>3712</v>
      </c>
      <c r="B7348" s="106">
        <v>685.06</v>
      </c>
    </row>
    <row r="7349" spans="1:2">
      <c r="A7349" s="126" t="s">
        <v>30265</v>
      </c>
      <c r="B7349" s="106">
        <v>650.59</v>
      </c>
    </row>
    <row r="7350" spans="1:2">
      <c r="A7350" s="126" t="s">
        <v>3713</v>
      </c>
      <c r="B7350" s="106">
        <v>4220</v>
      </c>
    </row>
    <row r="7351" spans="1:2">
      <c r="A7351" s="126" t="s">
        <v>30266</v>
      </c>
      <c r="B7351" s="106">
        <v>4007</v>
      </c>
    </row>
    <row r="7352" spans="1:2">
      <c r="A7352" s="126" t="s">
        <v>3714</v>
      </c>
      <c r="B7352" s="106">
        <v>86.87</v>
      </c>
    </row>
    <row r="7353" spans="1:2">
      <c r="A7353" s="126" t="s">
        <v>30267</v>
      </c>
      <c r="B7353" s="106">
        <v>83.99</v>
      </c>
    </row>
    <row r="7354" spans="1:2">
      <c r="A7354" s="126" t="s">
        <v>3715</v>
      </c>
      <c r="B7354" s="106">
        <v>4861</v>
      </c>
    </row>
    <row r="7355" spans="1:2">
      <c r="A7355" s="126" t="s">
        <v>30268</v>
      </c>
      <c r="B7355" s="106">
        <v>4700</v>
      </c>
    </row>
    <row r="7356" spans="1:2">
      <c r="A7356" s="126" t="s">
        <v>3716</v>
      </c>
      <c r="B7356" s="106">
        <v>3.56</v>
      </c>
    </row>
    <row r="7357" spans="1:2">
      <c r="A7357" s="126" t="s">
        <v>30269</v>
      </c>
      <c r="B7357" s="106">
        <v>3.08</v>
      </c>
    </row>
    <row r="7358" spans="1:2">
      <c r="A7358" s="126" t="s">
        <v>3717</v>
      </c>
      <c r="B7358" s="106">
        <v>5868</v>
      </c>
    </row>
    <row r="7359" spans="1:2">
      <c r="A7359" s="126" t="s">
        <v>30270</v>
      </c>
      <c r="B7359" s="106">
        <v>5085</v>
      </c>
    </row>
    <row r="7360" spans="1:2">
      <c r="A7360" s="126" t="s">
        <v>3718</v>
      </c>
      <c r="B7360" s="106">
        <v>11.3</v>
      </c>
    </row>
    <row r="7361" spans="1:2">
      <c r="A7361" s="126" t="s">
        <v>30271</v>
      </c>
      <c r="B7361" s="106">
        <v>10.54</v>
      </c>
    </row>
    <row r="7362" spans="1:2">
      <c r="A7362" s="126" t="s">
        <v>3719</v>
      </c>
      <c r="B7362" s="106">
        <v>14.65</v>
      </c>
    </row>
    <row r="7363" spans="1:2">
      <c r="A7363" s="126" t="s">
        <v>30272</v>
      </c>
      <c r="B7363" s="106">
        <v>13.84</v>
      </c>
    </row>
    <row r="7364" spans="1:2">
      <c r="A7364" s="126" t="s">
        <v>3720</v>
      </c>
      <c r="B7364" s="106">
        <v>16.96</v>
      </c>
    </row>
    <row r="7365" spans="1:2">
      <c r="A7365" s="126" t="s">
        <v>30273</v>
      </c>
      <c r="B7365" s="106">
        <v>16.11</v>
      </c>
    </row>
    <row r="7366" spans="1:2">
      <c r="A7366" s="126" t="s">
        <v>3721</v>
      </c>
      <c r="B7366" s="106">
        <v>22.52</v>
      </c>
    </row>
    <row r="7367" spans="1:2">
      <c r="A7367" s="126" t="s">
        <v>30274</v>
      </c>
      <c r="B7367" s="106">
        <v>21.57</v>
      </c>
    </row>
    <row r="7368" spans="1:2">
      <c r="A7368" s="126" t="s">
        <v>3722</v>
      </c>
      <c r="B7368" s="106">
        <v>30.09</v>
      </c>
    </row>
    <row r="7369" spans="1:2">
      <c r="A7369" s="126" t="s">
        <v>30275</v>
      </c>
      <c r="B7369" s="106">
        <v>29.05</v>
      </c>
    </row>
    <row r="7370" spans="1:2">
      <c r="A7370" s="126" t="s">
        <v>3723</v>
      </c>
      <c r="B7370" s="106">
        <v>33.46</v>
      </c>
    </row>
    <row r="7371" spans="1:2">
      <c r="A7371" s="126" t="s">
        <v>30276</v>
      </c>
      <c r="B7371" s="106">
        <v>32.32</v>
      </c>
    </row>
    <row r="7372" spans="1:2">
      <c r="A7372" s="126" t="s">
        <v>3724</v>
      </c>
      <c r="B7372" s="106">
        <v>17.09</v>
      </c>
    </row>
    <row r="7373" spans="1:2">
      <c r="A7373" s="126" t="s">
        <v>30277</v>
      </c>
      <c r="B7373" s="106">
        <v>16.239999999999998</v>
      </c>
    </row>
    <row r="7374" spans="1:2">
      <c r="A7374" s="126" t="s">
        <v>3725</v>
      </c>
      <c r="B7374" s="106">
        <v>22.72</v>
      </c>
    </row>
    <row r="7375" spans="1:2">
      <c r="A7375" s="126" t="s">
        <v>30278</v>
      </c>
      <c r="B7375" s="106">
        <v>21.77</v>
      </c>
    </row>
    <row r="7376" spans="1:2">
      <c r="A7376" s="126" t="s">
        <v>3726</v>
      </c>
      <c r="B7376" s="106">
        <v>28.25</v>
      </c>
    </row>
    <row r="7377" spans="1:2">
      <c r="A7377" s="126" t="s">
        <v>30279</v>
      </c>
      <c r="B7377" s="106">
        <v>27.21</v>
      </c>
    </row>
    <row r="7378" spans="1:2">
      <c r="A7378" s="126" t="s">
        <v>3727</v>
      </c>
      <c r="B7378" s="106">
        <v>1024</v>
      </c>
    </row>
    <row r="7379" spans="1:2">
      <c r="A7379" s="126" t="s">
        <v>30280</v>
      </c>
      <c r="B7379" s="106">
        <v>977</v>
      </c>
    </row>
    <row r="7380" spans="1:2">
      <c r="A7380" s="126" t="s">
        <v>3728</v>
      </c>
      <c r="B7380" s="106">
        <v>7.11</v>
      </c>
    </row>
    <row r="7381" spans="1:2">
      <c r="A7381" s="126" t="s">
        <v>30281</v>
      </c>
      <c r="B7381" s="106">
        <v>7.01</v>
      </c>
    </row>
    <row r="7382" spans="1:2">
      <c r="A7382" s="126" t="s">
        <v>3729</v>
      </c>
      <c r="B7382" s="106">
        <v>10.29</v>
      </c>
    </row>
    <row r="7383" spans="1:2">
      <c r="A7383" s="126" t="s">
        <v>30282</v>
      </c>
      <c r="B7383" s="106">
        <v>10.19</v>
      </c>
    </row>
    <row r="7384" spans="1:2">
      <c r="A7384" s="126" t="s">
        <v>3730</v>
      </c>
      <c r="B7384" s="106">
        <v>13.21</v>
      </c>
    </row>
    <row r="7385" spans="1:2">
      <c r="A7385" s="126" t="s">
        <v>30283</v>
      </c>
      <c r="B7385" s="106">
        <v>13.14</v>
      </c>
    </row>
    <row r="7386" spans="1:2">
      <c r="A7386" s="126" t="s">
        <v>3731</v>
      </c>
      <c r="B7386" s="106">
        <v>10.8</v>
      </c>
    </row>
    <row r="7387" spans="1:2">
      <c r="A7387" s="126" t="s">
        <v>30284</v>
      </c>
      <c r="B7387" s="106">
        <v>10.63</v>
      </c>
    </row>
    <row r="7388" spans="1:2">
      <c r="A7388" s="126" t="s">
        <v>3732</v>
      </c>
      <c r="B7388" s="106">
        <v>16.54</v>
      </c>
    </row>
    <row r="7389" spans="1:2">
      <c r="A7389" s="126" t="s">
        <v>30285</v>
      </c>
      <c r="B7389" s="106">
        <v>16.02</v>
      </c>
    </row>
    <row r="7390" spans="1:2">
      <c r="A7390" s="126" t="s">
        <v>3733</v>
      </c>
      <c r="B7390" s="106">
        <v>14.64</v>
      </c>
    </row>
    <row r="7391" spans="1:2">
      <c r="A7391" s="126" t="s">
        <v>30286</v>
      </c>
      <c r="B7391" s="106">
        <v>13.96</v>
      </c>
    </row>
    <row r="7392" spans="1:2">
      <c r="A7392" s="126" t="s">
        <v>3734</v>
      </c>
      <c r="B7392" s="106">
        <v>14.64</v>
      </c>
    </row>
    <row r="7393" spans="1:2">
      <c r="A7393" s="126" t="s">
        <v>30287</v>
      </c>
      <c r="B7393" s="106">
        <v>13.96</v>
      </c>
    </row>
    <row r="7394" spans="1:2">
      <c r="A7394" s="126" t="s">
        <v>3735</v>
      </c>
      <c r="B7394" s="106">
        <v>4.88</v>
      </c>
    </row>
    <row r="7395" spans="1:2">
      <c r="A7395" s="126" t="s">
        <v>30288</v>
      </c>
      <c r="B7395" s="106">
        <v>4.71</v>
      </c>
    </row>
    <row r="7396" spans="1:2">
      <c r="A7396" s="126" t="s">
        <v>3736</v>
      </c>
      <c r="B7396" s="106">
        <v>6.19</v>
      </c>
    </row>
    <row r="7397" spans="1:2">
      <c r="A7397" s="126" t="s">
        <v>30289</v>
      </c>
      <c r="B7397" s="106">
        <v>5.99</v>
      </c>
    </row>
    <row r="7398" spans="1:2">
      <c r="A7398" s="126" t="s">
        <v>3737</v>
      </c>
      <c r="B7398" s="106">
        <v>8.77</v>
      </c>
    </row>
    <row r="7399" spans="1:2">
      <c r="A7399" s="126" t="s">
        <v>30290</v>
      </c>
      <c r="B7399" s="106">
        <v>8.5500000000000007</v>
      </c>
    </row>
    <row r="7400" spans="1:2">
      <c r="A7400" s="126" t="s">
        <v>3738</v>
      </c>
      <c r="B7400" s="106">
        <v>11.54</v>
      </c>
    </row>
    <row r="7401" spans="1:2">
      <c r="A7401" s="126" t="s">
        <v>30291</v>
      </c>
      <c r="B7401" s="106">
        <v>11.3</v>
      </c>
    </row>
    <row r="7402" spans="1:2">
      <c r="A7402" s="126" t="s">
        <v>3739</v>
      </c>
      <c r="B7402" s="106">
        <v>16.2</v>
      </c>
    </row>
    <row r="7403" spans="1:2">
      <c r="A7403" s="126" t="s">
        <v>30292</v>
      </c>
      <c r="B7403" s="106">
        <v>15.95</v>
      </c>
    </row>
    <row r="7404" spans="1:2">
      <c r="A7404" s="126" t="s">
        <v>3740</v>
      </c>
      <c r="B7404" s="106">
        <v>4.1500000000000004</v>
      </c>
    </row>
    <row r="7405" spans="1:2">
      <c r="A7405" s="126" t="s">
        <v>30293</v>
      </c>
      <c r="B7405" s="106">
        <v>3.99</v>
      </c>
    </row>
    <row r="7406" spans="1:2">
      <c r="A7406" s="126" t="s">
        <v>3741</v>
      </c>
      <c r="B7406" s="106">
        <v>23.61</v>
      </c>
    </row>
    <row r="7407" spans="1:2">
      <c r="A7407" s="126" t="s">
        <v>30294</v>
      </c>
      <c r="B7407" s="106">
        <v>23.25</v>
      </c>
    </row>
    <row r="7408" spans="1:2">
      <c r="A7408" s="126" t="s">
        <v>3742</v>
      </c>
      <c r="B7408" s="106">
        <v>25.68</v>
      </c>
    </row>
    <row r="7409" spans="1:2">
      <c r="A7409" s="126" t="s">
        <v>30295</v>
      </c>
      <c r="B7409" s="106">
        <v>25.13</v>
      </c>
    </row>
    <row r="7410" spans="1:2">
      <c r="A7410" s="126" t="s">
        <v>3743</v>
      </c>
      <c r="B7410" s="106">
        <v>31.04</v>
      </c>
    </row>
    <row r="7411" spans="1:2">
      <c r="A7411" s="126" t="s">
        <v>30296</v>
      </c>
      <c r="B7411" s="106">
        <v>30.47</v>
      </c>
    </row>
    <row r="7412" spans="1:2">
      <c r="A7412" s="126" t="s">
        <v>3744</v>
      </c>
      <c r="B7412" s="106">
        <v>32.06</v>
      </c>
    </row>
    <row r="7413" spans="1:2">
      <c r="A7413" s="126" t="s">
        <v>30297</v>
      </c>
      <c r="B7413" s="106">
        <v>31.48</v>
      </c>
    </row>
    <row r="7414" spans="1:2">
      <c r="A7414" s="126" t="s">
        <v>3745</v>
      </c>
      <c r="B7414" s="106">
        <v>38.020000000000003</v>
      </c>
    </row>
    <row r="7415" spans="1:2">
      <c r="A7415" s="126" t="s">
        <v>30298</v>
      </c>
      <c r="B7415" s="106">
        <v>37.43</v>
      </c>
    </row>
    <row r="7416" spans="1:2">
      <c r="A7416" s="126" t="s">
        <v>3746</v>
      </c>
      <c r="B7416" s="106">
        <v>38.4</v>
      </c>
    </row>
    <row r="7417" spans="1:2">
      <c r="A7417" s="126" t="s">
        <v>30299</v>
      </c>
      <c r="B7417" s="106">
        <v>37.79</v>
      </c>
    </row>
    <row r="7418" spans="1:2">
      <c r="A7418" s="126" t="s">
        <v>3747</v>
      </c>
      <c r="B7418" s="106">
        <v>39.01</v>
      </c>
    </row>
    <row r="7419" spans="1:2">
      <c r="A7419" s="126" t="s">
        <v>30300</v>
      </c>
      <c r="B7419" s="106">
        <v>38.39</v>
      </c>
    </row>
    <row r="7420" spans="1:2">
      <c r="A7420" s="126" t="s">
        <v>3748</v>
      </c>
      <c r="B7420" s="106">
        <v>43.5</v>
      </c>
    </row>
    <row r="7421" spans="1:2">
      <c r="A7421" s="126" t="s">
        <v>30301</v>
      </c>
      <c r="B7421" s="106">
        <v>42.84</v>
      </c>
    </row>
    <row r="7422" spans="1:2">
      <c r="A7422" s="126" t="s">
        <v>3749</v>
      </c>
      <c r="B7422" s="106">
        <v>47.11</v>
      </c>
    </row>
    <row r="7423" spans="1:2">
      <c r="A7423" s="126" t="s">
        <v>30302</v>
      </c>
      <c r="B7423" s="106">
        <v>46.4</v>
      </c>
    </row>
    <row r="7424" spans="1:2">
      <c r="A7424" s="126" t="s">
        <v>3750</v>
      </c>
      <c r="B7424" s="106">
        <v>51.17</v>
      </c>
    </row>
    <row r="7425" spans="1:2">
      <c r="A7425" s="126" t="s">
        <v>30303</v>
      </c>
      <c r="B7425" s="106">
        <v>50.43</v>
      </c>
    </row>
    <row r="7426" spans="1:2">
      <c r="A7426" s="126" t="s">
        <v>3751</v>
      </c>
      <c r="B7426" s="106">
        <v>69.930000000000007</v>
      </c>
    </row>
    <row r="7427" spans="1:2">
      <c r="A7427" s="126" t="s">
        <v>30304</v>
      </c>
      <c r="B7427" s="106">
        <v>69.16</v>
      </c>
    </row>
    <row r="7428" spans="1:2">
      <c r="A7428" s="126" t="s">
        <v>3752</v>
      </c>
      <c r="B7428" s="106">
        <v>82.53</v>
      </c>
    </row>
    <row r="7429" spans="1:2">
      <c r="A7429" s="126" t="s">
        <v>30305</v>
      </c>
      <c r="B7429" s="106">
        <v>81.72</v>
      </c>
    </row>
    <row r="7430" spans="1:2">
      <c r="A7430" s="126" t="s">
        <v>3753</v>
      </c>
      <c r="B7430" s="106">
        <v>30.16</v>
      </c>
    </row>
    <row r="7431" spans="1:2">
      <c r="A7431" s="126" t="s">
        <v>30306</v>
      </c>
      <c r="B7431" s="106">
        <v>29.33</v>
      </c>
    </row>
    <row r="7432" spans="1:2">
      <c r="A7432" s="126" t="s">
        <v>3754</v>
      </c>
      <c r="B7432" s="106">
        <v>38.67</v>
      </c>
    </row>
    <row r="7433" spans="1:2">
      <c r="A7433" s="126" t="s">
        <v>30307</v>
      </c>
      <c r="B7433" s="106">
        <v>37.799999999999997</v>
      </c>
    </row>
    <row r="7434" spans="1:2">
      <c r="A7434" s="126" t="s">
        <v>3755</v>
      </c>
      <c r="B7434" s="106">
        <v>45.43</v>
      </c>
    </row>
    <row r="7435" spans="1:2">
      <c r="A7435" s="126" t="s">
        <v>30308</v>
      </c>
      <c r="B7435" s="106">
        <v>44.49</v>
      </c>
    </row>
    <row r="7436" spans="1:2">
      <c r="A7436" s="126" t="s">
        <v>3756</v>
      </c>
      <c r="B7436" s="106">
        <v>48.47</v>
      </c>
    </row>
    <row r="7437" spans="1:2">
      <c r="A7437" s="126" t="s">
        <v>30309</v>
      </c>
      <c r="B7437" s="106">
        <v>47.51</v>
      </c>
    </row>
    <row r="7438" spans="1:2">
      <c r="A7438" s="126" t="s">
        <v>3757</v>
      </c>
      <c r="B7438" s="106">
        <v>59.8</v>
      </c>
    </row>
    <row r="7439" spans="1:2">
      <c r="A7439" s="126" t="s">
        <v>30310</v>
      </c>
      <c r="B7439" s="106">
        <v>58.81</v>
      </c>
    </row>
    <row r="7440" spans="1:2">
      <c r="A7440" s="126" t="s">
        <v>3758</v>
      </c>
      <c r="B7440" s="106">
        <v>63.34</v>
      </c>
    </row>
    <row r="7441" spans="1:2">
      <c r="A7441" s="126" t="s">
        <v>30311</v>
      </c>
      <c r="B7441" s="106">
        <v>62.31</v>
      </c>
    </row>
    <row r="7442" spans="1:2">
      <c r="A7442" s="126" t="s">
        <v>3759</v>
      </c>
      <c r="B7442" s="106">
        <v>89.37</v>
      </c>
    </row>
    <row r="7443" spans="1:2">
      <c r="A7443" s="126" t="s">
        <v>30312</v>
      </c>
      <c r="B7443" s="106">
        <v>88.29</v>
      </c>
    </row>
    <row r="7444" spans="1:2">
      <c r="A7444" s="126" t="s">
        <v>3760</v>
      </c>
      <c r="B7444" s="106">
        <v>97.16</v>
      </c>
    </row>
    <row r="7445" spans="1:2">
      <c r="A7445" s="126" t="s">
        <v>30313</v>
      </c>
      <c r="B7445" s="106">
        <v>96.05</v>
      </c>
    </row>
    <row r="7446" spans="1:2">
      <c r="A7446" s="126" t="s">
        <v>3761</v>
      </c>
      <c r="B7446" s="106">
        <v>25.24</v>
      </c>
    </row>
    <row r="7447" spans="1:2">
      <c r="A7447" s="126" t="s">
        <v>30314</v>
      </c>
      <c r="B7447" s="106">
        <v>24.68</v>
      </c>
    </row>
    <row r="7448" spans="1:2">
      <c r="A7448" s="126" t="s">
        <v>3762</v>
      </c>
      <c r="B7448" s="106">
        <v>50.9</v>
      </c>
    </row>
    <row r="7449" spans="1:2">
      <c r="A7449" s="126" t="s">
        <v>30315</v>
      </c>
      <c r="B7449" s="106">
        <v>50.04</v>
      </c>
    </row>
    <row r="7450" spans="1:2">
      <c r="A7450" s="126" t="s">
        <v>3763</v>
      </c>
      <c r="B7450" s="106">
        <v>31.09</v>
      </c>
    </row>
    <row r="7451" spans="1:2">
      <c r="A7451" s="126" t="s">
        <v>30316</v>
      </c>
      <c r="B7451" s="106">
        <v>30.22</v>
      </c>
    </row>
    <row r="7452" spans="1:2">
      <c r="A7452" s="126" t="s">
        <v>3764</v>
      </c>
      <c r="B7452" s="106">
        <v>34.22</v>
      </c>
    </row>
    <row r="7453" spans="1:2">
      <c r="A7453" s="126" t="s">
        <v>30317</v>
      </c>
      <c r="B7453" s="106">
        <v>33.35</v>
      </c>
    </row>
    <row r="7454" spans="1:2">
      <c r="A7454" s="126" t="s">
        <v>3765</v>
      </c>
      <c r="B7454" s="106">
        <v>44.67</v>
      </c>
    </row>
    <row r="7455" spans="1:2">
      <c r="A7455" s="126" t="s">
        <v>30318</v>
      </c>
      <c r="B7455" s="106">
        <v>42.94</v>
      </c>
    </row>
    <row r="7456" spans="1:2">
      <c r="A7456" s="126" t="s">
        <v>3766</v>
      </c>
      <c r="B7456" s="106">
        <v>63.46</v>
      </c>
    </row>
    <row r="7457" spans="1:2">
      <c r="A7457" s="126" t="s">
        <v>30319</v>
      </c>
      <c r="B7457" s="106">
        <v>61.73</v>
      </c>
    </row>
    <row r="7458" spans="1:2">
      <c r="A7458" s="126" t="s">
        <v>3767</v>
      </c>
      <c r="B7458" s="106">
        <v>52.49</v>
      </c>
    </row>
    <row r="7459" spans="1:2">
      <c r="A7459" s="126" t="s">
        <v>30320</v>
      </c>
      <c r="B7459" s="106">
        <v>51.62</v>
      </c>
    </row>
    <row r="7460" spans="1:2">
      <c r="A7460" s="126" t="s">
        <v>3768</v>
      </c>
      <c r="B7460" s="106">
        <v>48.55</v>
      </c>
    </row>
    <row r="7461" spans="1:2">
      <c r="A7461" s="126" t="s">
        <v>30321</v>
      </c>
      <c r="B7461" s="106">
        <v>46.82</v>
      </c>
    </row>
    <row r="7462" spans="1:2">
      <c r="A7462" s="126" t="s">
        <v>3769</v>
      </c>
      <c r="B7462" s="106">
        <v>53.64</v>
      </c>
    </row>
    <row r="7463" spans="1:2">
      <c r="A7463" s="126" t="s">
        <v>30322</v>
      </c>
      <c r="B7463" s="106">
        <v>51.33</v>
      </c>
    </row>
    <row r="7464" spans="1:2">
      <c r="A7464" s="126" t="s">
        <v>3770</v>
      </c>
      <c r="B7464" s="106">
        <v>33.950000000000003</v>
      </c>
    </row>
    <row r="7465" spans="1:2">
      <c r="A7465" s="126" t="s">
        <v>30323</v>
      </c>
      <c r="B7465" s="106">
        <v>33.01</v>
      </c>
    </row>
    <row r="7466" spans="1:2">
      <c r="A7466" s="126" t="s">
        <v>3771</v>
      </c>
      <c r="B7466" s="106">
        <v>39.020000000000003</v>
      </c>
    </row>
    <row r="7467" spans="1:2">
      <c r="A7467" s="126" t="s">
        <v>30324</v>
      </c>
      <c r="B7467" s="106">
        <v>36.799999999999997</v>
      </c>
    </row>
    <row r="7468" spans="1:2">
      <c r="A7468" s="126" t="s">
        <v>3772</v>
      </c>
      <c r="B7468" s="106">
        <v>1142</v>
      </c>
    </row>
    <row r="7469" spans="1:2">
      <c r="A7469" s="126" t="s">
        <v>30325</v>
      </c>
      <c r="B7469" s="106">
        <v>1115</v>
      </c>
    </row>
    <row r="7470" spans="1:2">
      <c r="A7470" s="126" t="s">
        <v>3773</v>
      </c>
      <c r="B7470" s="106">
        <v>43.55</v>
      </c>
    </row>
    <row r="7471" spans="1:2">
      <c r="A7471" s="126" t="s">
        <v>30326</v>
      </c>
      <c r="B7471" s="106">
        <v>43.33</v>
      </c>
    </row>
    <row r="7472" spans="1:2">
      <c r="A7472" s="126" t="s">
        <v>3774</v>
      </c>
      <c r="B7472" s="106">
        <v>1813</v>
      </c>
    </row>
    <row r="7473" spans="1:2">
      <c r="A7473" s="126" t="s">
        <v>30327</v>
      </c>
      <c r="B7473" s="106">
        <v>1804</v>
      </c>
    </row>
    <row r="7474" spans="1:2">
      <c r="A7474" s="126" t="s">
        <v>3775</v>
      </c>
      <c r="B7474" s="106">
        <v>133.79</v>
      </c>
    </row>
    <row r="7475" spans="1:2">
      <c r="A7475" s="126" t="s">
        <v>30328</v>
      </c>
      <c r="B7475" s="106">
        <v>124.64</v>
      </c>
    </row>
    <row r="7476" spans="1:2">
      <c r="A7476" s="126" t="s">
        <v>3776</v>
      </c>
      <c r="B7476" s="106">
        <v>1344</v>
      </c>
    </row>
    <row r="7477" spans="1:2">
      <c r="A7477" s="126" t="s">
        <v>30329</v>
      </c>
      <c r="B7477" s="106">
        <v>1251</v>
      </c>
    </row>
    <row r="7478" spans="1:2">
      <c r="A7478" s="126" t="s">
        <v>3777</v>
      </c>
      <c r="B7478" s="106">
        <v>155.36000000000001</v>
      </c>
    </row>
    <row r="7479" spans="1:2">
      <c r="A7479" s="126" t="s">
        <v>30330</v>
      </c>
      <c r="B7479" s="106">
        <v>155.36000000000001</v>
      </c>
    </row>
    <row r="7480" spans="1:2">
      <c r="A7480" s="126" t="s">
        <v>3778</v>
      </c>
      <c r="B7480" s="106">
        <v>211.12</v>
      </c>
    </row>
    <row r="7481" spans="1:2">
      <c r="A7481" s="126" t="s">
        <v>30331</v>
      </c>
      <c r="B7481" s="106">
        <v>211.12</v>
      </c>
    </row>
    <row r="7482" spans="1:2">
      <c r="A7482" s="126" t="s">
        <v>3779</v>
      </c>
      <c r="B7482" s="106">
        <v>238.89</v>
      </c>
    </row>
    <row r="7483" spans="1:2">
      <c r="A7483" s="126" t="s">
        <v>30332</v>
      </c>
      <c r="B7483" s="106">
        <v>238.89</v>
      </c>
    </row>
    <row r="7484" spans="1:2">
      <c r="A7484" s="126" t="s">
        <v>3780</v>
      </c>
      <c r="B7484" s="106">
        <v>300.01</v>
      </c>
    </row>
    <row r="7485" spans="1:2">
      <c r="A7485" s="126" t="s">
        <v>30333</v>
      </c>
      <c r="B7485" s="106">
        <v>300.01</v>
      </c>
    </row>
    <row r="7486" spans="1:2">
      <c r="A7486" s="126" t="s">
        <v>3781</v>
      </c>
      <c r="B7486" s="106">
        <v>344.45</v>
      </c>
    </row>
    <row r="7487" spans="1:2">
      <c r="A7487" s="126" t="s">
        <v>30334</v>
      </c>
      <c r="B7487" s="106">
        <v>344.45</v>
      </c>
    </row>
    <row r="7488" spans="1:2">
      <c r="A7488" s="126" t="s">
        <v>3782</v>
      </c>
      <c r="B7488" s="106">
        <v>388.9</v>
      </c>
    </row>
    <row r="7489" spans="1:2">
      <c r="A7489" s="126" t="s">
        <v>30335</v>
      </c>
      <c r="B7489" s="106">
        <v>388.9</v>
      </c>
    </row>
    <row r="7490" spans="1:2">
      <c r="A7490" s="126" t="s">
        <v>3783</v>
      </c>
      <c r="B7490" s="106">
        <v>433.34</v>
      </c>
    </row>
    <row r="7491" spans="1:2">
      <c r="A7491" s="126" t="s">
        <v>30336</v>
      </c>
      <c r="B7491" s="106">
        <v>433.34</v>
      </c>
    </row>
    <row r="7492" spans="1:2">
      <c r="A7492" s="126" t="s">
        <v>3784</v>
      </c>
      <c r="B7492" s="106">
        <v>477.79</v>
      </c>
    </row>
    <row r="7493" spans="1:2">
      <c r="A7493" s="126" t="s">
        <v>30337</v>
      </c>
      <c r="B7493" s="106">
        <v>477.79</v>
      </c>
    </row>
    <row r="7494" spans="1:2">
      <c r="A7494" s="126" t="s">
        <v>3785</v>
      </c>
      <c r="B7494" s="106">
        <v>522.23</v>
      </c>
    </row>
    <row r="7495" spans="1:2">
      <c r="A7495" s="126" t="s">
        <v>30338</v>
      </c>
      <c r="B7495" s="106">
        <v>522.23</v>
      </c>
    </row>
    <row r="7496" spans="1:2">
      <c r="A7496" s="126" t="s">
        <v>3786</v>
      </c>
      <c r="B7496" s="106">
        <v>566.67999999999995</v>
      </c>
    </row>
    <row r="7497" spans="1:2">
      <c r="A7497" s="126" t="s">
        <v>30339</v>
      </c>
      <c r="B7497" s="106">
        <v>566.67999999999995</v>
      </c>
    </row>
    <row r="7498" spans="1:2">
      <c r="A7498" s="126" t="s">
        <v>3787</v>
      </c>
      <c r="B7498" s="106">
        <v>402.24</v>
      </c>
    </row>
    <row r="7499" spans="1:2">
      <c r="A7499" s="126" t="s">
        <v>30340</v>
      </c>
      <c r="B7499" s="106">
        <v>402.24</v>
      </c>
    </row>
    <row r="7500" spans="1:2">
      <c r="A7500" s="126" t="s">
        <v>3788</v>
      </c>
      <c r="B7500" s="106">
        <v>422.23</v>
      </c>
    </row>
    <row r="7501" spans="1:2">
      <c r="A7501" s="126" t="s">
        <v>30341</v>
      </c>
      <c r="B7501" s="106">
        <v>422.23</v>
      </c>
    </row>
    <row r="7502" spans="1:2">
      <c r="A7502" s="126" t="s">
        <v>3789</v>
      </c>
      <c r="B7502" s="106">
        <v>520.26</v>
      </c>
    </row>
    <row r="7503" spans="1:2">
      <c r="A7503" s="126" t="s">
        <v>30342</v>
      </c>
      <c r="B7503" s="106">
        <v>520.26</v>
      </c>
    </row>
    <row r="7504" spans="1:2">
      <c r="A7504" s="126" t="s">
        <v>3790</v>
      </c>
      <c r="B7504" s="106">
        <v>529.39</v>
      </c>
    </row>
    <row r="7505" spans="1:2">
      <c r="A7505" s="126" t="s">
        <v>30343</v>
      </c>
      <c r="B7505" s="106">
        <v>529.39</v>
      </c>
    </row>
    <row r="7506" spans="1:2">
      <c r="A7506" s="126" t="s">
        <v>3791</v>
      </c>
      <c r="B7506" s="106">
        <v>688.91</v>
      </c>
    </row>
    <row r="7507" spans="1:2">
      <c r="A7507" s="126" t="s">
        <v>30344</v>
      </c>
      <c r="B7507" s="106">
        <v>688.91</v>
      </c>
    </row>
    <row r="7508" spans="1:2">
      <c r="A7508" s="126" t="s">
        <v>3792</v>
      </c>
      <c r="B7508" s="106">
        <v>777.8</v>
      </c>
    </row>
    <row r="7509" spans="1:2">
      <c r="A7509" s="126" t="s">
        <v>30345</v>
      </c>
      <c r="B7509" s="106">
        <v>777.8</v>
      </c>
    </row>
    <row r="7510" spans="1:2">
      <c r="A7510" s="126" t="s">
        <v>3793</v>
      </c>
      <c r="B7510" s="106">
        <v>866.69</v>
      </c>
    </row>
    <row r="7511" spans="1:2">
      <c r="A7511" s="126" t="s">
        <v>30346</v>
      </c>
      <c r="B7511" s="106">
        <v>866.69</v>
      </c>
    </row>
    <row r="7512" spans="1:2">
      <c r="A7512" s="126" t="s">
        <v>3794</v>
      </c>
      <c r="B7512" s="106">
        <v>955.58</v>
      </c>
    </row>
    <row r="7513" spans="1:2">
      <c r="A7513" s="126" t="s">
        <v>30347</v>
      </c>
      <c r="B7513" s="106">
        <v>955.58</v>
      </c>
    </row>
    <row r="7514" spans="1:2">
      <c r="A7514" s="126" t="s">
        <v>3795</v>
      </c>
      <c r="B7514" s="106">
        <v>1044.47</v>
      </c>
    </row>
    <row r="7515" spans="1:2">
      <c r="A7515" s="126" t="s">
        <v>30348</v>
      </c>
      <c r="B7515" s="106">
        <v>1044.47</v>
      </c>
    </row>
    <row r="7516" spans="1:2">
      <c r="A7516" s="126" t="s">
        <v>3796</v>
      </c>
      <c r="B7516" s="106">
        <v>1133.3599999999999</v>
      </c>
    </row>
    <row r="7517" spans="1:2">
      <c r="A7517" s="126" t="s">
        <v>30349</v>
      </c>
      <c r="B7517" s="106">
        <v>1133.3599999999999</v>
      </c>
    </row>
    <row r="7518" spans="1:2">
      <c r="A7518" s="126" t="s">
        <v>3797</v>
      </c>
      <c r="B7518" s="106">
        <v>23.96</v>
      </c>
    </row>
    <row r="7519" spans="1:2">
      <c r="A7519" s="126" t="s">
        <v>30350</v>
      </c>
      <c r="B7519" s="106">
        <v>23.96</v>
      </c>
    </row>
    <row r="7520" spans="1:2">
      <c r="A7520" s="126" t="s">
        <v>3798</v>
      </c>
      <c r="B7520" s="106">
        <v>1243</v>
      </c>
    </row>
    <row r="7521" spans="1:2">
      <c r="A7521" s="126" t="s">
        <v>30351</v>
      </c>
      <c r="B7521" s="106">
        <v>1243</v>
      </c>
    </row>
    <row r="7522" spans="1:2">
      <c r="A7522" s="126" t="s">
        <v>3799</v>
      </c>
      <c r="B7522" s="106">
        <v>5977</v>
      </c>
    </row>
    <row r="7523" spans="1:2">
      <c r="A7523" s="126" t="s">
        <v>30352</v>
      </c>
      <c r="B7523" s="106">
        <v>5413</v>
      </c>
    </row>
    <row r="7524" spans="1:2">
      <c r="A7524" s="126" t="s">
        <v>3800</v>
      </c>
      <c r="B7524" s="106">
        <v>899.64</v>
      </c>
    </row>
    <row r="7525" spans="1:2">
      <c r="A7525" s="126" t="s">
        <v>30353</v>
      </c>
      <c r="B7525" s="106">
        <v>816.93</v>
      </c>
    </row>
    <row r="7526" spans="1:2">
      <c r="A7526" s="126" t="s">
        <v>3801</v>
      </c>
      <c r="B7526" s="106">
        <v>1014.38</v>
      </c>
    </row>
    <row r="7527" spans="1:2">
      <c r="A7527" s="126" t="s">
        <v>30354</v>
      </c>
      <c r="B7527" s="106">
        <v>922.98</v>
      </c>
    </row>
    <row r="7528" spans="1:2">
      <c r="A7528" s="126" t="s">
        <v>3802</v>
      </c>
      <c r="B7528" s="106">
        <v>1220.92</v>
      </c>
    </row>
    <row r="7529" spans="1:2">
      <c r="A7529" s="126" t="s">
        <v>30355</v>
      </c>
      <c r="B7529" s="106">
        <v>1112.33</v>
      </c>
    </row>
    <row r="7530" spans="1:2">
      <c r="A7530" s="126" t="s">
        <v>3803</v>
      </c>
      <c r="B7530" s="106">
        <v>5623</v>
      </c>
    </row>
    <row r="7531" spans="1:2">
      <c r="A7531" s="126" t="s">
        <v>30356</v>
      </c>
      <c r="B7531" s="106">
        <v>5115</v>
      </c>
    </row>
    <row r="7532" spans="1:2">
      <c r="A7532" s="126" t="s">
        <v>3804</v>
      </c>
      <c r="B7532" s="106">
        <v>4611</v>
      </c>
    </row>
    <row r="7533" spans="1:2">
      <c r="A7533" s="126" t="s">
        <v>30357</v>
      </c>
      <c r="B7533" s="106">
        <v>4113</v>
      </c>
    </row>
    <row r="7534" spans="1:2">
      <c r="A7534" s="126" t="s">
        <v>3805</v>
      </c>
      <c r="B7534" s="106">
        <v>948.42</v>
      </c>
    </row>
    <row r="7535" spans="1:2">
      <c r="A7535" s="126" t="s">
        <v>30358</v>
      </c>
      <c r="B7535" s="106">
        <v>862.39</v>
      </c>
    </row>
    <row r="7536" spans="1:2">
      <c r="A7536" s="126" t="s">
        <v>3806</v>
      </c>
      <c r="B7536" s="106">
        <v>1138.0899999999999</v>
      </c>
    </row>
    <row r="7537" spans="1:2">
      <c r="A7537" s="126" t="s">
        <v>30359</v>
      </c>
      <c r="B7537" s="106">
        <v>1034.8499999999999</v>
      </c>
    </row>
    <row r="7538" spans="1:2">
      <c r="A7538" s="126" t="s">
        <v>3807</v>
      </c>
      <c r="B7538" s="106">
        <v>1422.63</v>
      </c>
    </row>
    <row r="7539" spans="1:2">
      <c r="A7539" s="126" t="s">
        <v>30360</v>
      </c>
      <c r="B7539" s="106">
        <v>1293.58</v>
      </c>
    </row>
    <row r="7540" spans="1:2">
      <c r="A7540" s="126" t="s">
        <v>3808</v>
      </c>
      <c r="B7540" s="106">
        <v>1896.84</v>
      </c>
    </row>
    <row r="7541" spans="1:2">
      <c r="A7541" s="126" t="s">
        <v>30361</v>
      </c>
      <c r="B7541" s="106">
        <v>1724.78</v>
      </c>
    </row>
    <row r="7542" spans="1:2">
      <c r="A7542" s="126" t="s">
        <v>3809</v>
      </c>
      <c r="B7542" s="106">
        <v>2371.0500000000002</v>
      </c>
    </row>
    <row r="7543" spans="1:2">
      <c r="A7543" s="126" t="s">
        <v>30362</v>
      </c>
      <c r="B7543" s="106">
        <v>2155.9699999999998</v>
      </c>
    </row>
    <row r="7544" spans="1:2">
      <c r="A7544" s="126" t="s">
        <v>3810</v>
      </c>
      <c r="B7544" s="106">
        <v>3857</v>
      </c>
    </row>
    <row r="7545" spans="1:2">
      <c r="A7545" s="126" t="s">
        <v>30363</v>
      </c>
      <c r="B7545" s="106">
        <v>3506</v>
      </c>
    </row>
    <row r="7546" spans="1:2">
      <c r="A7546" s="126" t="s">
        <v>3811</v>
      </c>
      <c r="B7546" s="106">
        <v>878.29</v>
      </c>
    </row>
    <row r="7547" spans="1:2">
      <c r="A7547" s="126" t="s">
        <v>30364</v>
      </c>
      <c r="B7547" s="106">
        <v>784.8</v>
      </c>
    </row>
    <row r="7548" spans="1:2">
      <c r="A7548" s="126" t="s">
        <v>3812</v>
      </c>
      <c r="B7548" s="106">
        <v>4467</v>
      </c>
    </row>
    <row r="7549" spans="1:2">
      <c r="A7549" s="126" t="s">
        <v>30365</v>
      </c>
      <c r="B7549" s="106">
        <v>3992</v>
      </c>
    </row>
    <row r="7550" spans="1:2">
      <c r="A7550" s="126" t="s">
        <v>3813</v>
      </c>
      <c r="B7550" s="106">
        <v>242.89</v>
      </c>
    </row>
    <row r="7551" spans="1:2">
      <c r="A7551" s="126" t="s">
        <v>30366</v>
      </c>
      <c r="B7551" s="106">
        <v>218.34</v>
      </c>
    </row>
    <row r="7552" spans="1:2">
      <c r="A7552" s="126" t="s">
        <v>3814</v>
      </c>
      <c r="B7552" s="106">
        <v>3893</v>
      </c>
    </row>
    <row r="7553" spans="1:2">
      <c r="A7553" s="126" t="s">
        <v>30367</v>
      </c>
      <c r="B7553" s="106">
        <v>3499</v>
      </c>
    </row>
    <row r="7554" spans="1:2">
      <c r="A7554" s="126" t="s">
        <v>3815</v>
      </c>
      <c r="B7554" s="106">
        <v>121.94</v>
      </c>
    </row>
    <row r="7555" spans="1:2">
      <c r="A7555" s="126" t="s">
        <v>30368</v>
      </c>
      <c r="B7555" s="106">
        <v>121.94</v>
      </c>
    </row>
    <row r="7556" spans="1:2">
      <c r="A7556" s="126" t="s">
        <v>3816</v>
      </c>
      <c r="B7556" s="106">
        <v>129.6</v>
      </c>
    </row>
    <row r="7557" spans="1:2">
      <c r="A7557" s="126" t="s">
        <v>30369</v>
      </c>
      <c r="B7557" s="106">
        <v>129.6</v>
      </c>
    </row>
    <row r="7558" spans="1:2">
      <c r="A7558" s="126" t="s">
        <v>3817</v>
      </c>
      <c r="B7558" s="106">
        <v>151.08000000000001</v>
      </c>
    </row>
    <row r="7559" spans="1:2">
      <c r="A7559" s="126" t="s">
        <v>30370</v>
      </c>
      <c r="B7559" s="106">
        <v>151.08000000000001</v>
      </c>
    </row>
    <row r="7560" spans="1:2">
      <c r="A7560" s="126" t="s">
        <v>3818</v>
      </c>
      <c r="B7560" s="106">
        <v>165.46</v>
      </c>
    </row>
    <row r="7561" spans="1:2">
      <c r="A7561" s="126" t="s">
        <v>30371</v>
      </c>
      <c r="B7561" s="106">
        <v>165.46</v>
      </c>
    </row>
    <row r="7562" spans="1:2">
      <c r="A7562" s="126" t="s">
        <v>3819</v>
      </c>
      <c r="B7562" s="106">
        <v>177.4</v>
      </c>
    </row>
    <row r="7563" spans="1:2">
      <c r="A7563" s="126" t="s">
        <v>30372</v>
      </c>
      <c r="B7563" s="106">
        <v>177.4</v>
      </c>
    </row>
    <row r="7564" spans="1:2">
      <c r="A7564" s="126" t="s">
        <v>3820</v>
      </c>
      <c r="B7564" s="106">
        <v>229.01</v>
      </c>
    </row>
    <row r="7565" spans="1:2">
      <c r="A7565" s="126" t="s">
        <v>30373</v>
      </c>
      <c r="B7565" s="106">
        <v>229.01</v>
      </c>
    </row>
    <row r="7566" spans="1:2">
      <c r="A7566" s="126" t="s">
        <v>3821</v>
      </c>
      <c r="B7566" s="106">
        <v>294.64</v>
      </c>
    </row>
    <row r="7567" spans="1:2">
      <c r="A7567" s="126" t="s">
        <v>30374</v>
      </c>
      <c r="B7567" s="106">
        <v>294.64</v>
      </c>
    </row>
    <row r="7568" spans="1:2">
      <c r="A7568" s="126" t="s">
        <v>3822</v>
      </c>
      <c r="B7568" s="106">
        <v>384.2</v>
      </c>
    </row>
    <row r="7569" spans="1:2">
      <c r="A7569" s="126" t="s">
        <v>30375</v>
      </c>
      <c r="B7569" s="106">
        <v>384.2</v>
      </c>
    </row>
    <row r="7570" spans="1:2">
      <c r="A7570" s="126" t="s">
        <v>3823</v>
      </c>
      <c r="B7570" s="106">
        <v>441.76</v>
      </c>
    </row>
    <row r="7571" spans="1:2">
      <c r="A7571" s="126" t="s">
        <v>30376</v>
      </c>
      <c r="B7571" s="106">
        <v>441.76</v>
      </c>
    </row>
    <row r="7572" spans="1:2">
      <c r="A7572" s="126" t="s">
        <v>3824</v>
      </c>
      <c r="B7572" s="106">
        <v>546.22</v>
      </c>
    </row>
    <row r="7573" spans="1:2">
      <c r="A7573" s="126" t="s">
        <v>30377</v>
      </c>
      <c r="B7573" s="106">
        <v>546.22</v>
      </c>
    </row>
    <row r="7574" spans="1:2">
      <c r="A7574" s="126" t="s">
        <v>3825</v>
      </c>
      <c r="B7574" s="106">
        <v>615.99</v>
      </c>
    </row>
    <row r="7575" spans="1:2">
      <c r="A7575" s="126" t="s">
        <v>30378</v>
      </c>
      <c r="B7575" s="106">
        <v>615.99</v>
      </c>
    </row>
    <row r="7576" spans="1:2">
      <c r="A7576" s="126" t="s">
        <v>3826</v>
      </c>
      <c r="B7576" s="106">
        <v>755.25</v>
      </c>
    </row>
    <row r="7577" spans="1:2">
      <c r="A7577" s="126" t="s">
        <v>30379</v>
      </c>
      <c r="B7577" s="106">
        <v>755.25</v>
      </c>
    </row>
    <row r="7578" spans="1:2">
      <c r="A7578" s="126" t="s">
        <v>3827</v>
      </c>
      <c r="B7578" s="106">
        <v>835.95</v>
      </c>
    </row>
    <row r="7579" spans="1:2">
      <c r="A7579" s="126" t="s">
        <v>30380</v>
      </c>
      <c r="B7579" s="106">
        <v>835.95</v>
      </c>
    </row>
    <row r="7580" spans="1:2">
      <c r="A7580" s="126" t="s">
        <v>3828</v>
      </c>
      <c r="B7580" s="106">
        <v>1137.3399999999999</v>
      </c>
    </row>
    <row r="7581" spans="1:2">
      <c r="A7581" s="126" t="s">
        <v>30381</v>
      </c>
      <c r="B7581" s="106">
        <v>1137.3399999999999</v>
      </c>
    </row>
    <row r="7582" spans="1:2">
      <c r="A7582" s="126" t="s">
        <v>3829</v>
      </c>
      <c r="B7582" s="106">
        <v>1585.4</v>
      </c>
    </row>
    <row r="7583" spans="1:2">
      <c r="A7583" s="126" t="s">
        <v>30382</v>
      </c>
      <c r="B7583" s="106">
        <v>1585.4</v>
      </c>
    </row>
    <row r="7584" spans="1:2">
      <c r="A7584" s="126" t="s">
        <v>3830</v>
      </c>
      <c r="B7584" s="106">
        <v>1935.72</v>
      </c>
    </row>
    <row r="7585" spans="1:2">
      <c r="A7585" s="126" t="s">
        <v>30383</v>
      </c>
      <c r="B7585" s="106">
        <v>1935.72</v>
      </c>
    </row>
    <row r="7586" spans="1:2">
      <c r="A7586" s="126" t="s">
        <v>3831</v>
      </c>
      <c r="B7586" s="106">
        <v>2269.27</v>
      </c>
    </row>
    <row r="7587" spans="1:2">
      <c r="A7587" s="126" t="s">
        <v>30384</v>
      </c>
      <c r="B7587" s="106">
        <v>2269.27</v>
      </c>
    </row>
    <row r="7588" spans="1:2">
      <c r="A7588" s="126" t="s">
        <v>3832</v>
      </c>
      <c r="B7588" s="106">
        <v>2603.17</v>
      </c>
    </row>
    <row r="7589" spans="1:2">
      <c r="A7589" s="126" t="s">
        <v>30385</v>
      </c>
      <c r="B7589" s="106">
        <v>2603.17</v>
      </c>
    </row>
    <row r="7590" spans="1:2">
      <c r="A7590" s="126" t="s">
        <v>3833</v>
      </c>
      <c r="B7590" s="106">
        <v>3531.51</v>
      </c>
    </row>
    <row r="7591" spans="1:2">
      <c r="A7591" s="126" t="s">
        <v>30386</v>
      </c>
      <c r="B7591" s="106">
        <v>3531.51</v>
      </c>
    </row>
    <row r="7592" spans="1:2">
      <c r="A7592" s="126" t="s">
        <v>3834</v>
      </c>
      <c r="B7592" s="106">
        <v>210.03</v>
      </c>
    </row>
    <row r="7593" spans="1:2">
      <c r="A7593" s="126" t="s">
        <v>30387</v>
      </c>
      <c r="B7593" s="106">
        <v>210.03</v>
      </c>
    </row>
    <row r="7594" spans="1:2">
      <c r="A7594" s="126" t="s">
        <v>3835</v>
      </c>
      <c r="B7594" s="106">
        <v>264.63</v>
      </c>
    </row>
    <row r="7595" spans="1:2">
      <c r="A7595" s="126" t="s">
        <v>30388</v>
      </c>
      <c r="B7595" s="106">
        <v>264.63</v>
      </c>
    </row>
    <row r="7596" spans="1:2">
      <c r="A7596" s="126" t="s">
        <v>3836</v>
      </c>
      <c r="B7596" s="106">
        <v>323.52</v>
      </c>
    </row>
    <row r="7597" spans="1:2">
      <c r="A7597" s="126" t="s">
        <v>30389</v>
      </c>
      <c r="B7597" s="106">
        <v>323.52</v>
      </c>
    </row>
    <row r="7598" spans="1:2">
      <c r="A7598" s="126" t="s">
        <v>3837</v>
      </c>
      <c r="B7598" s="106">
        <v>391.98</v>
      </c>
    </row>
    <row r="7599" spans="1:2">
      <c r="A7599" s="126" t="s">
        <v>30390</v>
      </c>
      <c r="B7599" s="106">
        <v>391.98</v>
      </c>
    </row>
    <row r="7600" spans="1:2">
      <c r="A7600" s="126" t="s">
        <v>3838</v>
      </c>
      <c r="B7600" s="106">
        <v>465.59</v>
      </c>
    </row>
    <row r="7601" spans="1:2">
      <c r="A7601" s="126" t="s">
        <v>30391</v>
      </c>
      <c r="B7601" s="106">
        <v>465.59</v>
      </c>
    </row>
    <row r="7602" spans="1:2">
      <c r="A7602" s="126" t="s">
        <v>3839</v>
      </c>
      <c r="B7602" s="106">
        <v>527.91</v>
      </c>
    </row>
    <row r="7603" spans="1:2">
      <c r="A7603" s="126" t="s">
        <v>30392</v>
      </c>
      <c r="B7603" s="106">
        <v>527.91</v>
      </c>
    </row>
    <row r="7604" spans="1:2">
      <c r="A7604" s="126" t="s">
        <v>3840</v>
      </c>
      <c r="B7604" s="106">
        <v>673.85</v>
      </c>
    </row>
    <row r="7605" spans="1:2">
      <c r="A7605" s="126" t="s">
        <v>30393</v>
      </c>
      <c r="B7605" s="106">
        <v>673.85</v>
      </c>
    </row>
    <row r="7606" spans="1:2">
      <c r="A7606" s="126" t="s">
        <v>3841</v>
      </c>
      <c r="B7606" s="106">
        <v>714.48</v>
      </c>
    </row>
    <row r="7607" spans="1:2">
      <c r="A7607" s="126" t="s">
        <v>30394</v>
      </c>
      <c r="B7607" s="106">
        <v>714.48</v>
      </c>
    </row>
    <row r="7608" spans="1:2">
      <c r="A7608" s="126" t="s">
        <v>3842</v>
      </c>
      <c r="B7608" s="106">
        <v>967.92</v>
      </c>
    </row>
    <row r="7609" spans="1:2">
      <c r="A7609" s="126" t="s">
        <v>30395</v>
      </c>
      <c r="B7609" s="106">
        <v>967.92</v>
      </c>
    </row>
    <row r="7610" spans="1:2">
      <c r="A7610" s="126" t="s">
        <v>3843</v>
      </c>
      <c r="B7610" s="106">
        <v>1345.75</v>
      </c>
    </row>
    <row r="7611" spans="1:2">
      <c r="A7611" s="126" t="s">
        <v>30396</v>
      </c>
      <c r="B7611" s="106">
        <v>1345.75</v>
      </c>
    </row>
    <row r="7612" spans="1:2">
      <c r="A7612" s="126" t="s">
        <v>3844</v>
      </c>
      <c r="B7612" s="106">
        <v>1656.69</v>
      </c>
    </row>
    <row r="7613" spans="1:2">
      <c r="A7613" s="126" t="s">
        <v>30397</v>
      </c>
      <c r="B7613" s="106">
        <v>1656.69</v>
      </c>
    </row>
    <row r="7614" spans="1:2">
      <c r="A7614" s="126" t="s">
        <v>3845</v>
      </c>
      <c r="B7614" s="106">
        <v>1931.35</v>
      </c>
    </row>
    <row r="7615" spans="1:2">
      <c r="A7615" s="126" t="s">
        <v>30398</v>
      </c>
      <c r="B7615" s="106">
        <v>1931.35</v>
      </c>
    </row>
    <row r="7616" spans="1:2">
      <c r="A7616" s="126" t="s">
        <v>3846</v>
      </c>
      <c r="B7616" s="106">
        <v>2220.4</v>
      </c>
    </row>
    <row r="7617" spans="1:2">
      <c r="A7617" s="126" t="s">
        <v>30399</v>
      </c>
      <c r="B7617" s="106">
        <v>2220.4</v>
      </c>
    </row>
    <row r="7618" spans="1:2">
      <c r="A7618" s="126" t="s">
        <v>3847</v>
      </c>
      <c r="B7618" s="106">
        <v>3018.06</v>
      </c>
    </row>
    <row r="7619" spans="1:2">
      <c r="A7619" s="126" t="s">
        <v>30400</v>
      </c>
      <c r="B7619" s="106">
        <v>3018.06</v>
      </c>
    </row>
    <row r="7620" spans="1:2">
      <c r="A7620" s="126" t="s">
        <v>3848</v>
      </c>
      <c r="B7620" s="106">
        <v>186.86</v>
      </c>
    </row>
    <row r="7621" spans="1:2">
      <c r="A7621" s="126" t="s">
        <v>30401</v>
      </c>
      <c r="B7621" s="106">
        <v>186.86</v>
      </c>
    </row>
    <row r="7622" spans="1:2">
      <c r="A7622" s="126" t="s">
        <v>3849</v>
      </c>
      <c r="B7622" s="106">
        <v>200.83</v>
      </c>
    </row>
    <row r="7623" spans="1:2">
      <c r="A7623" s="126" t="s">
        <v>30402</v>
      </c>
      <c r="B7623" s="106">
        <v>200.83</v>
      </c>
    </row>
    <row r="7624" spans="1:2">
      <c r="A7624" s="126" t="s">
        <v>3850</v>
      </c>
      <c r="B7624" s="106">
        <v>233.76</v>
      </c>
    </row>
    <row r="7625" spans="1:2">
      <c r="A7625" s="126" t="s">
        <v>30403</v>
      </c>
      <c r="B7625" s="106">
        <v>233.76</v>
      </c>
    </row>
    <row r="7626" spans="1:2">
      <c r="A7626" s="126" t="s">
        <v>3851</v>
      </c>
      <c r="B7626" s="106">
        <v>298.14999999999998</v>
      </c>
    </row>
    <row r="7627" spans="1:2">
      <c r="A7627" s="126" t="s">
        <v>30404</v>
      </c>
      <c r="B7627" s="106">
        <v>298.14999999999998</v>
      </c>
    </row>
    <row r="7628" spans="1:2">
      <c r="A7628" s="126" t="s">
        <v>3852</v>
      </c>
      <c r="B7628" s="106">
        <v>393.8</v>
      </c>
    </row>
    <row r="7629" spans="1:2">
      <c r="A7629" s="126" t="s">
        <v>30405</v>
      </c>
      <c r="B7629" s="106">
        <v>393.8</v>
      </c>
    </row>
    <row r="7630" spans="1:2">
      <c r="A7630" s="126" t="s">
        <v>3853</v>
      </c>
      <c r="B7630" s="106">
        <v>451.02</v>
      </c>
    </row>
    <row r="7631" spans="1:2">
      <c r="A7631" s="126" t="s">
        <v>30406</v>
      </c>
      <c r="B7631" s="106">
        <v>451.02</v>
      </c>
    </row>
    <row r="7632" spans="1:2">
      <c r="A7632" s="126" t="s">
        <v>3854</v>
      </c>
      <c r="B7632" s="106">
        <v>557.29999999999995</v>
      </c>
    </row>
    <row r="7633" spans="1:2">
      <c r="A7633" s="126" t="s">
        <v>30407</v>
      </c>
      <c r="B7633" s="106">
        <v>557.29999999999995</v>
      </c>
    </row>
    <row r="7634" spans="1:2">
      <c r="A7634" s="126" t="s">
        <v>3855</v>
      </c>
      <c r="B7634" s="106">
        <v>623.61</v>
      </c>
    </row>
    <row r="7635" spans="1:2">
      <c r="A7635" s="126" t="s">
        <v>30408</v>
      </c>
      <c r="B7635" s="106">
        <v>623.61</v>
      </c>
    </row>
    <row r="7636" spans="1:2">
      <c r="A7636" s="126" t="s">
        <v>3856</v>
      </c>
      <c r="B7636" s="106">
        <v>771.66</v>
      </c>
    </row>
    <row r="7637" spans="1:2">
      <c r="A7637" s="126" t="s">
        <v>30409</v>
      </c>
      <c r="B7637" s="106">
        <v>771.66</v>
      </c>
    </row>
    <row r="7638" spans="1:2">
      <c r="A7638" s="126" t="s">
        <v>3857</v>
      </c>
      <c r="B7638" s="106">
        <v>857.89</v>
      </c>
    </row>
    <row r="7639" spans="1:2">
      <c r="A7639" s="126" t="s">
        <v>30410</v>
      </c>
      <c r="B7639" s="106">
        <v>857.89</v>
      </c>
    </row>
    <row r="7640" spans="1:2">
      <c r="A7640" s="126" t="s">
        <v>3858</v>
      </c>
      <c r="B7640" s="106">
        <v>1161.01</v>
      </c>
    </row>
    <row r="7641" spans="1:2">
      <c r="A7641" s="126" t="s">
        <v>30411</v>
      </c>
      <c r="B7641" s="106">
        <v>1161.01</v>
      </c>
    </row>
    <row r="7642" spans="1:2">
      <c r="A7642" s="126" t="s">
        <v>3859</v>
      </c>
      <c r="B7642" s="106">
        <v>1644.11</v>
      </c>
    </row>
    <row r="7643" spans="1:2">
      <c r="A7643" s="126" t="s">
        <v>30412</v>
      </c>
      <c r="B7643" s="106">
        <v>1644.11</v>
      </c>
    </row>
    <row r="7644" spans="1:2">
      <c r="A7644" s="126" t="s">
        <v>3860</v>
      </c>
      <c r="B7644" s="106">
        <v>2005.06</v>
      </c>
    </row>
    <row r="7645" spans="1:2">
      <c r="A7645" s="126" t="s">
        <v>30413</v>
      </c>
      <c r="B7645" s="106">
        <v>2005.06</v>
      </c>
    </row>
    <row r="7646" spans="1:2">
      <c r="A7646" s="126" t="s">
        <v>3861</v>
      </c>
      <c r="B7646" s="106">
        <v>2327.4</v>
      </c>
    </row>
    <row r="7647" spans="1:2">
      <c r="A7647" s="126" t="s">
        <v>30414</v>
      </c>
      <c r="B7647" s="106">
        <v>2327.4</v>
      </c>
    </row>
    <row r="7648" spans="1:2">
      <c r="A7648" s="126" t="s">
        <v>3862</v>
      </c>
      <c r="B7648" s="106">
        <v>2680.03</v>
      </c>
    </row>
    <row r="7649" spans="1:2">
      <c r="A7649" s="126" t="s">
        <v>30415</v>
      </c>
      <c r="B7649" s="106">
        <v>2680.03</v>
      </c>
    </row>
    <row r="7650" spans="1:2">
      <c r="A7650" s="126" t="s">
        <v>3863</v>
      </c>
      <c r="B7650" s="106">
        <v>3089.87</v>
      </c>
    </row>
    <row r="7651" spans="1:2">
      <c r="A7651" s="126" t="s">
        <v>30416</v>
      </c>
      <c r="B7651" s="106">
        <v>3089.87</v>
      </c>
    </row>
    <row r="7652" spans="1:2">
      <c r="A7652" s="126" t="s">
        <v>3864</v>
      </c>
      <c r="B7652" s="106">
        <v>5731</v>
      </c>
    </row>
    <row r="7653" spans="1:2">
      <c r="A7653" s="126" t="s">
        <v>30417</v>
      </c>
      <c r="B7653" s="106">
        <v>5731</v>
      </c>
    </row>
    <row r="7654" spans="1:2">
      <c r="A7654" s="126" t="s">
        <v>3865</v>
      </c>
      <c r="B7654" s="106">
        <v>725.88</v>
      </c>
    </row>
    <row r="7655" spans="1:2">
      <c r="A7655" s="126" t="s">
        <v>30418</v>
      </c>
      <c r="B7655" s="106">
        <v>725.88</v>
      </c>
    </row>
    <row r="7656" spans="1:2">
      <c r="A7656" s="126" t="s">
        <v>3866</v>
      </c>
      <c r="B7656" s="106">
        <v>805.02</v>
      </c>
    </row>
    <row r="7657" spans="1:2">
      <c r="A7657" s="126" t="s">
        <v>30419</v>
      </c>
      <c r="B7657" s="106">
        <v>805.02</v>
      </c>
    </row>
    <row r="7658" spans="1:2">
      <c r="A7658" s="126" t="s">
        <v>3867</v>
      </c>
      <c r="B7658" s="106">
        <v>984.93</v>
      </c>
    </row>
    <row r="7659" spans="1:2">
      <c r="A7659" s="126" t="s">
        <v>30420</v>
      </c>
      <c r="B7659" s="106">
        <v>984.93</v>
      </c>
    </row>
    <row r="7660" spans="1:2">
      <c r="A7660" s="126" t="s">
        <v>3868</v>
      </c>
      <c r="B7660" s="106">
        <v>1176.49</v>
      </c>
    </row>
    <row r="7661" spans="1:2">
      <c r="A7661" s="126" t="s">
        <v>30421</v>
      </c>
      <c r="B7661" s="106">
        <v>1176.49</v>
      </c>
    </row>
    <row r="7662" spans="1:2">
      <c r="A7662" s="126" t="s">
        <v>3869</v>
      </c>
      <c r="B7662" s="106">
        <v>1383.56</v>
      </c>
    </row>
    <row r="7663" spans="1:2">
      <c r="A7663" s="126" t="s">
        <v>30422</v>
      </c>
      <c r="B7663" s="106">
        <v>1383.56</v>
      </c>
    </row>
    <row r="7664" spans="1:2">
      <c r="A7664" s="126" t="s">
        <v>3870</v>
      </c>
      <c r="B7664" s="106">
        <v>1671.58</v>
      </c>
    </row>
    <row r="7665" spans="1:2">
      <c r="A7665" s="126" t="s">
        <v>30423</v>
      </c>
      <c r="B7665" s="106">
        <v>1671.58</v>
      </c>
    </row>
    <row r="7666" spans="1:2">
      <c r="A7666" s="126" t="s">
        <v>3871</v>
      </c>
      <c r="B7666" s="106">
        <v>1914.78</v>
      </c>
    </row>
    <row r="7667" spans="1:2">
      <c r="A7667" s="126" t="s">
        <v>30424</v>
      </c>
      <c r="B7667" s="106">
        <v>1914.78</v>
      </c>
    </row>
    <row r="7668" spans="1:2">
      <c r="A7668" s="126" t="s">
        <v>3872</v>
      </c>
      <c r="B7668" s="106">
        <v>2182.67</v>
      </c>
    </row>
    <row r="7669" spans="1:2">
      <c r="A7669" s="126" t="s">
        <v>30425</v>
      </c>
      <c r="B7669" s="106">
        <v>2182.67</v>
      </c>
    </row>
    <row r="7670" spans="1:2">
      <c r="A7670" s="126" t="s">
        <v>3873</v>
      </c>
      <c r="B7670" s="106">
        <v>2675.69</v>
      </c>
    </row>
    <row r="7671" spans="1:2">
      <c r="A7671" s="126" t="s">
        <v>30426</v>
      </c>
      <c r="B7671" s="106">
        <v>2675.69</v>
      </c>
    </row>
    <row r="7672" spans="1:2">
      <c r="A7672" s="126" t="s">
        <v>3874</v>
      </c>
      <c r="B7672" s="106">
        <v>2837.78</v>
      </c>
    </row>
    <row r="7673" spans="1:2">
      <c r="A7673" s="126" t="s">
        <v>30427</v>
      </c>
      <c r="B7673" s="106">
        <v>2837.78</v>
      </c>
    </row>
    <row r="7674" spans="1:2">
      <c r="A7674" s="126" t="s">
        <v>3875</v>
      </c>
      <c r="B7674" s="106">
        <v>3487.57</v>
      </c>
    </row>
    <row r="7675" spans="1:2">
      <c r="A7675" s="126" t="s">
        <v>30428</v>
      </c>
      <c r="B7675" s="106">
        <v>3487.57</v>
      </c>
    </row>
    <row r="7676" spans="1:2">
      <c r="A7676" s="126" t="s">
        <v>3876</v>
      </c>
      <c r="B7676" s="106">
        <v>7273.82</v>
      </c>
    </row>
    <row r="7677" spans="1:2">
      <c r="A7677" s="126" t="s">
        <v>30429</v>
      </c>
      <c r="B7677" s="106">
        <v>7273.82</v>
      </c>
    </row>
    <row r="7678" spans="1:2">
      <c r="A7678" s="126" t="s">
        <v>3877</v>
      </c>
      <c r="B7678" s="106">
        <v>8287.59</v>
      </c>
    </row>
    <row r="7679" spans="1:2">
      <c r="A7679" s="126" t="s">
        <v>30430</v>
      </c>
      <c r="B7679" s="106">
        <v>8287.59</v>
      </c>
    </row>
    <row r="7680" spans="1:2">
      <c r="A7680" s="126" t="s">
        <v>3878</v>
      </c>
      <c r="B7680" s="106">
        <v>11588.34</v>
      </c>
    </row>
    <row r="7681" spans="1:2">
      <c r="A7681" s="126" t="s">
        <v>30431</v>
      </c>
      <c r="B7681" s="106">
        <v>11588.34</v>
      </c>
    </row>
    <row r="7682" spans="1:2">
      <c r="A7682" s="126" t="s">
        <v>3879</v>
      </c>
      <c r="B7682" s="106">
        <v>13303.15</v>
      </c>
    </row>
    <row r="7683" spans="1:2">
      <c r="A7683" s="126" t="s">
        <v>30432</v>
      </c>
      <c r="B7683" s="106">
        <v>13303.15</v>
      </c>
    </row>
    <row r="7684" spans="1:2">
      <c r="A7684" s="126" t="s">
        <v>3880</v>
      </c>
      <c r="B7684" s="106">
        <v>18756.73</v>
      </c>
    </row>
    <row r="7685" spans="1:2">
      <c r="A7685" s="126" t="s">
        <v>30433</v>
      </c>
      <c r="B7685" s="106">
        <v>18756.73</v>
      </c>
    </row>
    <row r="7686" spans="1:2">
      <c r="A7686" s="126" t="s">
        <v>3881</v>
      </c>
      <c r="B7686" s="106">
        <v>725.88</v>
      </c>
    </row>
    <row r="7687" spans="1:2">
      <c r="A7687" s="126" t="s">
        <v>30434</v>
      </c>
      <c r="B7687" s="106">
        <v>725.88</v>
      </c>
    </row>
    <row r="7688" spans="1:2">
      <c r="A7688" s="126" t="s">
        <v>3882</v>
      </c>
      <c r="B7688" s="106">
        <v>805.02</v>
      </c>
    </row>
    <row r="7689" spans="1:2">
      <c r="A7689" s="126" t="s">
        <v>30435</v>
      </c>
      <c r="B7689" s="106">
        <v>805.02</v>
      </c>
    </row>
    <row r="7690" spans="1:2">
      <c r="A7690" s="126" t="s">
        <v>3883</v>
      </c>
      <c r="B7690" s="106">
        <v>984.93</v>
      </c>
    </row>
    <row r="7691" spans="1:2">
      <c r="A7691" s="126" t="s">
        <v>30436</v>
      </c>
      <c r="B7691" s="106">
        <v>984.93</v>
      </c>
    </row>
    <row r="7692" spans="1:2">
      <c r="A7692" s="126" t="s">
        <v>3884</v>
      </c>
      <c r="B7692" s="106">
        <v>1137.33</v>
      </c>
    </row>
    <row r="7693" spans="1:2">
      <c r="A7693" s="126" t="s">
        <v>30437</v>
      </c>
      <c r="B7693" s="106">
        <v>1137.33</v>
      </c>
    </row>
    <row r="7694" spans="1:2">
      <c r="A7694" s="126" t="s">
        <v>3885</v>
      </c>
      <c r="B7694" s="106">
        <v>1417.63</v>
      </c>
    </row>
    <row r="7695" spans="1:2">
      <c r="A7695" s="126" t="s">
        <v>30438</v>
      </c>
      <c r="B7695" s="106">
        <v>1417.63</v>
      </c>
    </row>
    <row r="7696" spans="1:2">
      <c r="A7696" s="126" t="s">
        <v>3886</v>
      </c>
      <c r="B7696" s="106">
        <v>1663.01</v>
      </c>
    </row>
    <row r="7697" spans="1:2">
      <c r="A7697" s="126" t="s">
        <v>30439</v>
      </c>
      <c r="B7697" s="106">
        <v>1663.01</v>
      </c>
    </row>
    <row r="7698" spans="1:2">
      <c r="A7698" s="126" t="s">
        <v>3887</v>
      </c>
      <c r="B7698" s="106">
        <v>1947.68</v>
      </c>
    </row>
    <row r="7699" spans="1:2">
      <c r="A7699" s="126" t="s">
        <v>30440</v>
      </c>
      <c r="B7699" s="106">
        <v>1947.68</v>
      </c>
    </row>
    <row r="7700" spans="1:2">
      <c r="A7700" s="126" t="s">
        <v>3888</v>
      </c>
      <c r="B7700" s="106">
        <v>2282.16</v>
      </c>
    </row>
    <row r="7701" spans="1:2">
      <c r="A7701" s="126" t="s">
        <v>30441</v>
      </c>
      <c r="B7701" s="106">
        <v>2282.16</v>
      </c>
    </row>
    <row r="7702" spans="1:2">
      <c r="A7702" s="126" t="s">
        <v>3889</v>
      </c>
      <c r="B7702" s="106">
        <v>2847.26</v>
      </c>
    </row>
    <row r="7703" spans="1:2">
      <c r="A7703" s="126" t="s">
        <v>30442</v>
      </c>
      <c r="B7703" s="106">
        <v>2847.26</v>
      </c>
    </row>
    <row r="7704" spans="1:2">
      <c r="A7704" s="126" t="s">
        <v>3890</v>
      </c>
      <c r="B7704" s="106">
        <v>3205.13</v>
      </c>
    </row>
    <row r="7705" spans="1:2">
      <c r="A7705" s="126" t="s">
        <v>30443</v>
      </c>
      <c r="B7705" s="106">
        <v>3205.13</v>
      </c>
    </row>
    <row r="7706" spans="1:2">
      <c r="A7706" s="126" t="s">
        <v>3891</v>
      </c>
      <c r="B7706" s="106">
        <v>4171.17</v>
      </c>
    </row>
    <row r="7707" spans="1:2">
      <c r="A7707" s="126" t="s">
        <v>30444</v>
      </c>
      <c r="B7707" s="106">
        <v>4171.17</v>
      </c>
    </row>
    <row r="7708" spans="1:2">
      <c r="A7708" s="126" t="s">
        <v>3892</v>
      </c>
      <c r="B7708" s="106">
        <v>7339.34</v>
      </c>
    </row>
    <row r="7709" spans="1:2">
      <c r="A7709" s="126" t="s">
        <v>30445</v>
      </c>
      <c r="B7709" s="106">
        <v>7339.34</v>
      </c>
    </row>
    <row r="7710" spans="1:2">
      <c r="A7710" s="126" t="s">
        <v>3893</v>
      </c>
      <c r="B7710" s="106">
        <v>11673.26</v>
      </c>
    </row>
    <row r="7711" spans="1:2">
      <c r="A7711" s="126" t="s">
        <v>30446</v>
      </c>
      <c r="B7711" s="106">
        <v>11673.26</v>
      </c>
    </row>
    <row r="7712" spans="1:2">
      <c r="A7712" s="126" t="s">
        <v>3894</v>
      </c>
      <c r="B7712" s="106">
        <v>15743.48</v>
      </c>
    </row>
    <row r="7713" spans="1:2">
      <c r="A7713" s="126" t="s">
        <v>30447</v>
      </c>
      <c r="B7713" s="106">
        <v>15743.48</v>
      </c>
    </row>
    <row r="7714" spans="1:2">
      <c r="A7714" s="126" t="s">
        <v>3895</v>
      </c>
      <c r="B7714" s="106">
        <v>21636.14</v>
      </c>
    </row>
    <row r="7715" spans="1:2">
      <c r="A7715" s="126" t="s">
        <v>30448</v>
      </c>
      <c r="B7715" s="106">
        <v>21636.14</v>
      </c>
    </row>
    <row r="7716" spans="1:2">
      <c r="A7716" s="126" t="s">
        <v>3896</v>
      </c>
      <c r="B7716" s="106">
        <v>12571.92</v>
      </c>
    </row>
    <row r="7717" spans="1:2">
      <c r="A7717" s="126" t="s">
        <v>30449</v>
      </c>
      <c r="B7717" s="106">
        <v>12571.92</v>
      </c>
    </row>
    <row r="7718" spans="1:2">
      <c r="A7718" s="126" t="s">
        <v>3897</v>
      </c>
      <c r="B7718" s="106">
        <v>16700.009999999998</v>
      </c>
    </row>
    <row r="7719" spans="1:2">
      <c r="A7719" s="126" t="s">
        <v>30450</v>
      </c>
      <c r="B7719" s="106">
        <v>16700.009999999998</v>
      </c>
    </row>
    <row r="7720" spans="1:2">
      <c r="A7720" s="126" t="s">
        <v>3898</v>
      </c>
      <c r="B7720" s="106">
        <v>22871.81</v>
      </c>
    </row>
    <row r="7721" spans="1:2">
      <c r="A7721" s="126" t="s">
        <v>30451</v>
      </c>
      <c r="B7721" s="106">
        <v>22871.81</v>
      </c>
    </row>
    <row r="7722" spans="1:2">
      <c r="A7722" s="126" t="s">
        <v>3899</v>
      </c>
      <c r="B7722" s="106">
        <v>16760.900000000001</v>
      </c>
    </row>
    <row r="7723" spans="1:2">
      <c r="A7723" s="126" t="s">
        <v>30452</v>
      </c>
      <c r="B7723" s="106">
        <v>16760.900000000001</v>
      </c>
    </row>
    <row r="7724" spans="1:2">
      <c r="A7724" s="126" t="s">
        <v>3900</v>
      </c>
      <c r="B7724" s="106">
        <v>18743.060000000001</v>
      </c>
    </row>
    <row r="7725" spans="1:2">
      <c r="A7725" s="126" t="s">
        <v>30453</v>
      </c>
      <c r="B7725" s="106">
        <v>18743.060000000001</v>
      </c>
    </row>
    <row r="7726" spans="1:2">
      <c r="A7726" s="126" t="s">
        <v>3901</v>
      </c>
      <c r="B7726" s="106">
        <v>24364.54</v>
      </c>
    </row>
    <row r="7727" spans="1:2">
      <c r="A7727" s="126" t="s">
        <v>30454</v>
      </c>
      <c r="B7727" s="106">
        <v>24364.54</v>
      </c>
    </row>
    <row r="7728" spans="1:2">
      <c r="A7728" s="126" t="s">
        <v>3902</v>
      </c>
      <c r="B7728" s="106">
        <v>20011.53</v>
      </c>
    </row>
    <row r="7729" spans="1:2">
      <c r="A7729" s="126" t="s">
        <v>30455</v>
      </c>
      <c r="B7729" s="106">
        <v>20011.53</v>
      </c>
    </row>
    <row r="7730" spans="1:2">
      <c r="A7730" s="126" t="s">
        <v>3903</v>
      </c>
      <c r="B7730" s="106">
        <v>22582.26</v>
      </c>
    </row>
    <row r="7731" spans="1:2">
      <c r="A7731" s="126" t="s">
        <v>30456</v>
      </c>
      <c r="B7731" s="106">
        <v>22582.26</v>
      </c>
    </row>
    <row r="7732" spans="1:2">
      <c r="A7732" s="126" t="s">
        <v>3904</v>
      </c>
      <c r="B7732" s="106">
        <v>29578.09</v>
      </c>
    </row>
    <row r="7733" spans="1:2">
      <c r="A7733" s="126" t="s">
        <v>30457</v>
      </c>
      <c r="B7733" s="106">
        <v>29578.09</v>
      </c>
    </row>
    <row r="7734" spans="1:2">
      <c r="A7734" s="126" t="s">
        <v>3905</v>
      </c>
      <c r="B7734" s="106">
        <v>515.86</v>
      </c>
    </row>
    <row r="7735" spans="1:2">
      <c r="A7735" s="126" t="s">
        <v>30458</v>
      </c>
      <c r="B7735" s="106">
        <v>515.86</v>
      </c>
    </row>
    <row r="7736" spans="1:2">
      <c r="A7736" s="126" t="s">
        <v>3906</v>
      </c>
      <c r="B7736" s="106">
        <v>562.41999999999996</v>
      </c>
    </row>
    <row r="7737" spans="1:2">
      <c r="A7737" s="126" t="s">
        <v>30459</v>
      </c>
      <c r="B7737" s="106">
        <v>562.41999999999996</v>
      </c>
    </row>
    <row r="7738" spans="1:2">
      <c r="A7738" s="126" t="s">
        <v>3907</v>
      </c>
      <c r="B7738" s="106">
        <v>677.04</v>
      </c>
    </row>
    <row r="7739" spans="1:2">
      <c r="A7739" s="126" t="s">
        <v>30460</v>
      </c>
      <c r="B7739" s="106">
        <v>677.04</v>
      </c>
    </row>
    <row r="7740" spans="1:2">
      <c r="A7740" s="126" t="s">
        <v>3908</v>
      </c>
      <c r="B7740" s="106">
        <v>812.69</v>
      </c>
    </row>
    <row r="7741" spans="1:2">
      <c r="A7741" s="126" t="s">
        <v>30461</v>
      </c>
      <c r="B7741" s="106">
        <v>812.69</v>
      </c>
    </row>
    <row r="7742" spans="1:2">
      <c r="A7742" s="126" t="s">
        <v>3909</v>
      </c>
      <c r="B7742" s="106">
        <v>951.38</v>
      </c>
    </row>
    <row r="7743" spans="1:2">
      <c r="A7743" s="126" t="s">
        <v>30462</v>
      </c>
      <c r="B7743" s="106">
        <v>951.38</v>
      </c>
    </row>
    <row r="7744" spans="1:2">
      <c r="A7744" s="126" t="s">
        <v>3910</v>
      </c>
      <c r="B7744" s="106">
        <v>1134.79</v>
      </c>
    </row>
    <row r="7745" spans="1:2">
      <c r="A7745" s="126" t="s">
        <v>30463</v>
      </c>
      <c r="B7745" s="106">
        <v>1134.79</v>
      </c>
    </row>
    <row r="7746" spans="1:2">
      <c r="A7746" s="126" t="s">
        <v>3911</v>
      </c>
      <c r="B7746" s="106">
        <v>1284.79</v>
      </c>
    </row>
    <row r="7747" spans="1:2">
      <c r="A7747" s="126" t="s">
        <v>30464</v>
      </c>
      <c r="B7747" s="106">
        <v>1284.79</v>
      </c>
    </row>
    <row r="7748" spans="1:2">
      <c r="A7748" s="126" t="s">
        <v>3912</v>
      </c>
      <c r="B7748" s="106">
        <v>1479.95</v>
      </c>
    </row>
    <row r="7749" spans="1:2">
      <c r="A7749" s="126" t="s">
        <v>30465</v>
      </c>
      <c r="B7749" s="106">
        <v>1479.95</v>
      </c>
    </row>
    <row r="7750" spans="1:2">
      <c r="A7750" s="126" t="s">
        <v>3913</v>
      </c>
      <c r="B7750" s="106">
        <v>1775.92</v>
      </c>
    </row>
    <row r="7751" spans="1:2">
      <c r="A7751" s="126" t="s">
        <v>30466</v>
      </c>
      <c r="B7751" s="106">
        <v>1775.92</v>
      </c>
    </row>
    <row r="7752" spans="1:2">
      <c r="A7752" s="126" t="s">
        <v>3914</v>
      </c>
      <c r="B7752" s="106">
        <v>1901.33</v>
      </c>
    </row>
    <row r="7753" spans="1:2">
      <c r="A7753" s="126" t="s">
        <v>30467</v>
      </c>
      <c r="B7753" s="106">
        <v>1901.33</v>
      </c>
    </row>
    <row r="7754" spans="1:2">
      <c r="A7754" s="126" t="s">
        <v>3915</v>
      </c>
      <c r="B7754" s="106">
        <v>2357.75</v>
      </c>
    </row>
    <row r="7755" spans="1:2">
      <c r="A7755" s="126" t="s">
        <v>30468</v>
      </c>
      <c r="B7755" s="106">
        <v>2357.75</v>
      </c>
    </row>
    <row r="7756" spans="1:2">
      <c r="A7756" s="126" t="s">
        <v>3916</v>
      </c>
      <c r="B7756" s="106">
        <v>5389.55</v>
      </c>
    </row>
    <row r="7757" spans="1:2">
      <c r="A7757" s="126" t="s">
        <v>30469</v>
      </c>
      <c r="B7757" s="106">
        <v>5389.55</v>
      </c>
    </row>
    <row r="7758" spans="1:2">
      <c r="A7758" s="126" t="s">
        <v>3917</v>
      </c>
      <c r="B7758" s="106">
        <v>6052.4</v>
      </c>
    </row>
    <row r="7759" spans="1:2">
      <c r="A7759" s="126" t="s">
        <v>30470</v>
      </c>
      <c r="B7759" s="106">
        <v>6052.4</v>
      </c>
    </row>
    <row r="7760" spans="1:2">
      <c r="A7760" s="126" t="s">
        <v>3918</v>
      </c>
      <c r="B7760" s="106">
        <v>8509.11</v>
      </c>
    </row>
    <row r="7761" spans="1:2">
      <c r="A7761" s="126" t="s">
        <v>30471</v>
      </c>
      <c r="B7761" s="106">
        <v>8509.11</v>
      </c>
    </row>
    <row r="7762" spans="1:2">
      <c r="A7762" s="126" t="s">
        <v>3919</v>
      </c>
      <c r="B7762" s="106">
        <v>9531.5</v>
      </c>
    </row>
    <row r="7763" spans="1:2">
      <c r="A7763" s="126" t="s">
        <v>30472</v>
      </c>
      <c r="B7763" s="106">
        <v>9531.5</v>
      </c>
    </row>
    <row r="7764" spans="1:2">
      <c r="A7764" s="126" t="s">
        <v>3920</v>
      </c>
      <c r="B7764" s="106">
        <v>12730.67</v>
      </c>
    </row>
    <row r="7765" spans="1:2">
      <c r="A7765" s="126" t="s">
        <v>30473</v>
      </c>
      <c r="B7765" s="106">
        <v>12730.67</v>
      </c>
    </row>
    <row r="7766" spans="1:2">
      <c r="A7766" s="126" t="s">
        <v>3921</v>
      </c>
      <c r="B7766" s="106">
        <v>515.86</v>
      </c>
    </row>
    <row r="7767" spans="1:2">
      <c r="A7767" s="126" t="s">
        <v>30474</v>
      </c>
      <c r="B7767" s="106">
        <v>515.86</v>
      </c>
    </row>
    <row r="7768" spans="1:2">
      <c r="A7768" s="126" t="s">
        <v>3922</v>
      </c>
      <c r="B7768" s="106">
        <v>562.41999999999996</v>
      </c>
    </row>
    <row r="7769" spans="1:2">
      <c r="A7769" s="126" t="s">
        <v>30475</v>
      </c>
      <c r="B7769" s="106">
        <v>562.41999999999996</v>
      </c>
    </row>
    <row r="7770" spans="1:2">
      <c r="A7770" s="126" t="s">
        <v>3923</v>
      </c>
      <c r="B7770" s="106">
        <v>677.04</v>
      </c>
    </row>
    <row r="7771" spans="1:2">
      <c r="A7771" s="126" t="s">
        <v>30476</v>
      </c>
      <c r="B7771" s="106">
        <v>677.04</v>
      </c>
    </row>
    <row r="7772" spans="1:2">
      <c r="A7772" s="126" t="s">
        <v>3924</v>
      </c>
      <c r="B7772" s="106">
        <v>794.01</v>
      </c>
    </row>
    <row r="7773" spans="1:2">
      <c r="A7773" s="126" t="s">
        <v>30477</v>
      </c>
      <c r="B7773" s="106">
        <v>794.01</v>
      </c>
    </row>
    <row r="7774" spans="1:2">
      <c r="A7774" s="126" t="s">
        <v>3925</v>
      </c>
      <c r="B7774" s="106">
        <v>970.87</v>
      </c>
    </row>
    <row r="7775" spans="1:2">
      <c r="A7775" s="126" t="s">
        <v>30478</v>
      </c>
      <c r="B7775" s="106">
        <v>970.87</v>
      </c>
    </row>
    <row r="7776" spans="1:2">
      <c r="A7776" s="126" t="s">
        <v>3926</v>
      </c>
      <c r="B7776" s="106">
        <v>1134.9100000000001</v>
      </c>
    </row>
    <row r="7777" spans="1:2">
      <c r="A7777" s="126" t="s">
        <v>30479</v>
      </c>
      <c r="B7777" s="106">
        <v>1134.9100000000001</v>
      </c>
    </row>
    <row r="7778" spans="1:2">
      <c r="A7778" s="126" t="s">
        <v>3927</v>
      </c>
      <c r="B7778" s="106">
        <v>1302.8399999999999</v>
      </c>
    </row>
    <row r="7779" spans="1:2">
      <c r="A7779" s="126" t="s">
        <v>30480</v>
      </c>
      <c r="B7779" s="106">
        <v>1302.8399999999999</v>
      </c>
    </row>
    <row r="7780" spans="1:2">
      <c r="A7780" s="126" t="s">
        <v>3928</v>
      </c>
      <c r="B7780" s="106">
        <v>1531.54</v>
      </c>
    </row>
    <row r="7781" spans="1:2">
      <c r="A7781" s="126" t="s">
        <v>30481</v>
      </c>
      <c r="B7781" s="106">
        <v>1531.54</v>
      </c>
    </row>
    <row r="7782" spans="1:2">
      <c r="A7782" s="126" t="s">
        <v>3929</v>
      </c>
      <c r="B7782" s="106">
        <v>1864.47</v>
      </c>
    </row>
    <row r="7783" spans="1:2">
      <c r="A7783" s="126" t="s">
        <v>30482</v>
      </c>
      <c r="B7783" s="106">
        <v>1864.47</v>
      </c>
    </row>
    <row r="7784" spans="1:2">
      <c r="A7784" s="126" t="s">
        <v>3930</v>
      </c>
      <c r="B7784" s="106">
        <v>2087.31</v>
      </c>
    </row>
    <row r="7785" spans="1:2">
      <c r="A7785" s="126" t="s">
        <v>30483</v>
      </c>
      <c r="B7785" s="106">
        <v>2087.31</v>
      </c>
    </row>
    <row r="7786" spans="1:2">
      <c r="A7786" s="126" t="s">
        <v>3931</v>
      </c>
      <c r="B7786" s="106">
        <v>2716.56</v>
      </c>
    </row>
    <row r="7787" spans="1:2">
      <c r="A7787" s="126" t="s">
        <v>30484</v>
      </c>
      <c r="B7787" s="106">
        <v>2716.56</v>
      </c>
    </row>
    <row r="7788" spans="1:2">
      <c r="A7788" s="126" t="s">
        <v>3932</v>
      </c>
      <c r="B7788" s="106">
        <v>5423.64</v>
      </c>
    </row>
    <row r="7789" spans="1:2">
      <c r="A7789" s="126" t="s">
        <v>30485</v>
      </c>
      <c r="B7789" s="106">
        <v>5423.64</v>
      </c>
    </row>
    <row r="7790" spans="1:2">
      <c r="A7790" s="126" t="s">
        <v>3933</v>
      </c>
      <c r="B7790" s="106">
        <v>525.63</v>
      </c>
    </row>
    <row r="7791" spans="1:2">
      <c r="A7791" s="126" t="s">
        <v>30486</v>
      </c>
      <c r="B7791" s="106">
        <v>525.63</v>
      </c>
    </row>
    <row r="7792" spans="1:2">
      <c r="A7792" s="126" t="s">
        <v>3934</v>
      </c>
      <c r="B7792" s="106">
        <v>574.77</v>
      </c>
    </row>
    <row r="7793" spans="1:2">
      <c r="A7793" s="126" t="s">
        <v>30487</v>
      </c>
      <c r="B7793" s="106">
        <v>574.77</v>
      </c>
    </row>
    <row r="7794" spans="1:2">
      <c r="A7794" s="126" t="s">
        <v>3935</v>
      </c>
      <c r="B7794" s="106">
        <v>726.59</v>
      </c>
    </row>
    <row r="7795" spans="1:2">
      <c r="A7795" s="126" t="s">
        <v>30488</v>
      </c>
      <c r="B7795" s="106">
        <v>726.59</v>
      </c>
    </row>
    <row r="7796" spans="1:2">
      <c r="A7796" s="126" t="s">
        <v>3936</v>
      </c>
      <c r="B7796" s="106">
        <v>836.05</v>
      </c>
    </row>
    <row r="7797" spans="1:2">
      <c r="A7797" s="126" t="s">
        <v>30489</v>
      </c>
      <c r="B7797" s="106">
        <v>836.05</v>
      </c>
    </row>
    <row r="7798" spans="1:2">
      <c r="A7798" s="126" t="s">
        <v>3937</v>
      </c>
      <c r="B7798" s="106">
        <v>985.39</v>
      </c>
    </row>
    <row r="7799" spans="1:2">
      <c r="A7799" s="126" t="s">
        <v>30490</v>
      </c>
      <c r="B7799" s="106">
        <v>985.39</v>
      </c>
    </row>
    <row r="7800" spans="1:2">
      <c r="A7800" s="126" t="s">
        <v>3938</v>
      </c>
      <c r="B7800" s="106">
        <v>1183.6500000000001</v>
      </c>
    </row>
    <row r="7801" spans="1:2">
      <c r="A7801" s="126" t="s">
        <v>30491</v>
      </c>
      <c r="B7801" s="106">
        <v>1183.6500000000001</v>
      </c>
    </row>
    <row r="7802" spans="1:2">
      <c r="A7802" s="126" t="s">
        <v>3939</v>
      </c>
      <c r="B7802" s="106">
        <v>1345.52</v>
      </c>
    </row>
    <row r="7803" spans="1:2">
      <c r="A7803" s="126" t="s">
        <v>30492</v>
      </c>
      <c r="B7803" s="106">
        <v>1345.52</v>
      </c>
    </row>
    <row r="7804" spans="1:2">
      <c r="A7804" s="126" t="s">
        <v>3940</v>
      </c>
      <c r="B7804" s="106">
        <v>1538.83</v>
      </c>
    </row>
    <row r="7805" spans="1:2">
      <c r="A7805" s="126" t="s">
        <v>30493</v>
      </c>
      <c r="B7805" s="106">
        <v>1538.83</v>
      </c>
    </row>
    <row r="7806" spans="1:2">
      <c r="A7806" s="126" t="s">
        <v>3941</v>
      </c>
      <c r="B7806" s="106">
        <v>1857.32</v>
      </c>
    </row>
    <row r="7807" spans="1:2">
      <c r="A7807" s="126" t="s">
        <v>30494</v>
      </c>
      <c r="B7807" s="106">
        <v>1857.32</v>
      </c>
    </row>
    <row r="7808" spans="1:2">
      <c r="A7808" s="126" t="s">
        <v>3942</v>
      </c>
      <c r="B7808" s="106">
        <v>1984.64</v>
      </c>
    </row>
    <row r="7809" spans="1:2">
      <c r="A7809" s="126" t="s">
        <v>30495</v>
      </c>
      <c r="B7809" s="106">
        <v>1984.64</v>
      </c>
    </row>
    <row r="7810" spans="1:2">
      <c r="A7810" s="126" t="s">
        <v>3943</v>
      </c>
      <c r="B7810" s="106">
        <v>2473.13</v>
      </c>
    </row>
    <row r="7811" spans="1:2">
      <c r="A7811" s="126" t="s">
        <v>30496</v>
      </c>
      <c r="B7811" s="106">
        <v>2473.13</v>
      </c>
    </row>
    <row r="7812" spans="1:2">
      <c r="A7812" s="126" t="s">
        <v>3944</v>
      </c>
      <c r="B7812" s="106">
        <v>5608.38</v>
      </c>
    </row>
    <row r="7813" spans="1:2">
      <c r="A7813" s="126" t="s">
        <v>30497</v>
      </c>
      <c r="B7813" s="106">
        <v>5608.38</v>
      </c>
    </row>
    <row r="7814" spans="1:2">
      <c r="A7814" s="126" t="s">
        <v>3945</v>
      </c>
      <c r="B7814" s="106">
        <v>6302.77</v>
      </c>
    </row>
    <row r="7815" spans="1:2">
      <c r="A7815" s="126" t="s">
        <v>30498</v>
      </c>
      <c r="B7815" s="106">
        <v>6302.77</v>
      </c>
    </row>
    <row r="7816" spans="1:2">
      <c r="A7816" s="126" t="s">
        <v>3946</v>
      </c>
      <c r="B7816" s="106">
        <v>8808.0400000000009</v>
      </c>
    </row>
    <row r="7817" spans="1:2">
      <c r="A7817" s="126" t="s">
        <v>30499</v>
      </c>
      <c r="B7817" s="106">
        <v>8808.0400000000009</v>
      </c>
    </row>
    <row r="7818" spans="1:2">
      <c r="A7818" s="126" t="s">
        <v>3947</v>
      </c>
      <c r="B7818" s="106">
        <v>9915.0499999999993</v>
      </c>
    </row>
    <row r="7819" spans="1:2">
      <c r="A7819" s="126" t="s">
        <v>30500</v>
      </c>
      <c r="B7819" s="106">
        <v>9915.0499999999993</v>
      </c>
    </row>
    <row r="7820" spans="1:2">
      <c r="A7820" s="126" t="s">
        <v>3948</v>
      </c>
      <c r="B7820" s="106">
        <v>13308.19</v>
      </c>
    </row>
    <row r="7821" spans="1:2">
      <c r="A7821" s="126" t="s">
        <v>30501</v>
      </c>
      <c r="B7821" s="106">
        <v>13308.19</v>
      </c>
    </row>
    <row r="7822" spans="1:2">
      <c r="A7822" s="126" t="s">
        <v>3949</v>
      </c>
      <c r="B7822" s="106">
        <v>525.63</v>
      </c>
    </row>
    <row r="7823" spans="1:2">
      <c r="A7823" s="126" t="s">
        <v>30502</v>
      </c>
      <c r="B7823" s="106">
        <v>525.63</v>
      </c>
    </row>
    <row r="7824" spans="1:2">
      <c r="A7824" s="126" t="s">
        <v>3950</v>
      </c>
      <c r="B7824" s="106">
        <v>574.77</v>
      </c>
    </row>
    <row r="7825" spans="1:2">
      <c r="A7825" s="126" t="s">
        <v>30503</v>
      </c>
      <c r="B7825" s="106">
        <v>574.77</v>
      </c>
    </row>
    <row r="7826" spans="1:2">
      <c r="A7826" s="126" t="s">
        <v>3951</v>
      </c>
      <c r="B7826" s="106">
        <v>726.59</v>
      </c>
    </row>
    <row r="7827" spans="1:2">
      <c r="A7827" s="126" t="s">
        <v>30504</v>
      </c>
      <c r="B7827" s="106">
        <v>726.59</v>
      </c>
    </row>
    <row r="7828" spans="1:2">
      <c r="A7828" s="126" t="s">
        <v>3952</v>
      </c>
      <c r="B7828" s="106">
        <v>816.52</v>
      </c>
    </row>
    <row r="7829" spans="1:2">
      <c r="A7829" s="126" t="s">
        <v>30505</v>
      </c>
      <c r="B7829" s="106">
        <v>816.52</v>
      </c>
    </row>
    <row r="7830" spans="1:2">
      <c r="A7830" s="126" t="s">
        <v>3953</v>
      </c>
      <c r="B7830" s="106">
        <v>1002.58</v>
      </c>
    </row>
    <row r="7831" spans="1:2">
      <c r="A7831" s="126" t="s">
        <v>30506</v>
      </c>
      <c r="B7831" s="106">
        <v>1002.58</v>
      </c>
    </row>
    <row r="7832" spans="1:2">
      <c r="A7832" s="126" t="s">
        <v>3954</v>
      </c>
      <c r="B7832" s="106">
        <v>1179.5</v>
      </c>
    </row>
    <row r="7833" spans="1:2">
      <c r="A7833" s="126" t="s">
        <v>30507</v>
      </c>
      <c r="B7833" s="106">
        <v>1179.5</v>
      </c>
    </row>
    <row r="7834" spans="1:2">
      <c r="A7834" s="126" t="s">
        <v>3955</v>
      </c>
      <c r="B7834" s="106">
        <v>1362.19</v>
      </c>
    </row>
    <row r="7835" spans="1:2">
      <c r="A7835" s="126" t="s">
        <v>30508</v>
      </c>
      <c r="B7835" s="106">
        <v>1362.19</v>
      </c>
    </row>
    <row r="7836" spans="1:2">
      <c r="A7836" s="126" t="s">
        <v>3956</v>
      </c>
      <c r="B7836" s="106">
        <v>1588.87</v>
      </c>
    </row>
    <row r="7837" spans="1:2">
      <c r="A7837" s="126" t="s">
        <v>30509</v>
      </c>
      <c r="B7837" s="106">
        <v>1588.87</v>
      </c>
    </row>
    <row r="7838" spans="1:2">
      <c r="A7838" s="126" t="s">
        <v>3957</v>
      </c>
      <c r="B7838" s="106">
        <v>1943.97</v>
      </c>
    </row>
    <row r="7839" spans="1:2">
      <c r="A7839" s="126" t="s">
        <v>30510</v>
      </c>
      <c r="B7839" s="106">
        <v>1943.97</v>
      </c>
    </row>
    <row r="7840" spans="1:2">
      <c r="A7840" s="126" t="s">
        <v>3958</v>
      </c>
      <c r="B7840" s="106">
        <v>2168.5700000000002</v>
      </c>
    </row>
    <row r="7841" spans="1:2">
      <c r="A7841" s="126" t="s">
        <v>30511</v>
      </c>
      <c r="B7841" s="106">
        <v>2168.5700000000002</v>
      </c>
    </row>
    <row r="7842" spans="1:2">
      <c r="A7842" s="126" t="s">
        <v>3959</v>
      </c>
      <c r="B7842" s="106">
        <v>2828.58</v>
      </c>
    </row>
    <row r="7843" spans="1:2">
      <c r="A7843" s="126" t="s">
        <v>30512</v>
      </c>
      <c r="B7843" s="106">
        <v>2828.58</v>
      </c>
    </row>
    <row r="7844" spans="1:2">
      <c r="A7844" s="126" t="s">
        <v>3960</v>
      </c>
      <c r="B7844" s="106">
        <v>5636.7</v>
      </c>
    </row>
    <row r="7845" spans="1:2">
      <c r="A7845" s="126" t="s">
        <v>30513</v>
      </c>
      <c r="B7845" s="106">
        <v>5636.7</v>
      </c>
    </row>
    <row r="7846" spans="1:2">
      <c r="A7846" s="126" t="s">
        <v>3961</v>
      </c>
      <c r="B7846" s="106">
        <v>138.44</v>
      </c>
    </row>
    <row r="7847" spans="1:2">
      <c r="A7847" s="126" t="s">
        <v>30514</v>
      </c>
      <c r="B7847" s="106">
        <v>138.44</v>
      </c>
    </row>
    <row r="7848" spans="1:2">
      <c r="A7848" s="126" t="s">
        <v>3962</v>
      </c>
      <c r="B7848" s="106">
        <v>144.68</v>
      </c>
    </row>
    <row r="7849" spans="1:2">
      <c r="A7849" s="126" t="s">
        <v>30515</v>
      </c>
      <c r="B7849" s="106">
        <v>144.68</v>
      </c>
    </row>
    <row r="7850" spans="1:2">
      <c r="A7850" s="126" t="s">
        <v>3963</v>
      </c>
      <c r="B7850" s="106">
        <v>187.89</v>
      </c>
    </row>
    <row r="7851" spans="1:2">
      <c r="A7851" s="126" t="s">
        <v>30516</v>
      </c>
      <c r="B7851" s="106">
        <v>187.89</v>
      </c>
    </row>
    <row r="7852" spans="1:2">
      <c r="A7852" s="126" t="s">
        <v>3964</v>
      </c>
      <c r="B7852" s="106">
        <v>245.03</v>
      </c>
    </row>
    <row r="7853" spans="1:2">
      <c r="A7853" s="126" t="s">
        <v>30517</v>
      </c>
      <c r="B7853" s="106">
        <v>245.03</v>
      </c>
    </row>
    <row r="7854" spans="1:2">
      <c r="A7854" s="126" t="s">
        <v>3965</v>
      </c>
      <c r="B7854" s="106">
        <v>313.27999999999997</v>
      </c>
    </row>
    <row r="7855" spans="1:2">
      <c r="A7855" s="126" t="s">
        <v>30518</v>
      </c>
      <c r="B7855" s="106">
        <v>313.27999999999997</v>
      </c>
    </row>
    <row r="7856" spans="1:2">
      <c r="A7856" s="126" t="s">
        <v>3966</v>
      </c>
      <c r="B7856" s="106">
        <v>386.96</v>
      </c>
    </row>
    <row r="7857" spans="1:2">
      <c r="A7857" s="126" t="s">
        <v>30519</v>
      </c>
      <c r="B7857" s="106">
        <v>386.96</v>
      </c>
    </row>
    <row r="7858" spans="1:2">
      <c r="A7858" s="126" t="s">
        <v>3967</v>
      </c>
      <c r="B7858" s="106">
        <v>435</v>
      </c>
    </row>
    <row r="7859" spans="1:2">
      <c r="A7859" s="126" t="s">
        <v>30520</v>
      </c>
      <c r="B7859" s="106">
        <v>435</v>
      </c>
    </row>
    <row r="7860" spans="1:2">
      <c r="A7860" s="126" t="s">
        <v>3968</v>
      </c>
      <c r="B7860" s="106">
        <v>479.63</v>
      </c>
    </row>
    <row r="7861" spans="1:2">
      <c r="A7861" s="126" t="s">
        <v>30521</v>
      </c>
      <c r="B7861" s="106">
        <v>479.63</v>
      </c>
    </row>
    <row r="7862" spans="1:2">
      <c r="A7862" s="126" t="s">
        <v>3969</v>
      </c>
      <c r="B7862" s="106">
        <v>570.15</v>
      </c>
    </row>
    <row r="7863" spans="1:2">
      <c r="A7863" s="126" t="s">
        <v>30522</v>
      </c>
      <c r="B7863" s="106">
        <v>570.15</v>
      </c>
    </row>
    <row r="7864" spans="1:2">
      <c r="A7864" s="126" t="s">
        <v>3970</v>
      </c>
      <c r="B7864" s="106">
        <v>637.79</v>
      </c>
    </row>
    <row r="7865" spans="1:2">
      <c r="A7865" s="126" t="s">
        <v>30523</v>
      </c>
      <c r="B7865" s="106">
        <v>637.79</v>
      </c>
    </row>
    <row r="7866" spans="1:2">
      <c r="A7866" s="126" t="s">
        <v>3971</v>
      </c>
      <c r="B7866" s="106">
        <v>840.1</v>
      </c>
    </row>
    <row r="7867" spans="1:2">
      <c r="A7867" s="126" t="s">
        <v>30524</v>
      </c>
      <c r="B7867" s="106">
        <v>840.1</v>
      </c>
    </row>
    <row r="7868" spans="1:2">
      <c r="A7868" s="126" t="s">
        <v>3972</v>
      </c>
      <c r="B7868" s="106">
        <v>1568.36</v>
      </c>
    </row>
    <row r="7869" spans="1:2">
      <c r="A7869" s="126" t="s">
        <v>30525</v>
      </c>
      <c r="B7869" s="106">
        <v>1568.36</v>
      </c>
    </row>
    <row r="7870" spans="1:2">
      <c r="A7870" s="126" t="s">
        <v>3973</v>
      </c>
      <c r="B7870" s="106">
        <v>1893.81</v>
      </c>
    </row>
    <row r="7871" spans="1:2">
      <c r="A7871" s="126" t="s">
        <v>30526</v>
      </c>
      <c r="B7871" s="106">
        <v>1893.81</v>
      </c>
    </row>
    <row r="7872" spans="1:2">
      <c r="A7872" s="126" t="s">
        <v>3974</v>
      </c>
      <c r="B7872" s="106">
        <v>2742.73</v>
      </c>
    </row>
    <row r="7873" spans="1:2">
      <c r="A7873" s="126" t="s">
        <v>30527</v>
      </c>
      <c r="B7873" s="106">
        <v>2742.73</v>
      </c>
    </row>
    <row r="7874" spans="1:2">
      <c r="A7874" s="126" t="s">
        <v>3975</v>
      </c>
      <c r="B7874" s="106">
        <v>2558.14</v>
      </c>
    </row>
    <row r="7875" spans="1:2">
      <c r="A7875" s="126" t="s">
        <v>30528</v>
      </c>
      <c r="B7875" s="106">
        <v>2558.14</v>
      </c>
    </row>
    <row r="7876" spans="1:2">
      <c r="A7876" s="126" t="s">
        <v>3976</v>
      </c>
      <c r="B7876" s="106">
        <v>3477.12</v>
      </c>
    </row>
    <row r="7877" spans="1:2">
      <c r="A7877" s="126" t="s">
        <v>30529</v>
      </c>
      <c r="B7877" s="106">
        <v>3477.12</v>
      </c>
    </row>
    <row r="7878" spans="1:2">
      <c r="A7878" s="126" t="s">
        <v>3977</v>
      </c>
      <c r="B7878" s="106">
        <v>138.44</v>
      </c>
    </row>
    <row r="7879" spans="1:2">
      <c r="A7879" s="126" t="s">
        <v>30530</v>
      </c>
      <c r="B7879" s="106">
        <v>138.44</v>
      </c>
    </row>
    <row r="7880" spans="1:2">
      <c r="A7880" s="126" t="s">
        <v>3978</v>
      </c>
      <c r="B7880" s="106">
        <v>144.68</v>
      </c>
    </row>
    <row r="7881" spans="1:2">
      <c r="A7881" s="126" t="s">
        <v>30531</v>
      </c>
      <c r="B7881" s="106">
        <v>144.68</v>
      </c>
    </row>
    <row r="7882" spans="1:2">
      <c r="A7882" s="126" t="s">
        <v>3979</v>
      </c>
      <c r="B7882" s="106">
        <v>187.89</v>
      </c>
    </row>
    <row r="7883" spans="1:2">
      <c r="A7883" s="126" t="s">
        <v>30532</v>
      </c>
      <c r="B7883" s="106">
        <v>187.89</v>
      </c>
    </row>
    <row r="7884" spans="1:2">
      <c r="A7884" s="126" t="s">
        <v>3980</v>
      </c>
      <c r="B7884" s="106">
        <v>248.54</v>
      </c>
    </row>
    <row r="7885" spans="1:2">
      <c r="A7885" s="126" t="s">
        <v>30533</v>
      </c>
      <c r="B7885" s="106">
        <v>248.54</v>
      </c>
    </row>
    <row r="7886" spans="1:2">
      <c r="A7886" s="126" t="s">
        <v>3981</v>
      </c>
      <c r="B7886" s="106">
        <v>317.36</v>
      </c>
    </row>
    <row r="7887" spans="1:2">
      <c r="A7887" s="126" t="s">
        <v>30534</v>
      </c>
      <c r="B7887" s="106">
        <v>317.36</v>
      </c>
    </row>
    <row r="7888" spans="1:2">
      <c r="A7888" s="126" t="s">
        <v>3982</v>
      </c>
      <c r="B7888" s="106">
        <v>391.9</v>
      </c>
    </row>
    <row r="7889" spans="1:2">
      <c r="A7889" s="126" t="s">
        <v>30535</v>
      </c>
      <c r="B7889" s="106">
        <v>391.9</v>
      </c>
    </row>
    <row r="7890" spans="1:2">
      <c r="A7890" s="126" t="s">
        <v>3983</v>
      </c>
      <c r="B7890" s="106">
        <v>440.61</v>
      </c>
    </row>
    <row r="7891" spans="1:2">
      <c r="A7891" s="126" t="s">
        <v>30536</v>
      </c>
      <c r="B7891" s="106">
        <v>440.61</v>
      </c>
    </row>
    <row r="7892" spans="1:2">
      <c r="A7892" s="126" t="s">
        <v>3984</v>
      </c>
      <c r="B7892" s="106">
        <v>485.98</v>
      </c>
    </row>
    <row r="7893" spans="1:2">
      <c r="A7893" s="126" t="s">
        <v>30537</v>
      </c>
      <c r="B7893" s="106">
        <v>485.98</v>
      </c>
    </row>
    <row r="7894" spans="1:2">
      <c r="A7894" s="126" t="s">
        <v>3985</v>
      </c>
      <c r="B7894" s="106">
        <v>577.86</v>
      </c>
    </row>
    <row r="7895" spans="1:2">
      <c r="A7895" s="126" t="s">
        <v>30538</v>
      </c>
      <c r="B7895" s="106">
        <v>577.86</v>
      </c>
    </row>
    <row r="7896" spans="1:2">
      <c r="A7896" s="126" t="s">
        <v>3986</v>
      </c>
      <c r="B7896" s="106">
        <v>645.79999999999995</v>
      </c>
    </row>
    <row r="7897" spans="1:2">
      <c r="A7897" s="126" t="s">
        <v>30539</v>
      </c>
      <c r="B7897" s="106">
        <v>645.79999999999995</v>
      </c>
    </row>
    <row r="7898" spans="1:2">
      <c r="A7898" s="126" t="s">
        <v>3987</v>
      </c>
      <c r="B7898" s="106">
        <v>875.79</v>
      </c>
    </row>
    <row r="7899" spans="1:2">
      <c r="A7899" s="126" t="s">
        <v>30540</v>
      </c>
      <c r="B7899" s="106">
        <v>875.79</v>
      </c>
    </row>
    <row r="7900" spans="1:2">
      <c r="A7900" s="126" t="s">
        <v>3988</v>
      </c>
      <c r="B7900" s="106">
        <v>1589.78</v>
      </c>
    </row>
    <row r="7901" spans="1:2">
      <c r="A7901" s="126" t="s">
        <v>30541</v>
      </c>
      <c r="B7901" s="106">
        <v>1589.78</v>
      </c>
    </row>
    <row r="7902" spans="1:2">
      <c r="A7902" s="126" t="s">
        <v>3989</v>
      </c>
      <c r="B7902" s="106">
        <v>9962.8799999999992</v>
      </c>
    </row>
    <row r="7903" spans="1:2">
      <c r="A7903" s="126" t="s">
        <v>30542</v>
      </c>
      <c r="B7903" s="106">
        <v>9962.8799999999992</v>
      </c>
    </row>
    <row r="7904" spans="1:2">
      <c r="A7904" s="126" t="s">
        <v>3990</v>
      </c>
      <c r="B7904" s="106">
        <v>7603.64</v>
      </c>
    </row>
    <row r="7905" spans="1:2">
      <c r="A7905" s="126" t="s">
        <v>30543</v>
      </c>
      <c r="B7905" s="106">
        <v>7603.64</v>
      </c>
    </row>
    <row r="7906" spans="1:2">
      <c r="A7906" s="126" t="s">
        <v>3991</v>
      </c>
      <c r="B7906" s="106">
        <v>10299.89</v>
      </c>
    </row>
    <row r="7907" spans="1:2">
      <c r="A7907" s="126" t="s">
        <v>30544</v>
      </c>
      <c r="B7907" s="106">
        <v>10299.89</v>
      </c>
    </row>
    <row r="7908" spans="1:2">
      <c r="A7908" s="126" t="s">
        <v>3992</v>
      </c>
      <c r="B7908" s="106">
        <v>9566.56</v>
      </c>
    </row>
    <row r="7909" spans="1:2">
      <c r="A7909" s="126" t="s">
        <v>30545</v>
      </c>
      <c r="B7909" s="106">
        <v>9566.56</v>
      </c>
    </row>
    <row r="7910" spans="1:2">
      <c r="A7910" s="126" t="s">
        <v>3993</v>
      </c>
      <c r="B7910" s="106">
        <v>731.78</v>
      </c>
    </row>
    <row r="7911" spans="1:2">
      <c r="A7911" s="126" t="s">
        <v>30546</v>
      </c>
      <c r="B7911" s="106">
        <v>731.78</v>
      </c>
    </row>
    <row r="7912" spans="1:2">
      <c r="A7912" s="126" t="s">
        <v>3994</v>
      </c>
      <c r="B7912" s="106">
        <v>814.11</v>
      </c>
    </row>
    <row r="7913" spans="1:2">
      <c r="A7913" s="126" t="s">
        <v>30547</v>
      </c>
      <c r="B7913" s="106">
        <v>814.11</v>
      </c>
    </row>
    <row r="7914" spans="1:2">
      <c r="A7914" s="126" t="s">
        <v>3995</v>
      </c>
      <c r="B7914" s="106">
        <v>993.97</v>
      </c>
    </row>
    <row r="7915" spans="1:2">
      <c r="A7915" s="126" t="s">
        <v>30548</v>
      </c>
      <c r="B7915" s="106">
        <v>993.97</v>
      </c>
    </row>
    <row r="7916" spans="1:2">
      <c r="A7916" s="126" t="s">
        <v>3996</v>
      </c>
      <c r="B7916" s="106">
        <v>1188.28</v>
      </c>
    </row>
    <row r="7917" spans="1:2">
      <c r="A7917" s="126" t="s">
        <v>30549</v>
      </c>
      <c r="B7917" s="106">
        <v>1188.28</v>
      </c>
    </row>
    <row r="7918" spans="1:2">
      <c r="A7918" s="126" t="s">
        <v>3997</v>
      </c>
      <c r="B7918" s="106">
        <v>1400.66</v>
      </c>
    </row>
    <row r="7919" spans="1:2">
      <c r="A7919" s="126" t="s">
        <v>30550</v>
      </c>
      <c r="B7919" s="106">
        <v>1400.66</v>
      </c>
    </row>
    <row r="7920" spans="1:2">
      <c r="A7920" s="126" t="s">
        <v>3998</v>
      </c>
      <c r="B7920" s="106">
        <v>1690.91</v>
      </c>
    </row>
    <row r="7921" spans="1:2">
      <c r="A7921" s="126" t="s">
        <v>30551</v>
      </c>
      <c r="B7921" s="106">
        <v>1690.91</v>
      </c>
    </row>
    <row r="7922" spans="1:2">
      <c r="A7922" s="126" t="s">
        <v>3999</v>
      </c>
      <c r="B7922" s="106">
        <v>1949.92</v>
      </c>
    </row>
    <row r="7923" spans="1:2">
      <c r="A7923" s="126" t="s">
        <v>30552</v>
      </c>
      <c r="B7923" s="106">
        <v>1949.92</v>
      </c>
    </row>
    <row r="7924" spans="1:2">
      <c r="A7924" s="126" t="s">
        <v>4000</v>
      </c>
      <c r="B7924" s="106">
        <v>2339.77</v>
      </c>
    </row>
    <row r="7925" spans="1:2">
      <c r="A7925" s="126" t="s">
        <v>30553</v>
      </c>
      <c r="B7925" s="106">
        <v>2339.77</v>
      </c>
    </row>
    <row r="7926" spans="1:2">
      <c r="A7926" s="126" t="s">
        <v>4001</v>
      </c>
      <c r="B7926" s="106">
        <v>2868.28</v>
      </c>
    </row>
    <row r="7927" spans="1:2">
      <c r="A7927" s="126" t="s">
        <v>30554</v>
      </c>
      <c r="B7927" s="106">
        <v>2868.28</v>
      </c>
    </row>
    <row r="7928" spans="1:2">
      <c r="A7928" s="126" t="s">
        <v>4002</v>
      </c>
      <c r="B7928" s="106">
        <v>2894.49</v>
      </c>
    </row>
    <row r="7929" spans="1:2">
      <c r="A7929" s="126" t="s">
        <v>30555</v>
      </c>
      <c r="B7929" s="106">
        <v>2894.49</v>
      </c>
    </row>
    <row r="7930" spans="1:2">
      <c r="A7930" s="126" t="s">
        <v>4003</v>
      </c>
      <c r="B7930" s="106">
        <v>3551.49</v>
      </c>
    </row>
    <row r="7931" spans="1:2">
      <c r="A7931" s="126" t="s">
        <v>30556</v>
      </c>
      <c r="B7931" s="106">
        <v>3551.49</v>
      </c>
    </row>
    <row r="7932" spans="1:2">
      <c r="A7932" s="126" t="s">
        <v>4004</v>
      </c>
      <c r="B7932" s="106">
        <v>7335.43</v>
      </c>
    </row>
    <row r="7933" spans="1:2">
      <c r="A7933" s="126" t="s">
        <v>30557</v>
      </c>
      <c r="B7933" s="106">
        <v>7335.43</v>
      </c>
    </row>
    <row r="7934" spans="1:2">
      <c r="A7934" s="126" t="s">
        <v>4005</v>
      </c>
      <c r="B7934" s="106">
        <v>8254.98</v>
      </c>
    </row>
    <row r="7935" spans="1:2">
      <c r="A7935" s="126" t="s">
        <v>30558</v>
      </c>
      <c r="B7935" s="106">
        <v>8254.98</v>
      </c>
    </row>
    <row r="7936" spans="1:2">
      <c r="A7936" s="126" t="s">
        <v>4006</v>
      </c>
      <c r="B7936" s="106">
        <v>11687.5</v>
      </c>
    </row>
    <row r="7937" spans="1:2">
      <c r="A7937" s="126" t="s">
        <v>30559</v>
      </c>
      <c r="B7937" s="106">
        <v>11687.5</v>
      </c>
    </row>
    <row r="7938" spans="1:2">
      <c r="A7938" s="126" t="s">
        <v>4007</v>
      </c>
      <c r="B7938" s="106">
        <v>13416.77</v>
      </c>
    </row>
    <row r="7939" spans="1:2">
      <c r="A7939" s="126" t="s">
        <v>30560</v>
      </c>
      <c r="B7939" s="106">
        <v>13416.77</v>
      </c>
    </row>
    <row r="7940" spans="1:2">
      <c r="A7940" s="126" t="s">
        <v>4008</v>
      </c>
      <c r="B7940" s="106">
        <v>18896.18</v>
      </c>
    </row>
    <row r="7941" spans="1:2">
      <c r="A7941" s="126" t="s">
        <v>30561</v>
      </c>
      <c r="B7941" s="106">
        <v>18896.18</v>
      </c>
    </row>
    <row r="7942" spans="1:2">
      <c r="A7942" s="126" t="s">
        <v>4009</v>
      </c>
      <c r="B7942" s="106">
        <v>731.78</v>
      </c>
    </row>
    <row r="7943" spans="1:2">
      <c r="A7943" s="126" t="s">
        <v>30562</v>
      </c>
      <c r="B7943" s="106">
        <v>731.78</v>
      </c>
    </row>
    <row r="7944" spans="1:2">
      <c r="A7944" s="126" t="s">
        <v>4010</v>
      </c>
      <c r="B7944" s="106">
        <v>814.11</v>
      </c>
    </row>
    <row r="7945" spans="1:2">
      <c r="A7945" s="126" t="s">
        <v>30563</v>
      </c>
      <c r="B7945" s="106">
        <v>814.11</v>
      </c>
    </row>
    <row r="7946" spans="1:2">
      <c r="A7946" s="126" t="s">
        <v>4011</v>
      </c>
      <c r="B7946" s="106">
        <v>993.97</v>
      </c>
    </row>
    <row r="7947" spans="1:2">
      <c r="A7947" s="126" t="s">
        <v>30564</v>
      </c>
      <c r="B7947" s="106">
        <v>993.97</v>
      </c>
    </row>
    <row r="7948" spans="1:2">
      <c r="A7948" s="126" t="s">
        <v>4012</v>
      </c>
      <c r="B7948" s="106">
        <v>1189.8599999999999</v>
      </c>
    </row>
    <row r="7949" spans="1:2">
      <c r="A7949" s="126" t="s">
        <v>30565</v>
      </c>
      <c r="B7949" s="106">
        <v>1189.8599999999999</v>
      </c>
    </row>
    <row r="7950" spans="1:2">
      <c r="A7950" s="126" t="s">
        <v>4013</v>
      </c>
      <c r="B7950" s="106">
        <v>1438.79</v>
      </c>
    </row>
    <row r="7951" spans="1:2">
      <c r="A7951" s="126" t="s">
        <v>30566</v>
      </c>
      <c r="B7951" s="106">
        <v>1438.79</v>
      </c>
    </row>
    <row r="7952" spans="1:2">
      <c r="A7952" s="126" t="s">
        <v>4014</v>
      </c>
      <c r="B7952" s="106">
        <v>1692.44</v>
      </c>
    </row>
    <row r="7953" spans="1:2">
      <c r="A7953" s="126" t="s">
        <v>30567</v>
      </c>
      <c r="B7953" s="106">
        <v>1692.44</v>
      </c>
    </row>
    <row r="7954" spans="1:2">
      <c r="A7954" s="126" t="s">
        <v>4015</v>
      </c>
      <c r="B7954" s="106">
        <v>1988.42</v>
      </c>
    </row>
    <row r="7955" spans="1:2">
      <c r="A7955" s="126" t="s">
        <v>30568</v>
      </c>
      <c r="B7955" s="106">
        <v>1988.42</v>
      </c>
    </row>
    <row r="7956" spans="1:2">
      <c r="A7956" s="126" t="s">
        <v>4016</v>
      </c>
      <c r="B7956" s="106">
        <v>2332.08</v>
      </c>
    </row>
    <row r="7957" spans="1:2">
      <c r="A7957" s="126" t="s">
        <v>30569</v>
      </c>
      <c r="B7957" s="106">
        <v>2332.08</v>
      </c>
    </row>
    <row r="7958" spans="1:2">
      <c r="A7958" s="126" t="s">
        <v>4017</v>
      </c>
      <c r="B7958" s="106">
        <v>2923.05</v>
      </c>
    </row>
    <row r="7959" spans="1:2">
      <c r="A7959" s="126" t="s">
        <v>30570</v>
      </c>
      <c r="B7959" s="106">
        <v>2923.05</v>
      </c>
    </row>
    <row r="7960" spans="1:2">
      <c r="A7960" s="126" t="s">
        <v>4018</v>
      </c>
      <c r="B7960" s="106">
        <v>3269.83</v>
      </c>
    </row>
    <row r="7961" spans="1:2">
      <c r="A7961" s="126" t="s">
        <v>30571</v>
      </c>
      <c r="B7961" s="106">
        <v>3269.83</v>
      </c>
    </row>
    <row r="7962" spans="1:2">
      <c r="A7962" s="126" t="s">
        <v>4019</v>
      </c>
      <c r="B7962" s="106">
        <v>4233.93</v>
      </c>
    </row>
    <row r="7963" spans="1:2">
      <c r="A7963" s="126" t="s">
        <v>30572</v>
      </c>
      <c r="B7963" s="106">
        <v>4233.93</v>
      </c>
    </row>
    <row r="7964" spans="1:2">
      <c r="A7964" s="126" t="s">
        <v>4020</v>
      </c>
      <c r="B7964" s="106">
        <v>7422.29</v>
      </c>
    </row>
    <row r="7965" spans="1:2">
      <c r="A7965" s="126" t="s">
        <v>30573</v>
      </c>
      <c r="B7965" s="106">
        <v>7422.29</v>
      </c>
    </row>
    <row r="7966" spans="1:2">
      <c r="A7966" s="126" t="s">
        <v>4021</v>
      </c>
      <c r="B7966" s="106">
        <v>11170.92</v>
      </c>
    </row>
    <row r="7967" spans="1:2">
      <c r="A7967" s="126" t="s">
        <v>30574</v>
      </c>
      <c r="B7967" s="106">
        <v>11170.92</v>
      </c>
    </row>
    <row r="7968" spans="1:2">
      <c r="A7968" s="126" t="s">
        <v>4022</v>
      </c>
      <c r="B7968" s="106">
        <v>15012.4</v>
      </c>
    </row>
    <row r="7969" spans="1:2">
      <c r="A7969" s="126" t="s">
        <v>30575</v>
      </c>
      <c r="B7969" s="106">
        <v>15012.4</v>
      </c>
    </row>
    <row r="7970" spans="1:2">
      <c r="A7970" s="126" t="s">
        <v>4023</v>
      </c>
      <c r="B7970" s="106">
        <v>25212.47</v>
      </c>
    </row>
    <row r="7971" spans="1:2">
      <c r="A7971" s="126" t="s">
        <v>30576</v>
      </c>
      <c r="B7971" s="106">
        <v>25212.47</v>
      </c>
    </row>
    <row r="7972" spans="1:2">
      <c r="A7972" s="126" t="s">
        <v>4024</v>
      </c>
      <c r="B7972" s="106">
        <v>11824.64</v>
      </c>
    </row>
    <row r="7973" spans="1:2">
      <c r="A7973" s="126" t="s">
        <v>30577</v>
      </c>
      <c r="B7973" s="106">
        <v>11824.64</v>
      </c>
    </row>
    <row r="7974" spans="1:2">
      <c r="A7974" s="126" t="s">
        <v>4025</v>
      </c>
      <c r="B7974" s="106">
        <v>16016.16</v>
      </c>
    </row>
    <row r="7975" spans="1:2">
      <c r="A7975" s="126" t="s">
        <v>30578</v>
      </c>
      <c r="B7975" s="106">
        <v>16016.16</v>
      </c>
    </row>
    <row r="7976" spans="1:2">
      <c r="A7976" s="126" t="s">
        <v>4026</v>
      </c>
      <c r="B7976" s="106">
        <v>26355.86</v>
      </c>
    </row>
    <row r="7977" spans="1:2">
      <c r="A7977" s="126" t="s">
        <v>30579</v>
      </c>
      <c r="B7977" s="106">
        <v>26355.86</v>
      </c>
    </row>
    <row r="7978" spans="1:2">
      <c r="A7978" s="126" t="s">
        <v>4027</v>
      </c>
      <c r="B7978" s="106">
        <v>14587.07</v>
      </c>
    </row>
    <row r="7979" spans="1:2">
      <c r="A7979" s="126" t="s">
        <v>30580</v>
      </c>
      <c r="B7979" s="106">
        <v>14587.07</v>
      </c>
    </row>
    <row r="7980" spans="1:2">
      <c r="A7980" s="126" t="s">
        <v>4028</v>
      </c>
      <c r="B7980" s="106">
        <v>19071.080000000002</v>
      </c>
    </row>
    <row r="7981" spans="1:2">
      <c r="A7981" s="126" t="s">
        <v>30581</v>
      </c>
      <c r="B7981" s="106">
        <v>19071.080000000002</v>
      </c>
    </row>
    <row r="7982" spans="1:2">
      <c r="A7982" s="126" t="s">
        <v>4029</v>
      </c>
      <c r="B7982" s="106">
        <v>29222.06</v>
      </c>
    </row>
    <row r="7983" spans="1:2">
      <c r="A7983" s="126" t="s">
        <v>30582</v>
      </c>
      <c r="B7983" s="106">
        <v>29222.06</v>
      </c>
    </row>
    <row r="7984" spans="1:2">
      <c r="A7984" s="126" t="s">
        <v>4030</v>
      </c>
      <c r="B7984" s="106">
        <v>23466.92</v>
      </c>
    </row>
    <row r="7985" spans="1:2">
      <c r="A7985" s="126" t="s">
        <v>30583</v>
      </c>
      <c r="B7985" s="106">
        <v>23466.92</v>
      </c>
    </row>
    <row r="7986" spans="1:2">
      <c r="A7986" s="126" t="s">
        <v>4031</v>
      </c>
      <c r="B7986" s="106">
        <v>25914.959999999999</v>
      </c>
    </row>
    <row r="7987" spans="1:2">
      <c r="A7987" s="126" t="s">
        <v>30584</v>
      </c>
      <c r="B7987" s="106">
        <v>25914.959999999999</v>
      </c>
    </row>
    <row r="7988" spans="1:2">
      <c r="A7988" s="126" t="s">
        <v>4032</v>
      </c>
      <c r="B7988" s="106">
        <v>34391.58</v>
      </c>
    </row>
    <row r="7989" spans="1:2">
      <c r="A7989" s="126" t="s">
        <v>30585</v>
      </c>
      <c r="B7989" s="106">
        <v>34391.58</v>
      </c>
    </row>
    <row r="7990" spans="1:2">
      <c r="A7990" s="126" t="s">
        <v>4033</v>
      </c>
      <c r="B7990" s="106">
        <v>523.61</v>
      </c>
    </row>
    <row r="7991" spans="1:2">
      <c r="A7991" s="126" t="s">
        <v>30586</v>
      </c>
      <c r="B7991" s="106">
        <v>523.61</v>
      </c>
    </row>
    <row r="7992" spans="1:2">
      <c r="A7992" s="126" t="s">
        <v>4034</v>
      </c>
      <c r="B7992" s="106">
        <v>572.55999999999995</v>
      </c>
    </row>
    <row r="7993" spans="1:2">
      <c r="A7993" s="126" t="s">
        <v>30587</v>
      </c>
      <c r="B7993" s="106">
        <v>572.55999999999995</v>
      </c>
    </row>
    <row r="7994" spans="1:2">
      <c r="A7994" s="126" t="s">
        <v>4035</v>
      </c>
      <c r="B7994" s="106">
        <v>689.43</v>
      </c>
    </row>
    <row r="7995" spans="1:2">
      <c r="A7995" s="126" t="s">
        <v>30588</v>
      </c>
      <c r="B7995" s="106">
        <v>689.43</v>
      </c>
    </row>
    <row r="7996" spans="1:2">
      <c r="A7996" s="126" t="s">
        <v>4036</v>
      </c>
      <c r="B7996" s="106">
        <v>828.3</v>
      </c>
    </row>
    <row r="7997" spans="1:2">
      <c r="A7997" s="126" t="s">
        <v>30589</v>
      </c>
      <c r="B7997" s="106">
        <v>828.3</v>
      </c>
    </row>
    <row r="7998" spans="1:2">
      <c r="A7998" s="126" t="s">
        <v>4037</v>
      </c>
      <c r="B7998" s="106">
        <v>973.35</v>
      </c>
    </row>
    <row r="7999" spans="1:2">
      <c r="A7999" s="126" t="s">
        <v>30590</v>
      </c>
      <c r="B7999" s="106">
        <v>973.35</v>
      </c>
    </row>
    <row r="8000" spans="1:2">
      <c r="A8000" s="126" t="s">
        <v>4038</v>
      </c>
      <c r="B8000" s="106">
        <v>1162.33</v>
      </c>
    </row>
    <row r="8001" spans="1:2">
      <c r="A8001" s="126" t="s">
        <v>30591</v>
      </c>
      <c r="B8001" s="106">
        <v>1162.33</v>
      </c>
    </row>
    <row r="8002" spans="1:2">
      <c r="A8002" s="126" t="s">
        <v>4039</v>
      </c>
      <c r="B8002" s="106">
        <v>1325.76</v>
      </c>
    </row>
    <row r="8003" spans="1:2">
      <c r="A8003" s="126" t="s">
        <v>30592</v>
      </c>
      <c r="B8003" s="106">
        <v>1325.76</v>
      </c>
    </row>
    <row r="8004" spans="1:2">
      <c r="A8004" s="126" t="s">
        <v>4040</v>
      </c>
      <c r="B8004" s="106">
        <v>1529.29</v>
      </c>
    </row>
    <row r="8005" spans="1:2">
      <c r="A8005" s="126" t="s">
        <v>30593</v>
      </c>
      <c r="B8005" s="106">
        <v>1529.29</v>
      </c>
    </row>
    <row r="8006" spans="1:2">
      <c r="A8006" s="126" t="s">
        <v>4041</v>
      </c>
      <c r="B8006" s="106">
        <v>1831.65</v>
      </c>
    </row>
    <row r="8007" spans="1:2">
      <c r="A8007" s="126" t="s">
        <v>30594</v>
      </c>
      <c r="B8007" s="106">
        <v>1831.65</v>
      </c>
    </row>
    <row r="8008" spans="1:2">
      <c r="A8008" s="126" t="s">
        <v>4042</v>
      </c>
      <c r="B8008" s="106">
        <v>1965.58</v>
      </c>
    </row>
    <row r="8009" spans="1:2">
      <c r="A8009" s="126" t="s">
        <v>30595</v>
      </c>
      <c r="B8009" s="106">
        <v>1965.58</v>
      </c>
    </row>
    <row r="8010" spans="1:2">
      <c r="A8010" s="126" t="s">
        <v>4043</v>
      </c>
      <c r="B8010" s="106">
        <v>2430.91</v>
      </c>
    </row>
    <row r="8011" spans="1:2">
      <c r="A8011" s="126" t="s">
        <v>30596</v>
      </c>
      <c r="B8011" s="106">
        <v>2430.91</v>
      </c>
    </row>
    <row r="8012" spans="1:2">
      <c r="A8012" s="126" t="s">
        <v>4044</v>
      </c>
      <c r="B8012" s="106">
        <v>5470.16</v>
      </c>
    </row>
    <row r="8013" spans="1:2">
      <c r="A8013" s="126" t="s">
        <v>30597</v>
      </c>
      <c r="B8013" s="106">
        <v>5470.16</v>
      </c>
    </row>
    <row r="8014" spans="1:2">
      <c r="A8014" s="126" t="s">
        <v>4045</v>
      </c>
      <c r="B8014" s="106">
        <v>6168.3</v>
      </c>
    </row>
    <row r="8015" spans="1:2">
      <c r="A8015" s="126" t="s">
        <v>30598</v>
      </c>
      <c r="B8015" s="106">
        <v>6168.3</v>
      </c>
    </row>
    <row r="8016" spans="1:2">
      <c r="A8016" s="126" t="s">
        <v>4046</v>
      </c>
      <c r="B8016" s="106">
        <v>8637.39</v>
      </c>
    </row>
    <row r="8017" spans="1:2">
      <c r="A8017" s="126" t="s">
        <v>30599</v>
      </c>
      <c r="B8017" s="106">
        <v>8637.39</v>
      </c>
    </row>
    <row r="8018" spans="1:2">
      <c r="A8018" s="126" t="s">
        <v>4047</v>
      </c>
      <c r="B8018" s="106">
        <v>9705.1299999999992</v>
      </c>
    </row>
    <row r="8019" spans="1:2">
      <c r="A8019" s="126" t="s">
        <v>30600</v>
      </c>
      <c r="B8019" s="106">
        <v>9705.1299999999992</v>
      </c>
    </row>
    <row r="8020" spans="1:2">
      <c r="A8020" s="126" t="s">
        <v>4048</v>
      </c>
      <c r="B8020" s="106">
        <v>12919.28</v>
      </c>
    </row>
    <row r="8021" spans="1:2">
      <c r="A8021" s="126" t="s">
        <v>30601</v>
      </c>
      <c r="B8021" s="106">
        <v>12919.28</v>
      </c>
    </row>
    <row r="8022" spans="1:2">
      <c r="A8022" s="126" t="s">
        <v>4049</v>
      </c>
      <c r="B8022" s="106">
        <v>523.61</v>
      </c>
    </row>
    <row r="8023" spans="1:2">
      <c r="A8023" s="126" t="s">
        <v>30602</v>
      </c>
      <c r="B8023" s="106">
        <v>523.61</v>
      </c>
    </row>
    <row r="8024" spans="1:2">
      <c r="A8024" s="126" t="s">
        <v>4050</v>
      </c>
      <c r="B8024" s="106">
        <v>572.55999999999995</v>
      </c>
    </row>
    <row r="8025" spans="1:2">
      <c r="A8025" s="126" t="s">
        <v>30603</v>
      </c>
      <c r="B8025" s="106">
        <v>572.55999999999995</v>
      </c>
    </row>
    <row r="8026" spans="1:2">
      <c r="A8026" s="126" t="s">
        <v>4051</v>
      </c>
      <c r="B8026" s="106">
        <v>689.43</v>
      </c>
    </row>
    <row r="8027" spans="1:2">
      <c r="A8027" s="126" t="s">
        <v>30604</v>
      </c>
      <c r="B8027" s="106">
        <v>689.43</v>
      </c>
    </row>
    <row r="8028" spans="1:2">
      <c r="A8028" s="126" t="s">
        <v>4052</v>
      </c>
      <c r="B8028" s="106">
        <v>837.85</v>
      </c>
    </row>
    <row r="8029" spans="1:2">
      <c r="A8029" s="126" t="s">
        <v>30605</v>
      </c>
      <c r="B8029" s="106">
        <v>837.85</v>
      </c>
    </row>
    <row r="8030" spans="1:2">
      <c r="A8030" s="126" t="s">
        <v>4053</v>
      </c>
      <c r="B8030" s="106">
        <v>991.48</v>
      </c>
    </row>
    <row r="8031" spans="1:2">
      <c r="A8031" s="126" t="s">
        <v>30606</v>
      </c>
      <c r="B8031" s="106">
        <v>991.48</v>
      </c>
    </row>
    <row r="8032" spans="1:2">
      <c r="A8032" s="126" t="s">
        <v>4054</v>
      </c>
      <c r="B8032" s="106">
        <v>1163.5</v>
      </c>
    </row>
    <row r="8033" spans="1:2">
      <c r="A8033" s="126" t="s">
        <v>30607</v>
      </c>
      <c r="B8033" s="106">
        <v>1163.5</v>
      </c>
    </row>
    <row r="8034" spans="1:2">
      <c r="A8034" s="126" t="s">
        <v>4055</v>
      </c>
      <c r="B8034" s="106">
        <v>1343.74</v>
      </c>
    </row>
    <row r="8035" spans="1:2">
      <c r="A8035" s="126" t="s">
        <v>30608</v>
      </c>
      <c r="B8035" s="106">
        <v>1343.74</v>
      </c>
    </row>
    <row r="8036" spans="1:2">
      <c r="A8036" s="126" t="s">
        <v>4056</v>
      </c>
      <c r="B8036" s="106">
        <v>1580.73</v>
      </c>
    </row>
    <row r="8037" spans="1:2">
      <c r="A8037" s="126" t="s">
        <v>30609</v>
      </c>
      <c r="B8037" s="106">
        <v>1580.73</v>
      </c>
    </row>
    <row r="8038" spans="1:2">
      <c r="A8038" s="126" t="s">
        <v>4057</v>
      </c>
      <c r="B8038" s="106">
        <v>1919.2</v>
      </c>
    </row>
    <row r="8039" spans="1:2">
      <c r="A8039" s="126" t="s">
        <v>30610</v>
      </c>
      <c r="B8039" s="106">
        <v>1919.2</v>
      </c>
    </row>
    <row r="8040" spans="1:2">
      <c r="A8040" s="126" t="s">
        <v>4058</v>
      </c>
      <c r="B8040" s="106">
        <v>2151.88</v>
      </c>
    </row>
    <row r="8041" spans="1:2">
      <c r="A8041" s="126" t="s">
        <v>30611</v>
      </c>
      <c r="B8041" s="106">
        <v>2151.88</v>
      </c>
    </row>
    <row r="8042" spans="1:2">
      <c r="A8042" s="126" t="s">
        <v>4059</v>
      </c>
      <c r="B8042" s="106">
        <v>2856.37</v>
      </c>
    </row>
    <row r="8043" spans="1:2">
      <c r="A8043" s="126" t="s">
        <v>30612</v>
      </c>
      <c r="B8043" s="106">
        <v>2856.37</v>
      </c>
    </row>
    <row r="8044" spans="1:2">
      <c r="A8044" s="126" t="s">
        <v>4060</v>
      </c>
      <c r="B8044" s="106">
        <v>5503.25</v>
      </c>
    </row>
    <row r="8045" spans="1:2">
      <c r="A8045" s="126" t="s">
        <v>30613</v>
      </c>
      <c r="B8045" s="106">
        <v>5503.25</v>
      </c>
    </row>
    <row r="8046" spans="1:2">
      <c r="A8046" s="126" t="s">
        <v>4061</v>
      </c>
      <c r="B8046" s="106">
        <v>534.24</v>
      </c>
    </row>
    <row r="8047" spans="1:2">
      <c r="A8047" s="126" t="s">
        <v>30614</v>
      </c>
      <c r="B8047" s="106">
        <v>534.24</v>
      </c>
    </row>
    <row r="8048" spans="1:2">
      <c r="A8048" s="126" t="s">
        <v>4062</v>
      </c>
      <c r="B8048" s="106">
        <v>587.62</v>
      </c>
    </row>
    <row r="8049" spans="1:2">
      <c r="A8049" s="126" t="s">
        <v>30615</v>
      </c>
      <c r="B8049" s="106">
        <v>587.62</v>
      </c>
    </row>
    <row r="8050" spans="1:2">
      <c r="A8050" s="126" t="s">
        <v>4063</v>
      </c>
      <c r="B8050" s="106">
        <v>707.25</v>
      </c>
    </row>
    <row r="8051" spans="1:2">
      <c r="A8051" s="126" t="s">
        <v>30616</v>
      </c>
      <c r="B8051" s="106">
        <v>707.25</v>
      </c>
    </row>
    <row r="8052" spans="1:2">
      <c r="A8052" s="126" t="s">
        <v>4064</v>
      </c>
      <c r="B8052" s="106">
        <v>881.76</v>
      </c>
    </row>
    <row r="8053" spans="1:2">
      <c r="A8053" s="126" t="s">
        <v>30617</v>
      </c>
      <c r="B8053" s="106">
        <v>881.76</v>
      </c>
    </row>
    <row r="8054" spans="1:2">
      <c r="A8054" s="126" t="s">
        <v>4065</v>
      </c>
      <c r="B8054" s="106">
        <v>1041.96</v>
      </c>
    </row>
    <row r="8055" spans="1:2">
      <c r="A8055" s="126" t="s">
        <v>30618</v>
      </c>
      <c r="B8055" s="106">
        <v>1041.96</v>
      </c>
    </row>
    <row r="8056" spans="1:2">
      <c r="A8056" s="126" t="s">
        <v>4066</v>
      </c>
      <c r="B8056" s="106">
        <v>1521.7</v>
      </c>
    </row>
    <row r="8057" spans="1:2">
      <c r="A8057" s="126" t="s">
        <v>30619</v>
      </c>
      <c r="B8057" s="106">
        <v>1521.7</v>
      </c>
    </row>
    <row r="8058" spans="1:2">
      <c r="A8058" s="126" t="s">
        <v>4067</v>
      </c>
      <c r="B8058" s="106">
        <v>1550.74</v>
      </c>
    </row>
    <row r="8059" spans="1:2">
      <c r="A8059" s="126" t="s">
        <v>30620</v>
      </c>
      <c r="B8059" s="106">
        <v>1550.74</v>
      </c>
    </row>
    <row r="8060" spans="1:2">
      <c r="A8060" s="126" t="s">
        <v>4068</v>
      </c>
      <c r="B8060" s="106">
        <v>1629.04</v>
      </c>
    </row>
    <row r="8061" spans="1:2">
      <c r="A8061" s="126" t="s">
        <v>30621</v>
      </c>
      <c r="B8061" s="106">
        <v>1629.04</v>
      </c>
    </row>
    <row r="8062" spans="1:2">
      <c r="A8062" s="126" t="s">
        <v>4069</v>
      </c>
      <c r="B8062" s="106">
        <v>1951.43</v>
      </c>
    </row>
    <row r="8063" spans="1:2">
      <c r="A8063" s="126" t="s">
        <v>30622</v>
      </c>
      <c r="B8063" s="106">
        <v>1951.43</v>
      </c>
    </row>
    <row r="8064" spans="1:2">
      <c r="A8064" s="126" t="s">
        <v>4070</v>
      </c>
      <c r="B8064" s="106">
        <v>2121.09</v>
      </c>
    </row>
    <row r="8065" spans="1:2">
      <c r="A8065" s="126" t="s">
        <v>30623</v>
      </c>
      <c r="B8065" s="106">
        <v>2121.09</v>
      </c>
    </row>
    <row r="8066" spans="1:2">
      <c r="A8066" s="126" t="s">
        <v>4071</v>
      </c>
      <c r="B8066" s="106">
        <v>2616.06</v>
      </c>
    </row>
    <row r="8067" spans="1:2">
      <c r="A8067" s="126" t="s">
        <v>30624</v>
      </c>
      <c r="B8067" s="106">
        <v>2616.06</v>
      </c>
    </row>
    <row r="8068" spans="1:2">
      <c r="A8068" s="126" t="s">
        <v>4072</v>
      </c>
      <c r="B8068" s="106">
        <v>6315.15</v>
      </c>
    </row>
    <row r="8069" spans="1:2">
      <c r="A8069" s="126" t="s">
        <v>30625</v>
      </c>
      <c r="B8069" s="106">
        <v>6315.15</v>
      </c>
    </row>
    <row r="8070" spans="1:2">
      <c r="A8070" s="126" t="s">
        <v>4073</v>
      </c>
      <c r="B8070" s="106">
        <v>7054.41</v>
      </c>
    </row>
    <row r="8071" spans="1:2">
      <c r="A8071" s="126" t="s">
        <v>30626</v>
      </c>
      <c r="B8071" s="106">
        <v>7054.41</v>
      </c>
    </row>
    <row r="8072" spans="1:2">
      <c r="A8072" s="126" t="s">
        <v>4074</v>
      </c>
      <c r="B8072" s="106">
        <v>10365.49</v>
      </c>
    </row>
    <row r="8073" spans="1:2">
      <c r="A8073" s="126" t="s">
        <v>30627</v>
      </c>
      <c r="B8073" s="106">
        <v>10365.49</v>
      </c>
    </row>
    <row r="8074" spans="1:2">
      <c r="A8074" s="126" t="s">
        <v>4075</v>
      </c>
      <c r="B8074" s="106">
        <v>11072.4</v>
      </c>
    </row>
    <row r="8075" spans="1:2">
      <c r="A8075" s="126" t="s">
        <v>30628</v>
      </c>
      <c r="B8075" s="106">
        <v>11072.4</v>
      </c>
    </row>
    <row r="8076" spans="1:2">
      <c r="A8076" s="126" t="s">
        <v>4076</v>
      </c>
      <c r="B8076" s="106">
        <v>15011.81</v>
      </c>
    </row>
    <row r="8077" spans="1:2">
      <c r="A8077" s="126" t="s">
        <v>30629</v>
      </c>
      <c r="B8077" s="106">
        <v>15011.81</v>
      </c>
    </row>
    <row r="8078" spans="1:2">
      <c r="A8078" s="126" t="s">
        <v>4077</v>
      </c>
      <c r="B8078" s="106">
        <v>534.24</v>
      </c>
    </row>
    <row r="8079" spans="1:2">
      <c r="A8079" s="126" t="s">
        <v>30630</v>
      </c>
      <c r="B8079" s="106">
        <v>534.24</v>
      </c>
    </row>
    <row r="8080" spans="1:2">
      <c r="A8080" s="126" t="s">
        <v>4078</v>
      </c>
      <c r="B8080" s="106">
        <v>587.62</v>
      </c>
    </row>
    <row r="8081" spans="1:2">
      <c r="A8081" s="126" t="s">
        <v>30631</v>
      </c>
      <c r="B8081" s="106">
        <v>587.62</v>
      </c>
    </row>
    <row r="8082" spans="1:2">
      <c r="A8082" s="126" t="s">
        <v>4079</v>
      </c>
      <c r="B8082" s="106">
        <v>707.25</v>
      </c>
    </row>
    <row r="8083" spans="1:2">
      <c r="A8083" s="126" t="s">
        <v>30632</v>
      </c>
      <c r="B8083" s="106">
        <v>707.25</v>
      </c>
    </row>
    <row r="8084" spans="1:2">
      <c r="A8084" s="126" t="s">
        <v>4080</v>
      </c>
      <c r="B8084" s="106">
        <v>882.88</v>
      </c>
    </row>
    <row r="8085" spans="1:2">
      <c r="A8085" s="126" t="s">
        <v>30633</v>
      </c>
      <c r="B8085" s="106">
        <v>882.88</v>
      </c>
    </row>
    <row r="8086" spans="1:2">
      <c r="A8086" s="126" t="s">
        <v>4081</v>
      </c>
      <c r="B8086" s="106">
        <v>1054.5899999999999</v>
      </c>
    </row>
    <row r="8087" spans="1:2">
      <c r="A8087" s="126" t="s">
        <v>30634</v>
      </c>
      <c r="B8087" s="106">
        <v>1054.5899999999999</v>
      </c>
    </row>
    <row r="8088" spans="1:2">
      <c r="A8088" s="126" t="s">
        <v>4082</v>
      </c>
      <c r="B8088" s="106">
        <v>1542.41</v>
      </c>
    </row>
    <row r="8089" spans="1:2">
      <c r="A8089" s="126" t="s">
        <v>30635</v>
      </c>
      <c r="B8089" s="106">
        <v>1542.41</v>
      </c>
    </row>
    <row r="8090" spans="1:2">
      <c r="A8090" s="126" t="s">
        <v>4083</v>
      </c>
      <c r="B8090" s="106">
        <v>1628.99</v>
      </c>
    </row>
    <row r="8091" spans="1:2">
      <c r="A8091" s="126" t="s">
        <v>30636</v>
      </c>
      <c r="B8091" s="106">
        <v>1628.99</v>
      </c>
    </row>
    <row r="8092" spans="1:2">
      <c r="A8092" s="126" t="s">
        <v>4084</v>
      </c>
      <c r="B8092" s="106">
        <v>1678.32</v>
      </c>
    </row>
    <row r="8093" spans="1:2">
      <c r="A8093" s="126" t="s">
        <v>30637</v>
      </c>
      <c r="B8093" s="106">
        <v>1678.32</v>
      </c>
    </row>
    <row r="8094" spans="1:2">
      <c r="A8094" s="126" t="s">
        <v>4085</v>
      </c>
      <c r="B8094" s="106">
        <v>2037.47</v>
      </c>
    </row>
    <row r="8095" spans="1:2">
      <c r="A8095" s="126" t="s">
        <v>30638</v>
      </c>
      <c r="B8095" s="106">
        <v>2037.47</v>
      </c>
    </row>
    <row r="8096" spans="1:2">
      <c r="A8096" s="126" t="s">
        <v>4086</v>
      </c>
      <c r="B8096" s="106">
        <v>2304.09</v>
      </c>
    </row>
    <row r="8097" spans="1:2">
      <c r="A8097" s="126" t="s">
        <v>30639</v>
      </c>
      <c r="B8097" s="106">
        <v>2304.09</v>
      </c>
    </row>
    <row r="8098" spans="1:2">
      <c r="A8098" s="126" t="s">
        <v>4087</v>
      </c>
      <c r="B8098" s="106">
        <v>2952.39</v>
      </c>
    </row>
    <row r="8099" spans="1:2">
      <c r="A8099" s="126" t="s">
        <v>30640</v>
      </c>
      <c r="B8099" s="106">
        <v>2952.39</v>
      </c>
    </row>
    <row r="8100" spans="1:2">
      <c r="A8100" s="126" t="s">
        <v>4088</v>
      </c>
      <c r="B8100" s="106">
        <v>6349.67</v>
      </c>
    </row>
    <row r="8101" spans="1:2">
      <c r="A8101" s="126" t="s">
        <v>30641</v>
      </c>
      <c r="B8101" s="106">
        <v>6349.67</v>
      </c>
    </row>
    <row r="8102" spans="1:2">
      <c r="A8102" s="126" t="s">
        <v>4089</v>
      </c>
      <c r="B8102" s="106">
        <v>148.51</v>
      </c>
    </row>
    <row r="8103" spans="1:2">
      <c r="A8103" s="126" t="s">
        <v>30642</v>
      </c>
      <c r="B8103" s="106">
        <v>148.51</v>
      </c>
    </row>
    <row r="8104" spans="1:2">
      <c r="A8104" s="126" t="s">
        <v>4090</v>
      </c>
      <c r="B8104" s="106">
        <v>157.38</v>
      </c>
    </row>
    <row r="8105" spans="1:2">
      <c r="A8105" s="126" t="s">
        <v>30643</v>
      </c>
      <c r="B8105" s="106">
        <v>157.38</v>
      </c>
    </row>
    <row r="8106" spans="1:2">
      <c r="A8106" s="126" t="s">
        <v>4091</v>
      </c>
      <c r="B8106" s="106">
        <v>205.44</v>
      </c>
    </row>
    <row r="8107" spans="1:2">
      <c r="A8107" s="126" t="s">
        <v>30644</v>
      </c>
      <c r="B8107" s="106">
        <v>205.44</v>
      </c>
    </row>
    <row r="8108" spans="1:2">
      <c r="A8108" s="126" t="s">
        <v>4092</v>
      </c>
      <c r="B8108" s="106">
        <v>249.16</v>
      </c>
    </row>
    <row r="8109" spans="1:2">
      <c r="A8109" s="126" t="s">
        <v>30645</v>
      </c>
      <c r="B8109" s="106">
        <v>249.16</v>
      </c>
    </row>
    <row r="8110" spans="1:2">
      <c r="A8110" s="126" t="s">
        <v>4093</v>
      </c>
      <c r="B8110" s="106">
        <v>341.17</v>
      </c>
    </row>
    <row r="8111" spans="1:2">
      <c r="A8111" s="126" t="s">
        <v>30646</v>
      </c>
      <c r="B8111" s="106">
        <v>341.17</v>
      </c>
    </row>
    <row r="8112" spans="1:2">
      <c r="A8112" s="126" t="s">
        <v>4094</v>
      </c>
      <c r="B8112" s="106">
        <v>419.43</v>
      </c>
    </row>
    <row r="8113" spans="1:2">
      <c r="A8113" s="126" t="s">
        <v>30647</v>
      </c>
      <c r="B8113" s="106">
        <v>419.43</v>
      </c>
    </row>
    <row r="8114" spans="1:2">
      <c r="A8114" s="126" t="s">
        <v>4095</v>
      </c>
      <c r="B8114" s="106">
        <v>578.95000000000005</v>
      </c>
    </row>
    <row r="8115" spans="1:2">
      <c r="A8115" s="126" t="s">
        <v>30648</v>
      </c>
      <c r="B8115" s="106">
        <v>578.95000000000005</v>
      </c>
    </row>
    <row r="8116" spans="1:2">
      <c r="A8116" s="126" t="s">
        <v>4096</v>
      </c>
      <c r="B8116" s="106">
        <v>426.85</v>
      </c>
    </row>
    <row r="8117" spans="1:2">
      <c r="A8117" s="126" t="s">
        <v>30649</v>
      </c>
      <c r="B8117" s="106">
        <v>426.85</v>
      </c>
    </row>
    <row r="8118" spans="1:2">
      <c r="A8118" s="126" t="s">
        <v>4097</v>
      </c>
      <c r="B8118" s="106">
        <v>494.24</v>
      </c>
    </row>
    <row r="8119" spans="1:2">
      <c r="A8119" s="126" t="s">
        <v>30650</v>
      </c>
      <c r="B8119" s="106">
        <v>494.24</v>
      </c>
    </row>
    <row r="8120" spans="1:2">
      <c r="A8120" s="126" t="s">
        <v>4098</v>
      </c>
      <c r="B8120" s="106">
        <v>716.78</v>
      </c>
    </row>
    <row r="8121" spans="1:2">
      <c r="A8121" s="126" t="s">
        <v>30651</v>
      </c>
      <c r="B8121" s="106">
        <v>716.78</v>
      </c>
    </row>
    <row r="8122" spans="1:2">
      <c r="A8122" s="126" t="s">
        <v>4099</v>
      </c>
      <c r="B8122" s="106">
        <v>929.94</v>
      </c>
    </row>
    <row r="8123" spans="1:2">
      <c r="A8123" s="126" t="s">
        <v>30652</v>
      </c>
      <c r="B8123" s="106">
        <v>929.94</v>
      </c>
    </row>
    <row r="8124" spans="1:2">
      <c r="A8124" s="126" t="s">
        <v>4100</v>
      </c>
      <c r="B8124" s="106">
        <v>1687.99</v>
      </c>
    </row>
    <row r="8125" spans="1:2">
      <c r="A8125" s="126" t="s">
        <v>30653</v>
      </c>
      <c r="B8125" s="106">
        <v>1687.99</v>
      </c>
    </row>
    <row r="8126" spans="1:2">
      <c r="A8126" s="126" t="s">
        <v>4101</v>
      </c>
      <c r="B8126" s="106">
        <v>2180.79</v>
      </c>
    </row>
    <row r="8127" spans="1:2">
      <c r="A8127" s="126" t="s">
        <v>30654</v>
      </c>
      <c r="B8127" s="106">
        <v>2180.79</v>
      </c>
    </row>
    <row r="8128" spans="1:2">
      <c r="A8128" s="126" t="s">
        <v>4102</v>
      </c>
      <c r="B8128" s="106">
        <v>2426.2199999999998</v>
      </c>
    </row>
    <row r="8129" spans="1:2">
      <c r="A8129" s="126" t="s">
        <v>30655</v>
      </c>
      <c r="B8129" s="106">
        <v>2426.2199999999998</v>
      </c>
    </row>
    <row r="8130" spans="1:2">
      <c r="A8130" s="126" t="s">
        <v>4103</v>
      </c>
      <c r="B8130" s="106">
        <v>2775.72</v>
      </c>
    </row>
    <row r="8131" spans="1:2">
      <c r="A8131" s="126" t="s">
        <v>30656</v>
      </c>
      <c r="B8131" s="106">
        <v>2775.72</v>
      </c>
    </row>
    <row r="8132" spans="1:2">
      <c r="A8132" s="126" t="s">
        <v>4104</v>
      </c>
      <c r="B8132" s="106">
        <v>3763.41</v>
      </c>
    </row>
    <row r="8133" spans="1:2">
      <c r="A8133" s="126" t="s">
        <v>30657</v>
      </c>
      <c r="B8133" s="106">
        <v>3763.41</v>
      </c>
    </row>
    <row r="8134" spans="1:2">
      <c r="A8134" s="126" t="s">
        <v>4105</v>
      </c>
      <c r="B8134" s="106">
        <v>148.51</v>
      </c>
    </row>
    <row r="8135" spans="1:2">
      <c r="A8135" s="126" t="s">
        <v>30658</v>
      </c>
      <c r="B8135" s="106">
        <v>148.51</v>
      </c>
    </row>
    <row r="8136" spans="1:2">
      <c r="A8136" s="126" t="s">
        <v>4106</v>
      </c>
      <c r="B8136" s="106">
        <v>157.38</v>
      </c>
    </row>
    <row r="8137" spans="1:2">
      <c r="A8137" s="126" t="s">
        <v>30659</v>
      </c>
      <c r="B8137" s="106">
        <v>157.38</v>
      </c>
    </row>
    <row r="8138" spans="1:2">
      <c r="A8138" s="126" t="s">
        <v>4107</v>
      </c>
      <c r="B8138" s="106">
        <v>205.44</v>
      </c>
    </row>
    <row r="8139" spans="1:2">
      <c r="A8139" s="126" t="s">
        <v>30660</v>
      </c>
      <c r="B8139" s="106">
        <v>205.44</v>
      </c>
    </row>
    <row r="8140" spans="1:2">
      <c r="A8140" s="126" t="s">
        <v>4108</v>
      </c>
      <c r="B8140" s="106">
        <v>266.54000000000002</v>
      </c>
    </row>
    <row r="8141" spans="1:2">
      <c r="A8141" s="126" t="s">
        <v>30661</v>
      </c>
      <c r="B8141" s="106">
        <v>266.54000000000002</v>
      </c>
    </row>
    <row r="8142" spans="1:2">
      <c r="A8142" s="126" t="s">
        <v>4109</v>
      </c>
      <c r="B8142" s="106">
        <v>341.17</v>
      </c>
    </row>
    <row r="8143" spans="1:2">
      <c r="A8143" s="126" t="s">
        <v>30662</v>
      </c>
      <c r="B8143" s="106">
        <v>341.17</v>
      </c>
    </row>
    <row r="8144" spans="1:2">
      <c r="A8144" s="126" t="s">
        <v>4110</v>
      </c>
      <c r="B8144" s="106">
        <v>418.38</v>
      </c>
    </row>
    <row r="8145" spans="1:2">
      <c r="A8145" s="126" t="s">
        <v>30663</v>
      </c>
      <c r="B8145" s="106">
        <v>418.38</v>
      </c>
    </row>
    <row r="8146" spans="1:2">
      <c r="A8146" s="126" t="s">
        <v>4111</v>
      </c>
      <c r="B8146" s="106">
        <v>485.23</v>
      </c>
    </row>
    <row r="8147" spans="1:2">
      <c r="A8147" s="126" t="s">
        <v>30664</v>
      </c>
      <c r="B8147" s="106">
        <v>485.23</v>
      </c>
    </row>
    <row r="8148" spans="1:2">
      <c r="A8148" s="126" t="s">
        <v>4112</v>
      </c>
      <c r="B8148" s="106">
        <v>540.38</v>
      </c>
    </row>
    <row r="8149" spans="1:2">
      <c r="A8149" s="126" t="s">
        <v>30665</v>
      </c>
      <c r="B8149" s="106">
        <v>540.38</v>
      </c>
    </row>
    <row r="8150" spans="1:2">
      <c r="A8150" s="126" t="s">
        <v>4113</v>
      </c>
      <c r="B8150" s="106">
        <v>618.75</v>
      </c>
    </row>
    <row r="8151" spans="1:2">
      <c r="A8151" s="126" t="s">
        <v>30666</v>
      </c>
      <c r="B8151" s="106">
        <v>618.75</v>
      </c>
    </row>
    <row r="8152" spans="1:2">
      <c r="A8152" s="126" t="s">
        <v>4114</v>
      </c>
      <c r="B8152" s="106">
        <v>716.81</v>
      </c>
    </row>
    <row r="8153" spans="1:2">
      <c r="A8153" s="126" t="s">
        <v>30667</v>
      </c>
      <c r="B8153" s="106">
        <v>716.81</v>
      </c>
    </row>
    <row r="8154" spans="1:2">
      <c r="A8154" s="126" t="s">
        <v>4115</v>
      </c>
      <c r="B8154" s="106">
        <v>930.73</v>
      </c>
    </row>
    <row r="8155" spans="1:2">
      <c r="A8155" s="126" t="s">
        <v>30668</v>
      </c>
      <c r="B8155" s="106">
        <v>930.73</v>
      </c>
    </row>
    <row r="8156" spans="1:2">
      <c r="A8156" s="126" t="s">
        <v>4116</v>
      </c>
      <c r="B8156" s="106">
        <v>1687.98</v>
      </c>
    </row>
    <row r="8157" spans="1:2">
      <c r="A8157" s="126" t="s">
        <v>30669</v>
      </c>
      <c r="B8157" s="106">
        <v>1687.98</v>
      </c>
    </row>
    <row r="8158" spans="1:2">
      <c r="A8158" s="126" t="s">
        <v>4117</v>
      </c>
      <c r="B8158" s="106">
        <v>14041.55</v>
      </c>
    </row>
    <row r="8159" spans="1:2">
      <c r="A8159" s="126" t="s">
        <v>30670</v>
      </c>
      <c r="B8159" s="106">
        <v>14041.55</v>
      </c>
    </row>
    <row r="8160" spans="1:2">
      <c r="A8160" s="126" t="s">
        <v>4118</v>
      </c>
      <c r="B8160" s="106">
        <v>14531.22</v>
      </c>
    </row>
    <row r="8161" spans="1:2">
      <c r="A8161" s="126" t="s">
        <v>30671</v>
      </c>
      <c r="B8161" s="106">
        <v>14531.22</v>
      </c>
    </row>
    <row r="8162" spans="1:2">
      <c r="A8162" s="126" t="s">
        <v>4119</v>
      </c>
      <c r="B8162" s="106">
        <v>14634.99</v>
      </c>
    </row>
    <row r="8163" spans="1:2">
      <c r="A8163" s="126" t="s">
        <v>30672</v>
      </c>
      <c r="B8163" s="106">
        <v>14634.99</v>
      </c>
    </row>
    <row r="8164" spans="1:2">
      <c r="A8164" s="126" t="s">
        <v>4120</v>
      </c>
      <c r="B8164" s="106">
        <v>10924.66</v>
      </c>
    </row>
    <row r="8165" spans="1:2">
      <c r="A8165" s="126" t="s">
        <v>30673</v>
      </c>
      <c r="B8165" s="106">
        <v>10924.66</v>
      </c>
    </row>
    <row r="8166" spans="1:2">
      <c r="A8166" s="126" t="s">
        <v>4121</v>
      </c>
      <c r="B8166" s="106">
        <v>3061</v>
      </c>
    </row>
    <row r="8167" spans="1:2">
      <c r="A8167" s="126" t="s">
        <v>30674</v>
      </c>
      <c r="B8167" s="106">
        <v>3061</v>
      </c>
    </row>
    <row r="8168" spans="1:2">
      <c r="A8168" s="126" t="s">
        <v>4122</v>
      </c>
      <c r="B8168" s="106">
        <v>6.22</v>
      </c>
    </row>
    <row r="8169" spans="1:2">
      <c r="A8169" s="126" t="s">
        <v>30675</v>
      </c>
      <c r="B8169" s="106">
        <v>6.22</v>
      </c>
    </row>
    <row r="8170" spans="1:2">
      <c r="A8170" s="126" t="s">
        <v>4123</v>
      </c>
      <c r="B8170" s="106">
        <v>8.01</v>
      </c>
    </row>
    <row r="8171" spans="1:2">
      <c r="A8171" s="126" t="s">
        <v>30676</v>
      </c>
      <c r="B8171" s="106">
        <v>8.01</v>
      </c>
    </row>
    <row r="8172" spans="1:2">
      <c r="A8172" s="126" t="s">
        <v>4124</v>
      </c>
      <c r="B8172" s="106">
        <v>8.0299999999999994</v>
      </c>
    </row>
    <row r="8173" spans="1:2">
      <c r="A8173" s="126" t="s">
        <v>30677</v>
      </c>
      <c r="B8173" s="106">
        <v>8.0299999999999994</v>
      </c>
    </row>
    <row r="8174" spans="1:2">
      <c r="A8174" s="126" t="s">
        <v>4125</v>
      </c>
      <c r="B8174" s="106">
        <v>10.050000000000001</v>
      </c>
    </row>
    <row r="8175" spans="1:2">
      <c r="A8175" s="126" t="s">
        <v>30678</v>
      </c>
      <c r="B8175" s="106">
        <v>10.050000000000001</v>
      </c>
    </row>
    <row r="8176" spans="1:2">
      <c r="A8176" s="126" t="s">
        <v>4126</v>
      </c>
      <c r="B8176" s="106">
        <v>24.17</v>
      </c>
    </row>
    <row r="8177" spans="1:2">
      <c r="A8177" s="126" t="s">
        <v>30679</v>
      </c>
      <c r="B8177" s="106">
        <v>24.17</v>
      </c>
    </row>
    <row r="8178" spans="1:2">
      <c r="A8178" s="126" t="s">
        <v>4127</v>
      </c>
      <c r="B8178" s="106">
        <v>38.99</v>
      </c>
    </row>
    <row r="8179" spans="1:2">
      <c r="A8179" s="126" t="s">
        <v>30680</v>
      </c>
      <c r="B8179" s="106">
        <v>38.99</v>
      </c>
    </row>
    <row r="8180" spans="1:2">
      <c r="A8180" s="126" t="s">
        <v>4128</v>
      </c>
      <c r="B8180" s="106">
        <v>39.450000000000003</v>
      </c>
    </row>
    <row r="8181" spans="1:2">
      <c r="A8181" s="126" t="s">
        <v>30681</v>
      </c>
      <c r="B8181" s="106">
        <v>39.450000000000003</v>
      </c>
    </row>
    <row r="8182" spans="1:2">
      <c r="A8182" s="126" t="s">
        <v>4129</v>
      </c>
      <c r="B8182" s="106">
        <v>43.33</v>
      </c>
    </row>
    <row r="8183" spans="1:2">
      <c r="A8183" s="126" t="s">
        <v>30682</v>
      </c>
      <c r="B8183" s="106">
        <v>43.33</v>
      </c>
    </row>
    <row r="8184" spans="1:2">
      <c r="A8184" s="126" t="s">
        <v>4130</v>
      </c>
      <c r="B8184" s="106">
        <v>52.97</v>
      </c>
    </row>
    <row r="8185" spans="1:2">
      <c r="A8185" s="126" t="s">
        <v>30683</v>
      </c>
      <c r="B8185" s="106">
        <v>52.97</v>
      </c>
    </row>
    <row r="8186" spans="1:2">
      <c r="A8186" s="126" t="s">
        <v>4131</v>
      </c>
      <c r="B8186" s="106">
        <v>67.33</v>
      </c>
    </row>
    <row r="8187" spans="1:2">
      <c r="A8187" s="126" t="s">
        <v>30684</v>
      </c>
      <c r="B8187" s="106">
        <v>67.33</v>
      </c>
    </row>
    <row r="8188" spans="1:2">
      <c r="A8188" s="126" t="s">
        <v>4132</v>
      </c>
      <c r="B8188" s="106">
        <v>82.09</v>
      </c>
    </row>
    <row r="8189" spans="1:2">
      <c r="A8189" s="126" t="s">
        <v>30685</v>
      </c>
      <c r="B8189" s="106">
        <v>82.09</v>
      </c>
    </row>
    <row r="8190" spans="1:2">
      <c r="A8190" s="126" t="s">
        <v>4133</v>
      </c>
      <c r="B8190" s="106">
        <v>104.27</v>
      </c>
    </row>
    <row r="8191" spans="1:2">
      <c r="A8191" s="126" t="s">
        <v>30686</v>
      </c>
      <c r="B8191" s="106">
        <v>104.27</v>
      </c>
    </row>
    <row r="8192" spans="1:2">
      <c r="A8192" s="126" t="s">
        <v>4134</v>
      </c>
      <c r="B8192" s="106">
        <v>144.11000000000001</v>
      </c>
    </row>
    <row r="8193" spans="1:2">
      <c r="A8193" s="126" t="s">
        <v>30687</v>
      </c>
      <c r="B8193" s="106">
        <v>144.11000000000001</v>
      </c>
    </row>
    <row r="8194" spans="1:2">
      <c r="A8194" s="126" t="s">
        <v>4135</v>
      </c>
      <c r="B8194" s="106">
        <v>168.48</v>
      </c>
    </row>
    <row r="8195" spans="1:2">
      <c r="A8195" s="126" t="s">
        <v>30688</v>
      </c>
      <c r="B8195" s="106">
        <v>168.48</v>
      </c>
    </row>
    <row r="8196" spans="1:2">
      <c r="A8196" s="126" t="s">
        <v>4136</v>
      </c>
      <c r="B8196" s="106">
        <v>211.69</v>
      </c>
    </row>
    <row r="8197" spans="1:2">
      <c r="A8197" s="126" t="s">
        <v>30689</v>
      </c>
      <c r="B8197" s="106">
        <v>211.69</v>
      </c>
    </row>
    <row r="8198" spans="1:2">
      <c r="A8198" s="126" t="s">
        <v>4137</v>
      </c>
      <c r="B8198" s="106">
        <v>306.37</v>
      </c>
    </row>
    <row r="8199" spans="1:2">
      <c r="A8199" s="126" t="s">
        <v>30690</v>
      </c>
      <c r="B8199" s="106">
        <v>306.37</v>
      </c>
    </row>
    <row r="8200" spans="1:2">
      <c r="A8200" s="126" t="s">
        <v>4138</v>
      </c>
      <c r="B8200" s="106">
        <v>330.19</v>
      </c>
    </row>
    <row r="8201" spans="1:2">
      <c r="A8201" s="126" t="s">
        <v>30691</v>
      </c>
      <c r="B8201" s="106">
        <v>330.19</v>
      </c>
    </row>
    <row r="8202" spans="1:2">
      <c r="A8202" s="126" t="s">
        <v>4139</v>
      </c>
      <c r="B8202" s="106">
        <v>414.98</v>
      </c>
    </row>
    <row r="8203" spans="1:2">
      <c r="A8203" s="126" t="s">
        <v>30692</v>
      </c>
      <c r="B8203" s="106">
        <v>414.98</v>
      </c>
    </row>
    <row r="8204" spans="1:2">
      <c r="A8204" s="126" t="s">
        <v>4140</v>
      </c>
      <c r="B8204" s="106">
        <v>525.29</v>
      </c>
    </row>
    <row r="8205" spans="1:2">
      <c r="A8205" s="126" t="s">
        <v>30693</v>
      </c>
      <c r="B8205" s="106">
        <v>525.29</v>
      </c>
    </row>
    <row r="8206" spans="1:2">
      <c r="A8206" s="126" t="s">
        <v>4141</v>
      </c>
      <c r="B8206" s="106">
        <v>1033.6600000000001</v>
      </c>
    </row>
    <row r="8207" spans="1:2">
      <c r="A8207" s="126" t="s">
        <v>30694</v>
      </c>
      <c r="B8207" s="106">
        <v>1033.6600000000001</v>
      </c>
    </row>
    <row r="8208" spans="1:2">
      <c r="A8208" s="126" t="s">
        <v>4142</v>
      </c>
      <c r="B8208" s="106">
        <v>1307.17</v>
      </c>
    </row>
    <row r="8209" spans="1:2">
      <c r="A8209" s="126" t="s">
        <v>30695</v>
      </c>
      <c r="B8209" s="106">
        <v>1307.17</v>
      </c>
    </row>
    <row r="8210" spans="1:2">
      <c r="A8210" s="126" t="s">
        <v>4143</v>
      </c>
      <c r="B8210" s="106">
        <v>1614.05</v>
      </c>
    </row>
    <row r="8211" spans="1:2">
      <c r="A8211" s="126" t="s">
        <v>30696</v>
      </c>
      <c r="B8211" s="106">
        <v>1614.05</v>
      </c>
    </row>
    <row r="8212" spans="1:2">
      <c r="A8212" s="126" t="s">
        <v>4144</v>
      </c>
      <c r="B8212" s="106">
        <v>2322.89</v>
      </c>
    </row>
    <row r="8213" spans="1:2">
      <c r="A8213" s="126" t="s">
        <v>30697</v>
      </c>
      <c r="B8213" s="106">
        <v>2322.89</v>
      </c>
    </row>
    <row r="8214" spans="1:2">
      <c r="A8214" s="126" t="s">
        <v>4145</v>
      </c>
      <c r="B8214" s="106">
        <v>3.11</v>
      </c>
    </row>
    <row r="8215" spans="1:2">
      <c r="A8215" s="126" t="s">
        <v>30698</v>
      </c>
      <c r="B8215" s="106">
        <v>3.11</v>
      </c>
    </row>
    <row r="8216" spans="1:2">
      <c r="A8216" s="126" t="s">
        <v>4146</v>
      </c>
      <c r="B8216" s="106">
        <v>4.84</v>
      </c>
    </row>
    <row r="8217" spans="1:2">
      <c r="A8217" s="126" t="s">
        <v>30699</v>
      </c>
      <c r="B8217" s="106">
        <v>4.84</v>
      </c>
    </row>
    <row r="8218" spans="1:2">
      <c r="A8218" s="126" t="s">
        <v>4147</v>
      </c>
      <c r="B8218" s="106">
        <v>7.49</v>
      </c>
    </row>
    <row r="8219" spans="1:2">
      <c r="A8219" s="126" t="s">
        <v>30700</v>
      </c>
      <c r="B8219" s="106">
        <v>7.49</v>
      </c>
    </row>
    <row r="8220" spans="1:2">
      <c r="A8220" s="126" t="s">
        <v>4148</v>
      </c>
      <c r="B8220" s="106">
        <v>16.91</v>
      </c>
    </row>
    <row r="8221" spans="1:2">
      <c r="A8221" s="126" t="s">
        <v>30701</v>
      </c>
      <c r="B8221" s="106">
        <v>16.91</v>
      </c>
    </row>
    <row r="8222" spans="1:2">
      <c r="A8222" s="126" t="s">
        <v>4149</v>
      </c>
      <c r="B8222" s="106">
        <v>25.72</v>
      </c>
    </row>
    <row r="8223" spans="1:2">
      <c r="A8223" s="126" t="s">
        <v>30702</v>
      </c>
      <c r="B8223" s="106">
        <v>25.72</v>
      </c>
    </row>
    <row r="8224" spans="1:2">
      <c r="A8224" s="126" t="s">
        <v>4150</v>
      </c>
      <c r="B8224" s="106">
        <v>39.11</v>
      </c>
    </row>
    <row r="8225" spans="1:2">
      <c r="A8225" s="126" t="s">
        <v>30703</v>
      </c>
      <c r="B8225" s="106">
        <v>39.11</v>
      </c>
    </row>
    <row r="8226" spans="1:2">
      <c r="A8226" s="126" t="s">
        <v>4151</v>
      </c>
      <c r="B8226" s="106">
        <v>54.98</v>
      </c>
    </row>
    <row r="8227" spans="1:2">
      <c r="A8227" s="126" t="s">
        <v>30704</v>
      </c>
      <c r="B8227" s="106">
        <v>54.98</v>
      </c>
    </row>
    <row r="8228" spans="1:2">
      <c r="A8228" s="126" t="s">
        <v>4152</v>
      </c>
      <c r="B8228" s="106">
        <v>56.48</v>
      </c>
    </row>
    <row r="8229" spans="1:2">
      <c r="A8229" s="126" t="s">
        <v>30705</v>
      </c>
      <c r="B8229" s="106">
        <v>56.48</v>
      </c>
    </row>
    <row r="8230" spans="1:2">
      <c r="A8230" s="126" t="s">
        <v>4153</v>
      </c>
      <c r="B8230" s="106">
        <v>73.27</v>
      </c>
    </row>
    <row r="8231" spans="1:2">
      <c r="A8231" s="126" t="s">
        <v>30706</v>
      </c>
      <c r="B8231" s="106">
        <v>73.27</v>
      </c>
    </row>
    <row r="8232" spans="1:2">
      <c r="A8232" s="126" t="s">
        <v>4154</v>
      </c>
      <c r="B8232" s="106">
        <v>93.39</v>
      </c>
    </row>
    <row r="8233" spans="1:2">
      <c r="A8233" s="126" t="s">
        <v>30707</v>
      </c>
      <c r="B8233" s="106">
        <v>93.39</v>
      </c>
    </row>
    <row r="8234" spans="1:2">
      <c r="A8234" s="126" t="s">
        <v>4155</v>
      </c>
      <c r="B8234" s="106">
        <v>115.4</v>
      </c>
    </row>
    <row r="8235" spans="1:2">
      <c r="A8235" s="126" t="s">
        <v>30708</v>
      </c>
      <c r="B8235" s="106">
        <v>115.4</v>
      </c>
    </row>
    <row r="8236" spans="1:2">
      <c r="A8236" s="126" t="s">
        <v>4156</v>
      </c>
      <c r="B8236" s="106">
        <v>145.75</v>
      </c>
    </row>
    <row r="8237" spans="1:2">
      <c r="A8237" s="126" t="s">
        <v>30709</v>
      </c>
      <c r="B8237" s="106">
        <v>145.75</v>
      </c>
    </row>
    <row r="8238" spans="1:2">
      <c r="A8238" s="126" t="s">
        <v>4157</v>
      </c>
      <c r="B8238" s="106">
        <v>179.49</v>
      </c>
    </row>
    <row r="8239" spans="1:2">
      <c r="A8239" s="126" t="s">
        <v>30710</v>
      </c>
      <c r="B8239" s="106">
        <v>179.49</v>
      </c>
    </row>
    <row r="8240" spans="1:2">
      <c r="A8240" s="126" t="s">
        <v>4158</v>
      </c>
      <c r="B8240" s="106">
        <v>224.77</v>
      </c>
    </row>
    <row r="8241" spans="1:2">
      <c r="A8241" s="126" t="s">
        <v>30711</v>
      </c>
      <c r="B8241" s="106">
        <v>224.77</v>
      </c>
    </row>
    <row r="8242" spans="1:2">
      <c r="A8242" s="126" t="s">
        <v>4159</v>
      </c>
      <c r="B8242" s="106">
        <v>306.37</v>
      </c>
    </row>
    <row r="8243" spans="1:2">
      <c r="A8243" s="126" t="s">
        <v>30712</v>
      </c>
      <c r="B8243" s="106">
        <v>306.37</v>
      </c>
    </row>
    <row r="8244" spans="1:2">
      <c r="A8244" s="126" t="s">
        <v>4160</v>
      </c>
      <c r="B8244" s="106">
        <v>384.39</v>
      </c>
    </row>
    <row r="8245" spans="1:2">
      <c r="A8245" s="126" t="s">
        <v>30713</v>
      </c>
      <c r="B8245" s="106">
        <v>384.39</v>
      </c>
    </row>
    <row r="8246" spans="1:2">
      <c r="A8246" s="126" t="s">
        <v>4161</v>
      </c>
      <c r="B8246" s="106">
        <v>490.21</v>
      </c>
    </row>
    <row r="8247" spans="1:2">
      <c r="A8247" s="126" t="s">
        <v>30714</v>
      </c>
      <c r="B8247" s="106">
        <v>490.21</v>
      </c>
    </row>
    <row r="8248" spans="1:2">
      <c r="A8248" s="126" t="s">
        <v>4162</v>
      </c>
      <c r="B8248" s="106">
        <v>608.5</v>
      </c>
    </row>
    <row r="8249" spans="1:2">
      <c r="A8249" s="126" t="s">
        <v>30715</v>
      </c>
      <c r="B8249" s="106">
        <v>608.5</v>
      </c>
    </row>
    <row r="8250" spans="1:2">
      <c r="A8250" s="126" t="s">
        <v>4163</v>
      </c>
      <c r="B8250" s="106">
        <v>751.11</v>
      </c>
    </row>
    <row r="8251" spans="1:2">
      <c r="A8251" s="126" t="s">
        <v>30716</v>
      </c>
      <c r="B8251" s="106">
        <v>751.11</v>
      </c>
    </row>
    <row r="8252" spans="1:2">
      <c r="A8252" s="126" t="s">
        <v>4164</v>
      </c>
      <c r="B8252" s="106">
        <v>880.3</v>
      </c>
    </row>
    <row r="8253" spans="1:2">
      <c r="A8253" s="126" t="s">
        <v>30717</v>
      </c>
      <c r="B8253" s="106">
        <v>880.3</v>
      </c>
    </row>
    <row r="8254" spans="1:2">
      <c r="A8254" s="126" t="s">
        <v>4165</v>
      </c>
      <c r="B8254" s="106">
        <v>1113.9100000000001</v>
      </c>
    </row>
    <row r="8255" spans="1:2">
      <c r="A8255" s="126" t="s">
        <v>30718</v>
      </c>
      <c r="B8255" s="106">
        <v>1113.9100000000001</v>
      </c>
    </row>
    <row r="8256" spans="1:2">
      <c r="A8256" s="126" t="s">
        <v>4166</v>
      </c>
      <c r="B8256" s="106">
        <v>2344.9699999999998</v>
      </c>
    </row>
    <row r="8257" spans="1:2">
      <c r="A8257" s="126" t="s">
        <v>30719</v>
      </c>
      <c r="B8257" s="106">
        <v>2344.9699999999998</v>
      </c>
    </row>
    <row r="8258" spans="1:2">
      <c r="A8258" s="126" t="s">
        <v>4167</v>
      </c>
      <c r="B8258" s="106">
        <v>1.72</v>
      </c>
    </row>
    <row r="8259" spans="1:2">
      <c r="A8259" s="126" t="s">
        <v>30720</v>
      </c>
      <c r="B8259" s="106">
        <v>1.72</v>
      </c>
    </row>
    <row r="8260" spans="1:2">
      <c r="A8260" s="126" t="s">
        <v>4168</v>
      </c>
      <c r="B8260" s="106">
        <v>3.15</v>
      </c>
    </row>
    <row r="8261" spans="1:2">
      <c r="A8261" s="126" t="s">
        <v>30721</v>
      </c>
      <c r="B8261" s="106">
        <v>3.15</v>
      </c>
    </row>
    <row r="8262" spans="1:2">
      <c r="A8262" s="126" t="s">
        <v>4169</v>
      </c>
      <c r="B8262" s="106">
        <v>5.04</v>
      </c>
    </row>
    <row r="8263" spans="1:2">
      <c r="A8263" s="126" t="s">
        <v>30722</v>
      </c>
      <c r="B8263" s="106">
        <v>5.04</v>
      </c>
    </row>
    <row r="8264" spans="1:2">
      <c r="A8264" s="126" t="s">
        <v>4170</v>
      </c>
      <c r="B8264" s="106">
        <v>8.18</v>
      </c>
    </row>
    <row r="8265" spans="1:2">
      <c r="A8265" s="126" t="s">
        <v>30723</v>
      </c>
      <c r="B8265" s="106">
        <v>8.18</v>
      </c>
    </row>
    <row r="8266" spans="1:2">
      <c r="A8266" s="126" t="s">
        <v>4171</v>
      </c>
      <c r="B8266" s="106">
        <v>13.5</v>
      </c>
    </row>
    <row r="8267" spans="1:2">
      <c r="A8267" s="126" t="s">
        <v>30724</v>
      </c>
      <c r="B8267" s="106">
        <v>13.5</v>
      </c>
    </row>
    <row r="8268" spans="1:2">
      <c r="A8268" s="126" t="s">
        <v>4172</v>
      </c>
      <c r="B8268" s="106">
        <v>27.57</v>
      </c>
    </row>
    <row r="8269" spans="1:2">
      <c r="A8269" s="126" t="s">
        <v>30725</v>
      </c>
      <c r="B8269" s="106">
        <v>27.57</v>
      </c>
    </row>
    <row r="8270" spans="1:2">
      <c r="A8270" s="126" t="s">
        <v>4173</v>
      </c>
      <c r="B8270" s="106">
        <v>36.1</v>
      </c>
    </row>
    <row r="8271" spans="1:2">
      <c r="A8271" s="126" t="s">
        <v>30726</v>
      </c>
      <c r="B8271" s="106">
        <v>36.1</v>
      </c>
    </row>
    <row r="8272" spans="1:2">
      <c r="A8272" s="126" t="s">
        <v>4174</v>
      </c>
      <c r="B8272" s="106">
        <v>55.82</v>
      </c>
    </row>
    <row r="8273" spans="1:2">
      <c r="A8273" s="126" t="s">
        <v>30727</v>
      </c>
      <c r="B8273" s="106">
        <v>55.82</v>
      </c>
    </row>
    <row r="8274" spans="1:2">
      <c r="A8274" s="126" t="s">
        <v>4175</v>
      </c>
      <c r="B8274" s="106">
        <v>70.709999999999994</v>
      </c>
    </row>
    <row r="8275" spans="1:2">
      <c r="A8275" s="126" t="s">
        <v>30728</v>
      </c>
      <c r="B8275" s="106">
        <v>70.709999999999994</v>
      </c>
    </row>
    <row r="8276" spans="1:2">
      <c r="A8276" s="126" t="s">
        <v>4176</v>
      </c>
      <c r="B8276" s="106">
        <v>88.66</v>
      </c>
    </row>
    <row r="8277" spans="1:2">
      <c r="A8277" s="126" t="s">
        <v>30729</v>
      </c>
      <c r="B8277" s="106">
        <v>88.66</v>
      </c>
    </row>
    <row r="8278" spans="1:2">
      <c r="A8278" s="126" t="s">
        <v>4177</v>
      </c>
      <c r="B8278" s="106">
        <v>113.54</v>
      </c>
    </row>
    <row r="8279" spans="1:2">
      <c r="A8279" s="126" t="s">
        <v>30730</v>
      </c>
      <c r="B8279" s="106">
        <v>113.54</v>
      </c>
    </row>
    <row r="8280" spans="1:2">
      <c r="A8280" s="126" t="s">
        <v>4178</v>
      </c>
      <c r="B8280" s="106">
        <v>143.13</v>
      </c>
    </row>
    <row r="8281" spans="1:2">
      <c r="A8281" s="126" t="s">
        <v>30731</v>
      </c>
      <c r="B8281" s="106">
        <v>143.13</v>
      </c>
    </row>
    <row r="8282" spans="1:2">
      <c r="A8282" s="126" t="s">
        <v>4179</v>
      </c>
      <c r="B8282" s="106">
        <v>177.08</v>
      </c>
    </row>
    <row r="8283" spans="1:2">
      <c r="A8283" s="126" t="s">
        <v>30732</v>
      </c>
      <c r="B8283" s="106">
        <v>177.08</v>
      </c>
    </row>
    <row r="8284" spans="1:2">
      <c r="A8284" s="126" t="s">
        <v>4180</v>
      </c>
      <c r="B8284" s="106">
        <v>222.19</v>
      </c>
    </row>
    <row r="8285" spans="1:2">
      <c r="A8285" s="126" t="s">
        <v>30733</v>
      </c>
      <c r="B8285" s="106">
        <v>222.19</v>
      </c>
    </row>
    <row r="8286" spans="1:2">
      <c r="A8286" s="126" t="s">
        <v>4181</v>
      </c>
      <c r="B8286" s="106">
        <v>275.93</v>
      </c>
    </row>
    <row r="8287" spans="1:2">
      <c r="A8287" s="126" t="s">
        <v>30734</v>
      </c>
      <c r="B8287" s="106">
        <v>275.93</v>
      </c>
    </row>
    <row r="8288" spans="1:2">
      <c r="A8288" s="126" t="s">
        <v>4182</v>
      </c>
      <c r="B8288" s="106">
        <v>346.93</v>
      </c>
    </row>
    <row r="8289" spans="1:2">
      <c r="A8289" s="126" t="s">
        <v>30735</v>
      </c>
      <c r="B8289" s="106">
        <v>346.93</v>
      </c>
    </row>
    <row r="8290" spans="1:2">
      <c r="A8290" s="126" t="s">
        <v>4183</v>
      </c>
      <c r="B8290" s="106">
        <v>437.46</v>
      </c>
    </row>
    <row r="8291" spans="1:2">
      <c r="A8291" s="126" t="s">
        <v>30736</v>
      </c>
      <c r="B8291" s="106">
        <v>437.46</v>
      </c>
    </row>
    <row r="8292" spans="1:2">
      <c r="A8292" s="126" t="s">
        <v>4184</v>
      </c>
      <c r="B8292" s="106">
        <v>555.92999999999995</v>
      </c>
    </row>
    <row r="8293" spans="1:2">
      <c r="A8293" s="126" t="s">
        <v>30737</v>
      </c>
      <c r="B8293" s="106">
        <v>555.92999999999995</v>
      </c>
    </row>
    <row r="8294" spans="1:2">
      <c r="A8294" s="126" t="s">
        <v>4185</v>
      </c>
      <c r="B8294" s="106">
        <v>706.29</v>
      </c>
    </row>
    <row r="8295" spans="1:2">
      <c r="A8295" s="126" t="s">
        <v>30738</v>
      </c>
      <c r="B8295" s="106">
        <v>706.29</v>
      </c>
    </row>
    <row r="8296" spans="1:2">
      <c r="A8296" s="126" t="s">
        <v>4186</v>
      </c>
      <c r="B8296" s="106">
        <v>766.12</v>
      </c>
    </row>
    <row r="8297" spans="1:2">
      <c r="A8297" s="126" t="s">
        <v>30739</v>
      </c>
      <c r="B8297" s="106">
        <v>766.12</v>
      </c>
    </row>
    <row r="8298" spans="1:2">
      <c r="A8298" s="126" t="s">
        <v>4187</v>
      </c>
      <c r="B8298" s="106">
        <v>946.63</v>
      </c>
    </row>
    <row r="8299" spans="1:2">
      <c r="A8299" s="126" t="s">
        <v>30740</v>
      </c>
      <c r="B8299" s="106">
        <v>946.63</v>
      </c>
    </row>
    <row r="8300" spans="1:2">
      <c r="A8300" s="126" t="s">
        <v>4188</v>
      </c>
      <c r="B8300" s="106">
        <v>1035.3</v>
      </c>
    </row>
    <row r="8301" spans="1:2">
      <c r="A8301" s="126" t="s">
        <v>30741</v>
      </c>
      <c r="B8301" s="106">
        <v>1035.3</v>
      </c>
    </row>
    <row r="8302" spans="1:2">
      <c r="A8302" s="126" t="s">
        <v>4189</v>
      </c>
      <c r="B8302" s="106">
        <v>8.43</v>
      </c>
    </row>
    <row r="8303" spans="1:2">
      <c r="A8303" s="126" t="s">
        <v>30742</v>
      </c>
      <c r="B8303" s="106">
        <v>8.43</v>
      </c>
    </row>
    <row r="8304" spans="1:2">
      <c r="A8304" s="126" t="s">
        <v>4190</v>
      </c>
      <c r="B8304" s="106">
        <v>12.27</v>
      </c>
    </row>
    <row r="8305" spans="1:2">
      <c r="A8305" s="126" t="s">
        <v>30743</v>
      </c>
      <c r="B8305" s="106">
        <v>12.27</v>
      </c>
    </row>
    <row r="8306" spans="1:2">
      <c r="A8306" s="126" t="s">
        <v>4191</v>
      </c>
      <c r="B8306" s="106">
        <v>19.440000000000001</v>
      </c>
    </row>
    <row r="8307" spans="1:2">
      <c r="A8307" s="126" t="s">
        <v>30744</v>
      </c>
      <c r="B8307" s="106">
        <v>19.440000000000001</v>
      </c>
    </row>
    <row r="8308" spans="1:2">
      <c r="A8308" s="126" t="s">
        <v>4192</v>
      </c>
      <c r="B8308" s="106">
        <v>31.22</v>
      </c>
    </row>
    <row r="8309" spans="1:2">
      <c r="A8309" s="126" t="s">
        <v>30745</v>
      </c>
      <c r="B8309" s="106">
        <v>31.22</v>
      </c>
    </row>
    <row r="8310" spans="1:2">
      <c r="A8310" s="126" t="s">
        <v>4193</v>
      </c>
      <c r="B8310" s="106">
        <v>33.86</v>
      </c>
    </row>
    <row r="8311" spans="1:2">
      <c r="A8311" s="126" t="s">
        <v>30746</v>
      </c>
      <c r="B8311" s="106">
        <v>33.86</v>
      </c>
    </row>
    <row r="8312" spans="1:2">
      <c r="A8312" s="126" t="s">
        <v>4194</v>
      </c>
      <c r="B8312" s="106">
        <v>37.9</v>
      </c>
    </row>
    <row r="8313" spans="1:2">
      <c r="A8313" s="126" t="s">
        <v>30747</v>
      </c>
      <c r="B8313" s="106">
        <v>37.9</v>
      </c>
    </row>
    <row r="8314" spans="1:2">
      <c r="A8314" s="126" t="s">
        <v>4195</v>
      </c>
      <c r="B8314" s="106">
        <v>44.91</v>
      </c>
    </row>
    <row r="8315" spans="1:2">
      <c r="A8315" s="126" t="s">
        <v>30748</v>
      </c>
      <c r="B8315" s="106">
        <v>44.91</v>
      </c>
    </row>
    <row r="8316" spans="1:2">
      <c r="A8316" s="126" t="s">
        <v>4196</v>
      </c>
      <c r="B8316" s="106">
        <v>59.66</v>
      </c>
    </row>
    <row r="8317" spans="1:2">
      <c r="A8317" s="126" t="s">
        <v>30749</v>
      </c>
      <c r="B8317" s="106">
        <v>59.66</v>
      </c>
    </row>
    <row r="8318" spans="1:2">
      <c r="A8318" s="126" t="s">
        <v>4197</v>
      </c>
      <c r="B8318" s="106">
        <v>83.99</v>
      </c>
    </row>
    <row r="8319" spans="1:2">
      <c r="A8319" s="126" t="s">
        <v>30750</v>
      </c>
      <c r="B8319" s="106">
        <v>83.99</v>
      </c>
    </row>
    <row r="8320" spans="1:2">
      <c r="A8320" s="126" t="s">
        <v>4198</v>
      </c>
      <c r="B8320" s="106">
        <v>95.45</v>
      </c>
    </row>
    <row r="8321" spans="1:2">
      <c r="A8321" s="126" t="s">
        <v>30751</v>
      </c>
      <c r="B8321" s="106">
        <v>95.45</v>
      </c>
    </row>
    <row r="8322" spans="1:2">
      <c r="A8322" s="126" t="s">
        <v>4199</v>
      </c>
      <c r="B8322" s="106">
        <v>166.96</v>
      </c>
    </row>
    <row r="8323" spans="1:2">
      <c r="A8323" s="126" t="s">
        <v>30752</v>
      </c>
      <c r="B8323" s="106">
        <v>166.96</v>
      </c>
    </row>
    <row r="8324" spans="1:2">
      <c r="A8324" s="126" t="s">
        <v>4200</v>
      </c>
      <c r="B8324" s="106">
        <v>232.31</v>
      </c>
    </row>
    <row r="8325" spans="1:2">
      <c r="A8325" s="126" t="s">
        <v>30753</v>
      </c>
      <c r="B8325" s="106">
        <v>232.31</v>
      </c>
    </row>
    <row r="8326" spans="1:2">
      <c r="A8326" s="126" t="s">
        <v>4201</v>
      </c>
      <c r="B8326" s="106">
        <v>264.87</v>
      </c>
    </row>
    <row r="8327" spans="1:2">
      <c r="A8327" s="126" t="s">
        <v>30754</v>
      </c>
      <c r="B8327" s="106">
        <v>264.87</v>
      </c>
    </row>
    <row r="8328" spans="1:2">
      <c r="A8328" s="126" t="s">
        <v>4202</v>
      </c>
      <c r="B8328" s="106">
        <v>502.02</v>
      </c>
    </row>
    <row r="8329" spans="1:2">
      <c r="A8329" s="126" t="s">
        <v>30755</v>
      </c>
      <c r="B8329" s="106">
        <v>502.02</v>
      </c>
    </row>
    <row r="8330" spans="1:2">
      <c r="A8330" s="126" t="s">
        <v>4203</v>
      </c>
      <c r="B8330" s="106">
        <v>731.1</v>
      </c>
    </row>
    <row r="8331" spans="1:2">
      <c r="A8331" s="126" t="s">
        <v>30756</v>
      </c>
      <c r="B8331" s="106">
        <v>731.1</v>
      </c>
    </row>
    <row r="8332" spans="1:2">
      <c r="A8332" s="126" t="s">
        <v>4204</v>
      </c>
      <c r="B8332" s="106">
        <v>873.21</v>
      </c>
    </row>
    <row r="8333" spans="1:2">
      <c r="A8333" s="126" t="s">
        <v>30757</v>
      </c>
      <c r="B8333" s="106">
        <v>873.21</v>
      </c>
    </row>
    <row r="8334" spans="1:2">
      <c r="A8334" s="126" t="s">
        <v>4205</v>
      </c>
      <c r="B8334" s="106">
        <v>922.79</v>
      </c>
    </row>
    <row r="8335" spans="1:2">
      <c r="A8335" s="126" t="s">
        <v>30758</v>
      </c>
      <c r="B8335" s="106">
        <v>922.79</v>
      </c>
    </row>
    <row r="8336" spans="1:2">
      <c r="A8336" s="126" t="s">
        <v>4206</v>
      </c>
      <c r="B8336" s="106">
        <v>1120.1300000000001</v>
      </c>
    </row>
    <row r="8337" spans="1:2">
      <c r="A8337" s="126" t="s">
        <v>30759</v>
      </c>
      <c r="B8337" s="106">
        <v>1120.1300000000001</v>
      </c>
    </row>
    <row r="8338" spans="1:2">
      <c r="A8338" s="126" t="s">
        <v>4207</v>
      </c>
      <c r="B8338" s="106">
        <v>1162.3499999999999</v>
      </c>
    </row>
    <row r="8339" spans="1:2">
      <c r="A8339" s="126" t="s">
        <v>30760</v>
      </c>
      <c r="B8339" s="106">
        <v>1162.3499999999999</v>
      </c>
    </row>
    <row r="8340" spans="1:2">
      <c r="A8340" s="126" t="s">
        <v>4208</v>
      </c>
      <c r="B8340" s="106">
        <v>2396.7199999999998</v>
      </c>
    </row>
    <row r="8341" spans="1:2">
      <c r="A8341" s="126" t="s">
        <v>30761</v>
      </c>
      <c r="B8341" s="106">
        <v>2396.7199999999998</v>
      </c>
    </row>
    <row r="8342" spans="1:2">
      <c r="A8342" s="126" t="s">
        <v>4209</v>
      </c>
      <c r="B8342" s="106">
        <v>2692.95</v>
      </c>
    </row>
    <row r="8343" spans="1:2">
      <c r="A8343" s="126" t="s">
        <v>30762</v>
      </c>
      <c r="B8343" s="106">
        <v>2692.95</v>
      </c>
    </row>
    <row r="8344" spans="1:2">
      <c r="A8344" s="126" t="s">
        <v>4210</v>
      </c>
      <c r="B8344" s="106">
        <v>4996.1499999999996</v>
      </c>
    </row>
    <row r="8345" spans="1:2">
      <c r="A8345" s="126" t="s">
        <v>30763</v>
      </c>
      <c r="B8345" s="106">
        <v>4996.1499999999996</v>
      </c>
    </row>
    <row r="8346" spans="1:2">
      <c r="A8346" s="126" t="s">
        <v>4211</v>
      </c>
      <c r="B8346" s="106">
        <v>5294.73</v>
      </c>
    </row>
    <row r="8347" spans="1:2">
      <c r="A8347" s="126" t="s">
        <v>30764</v>
      </c>
      <c r="B8347" s="106">
        <v>5294.73</v>
      </c>
    </row>
    <row r="8348" spans="1:2">
      <c r="A8348" s="126" t="s">
        <v>4212</v>
      </c>
      <c r="B8348" s="106">
        <v>11.95</v>
      </c>
    </row>
    <row r="8349" spans="1:2">
      <c r="A8349" s="126" t="s">
        <v>30765</v>
      </c>
      <c r="B8349" s="106">
        <v>11.95</v>
      </c>
    </row>
    <row r="8350" spans="1:2">
      <c r="A8350" s="126" t="s">
        <v>4213</v>
      </c>
      <c r="B8350" s="106">
        <v>15.61</v>
      </c>
    </row>
    <row r="8351" spans="1:2">
      <c r="A8351" s="126" t="s">
        <v>30766</v>
      </c>
      <c r="B8351" s="106">
        <v>15.61</v>
      </c>
    </row>
    <row r="8352" spans="1:2">
      <c r="A8352" s="126" t="s">
        <v>4214</v>
      </c>
      <c r="B8352" s="106">
        <v>20.66</v>
      </c>
    </row>
    <row r="8353" spans="1:2">
      <c r="A8353" s="126" t="s">
        <v>30767</v>
      </c>
      <c r="B8353" s="106">
        <v>20.66</v>
      </c>
    </row>
    <row r="8354" spans="1:2">
      <c r="A8354" s="126" t="s">
        <v>4215</v>
      </c>
      <c r="B8354" s="106">
        <v>31.55</v>
      </c>
    </row>
    <row r="8355" spans="1:2">
      <c r="A8355" s="126" t="s">
        <v>30768</v>
      </c>
      <c r="B8355" s="106">
        <v>31.55</v>
      </c>
    </row>
    <row r="8356" spans="1:2">
      <c r="A8356" s="126" t="s">
        <v>4216</v>
      </c>
      <c r="B8356" s="106">
        <v>35.04</v>
      </c>
    </row>
    <row r="8357" spans="1:2">
      <c r="A8357" s="126" t="s">
        <v>30769</v>
      </c>
      <c r="B8357" s="106">
        <v>35.04</v>
      </c>
    </row>
    <row r="8358" spans="1:2">
      <c r="A8358" s="126" t="s">
        <v>4217</v>
      </c>
      <c r="B8358" s="106">
        <v>40.54</v>
      </c>
    </row>
    <row r="8359" spans="1:2">
      <c r="A8359" s="126" t="s">
        <v>30770</v>
      </c>
      <c r="B8359" s="106">
        <v>40.54</v>
      </c>
    </row>
    <row r="8360" spans="1:2">
      <c r="A8360" s="126" t="s">
        <v>4218</v>
      </c>
      <c r="B8360" s="106">
        <v>46.16</v>
      </c>
    </row>
    <row r="8361" spans="1:2">
      <c r="A8361" s="126" t="s">
        <v>30771</v>
      </c>
      <c r="B8361" s="106">
        <v>46.16</v>
      </c>
    </row>
    <row r="8362" spans="1:2">
      <c r="A8362" s="126" t="s">
        <v>4219</v>
      </c>
      <c r="B8362" s="106">
        <v>62.77</v>
      </c>
    </row>
    <row r="8363" spans="1:2">
      <c r="A8363" s="126" t="s">
        <v>30772</v>
      </c>
      <c r="B8363" s="106">
        <v>62.77</v>
      </c>
    </row>
    <row r="8364" spans="1:2">
      <c r="A8364" s="126" t="s">
        <v>4220</v>
      </c>
      <c r="B8364" s="106">
        <v>87.71</v>
      </c>
    </row>
    <row r="8365" spans="1:2">
      <c r="A8365" s="126" t="s">
        <v>30773</v>
      </c>
      <c r="B8365" s="106">
        <v>87.71</v>
      </c>
    </row>
    <row r="8366" spans="1:2">
      <c r="A8366" s="126" t="s">
        <v>4221</v>
      </c>
      <c r="B8366" s="106">
        <v>95.96</v>
      </c>
    </row>
    <row r="8367" spans="1:2">
      <c r="A8367" s="126" t="s">
        <v>30774</v>
      </c>
      <c r="B8367" s="106">
        <v>95.96</v>
      </c>
    </row>
    <row r="8368" spans="1:2">
      <c r="A8368" s="126" t="s">
        <v>4222</v>
      </c>
      <c r="B8368" s="106">
        <v>169.2</v>
      </c>
    </row>
    <row r="8369" spans="1:2">
      <c r="A8369" s="126" t="s">
        <v>30775</v>
      </c>
      <c r="B8369" s="106">
        <v>169.2</v>
      </c>
    </row>
    <row r="8370" spans="1:2">
      <c r="A8370" s="126" t="s">
        <v>4223</v>
      </c>
      <c r="B8370" s="106">
        <v>236.63</v>
      </c>
    </row>
    <row r="8371" spans="1:2">
      <c r="A8371" s="126" t="s">
        <v>30776</v>
      </c>
      <c r="B8371" s="106">
        <v>236.63</v>
      </c>
    </row>
    <row r="8372" spans="1:2">
      <c r="A8372" s="126" t="s">
        <v>4224</v>
      </c>
      <c r="B8372" s="106">
        <v>292.32</v>
      </c>
    </row>
    <row r="8373" spans="1:2">
      <c r="A8373" s="126" t="s">
        <v>30777</v>
      </c>
      <c r="B8373" s="106">
        <v>292.32</v>
      </c>
    </row>
    <row r="8374" spans="1:2">
      <c r="A8374" s="126" t="s">
        <v>4225</v>
      </c>
      <c r="B8374" s="106">
        <v>661.23</v>
      </c>
    </row>
    <row r="8375" spans="1:2">
      <c r="A8375" s="126" t="s">
        <v>30778</v>
      </c>
      <c r="B8375" s="106">
        <v>661.23</v>
      </c>
    </row>
    <row r="8376" spans="1:2">
      <c r="A8376" s="126" t="s">
        <v>4226</v>
      </c>
      <c r="B8376" s="106">
        <v>1076.43</v>
      </c>
    </row>
    <row r="8377" spans="1:2">
      <c r="A8377" s="126" t="s">
        <v>30779</v>
      </c>
      <c r="B8377" s="106">
        <v>1076.43</v>
      </c>
    </row>
    <row r="8378" spans="1:2">
      <c r="A8378" s="126" t="s">
        <v>4227</v>
      </c>
      <c r="B8378" s="106">
        <v>2354.89</v>
      </c>
    </row>
    <row r="8379" spans="1:2">
      <c r="A8379" s="126" t="s">
        <v>30780</v>
      </c>
      <c r="B8379" s="106">
        <v>2354.89</v>
      </c>
    </row>
    <row r="8380" spans="1:2">
      <c r="A8380" s="126" t="s">
        <v>4228</v>
      </c>
      <c r="B8380" s="106">
        <v>2441.7800000000002</v>
      </c>
    </row>
    <row r="8381" spans="1:2">
      <c r="A8381" s="126" t="s">
        <v>30781</v>
      </c>
      <c r="B8381" s="106">
        <v>2441.7800000000002</v>
      </c>
    </row>
    <row r="8382" spans="1:2">
      <c r="A8382" s="126" t="s">
        <v>4229</v>
      </c>
      <c r="B8382" s="106">
        <v>2630.86</v>
      </c>
    </row>
    <row r="8383" spans="1:2">
      <c r="A8383" s="126" t="s">
        <v>30782</v>
      </c>
      <c r="B8383" s="106">
        <v>2630.86</v>
      </c>
    </row>
    <row r="8384" spans="1:2">
      <c r="A8384" s="126" t="s">
        <v>4230</v>
      </c>
      <c r="B8384" s="106">
        <v>3048.9</v>
      </c>
    </row>
    <row r="8385" spans="1:2">
      <c r="A8385" s="126" t="s">
        <v>30783</v>
      </c>
      <c r="B8385" s="106">
        <v>3048.9</v>
      </c>
    </row>
    <row r="8386" spans="1:2">
      <c r="A8386" s="126" t="s">
        <v>4231</v>
      </c>
      <c r="B8386" s="106">
        <v>5344.72</v>
      </c>
    </row>
    <row r="8387" spans="1:2">
      <c r="A8387" s="126" t="s">
        <v>30784</v>
      </c>
      <c r="B8387" s="106">
        <v>5344.72</v>
      </c>
    </row>
    <row r="8388" spans="1:2">
      <c r="A8388" s="126" t="s">
        <v>4232</v>
      </c>
      <c r="B8388" s="106">
        <v>13.91</v>
      </c>
    </row>
    <row r="8389" spans="1:2">
      <c r="A8389" s="126" t="s">
        <v>30785</v>
      </c>
      <c r="B8389" s="106">
        <v>13.91</v>
      </c>
    </row>
    <row r="8390" spans="1:2">
      <c r="A8390" s="126" t="s">
        <v>4233</v>
      </c>
      <c r="B8390" s="106">
        <v>16.940000000000001</v>
      </c>
    </row>
    <row r="8391" spans="1:2">
      <c r="A8391" s="126" t="s">
        <v>30786</v>
      </c>
      <c r="B8391" s="106">
        <v>16.940000000000001</v>
      </c>
    </row>
    <row r="8392" spans="1:2">
      <c r="A8392" s="126" t="s">
        <v>4234</v>
      </c>
      <c r="B8392" s="106">
        <v>22.14</v>
      </c>
    </row>
    <row r="8393" spans="1:2">
      <c r="A8393" s="126" t="s">
        <v>30787</v>
      </c>
      <c r="B8393" s="106">
        <v>22.14</v>
      </c>
    </row>
    <row r="8394" spans="1:2">
      <c r="A8394" s="126" t="s">
        <v>4235</v>
      </c>
      <c r="B8394" s="106">
        <v>32.29</v>
      </c>
    </row>
    <row r="8395" spans="1:2">
      <c r="A8395" s="126" t="s">
        <v>30788</v>
      </c>
      <c r="B8395" s="106">
        <v>32.29</v>
      </c>
    </row>
    <row r="8396" spans="1:2">
      <c r="A8396" s="126" t="s">
        <v>4236</v>
      </c>
      <c r="B8396" s="106">
        <v>38.43</v>
      </c>
    </row>
    <row r="8397" spans="1:2">
      <c r="A8397" s="126" t="s">
        <v>30789</v>
      </c>
      <c r="B8397" s="106">
        <v>38.43</v>
      </c>
    </row>
    <row r="8398" spans="1:2">
      <c r="A8398" s="126" t="s">
        <v>4237</v>
      </c>
      <c r="B8398" s="106">
        <v>49.03</v>
      </c>
    </row>
    <row r="8399" spans="1:2">
      <c r="A8399" s="126" t="s">
        <v>30790</v>
      </c>
      <c r="B8399" s="106">
        <v>49.03</v>
      </c>
    </row>
    <row r="8400" spans="1:2">
      <c r="A8400" s="126" t="s">
        <v>4238</v>
      </c>
      <c r="B8400" s="106">
        <v>64.489999999999995</v>
      </c>
    </row>
    <row r="8401" spans="1:2">
      <c r="A8401" s="126" t="s">
        <v>30791</v>
      </c>
      <c r="B8401" s="106">
        <v>64.489999999999995</v>
      </c>
    </row>
    <row r="8402" spans="1:2">
      <c r="A8402" s="126" t="s">
        <v>4239</v>
      </c>
      <c r="B8402" s="106">
        <v>70.47</v>
      </c>
    </row>
    <row r="8403" spans="1:2">
      <c r="A8403" s="126" t="s">
        <v>30792</v>
      </c>
      <c r="B8403" s="106">
        <v>70.47</v>
      </c>
    </row>
    <row r="8404" spans="1:2">
      <c r="A8404" s="126" t="s">
        <v>4240</v>
      </c>
      <c r="B8404" s="106">
        <v>91.63</v>
      </c>
    </row>
    <row r="8405" spans="1:2">
      <c r="A8405" s="126" t="s">
        <v>30793</v>
      </c>
      <c r="B8405" s="106">
        <v>91.63</v>
      </c>
    </row>
    <row r="8406" spans="1:2">
      <c r="A8406" s="126" t="s">
        <v>4241</v>
      </c>
      <c r="B8406" s="106">
        <v>108.95</v>
      </c>
    </row>
    <row r="8407" spans="1:2">
      <c r="A8407" s="126" t="s">
        <v>30794</v>
      </c>
      <c r="B8407" s="106">
        <v>108.95</v>
      </c>
    </row>
    <row r="8408" spans="1:2">
      <c r="A8408" s="126" t="s">
        <v>4242</v>
      </c>
      <c r="B8408" s="106">
        <v>220.26</v>
      </c>
    </row>
    <row r="8409" spans="1:2">
      <c r="A8409" s="126" t="s">
        <v>30795</v>
      </c>
      <c r="B8409" s="106">
        <v>220.26</v>
      </c>
    </row>
    <row r="8410" spans="1:2">
      <c r="A8410" s="126" t="s">
        <v>4243</v>
      </c>
      <c r="B8410" s="106">
        <v>238.49</v>
      </c>
    </row>
    <row r="8411" spans="1:2">
      <c r="A8411" s="126" t="s">
        <v>30796</v>
      </c>
      <c r="B8411" s="106">
        <v>238.49</v>
      </c>
    </row>
    <row r="8412" spans="1:2">
      <c r="A8412" s="126" t="s">
        <v>4244</v>
      </c>
      <c r="B8412" s="106">
        <v>313.41000000000003</v>
      </c>
    </row>
    <row r="8413" spans="1:2">
      <c r="A8413" s="126" t="s">
        <v>30797</v>
      </c>
      <c r="B8413" s="106">
        <v>313.41000000000003</v>
      </c>
    </row>
    <row r="8414" spans="1:2">
      <c r="A8414" s="126" t="s">
        <v>4245</v>
      </c>
      <c r="B8414" s="106">
        <v>837.44</v>
      </c>
    </row>
    <row r="8415" spans="1:2">
      <c r="A8415" s="126" t="s">
        <v>30798</v>
      </c>
      <c r="B8415" s="106">
        <v>837.44</v>
      </c>
    </row>
    <row r="8416" spans="1:2">
      <c r="A8416" s="126" t="s">
        <v>4246</v>
      </c>
      <c r="B8416" s="106">
        <v>1868.73</v>
      </c>
    </row>
    <row r="8417" spans="1:2">
      <c r="A8417" s="126" t="s">
        <v>30799</v>
      </c>
      <c r="B8417" s="106">
        <v>1868.73</v>
      </c>
    </row>
    <row r="8418" spans="1:2">
      <c r="A8418" s="126" t="s">
        <v>4247</v>
      </c>
      <c r="B8418" s="106">
        <v>2713.93</v>
      </c>
    </row>
    <row r="8419" spans="1:2">
      <c r="A8419" s="126" t="s">
        <v>30800</v>
      </c>
      <c r="B8419" s="106">
        <v>2713.93</v>
      </c>
    </row>
    <row r="8420" spans="1:2">
      <c r="A8420" s="126" t="s">
        <v>4248</v>
      </c>
      <c r="B8420" s="106">
        <v>3043.46</v>
      </c>
    </row>
    <row r="8421" spans="1:2">
      <c r="A8421" s="126" t="s">
        <v>30801</v>
      </c>
      <c r="B8421" s="106">
        <v>3043.46</v>
      </c>
    </row>
    <row r="8422" spans="1:2">
      <c r="A8422" s="126" t="s">
        <v>4249</v>
      </c>
      <c r="B8422" s="106">
        <v>3945.69</v>
      </c>
    </row>
    <row r="8423" spans="1:2">
      <c r="A8423" s="126" t="s">
        <v>30802</v>
      </c>
      <c r="B8423" s="106">
        <v>3945.69</v>
      </c>
    </row>
    <row r="8424" spans="1:2">
      <c r="A8424" s="126" t="s">
        <v>4250</v>
      </c>
      <c r="B8424" s="106">
        <v>5.45</v>
      </c>
    </row>
    <row r="8425" spans="1:2">
      <c r="A8425" s="126" t="s">
        <v>30803</v>
      </c>
      <c r="B8425" s="106">
        <v>5.45</v>
      </c>
    </row>
    <row r="8426" spans="1:2">
      <c r="A8426" s="126" t="s">
        <v>4251</v>
      </c>
      <c r="B8426" s="106">
        <v>6.98</v>
      </c>
    </row>
    <row r="8427" spans="1:2">
      <c r="A8427" s="126" t="s">
        <v>30804</v>
      </c>
      <c r="B8427" s="106">
        <v>6.98</v>
      </c>
    </row>
    <row r="8428" spans="1:2">
      <c r="A8428" s="126" t="s">
        <v>4252</v>
      </c>
      <c r="B8428" s="106">
        <v>7.72</v>
      </c>
    </row>
    <row r="8429" spans="1:2">
      <c r="A8429" s="126" t="s">
        <v>30805</v>
      </c>
      <c r="B8429" s="106">
        <v>7.72</v>
      </c>
    </row>
    <row r="8430" spans="1:2">
      <c r="A8430" s="126" t="s">
        <v>4253</v>
      </c>
      <c r="B8430" s="106">
        <v>8.6300000000000008</v>
      </c>
    </row>
    <row r="8431" spans="1:2">
      <c r="A8431" s="126" t="s">
        <v>30806</v>
      </c>
      <c r="B8431" s="106">
        <v>8.6300000000000008</v>
      </c>
    </row>
    <row r="8432" spans="1:2">
      <c r="A8432" s="126" t="s">
        <v>4254</v>
      </c>
      <c r="B8432" s="106">
        <v>12.08</v>
      </c>
    </row>
    <row r="8433" spans="1:2">
      <c r="A8433" s="126" t="s">
        <v>30807</v>
      </c>
      <c r="B8433" s="106">
        <v>12.08</v>
      </c>
    </row>
    <row r="8434" spans="1:2">
      <c r="A8434" s="126" t="s">
        <v>4255</v>
      </c>
      <c r="B8434" s="106">
        <v>19.43</v>
      </c>
    </row>
    <row r="8435" spans="1:2">
      <c r="A8435" s="126" t="s">
        <v>30808</v>
      </c>
      <c r="B8435" s="106">
        <v>19.43</v>
      </c>
    </row>
    <row r="8436" spans="1:2">
      <c r="A8436" s="126" t="s">
        <v>4256</v>
      </c>
      <c r="B8436" s="106">
        <v>20.48</v>
      </c>
    </row>
    <row r="8437" spans="1:2">
      <c r="A8437" s="126" t="s">
        <v>30809</v>
      </c>
      <c r="B8437" s="106">
        <v>20.48</v>
      </c>
    </row>
    <row r="8438" spans="1:2">
      <c r="A8438" s="126" t="s">
        <v>4257</v>
      </c>
      <c r="B8438" s="106">
        <v>21.15</v>
      </c>
    </row>
    <row r="8439" spans="1:2">
      <c r="A8439" s="126" t="s">
        <v>30810</v>
      </c>
      <c r="B8439" s="106">
        <v>21.15</v>
      </c>
    </row>
    <row r="8440" spans="1:2">
      <c r="A8440" s="126" t="s">
        <v>4258</v>
      </c>
      <c r="B8440" s="106">
        <v>27.54</v>
      </c>
    </row>
    <row r="8441" spans="1:2">
      <c r="A8441" s="126" t="s">
        <v>30811</v>
      </c>
      <c r="B8441" s="106">
        <v>27.54</v>
      </c>
    </row>
    <row r="8442" spans="1:2">
      <c r="A8442" s="126" t="s">
        <v>4259</v>
      </c>
      <c r="B8442" s="106">
        <v>64.180000000000007</v>
      </c>
    </row>
    <row r="8443" spans="1:2">
      <c r="A8443" s="126" t="s">
        <v>30812</v>
      </c>
      <c r="B8443" s="106">
        <v>64.180000000000007</v>
      </c>
    </row>
    <row r="8444" spans="1:2">
      <c r="A8444" s="126" t="s">
        <v>4260</v>
      </c>
      <c r="B8444" s="106">
        <v>68.760000000000005</v>
      </c>
    </row>
    <row r="8445" spans="1:2">
      <c r="A8445" s="126" t="s">
        <v>30813</v>
      </c>
      <c r="B8445" s="106">
        <v>68.760000000000005</v>
      </c>
    </row>
    <row r="8446" spans="1:2">
      <c r="A8446" s="126" t="s">
        <v>4261</v>
      </c>
      <c r="B8446" s="106">
        <v>93.03</v>
      </c>
    </row>
    <row r="8447" spans="1:2">
      <c r="A8447" s="126" t="s">
        <v>30814</v>
      </c>
      <c r="B8447" s="106">
        <v>93.03</v>
      </c>
    </row>
    <row r="8448" spans="1:2">
      <c r="A8448" s="126" t="s">
        <v>4262</v>
      </c>
      <c r="B8448" s="106">
        <v>105.83</v>
      </c>
    </row>
    <row r="8449" spans="1:2">
      <c r="A8449" s="126" t="s">
        <v>30815</v>
      </c>
      <c r="B8449" s="106">
        <v>105.83</v>
      </c>
    </row>
    <row r="8450" spans="1:2">
      <c r="A8450" s="126" t="s">
        <v>4263</v>
      </c>
      <c r="B8450" s="106">
        <v>156.1</v>
      </c>
    </row>
    <row r="8451" spans="1:2">
      <c r="A8451" s="126" t="s">
        <v>30816</v>
      </c>
      <c r="B8451" s="106">
        <v>156.1</v>
      </c>
    </row>
    <row r="8452" spans="1:2">
      <c r="A8452" s="126" t="s">
        <v>4264</v>
      </c>
      <c r="B8452" s="106">
        <v>173.04</v>
      </c>
    </row>
    <row r="8453" spans="1:2">
      <c r="A8453" s="126" t="s">
        <v>30817</v>
      </c>
      <c r="B8453" s="106">
        <v>173.04</v>
      </c>
    </row>
    <row r="8454" spans="1:2">
      <c r="A8454" s="126" t="s">
        <v>4265</v>
      </c>
      <c r="B8454" s="106">
        <v>417.9</v>
      </c>
    </row>
    <row r="8455" spans="1:2">
      <c r="A8455" s="126" t="s">
        <v>30818</v>
      </c>
      <c r="B8455" s="106">
        <v>417.9</v>
      </c>
    </row>
    <row r="8456" spans="1:2">
      <c r="A8456" s="126" t="s">
        <v>4266</v>
      </c>
      <c r="B8456" s="106">
        <v>438.99</v>
      </c>
    </row>
    <row r="8457" spans="1:2">
      <c r="A8457" s="126" t="s">
        <v>30819</v>
      </c>
      <c r="B8457" s="106">
        <v>438.99</v>
      </c>
    </row>
    <row r="8458" spans="1:2">
      <c r="A8458" s="126" t="s">
        <v>4267</v>
      </c>
      <c r="B8458" s="106">
        <v>646.46</v>
      </c>
    </row>
    <row r="8459" spans="1:2">
      <c r="A8459" s="126" t="s">
        <v>30820</v>
      </c>
      <c r="B8459" s="106">
        <v>646.46</v>
      </c>
    </row>
    <row r="8460" spans="1:2">
      <c r="A8460" s="126" t="s">
        <v>4268</v>
      </c>
      <c r="B8460" s="106">
        <v>1153.48</v>
      </c>
    </row>
    <row r="8461" spans="1:2">
      <c r="A8461" s="126" t="s">
        <v>30821</v>
      </c>
      <c r="B8461" s="106">
        <v>1153.48</v>
      </c>
    </row>
    <row r="8462" spans="1:2">
      <c r="A8462" s="126" t="s">
        <v>4269</v>
      </c>
      <c r="B8462" s="106">
        <v>7824</v>
      </c>
    </row>
    <row r="8463" spans="1:2">
      <c r="A8463" s="126" t="s">
        <v>30822</v>
      </c>
      <c r="B8463" s="106">
        <v>7824</v>
      </c>
    </row>
    <row r="8464" spans="1:2">
      <c r="A8464" s="126" t="s">
        <v>4270</v>
      </c>
      <c r="B8464" s="106">
        <v>21.64</v>
      </c>
    </row>
    <row r="8465" spans="1:2">
      <c r="A8465" s="126" t="s">
        <v>30823</v>
      </c>
      <c r="B8465" s="106">
        <v>21.64</v>
      </c>
    </row>
    <row r="8466" spans="1:2">
      <c r="A8466" s="126" t="s">
        <v>4271</v>
      </c>
      <c r="B8466" s="106">
        <v>43.49</v>
      </c>
    </row>
    <row r="8467" spans="1:2">
      <c r="A8467" s="126" t="s">
        <v>30824</v>
      </c>
      <c r="B8467" s="106">
        <v>43.49</v>
      </c>
    </row>
    <row r="8468" spans="1:2">
      <c r="A8468" s="126" t="s">
        <v>4272</v>
      </c>
      <c r="B8468" s="106">
        <v>63.49</v>
      </c>
    </row>
    <row r="8469" spans="1:2">
      <c r="A8469" s="126" t="s">
        <v>30825</v>
      </c>
      <c r="B8469" s="106">
        <v>63.49</v>
      </c>
    </row>
    <row r="8470" spans="1:2">
      <c r="A8470" s="126" t="s">
        <v>4273</v>
      </c>
      <c r="B8470" s="106">
        <v>93.61</v>
      </c>
    </row>
    <row r="8471" spans="1:2">
      <c r="A8471" s="126" t="s">
        <v>30826</v>
      </c>
      <c r="B8471" s="106">
        <v>93.61</v>
      </c>
    </row>
    <row r="8472" spans="1:2">
      <c r="A8472" s="126" t="s">
        <v>4274</v>
      </c>
      <c r="B8472" s="106">
        <v>119.84</v>
      </c>
    </row>
    <row r="8473" spans="1:2">
      <c r="A8473" s="126" t="s">
        <v>30827</v>
      </c>
      <c r="B8473" s="106">
        <v>119.84</v>
      </c>
    </row>
    <row r="8474" spans="1:2">
      <c r="A8474" s="126" t="s">
        <v>4275</v>
      </c>
      <c r="B8474" s="106">
        <v>142.80000000000001</v>
      </c>
    </row>
    <row r="8475" spans="1:2">
      <c r="A8475" s="126" t="s">
        <v>30828</v>
      </c>
      <c r="B8475" s="106">
        <v>142.80000000000001</v>
      </c>
    </row>
    <row r="8476" spans="1:2">
      <c r="A8476" s="126" t="s">
        <v>4276</v>
      </c>
      <c r="B8476" s="106">
        <v>172.84</v>
      </c>
    </row>
    <row r="8477" spans="1:2">
      <c r="A8477" s="126" t="s">
        <v>30829</v>
      </c>
      <c r="B8477" s="106">
        <v>172.84</v>
      </c>
    </row>
    <row r="8478" spans="1:2">
      <c r="A8478" s="126" t="s">
        <v>4277</v>
      </c>
      <c r="B8478" s="106">
        <v>205.23</v>
      </c>
    </row>
    <row r="8479" spans="1:2">
      <c r="A8479" s="126" t="s">
        <v>30830</v>
      </c>
      <c r="B8479" s="106">
        <v>205.23</v>
      </c>
    </row>
    <row r="8480" spans="1:2">
      <c r="A8480" s="126" t="s">
        <v>4278</v>
      </c>
      <c r="B8480" s="106">
        <v>286.10000000000002</v>
      </c>
    </row>
    <row r="8481" spans="1:2">
      <c r="A8481" s="126" t="s">
        <v>30831</v>
      </c>
      <c r="B8481" s="106">
        <v>286.10000000000002</v>
      </c>
    </row>
    <row r="8482" spans="1:2">
      <c r="A8482" s="126" t="s">
        <v>4279</v>
      </c>
      <c r="B8482" s="106">
        <v>304.23</v>
      </c>
    </row>
    <row r="8483" spans="1:2">
      <c r="A8483" s="126" t="s">
        <v>30832</v>
      </c>
      <c r="B8483" s="106">
        <v>304.23</v>
      </c>
    </row>
    <row r="8484" spans="1:2">
      <c r="A8484" s="126" t="s">
        <v>4280</v>
      </c>
      <c r="B8484" s="106">
        <v>447.37</v>
      </c>
    </row>
    <row r="8485" spans="1:2">
      <c r="A8485" s="126" t="s">
        <v>30833</v>
      </c>
      <c r="B8485" s="106">
        <v>447.37</v>
      </c>
    </row>
    <row r="8486" spans="1:2">
      <c r="A8486" s="126" t="s">
        <v>4281</v>
      </c>
      <c r="B8486" s="106">
        <v>563.91999999999996</v>
      </c>
    </row>
    <row r="8487" spans="1:2">
      <c r="A8487" s="126" t="s">
        <v>30834</v>
      </c>
      <c r="B8487" s="106">
        <v>563.91999999999996</v>
      </c>
    </row>
    <row r="8488" spans="1:2">
      <c r="A8488" s="126" t="s">
        <v>4282</v>
      </c>
      <c r="B8488" s="106">
        <v>684.18</v>
      </c>
    </row>
    <row r="8489" spans="1:2">
      <c r="A8489" s="126" t="s">
        <v>30835</v>
      </c>
      <c r="B8489" s="106">
        <v>684.18</v>
      </c>
    </row>
    <row r="8490" spans="1:2">
      <c r="A8490" s="126" t="s">
        <v>4283</v>
      </c>
      <c r="B8490" s="106">
        <v>825.05</v>
      </c>
    </row>
    <row r="8491" spans="1:2">
      <c r="A8491" s="126" t="s">
        <v>30836</v>
      </c>
      <c r="B8491" s="106">
        <v>825.05</v>
      </c>
    </row>
    <row r="8492" spans="1:2">
      <c r="A8492" s="126" t="s">
        <v>4284</v>
      </c>
      <c r="B8492" s="106">
        <v>986.95</v>
      </c>
    </row>
    <row r="8493" spans="1:2">
      <c r="A8493" s="126" t="s">
        <v>30837</v>
      </c>
      <c r="B8493" s="106">
        <v>986.95</v>
      </c>
    </row>
    <row r="8494" spans="1:2">
      <c r="A8494" s="126" t="s">
        <v>4285</v>
      </c>
      <c r="B8494" s="106">
        <v>1010.9</v>
      </c>
    </row>
    <row r="8495" spans="1:2">
      <c r="A8495" s="126" t="s">
        <v>30838</v>
      </c>
      <c r="B8495" s="106">
        <v>1010.9</v>
      </c>
    </row>
    <row r="8496" spans="1:2">
      <c r="A8496" s="126" t="s">
        <v>4286</v>
      </c>
      <c r="B8496" s="106">
        <v>1385.91</v>
      </c>
    </row>
    <row r="8497" spans="1:2">
      <c r="A8497" s="126" t="s">
        <v>30839</v>
      </c>
      <c r="B8497" s="106">
        <v>1385.91</v>
      </c>
    </row>
    <row r="8498" spans="1:2">
      <c r="A8498" s="126" t="s">
        <v>4287</v>
      </c>
      <c r="B8498" s="106">
        <v>1589</v>
      </c>
    </row>
    <row r="8499" spans="1:2">
      <c r="A8499" s="126" t="s">
        <v>30840</v>
      </c>
      <c r="B8499" s="106">
        <v>1589</v>
      </c>
    </row>
    <row r="8500" spans="1:2">
      <c r="A8500" s="126" t="s">
        <v>4288</v>
      </c>
      <c r="B8500" s="106">
        <v>22.88</v>
      </c>
    </row>
    <row r="8501" spans="1:2">
      <c r="A8501" s="126" t="s">
        <v>30841</v>
      </c>
      <c r="B8501" s="106">
        <v>22.88</v>
      </c>
    </row>
    <row r="8502" spans="1:2">
      <c r="A8502" s="126" t="s">
        <v>4289</v>
      </c>
      <c r="B8502" s="106">
        <v>47.35</v>
      </c>
    </row>
    <row r="8503" spans="1:2">
      <c r="A8503" s="126" t="s">
        <v>30842</v>
      </c>
      <c r="B8503" s="106">
        <v>47.35</v>
      </c>
    </row>
    <row r="8504" spans="1:2">
      <c r="A8504" s="126" t="s">
        <v>4290</v>
      </c>
      <c r="B8504" s="106">
        <v>71.7</v>
      </c>
    </row>
    <row r="8505" spans="1:2">
      <c r="A8505" s="126" t="s">
        <v>30843</v>
      </c>
      <c r="B8505" s="106">
        <v>71.7</v>
      </c>
    </row>
    <row r="8506" spans="1:2">
      <c r="A8506" s="126" t="s">
        <v>4291</v>
      </c>
      <c r="B8506" s="106">
        <v>99.89</v>
      </c>
    </row>
    <row r="8507" spans="1:2">
      <c r="A8507" s="126" t="s">
        <v>30844</v>
      </c>
      <c r="B8507" s="106">
        <v>99.89</v>
      </c>
    </row>
    <row r="8508" spans="1:2">
      <c r="A8508" s="126" t="s">
        <v>4292</v>
      </c>
      <c r="B8508" s="106">
        <v>141.04</v>
      </c>
    </row>
    <row r="8509" spans="1:2">
      <c r="A8509" s="126" t="s">
        <v>30845</v>
      </c>
      <c r="B8509" s="106">
        <v>141.04</v>
      </c>
    </row>
    <row r="8510" spans="1:2">
      <c r="A8510" s="126" t="s">
        <v>4293</v>
      </c>
      <c r="B8510" s="106">
        <v>143.82</v>
      </c>
    </row>
    <row r="8511" spans="1:2">
      <c r="A8511" s="126" t="s">
        <v>30846</v>
      </c>
      <c r="B8511" s="106">
        <v>143.82</v>
      </c>
    </row>
    <row r="8512" spans="1:2">
      <c r="A8512" s="126" t="s">
        <v>4294</v>
      </c>
      <c r="B8512" s="106">
        <v>175.32</v>
      </c>
    </row>
    <row r="8513" spans="1:2">
      <c r="A8513" s="126" t="s">
        <v>30847</v>
      </c>
      <c r="B8513" s="106">
        <v>175.32</v>
      </c>
    </row>
    <row r="8514" spans="1:2">
      <c r="A8514" s="126" t="s">
        <v>4295</v>
      </c>
      <c r="B8514" s="106">
        <v>221</v>
      </c>
    </row>
    <row r="8515" spans="1:2">
      <c r="A8515" s="126" t="s">
        <v>30848</v>
      </c>
      <c r="B8515" s="106">
        <v>221</v>
      </c>
    </row>
    <row r="8516" spans="1:2">
      <c r="A8516" s="126" t="s">
        <v>4296</v>
      </c>
      <c r="B8516" s="106">
        <v>312.68</v>
      </c>
    </row>
    <row r="8517" spans="1:2">
      <c r="A8517" s="126" t="s">
        <v>30849</v>
      </c>
      <c r="B8517" s="106">
        <v>312.68</v>
      </c>
    </row>
    <row r="8518" spans="1:2">
      <c r="A8518" s="126" t="s">
        <v>4297</v>
      </c>
      <c r="B8518" s="106">
        <v>410.59</v>
      </c>
    </row>
    <row r="8519" spans="1:2">
      <c r="A8519" s="126" t="s">
        <v>30850</v>
      </c>
      <c r="B8519" s="106">
        <v>410.59</v>
      </c>
    </row>
    <row r="8520" spans="1:2">
      <c r="A8520" s="126" t="s">
        <v>4298</v>
      </c>
      <c r="B8520" s="106">
        <v>543.83000000000004</v>
      </c>
    </row>
    <row r="8521" spans="1:2">
      <c r="A8521" s="126" t="s">
        <v>30851</v>
      </c>
      <c r="B8521" s="106">
        <v>543.83000000000004</v>
      </c>
    </row>
    <row r="8522" spans="1:2">
      <c r="A8522" s="126" t="s">
        <v>4299</v>
      </c>
      <c r="B8522" s="106">
        <v>593.91999999999996</v>
      </c>
    </row>
    <row r="8523" spans="1:2">
      <c r="A8523" s="126" t="s">
        <v>30852</v>
      </c>
      <c r="B8523" s="106">
        <v>593.91999999999996</v>
      </c>
    </row>
    <row r="8524" spans="1:2">
      <c r="A8524" s="126" t="s">
        <v>4300</v>
      </c>
      <c r="B8524" s="106">
        <v>838.67</v>
      </c>
    </row>
    <row r="8525" spans="1:2">
      <c r="A8525" s="126" t="s">
        <v>30853</v>
      </c>
      <c r="B8525" s="106">
        <v>838.67</v>
      </c>
    </row>
    <row r="8526" spans="1:2">
      <c r="A8526" s="126" t="s">
        <v>4301</v>
      </c>
      <c r="B8526" s="106">
        <v>1008.5</v>
      </c>
    </row>
    <row r="8527" spans="1:2">
      <c r="A8527" s="126" t="s">
        <v>30854</v>
      </c>
      <c r="B8527" s="106">
        <v>1008.5</v>
      </c>
    </row>
    <row r="8528" spans="1:2">
      <c r="A8528" s="126" t="s">
        <v>4302</v>
      </c>
      <c r="B8528" s="106">
        <v>1356.95</v>
      </c>
    </row>
    <row r="8529" spans="1:2">
      <c r="A8529" s="126" t="s">
        <v>30855</v>
      </c>
      <c r="B8529" s="106">
        <v>1356.95</v>
      </c>
    </row>
    <row r="8530" spans="1:2">
      <c r="A8530" s="126" t="s">
        <v>4303</v>
      </c>
      <c r="B8530" s="106">
        <v>1377.05</v>
      </c>
    </row>
    <row r="8531" spans="1:2">
      <c r="A8531" s="126" t="s">
        <v>30856</v>
      </c>
      <c r="B8531" s="106">
        <v>1377.05</v>
      </c>
    </row>
    <row r="8532" spans="1:2">
      <c r="A8532" s="126" t="s">
        <v>4304</v>
      </c>
      <c r="B8532" s="106">
        <v>1541.62</v>
      </c>
    </row>
    <row r="8533" spans="1:2">
      <c r="A8533" s="126" t="s">
        <v>30857</v>
      </c>
      <c r="B8533" s="106">
        <v>1541.62</v>
      </c>
    </row>
    <row r="8534" spans="1:2">
      <c r="A8534" s="126" t="s">
        <v>4305</v>
      </c>
      <c r="B8534" s="106">
        <v>1768.07</v>
      </c>
    </row>
    <row r="8535" spans="1:2">
      <c r="A8535" s="126" t="s">
        <v>30858</v>
      </c>
      <c r="B8535" s="106">
        <v>1768.07</v>
      </c>
    </row>
    <row r="8536" spans="1:2">
      <c r="A8536" s="126" t="s">
        <v>4306</v>
      </c>
      <c r="B8536" s="106">
        <v>23.24</v>
      </c>
    </row>
    <row r="8537" spans="1:2">
      <c r="A8537" s="126" t="s">
        <v>30859</v>
      </c>
      <c r="B8537" s="106">
        <v>23.24</v>
      </c>
    </row>
    <row r="8538" spans="1:2">
      <c r="A8538" s="126" t="s">
        <v>4307</v>
      </c>
      <c r="B8538" s="106">
        <v>55.64</v>
      </c>
    </row>
    <row r="8539" spans="1:2">
      <c r="A8539" s="126" t="s">
        <v>30860</v>
      </c>
      <c r="B8539" s="106">
        <v>55.64</v>
      </c>
    </row>
    <row r="8540" spans="1:2">
      <c r="A8540" s="126" t="s">
        <v>4308</v>
      </c>
      <c r="B8540" s="106">
        <v>76.84</v>
      </c>
    </row>
    <row r="8541" spans="1:2">
      <c r="A8541" s="126" t="s">
        <v>30861</v>
      </c>
      <c r="B8541" s="106">
        <v>76.84</v>
      </c>
    </row>
    <row r="8542" spans="1:2">
      <c r="A8542" s="126" t="s">
        <v>4309</v>
      </c>
      <c r="B8542" s="106">
        <v>109.33</v>
      </c>
    </row>
    <row r="8543" spans="1:2">
      <c r="A8543" s="126" t="s">
        <v>30862</v>
      </c>
      <c r="B8543" s="106">
        <v>109.33</v>
      </c>
    </row>
    <row r="8544" spans="1:2">
      <c r="A8544" s="126" t="s">
        <v>4310</v>
      </c>
      <c r="B8544" s="106">
        <v>152.85</v>
      </c>
    </row>
    <row r="8545" spans="1:2">
      <c r="A8545" s="126" t="s">
        <v>30863</v>
      </c>
      <c r="B8545" s="106">
        <v>152.85</v>
      </c>
    </row>
    <row r="8546" spans="1:2">
      <c r="A8546" s="126" t="s">
        <v>4311</v>
      </c>
      <c r="B8546" s="106">
        <v>164.82</v>
      </c>
    </row>
    <row r="8547" spans="1:2">
      <c r="A8547" s="126" t="s">
        <v>30864</v>
      </c>
      <c r="B8547" s="106">
        <v>164.82</v>
      </c>
    </row>
    <row r="8548" spans="1:2">
      <c r="A8548" s="126" t="s">
        <v>4312</v>
      </c>
      <c r="B8548" s="106">
        <v>212.51</v>
      </c>
    </row>
    <row r="8549" spans="1:2">
      <c r="A8549" s="126" t="s">
        <v>30865</v>
      </c>
      <c r="B8549" s="106">
        <v>212.51</v>
      </c>
    </row>
    <row r="8550" spans="1:2">
      <c r="A8550" s="126" t="s">
        <v>4313</v>
      </c>
      <c r="B8550" s="106">
        <v>264.52</v>
      </c>
    </row>
    <row r="8551" spans="1:2">
      <c r="A8551" s="126" t="s">
        <v>30866</v>
      </c>
      <c r="B8551" s="106">
        <v>264.52</v>
      </c>
    </row>
    <row r="8552" spans="1:2">
      <c r="A8552" s="126" t="s">
        <v>4314</v>
      </c>
      <c r="B8552" s="106">
        <v>360.03</v>
      </c>
    </row>
    <row r="8553" spans="1:2">
      <c r="A8553" s="126" t="s">
        <v>30867</v>
      </c>
      <c r="B8553" s="106">
        <v>360.03</v>
      </c>
    </row>
    <row r="8554" spans="1:2">
      <c r="A8554" s="126" t="s">
        <v>4315</v>
      </c>
      <c r="B8554" s="106">
        <v>474.37</v>
      </c>
    </row>
    <row r="8555" spans="1:2">
      <c r="A8555" s="126" t="s">
        <v>30868</v>
      </c>
      <c r="B8555" s="106">
        <v>474.37</v>
      </c>
    </row>
    <row r="8556" spans="1:2">
      <c r="A8556" s="126" t="s">
        <v>4316</v>
      </c>
      <c r="B8556" s="106">
        <v>631.23</v>
      </c>
    </row>
    <row r="8557" spans="1:2">
      <c r="A8557" s="126" t="s">
        <v>30869</v>
      </c>
      <c r="B8557" s="106">
        <v>631.23</v>
      </c>
    </row>
    <row r="8558" spans="1:2">
      <c r="A8558" s="126" t="s">
        <v>4317</v>
      </c>
      <c r="B8558" s="106">
        <v>804.89</v>
      </c>
    </row>
    <row r="8559" spans="1:2">
      <c r="A8559" s="126" t="s">
        <v>30870</v>
      </c>
      <c r="B8559" s="106">
        <v>804.89</v>
      </c>
    </row>
    <row r="8560" spans="1:2">
      <c r="A8560" s="126" t="s">
        <v>4318</v>
      </c>
      <c r="B8560" s="106">
        <v>980.99</v>
      </c>
    </row>
    <row r="8561" spans="1:2">
      <c r="A8561" s="126" t="s">
        <v>30871</v>
      </c>
      <c r="B8561" s="106">
        <v>980.99</v>
      </c>
    </row>
    <row r="8562" spans="1:2">
      <c r="A8562" s="126" t="s">
        <v>4319</v>
      </c>
      <c r="B8562" s="106">
        <v>1186.25</v>
      </c>
    </row>
    <row r="8563" spans="1:2">
      <c r="A8563" s="126" t="s">
        <v>30872</v>
      </c>
      <c r="B8563" s="106">
        <v>1186.25</v>
      </c>
    </row>
    <row r="8564" spans="1:2">
      <c r="A8564" s="126" t="s">
        <v>4320</v>
      </c>
      <c r="B8564" s="106">
        <v>1485.45</v>
      </c>
    </row>
    <row r="8565" spans="1:2">
      <c r="A8565" s="126" t="s">
        <v>30873</v>
      </c>
      <c r="B8565" s="106">
        <v>1485.45</v>
      </c>
    </row>
    <row r="8566" spans="1:2">
      <c r="A8566" s="126" t="s">
        <v>4321</v>
      </c>
      <c r="B8566" s="106">
        <v>1630.2</v>
      </c>
    </row>
    <row r="8567" spans="1:2">
      <c r="A8567" s="126" t="s">
        <v>30874</v>
      </c>
      <c r="B8567" s="106">
        <v>1630.2</v>
      </c>
    </row>
    <row r="8568" spans="1:2">
      <c r="A8568" s="126" t="s">
        <v>4322</v>
      </c>
      <c r="B8568" s="106">
        <v>1693.67</v>
      </c>
    </row>
    <row r="8569" spans="1:2">
      <c r="A8569" s="126" t="s">
        <v>30875</v>
      </c>
      <c r="B8569" s="106">
        <v>1693.67</v>
      </c>
    </row>
    <row r="8570" spans="1:2">
      <c r="A8570" s="126" t="s">
        <v>4323</v>
      </c>
      <c r="B8570" s="106">
        <v>1949.03</v>
      </c>
    </row>
    <row r="8571" spans="1:2">
      <c r="A8571" s="126" t="s">
        <v>30876</v>
      </c>
      <c r="B8571" s="106">
        <v>1949.03</v>
      </c>
    </row>
    <row r="8572" spans="1:2">
      <c r="A8572" s="126" t="s">
        <v>4324</v>
      </c>
      <c r="B8572" s="106">
        <v>21.64</v>
      </c>
    </row>
    <row r="8573" spans="1:2">
      <c r="A8573" s="126" t="s">
        <v>30877</v>
      </c>
      <c r="B8573" s="106">
        <v>21.64</v>
      </c>
    </row>
    <row r="8574" spans="1:2">
      <c r="A8574" s="126" t="s">
        <v>4325</v>
      </c>
      <c r="B8574" s="106">
        <v>43.49</v>
      </c>
    </row>
    <row r="8575" spans="1:2">
      <c r="A8575" s="126" t="s">
        <v>30878</v>
      </c>
      <c r="B8575" s="106">
        <v>43.49</v>
      </c>
    </row>
    <row r="8576" spans="1:2">
      <c r="A8576" s="126" t="s">
        <v>4326</v>
      </c>
      <c r="B8576" s="106">
        <v>81.99</v>
      </c>
    </row>
    <row r="8577" spans="1:2">
      <c r="A8577" s="126" t="s">
        <v>30879</v>
      </c>
      <c r="B8577" s="106">
        <v>81.99</v>
      </c>
    </row>
    <row r="8578" spans="1:2">
      <c r="A8578" s="126" t="s">
        <v>4327</v>
      </c>
      <c r="B8578" s="106">
        <v>109.91</v>
      </c>
    </row>
    <row r="8579" spans="1:2">
      <c r="A8579" s="126" t="s">
        <v>30880</v>
      </c>
      <c r="B8579" s="106">
        <v>109.91</v>
      </c>
    </row>
    <row r="8580" spans="1:2">
      <c r="A8580" s="126" t="s">
        <v>4328</v>
      </c>
      <c r="B8580" s="106">
        <v>142</v>
      </c>
    </row>
    <row r="8581" spans="1:2">
      <c r="A8581" s="126" t="s">
        <v>30881</v>
      </c>
      <c r="B8581" s="106">
        <v>142</v>
      </c>
    </row>
    <row r="8582" spans="1:2">
      <c r="A8582" s="126" t="s">
        <v>4329</v>
      </c>
      <c r="B8582" s="106">
        <v>153.94</v>
      </c>
    </row>
    <row r="8583" spans="1:2">
      <c r="A8583" s="126" t="s">
        <v>30882</v>
      </c>
      <c r="B8583" s="106">
        <v>153.94</v>
      </c>
    </row>
    <row r="8584" spans="1:2">
      <c r="A8584" s="126" t="s">
        <v>4330</v>
      </c>
      <c r="B8584" s="106">
        <v>190.24</v>
      </c>
    </row>
    <row r="8585" spans="1:2">
      <c r="A8585" s="126" t="s">
        <v>30883</v>
      </c>
      <c r="B8585" s="106">
        <v>190.24</v>
      </c>
    </row>
    <row r="8586" spans="1:2">
      <c r="A8586" s="126" t="s">
        <v>4331</v>
      </c>
      <c r="B8586" s="106">
        <v>218.87</v>
      </c>
    </row>
    <row r="8587" spans="1:2">
      <c r="A8587" s="126" t="s">
        <v>30884</v>
      </c>
      <c r="B8587" s="106">
        <v>218.87</v>
      </c>
    </row>
    <row r="8588" spans="1:2">
      <c r="A8588" s="126" t="s">
        <v>4332</v>
      </c>
      <c r="B8588" s="106">
        <v>290.76</v>
      </c>
    </row>
    <row r="8589" spans="1:2">
      <c r="A8589" s="126" t="s">
        <v>30885</v>
      </c>
      <c r="B8589" s="106">
        <v>290.76</v>
      </c>
    </row>
    <row r="8590" spans="1:2">
      <c r="A8590" s="126" t="s">
        <v>4333</v>
      </c>
      <c r="B8590" s="106">
        <v>372.59</v>
      </c>
    </row>
    <row r="8591" spans="1:2">
      <c r="A8591" s="126" t="s">
        <v>30886</v>
      </c>
      <c r="B8591" s="106">
        <v>372.59</v>
      </c>
    </row>
    <row r="8592" spans="1:2">
      <c r="A8592" s="126" t="s">
        <v>4334</v>
      </c>
      <c r="B8592" s="106">
        <v>495.19</v>
      </c>
    </row>
    <row r="8593" spans="1:2">
      <c r="A8593" s="126" t="s">
        <v>30887</v>
      </c>
      <c r="B8593" s="106">
        <v>495.19</v>
      </c>
    </row>
    <row r="8594" spans="1:2">
      <c r="A8594" s="126" t="s">
        <v>4335</v>
      </c>
      <c r="B8594" s="106">
        <v>623.41999999999996</v>
      </c>
    </row>
    <row r="8595" spans="1:2">
      <c r="A8595" s="126" t="s">
        <v>30888</v>
      </c>
      <c r="B8595" s="106">
        <v>623.41999999999996</v>
      </c>
    </row>
    <row r="8596" spans="1:2">
      <c r="A8596" s="126" t="s">
        <v>4336</v>
      </c>
      <c r="B8596" s="106">
        <v>752.17</v>
      </c>
    </row>
    <row r="8597" spans="1:2">
      <c r="A8597" s="126" t="s">
        <v>30889</v>
      </c>
      <c r="B8597" s="106">
        <v>752.17</v>
      </c>
    </row>
    <row r="8598" spans="1:2">
      <c r="A8598" s="126" t="s">
        <v>4337</v>
      </c>
      <c r="B8598" s="106">
        <v>902.62</v>
      </c>
    </row>
    <row r="8599" spans="1:2">
      <c r="A8599" s="126" t="s">
        <v>30890</v>
      </c>
      <c r="B8599" s="106">
        <v>902.62</v>
      </c>
    </row>
    <row r="8600" spans="1:2">
      <c r="A8600" s="126" t="s">
        <v>4338</v>
      </c>
      <c r="B8600" s="106">
        <v>1204.05</v>
      </c>
    </row>
    <row r="8601" spans="1:2">
      <c r="A8601" s="126" t="s">
        <v>30891</v>
      </c>
      <c r="B8601" s="106">
        <v>1204.05</v>
      </c>
    </row>
    <row r="8602" spans="1:2">
      <c r="A8602" s="126" t="s">
        <v>4339</v>
      </c>
      <c r="B8602" s="106">
        <v>1359.35</v>
      </c>
    </row>
    <row r="8603" spans="1:2">
      <c r="A8603" s="126" t="s">
        <v>30892</v>
      </c>
      <c r="B8603" s="106">
        <v>1359.35</v>
      </c>
    </row>
    <row r="8604" spans="1:2">
      <c r="A8604" s="126" t="s">
        <v>4340</v>
      </c>
      <c r="B8604" s="106">
        <v>1523.72</v>
      </c>
    </row>
    <row r="8605" spans="1:2">
      <c r="A8605" s="126" t="s">
        <v>30893</v>
      </c>
      <c r="B8605" s="106">
        <v>1523.72</v>
      </c>
    </row>
    <row r="8606" spans="1:2">
      <c r="A8606" s="126" t="s">
        <v>4341</v>
      </c>
      <c r="B8606" s="106">
        <v>2041.89</v>
      </c>
    </row>
    <row r="8607" spans="1:2">
      <c r="A8607" s="126" t="s">
        <v>30894</v>
      </c>
      <c r="B8607" s="106">
        <v>2041.89</v>
      </c>
    </row>
    <row r="8608" spans="1:2">
      <c r="A8608" s="126" t="s">
        <v>4342</v>
      </c>
      <c r="B8608" s="106">
        <v>22.88</v>
      </c>
    </row>
    <row r="8609" spans="1:2">
      <c r="A8609" s="126" t="s">
        <v>30895</v>
      </c>
      <c r="B8609" s="106">
        <v>22.88</v>
      </c>
    </row>
    <row r="8610" spans="1:2">
      <c r="A8610" s="126" t="s">
        <v>4343</v>
      </c>
      <c r="B8610" s="106">
        <v>50.84</v>
      </c>
    </row>
    <row r="8611" spans="1:2">
      <c r="A8611" s="126" t="s">
        <v>30896</v>
      </c>
      <c r="B8611" s="106">
        <v>50.84</v>
      </c>
    </row>
    <row r="8612" spans="1:2">
      <c r="A8612" s="126" t="s">
        <v>4344</v>
      </c>
      <c r="B8612" s="106">
        <v>92.61</v>
      </c>
    </row>
    <row r="8613" spans="1:2">
      <c r="A8613" s="126" t="s">
        <v>30897</v>
      </c>
      <c r="B8613" s="106">
        <v>92.61</v>
      </c>
    </row>
    <row r="8614" spans="1:2">
      <c r="A8614" s="126" t="s">
        <v>4345</v>
      </c>
      <c r="B8614" s="106">
        <v>110.73</v>
      </c>
    </row>
    <row r="8615" spans="1:2">
      <c r="A8615" s="126" t="s">
        <v>30898</v>
      </c>
      <c r="B8615" s="106">
        <v>110.73</v>
      </c>
    </row>
    <row r="8616" spans="1:2">
      <c r="A8616" s="126" t="s">
        <v>4346</v>
      </c>
      <c r="B8616" s="106">
        <v>150.16</v>
      </c>
    </row>
    <row r="8617" spans="1:2">
      <c r="A8617" s="126" t="s">
        <v>30899</v>
      </c>
      <c r="B8617" s="106">
        <v>150.16</v>
      </c>
    </row>
    <row r="8618" spans="1:2">
      <c r="A8618" s="126" t="s">
        <v>4347</v>
      </c>
      <c r="B8618" s="106">
        <v>218.6</v>
      </c>
    </row>
    <row r="8619" spans="1:2">
      <c r="A8619" s="126" t="s">
        <v>30900</v>
      </c>
      <c r="B8619" s="106">
        <v>218.6</v>
      </c>
    </row>
    <row r="8620" spans="1:2">
      <c r="A8620" s="126" t="s">
        <v>4348</v>
      </c>
      <c r="B8620" s="106">
        <v>259.68</v>
      </c>
    </row>
    <row r="8621" spans="1:2">
      <c r="A8621" s="126" t="s">
        <v>30901</v>
      </c>
      <c r="B8621" s="106">
        <v>259.68</v>
      </c>
    </row>
    <row r="8622" spans="1:2">
      <c r="A8622" s="126" t="s">
        <v>4349</v>
      </c>
      <c r="B8622" s="106">
        <v>306.17</v>
      </c>
    </row>
    <row r="8623" spans="1:2">
      <c r="A8623" s="126" t="s">
        <v>30902</v>
      </c>
      <c r="B8623" s="106">
        <v>306.17</v>
      </c>
    </row>
    <row r="8624" spans="1:2">
      <c r="A8624" s="126" t="s">
        <v>4350</v>
      </c>
      <c r="B8624" s="106">
        <v>338.09</v>
      </c>
    </row>
    <row r="8625" spans="1:2">
      <c r="A8625" s="126" t="s">
        <v>30903</v>
      </c>
      <c r="B8625" s="106">
        <v>338.09</v>
      </c>
    </row>
    <row r="8626" spans="1:2">
      <c r="A8626" s="126" t="s">
        <v>4351</v>
      </c>
      <c r="B8626" s="106">
        <v>446.97</v>
      </c>
    </row>
    <row r="8627" spans="1:2">
      <c r="A8627" s="126" t="s">
        <v>30904</v>
      </c>
      <c r="B8627" s="106">
        <v>446.97</v>
      </c>
    </row>
    <row r="8628" spans="1:2">
      <c r="A8628" s="126" t="s">
        <v>4352</v>
      </c>
      <c r="B8628" s="106">
        <v>592.9</v>
      </c>
    </row>
    <row r="8629" spans="1:2">
      <c r="A8629" s="126" t="s">
        <v>30905</v>
      </c>
      <c r="B8629" s="106">
        <v>592.9</v>
      </c>
    </row>
    <row r="8630" spans="1:2">
      <c r="A8630" s="126" t="s">
        <v>4353</v>
      </c>
      <c r="B8630" s="106">
        <v>754.02</v>
      </c>
    </row>
    <row r="8631" spans="1:2">
      <c r="A8631" s="126" t="s">
        <v>30906</v>
      </c>
      <c r="B8631" s="106">
        <v>754.02</v>
      </c>
    </row>
    <row r="8632" spans="1:2">
      <c r="A8632" s="126" t="s">
        <v>4354</v>
      </c>
      <c r="B8632" s="106">
        <v>919.51</v>
      </c>
    </row>
    <row r="8633" spans="1:2">
      <c r="A8633" s="126" t="s">
        <v>30907</v>
      </c>
      <c r="B8633" s="106">
        <v>919.51</v>
      </c>
    </row>
    <row r="8634" spans="1:2">
      <c r="A8634" s="126" t="s">
        <v>4355</v>
      </c>
      <c r="B8634" s="106">
        <v>1108.73</v>
      </c>
    </row>
    <row r="8635" spans="1:2">
      <c r="A8635" s="126" t="s">
        <v>30908</v>
      </c>
      <c r="B8635" s="106">
        <v>1108.73</v>
      </c>
    </row>
    <row r="8636" spans="1:2">
      <c r="A8636" s="126" t="s">
        <v>4356</v>
      </c>
      <c r="B8636" s="106">
        <v>1520.12</v>
      </c>
    </row>
    <row r="8637" spans="1:2">
      <c r="A8637" s="126" t="s">
        <v>30909</v>
      </c>
      <c r="B8637" s="106">
        <v>1520.12</v>
      </c>
    </row>
    <row r="8638" spans="1:2">
      <c r="A8638" s="126" t="s">
        <v>4357</v>
      </c>
      <c r="B8638" s="106">
        <v>1577.35</v>
      </c>
    </row>
    <row r="8639" spans="1:2">
      <c r="A8639" s="126" t="s">
        <v>30910</v>
      </c>
      <c r="B8639" s="106">
        <v>1577.35</v>
      </c>
    </row>
    <row r="8640" spans="1:2">
      <c r="A8640" s="126" t="s">
        <v>4358</v>
      </c>
      <c r="B8640" s="106">
        <v>1798.5</v>
      </c>
    </row>
    <row r="8641" spans="1:2">
      <c r="A8641" s="126" t="s">
        <v>30911</v>
      </c>
      <c r="B8641" s="106">
        <v>1798.5</v>
      </c>
    </row>
    <row r="8642" spans="1:2">
      <c r="A8642" s="126" t="s">
        <v>4359</v>
      </c>
      <c r="B8642" s="106">
        <v>2062.1799999999998</v>
      </c>
    </row>
    <row r="8643" spans="1:2">
      <c r="A8643" s="126" t="s">
        <v>30912</v>
      </c>
      <c r="B8643" s="106">
        <v>2062.1799999999998</v>
      </c>
    </row>
    <row r="8644" spans="1:2">
      <c r="A8644" s="126" t="s">
        <v>4360</v>
      </c>
      <c r="B8644" s="106">
        <v>23.24</v>
      </c>
    </row>
    <row r="8645" spans="1:2">
      <c r="A8645" s="126" t="s">
        <v>30913</v>
      </c>
      <c r="B8645" s="106">
        <v>23.24</v>
      </c>
    </row>
    <row r="8646" spans="1:2">
      <c r="A8646" s="126" t="s">
        <v>4361</v>
      </c>
      <c r="B8646" s="106">
        <v>58.68</v>
      </c>
    </row>
    <row r="8647" spans="1:2">
      <c r="A8647" s="126" t="s">
        <v>30914</v>
      </c>
      <c r="B8647" s="106">
        <v>58.68</v>
      </c>
    </row>
    <row r="8648" spans="1:2">
      <c r="A8648" s="126" t="s">
        <v>4362</v>
      </c>
      <c r="B8648" s="106">
        <v>98.72</v>
      </c>
    </row>
    <row r="8649" spans="1:2">
      <c r="A8649" s="126" t="s">
        <v>30915</v>
      </c>
      <c r="B8649" s="106">
        <v>98.72</v>
      </c>
    </row>
    <row r="8650" spans="1:2">
      <c r="A8650" s="126" t="s">
        <v>4363</v>
      </c>
      <c r="B8650" s="106">
        <v>124.26</v>
      </c>
    </row>
    <row r="8651" spans="1:2">
      <c r="A8651" s="126" t="s">
        <v>30916</v>
      </c>
      <c r="B8651" s="106">
        <v>124.26</v>
      </c>
    </row>
    <row r="8652" spans="1:2">
      <c r="A8652" s="126" t="s">
        <v>4364</v>
      </c>
      <c r="B8652" s="106">
        <v>160.07</v>
      </c>
    </row>
    <row r="8653" spans="1:2">
      <c r="A8653" s="126" t="s">
        <v>30917</v>
      </c>
      <c r="B8653" s="106">
        <v>160.07</v>
      </c>
    </row>
    <row r="8654" spans="1:2">
      <c r="A8654" s="126" t="s">
        <v>4365</v>
      </c>
      <c r="B8654" s="106">
        <v>220.68</v>
      </c>
    </row>
    <row r="8655" spans="1:2">
      <c r="A8655" s="126" t="s">
        <v>30918</v>
      </c>
      <c r="B8655" s="106">
        <v>220.68</v>
      </c>
    </row>
    <row r="8656" spans="1:2">
      <c r="A8656" s="126" t="s">
        <v>4366</v>
      </c>
      <c r="B8656" s="106">
        <v>262.5</v>
      </c>
    </row>
    <row r="8657" spans="1:2">
      <c r="A8657" s="126" t="s">
        <v>30919</v>
      </c>
      <c r="B8657" s="106">
        <v>262.5</v>
      </c>
    </row>
    <row r="8658" spans="1:2">
      <c r="A8658" s="126" t="s">
        <v>4367</v>
      </c>
      <c r="B8658" s="106">
        <v>320.70999999999998</v>
      </c>
    </row>
    <row r="8659" spans="1:2">
      <c r="A8659" s="126" t="s">
        <v>30920</v>
      </c>
      <c r="B8659" s="106">
        <v>320.70999999999998</v>
      </c>
    </row>
    <row r="8660" spans="1:2">
      <c r="A8660" s="126" t="s">
        <v>4368</v>
      </c>
      <c r="B8660" s="106">
        <v>384.35</v>
      </c>
    </row>
    <row r="8661" spans="1:2">
      <c r="A8661" s="126" t="s">
        <v>30921</v>
      </c>
      <c r="B8661" s="106">
        <v>384.35</v>
      </c>
    </row>
    <row r="8662" spans="1:2">
      <c r="A8662" s="126" t="s">
        <v>4369</v>
      </c>
      <c r="B8662" s="106">
        <v>510.22</v>
      </c>
    </row>
    <row r="8663" spans="1:2">
      <c r="A8663" s="126" t="s">
        <v>30922</v>
      </c>
      <c r="B8663" s="106">
        <v>510.22</v>
      </c>
    </row>
    <row r="8664" spans="1:2">
      <c r="A8664" s="126" t="s">
        <v>4370</v>
      </c>
      <c r="B8664" s="106">
        <v>679.59</v>
      </c>
    </row>
    <row r="8665" spans="1:2">
      <c r="A8665" s="126" t="s">
        <v>30923</v>
      </c>
      <c r="B8665" s="106">
        <v>679.59</v>
      </c>
    </row>
    <row r="8666" spans="1:2">
      <c r="A8666" s="126" t="s">
        <v>4371</v>
      </c>
      <c r="B8666" s="106">
        <v>868.48</v>
      </c>
    </row>
    <row r="8667" spans="1:2">
      <c r="A8667" s="126" t="s">
        <v>30924</v>
      </c>
      <c r="B8667" s="106">
        <v>868.48</v>
      </c>
    </row>
    <row r="8668" spans="1:2">
      <c r="A8668" s="126" t="s">
        <v>4372</v>
      </c>
      <c r="B8668" s="106">
        <v>1060.6400000000001</v>
      </c>
    </row>
    <row r="8669" spans="1:2">
      <c r="A8669" s="126" t="s">
        <v>30925</v>
      </c>
      <c r="B8669" s="106">
        <v>1060.6400000000001</v>
      </c>
    </row>
    <row r="8670" spans="1:2">
      <c r="A8670" s="126" t="s">
        <v>4373</v>
      </c>
      <c r="B8670" s="106">
        <v>1285</v>
      </c>
    </row>
    <row r="8671" spans="1:2">
      <c r="A8671" s="126" t="s">
        <v>30926</v>
      </c>
      <c r="B8671" s="106">
        <v>1285</v>
      </c>
    </row>
    <row r="8672" spans="1:2">
      <c r="A8672" s="126" t="s">
        <v>4374</v>
      </c>
      <c r="B8672" s="106">
        <v>1660.42</v>
      </c>
    </row>
    <row r="8673" spans="1:2">
      <c r="A8673" s="126" t="s">
        <v>30927</v>
      </c>
      <c r="B8673" s="106">
        <v>1660.42</v>
      </c>
    </row>
    <row r="8674" spans="1:2">
      <c r="A8674" s="126" t="s">
        <v>4375</v>
      </c>
      <c r="B8674" s="106">
        <v>1771.15</v>
      </c>
    </row>
    <row r="8675" spans="1:2">
      <c r="A8675" s="126" t="s">
        <v>30928</v>
      </c>
      <c r="B8675" s="106">
        <v>1771.15</v>
      </c>
    </row>
    <row r="8676" spans="1:2">
      <c r="A8676" s="126" t="s">
        <v>4376</v>
      </c>
      <c r="B8676" s="106">
        <v>1895.86</v>
      </c>
    </row>
    <row r="8677" spans="1:2">
      <c r="A8677" s="126" t="s">
        <v>30929</v>
      </c>
      <c r="B8677" s="106">
        <v>1895.86</v>
      </c>
    </row>
    <row r="8678" spans="1:2">
      <c r="A8678" s="126" t="s">
        <v>4377</v>
      </c>
      <c r="B8678" s="106">
        <v>2178.65</v>
      </c>
    </row>
    <row r="8679" spans="1:2">
      <c r="A8679" s="126" t="s">
        <v>30930</v>
      </c>
      <c r="B8679" s="106">
        <v>2178.65</v>
      </c>
    </row>
    <row r="8680" spans="1:2">
      <c r="A8680" s="126" t="s">
        <v>4378</v>
      </c>
      <c r="B8680" s="106">
        <v>184</v>
      </c>
    </row>
    <row r="8681" spans="1:2">
      <c r="A8681" s="126" t="s">
        <v>30931</v>
      </c>
      <c r="B8681" s="106">
        <v>184</v>
      </c>
    </row>
    <row r="8682" spans="1:2">
      <c r="A8682" s="126" t="s">
        <v>4379</v>
      </c>
      <c r="B8682" s="106">
        <v>3482</v>
      </c>
    </row>
    <row r="8683" spans="1:2">
      <c r="A8683" s="126" t="s">
        <v>30932</v>
      </c>
      <c r="B8683" s="106">
        <v>3482</v>
      </c>
    </row>
    <row r="8684" spans="1:2">
      <c r="A8684" s="126" t="s">
        <v>4380</v>
      </c>
      <c r="B8684" s="106">
        <v>3067</v>
      </c>
    </row>
    <row r="8685" spans="1:2">
      <c r="A8685" s="126" t="s">
        <v>30933</v>
      </c>
      <c r="B8685" s="106">
        <v>3067</v>
      </c>
    </row>
    <row r="8686" spans="1:2">
      <c r="A8686" s="126" t="s">
        <v>4381</v>
      </c>
      <c r="B8686" s="106">
        <v>5181</v>
      </c>
    </row>
    <row r="8687" spans="1:2">
      <c r="A8687" s="126" t="s">
        <v>30934</v>
      </c>
      <c r="B8687" s="106">
        <v>5181</v>
      </c>
    </row>
    <row r="8688" spans="1:2">
      <c r="A8688" s="126" t="s">
        <v>4382</v>
      </c>
      <c r="B8688" s="106">
        <v>61.44</v>
      </c>
    </row>
    <row r="8689" spans="1:2">
      <c r="A8689" s="126" t="s">
        <v>30935</v>
      </c>
      <c r="B8689" s="106">
        <v>61.44</v>
      </c>
    </row>
    <row r="8690" spans="1:2">
      <c r="A8690" s="126" t="s">
        <v>4383</v>
      </c>
      <c r="B8690" s="106">
        <v>82.77</v>
      </c>
    </row>
    <row r="8691" spans="1:2">
      <c r="A8691" s="126" t="s">
        <v>30936</v>
      </c>
      <c r="B8691" s="106">
        <v>82.77</v>
      </c>
    </row>
    <row r="8692" spans="1:2">
      <c r="A8692" s="126" t="s">
        <v>4384</v>
      </c>
      <c r="B8692" s="106">
        <v>104.8</v>
      </c>
    </row>
    <row r="8693" spans="1:2">
      <c r="A8693" s="126" t="s">
        <v>30937</v>
      </c>
      <c r="B8693" s="106">
        <v>104.8</v>
      </c>
    </row>
    <row r="8694" spans="1:2">
      <c r="A8694" s="126" t="s">
        <v>4385</v>
      </c>
      <c r="B8694" s="106">
        <v>137.55000000000001</v>
      </c>
    </row>
    <row r="8695" spans="1:2">
      <c r="A8695" s="126" t="s">
        <v>30938</v>
      </c>
      <c r="B8695" s="106">
        <v>137.55000000000001</v>
      </c>
    </row>
    <row r="8696" spans="1:2">
      <c r="A8696" s="126" t="s">
        <v>4386</v>
      </c>
      <c r="B8696" s="106">
        <v>189.12</v>
      </c>
    </row>
    <row r="8697" spans="1:2">
      <c r="A8697" s="126" t="s">
        <v>30939</v>
      </c>
      <c r="B8697" s="106">
        <v>189.12</v>
      </c>
    </row>
    <row r="8698" spans="1:2">
      <c r="A8698" s="126" t="s">
        <v>4387</v>
      </c>
      <c r="B8698" s="106">
        <v>250.5</v>
      </c>
    </row>
    <row r="8699" spans="1:2">
      <c r="A8699" s="126" t="s">
        <v>30940</v>
      </c>
      <c r="B8699" s="106">
        <v>250.5</v>
      </c>
    </row>
    <row r="8700" spans="1:2">
      <c r="A8700" s="126" t="s">
        <v>4388</v>
      </c>
      <c r="B8700" s="106">
        <v>305.95</v>
      </c>
    </row>
    <row r="8701" spans="1:2">
      <c r="A8701" s="126" t="s">
        <v>30941</v>
      </c>
      <c r="B8701" s="106">
        <v>305.95</v>
      </c>
    </row>
    <row r="8702" spans="1:2">
      <c r="A8702" s="126" t="s">
        <v>4389</v>
      </c>
      <c r="B8702" s="106">
        <v>342.78</v>
      </c>
    </row>
    <row r="8703" spans="1:2">
      <c r="A8703" s="126" t="s">
        <v>30942</v>
      </c>
      <c r="B8703" s="106">
        <v>342.78</v>
      </c>
    </row>
    <row r="8704" spans="1:2">
      <c r="A8704" s="126" t="s">
        <v>4390</v>
      </c>
      <c r="B8704" s="106">
        <v>359.92</v>
      </c>
    </row>
    <row r="8705" spans="1:2">
      <c r="A8705" s="126" t="s">
        <v>30943</v>
      </c>
      <c r="B8705" s="106">
        <v>359.92</v>
      </c>
    </row>
    <row r="8706" spans="1:2">
      <c r="A8706" s="126" t="s">
        <v>4391</v>
      </c>
      <c r="B8706" s="106">
        <v>435.07</v>
      </c>
    </row>
    <row r="8707" spans="1:2">
      <c r="A8707" s="126" t="s">
        <v>30944</v>
      </c>
      <c r="B8707" s="106">
        <v>435.07</v>
      </c>
    </row>
    <row r="8708" spans="1:2">
      <c r="A8708" s="126" t="s">
        <v>4392</v>
      </c>
      <c r="B8708" s="106">
        <v>707.23</v>
      </c>
    </row>
    <row r="8709" spans="1:2">
      <c r="A8709" s="126" t="s">
        <v>30945</v>
      </c>
      <c r="B8709" s="106">
        <v>707.23</v>
      </c>
    </row>
    <row r="8710" spans="1:2">
      <c r="A8710" s="126" t="s">
        <v>4393</v>
      </c>
      <c r="B8710" s="106">
        <v>1030.24</v>
      </c>
    </row>
    <row r="8711" spans="1:2">
      <c r="A8711" s="126" t="s">
        <v>30946</v>
      </c>
      <c r="B8711" s="106">
        <v>1030.24</v>
      </c>
    </row>
    <row r="8712" spans="1:2">
      <c r="A8712" s="126" t="s">
        <v>4394</v>
      </c>
      <c r="B8712" s="106">
        <v>1119.07</v>
      </c>
    </row>
    <row r="8713" spans="1:2">
      <c r="A8713" s="126" t="s">
        <v>30947</v>
      </c>
      <c r="B8713" s="106">
        <v>1119.07</v>
      </c>
    </row>
    <row r="8714" spans="1:2">
      <c r="A8714" s="126" t="s">
        <v>4395</v>
      </c>
      <c r="B8714" s="106">
        <v>62.17</v>
      </c>
    </row>
    <row r="8715" spans="1:2">
      <c r="A8715" s="126" t="s">
        <v>30948</v>
      </c>
      <c r="B8715" s="106">
        <v>62.17</v>
      </c>
    </row>
    <row r="8716" spans="1:2">
      <c r="A8716" s="126" t="s">
        <v>4396</v>
      </c>
      <c r="B8716" s="106">
        <v>83.03</v>
      </c>
    </row>
    <row r="8717" spans="1:2">
      <c r="A8717" s="126" t="s">
        <v>30949</v>
      </c>
      <c r="B8717" s="106">
        <v>83.03</v>
      </c>
    </row>
    <row r="8718" spans="1:2">
      <c r="A8718" s="126" t="s">
        <v>4397</v>
      </c>
      <c r="B8718" s="106">
        <v>111.91</v>
      </c>
    </row>
    <row r="8719" spans="1:2">
      <c r="A8719" s="126" t="s">
        <v>30950</v>
      </c>
      <c r="B8719" s="106">
        <v>111.91</v>
      </c>
    </row>
    <row r="8720" spans="1:2">
      <c r="A8720" s="126" t="s">
        <v>4398</v>
      </c>
      <c r="B8720" s="106">
        <v>140.38999999999999</v>
      </c>
    </row>
    <row r="8721" spans="1:2">
      <c r="A8721" s="126" t="s">
        <v>30951</v>
      </c>
      <c r="B8721" s="106">
        <v>140.38999999999999</v>
      </c>
    </row>
    <row r="8722" spans="1:2">
      <c r="A8722" s="126" t="s">
        <v>4399</v>
      </c>
      <c r="B8722" s="106">
        <v>213.69</v>
      </c>
    </row>
    <row r="8723" spans="1:2">
      <c r="A8723" s="126" t="s">
        <v>30952</v>
      </c>
      <c r="B8723" s="106">
        <v>213.69</v>
      </c>
    </row>
    <row r="8724" spans="1:2">
      <c r="A8724" s="126" t="s">
        <v>4400</v>
      </c>
      <c r="B8724" s="106">
        <v>262.73</v>
      </c>
    </row>
    <row r="8725" spans="1:2">
      <c r="A8725" s="126" t="s">
        <v>30953</v>
      </c>
      <c r="B8725" s="106">
        <v>262.73</v>
      </c>
    </row>
    <row r="8726" spans="1:2">
      <c r="A8726" s="126" t="s">
        <v>4401</v>
      </c>
      <c r="B8726" s="106">
        <v>350.26</v>
      </c>
    </row>
    <row r="8727" spans="1:2">
      <c r="A8727" s="126" t="s">
        <v>30954</v>
      </c>
      <c r="B8727" s="106">
        <v>350.26</v>
      </c>
    </row>
    <row r="8728" spans="1:2">
      <c r="A8728" s="126" t="s">
        <v>4402</v>
      </c>
      <c r="B8728" s="106">
        <v>373.04</v>
      </c>
    </row>
    <row r="8729" spans="1:2">
      <c r="A8729" s="126" t="s">
        <v>30955</v>
      </c>
      <c r="B8729" s="106">
        <v>373.04</v>
      </c>
    </row>
    <row r="8730" spans="1:2">
      <c r="A8730" s="126" t="s">
        <v>4403</v>
      </c>
      <c r="B8730" s="106">
        <v>377.05</v>
      </c>
    </row>
    <row r="8731" spans="1:2">
      <c r="A8731" s="126" t="s">
        <v>30956</v>
      </c>
      <c r="B8731" s="106">
        <v>377.05</v>
      </c>
    </row>
    <row r="8732" spans="1:2">
      <c r="A8732" s="126" t="s">
        <v>4404</v>
      </c>
      <c r="B8732" s="106">
        <v>442.64</v>
      </c>
    </row>
    <row r="8733" spans="1:2">
      <c r="A8733" s="126" t="s">
        <v>30957</v>
      </c>
      <c r="B8733" s="106">
        <v>442.64</v>
      </c>
    </row>
    <row r="8734" spans="1:2">
      <c r="A8734" s="126" t="s">
        <v>4405</v>
      </c>
      <c r="B8734" s="106">
        <v>752.1</v>
      </c>
    </row>
    <row r="8735" spans="1:2">
      <c r="A8735" s="126" t="s">
        <v>30958</v>
      </c>
      <c r="B8735" s="106">
        <v>752.1</v>
      </c>
    </row>
    <row r="8736" spans="1:2">
      <c r="A8736" s="126" t="s">
        <v>4406</v>
      </c>
      <c r="B8736" s="106">
        <v>1115.1099999999999</v>
      </c>
    </row>
    <row r="8737" spans="1:2">
      <c r="A8737" s="126" t="s">
        <v>30959</v>
      </c>
      <c r="B8737" s="106">
        <v>1115.1099999999999</v>
      </c>
    </row>
    <row r="8738" spans="1:2">
      <c r="A8738" s="126" t="s">
        <v>4407</v>
      </c>
      <c r="B8738" s="106">
        <v>1805.04</v>
      </c>
    </row>
    <row r="8739" spans="1:2">
      <c r="A8739" s="126" t="s">
        <v>30960</v>
      </c>
      <c r="B8739" s="106">
        <v>1805.04</v>
      </c>
    </row>
    <row r="8740" spans="1:2">
      <c r="A8740" s="126" t="s">
        <v>4408</v>
      </c>
      <c r="B8740" s="106">
        <v>72.010000000000005</v>
      </c>
    </row>
    <row r="8741" spans="1:2">
      <c r="A8741" s="126" t="s">
        <v>30961</v>
      </c>
      <c r="B8741" s="106">
        <v>72.010000000000005</v>
      </c>
    </row>
    <row r="8742" spans="1:2">
      <c r="A8742" s="126" t="s">
        <v>4409</v>
      </c>
      <c r="B8742" s="106">
        <v>87.36</v>
      </c>
    </row>
    <row r="8743" spans="1:2">
      <c r="A8743" s="126" t="s">
        <v>30962</v>
      </c>
      <c r="B8743" s="106">
        <v>87.36</v>
      </c>
    </row>
    <row r="8744" spans="1:2">
      <c r="A8744" s="126" t="s">
        <v>4410</v>
      </c>
      <c r="B8744" s="106">
        <v>120.92</v>
      </c>
    </row>
    <row r="8745" spans="1:2">
      <c r="A8745" s="126" t="s">
        <v>30963</v>
      </c>
      <c r="B8745" s="106">
        <v>120.92</v>
      </c>
    </row>
    <row r="8746" spans="1:2">
      <c r="A8746" s="126" t="s">
        <v>4411</v>
      </c>
      <c r="B8746" s="106">
        <v>161.27000000000001</v>
      </c>
    </row>
    <row r="8747" spans="1:2">
      <c r="A8747" s="126" t="s">
        <v>30964</v>
      </c>
      <c r="B8747" s="106">
        <v>161.27000000000001</v>
      </c>
    </row>
    <row r="8748" spans="1:2">
      <c r="A8748" s="126" t="s">
        <v>4412</v>
      </c>
      <c r="B8748" s="106">
        <v>281.04000000000002</v>
      </c>
    </row>
    <row r="8749" spans="1:2">
      <c r="A8749" s="126" t="s">
        <v>30965</v>
      </c>
      <c r="B8749" s="106">
        <v>281.04000000000002</v>
      </c>
    </row>
    <row r="8750" spans="1:2">
      <c r="A8750" s="126" t="s">
        <v>4413</v>
      </c>
      <c r="B8750" s="106">
        <v>368.06</v>
      </c>
    </row>
    <row r="8751" spans="1:2">
      <c r="A8751" s="126" t="s">
        <v>30966</v>
      </c>
      <c r="B8751" s="106">
        <v>368.06</v>
      </c>
    </row>
    <row r="8752" spans="1:2">
      <c r="A8752" s="126" t="s">
        <v>4414</v>
      </c>
      <c r="B8752" s="106">
        <v>446.5</v>
      </c>
    </row>
    <row r="8753" spans="1:2">
      <c r="A8753" s="126" t="s">
        <v>30967</v>
      </c>
      <c r="B8753" s="106">
        <v>446.5</v>
      </c>
    </row>
    <row r="8754" spans="1:2">
      <c r="A8754" s="126" t="s">
        <v>4415</v>
      </c>
      <c r="B8754" s="106">
        <v>450.07</v>
      </c>
    </row>
    <row r="8755" spans="1:2">
      <c r="A8755" s="126" t="s">
        <v>30968</v>
      </c>
      <c r="B8755" s="106">
        <v>450.07</v>
      </c>
    </row>
    <row r="8756" spans="1:2">
      <c r="A8756" s="126" t="s">
        <v>4416</v>
      </c>
      <c r="B8756" s="106">
        <v>470.07</v>
      </c>
    </row>
    <row r="8757" spans="1:2">
      <c r="A8757" s="126" t="s">
        <v>30969</v>
      </c>
      <c r="B8757" s="106">
        <v>470.07</v>
      </c>
    </row>
    <row r="8758" spans="1:2">
      <c r="A8758" s="126" t="s">
        <v>4417</v>
      </c>
      <c r="B8758" s="106">
        <v>597.44000000000005</v>
      </c>
    </row>
    <row r="8759" spans="1:2">
      <c r="A8759" s="126" t="s">
        <v>30970</v>
      </c>
      <c r="B8759" s="106">
        <v>597.44000000000005</v>
      </c>
    </row>
    <row r="8760" spans="1:2">
      <c r="A8760" s="126" t="s">
        <v>4418</v>
      </c>
      <c r="B8760" s="106">
        <v>936.64</v>
      </c>
    </row>
    <row r="8761" spans="1:2">
      <c r="A8761" s="126" t="s">
        <v>30971</v>
      </c>
      <c r="B8761" s="106">
        <v>936.64</v>
      </c>
    </row>
    <row r="8762" spans="1:2">
      <c r="A8762" s="126" t="s">
        <v>4419</v>
      </c>
      <c r="B8762" s="106">
        <v>1529.23</v>
      </c>
    </row>
    <row r="8763" spans="1:2">
      <c r="A8763" s="126" t="s">
        <v>30972</v>
      </c>
      <c r="B8763" s="106">
        <v>1529.23</v>
      </c>
    </row>
    <row r="8764" spans="1:2">
      <c r="A8764" s="126" t="s">
        <v>4420</v>
      </c>
      <c r="B8764" s="106">
        <v>1864.28</v>
      </c>
    </row>
    <row r="8765" spans="1:2">
      <c r="A8765" s="126" t="s">
        <v>30973</v>
      </c>
      <c r="B8765" s="106">
        <v>1864.28</v>
      </c>
    </row>
    <row r="8766" spans="1:2">
      <c r="A8766" s="126" t="s">
        <v>4421</v>
      </c>
      <c r="B8766" s="106">
        <v>2299</v>
      </c>
    </row>
    <row r="8767" spans="1:2">
      <c r="A8767" s="126" t="s">
        <v>30974</v>
      </c>
      <c r="B8767" s="106">
        <v>2299</v>
      </c>
    </row>
    <row r="8768" spans="1:2">
      <c r="A8768" s="126" t="s">
        <v>4422</v>
      </c>
      <c r="B8768" s="106">
        <v>43.9</v>
      </c>
    </row>
    <row r="8769" spans="1:2">
      <c r="A8769" s="126" t="s">
        <v>30975</v>
      </c>
      <c r="B8769" s="106">
        <v>43.9</v>
      </c>
    </row>
    <row r="8770" spans="1:2">
      <c r="A8770" s="126" t="s">
        <v>4423</v>
      </c>
      <c r="B8770" s="106">
        <v>56.31</v>
      </c>
    </row>
    <row r="8771" spans="1:2">
      <c r="A8771" s="126" t="s">
        <v>30976</v>
      </c>
      <c r="B8771" s="106">
        <v>56.31</v>
      </c>
    </row>
    <row r="8772" spans="1:2">
      <c r="A8772" s="126" t="s">
        <v>4424</v>
      </c>
      <c r="B8772" s="106">
        <v>78.41</v>
      </c>
    </row>
    <row r="8773" spans="1:2">
      <c r="A8773" s="126" t="s">
        <v>30977</v>
      </c>
      <c r="B8773" s="106">
        <v>78.41</v>
      </c>
    </row>
    <row r="8774" spans="1:2">
      <c r="A8774" s="126" t="s">
        <v>4425</v>
      </c>
      <c r="B8774" s="106">
        <v>95.19</v>
      </c>
    </row>
    <row r="8775" spans="1:2">
      <c r="A8775" s="126" t="s">
        <v>30978</v>
      </c>
      <c r="B8775" s="106">
        <v>95.19</v>
      </c>
    </row>
    <row r="8776" spans="1:2">
      <c r="A8776" s="126" t="s">
        <v>4426</v>
      </c>
      <c r="B8776" s="106">
        <v>141.53</v>
      </c>
    </row>
    <row r="8777" spans="1:2">
      <c r="A8777" s="126" t="s">
        <v>30979</v>
      </c>
      <c r="B8777" s="106">
        <v>141.53</v>
      </c>
    </row>
    <row r="8778" spans="1:2">
      <c r="A8778" s="126" t="s">
        <v>4427</v>
      </c>
      <c r="B8778" s="106">
        <v>166.21</v>
      </c>
    </row>
    <row r="8779" spans="1:2">
      <c r="A8779" s="126" t="s">
        <v>30980</v>
      </c>
      <c r="B8779" s="106">
        <v>166.21</v>
      </c>
    </row>
    <row r="8780" spans="1:2">
      <c r="A8780" s="126" t="s">
        <v>4428</v>
      </c>
      <c r="B8780" s="106">
        <v>199.15</v>
      </c>
    </row>
    <row r="8781" spans="1:2">
      <c r="A8781" s="126" t="s">
        <v>30981</v>
      </c>
      <c r="B8781" s="106">
        <v>199.15</v>
      </c>
    </row>
    <row r="8782" spans="1:2">
      <c r="A8782" s="126" t="s">
        <v>4429</v>
      </c>
      <c r="B8782" s="106">
        <v>220.85</v>
      </c>
    </row>
    <row r="8783" spans="1:2">
      <c r="A8783" s="126" t="s">
        <v>30982</v>
      </c>
      <c r="B8783" s="106">
        <v>220.85</v>
      </c>
    </row>
    <row r="8784" spans="1:2">
      <c r="A8784" s="126" t="s">
        <v>4430</v>
      </c>
      <c r="B8784" s="106">
        <v>337.13</v>
      </c>
    </row>
    <row r="8785" spans="1:2">
      <c r="A8785" s="126" t="s">
        <v>30983</v>
      </c>
      <c r="B8785" s="106">
        <v>337.13</v>
      </c>
    </row>
    <row r="8786" spans="1:2">
      <c r="A8786" s="126" t="s">
        <v>4431</v>
      </c>
      <c r="B8786" s="106">
        <v>464.66</v>
      </c>
    </row>
    <row r="8787" spans="1:2">
      <c r="A8787" s="126" t="s">
        <v>30984</v>
      </c>
      <c r="B8787" s="106">
        <v>464.66</v>
      </c>
    </row>
    <row r="8788" spans="1:2">
      <c r="A8788" s="126" t="s">
        <v>4432</v>
      </c>
      <c r="B8788" s="106">
        <v>45.4</v>
      </c>
    </row>
    <row r="8789" spans="1:2">
      <c r="A8789" s="126" t="s">
        <v>30985</v>
      </c>
      <c r="B8789" s="106">
        <v>45.4</v>
      </c>
    </row>
    <row r="8790" spans="1:2">
      <c r="A8790" s="126" t="s">
        <v>4433</v>
      </c>
      <c r="B8790" s="106">
        <v>61.62</v>
      </c>
    </row>
    <row r="8791" spans="1:2">
      <c r="A8791" s="126" t="s">
        <v>30986</v>
      </c>
      <c r="B8791" s="106">
        <v>61.62</v>
      </c>
    </row>
    <row r="8792" spans="1:2">
      <c r="A8792" s="126" t="s">
        <v>4434</v>
      </c>
      <c r="B8792" s="106">
        <v>100.29</v>
      </c>
    </row>
    <row r="8793" spans="1:2">
      <c r="A8793" s="126" t="s">
        <v>30987</v>
      </c>
      <c r="B8793" s="106">
        <v>100.29</v>
      </c>
    </row>
    <row r="8794" spans="1:2">
      <c r="A8794" s="126" t="s">
        <v>4435</v>
      </c>
      <c r="B8794" s="106">
        <v>117.75</v>
      </c>
    </row>
    <row r="8795" spans="1:2">
      <c r="A8795" s="126" t="s">
        <v>30988</v>
      </c>
      <c r="B8795" s="106">
        <v>117.75</v>
      </c>
    </row>
    <row r="8796" spans="1:2">
      <c r="A8796" s="126" t="s">
        <v>4436</v>
      </c>
      <c r="B8796" s="106">
        <v>144.79</v>
      </c>
    </row>
    <row r="8797" spans="1:2">
      <c r="A8797" s="126" t="s">
        <v>30989</v>
      </c>
      <c r="B8797" s="106">
        <v>144.79</v>
      </c>
    </row>
    <row r="8798" spans="1:2">
      <c r="A8798" s="126" t="s">
        <v>4437</v>
      </c>
      <c r="B8798" s="106">
        <v>172.76</v>
      </c>
    </row>
    <row r="8799" spans="1:2">
      <c r="A8799" s="126" t="s">
        <v>30990</v>
      </c>
      <c r="B8799" s="106">
        <v>172.76</v>
      </c>
    </row>
    <row r="8800" spans="1:2">
      <c r="A8800" s="126" t="s">
        <v>4438</v>
      </c>
      <c r="B8800" s="106">
        <v>204.2</v>
      </c>
    </row>
    <row r="8801" spans="1:2">
      <c r="A8801" s="126" t="s">
        <v>30991</v>
      </c>
      <c r="B8801" s="106">
        <v>204.2</v>
      </c>
    </row>
    <row r="8802" spans="1:2">
      <c r="A8802" s="126" t="s">
        <v>4439</v>
      </c>
      <c r="B8802" s="106">
        <v>243.77</v>
      </c>
    </row>
    <row r="8803" spans="1:2">
      <c r="A8803" s="126" t="s">
        <v>30992</v>
      </c>
      <c r="B8803" s="106">
        <v>243.77</v>
      </c>
    </row>
    <row r="8804" spans="1:2">
      <c r="A8804" s="126" t="s">
        <v>4440</v>
      </c>
      <c r="B8804" s="106">
        <v>354.24</v>
      </c>
    </row>
    <row r="8805" spans="1:2">
      <c r="A8805" s="126" t="s">
        <v>30993</v>
      </c>
      <c r="B8805" s="106">
        <v>354.24</v>
      </c>
    </row>
    <row r="8806" spans="1:2">
      <c r="A8806" s="126" t="s">
        <v>4441</v>
      </c>
      <c r="B8806" s="106">
        <v>508.9</v>
      </c>
    </row>
    <row r="8807" spans="1:2">
      <c r="A8807" s="126" t="s">
        <v>30994</v>
      </c>
      <c r="B8807" s="106">
        <v>508.9</v>
      </c>
    </row>
    <row r="8808" spans="1:2">
      <c r="A8808" s="126" t="s">
        <v>4442</v>
      </c>
      <c r="B8808" s="106">
        <v>57.49</v>
      </c>
    </row>
    <row r="8809" spans="1:2">
      <c r="A8809" s="126" t="s">
        <v>30995</v>
      </c>
      <c r="B8809" s="106">
        <v>57.49</v>
      </c>
    </row>
    <row r="8810" spans="1:2">
      <c r="A8810" s="126" t="s">
        <v>4443</v>
      </c>
      <c r="B8810" s="106">
        <v>69.489999999999995</v>
      </c>
    </row>
    <row r="8811" spans="1:2">
      <c r="A8811" s="126" t="s">
        <v>30996</v>
      </c>
      <c r="B8811" s="106">
        <v>69.489999999999995</v>
      </c>
    </row>
    <row r="8812" spans="1:2">
      <c r="A8812" s="126" t="s">
        <v>4444</v>
      </c>
      <c r="B8812" s="106">
        <v>102.48</v>
      </c>
    </row>
    <row r="8813" spans="1:2">
      <c r="A8813" s="126" t="s">
        <v>30997</v>
      </c>
      <c r="B8813" s="106">
        <v>102.48</v>
      </c>
    </row>
    <row r="8814" spans="1:2">
      <c r="A8814" s="126" t="s">
        <v>4445</v>
      </c>
      <c r="B8814" s="106">
        <v>125.82</v>
      </c>
    </row>
    <row r="8815" spans="1:2">
      <c r="A8815" s="126" t="s">
        <v>30998</v>
      </c>
      <c r="B8815" s="106">
        <v>125.82</v>
      </c>
    </row>
    <row r="8816" spans="1:2">
      <c r="A8816" s="126" t="s">
        <v>4446</v>
      </c>
      <c r="B8816" s="106">
        <v>194.02</v>
      </c>
    </row>
    <row r="8817" spans="1:2">
      <c r="A8817" s="126" t="s">
        <v>30999</v>
      </c>
      <c r="B8817" s="106">
        <v>194.02</v>
      </c>
    </row>
    <row r="8818" spans="1:2">
      <c r="A8818" s="126" t="s">
        <v>4447</v>
      </c>
      <c r="B8818" s="106">
        <v>203.93</v>
      </c>
    </row>
    <row r="8819" spans="1:2">
      <c r="A8819" s="126" t="s">
        <v>31000</v>
      </c>
      <c r="B8819" s="106">
        <v>203.93</v>
      </c>
    </row>
    <row r="8820" spans="1:2">
      <c r="A8820" s="126" t="s">
        <v>4448</v>
      </c>
      <c r="B8820" s="106">
        <v>260.10000000000002</v>
      </c>
    </row>
    <row r="8821" spans="1:2">
      <c r="A8821" s="126" t="s">
        <v>31001</v>
      </c>
      <c r="B8821" s="106">
        <v>260.10000000000002</v>
      </c>
    </row>
    <row r="8822" spans="1:2">
      <c r="A8822" s="126" t="s">
        <v>4449</v>
      </c>
      <c r="B8822" s="106">
        <v>317.52999999999997</v>
      </c>
    </row>
    <row r="8823" spans="1:2">
      <c r="A8823" s="126" t="s">
        <v>31002</v>
      </c>
      <c r="B8823" s="106">
        <v>317.52999999999997</v>
      </c>
    </row>
    <row r="8824" spans="1:2">
      <c r="A8824" s="126" t="s">
        <v>4450</v>
      </c>
      <c r="B8824" s="106">
        <v>472.01</v>
      </c>
    </row>
    <row r="8825" spans="1:2">
      <c r="A8825" s="126" t="s">
        <v>31003</v>
      </c>
      <c r="B8825" s="106">
        <v>472.01</v>
      </c>
    </row>
    <row r="8826" spans="1:2">
      <c r="A8826" s="126" t="s">
        <v>4451</v>
      </c>
      <c r="B8826" s="106">
        <v>653.44000000000005</v>
      </c>
    </row>
    <row r="8827" spans="1:2">
      <c r="A8827" s="126" t="s">
        <v>31004</v>
      </c>
      <c r="B8827" s="106">
        <v>653.44000000000005</v>
      </c>
    </row>
    <row r="8828" spans="1:2">
      <c r="A8828" s="126" t="s">
        <v>4452</v>
      </c>
      <c r="B8828" s="106">
        <v>74.180000000000007</v>
      </c>
    </row>
    <row r="8829" spans="1:2">
      <c r="A8829" s="126" t="s">
        <v>31005</v>
      </c>
      <c r="B8829" s="106">
        <v>74.180000000000007</v>
      </c>
    </row>
    <row r="8830" spans="1:2">
      <c r="A8830" s="126" t="s">
        <v>4453</v>
      </c>
      <c r="B8830" s="106">
        <v>81.650000000000006</v>
      </c>
    </row>
    <row r="8831" spans="1:2">
      <c r="A8831" s="126" t="s">
        <v>31006</v>
      </c>
      <c r="B8831" s="106">
        <v>81.650000000000006</v>
      </c>
    </row>
    <row r="8832" spans="1:2">
      <c r="A8832" s="126" t="s">
        <v>4454</v>
      </c>
      <c r="B8832" s="106">
        <v>118.65</v>
      </c>
    </row>
    <row r="8833" spans="1:2">
      <c r="A8833" s="126" t="s">
        <v>31007</v>
      </c>
      <c r="B8833" s="106">
        <v>118.65</v>
      </c>
    </row>
    <row r="8834" spans="1:2">
      <c r="A8834" s="126" t="s">
        <v>4455</v>
      </c>
      <c r="B8834" s="106">
        <v>142.4</v>
      </c>
    </row>
    <row r="8835" spans="1:2">
      <c r="A8835" s="126" t="s">
        <v>31008</v>
      </c>
      <c r="B8835" s="106">
        <v>142.4</v>
      </c>
    </row>
    <row r="8836" spans="1:2">
      <c r="A8836" s="126" t="s">
        <v>4456</v>
      </c>
      <c r="B8836" s="106">
        <v>202.79</v>
      </c>
    </row>
    <row r="8837" spans="1:2">
      <c r="A8837" s="126" t="s">
        <v>31009</v>
      </c>
      <c r="B8837" s="106">
        <v>202.79</v>
      </c>
    </row>
    <row r="8838" spans="1:2">
      <c r="A8838" s="126" t="s">
        <v>4457</v>
      </c>
      <c r="B8838" s="106">
        <v>241.19</v>
      </c>
    </row>
    <row r="8839" spans="1:2">
      <c r="A8839" s="126" t="s">
        <v>31010</v>
      </c>
      <c r="B8839" s="106">
        <v>241.19</v>
      </c>
    </row>
    <row r="8840" spans="1:2">
      <c r="A8840" s="126" t="s">
        <v>4458</v>
      </c>
      <c r="B8840" s="106">
        <v>341.27</v>
      </c>
    </row>
    <row r="8841" spans="1:2">
      <c r="A8841" s="126" t="s">
        <v>31011</v>
      </c>
      <c r="B8841" s="106">
        <v>341.27</v>
      </c>
    </row>
    <row r="8842" spans="1:2">
      <c r="A8842" s="126" t="s">
        <v>4459</v>
      </c>
      <c r="B8842" s="106">
        <v>347.39</v>
      </c>
    </row>
    <row r="8843" spans="1:2">
      <c r="A8843" s="126" t="s">
        <v>31012</v>
      </c>
      <c r="B8843" s="106">
        <v>347.39</v>
      </c>
    </row>
    <row r="8844" spans="1:2">
      <c r="A8844" s="126" t="s">
        <v>4460</v>
      </c>
      <c r="B8844" s="106">
        <v>548.98</v>
      </c>
    </row>
    <row r="8845" spans="1:2">
      <c r="A8845" s="126" t="s">
        <v>31013</v>
      </c>
      <c r="B8845" s="106">
        <v>548.98</v>
      </c>
    </row>
    <row r="8846" spans="1:2">
      <c r="A8846" s="126" t="s">
        <v>4461</v>
      </c>
      <c r="B8846" s="106">
        <v>768.32</v>
      </c>
    </row>
    <row r="8847" spans="1:2">
      <c r="A8847" s="126" t="s">
        <v>31014</v>
      </c>
      <c r="B8847" s="106">
        <v>768.32</v>
      </c>
    </row>
    <row r="8848" spans="1:2">
      <c r="A8848" s="126" t="s">
        <v>4462</v>
      </c>
      <c r="B8848" s="106">
        <v>4143</v>
      </c>
    </row>
    <row r="8849" spans="1:2">
      <c r="A8849" s="126" t="s">
        <v>31015</v>
      </c>
      <c r="B8849" s="106">
        <v>4143</v>
      </c>
    </row>
    <row r="8850" spans="1:2">
      <c r="A8850" s="126" t="s">
        <v>4463</v>
      </c>
      <c r="B8850" s="106">
        <v>6.43</v>
      </c>
    </row>
    <row r="8851" spans="1:2">
      <c r="A8851" s="126" t="s">
        <v>31016</v>
      </c>
      <c r="B8851" s="106">
        <v>6.43</v>
      </c>
    </row>
    <row r="8852" spans="1:2">
      <c r="A8852" s="126" t="s">
        <v>4464</v>
      </c>
      <c r="B8852" s="106">
        <v>13.54</v>
      </c>
    </row>
    <row r="8853" spans="1:2">
      <c r="A8853" s="126" t="s">
        <v>31017</v>
      </c>
      <c r="B8853" s="106">
        <v>13.54</v>
      </c>
    </row>
    <row r="8854" spans="1:2">
      <c r="A8854" s="126" t="s">
        <v>4465</v>
      </c>
      <c r="B8854" s="106">
        <v>20.64</v>
      </c>
    </row>
    <row r="8855" spans="1:2">
      <c r="A8855" s="126" t="s">
        <v>31018</v>
      </c>
      <c r="B8855" s="106">
        <v>20.64</v>
      </c>
    </row>
    <row r="8856" spans="1:2">
      <c r="A8856" s="126" t="s">
        <v>4466</v>
      </c>
      <c r="B8856" s="106">
        <v>6.2</v>
      </c>
    </row>
    <row r="8857" spans="1:2">
      <c r="A8857" s="126" t="s">
        <v>31019</v>
      </c>
      <c r="B8857" s="106">
        <v>6.2</v>
      </c>
    </row>
    <row r="8858" spans="1:2">
      <c r="A8858" s="126" t="s">
        <v>4467</v>
      </c>
      <c r="B8858" s="106">
        <v>14.79</v>
      </c>
    </row>
    <row r="8859" spans="1:2">
      <c r="A8859" s="126" t="s">
        <v>31020</v>
      </c>
      <c r="B8859" s="106">
        <v>14.79</v>
      </c>
    </row>
    <row r="8860" spans="1:2">
      <c r="A8860" s="126" t="s">
        <v>4468</v>
      </c>
      <c r="B8860" s="106">
        <v>24.1</v>
      </c>
    </row>
    <row r="8861" spans="1:2">
      <c r="A8861" s="126" t="s">
        <v>31021</v>
      </c>
      <c r="B8861" s="106">
        <v>24.1</v>
      </c>
    </row>
    <row r="8862" spans="1:2">
      <c r="A8862" s="126" t="s">
        <v>4469</v>
      </c>
      <c r="B8862" s="106">
        <v>8.9700000000000006</v>
      </c>
    </row>
    <row r="8863" spans="1:2">
      <c r="A8863" s="126" t="s">
        <v>31022</v>
      </c>
      <c r="B8863" s="106">
        <v>8.9700000000000006</v>
      </c>
    </row>
    <row r="8864" spans="1:2">
      <c r="A8864" s="126" t="s">
        <v>4470</v>
      </c>
      <c r="B8864" s="106">
        <v>19.809999999999999</v>
      </c>
    </row>
    <row r="8865" spans="1:2">
      <c r="A8865" s="126" t="s">
        <v>31023</v>
      </c>
      <c r="B8865" s="106">
        <v>19.809999999999999</v>
      </c>
    </row>
    <row r="8866" spans="1:2">
      <c r="A8866" s="126" t="s">
        <v>4471</v>
      </c>
      <c r="B8866" s="106">
        <v>38.5</v>
      </c>
    </row>
    <row r="8867" spans="1:2">
      <c r="A8867" s="126" t="s">
        <v>31024</v>
      </c>
      <c r="B8867" s="106">
        <v>38.5</v>
      </c>
    </row>
    <row r="8868" spans="1:2">
      <c r="A8868" s="126" t="s">
        <v>4472</v>
      </c>
      <c r="B8868" s="106">
        <v>3.99</v>
      </c>
    </row>
    <row r="8869" spans="1:2">
      <c r="A8869" s="126" t="s">
        <v>31025</v>
      </c>
      <c r="B8869" s="106">
        <v>3.99</v>
      </c>
    </row>
    <row r="8870" spans="1:2">
      <c r="A8870" s="126" t="s">
        <v>4473</v>
      </c>
      <c r="B8870" s="106">
        <v>10.59</v>
      </c>
    </row>
    <row r="8871" spans="1:2">
      <c r="A8871" s="126" t="s">
        <v>31026</v>
      </c>
      <c r="B8871" s="106">
        <v>10.59</v>
      </c>
    </row>
    <row r="8872" spans="1:2">
      <c r="A8872" s="126" t="s">
        <v>4474</v>
      </c>
      <c r="B8872" s="106">
        <v>30.88</v>
      </c>
    </row>
    <row r="8873" spans="1:2">
      <c r="A8873" s="126" t="s">
        <v>31027</v>
      </c>
      <c r="B8873" s="106">
        <v>30.88</v>
      </c>
    </row>
    <row r="8874" spans="1:2">
      <c r="A8874" s="126" t="s">
        <v>4475</v>
      </c>
      <c r="B8874" s="106">
        <v>3.36</v>
      </c>
    </row>
    <row r="8875" spans="1:2">
      <c r="A8875" s="126" t="s">
        <v>31028</v>
      </c>
      <c r="B8875" s="106">
        <v>3.36</v>
      </c>
    </row>
    <row r="8876" spans="1:2">
      <c r="A8876" s="126" t="s">
        <v>4476</v>
      </c>
      <c r="B8876" s="106">
        <v>7.62</v>
      </c>
    </row>
    <row r="8877" spans="1:2">
      <c r="A8877" s="126" t="s">
        <v>31029</v>
      </c>
      <c r="B8877" s="106">
        <v>7.62</v>
      </c>
    </row>
    <row r="8878" spans="1:2">
      <c r="A8878" s="126" t="s">
        <v>4477</v>
      </c>
      <c r="B8878" s="106">
        <v>13.63</v>
      </c>
    </row>
    <row r="8879" spans="1:2">
      <c r="A8879" s="126" t="s">
        <v>31030</v>
      </c>
      <c r="B8879" s="106">
        <v>13.63</v>
      </c>
    </row>
    <row r="8880" spans="1:2">
      <c r="A8880" s="126" t="s">
        <v>4478</v>
      </c>
      <c r="B8880" s="106">
        <v>11.46</v>
      </c>
    </row>
    <row r="8881" spans="1:2">
      <c r="A8881" s="126" t="s">
        <v>31031</v>
      </c>
      <c r="B8881" s="106">
        <v>11.46</v>
      </c>
    </row>
    <row r="8882" spans="1:2">
      <c r="A8882" s="126" t="s">
        <v>4479</v>
      </c>
      <c r="B8882" s="106">
        <v>22.74</v>
      </c>
    </row>
    <row r="8883" spans="1:2">
      <c r="A8883" s="126" t="s">
        <v>31032</v>
      </c>
      <c r="B8883" s="106">
        <v>22.74</v>
      </c>
    </row>
    <row r="8884" spans="1:2">
      <c r="A8884" s="126" t="s">
        <v>4480</v>
      </c>
      <c r="B8884" s="106">
        <v>42.4</v>
      </c>
    </row>
    <row r="8885" spans="1:2">
      <c r="A8885" s="126" t="s">
        <v>31033</v>
      </c>
      <c r="B8885" s="106">
        <v>42.4</v>
      </c>
    </row>
    <row r="8886" spans="1:2">
      <c r="A8886" s="126" t="s">
        <v>4481</v>
      </c>
      <c r="B8886" s="106">
        <v>69.510000000000005</v>
      </c>
    </row>
    <row r="8887" spans="1:2">
      <c r="A8887" s="126" t="s">
        <v>31034</v>
      </c>
      <c r="B8887" s="106">
        <v>69.510000000000005</v>
      </c>
    </row>
    <row r="8888" spans="1:2">
      <c r="A8888" s="126" t="s">
        <v>4482</v>
      </c>
      <c r="B8888" s="106">
        <v>12.18</v>
      </c>
    </row>
    <row r="8889" spans="1:2">
      <c r="A8889" s="126" t="s">
        <v>31035</v>
      </c>
      <c r="B8889" s="106">
        <v>12.18</v>
      </c>
    </row>
    <row r="8890" spans="1:2">
      <c r="A8890" s="126" t="s">
        <v>4483</v>
      </c>
      <c r="B8890" s="106">
        <v>22.51</v>
      </c>
    </row>
    <row r="8891" spans="1:2">
      <c r="A8891" s="126" t="s">
        <v>31036</v>
      </c>
      <c r="B8891" s="106">
        <v>22.51</v>
      </c>
    </row>
    <row r="8892" spans="1:2">
      <c r="A8892" s="126" t="s">
        <v>4484</v>
      </c>
      <c r="B8892" s="106">
        <v>47.66</v>
      </c>
    </row>
    <row r="8893" spans="1:2">
      <c r="A8893" s="126" t="s">
        <v>31037</v>
      </c>
      <c r="B8893" s="106">
        <v>47.66</v>
      </c>
    </row>
    <row r="8894" spans="1:2">
      <c r="A8894" s="126" t="s">
        <v>4485</v>
      </c>
      <c r="B8894" s="106">
        <v>11.02</v>
      </c>
    </row>
    <row r="8895" spans="1:2">
      <c r="A8895" s="126" t="s">
        <v>31038</v>
      </c>
      <c r="B8895" s="106">
        <v>11.02</v>
      </c>
    </row>
    <row r="8896" spans="1:2">
      <c r="A8896" s="126" t="s">
        <v>4486</v>
      </c>
      <c r="B8896" s="106">
        <v>24.16</v>
      </c>
    </row>
    <row r="8897" spans="1:2">
      <c r="A8897" s="126" t="s">
        <v>31039</v>
      </c>
      <c r="B8897" s="106">
        <v>24.16</v>
      </c>
    </row>
    <row r="8898" spans="1:2">
      <c r="A8898" s="126" t="s">
        <v>4487</v>
      </c>
      <c r="B8898" s="106">
        <v>55.31</v>
      </c>
    </row>
    <row r="8899" spans="1:2">
      <c r="A8899" s="126" t="s">
        <v>31040</v>
      </c>
      <c r="B8899" s="106">
        <v>55.31</v>
      </c>
    </row>
    <row r="8900" spans="1:2">
      <c r="A8900" s="126" t="s">
        <v>4488</v>
      </c>
      <c r="B8900" s="106">
        <v>14.04</v>
      </c>
    </row>
    <row r="8901" spans="1:2">
      <c r="A8901" s="126" t="s">
        <v>31041</v>
      </c>
      <c r="B8901" s="106">
        <v>14.04</v>
      </c>
    </row>
    <row r="8902" spans="1:2">
      <c r="A8902" s="126" t="s">
        <v>4489</v>
      </c>
      <c r="B8902" s="106">
        <v>37.71</v>
      </c>
    </row>
    <row r="8903" spans="1:2">
      <c r="A8903" s="126" t="s">
        <v>31042</v>
      </c>
      <c r="B8903" s="106">
        <v>37.71</v>
      </c>
    </row>
    <row r="8904" spans="1:2">
      <c r="A8904" s="126" t="s">
        <v>4490</v>
      </c>
      <c r="B8904" s="106">
        <v>74.989999999999995</v>
      </c>
    </row>
    <row r="8905" spans="1:2">
      <c r="A8905" s="126" t="s">
        <v>31043</v>
      </c>
      <c r="B8905" s="106">
        <v>74.989999999999995</v>
      </c>
    </row>
    <row r="8906" spans="1:2">
      <c r="A8906" s="126" t="s">
        <v>4491</v>
      </c>
      <c r="B8906" s="106">
        <v>27.09</v>
      </c>
    </row>
    <row r="8907" spans="1:2">
      <c r="A8907" s="126" t="s">
        <v>31044</v>
      </c>
      <c r="B8907" s="106">
        <v>27.09</v>
      </c>
    </row>
    <row r="8908" spans="1:2">
      <c r="A8908" s="126" t="s">
        <v>4492</v>
      </c>
      <c r="B8908" s="106">
        <v>48.36</v>
      </c>
    </row>
    <row r="8909" spans="1:2">
      <c r="A8909" s="126" t="s">
        <v>31045</v>
      </c>
      <c r="B8909" s="106">
        <v>48.36</v>
      </c>
    </row>
    <row r="8910" spans="1:2">
      <c r="A8910" s="126" t="s">
        <v>4493</v>
      </c>
      <c r="B8910" s="106">
        <v>67.599999999999994</v>
      </c>
    </row>
    <row r="8911" spans="1:2">
      <c r="A8911" s="126" t="s">
        <v>31046</v>
      </c>
      <c r="B8911" s="106">
        <v>67.599999999999994</v>
      </c>
    </row>
    <row r="8912" spans="1:2">
      <c r="A8912" s="126" t="s">
        <v>4494</v>
      </c>
      <c r="B8912" s="106">
        <v>28.31</v>
      </c>
    </row>
    <row r="8913" spans="1:2">
      <c r="A8913" s="126" t="s">
        <v>31047</v>
      </c>
      <c r="B8913" s="106">
        <v>28.31</v>
      </c>
    </row>
    <row r="8914" spans="1:2">
      <c r="A8914" s="126" t="s">
        <v>4495</v>
      </c>
      <c r="B8914" s="106">
        <v>40.51</v>
      </c>
    </row>
    <row r="8915" spans="1:2">
      <c r="A8915" s="126" t="s">
        <v>31048</v>
      </c>
      <c r="B8915" s="106">
        <v>40.51</v>
      </c>
    </row>
    <row r="8916" spans="1:2">
      <c r="A8916" s="126" t="s">
        <v>4496</v>
      </c>
      <c r="B8916" s="106">
        <v>55.33</v>
      </c>
    </row>
    <row r="8917" spans="1:2">
      <c r="A8917" s="126" t="s">
        <v>31049</v>
      </c>
      <c r="B8917" s="106">
        <v>55.33</v>
      </c>
    </row>
    <row r="8918" spans="1:2">
      <c r="A8918" s="126" t="s">
        <v>4497</v>
      </c>
      <c r="B8918" s="106">
        <v>6.77</v>
      </c>
    </row>
    <row r="8919" spans="1:2">
      <c r="A8919" s="126" t="s">
        <v>31050</v>
      </c>
      <c r="B8919" s="106">
        <v>6.77</v>
      </c>
    </row>
    <row r="8920" spans="1:2">
      <c r="A8920" s="126" t="s">
        <v>4498</v>
      </c>
      <c r="B8920" s="106">
        <v>14.2</v>
      </c>
    </row>
    <row r="8921" spans="1:2">
      <c r="A8921" s="126" t="s">
        <v>31051</v>
      </c>
      <c r="B8921" s="106">
        <v>14.2</v>
      </c>
    </row>
    <row r="8922" spans="1:2">
      <c r="A8922" s="126" t="s">
        <v>4499</v>
      </c>
      <c r="B8922" s="106">
        <v>32.61</v>
      </c>
    </row>
    <row r="8923" spans="1:2">
      <c r="A8923" s="126" t="s">
        <v>31052</v>
      </c>
      <c r="B8923" s="106">
        <v>32.61</v>
      </c>
    </row>
    <row r="8924" spans="1:2">
      <c r="A8924" s="126" t="s">
        <v>4500</v>
      </c>
      <c r="B8924" s="106">
        <v>12.87</v>
      </c>
    </row>
    <row r="8925" spans="1:2">
      <c r="A8925" s="126" t="s">
        <v>31053</v>
      </c>
      <c r="B8925" s="106">
        <v>12.87</v>
      </c>
    </row>
    <row r="8926" spans="1:2">
      <c r="A8926" s="126" t="s">
        <v>4501</v>
      </c>
      <c r="B8926" s="106">
        <v>30.21</v>
      </c>
    </row>
    <row r="8927" spans="1:2">
      <c r="A8927" s="126" t="s">
        <v>31054</v>
      </c>
      <c r="B8927" s="106">
        <v>30.21</v>
      </c>
    </row>
    <row r="8928" spans="1:2">
      <c r="A8928" s="126" t="s">
        <v>4502</v>
      </c>
      <c r="B8928" s="106">
        <v>41.28</v>
      </c>
    </row>
    <row r="8929" spans="1:2">
      <c r="A8929" s="126" t="s">
        <v>31055</v>
      </c>
      <c r="B8929" s="106">
        <v>41.28</v>
      </c>
    </row>
    <row r="8930" spans="1:2">
      <c r="A8930" s="126" t="s">
        <v>4503</v>
      </c>
      <c r="B8930" s="106">
        <v>10.49</v>
      </c>
    </row>
    <row r="8931" spans="1:2">
      <c r="A8931" s="126" t="s">
        <v>31056</v>
      </c>
      <c r="B8931" s="106">
        <v>10.49</v>
      </c>
    </row>
    <row r="8932" spans="1:2">
      <c r="A8932" s="126" t="s">
        <v>4504</v>
      </c>
      <c r="B8932" s="106">
        <v>11.7</v>
      </c>
    </row>
    <row r="8933" spans="1:2">
      <c r="A8933" s="126" t="s">
        <v>31057</v>
      </c>
      <c r="B8933" s="106">
        <v>11.7</v>
      </c>
    </row>
    <row r="8934" spans="1:2">
      <c r="A8934" s="126" t="s">
        <v>4505</v>
      </c>
      <c r="B8934" s="106">
        <v>15.02</v>
      </c>
    </row>
    <row r="8935" spans="1:2">
      <c r="A8935" s="126" t="s">
        <v>31058</v>
      </c>
      <c r="B8935" s="106">
        <v>15.02</v>
      </c>
    </row>
    <row r="8936" spans="1:2">
      <c r="A8936" s="126" t="s">
        <v>4506</v>
      </c>
      <c r="B8936" s="106">
        <v>8.66</v>
      </c>
    </row>
    <row r="8937" spans="1:2">
      <c r="A8937" s="126" t="s">
        <v>31059</v>
      </c>
      <c r="B8937" s="106">
        <v>8.66</v>
      </c>
    </row>
    <row r="8938" spans="1:2">
      <c r="A8938" s="126" t="s">
        <v>4507</v>
      </c>
      <c r="B8938" s="106">
        <v>23.03</v>
      </c>
    </row>
    <row r="8939" spans="1:2">
      <c r="A8939" s="126" t="s">
        <v>31060</v>
      </c>
      <c r="B8939" s="106">
        <v>23.03</v>
      </c>
    </row>
    <row r="8940" spans="1:2">
      <c r="A8940" s="126" t="s">
        <v>4508</v>
      </c>
      <c r="B8940" s="106">
        <v>25.57</v>
      </c>
    </row>
    <row r="8941" spans="1:2">
      <c r="A8941" s="126" t="s">
        <v>31061</v>
      </c>
      <c r="B8941" s="106">
        <v>25.57</v>
      </c>
    </row>
    <row r="8942" spans="1:2">
      <c r="A8942" s="126" t="s">
        <v>4509</v>
      </c>
      <c r="B8942" s="106">
        <v>33.979999999999997</v>
      </c>
    </row>
    <row r="8943" spans="1:2">
      <c r="A8943" s="126" t="s">
        <v>31062</v>
      </c>
      <c r="B8943" s="106">
        <v>33.979999999999997</v>
      </c>
    </row>
    <row r="8944" spans="1:2">
      <c r="A8944" s="126" t="s">
        <v>4510</v>
      </c>
      <c r="B8944" s="106">
        <v>36.28</v>
      </c>
    </row>
    <row r="8945" spans="1:2">
      <c r="A8945" s="126" t="s">
        <v>31063</v>
      </c>
      <c r="B8945" s="106">
        <v>36.28</v>
      </c>
    </row>
    <row r="8946" spans="1:2">
      <c r="A8946" s="126" t="s">
        <v>4511</v>
      </c>
      <c r="B8946" s="106">
        <v>33.200000000000003</v>
      </c>
    </row>
    <row r="8947" spans="1:2">
      <c r="A8947" s="126" t="s">
        <v>31064</v>
      </c>
      <c r="B8947" s="106">
        <v>33.200000000000003</v>
      </c>
    </row>
    <row r="8948" spans="1:2">
      <c r="A8948" s="126" t="s">
        <v>4512</v>
      </c>
      <c r="B8948" s="106">
        <v>2.9</v>
      </c>
    </row>
    <row r="8949" spans="1:2">
      <c r="A8949" s="126" t="s">
        <v>31065</v>
      </c>
      <c r="B8949" s="106">
        <v>2.9</v>
      </c>
    </row>
    <row r="8950" spans="1:2">
      <c r="A8950" s="126" t="s">
        <v>4513</v>
      </c>
      <c r="B8950" s="106">
        <v>4.09</v>
      </c>
    </row>
    <row r="8951" spans="1:2">
      <c r="A8951" s="126" t="s">
        <v>31066</v>
      </c>
      <c r="B8951" s="106">
        <v>4.09</v>
      </c>
    </row>
    <row r="8952" spans="1:2">
      <c r="A8952" s="126" t="s">
        <v>4514</v>
      </c>
      <c r="B8952" s="106">
        <v>2315</v>
      </c>
    </row>
    <row r="8953" spans="1:2">
      <c r="A8953" s="126" t="s">
        <v>31067</v>
      </c>
      <c r="B8953" s="106">
        <v>2315</v>
      </c>
    </row>
    <row r="8954" spans="1:2">
      <c r="A8954" s="126" t="s">
        <v>4515</v>
      </c>
      <c r="B8954" s="106">
        <v>24.24</v>
      </c>
    </row>
    <row r="8955" spans="1:2">
      <c r="A8955" s="126" t="s">
        <v>31068</v>
      </c>
      <c r="B8955" s="106">
        <v>24.24</v>
      </c>
    </row>
    <row r="8956" spans="1:2">
      <c r="A8956" s="126" t="s">
        <v>4516</v>
      </c>
      <c r="B8956" s="106">
        <v>50.04</v>
      </c>
    </row>
    <row r="8957" spans="1:2">
      <c r="A8957" s="126" t="s">
        <v>31069</v>
      </c>
      <c r="B8957" s="106">
        <v>50.04</v>
      </c>
    </row>
    <row r="8958" spans="1:2">
      <c r="A8958" s="126" t="s">
        <v>4517</v>
      </c>
      <c r="B8958" s="106">
        <v>93.81</v>
      </c>
    </row>
    <row r="8959" spans="1:2">
      <c r="A8959" s="126" t="s">
        <v>31070</v>
      </c>
      <c r="B8959" s="106">
        <v>93.81</v>
      </c>
    </row>
    <row r="8960" spans="1:2">
      <c r="A8960" s="126" t="s">
        <v>4518</v>
      </c>
      <c r="B8960" s="106">
        <v>140.38999999999999</v>
      </c>
    </row>
    <row r="8961" spans="1:2">
      <c r="A8961" s="126" t="s">
        <v>31071</v>
      </c>
      <c r="B8961" s="106">
        <v>140.38999999999999</v>
      </c>
    </row>
    <row r="8962" spans="1:2">
      <c r="A8962" s="126" t="s">
        <v>4519</v>
      </c>
      <c r="B8962" s="106">
        <v>198.49</v>
      </c>
    </row>
    <row r="8963" spans="1:2">
      <c r="A8963" s="126" t="s">
        <v>31072</v>
      </c>
      <c r="B8963" s="106">
        <v>198.49</v>
      </c>
    </row>
    <row r="8964" spans="1:2">
      <c r="A8964" s="126" t="s">
        <v>4520</v>
      </c>
      <c r="B8964" s="106">
        <v>350.89</v>
      </c>
    </row>
    <row r="8965" spans="1:2">
      <c r="A8965" s="126" t="s">
        <v>31073</v>
      </c>
      <c r="B8965" s="106">
        <v>350.89</v>
      </c>
    </row>
    <row r="8966" spans="1:2">
      <c r="A8966" s="126" t="s">
        <v>4521</v>
      </c>
      <c r="B8966" s="106">
        <v>545.20000000000005</v>
      </c>
    </row>
    <row r="8967" spans="1:2">
      <c r="A8967" s="126" t="s">
        <v>31074</v>
      </c>
      <c r="B8967" s="106">
        <v>545.20000000000005</v>
      </c>
    </row>
    <row r="8968" spans="1:2">
      <c r="A8968" s="126" t="s">
        <v>4522</v>
      </c>
      <c r="B8968" s="106">
        <v>20.57</v>
      </c>
    </row>
    <row r="8969" spans="1:2">
      <c r="A8969" s="126" t="s">
        <v>31075</v>
      </c>
      <c r="B8969" s="106">
        <v>20.57</v>
      </c>
    </row>
    <row r="8970" spans="1:2">
      <c r="A8970" s="126" t="s">
        <v>4523</v>
      </c>
      <c r="B8970" s="106">
        <v>46.07</v>
      </c>
    </row>
    <row r="8971" spans="1:2">
      <c r="A8971" s="126" t="s">
        <v>31076</v>
      </c>
      <c r="B8971" s="106">
        <v>46.07</v>
      </c>
    </row>
    <row r="8972" spans="1:2">
      <c r="A8972" s="126" t="s">
        <v>4524</v>
      </c>
      <c r="B8972" s="106">
        <v>86.03</v>
      </c>
    </row>
    <row r="8973" spans="1:2">
      <c r="A8973" s="126" t="s">
        <v>31077</v>
      </c>
      <c r="B8973" s="106">
        <v>86.03</v>
      </c>
    </row>
    <row r="8974" spans="1:2">
      <c r="A8974" s="126" t="s">
        <v>4525</v>
      </c>
      <c r="B8974" s="106">
        <v>149.63999999999999</v>
      </c>
    </row>
    <row r="8975" spans="1:2">
      <c r="A8975" s="126" t="s">
        <v>31078</v>
      </c>
      <c r="B8975" s="106">
        <v>149.63999999999999</v>
      </c>
    </row>
    <row r="8976" spans="1:2">
      <c r="A8976" s="126" t="s">
        <v>4526</v>
      </c>
      <c r="B8976" s="106">
        <v>263.58</v>
      </c>
    </row>
    <row r="8977" spans="1:2">
      <c r="A8977" s="126" t="s">
        <v>31079</v>
      </c>
      <c r="B8977" s="106">
        <v>263.58</v>
      </c>
    </row>
    <row r="8978" spans="1:2">
      <c r="A8978" s="126" t="s">
        <v>4527</v>
      </c>
      <c r="B8978" s="106">
        <v>454.42</v>
      </c>
    </row>
    <row r="8979" spans="1:2">
      <c r="A8979" s="126" t="s">
        <v>31080</v>
      </c>
      <c r="B8979" s="106">
        <v>454.42</v>
      </c>
    </row>
    <row r="8980" spans="1:2">
      <c r="A8980" s="126" t="s">
        <v>4528</v>
      </c>
      <c r="B8980" s="106">
        <v>827.73</v>
      </c>
    </row>
    <row r="8981" spans="1:2">
      <c r="A8981" s="126" t="s">
        <v>31081</v>
      </c>
      <c r="B8981" s="106">
        <v>827.73</v>
      </c>
    </row>
    <row r="8982" spans="1:2">
      <c r="A8982" s="126" t="s">
        <v>4529</v>
      </c>
      <c r="B8982" s="106">
        <v>1.78</v>
      </c>
    </row>
    <row r="8983" spans="1:2">
      <c r="A8983" s="126" t="s">
        <v>31082</v>
      </c>
      <c r="B8983" s="106">
        <v>1.78</v>
      </c>
    </row>
    <row r="8984" spans="1:2">
      <c r="A8984" s="126" t="s">
        <v>4530</v>
      </c>
      <c r="B8984" s="106">
        <v>2.4500000000000002</v>
      </c>
    </row>
    <row r="8985" spans="1:2">
      <c r="A8985" s="126" t="s">
        <v>31083</v>
      </c>
      <c r="B8985" s="106">
        <v>2.4500000000000002</v>
      </c>
    </row>
    <row r="8986" spans="1:2">
      <c r="A8986" s="126" t="s">
        <v>4531</v>
      </c>
      <c r="B8986" s="106">
        <v>4.12</v>
      </c>
    </row>
    <row r="8987" spans="1:2">
      <c r="A8987" s="126" t="s">
        <v>31084</v>
      </c>
      <c r="B8987" s="106">
        <v>4.12</v>
      </c>
    </row>
    <row r="8988" spans="1:2">
      <c r="A8988" s="126" t="s">
        <v>4532</v>
      </c>
      <c r="B8988" s="106">
        <v>6.9</v>
      </c>
    </row>
    <row r="8989" spans="1:2">
      <c r="A8989" s="126" t="s">
        <v>31085</v>
      </c>
      <c r="B8989" s="106">
        <v>6.9</v>
      </c>
    </row>
    <row r="8990" spans="1:2">
      <c r="A8990" s="126" t="s">
        <v>4533</v>
      </c>
      <c r="B8990" s="106">
        <v>10.119999999999999</v>
      </c>
    </row>
    <row r="8991" spans="1:2">
      <c r="A8991" s="126" t="s">
        <v>31086</v>
      </c>
      <c r="B8991" s="106">
        <v>10.119999999999999</v>
      </c>
    </row>
    <row r="8992" spans="1:2">
      <c r="A8992" s="126" t="s">
        <v>4534</v>
      </c>
      <c r="B8992" s="106">
        <v>29.18</v>
      </c>
    </row>
    <row r="8993" spans="1:2">
      <c r="A8993" s="126" t="s">
        <v>31087</v>
      </c>
      <c r="B8993" s="106">
        <v>29.18</v>
      </c>
    </row>
    <row r="8994" spans="1:2">
      <c r="A8994" s="126" t="s">
        <v>4535</v>
      </c>
      <c r="B8994" s="106">
        <v>38.99</v>
      </c>
    </row>
    <row r="8995" spans="1:2">
      <c r="A8995" s="126" t="s">
        <v>31088</v>
      </c>
      <c r="B8995" s="106">
        <v>38.99</v>
      </c>
    </row>
    <row r="8996" spans="1:2">
      <c r="A8996" s="126" t="s">
        <v>4536</v>
      </c>
      <c r="B8996" s="106">
        <v>0.89</v>
      </c>
    </row>
    <row r="8997" spans="1:2">
      <c r="A8997" s="126" t="s">
        <v>31089</v>
      </c>
      <c r="B8997" s="106">
        <v>0.89</v>
      </c>
    </row>
    <row r="8998" spans="1:2">
      <c r="A8998" s="126" t="s">
        <v>4537</v>
      </c>
      <c r="B8998" s="106">
        <v>1.23</v>
      </c>
    </row>
    <row r="8999" spans="1:2">
      <c r="A8999" s="126" t="s">
        <v>31090</v>
      </c>
      <c r="B8999" s="106">
        <v>1.23</v>
      </c>
    </row>
    <row r="9000" spans="1:2">
      <c r="A9000" s="126" t="s">
        <v>4538</v>
      </c>
      <c r="B9000" s="106">
        <v>2.2200000000000002</v>
      </c>
    </row>
    <row r="9001" spans="1:2">
      <c r="A9001" s="126" t="s">
        <v>31091</v>
      </c>
      <c r="B9001" s="106">
        <v>2.2200000000000002</v>
      </c>
    </row>
    <row r="9002" spans="1:2">
      <c r="A9002" s="126" t="s">
        <v>4539</v>
      </c>
      <c r="B9002" s="106">
        <v>3.4</v>
      </c>
    </row>
    <row r="9003" spans="1:2">
      <c r="A9003" s="126" t="s">
        <v>31092</v>
      </c>
      <c r="B9003" s="106">
        <v>3.4</v>
      </c>
    </row>
    <row r="9004" spans="1:2">
      <c r="A9004" s="126" t="s">
        <v>4540</v>
      </c>
      <c r="B9004" s="106">
        <v>4.74</v>
      </c>
    </row>
    <row r="9005" spans="1:2">
      <c r="A9005" s="126" t="s">
        <v>31093</v>
      </c>
      <c r="B9005" s="106">
        <v>4.74</v>
      </c>
    </row>
    <row r="9006" spans="1:2">
      <c r="A9006" s="126" t="s">
        <v>4541</v>
      </c>
      <c r="B9006" s="106">
        <v>6.82</v>
      </c>
    </row>
    <row r="9007" spans="1:2">
      <c r="A9007" s="126" t="s">
        <v>31094</v>
      </c>
      <c r="B9007" s="106">
        <v>6.82</v>
      </c>
    </row>
    <row r="9008" spans="1:2">
      <c r="A9008" s="126" t="s">
        <v>4542</v>
      </c>
      <c r="B9008" s="106">
        <v>10.79</v>
      </c>
    </row>
    <row r="9009" spans="1:2">
      <c r="A9009" s="126" t="s">
        <v>31095</v>
      </c>
      <c r="B9009" s="106">
        <v>10.79</v>
      </c>
    </row>
    <row r="9010" spans="1:2">
      <c r="A9010" s="126" t="s">
        <v>4543</v>
      </c>
      <c r="B9010" s="106">
        <v>13.84</v>
      </c>
    </row>
    <row r="9011" spans="1:2">
      <c r="A9011" s="126" t="s">
        <v>31096</v>
      </c>
      <c r="B9011" s="106">
        <v>13.84</v>
      </c>
    </row>
    <row r="9012" spans="1:2">
      <c r="A9012" s="126" t="s">
        <v>4544</v>
      </c>
      <c r="B9012" s="106">
        <v>22.94</v>
      </c>
    </row>
    <row r="9013" spans="1:2">
      <c r="A9013" s="126" t="s">
        <v>31097</v>
      </c>
      <c r="B9013" s="106">
        <v>22.94</v>
      </c>
    </row>
    <row r="9014" spans="1:2">
      <c r="A9014" s="126" t="s">
        <v>4545</v>
      </c>
      <c r="B9014" s="106">
        <v>3420</v>
      </c>
    </row>
    <row r="9015" spans="1:2">
      <c r="A9015" s="126" t="s">
        <v>31098</v>
      </c>
      <c r="B9015" s="106">
        <v>3420</v>
      </c>
    </row>
    <row r="9016" spans="1:2">
      <c r="A9016" s="126" t="s">
        <v>4546</v>
      </c>
      <c r="B9016" s="106">
        <v>8.8699999999999992</v>
      </c>
    </row>
    <row r="9017" spans="1:2">
      <c r="A9017" s="126" t="s">
        <v>31099</v>
      </c>
      <c r="B9017" s="106">
        <v>8.8699999999999992</v>
      </c>
    </row>
    <row r="9018" spans="1:2">
      <c r="A9018" s="126" t="s">
        <v>4547</v>
      </c>
      <c r="B9018" s="106">
        <v>19.39</v>
      </c>
    </row>
    <row r="9019" spans="1:2">
      <c r="A9019" s="126" t="s">
        <v>31100</v>
      </c>
      <c r="B9019" s="106">
        <v>19.39</v>
      </c>
    </row>
    <row r="9020" spans="1:2">
      <c r="A9020" s="126" t="s">
        <v>4548</v>
      </c>
      <c r="B9020" s="106">
        <v>31.89</v>
      </c>
    </row>
    <row r="9021" spans="1:2">
      <c r="A9021" s="126" t="s">
        <v>31101</v>
      </c>
      <c r="B9021" s="106">
        <v>31.89</v>
      </c>
    </row>
    <row r="9022" spans="1:2">
      <c r="A9022" s="126" t="s">
        <v>4549</v>
      </c>
      <c r="B9022" s="106">
        <v>46.68</v>
      </c>
    </row>
    <row r="9023" spans="1:2">
      <c r="A9023" s="126" t="s">
        <v>31102</v>
      </c>
      <c r="B9023" s="106">
        <v>46.68</v>
      </c>
    </row>
    <row r="9024" spans="1:2">
      <c r="A9024" s="126" t="s">
        <v>4550</v>
      </c>
      <c r="B9024" s="106">
        <v>80.61</v>
      </c>
    </row>
    <row r="9025" spans="1:2">
      <c r="A9025" s="126" t="s">
        <v>31103</v>
      </c>
      <c r="B9025" s="106">
        <v>80.61</v>
      </c>
    </row>
    <row r="9026" spans="1:2">
      <c r="A9026" s="126" t="s">
        <v>4551</v>
      </c>
      <c r="B9026" s="106">
        <v>87.25</v>
      </c>
    </row>
    <row r="9027" spans="1:2">
      <c r="A9027" s="126" t="s">
        <v>31104</v>
      </c>
      <c r="B9027" s="106">
        <v>87.25</v>
      </c>
    </row>
    <row r="9028" spans="1:2">
      <c r="A9028" s="126" t="s">
        <v>4552</v>
      </c>
      <c r="B9028" s="106">
        <v>128.9</v>
      </c>
    </row>
    <row r="9029" spans="1:2">
      <c r="A9029" s="126" t="s">
        <v>31105</v>
      </c>
      <c r="B9029" s="106">
        <v>128.9</v>
      </c>
    </row>
    <row r="9030" spans="1:2">
      <c r="A9030" s="126" t="s">
        <v>4553</v>
      </c>
      <c r="B9030" s="106">
        <v>14.66</v>
      </c>
    </row>
    <row r="9031" spans="1:2">
      <c r="A9031" s="126" t="s">
        <v>31106</v>
      </c>
      <c r="B9031" s="106">
        <v>14.66</v>
      </c>
    </row>
    <row r="9032" spans="1:2">
      <c r="A9032" s="126" t="s">
        <v>4554</v>
      </c>
      <c r="B9032" s="106">
        <v>34.04</v>
      </c>
    </row>
    <row r="9033" spans="1:2">
      <c r="A9033" s="126" t="s">
        <v>31107</v>
      </c>
      <c r="B9033" s="106">
        <v>34.04</v>
      </c>
    </row>
    <row r="9034" spans="1:2">
      <c r="A9034" s="126" t="s">
        <v>4555</v>
      </c>
      <c r="B9034" s="106">
        <v>20.55</v>
      </c>
    </row>
    <row r="9035" spans="1:2">
      <c r="A9035" s="126" t="s">
        <v>31108</v>
      </c>
      <c r="B9035" s="106">
        <v>20.55</v>
      </c>
    </row>
    <row r="9036" spans="1:2">
      <c r="A9036" s="126" t="s">
        <v>4556</v>
      </c>
      <c r="B9036" s="106">
        <v>53.25</v>
      </c>
    </row>
    <row r="9037" spans="1:2">
      <c r="A9037" s="126" t="s">
        <v>31109</v>
      </c>
      <c r="B9037" s="106">
        <v>53.25</v>
      </c>
    </row>
    <row r="9038" spans="1:2">
      <c r="A9038" s="126" t="s">
        <v>4557</v>
      </c>
      <c r="B9038" s="106">
        <v>41.19</v>
      </c>
    </row>
    <row r="9039" spans="1:2">
      <c r="A9039" s="126" t="s">
        <v>31110</v>
      </c>
      <c r="B9039" s="106">
        <v>41.19</v>
      </c>
    </row>
    <row r="9040" spans="1:2">
      <c r="A9040" s="126" t="s">
        <v>4558</v>
      </c>
      <c r="B9040" s="106">
        <v>64.27</v>
      </c>
    </row>
    <row r="9041" spans="1:2">
      <c r="A9041" s="126" t="s">
        <v>31111</v>
      </c>
      <c r="B9041" s="106">
        <v>64.27</v>
      </c>
    </row>
    <row r="9042" spans="1:2">
      <c r="A9042" s="126" t="s">
        <v>4559</v>
      </c>
      <c r="B9042" s="106">
        <v>7.01</v>
      </c>
    </row>
    <row r="9043" spans="1:2">
      <c r="A9043" s="126" t="s">
        <v>31112</v>
      </c>
      <c r="B9043" s="106">
        <v>7.01</v>
      </c>
    </row>
    <row r="9044" spans="1:2">
      <c r="A9044" s="126" t="s">
        <v>4560</v>
      </c>
      <c r="B9044" s="106">
        <v>14.36</v>
      </c>
    </row>
    <row r="9045" spans="1:2">
      <c r="A9045" s="126" t="s">
        <v>31113</v>
      </c>
      <c r="B9045" s="106">
        <v>14.36</v>
      </c>
    </row>
    <row r="9046" spans="1:2">
      <c r="A9046" s="126" t="s">
        <v>4561</v>
      </c>
      <c r="B9046" s="106">
        <v>11.31</v>
      </c>
    </row>
    <row r="9047" spans="1:2">
      <c r="A9047" s="126" t="s">
        <v>31114</v>
      </c>
      <c r="B9047" s="106">
        <v>11.31</v>
      </c>
    </row>
    <row r="9048" spans="1:2">
      <c r="A9048" s="126" t="s">
        <v>4562</v>
      </c>
      <c r="B9048" s="106">
        <v>17.170000000000002</v>
      </c>
    </row>
    <row r="9049" spans="1:2">
      <c r="A9049" s="126" t="s">
        <v>31115</v>
      </c>
      <c r="B9049" s="106">
        <v>17.170000000000002</v>
      </c>
    </row>
    <row r="9050" spans="1:2">
      <c r="A9050" s="126" t="s">
        <v>4563</v>
      </c>
      <c r="B9050" s="106">
        <v>259.11</v>
      </c>
    </row>
    <row r="9051" spans="1:2">
      <c r="A9051" s="126" t="s">
        <v>31116</v>
      </c>
      <c r="B9051" s="106">
        <v>259.11</v>
      </c>
    </row>
    <row r="9052" spans="1:2">
      <c r="A9052" s="126" t="s">
        <v>4564</v>
      </c>
      <c r="B9052" s="106">
        <v>38.049999999999997</v>
      </c>
    </row>
    <row r="9053" spans="1:2">
      <c r="A9053" s="126" t="s">
        <v>31117</v>
      </c>
      <c r="B9053" s="106">
        <v>38.049999999999997</v>
      </c>
    </row>
    <row r="9054" spans="1:2">
      <c r="A9054" s="126" t="s">
        <v>4565</v>
      </c>
      <c r="B9054" s="106">
        <v>66.599999999999994</v>
      </c>
    </row>
    <row r="9055" spans="1:2">
      <c r="A9055" s="126" t="s">
        <v>31118</v>
      </c>
      <c r="B9055" s="106">
        <v>66.599999999999994</v>
      </c>
    </row>
    <row r="9056" spans="1:2">
      <c r="A9056" s="126" t="s">
        <v>4566</v>
      </c>
      <c r="B9056" s="106">
        <v>2614</v>
      </c>
    </row>
    <row r="9057" spans="1:2">
      <c r="A9057" s="126" t="s">
        <v>31119</v>
      </c>
      <c r="B9057" s="106">
        <v>2614</v>
      </c>
    </row>
    <row r="9058" spans="1:2">
      <c r="A9058" s="126" t="s">
        <v>4567</v>
      </c>
      <c r="B9058" s="106">
        <v>106.44</v>
      </c>
    </row>
    <row r="9059" spans="1:2">
      <c r="A9059" s="126" t="s">
        <v>31120</v>
      </c>
      <c r="B9059" s="106">
        <v>106.44</v>
      </c>
    </row>
    <row r="9060" spans="1:2">
      <c r="A9060" s="126" t="s">
        <v>4568</v>
      </c>
      <c r="B9060" s="106">
        <v>137.22</v>
      </c>
    </row>
    <row r="9061" spans="1:2">
      <c r="A9061" s="126" t="s">
        <v>31121</v>
      </c>
      <c r="B9061" s="106">
        <v>137.22</v>
      </c>
    </row>
    <row r="9062" spans="1:2">
      <c r="A9062" s="126" t="s">
        <v>4569</v>
      </c>
      <c r="B9062" s="106">
        <v>205.73</v>
      </c>
    </row>
    <row r="9063" spans="1:2">
      <c r="A9063" s="126" t="s">
        <v>31122</v>
      </c>
      <c r="B9063" s="106">
        <v>205.73</v>
      </c>
    </row>
    <row r="9064" spans="1:2">
      <c r="A9064" s="126" t="s">
        <v>4570</v>
      </c>
      <c r="B9064" s="106">
        <v>247.19</v>
      </c>
    </row>
    <row r="9065" spans="1:2">
      <c r="A9065" s="126" t="s">
        <v>31123</v>
      </c>
      <c r="B9065" s="106">
        <v>247.19</v>
      </c>
    </row>
    <row r="9066" spans="1:2">
      <c r="A9066" s="126" t="s">
        <v>4571</v>
      </c>
      <c r="B9066" s="106">
        <v>377.31</v>
      </c>
    </row>
    <row r="9067" spans="1:2">
      <c r="A9067" s="126" t="s">
        <v>31124</v>
      </c>
      <c r="B9067" s="106">
        <v>377.31</v>
      </c>
    </row>
    <row r="9068" spans="1:2">
      <c r="A9068" s="126" t="s">
        <v>4572</v>
      </c>
      <c r="B9068" s="106">
        <v>462.94</v>
      </c>
    </row>
    <row r="9069" spans="1:2">
      <c r="A9069" s="126" t="s">
        <v>31125</v>
      </c>
      <c r="B9069" s="106">
        <v>462.94</v>
      </c>
    </row>
    <row r="9070" spans="1:2">
      <c r="A9070" s="126" t="s">
        <v>4573</v>
      </c>
      <c r="B9070" s="106">
        <v>597.17999999999995</v>
      </c>
    </row>
    <row r="9071" spans="1:2">
      <c r="A9071" s="126" t="s">
        <v>31126</v>
      </c>
      <c r="B9071" s="106">
        <v>597.17999999999995</v>
      </c>
    </row>
    <row r="9072" spans="1:2">
      <c r="A9072" s="126" t="s">
        <v>4574</v>
      </c>
      <c r="B9072" s="106">
        <v>780.52</v>
      </c>
    </row>
    <row r="9073" spans="1:2">
      <c r="A9073" s="126" t="s">
        <v>31127</v>
      </c>
      <c r="B9073" s="106">
        <v>780.52</v>
      </c>
    </row>
    <row r="9074" spans="1:2">
      <c r="A9074" s="126" t="s">
        <v>4575</v>
      </c>
      <c r="B9074" s="106">
        <v>862.17</v>
      </c>
    </row>
    <row r="9075" spans="1:2">
      <c r="A9075" s="126" t="s">
        <v>31128</v>
      </c>
      <c r="B9075" s="106">
        <v>862.17</v>
      </c>
    </row>
    <row r="9076" spans="1:2">
      <c r="A9076" s="126" t="s">
        <v>4576</v>
      </c>
      <c r="B9076" s="106">
        <v>942.42</v>
      </c>
    </row>
    <row r="9077" spans="1:2">
      <c r="A9077" s="126" t="s">
        <v>31129</v>
      </c>
      <c r="B9077" s="106">
        <v>942.42</v>
      </c>
    </row>
    <row r="9078" spans="1:2">
      <c r="A9078" s="126" t="s">
        <v>4577</v>
      </c>
      <c r="B9078" s="106">
        <v>1966.46</v>
      </c>
    </row>
    <row r="9079" spans="1:2">
      <c r="A9079" s="126" t="s">
        <v>31130</v>
      </c>
      <c r="B9079" s="106">
        <v>1966.46</v>
      </c>
    </row>
    <row r="9080" spans="1:2">
      <c r="A9080" s="126" t="s">
        <v>4578</v>
      </c>
      <c r="B9080" s="106">
        <v>2486.39</v>
      </c>
    </row>
    <row r="9081" spans="1:2">
      <c r="A9081" s="126" t="s">
        <v>31131</v>
      </c>
      <c r="B9081" s="106">
        <v>2486.39</v>
      </c>
    </row>
    <row r="9082" spans="1:2">
      <c r="A9082" s="126" t="s">
        <v>4579</v>
      </c>
      <c r="B9082" s="106">
        <v>2775.47</v>
      </c>
    </row>
    <row r="9083" spans="1:2">
      <c r="A9083" s="126" t="s">
        <v>31132</v>
      </c>
      <c r="B9083" s="106">
        <v>2775.47</v>
      </c>
    </row>
    <row r="9084" spans="1:2">
      <c r="A9084" s="126" t="s">
        <v>4580</v>
      </c>
      <c r="B9084" s="106">
        <v>3638.96</v>
      </c>
    </row>
    <row r="9085" spans="1:2">
      <c r="A9085" s="126" t="s">
        <v>31133</v>
      </c>
      <c r="B9085" s="106">
        <v>3638.96</v>
      </c>
    </row>
    <row r="9086" spans="1:2">
      <c r="A9086" s="126" t="s">
        <v>4581</v>
      </c>
      <c r="B9086" s="106">
        <v>5020.1000000000004</v>
      </c>
    </row>
    <row r="9087" spans="1:2">
      <c r="A9087" s="126" t="s">
        <v>31134</v>
      </c>
      <c r="B9087" s="106">
        <v>5020.1000000000004</v>
      </c>
    </row>
    <row r="9088" spans="1:2">
      <c r="A9088" s="126" t="s">
        <v>4582</v>
      </c>
      <c r="B9088" s="106">
        <v>5348</v>
      </c>
    </row>
    <row r="9089" spans="1:2">
      <c r="A9089" s="126" t="s">
        <v>31135</v>
      </c>
      <c r="B9089" s="106">
        <v>5348</v>
      </c>
    </row>
    <row r="9090" spans="1:2">
      <c r="A9090" s="126" t="s">
        <v>4583</v>
      </c>
      <c r="B9090" s="106">
        <v>11.02</v>
      </c>
    </row>
    <row r="9091" spans="1:2">
      <c r="A9091" s="126" t="s">
        <v>31136</v>
      </c>
      <c r="B9091" s="106">
        <v>11.02</v>
      </c>
    </row>
    <row r="9092" spans="1:2">
      <c r="A9092" s="126" t="s">
        <v>4584</v>
      </c>
      <c r="B9092" s="106">
        <v>24.16</v>
      </c>
    </row>
    <row r="9093" spans="1:2">
      <c r="A9093" s="126" t="s">
        <v>31137</v>
      </c>
      <c r="B9093" s="106">
        <v>24.16</v>
      </c>
    </row>
    <row r="9094" spans="1:2">
      <c r="A9094" s="126" t="s">
        <v>4585</v>
      </c>
      <c r="B9094" s="106">
        <v>55.31</v>
      </c>
    </row>
    <row r="9095" spans="1:2">
      <c r="A9095" s="126" t="s">
        <v>31138</v>
      </c>
      <c r="B9095" s="106">
        <v>55.31</v>
      </c>
    </row>
    <row r="9096" spans="1:2">
      <c r="A9096" s="126" t="s">
        <v>4586</v>
      </c>
      <c r="B9096" s="106">
        <v>11.15</v>
      </c>
    </row>
    <row r="9097" spans="1:2">
      <c r="A9097" s="126" t="s">
        <v>31139</v>
      </c>
      <c r="B9097" s="106">
        <v>11.15</v>
      </c>
    </row>
    <row r="9098" spans="1:2">
      <c r="A9098" s="126" t="s">
        <v>4587</v>
      </c>
      <c r="B9098" s="106">
        <v>20.2</v>
      </c>
    </row>
    <row r="9099" spans="1:2">
      <c r="A9099" s="126" t="s">
        <v>31140</v>
      </c>
      <c r="B9099" s="106">
        <v>20.2</v>
      </c>
    </row>
    <row r="9100" spans="1:2">
      <c r="A9100" s="126" t="s">
        <v>4588</v>
      </c>
      <c r="B9100" s="106">
        <v>8.66</v>
      </c>
    </row>
    <row r="9101" spans="1:2">
      <c r="A9101" s="126" t="s">
        <v>31141</v>
      </c>
      <c r="B9101" s="106">
        <v>8.66</v>
      </c>
    </row>
    <row r="9102" spans="1:2">
      <c r="A9102" s="126" t="s">
        <v>4589</v>
      </c>
      <c r="B9102" s="106">
        <v>25.57</v>
      </c>
    </row>
    <row r="9103" spans="1:2">
      <c r="A9103" s="126" t="s">
        <v>31142</v>
      </c>
      <c r="B9103" s="106">
        <v>25.57</v>
      </c>
    </row>
    <row r="9104" spans="1:2">
      <c r="A9104" s="126" t="s">
        <v>4590</v>
      </c>
      <c r="B9104" s="106">
        <v>33.200000000000003</v>
      </c>
    </row>
    <row r="9105" spans="1:2">
      <c r="A9105" s="126" t="s">
        <v>31143</v>
      </c>
      <c r="B9105" s="106">
        <v>33.200000000000003</v>
      </c>
    </row>
    <row r="9106" spans="1:2">
      <c r="A9106" s="126" t="s">
        <v>4591</v>
      </c>
      <c r="B9106" s="106">
        <v>5101</v>
      </c>
    </row>
    <row r="9107" spans="1:2">
      <c r="A9107" s="126" t="s">
        <v>31144</v>
      </c>
      <c r="B9107" s="106">
        <v>5101</v>
      </c>
    </row>
    <row r="9108" spans="1:2">
      <c r="A9108" s="126" t="s">
        <v>4592</v>
      </c>
      <c r="B9108" s="106">
        <v>7.13</v>
      </c>
    </row>
    <row r="9109" spans="1:2">
      <c r="A9109" s="126" t="s">
        <v>31145</v>
      </c>
      <c r="B9109" s="106">
        <v>7.13</v>
      </c>
    </row>
    <row r="9110" spans="1:2">
      <c r="A9110" s="126" t="s">
        <v>4593</v>
      </c>
      <c r="B9110" s="106">
        <v>10.52</v>
      </c>
    </row>
    <row r="9111" spans="1:2">
      <c r="A9111" s="126" t="s">
        <v>31146</v>
      </c>
      <c r="B9111" s="106">
        <v>10.52</v>
      </c>
    </row>
    <row r="9112" spans="1:2">
      <c r="A9112" s="126" t="s">
        <v>4594</v>
      </c>
      <c r="B9112" s="106">
        <v>18.62</v>
      </c>
    </row>
    <row r="9113" spans="1:2">
      <c r="A9113" s="126" t="s">
        <v>31147</v>
      </c>
      <c r="B9113" s="106">
        <v>18.62</v>
      </c>
    </row>
    <row r="9114" spans="1:2">
      <c r="A9114" s="126" t="s">
        <v>4595</v>
      </c>
      <c r="B9114" s="106">
        <v>35.159999999999997</v>
      </c>
    </row>
    <row r="9115" spans="1:2">
      <c r="A9115" s="126" t="s">
        <v>31148</v>
      </c>
      <c r="B9115" s="106">
        <v>35.159999999999997</v>
      </c>
    </row>
    <row r="9116" spans="1:2">
      <c r="A9116" s="126" t="s">
        <v>4596</v>
      </c>
      <c r="B9116" s="106">
        <v>51.59</v>
      </c>
    </row>
    <row r="9117" spans="1:2">
      <c r="A9117" s="126" t="s">
        <v>31149</v>
      </c>
      <c r="B9117" s="106">
        <v>51.59</v>
      </c>
    </row>
    <row r="9118" spans="1:2">
      <c r="A9118" s="126" t="s">
        <v>4597</v>
      </c>
      <c r="B9118" s="106">
        <v>3261</v>
      </c>
    </row>
    <row r="9119" spans="1:2">
      <c r="A9119" s="126" t="s">
        <v>31150</v>
      </c>
      <c r="B9119" s="106">
        <v>3261</v>
      </c>
    </row>
    <row r="9120" spans="1:2">
      <c r="A9120" s="126" t="s">
        <v>4598</v>
      </c>
      <c r="B9120" s="106">
        <v>207.15</v>
      </c>
    </row>
    <row r="9121" spans="1:2">
      <c r="A9121" s="126" t="s">
        <v>31151</v>
      </c>
      <c r="B9121" s="106">
        <v>185.02</v>
      </c>
    </row>
    <row r="9122" spans="1:2">
      <c r="A9122" s="126" t="s">
        <v>4599</v>
      </c>
      <c r="B9122" s="106">
        <v>236.75</v>
      </c>
    </row>
    <row r="9123" spans="1:2">
      <c r="A9123" s="126" t="s">
        <v>31152</v>
      </c>
      <c r="B9123" s="106">
        <v>210.66</v>
      </c>
    </row>
    <row r="9124" spans="1:2">
      <c r="A9124" s="126" t="s">
        <v>4600</v>
      </c>
      <c r="B9124" s="106">
        <v>1052.8800000000001</v>
      </c>
    </row>
    <row r="9125" spans="1:2">
      <c r="A9125" s="126" t="s">
        <v>31153</v>
      </c>
      <c r="B9125" s="106">
        <v>918.04</v>
      </c>
    </row>
    <row r="9126" spans="1:2">
      <c r="A9126" s="126" t="s">
        <v>4601</v>
      </c>
      <c r="B9126" s="106">
        <v>1258.97</v>
      </c>
    </row>
    <row r="9127" spans="1:2">
      <c r="A9127" s="126" t="s">
        <v>31154</v>
      </c>
      <c r="B9127" s="106">
        <v>1096.6500000000001</v>
      </c>
    </row>
    <row r="9128" spans="1:2">
      <c r="A9128" s="126" t="s">
        <v>4602</v>
      </c>
      <c r="B9128" s="106">
        <v>1348.68</v>
      </c>
    </row>
    <row r="9129" spans="1:2">
      <c r="A9129" s="126" t="s">
        <v>31155</v>
      </c>
      <c r="B9129" s="106">
        <v>1174.4000000000001</v>
      </c>
    </row>
    <row r="9130" spans="1:2">
      <c r="A9130" s="126" t="s">
        <v>4603</v>
      </c>
      <c r="B9130" s="106">
        <v>1392.33</v>
      </c>
    </row>
    <row r="9131" spans="1:2">
      <c r="A9131" s="126" t="s">
        <v>31156</v>
      </c>
      <c r="B9131" s="106">
        <v>1212.23</v>
      </c>
    </row>
    <row r="9132" spans="1:2">
      <c r="A9132" s="126" t="s">
        <v>4604</v>
      </c>
      <c r="B9132" s="106">
        <v>93.65</v>
      </c>
    </row>
    <row r="9133" spans="1:2">
      <c r="A9133" s="126" t="s">
        <v>31157</v>
      </c>
      <c r="B9133" s="106">
        <v>81.12</v>
      </c>
    </row>
    <row r="9134" spans="1:2">
      <c r="A9134" s="126" t="s">
        <v>4605</v>
      </c>
      <c r="B9134" s="106">
        <v>112.26</v>
      </c>
    </row>
    <row r="9135" spans="1:2">
      <c r="A9135" s="126" t="s">
        <v>31158</v>
      </c>
      <c r="B9135" s="106">
        <v>97.24</v>
      </c>
    </row>
    <row r="9136" spans="1:2">
      <c r="A9136" s="126" t="s">
        <v>4606</v>
      </c>
      <c r="B9136" s="106">
        <v>383.53</v>
      </c>
    </row>
    <row r="9137" spans="1:2">
      <c r="A9137" s="126" t="s">
        <v>31159</v>
      </c>
      <c r="B9137" s="106">
        <v>332.22</v>
      </c>
    </row>
    <row r="9138" spans="1:2">
      <c r="A9138" s="126" t="s">
        <v>4607</v>
      </c>
      <c r="B9138" s="106">
        <v>463.11</v>
      </c>
    </row>
    <row r="9139" spans="1:2">
      <c r="A9139" s="126" t="s">
        <v>31160</v>
      </c>
      <c r="B9139" s="106">
        <v>401.15</v>
      </c>
    </row>
    <row r="9140" spans="1:2">
      <c r="A9140" s="126" t="s">
        <v>4608</v>
      </c>
      <c r="B9140" s="106">
        <v>497.64</v>
      </c>
    </row>
    <row r="9141" spans="1:2">
      <c r="A9141" s="126" t="s">
        <v>31161</v>
      </c>
      <c r="B9141" s="106">
        <v>431.06</v>
      </c>
    </row>
    <row r="9142" spans="1:2">
      <c r="A9142" s="126" t="s">
        <v>4609</v>
      </c>
      <c r="B9142" s="106">
        <v>514.47</v>
      </c>
    </row>
    <row r="9143" spans="1:2">
      <c r="A9143" s="126" t="s">
        <v>31162</v>
      </c>
      <c r="B9143" s="106">
        <v>445.64</v>
      </c>
    </row>
    <row r="9144" spans="1:2">
      <c r="A9144" s="126" t="s">
        <v>4610</v>
      </c>
      <c r="B9144" s="106">
        <v>733.27</v>
      </c>
    </row>
    <row r="9145" spans="1:2">
      <c r="A9145" s="126" t="s">
        <v>31163</v>
      </c>
      <c r="B9145" s="106">
        <v>641.83000000000004</v>
      </c>
    </row>
    <row r="9146" spans="1:2">
      <c r="A9146" s="126" t="s">
        <v>4611</v>
      </c>
      <c r="B9146" s="106">
        <v>2720</v>
      </c>
    </row>
    <row r="9147" spans="1:2">
      <c r="A9147" s="126" t="s">
        <v>31164</v>
      </c>
      <c r="B9147" s="106">
        <v>2372</v>
      </c>
    </row>
    <row r="9148" spans="1:2">
      <c r="A9148" s="126" t="s">
        <v>4612</v>
      </c>
      <c r="B9148" s="106">
        <v>1293.75</v>
      </c>
    </row>
    <row r="9149" spans="1:2">
      <c r="A9149" s="126" t="s">
        <v>31165</v>
      </c>
      <c r="B9149" s="106">
        <v>1293.75</v>
      </c>
    </row>
    <row r="9150" spans="1:2">
      <c r="A9150" s="126" t="s">
        <v>4613</v>
      </c>
      <c r="B9150" s="106">
        <v>1229</v>
      </c>
    </row>
    <row r="9151" spans="1:2">
      <c r="A9151" s="126" t="s">
        <v>31166</v>
      </c>
      <c r="B9151" s="106">
        <v>1229</v>
      </c>
    </row>
    <row r="9152" spans="1:2">
      <c r="A9152" s="126" t="s">
        <v>4614</v>
      </c>
      <c r="B9152" s="106">
        <v>451.84</v>
      </c>
    </row>
    <row r="9153" spans="1:2">
      <c r="A9153" s="126" t="s">
        <v>31167</v>
      </c>
      <c r="B9153" s="106">
        <v>451.84</v>
      </c>
    </row>
    <row r="9154" spans="1:2">
      <c r="A9154" s="126" t="s">
        <v>4615</v>
      </c>
      <c r="B9154" s="106">
        <v>1014</v>
      </c>
    </row>
    <row r="9155" spans="1:2">
      <c r="A9155" s="126" t="s">
        <v>31168</v>
      </c>
      <c r="B9155" s="106">
        <v>1014</v>
      </c>
    </row>
    <row r="9156" spans="1:2">
      <c r="A9156" s="126" t="s">
        <v>4616</v>
      </c>
      <c r="B9156" s="106">
        <v>566.74</v>
      </c>
    </row>
    <row r="9157" spans="1:2">
      <c r="A9157" s="126" t="s">
        <v>31169</v>
      </c>
      <c r="B9157" s="106">
        <v>566.74</v>
      </c>
    </row>
    <row r="9158" spans="1:2">
      <c r="A9158" s="126" t="s">
        <v>4617</v>
      </c>
      <c r="B9158" s="106">
        <v>564.5</v>
      </c>
    </row>
    <row r="9159" spans="1:2">
      <c r="A9159" s="126" t="s">
        <v>31170</v>
      </c>
      <c r="B9159" s="106">
        <v>564.5</v>
      </c>
    </row>
    <row r="9160" spans="1:2">
      <c r="A9160" s="126" t="s">
        <v>4618</v>
      </c>
      <c r="B9160" s="106">
        <v>564.5</v>
      </c>
    </row>
    <row r="9161" spans="1:2">
      <c r="A9161" s="126" t="s">
        <v>31171</v>
      </c>
      <c r="B9161" s="106">
        <v>564.5</v>
      </c>
    </row>
    <row r="9162" spans="1:2">
      <c r="A9162" s="126" t="s">
        <v>4619</v>
      </c>
      <c r="B9162" s="106">
        <v>564.5</v>
      </c>
    </row>
    <row r="9163" spans="1:2">
      <c r="A9163" s="126" t="s">
        <v>31172</v>
      </c>
      <c r="B9163" s="106">
        <v>564.5</v>
      </c>
    </row>
    <row r="9164" spans="1:2">
      <c r="A9164" s="126" t="s">
        <v>4620</v>
      </c>
      <c r="B9164" s="106">
        <v>1070</v>
      </c>
    </row>
    <row r="9165" spans="1:2">
      <c r="A9165" s="126" t="s">
        <v>31173</v>
      </c>
      <c r="B9165" s="106">
        <v>1070</v>
      </c>
    </row>
    <row r="9166" spans="1:2">
      <c r="A9166" s="126" t="s">
        <v>4621</v>
      </c>
      <c r="B9166" s="106">
        <v>558.86</v>
      </c>
    </row>
    <row r="9167" spans="1:2">
      <c r="A9167" s="126" t="s">
        <v>31174</v>
      </c>
      <c r="B9167" s="106">
        <v>545.88</v>
      </c>
    </row>
    <row r="9168" spans="1:2">
      <c r="A9168" s="126" t="s">
        <v>4622</v>
      </c>
      <c r="B9168" s="106">
        <v>1359.74</v>
      </c>
    </row>
    <row r="9169" spans="1:2">
      <c r="A9169" s="126" t="s">
        <v>31175</v>
      </c>
      <c r="B9169" s="106">
        <v>1346.76</v>
      </c>
    </row>
    <row r="9170" spans="1:2">
      <c r="A9170" s="126" t="s">
        <v>4623</v>
      </c>
      <c r="B9170" s="106">
        <v>284.14</v>
      </c>
    </row>
    <row r="9171" spans="1:2">
      <c r="A9171" s="126" t="s">
        <v>31176</v>
      </c>
      <c r="B9171" s="106">
        <v>271.16000000000003</v>
      </c>
    </row>
    <row r="9172" spans="1:2">
      <c r="A9172" s="126" t="s">
        <v>4624</v>
      </c>
      <c r="B9172" s="106">
        <v>821.74</v>
      </c>
    </row>
    <row r="9173" spans="1:2">
      <c r="A9173" s="126" t="s">
        <v>31177</v>
      </c>
      <c r="B9173" s="106">
        <v>808.76</v>
      </c>
    </row>
    <row r="9174" spans="1:2">
      <c r="A9174" s="126" t="s">
        <v>4625</v>
      </c>
      <c r="B9174" s="106">
        <v>821.94</v>
      </c>
    </row>
    <row r="9175" spans="1:2">
      <c r="A9175" s="126" t="s">
        <v>31178</v>
      </c>
      <c r="B9175" s="106">
        <v>808.96</v>
      </c>
    </row>
    <row r="9176" spans="1:2">
      <c r="A9176" s="126" t="s">
        <v>4626</v>
      </c>
      <c r="B9176" s="106">
        <v>452.85</v>
      </c>
    </row>
    <row r="9177" spans="1:2">
      <c r="A9177" s="126" t="s">
        <v>31179</v>
      </c>
      <c r="B9177" s="106">
        <v>436.98</v>
      </c>
    </row>
    <row r="9178" spans="1:2">
      <c r="A9178" s="126" t="s">
        <v>4627</v>
      </c>
      <c r="B9178" s="106">
        <v>418.65</v>
      </c>
    </row>
    <row r="9179" spans="1:2">
      <c r="A9179" s="126" t="s">
        <v>31180</v>
      </c>
      <c r="B9179" s="106">
        <v>402.79</v>
      </c>
    </row>
    <row r="9180" spans="1:2">
      <c r="A9180" s="126" t="s">
        <v>4628</v>
      </c>
      <c r="B9180" s="106">
        <v>389.76</v>
      </c>
    </row>
    <row r="9181" spans="1:2">
      <c r="A9181" s="126" t="s">
        <v>31181</v>
      </c>
      <c r="B9181" s="106">
        <v>373.9</v>
      </c>
    </row>
    <row r="9182" spans="1:2">
      <c r="A9182" s="126" t="s">
        <v>4629</v>
      </c>
      <c r="B9182" s="106">
        <v>345.25</v>
      </c>
    </row>
    <row r="9183" spans="1:2">
      <c r="A9183" s="126" t="s">
        <v>31182</v>
      </c>
      <c r="B9183" s="106">
        <v>329.39</v>
      </c>
    </row>
    <row r="9184" spans="1:2">
      <c r="A9184" s="126" t="s">
        <v>4630</v>
      </c>
      <c r="B9184" s="106">
        <v>322.13</v>
      </c>
    </row>
    <row r="9185" spans="1:2">
      <c r="A9185" s="126" t="s">
        <v>31183</v>
      </c>
      <c r="B9185" s="106">
        <v>306.27</v>
      </c>
    </row>
    <row r="9186" spans="1:2">
      <c r="A9186" s="126" t="s">
        <v>4631</v>
      </c>
      <c r="B9186" s="106">
        <v>302.73</v>
      </c>
    </row>
    <row r="9187" spans="1:2">
      <c r="A9187" s="126" t="s">
        <v>31184</v>
      </c>
      <c r="B9187" s="106">
        <v>286.87</v>
      </c>
    </row>
    <row r="9188" spans="1:2">
      <c r="A9188" s="126" t="s">
        <v>4632</v>
      </c>
      <c r="B9188" s="106">
        <v>289.24</v>
      </c>
    </row>
    <row r="9189" spans="1:2">
      <c r="A9189" s="126" t="s">
        <v>31185</v>
      </c>
      <c r="B9189" s="106">
        <v>273.37</v>
      </c>
    </row>
    <row r="9190" spans="1:2">
      <c r="A9190" s="126" t="s">
        <v>4633</v>
      </c>
      <c r="B9190" s="106">
        <v>271.08</v>
      </c>
    </row>
    <row r="9191" spans="1:2">
      <c r="A9191" s="126" t="s">
        <v>31186</v>
      </c>
      <c r="B9191" s="106">
        <v>255.22</v>
      </c>
    </row>
    <row r="9192" spans="1:2">
      <c r="A9192" s="126" t="s">
        <v>4634</v>
      </c>
      <c r="B9192" s="106">
        <v>337.49</v>
      </c>
    </row>
    <row r="9193" spans="1:2">
      <c r="A9193" s="126" t="s">
        <v>31187</v>
      </c>
      <c r="B9193" s="106">
        <v>321.63</v>
      </c>
    </row>
    <row r="9194" spans="1:2">
      <c r="A9194" s="126" t="s">
        <v>4635</v>
      </c>
      <c r="B9194" s="106">
        <v>313.11</v>
      </c>
    </row>
    <row r="9195" spans="1:2">
      <c r="A9195" s="126" t="s">
        <v>31188</v>
      </c>
      <c r="B9195" s="106">
        <v>297.25</v>
      </c>
    </row>
    <row r="9196" spans="1:2">
      <c r="A9196" s="126" t="s">
        <v>4636</v>
      </c>
      <c r="B9196" s="106">
        <v>308.17</v>
      </c>
    </row>
    <row r="9197" spans="1:2">
      <c r="A9197" s="126" t="s">
        <v>31189</v>
      </c>
      <c r="B9197" s="106">
        <v>292.31</v>
      </c>
    </row>
    <row r="9198" spans="1:2">
      <c r="A9198" s="126" t="s">
        <v>4637</v>
      </c>
      <c r="B9198" s="106">
        <v>291.49</v>
      </c>
    </row>
    <row r="9199" spans="1:2">
      <c r="A9199" s="126" t="s">
        <v>31190</v>
      </c>
      <c r="B9199" s="106">
        <v>275.62</v>
      </c>
    </row>
    <row r="9200" spans="1:2">
      <c r="A9200" s="126" t="s">
        <v>4638</v>
      </c>
      <c r="B9200" s="106">
        <v>476.2</v>
      </c>
    </row>
    <row r="9201" spans="1:2">
      <c r="A9201" s="126" t="s">
        <v>31191</v>
      </c>
      <c r="B9201" s="106">
        <v>460.33</v>
      </c>
    </row>
    <row r="9202" spans="1:2">
      <c r="A9202" s="126" t="s">
        <v>4639</v>
      </c>
      <c r="B9202" s="106">
        <v>358.48</v>
      </c>
    </row>
    <row r="9203" spans="1:2">
      <c r="A9203" s="126" t="s">
        <v>31192</v>
      </c>
      <c r="B9203" s="106">
        <v>342.62</v>
      </c>
    </row>
    <row r="9204" spans="1:2">
      <c r="A9204" s="126" t="s">
        <v>4640</v>
      </c>
      <c r="B9204" s="106">
        <v>291.33999999999997</v>
      </c>
    </row>
    <row r="9205" spans="1:2">
      <c r="A9205" s="126" t="s">
        <v>31193</v>
      </c>
      <c r="B9205" s="106">
        <v>275.48</v>
      </c>
    </row>
    <row r="9206" spans="1:2">
      <c r="A9206" s="126" t="s">
        <v>4641</v>
      </c>
      <c r="B9206" s="106">
        <v>260.27</v>
      </c>
    </row>
    <row r="9207" spans="1:2">
      <c r="A9207" s="126" t="s">
        <v>31194</v>
      </c>
      <c r="B9207" s="106">
        <v>244.41</v>
      </c>
    </row>
    <row r="9208" spans="1:2">
      <c r="A9208" s="126" t="s">
        <v>4642</v>
      </c>
      <c r="B9208" s="106">
        <v>243.5</v>
      </c>
    </row>
    <row r="9209" spans="1:2">
      <c r="A9209" s="126" t="s">
        <v>31195</v>
      </c>
      <c r="B9209" s="106">
        <v>227.64</v>
      </c>
    </row>
    <row r="9210" spans="1:2">
      <c r="A9210" s="126" t="s">
        <v>4643</v>
      </c>
      <c r="B9210" s="106">
        <v>275.7</v>
      </c>
    </row>
    <row r="9211" spans="1:2">
      <c r="A9211" s="126" t="s">
        <v>31196</v>
      </c>
      <c r="B9211" s="106">
        <v>259.83</v>
      </c>
    </row>
    <row r="9212" spans="1:2">
      <c r="A9212" s="126" t="s">
        <v>4644</v>
      </c>
      <c r="B9212" s="106">
        <v>297.83</v>
      </c>
    </row>
    <row r="9213" spans="1:2">
      <c r="A9213" s="126" t="s">
        <v>31197</v>
      </c>
      <c r="B9213" s="106">
        <v>281.97000000000003</v>
      </c>
    </row>
    <row r="9214" spans="1:2">
      <c r="A9214" s="126" t="s">
        <v>4645</v>
      </c>
      <c r="B9214" s="106">
        <v>285.14</v>
      </c>
    </row>
    <row r="9215" spans="1:2">
      <c r="A9215" s="126" t="s">
        <v>31198</v>
      </c>
      <c r="B9215" s="106">
        <v>269.27</v>
      </c>
    </row>
    <row r="9216" spans="1:2">
      <c r="A9216" s="126" t="s">
        <v>4646</v>
      </c>
      <c r="B9216" s="106">
        <v>289.92</v>
      </c>
    </row>
    <row r="9217" spans="1:2">
      <c r="A9217" s="126" t="s">
        <v>31199</v>
      </c>
      <c r="B9217" s="106">
        <v>274.06</v>
      </c>
    </row>
    <row r="9218" spans="1:2">
      <c r="A9218" s="126" t="s">
        <v>4647</v>
      </c>
      <c r="B9218" s="106">
        <v>252.96</v>
      </c>
    </row>
    <row r="9219" spans="1:2">
      <c r="A9219" s="126" t="s">
        <v>31200</v>
      </c>
      <c r="B9219" s="106">
        <v>237.1</v>
      </c>
    </row>
    <row r="9220" spans="1:2">
      <c r="A9220" s="126" t="s">
        <v>4648</v>
      </c>
      <c r="B9220" s="106">
        <v>376.66</v>
      </c>
    </row>
    <row r="9221" spans="1:2">
      <c r="A9221" s="126" t="s">
        <v>31201</v>
      </c>
      <c r="B9221" s="106">
        <v>360.79</v>
      </c>
    </row>
    <row r="9222" spans="1:2">
      <c r="A9222" s="126" t="s">
        <v>4649</v>
      </c>
      <c r="B9222" s="106">
        <v>299.10000000000002</v>
      </c>
    </row>
    <row r="9223" spans="1:2">
      <c r="A9223" s="126" t="s">
        <v>31202</v>
      </c>
      <c r="B9223" s="106">
        <v>283.24</v>
      </c>
    </row>
    <row r="9224" spans="1:2">
      <c r="A9224" s="126" t="s">
        <v>4650</v>
      </c>
      <c r="B9224" s="106">
        <v>268.24</v>
      </c>
    </row>
    <row r="9225" spans="1:2">
      <c r="A9225" s="126" t="s">
        <v>31203</v>
      </c>
      <c r="B9225" s="106">
        <v>252.38</v>
      </c>
    </row>
    <row r="9226" spans="1:2">
      <c r="A9226" s="126" t="s">
        <v>4651</v>
      </c>
      <c r="B9226" s="106">
        <v>412.89</v>
      </c>
    </row>
    <row r="9227" spans="1:2">
      <c r="A9227" s="126" t="s">
        <v>31204</v>
      </c>
      <c r="B9227" s="106">
        <v>397.02</v>
      </c>
    </row>
    <row r="9228" spans="1:2">
      <c r="A9228" s="126" t="s">
        <v>4652</v>
      </c>
      <c r="B9228" s="106">
        <v>3503</v>
      </c>
    </row>
    <row r="9229" spans="1:2">
      <c r="A9229" s="126" t="s">
        <v>31205</v>
      </c>
      <c r="B9229" s="106">
        <v>3341</v>
      </c>
    </row>
    <row r="9230" spans="1:2">
      <c r="A9230" s="126" t="s">
        <v>4653</v>
      </c>
      <c r="B9230" s="106">
        <v>359.41</v>
      </c>
    </row>
    <row r="9231" spans="1:2">
      <c r="A9231" s="126" t="s">
        <v>31206</v>
      </c>
      <c r="B9231" s="106">
        <v>356.54</v>
      </c>
    </row>
    <row r="9232" spans="1:2">
      <c r="A9232" s="126" t="s">
        <v>4654</v>
      </c>
      <c r="B9232" s="106">
        <v>328.25</v>
      </c>
    </row>
    <row r="9233" spans="1:2">
      <c r="A9233" s="126" t="s">
        <v>31207</v>
      </c>
      <c r="B9233" s="106">
        <v>324.97000000000003</v>
      </c>
    </row>
    <row r="9234" spans="1:2">
      <c r="A9234" s="126" t="s">
        <v>4655</v>
      </c>
      <c r="B9234" s="106">
        <v>302.27</v>
      </c>
    </row>
    <row r="9235" spans="1:2">
      <c r="A9235" s="126" t="s">
        <v>31208</v>
      </c>
      <c r="B9235" s="106">
        <v>298.60000000000002</v>
      </c>
    </row>
    <row r="9236" spans="1:2">
      <c r="A9236" s="126" t="s">
        <v>4656</v>
      </c>
      <c r="B9236" s="106">
        <v>263.70999999999998</v>
      </c>
    </row>
    <row r="9237" spans="1:2">
      <c r="A9237" s="126" t="s">
        <v>31209</v>
      </c>
      <c r="B9237" s="106">
        <v>259.25</v>
      </c>
    </row>
    <row r="9238" spans="1:2">
      <c r="A9238" s="126" t="s">
        <v>4657</v>
      </c>
      <c r="B9238" s="106">
        <v>246.53</v>
      </c>
    </row>
    <row r="9239" spans="1:2">
      <c r="A9239" s="126" t="s">
        <v>31210</v>
      </c>
      <c r="B9239" s="106">
        <v>241.28</v>
      </c>
    </row>
    <row r="9240" spans="1:2">
      <c r="A9240" s="126" t="s">
        <v>4658</v>
      </c>
      <c r="B9240" s="106">
        <v>233.07</v>
      </c>
    </row>
    <row r="9241" spans="1:2">
      <c r="A9241" s="126" t="s">
        <v>31211</v>
      </c>
      <c r="B9241" s="106">
        <v>227.02</v>
      </c>
    </row>
    <row r="9242" spans="1:2">
      <c r="A9242" s="126" t="s">
        <v>4659</v>
      </c>
      <c r="B9242" s="106">
        <v>224.98</v>
      </c>
    </row>
    <row r="9243" spans="1:2">
      <c r="A9243" s="126" t="s">
        <v>31212</v>
      </c>
      <c r="B9243" s="106">
        <v>218.21</v>
      </c>
    </row>
    <row r="9244" spans="1:2">
      <c r="A9244" s="126" t="s">
        <v>4660</v>
      </c>
      <c r="B9244" s="106">
        <v>218.7</v>
      </c>
    </row>
    <row r="9245" spans="1:2">
      <c r="A9245" s="126" t="s">
        <v>31213</v>
      </c>
      <c r="B9245" s="106">
        <v>210.35</v>
      </c>
    </row>
    <row r="9246" spans="1:2">
      <c r="A9246" s="126" t="s">
        <v>4661</v>
      </c>
      <c r="B9246" s="106">
        <v>2990</v>
      </c>
    </row>
    <row r="9247" spans="1:2">
      <c r="A9247" s="126" t="s">
        <v>31214</v>
      </c>
      <c r="B9247" s="106">
        <v>2929</v>
      </c>
    </row>
    <row r="9248" spans="1:2">
      <c r="A9248" s="126" t="s">
        <v>4662</v>
      </c>
      <c r="B9248" s="106">
        <v>255.94</v>
      </c>
    </row>
    <row r="9249" spans="1:2">
      <c r="A9249" s="126" t="s">
        <v>31215</v>
      </c>
      <c r="B9249" s="106">
        <v>251.48</v>
      </c>
    </row>
    <row r="9250" spans="1:2">
      <c r="A9250" s="126" t="s">
        <v>4663</v>
      </c>
      <c r="B9250" s="106">
        <v>237.51</v>
      </c>
    </row>
    <row r="9251" spans="1:2">
      <c r="A9251" s="126" t="s">
        <v>31216</v>
      </c>
      <c r="B9251" s="106">
        <v>232.26</v>
      </c>
    </row>
    <row r="9252" spans="1:2">
      <c r="A9252" s="126" t="s">
        <v>4664</v>
      </c>
      <c r="B9252" s="106">
        <v>2930</v>
      </c>
    </row>
    <row r="9253" spans="1:2">
      <c r="A9253" s="126" t="s">
        <v>31217</v>
      </c>
      <c r="B9253" s="106">
        <v>2872</v>
      </c>
    </row>
    <row r="9254" spans="1:2">
      <c r="A9254" s="126" t="s">
        <v>4665</v>
      </c>
      <c r="B9254" s="106">
        <v>256.33999999999997</v>
      </c>
    </row>
    <row r="9255" spans="1:2">
      <c r="A9255" s="126" t="s">
        <v>31218</v>
      </c>
      <c r="B9255" s="106">
        <v>247.91</v>
      </c>
    </row>
    <row r="9256" spans="1:2">
      <c r="A9256" s="126" t="s">
        <v>4666</v>
      </c>
      <c r="B9256" s="106">
        <v>257.48</v>
      </c>
    </row>
    <row r="9257" spans="1:2">
      <c r="A9257" s="126" t="s">
        <v>31219</v>
      </c>
      <c r="B9257" s="106">
        <v>246.68</v>
      </c>
    </row>
    <row r="9258" spans="1:2">
      <c r="A9258" s="126" t="s">
        <v>4667</v>
      </c>
      <c r="B9258" s="106">
        <v>400.59</v>
      </c>
    </row>
    <row r="9259" spans="1:2">
      <c r="A9259" s="126" t="s">
        <v>31220</v>
      </c>
      <c r="B9259" s="106">
        <v>395.34</v>
      </c>
    </row>
    <row r="9260" spans="1:2">
      <c r="A9260" s="126" t="s">
        <v>4668</v>
      </c>
      <c r="B9260" s="106">
        <v>216.25</v>
      </c>
    </row>
    <row r="9261" spans="1:2">
      <c r="A9261" s="126" t="s">
        <v>31221</v>
      </c>
      <c r="B9261" s="106">
        <v>209.49</v>
      </c>
    </row>
    <row r="9262" spans="1:2">
      <c r="A9262" s="126" t="s">
        <v>4669</v>
      </c>
      <c r="B9262" s="106">
        <v>239.55</v>
      </c>
    </row>
    <row r="9263" spans="1:2">
      <c r="A9263" s="126" t="s">
        <v>31222</v>
      </c>
      <c r="B9263" s="106">
        <v>233.22</v>
      </c>
    </row>
    <row r="9264" spans="1:2">
      <c r="A9264" s="126" t="s">
        <v>4670</v>
      </c>
      <c r="B9264" s="106">
        <v>197.27</v>
      </c>
    </row>
    <row r="9265" spans="1:2">
      <c r="A9265" s="126" t="s">
        <v>31223</v>
      </c>
      <c r="B9265" s="106">
        <v>189.49</v>
      </c>
    </row>
    <row r="9266" spans="1:2">
      <c r="A9266" s="126" t="s">
        <v>4671</v>
      </c>
      <c r="B9266" s="106">
        <v>4536</v>
      </c>
    </row>
    <row r="9267" spans="1:2">
      <c r="A9267" s="126" t="s">
        <v>31224</v>
      </c>
      <c r="B9267" s="106">
        <v>4394</v>
      </c>
    </row>
    <row r="9268" spans="1:2">
      <c r="A9268" s="126" t="s">
        <v>4672</v>
      </c>
      <c r="B9268" s="106">
        <v>270.99</v>
      </c>
    </row>
    <row r="9269" spans="1:2">
      <c r="A9269" s="126" t="s">
        <v>31225</v>
      </c>
      <c r="B9269" s="106">
        <v>267.33</v>
      </c>
    </row>
    <row r="9270" spans="1:2">
      <c r="A9270" s="126" t="s">
        <v>4673</v>
      </c>
      <c r="B9270" s="106">
        <v>215.74</v>
      </c>
    </row>
    <row r="9271" spans="1:2">
      <c r="A9271" s="126" t="s">
        <v>31226</v>
      </c>
      <c r="B9271" s="106">
        <v>210.48</v>
      </c>
    </row>
    <row r="9272" spans="1:2">
      <c r="A9272" s="126" t="s">
        <v>4674</v>
      </c>
      <c r="B9272" s="106">
        <v>195.59</v>
      </c>
    </row>
    <row r="9273" spans="1:2">
      <c r="A9273" s="126" t="s">
        <v>31227</v>
      </c>
      <c r="B9273" s="106">
        <v>188.83</v>
      </c>
    </row>
    <row r="9274" spans="1:2">
      <c r="A9274" s="126" t="s">
        <v>4675</v>
      </c>
      <c r="B9274" s="106">
        <v>191.13</v>
      </c>
    </row>
    <row r="9275" spans="1:2">
      <c r="A9275" s="126" t="s">
        <v>31228</v>
      </c>
      <c r="B9275" s="106">
        <v>182.78</v>
      </c>
    </row>
    <row r="9276" spans="1:2">
      <c r="A9276" s="126" t="s">
        <v>4676</v>
      </c>
      <c r="B9276" s="106">
        <v>3348</v>
      </c>
    </row>
    <row r="9277" spans="1:2">
      <c r="A9277" s="126" t="s">
        <v>31229</v>
      </c>
      <c r="B9277" s="106">
        <v>3249</v>
      </c>
    </row>
    <row r="9278" spans="1:2">
      <c r="A9278" s="126" t="s">
        <v>4677</v>
      </c>
      <c r="B9278" s="106">
        <v>237.02</v>
      </c>
    </row>
    <row r="9279" spans="1:2">
      <c r="A9279" s="126" t="s">
        <v>31230</v>
      </c>
      <c r="B9279" s="106">
        <v>231.77</v>
      </c>
    </row>
    <row r="9280" spans="1:2">
      <c r="A9280" s="126" t="s">
        <v>4678</v>
      </c>
      <c r="B9280" s="106">
        <v>228.17</v>
      </c>
    </row>
    <row r="9281" spans="1:2">
      <c r="A9281" s="126" t="s">
        <v>31231</v>
      </c>
      <c r="B9281" s="106">
        <v>222.12</v>
      </c>
    </row>
    <row r="9282" spans="1:2">
      <c r="A9282" s="126" t="s">
        <v>4679</v>
      </c>
      <c r="B9282" s="106">
        <v>220.88</v>
      </c>
    </row>
    <row r="9283" spans="1:2">
      <c r="A9283" s="126" t="s">
        <v>31232</v>
      </c>
      <c r="B9283" s="106">
        <v>214.11</v>
      </c>
    </row>
    <row r="9284" spans="1:2">
      <c r="A9284" s="126" t="s">
        <v>4680</v>
      </c>
      <c r="B9284" s="106">
        <v>219.08</v>
      </c>
    </row>
    <row r="9285" spans="1:2">
      <c r="A9285" s="126" t="s">
        <v>31233</v>
      </c>
      <c r="B9285" s="106">
        <v>210.73</v>
      </c>
    </row>
    <row r="9286" spans="1:2">
      <c r="A9286" s="126" t="s">
        <v>4681</v>
      </c>
      <c r="B9286" s="106">
        <v>3330</v>
      </c>
    </row>
    <row r="9287" spans="1:2">
      <c r="A9287" s="126" t="s">
        <v>31234</v>
      </c>
      <c r="B9287" s="106">
        <v>3231</v>
      </c>
    </row>
    <row r="9288" spans="1:2">
      <c r="A9288" s="126" t="s">
        <v>4682</v>
      </c>
      <c r="B9288" s="106">
        <v>212.47</v>
      </c>
    </row>
    <row r="9289" spans="1:2">
      <c r="A9289" s="126" t="s">
        <v>31235</v>
      </c>
      <c r="B9289" s="106">
        <v>202.53</v>
      </c>
    </row>
    <row r="9290" spans="1:2">
      <c r="A9290" s="126" t="s">
        <v>4683</v>
      </c>
      <c r="B9290" s="106">
        <v>5578</v>
      </c>
    </row>
    <row r="9291" spans="1:2">
      <c r="A9291" s="126" t="s">
        <v>31236</v>
      </c>
      <c r="B9291" s="106">
        <v>5311</v>
      </c>
    </row>
    <row r="9292" spans="1:2">
      <c r="A9292" s="126" t="s">
        <v>4684</v>
      </c>
      <c r="B9292" s="106">
        <v>289.17</v>
      </c>
    </row>
    <row r="9293" spans="1:2">
      <c r="A9293" s="126" t="s">
        <v>31237</v>
      </c>
      <c r="B9293" s="106">
        <v>285.5</v>
      </c>
    </row>
    <row r="9294" spans="1:2">
      <c r="A9294" s="126" t="s">
        <v>4685</v>
      </c>
      <c r="B9294" s="106">
        <v>223.5</v>
      </c>
    </row>
    <row r="9295" spans="1:2">
      <c r="A9295" s="126" t="s">
        <v>31238</v>
      </c>
      <c r="B9295" s="106">
        <v>218.25</v>
      </c>
    </row>
    <row r="9296" spans="1:2">
      <c r="A9296" s="126" t="s">
        <v>4686</v>
      </c>
      <c r="B9296" s="106">
        <v>203.98</v>
      </c>
    </row>
    <row r="9297" spans="1:2">
      <c r="A9297" s="126" t="s">
        <v>31239</v>
      </c>
      <c r="B9297" s="106">
        <v>197.22</v>
      </c>
    </row>
    <row r="9298" spans="1:2">
      <c r="A9298" s="126" t="s">
        <v>4687</v>
      </c>
      <c r="B9298" s="106">
        <v>3043</v>
      </c>
    </row>
    <row r="9299" spans="1:2">
      <c r="A9299" s="126" t="s">
        <v>31240</v>
      </c>
      <c r="B9299" s="106">
        <v>2972</v>
      </c>
    </row>
    <row r="9300" spans="1:2">
      <c r="A9300" s="126" t="s">
        <v>4688</v>
      </c>
      <c r="B9300" s="106">
        <v>97.03</v>
      </c>
    </row>
    <row r="9301" spans="1:2">
      <c r="A9301" s="126" t="s">
        <v>31241</v>
      </c>
      <c r="B9301" s="106">
        <v>93.76</v>
      </c>
    </row>
    <row r="9302" spans="1:2">
      <c r="A9302" s="126" t="s">
        <v>4689</v>
      </c>
      <c r="B9302" s="106">
        <v>4278</v>
      </c>
    </row>
    <row r="9303" spans="1:2">
      <c r="A9303" s="126" t="s">
        <v>31242</v>
      </c>
      <c r="B9303" s="106">
        <v>4132</v>
      </c>
    </row>
    <row r="9304" spans="1:2">
      <c r="A9304" s="126" t="s">
        <v>4690</v>
      </c>
      <c r="B9304" s="106">
        <v>42.38</v>
      </c>
    </row>
    <row r="9305" spans="1:2">
      <c r="A9305" s="126" t="s">
        <v>31243</v>
      </c>
      <c r="B9305" s="106">
        <v>39.229999999999997</v>
      </c>
    </row>
    <row r="9306" spans="1:2">
      <c r="A9306" s="126" t="s">
        <v>4691</v>
      </c>
      <c r="B9306" s="106">
        <v>66.22</v>
      </c>
    </row>
    <row r="9307" spans="1:2">
      <c r="A9307" s="126" t="s">
        <v>31244</v>
      </c>
      <c r="B9307" s="106">
        <v>59.92</v>
      </c>
    </row>
    <row r="9308" spans="1:2">
      <c r="A9308" s="126" t="s">
        <v>4692</v>
      </c>
      <c r="B9308" s="106">
        <v>113.87</v>
      </c>
    </row>
    <row r="9309" spans="1:2">
      <c r="A9309" s="126" t="s">
        <v>31245</v>
      </c>
      <c r="B9309" s="106">
        <v>101.26</v>
      </c>
    </row>
    <row r="9310" spans="1:2">
      <c r="A9310" s="126" t="s">
        <v>4693</v>
      </c>
      <c r="B9310" s="106">
        <v>3712</v>
      </c>
    </row>
    <row r="9311" spans="1:2">
      <c r="A9311" s="126" t="s">
        <v>31246</v>
      </c>
      <c r="B9311" s="106">
        <v>3366</v>
      </c>
    </row>
    <row r="9312" spans="1:2">
      <c r="A9312" s="126" t="s">
        <v>4694</v>
      </c>
      <c r="B9312" s="106">
        <v>321.41000000000003</v>
      </c>
    </row>
    <row r="9313" spans="1:2">
      <c r="A9313" s="126" t="s">
        <v>31247</v>
      </c>
      <c r="B9313" s="106">
        <v>304.88</v>
      </c>
    </row>
    <row r="9314" spans="1:2">
      <c r="A9314" s="126" t="s">
        <v>4695</v>
      </c>
      <c r="B9314" s="106">
        <v>331.02</v>
      </c>
    </row>
    <row r="9315" spans="1:2">
      <c r="A9315" s="126" t="s">
        <v>31248</v>
      </c>
      <c r="B9315" s="106">
        <v>313.38</v>
      </c>
    </row>
    <row r="9316" spans="1:2">
      <c r="A9316" s="126" t="s">
        <v>4696</v>
      </c>
      <c r="B9316" s="106">
        <v>354.09</v>
      </c>
    </row>
    <row r="9317" spans="1:2">
      <c r="A9317" s="126" t="s">
        <v>31249</v>
      </c>
      <c r="B9317" s="106">
        <v>333.71</v>
      </c>
    </row>
    <row r="9318" spans="1:2">
      <c r="A9318" s="126" t="s">
        <v>4697</v>
      </c>
      <c r="B9318" s="106">
        <v>594.07000000000005</v>
      </c>
    </row>
    <row r="9319" spans="1:2">
      <c r="A9319" s="126" t="s">
        <v>31250</v>
      </c>
      <c r="B9319" s="106">
        <v>563.6</v>
      </c>
    </row>
    <row r="9320" spans="1:2">
      <c r="A9320" s="126" t="s">
        <v>4698</v>
      </c>
      <c r="B9320" s="106">
        <v>354.59</v>
      </c>
    </row>
    <row r="9321" spans="1:2">
      <c r="A9321" s="126" t="s">
        <v>31251</v>
      </c>
      <c r="B9321" s="106">
        <v>338.5</v>
      </c>
    </row>
    <row r="9322" spans="1:2">
      <c r="A9322" s="126" t="s">
        <v>4699</v>
      </c>
      <c r="B9322" s="106">
        <v>3585</v>
      </c>
    </row>
    <row r="9323" spans="1:2">
      <c r="A9323" s="126" t="s">
        <v>31252</v>
      </c>
      <c r="B9323" s="106">
        <v>3398</v>
      </c>
    </row>
    <row r="9324" spans="1:2">
      <c r="A9324" s="126" t="s">
        <v>4700</v>
      </c>
      <c r="B9324" s="106">
        <v>30.71</v>
      </c>
    </row>
    <row r="9325" spans="1:2">
      <c r="A9325" s="126" t="s">
        <v>31253</v>
      </c>
      <c r="B9325" s="106">
        <v>27.93</v>
      </c>
    </row>
    <row r="9326" spans="1:2">
      <c r="A9326" s="126" t="s">
        <v>4701</v>
      </c>
      <c r="B9326" s="106">
        <v>11.83</v>
      </c>
    </row>
    <row r="9327" spans="1:2">
      <c r="A9327" s="126" t="s">
        <v>31254</v>
      </c>
      <c r="B9327" s="106">
        <v>10.25</v>
      </c>
    </row>
    <row r="9328" spans="1:2">
      <c r="A9328" s="126" t="s">
        <v>4702</v>
      </c>
      <c r="B9328" s="106">
        <v>4464</v>
      </c>
    </row>
    <row r="9329" spans="1:2">
      <c r="A9329" s="126" t="s">
        <v>31255</v>
      </c>
      <c r="B9329" s="106">
        <v>3964</v>
      </c>
    </row>
    <row r="9330" spans="1:2">
      <c r="A9330" s="126" t="s">
        <v>4703</v>
      </c>
      <c r="B9330" s="106">
        <v>78.459999999999994</v>
      </c>
    </row>
    <row r="9331" spans="1:2">
      <c r="A9331" s="126" t="s">
        <v>31256</v>
      </c>
      <c r="B9331" s="106">
        <v>76.52</v>
      </c>
    </row>
    <row r="9332" spans="1:2">
      <c r="A9332" s="126" t="s">
        <v>4704</v>
      </c>
      <c r="B9332" s="106">
        <v>39.07</v>
      </c>
    </row>
    <row r="9333" spans="1:2">
      <c r="A9333" s="126" t="s">
        <v>31257</v>
      </c>
      <c r="B9333" s="106">
        <v>37.49</v>
      </c>
    </row>
    <row r="9334" spans="1:2">
      <c r="A9334" s="126" t="s">
        <v>4705</v>
      </c>
      <c r="B9334" s="106">
        <v>4155</v>
      </c>
    </row>
    <row r="9335" spans="1:2">
      <c r="A9335" s="126" t="s">
        <v>31258</v>
      </c>
      <c r="B9335" s="106">
        <v>4044</v>
      </c>
    </row>
    <row r="9336" spans="1:2">
      <c r="A9336" s="126" t="s">
        <v>4706</v>
      </c>
      <c r="B9336" s="106">
        <v>407.54</v>
      </c>
    </row>
    <row r="9337" spans="1:2">
      <c r="A9337" s="126" t="s">
        <v>31259</v>
      </c>
      <c r="B9337" s="106">
        <v>391.68</v>
      </c>
    </row>
    <row r="9338" spans="1:2">
      <c r="A9338" s="126" t="s">
        <v>4707</v>
      </c>
      <c r="B9338" s="106">
        <v>3379</v>
      </c>
    </row>
    <row r="9339" spans="1:2">
      <c r="A9339" s="126" t="s">
        <v>31260</v>
      </c>
      <c r="B9339" s="106">
        <v>3250</v>
      </c>
    </row>
    <row r="9340" spans="1:2">
      <c r="A9340" s="126" t="s">
        <v>4708</v>
      </c>
      <c r="B9340" s="106">
        <v>1614.01</v>
      </c>
    </row>
    <row r="9341" spans="1:2">
      <c r="A9341" s="126" t="s">
        <v>31261</v>
      </c>
      <c r="B9341" s="106">
        <v>1598.15</v>
      </c>
    </row>
    <row r="9342" spans="1:2">
      <c r="A9342" s="126" t="s">
        <v>4709</v>
      </c>
      <c r="B9342" s="106">
        <v>1035</v>
      </c>
    </row>
    <row r="9343" spans="1:2">
      <c r="A9343" s="126" t="s">
        <v>31262</v>
      </c>
      <c r="B9343" s="106">
        <v>1023</v>
      </c>
    </row>
    <row r="9344" spans="1:2">
      <c r="A9344" s="126" t="s">
        <v>4710</v>
      </c>
      <c r="B9344" s="106">
        <v>101.16</v>
      </c>
    </row>
    <row r="9345" spans="1:2">
      <c r="A9345" s="126" t="s">
        <v>31263</v>
      </c>
      <c r="B9345" s="106">
        <v>100.95</v>
      </c>
    </row>
    <row r="9346" spans="1:2">
      <c r="A9346" s="126" t="s">
        <v>4711</v>
      </c>
      <c r="B9346" s="106">
        <v>103.25</v>
      </c>
    </row>
    <row r="9347" spans="1:2">
      <c r="A9347" s="126" t="s">
        <v>31264</v>
      </c>
      <c r="B9347" s="106">
        <v>102.89</v>
      </c>
    </row>
    <row r="9348" spans="1:2">
      <c r="A9348" s="126" t="s">
        <v>4712</v>
      </c>
      <c r="B9348" s="106">
        <v>127.18</v>
      </c>
    </row>
    <row r="9349" spans="1:2">
      <c r="A9349" s="126" t="s">
        <v>31265</v>
      </c>
      <c r="B9349" s="106">
        <v>126.82</v>
      </c>
    </row>
    <row r="9350" spans="1:2">
      <c r="A9350" s="126" t="s">
        <v>4713</v>
      </c>
      <c r="B9350" s="106">
        <v>77.319999999999993</v>
      </c>
    </row>
    <row r="9351" spans="1:2">
      <c r="A9351" s="126" t="s">
        <v>31266</v>
      </c>
      <c r="B9351" s="106">
        <v>76.95</v>
      </c>
    </row>
    <row r="9352" spans="1:2">
      <c r="A9352" s="126" t="s">
        <v>4714</v>
      </c>
      <c r="B9352" s="106">
        <v>75.3</v>
      </c>
    </row>
    <row r="9353" spans="1:2">
      <c r="A9353" s="126" t="s">
        <v>31267</v>
      </c>
      <c r="B9353" s="106">
        <v>75.03</v>
      </c>
    </row>
    <row r="9354" spans="1:2">
      <c r="A9354" s="126" t="s">
        <v>4715</v>
      </c>
      <c r="B9354" s="106">
        <v>75.3</v>
      </c>
    </row>
    <row r="9355" spans="1:2">
      <c r="A9355" s="126" t="s">
        <v>31268</v>
      </c>
      <c r="B9355" s="106">
        <v>75.03</v>
      </c>
    </row>
    <row r="9356" spans="1:2">
      <c r="A9356" s="126" t="s">
        <v>4716</v>
      </c>
      <c r="B9356" s="106">
        <v>3932</v>
      </c>
    </row>
    <row r="9357" spans="1:2">
      <c r="A9357" s="126" t="s">
        <v>31269</v>
      </c>
      <c r="B9357" s="106">
        <v>3918</v>
      </c>
    </row>
    <row r="9358" spans="1:2">
      <c r="A9358" s="126" t="s">
        <v>4717</v>
      </c>
      <c r="B9358" s="106">
        <v>134.11000000000001</v>
      </c>
    </row>
    <row r="9359" spans="1:2">
      <c r="A9359" s="126" t="s">
        <v>31270</v>
      </c>
      <c r="B9359" s="106">
        <v>132.53</v>
      </c>
    </row>
    <row r="9360" spans="1:2">
      <c r="A9360" s="126" t="s">
        <v>4718</v>
      </c>
      <c r="B9360" s="106">
        <v>3534</v>
      </c>
    </row>
    <row r="9361" spans="1:2">
      <c r="A9361" s="126" t="s">
        <v>31271</v>
      </c>
      <c r="B9361" s="106">
        <v>3492</v>
      </c>
    </row>
    <row r="9362" spans="1:2">
      <c r="A9362" s="126" t="s">
        <v>4719</v>
      </c>
      <c r="B9362" s="106">
        <v>7.4</v>
      </c>
    </row>
    <row r="9363" spans="1:2">
      <c r="A9363" s="126" t="s">
        <v>31272</v>
      </c>
      <c r="B9363" s="106">
        <v>7.11</v>
      </c>
    </row>
    <row r="9364" spans="1:2">
      <c r="A9364" s="126" t="s">
        <v>4720</v>
      </c>
      <c r="B9364" s="106">
        <v>6.35</v>
      </c>
    </row>
    <row r="9365" spans="1:2">
      <c r="A9365" s="126" t="s">
        <v>31273</v>
      </c>
      <c r="B9365" s="106">
        <v>6.11</v>
      </c>
    </row>
    <row r="9366" spans="1:2">
      <c r="A9366" s="126" t="s">
        <v>4721</v>
      </c>
      <c r="B9366" s="106">
        <v>72.069999999999993</v>
      </c>
    </row>
    <row r="9367" spans="1:2">
      <c r="A9367" s="126" t="s">
        <v>31274</v>
      </c>
      <c r="B9367" s="106">
        <v>71.819999999999993</v>
      </c>
    </row>
    <row r="9368" spans="1:2">
      <c r="A9368" s="126" t="s">
        <v>4722</v>
      </c>
      <c r="B9368" s="106">
        <v>50.15</v>
      </c>
    </row>
    <row r="9369" spans="1:2">
      <c r="A9369" s="126" t="s">
        <v>31275</v>
      </c>
      <c r="B9369" s="106">
        <v>49.89</v>
      </c>
    </row>
    <row r="9370" spans="1:2">
      <c r="A9370" s="126" t="s">
        <v>4723</v>
      </c>
      <c r="B9370" s="106">
        <v>39.71</v>
      </c>
    </row>
    <row r="9371" spans="1:2">
      <c r="A9371" s="126" t="s">
        <v>31276</v>
      </c>
      <c r="B9371" s="106">
        <v>39.450000000000003</v>
      </c>
    </row>
    <row r="9372" spans="1:2">
      <c r="A9372" s="126" t="s">
        <v>4724</v>
      </c>
      <c r="B9372" s="106">
        <v>3068</v>
      </c>
    </row>
    <row r="9373" spans="1:2">
      <c r="A9373" s="126" t="s">
        <v>31277</v>
      </c>
      <c r="B9373" s="106">
        <v>3011</v>
      </c>
    </row>
    <row r="9374" spans="1:2">
      <c r="A9374" s="126" t="s">
        <v>4725</v>
      </c>
      <c r="B9374" s="106">
        <v>5.75</v>
      </c>
    </row>
    <row r="9375" spans="1:2">
      <c r="A9375" s="126" t="s">
        <v>31278</v>
      </c>
      <c r="B9375" s="106">
        <v>5.45</v>
      </c>
    </row>
    <row r="9376" spans="1:2">
      <c r="A9376" s="126" t="s">
        <v>4726</v>
      </c>
      <c r="B9376" s="106">
        <v>7.25</v>
      </c>
    </row>
    <row r="9377" spans="1:2">
      <c r="A9377" s="126" t="s">
        <v>31279</v>
      </c>
      <c r="B9377" s="106">
        <v>6.93</v>
      </c>
    </row>
    <row r="9378" spans="1:2">
      <c r="A9378" s="126" t="s">
        <v>4727</v>
      </c>
      <c r="B9378" s="106">
        <v>9.77</v>
      </c>
    </row>
    <row r="9379" spans="1:2">
      <c r="A9379" s="126" t="s">
        <v>31280</v>
      </c>
      <c r="B9379" s="106">
        <v>9.3800000000000008</v>
      </c>
    </row>
    <row r="9380" spans="1:2">
      <c r="A9380" s="126" t="s">
        <v>4728</v>
      </c>
      <c r="B9380" s="106">
        <v>126.53</v>
      </c>
    </row>
    <row r="9381" spans="1:2">
      <c r="A9381" s="126" t="s">
        <v>31281</v>
      </c>
      <c r="B9381" s="106">
        <v>126.21</v>
      </c>
    </row>
    <row r="9382" spans="1:2">
      <c r="A9382" s="126" t="s">
        <v>4729</v>
      </c>
      <c r="B9382" s="106">
        <v>3668</v>
      </c>
    </row>
    <row r="9383" spans="1:2">
      <c r="A9383" s="126" t="s">
        <v>31282</v>
      </c>
      <c r="B9383" s="106">
        <v>3539</v>
      </c>
    </row>
    <row r="9384" spans="1:2">
      <c r="A9384" s="126" t="s">
        <v>4730</v>
      </c>
      <c r="B9384" s="106">
        <v>365.11</v>
      </c>
    </row>
    <row r="9385" spans="1:2">
      <c r="A9385" s="126" t="s">
        <v>31283</v>
      </c>
      <c r="B9385" s="106">
        <v>347.99</v>
      </c>
    </row>
    <row r="9386" spans="1:2">
      <c r="A9386" s="126" t="s">
        <v>4731</v>
      </c>
      <c r="B9386" s="106">
        <v>350.24</v>
      </c>
    </row>
    <row r="9387" spans="1:2">
      <c r="A9387" s="126" t="s">
        <v>31284</v>
      </c>
      <c r="B9387" s="106">
        <v>333.17</v>
      </c>
    </row>
    <row r="9388" spans="1:2">
      <c r="A9388" s="126" t="s">
        <v>4732</v>
      </c>
      <c r="B9388" s="106">
        <v>340.58</v>
      </c>
    </row>
    <row r="9389" spans="1:2">
      <c r="A9389" s="126" t="s">
        <v>31285</v>
      </c>
      <c r="B9389" s="106">
        <v>323.57</v>
      </c>
    </row>
    <row r="9390" spans="1:2">
      <c r="A9390" s="126" t="s">
        <v>4733</v>
      </c>
      <c r="B9390" s="106">
        <v>3383</v>
      </c>
    </row>
    <row r="9391" spans="1:2">
      <c r="A9391" s="126" t="s">
        <v>31286</v>
      </c>
      <c r="B9391" s="106">
        <v>3218</v>
      </c>
    </row>
    <row r="9392" spans="1:2">
      <c r="A9392" s="126" t="s">
        <v>4734</v>
      </c>
      <c r="B9392" s="106">
        <v>47.08</v>
      </c>
    </row>
    <row r="9393" spans="1:2">
      <c r="A9393" s="126" t="s">
        <v>31287</v>
      </c>
      <c r="B9393" s="106">
        <v>42.54</v>
      </c>
    </row>
    <row r="9394" spans="1:2">
      <c r="A9394" s="126" t="s">
        <v>4735</v>
      </c>
      <c r="B9394" s="106">
        <v>47.47</v>
      </c>
    </row>
    <row r="9395" spans="1:2">
      <c r="A9395" s="126" t="s">
        <v>31288</v>
      </c>
      <c r="B9395" s="106">
        <v>42.93</v>
      </c>
    </row>
    <row r="9396" spans="1:2">
      <c r="A9396" s="126" t="s">
        <v>4736</v>
      </c>
      <c r="B9396" s="106">
        <v>33.42</v>
      </c>
    </row>
    <row r="9397" spans="1:2">
      <c r="A9397" s="126" t="s">
        <v>31289</v>
      </c>
      <c r="B9397" s="106">
        <v>30.76</v>
      </c>
    </row>
    <row r="9398" spans="1:2">
      <c r="A9398" s="126" t="s">
        <v>4737</v>
      </c>
      <c r="B9398" s="106">
        <v>33.03</v>
      </c>
    </row>
    <row r="9399" spans="1:2">
      <c r="A9399" s="126" t="s">
        <v>31290</v>
      </c>
      <c r="B9399" s="106">
        <v>30.36</v>
      </c>
    </row>
    <row r="9400" spans="1:2">
      <c r="A9400" s="126" t="s">
        <v>4738</v>
      </c>
      <c r="B9400" s="106">
        <v>5.9</v>
      </c>
    </row>
    <row r="9401" spans="1:2">
      <c r="A9401" s="126" t="s">
        <v>31291</v>
      </c>
      <c r="B9401" s="106">
        <v>5.18</v>
      </c>
    </row>
    <row r="9402" spans="1:2">
      <c r="A9402" s="126" t="s">
        <v>4739</v>
      </c>
      <c r="B9402" s="106">
        <v>6.7</v>
      </c>
    </row>
    <row r="9403" spans="1:2">
      <c r="A9403" s="126" t="s">
        <v>31292</v>
      </c>
      <c r="B9403" s="106">
        <v>5.98</v>
      </c>
    </row>
    <row r="9404" spans="1:2">
      <c r="A9404" s="126" t="s">
        <v>4740</v>
      </c>
      <c r="B9404" s="106">
        <v>13.43</v>
      </c>
    </row>
    <row r="9405" spans="1:2">
      <c r="A9405" s="126" t="s">
        <v>31293</v>
      </c>
      <c r="B9405" s="106">
        <v>12.7</v>
      </c>
    </row>
    <row r="9406" spans="1:2">
      <c r="A9406" s="126" t="s">
        <v>4741</v>
      </c>
      <c r="B9406" s="106">
        <v>15.8</v>
      </c>
    </row>
    <row r="9407" spans="1:2">
      <c r="A9407" s="126" t="s">
        <v>31294</v>
      </c>
      <c r="B9407" s="106">
        <v>14.51</v>
      </c>
    </row>
    <row r="9408" spans="1:2">
      <c r="A9408" s="126" t="s">
        <v>4742</v>
      </c>
      <c r="B9408" s="106">
        <v>7285</v>
      </c>
    </row>
    <row r="9409" spans="1:2">
      <c r="A9409" s="126" t="s">
        <v>31295</v>
      </c>
      <c r="B9409" s="106">
        <v>6632</v>
      </c>
    </row>
    <row r="9410" spans="1:2">
      <c r="A9410" s="126" t="s">
        <v>4743</v>
      </c>
      <c r="B9410" s="106">
        <v>44.72</v>
      </c>
    </row>
    <row r="9411" spans="1:2">
      <c r="A9411" s="126" t="s">
        <v>31296</v>
      </c>
      <c r="B9411" s="106">
        <v>40.090000000000003</v>
      </c>
    </row>
    <row r="9412" spans="1:2">
      <c r="A9412" s="126" t="s">
        <v>4744</v>
      </c>
      <c r="B9412" s="106">
        <v>30.67</v>
      </c>
    </row>
    <row r="9413" spans="1:2">
      <c r="A9413" s="126" t="s">
        <v>31297</v>
      </c>
      <c r="B9413" s="106">
        <v>27.92</v>
      </c>
    </row>
    <row r="9414" spans="1:2">
      <c r="A9414" s="126" t="s">
        <v>4745</v>
      </c>
      <c r="B9414" s="106">
        <v>4709</v>
      </c>
    </row>
    <row r="9415" spans="1:2">
      <c r="A9415" s="126" t="s">
        <v>31298</v>
      </c>
      <c r="B9415" s="106">
        <v>4254</v>
      </c>
    </row>
    <row r="9416" spans="1:2">
      <c r="A9416" s="126" t="s">
        <v>4746</v>
      </c>
      <c r="B9416" s="106">
        <v>34.04</v>
      </c>
    </row>
    <row r="9417" spans="1:2">
      <c r="A9417" s="126" t="s">
        <v>31299</v>
      </c>
      <c r="B9417" s="106">
        <v>30.22</v>
      </c>
    </row>
    <row r="9418" spans="1:2">
      <c r="A9418" s="126" t="s">
        <v>4747</v>
      </c>
      <c r="B9418" s="106">
        <v>24.32</v>
      </c>
    </row>
    <row r="9419" spans="1:2">
      <c r="A9419" s="126" t="s">
        <v>31300</v>
      </c>
      <c r="B9419" s="106">
        <v>21.79</v>
      </c>
    </row>
    <row r="9420" spans="1:2">
      <c r="A9420" s="126" t="s">
        <v>4748</v>
      </c>
      <c r="B9420" s="106">
        <v>5410</v>
      </c>
    </row>
    <row r="9421" spans="1:2">
      <c r="A9421" s="126" t="s">
        <v>31301</v>
      </c>
      <c r="B9421" s="106">
        <v>4826</v>
      </c>
    </row>
    <row r="9422" spans="1:2">
      <c r="A9422" s="126" t="s">
        <v>4749</v>
      </c>
      <c r="B9422" s="106">
        <v>76.86</v>
      </c>
    </row>
    <row r="9423" spans="1:2">
      <c r="A9423" s="126" t="s">
        <v>31302</v>
      </c>
      <c r="B9423" s="106">
        <v>73.95</v>
      </c>
    </row>
    <row r="9424" spans="1:2">
      <c r="A9424" s="126" t="s">
        <v>4750</v>
      </c>
      <c r="B9424" s="106">
        <v>79.62</v>
      </c>
    </row>
    <row r="9425" spans="1:2">
      <c r="A9425" s="126" t="s">
        <v>31303</v>
      </c>
      <c r="B9425" s="106">
        <v>76.790000000000006</v>
      </c>
    </row>
    <row r="9426" spans="1:2">
      <c r="A9426" s="126" t="s">
        <v>4751</v>
      </c>
      <c r="B9426" s="106">
        <v>70.61</v>
      </c>
    </row>
    <row r="9427" spans="1:2">
      <c r="A9427" s="126" t="s">
        <v>31304</v>
      </c>
      <c r="B9427" s="106">
        <v>67.790000000000006</v>
      </c>
    </row>
    <row r="9428" spans="1:2">
      <c r="A9428" s="126" t="s">
        <v>4752</v>
      </c>
      <c r="B9428" s="106">
        <v>5436</v>
      </c>
    </row>
    <row r="9429" spans="1:2">
      <c r="A9429" s="126" t="s">
        <v>31305</v>
      </c>
      <c r="B9429" s="106">
        <v>5230</v>
      </c>
    </row>
    <row r="9430" spans="1:2">
      <c r="A9430" s="126" t="s">
        <v>4753</v>
      </c>
      <c r="B9430" s="106">
        <v>106.1</v>
      </c>
    </row>
    <row r="9431" spans="1:2">
      <c r="A9431" s="126" t="s">
        <v>31306</v>
      </c>
      <c r="B9431" s="106">
        <v>102.46</v>
      </c>
    </row>
    <row r="9432" spans="1:2">
      <c r="A9432" s="126" t="s">
        <v>4754</v>
      </c>
      <c r="B9432" s="106">
        <v>20.14</v>
      </c>
    </row>
    <row r="9433" spans="1:2">
      <c r="A9433" s="126" t="s">
        <v>31307</v>
      </c>
      <c r="B9433" s="106">
        <v>18.649999999999999</v>
      </c>
    </row>
    <row r="9434" spans="1:2">
      <c r="A9434" s="126" t="s">
        <v>4755</v>
      </c>
      <c r="B9434" s="106">
        <v>4576</v>
      </c>
    </row>
    <row r="9435" spans="1:2">
      <c r="A9435" s="126" t="s">
        <v>31308</v>
      </c>
      <c r="B9435" s="106">
        <v>4328</v>
      </c>
    </row>
    <row r="9436" spans="1:2">
      <c r="A9436" s="126" t="s">
        <v>4756</v>
      </c>
      <c r="B9436" s="106">
        <v>44.79</v>
      </c>
    </row>
    <row r="9437" spans="1:2">
      <c r="A9437" s="126" t="s">
        <v>31309</v>
      </c>
      <c r="B9437" s="106">
        <v>43.1</v>
      </c>
    </row>
    <row r="9438" spans="1:2">
      <c r="A9438" s="126" t="s">
        <v>4757</v>
      </c>
      <c r="B9438" s="106">
        <v>5287</v>
      </c>
    </row>
    <row r="9439" spans="1:2">
      <c r="A9439" s="126" t="s">
        <v>31310</v>
      </c>
      <c r="B9439" s="106">
        <v>5087</v>
      </c>
    </row>
    <row r="9440" spans="1:2">
      <c r="A9440" s="126" t="s">
        <v>4758</v>
      </c>
      <c r="B9440" s="106">
        <v>36.020000000000003</v>
      </c>
    </row>
    <row r="9441" spans="1:2">
      <c r="A9441" s="126" t="s">
        <v>31311</v>
      </c>
      <c r="B9441" s="106">
        <v>31.24</v>
      </c>
    </row>
    <row r="9442" spans="1:2">
      <c r="A9442" s="126" t="s">
        <v>4759</v>
      </c>
      <c r="B9442" s="106">
        <v>30.62</v>
      </c>
    </row>
    <row r="9443" spans="1:2">
      <c r="A9443" s="126" t="s">
        <v>31312</v>
      </c>
      <c r="B9443" s="106">
        <v>26.56</v>
      </c>
    </row>
    <row r="9444" spans="1:2">
      <c r="A9444" s="126" t="s">
        <v>4760</v>
      </c>
      <c r="B9444" s="106">
        <v>28.46</v>
      </c>
    </row>
    <row r="9445" spans="1:2">
      <c r="A9445" s="126" t="s">
        <v>31313</v>
      </c>
      <c r="B9445" s="106">
        <v>24.69</v>
      </c>
    </row>
    <row r="9446" spans="1:2">
      <c r="A9446" s="126" t="s">
        <v>4761</v>
      </c>
      <c r="B9446" s="106">
        <v>25.22</v>
      </c>
    </row>
    <row r="9447" spans="1:2">
      <c r="A9447" s="126" t="s">
        <v>31314</v>
      </c>
      <c r="B9447" s="106">
        <v>21.88</v>
      </c>
    </row>
    <row r="9448" spans="1:2">
      <c r="A9448" s="126" t="s">
        <v>4762</v>
      </c>
      <c r="B9448" s="106">
        <v>5714</v>
      </c>
    </row>
    <row r="9449" spans="1:2">
      <c r="A9449" s="126" t="s">
        <v>31315</v>
      </c>
      <c r="B9449" s="106">
        <v>4956</v>
      </c>
    </row>
    <row r="9450" spans="1:2">
      <c r="A9450" s="126" t="s">
        <v>4763</v>
      </c>
      <c r="B9450" s="106">
        <v>31.55</v>
      </c>
    </row>
    <row r="9451" spans="1:2">
      <c r="A9451" s="126" t="s">
        <v>31316</v>
      </c>
      <c r="B9451" s="106">
        <v>29.69</v>
      </c>
    </row>
    <row r="9452" spans="1:2">
      <c r="A9452" s="126" t="s">
        <v>4764</v>
      </c>
      <c r="B9452" s="106">
        <v>61.65</v>
      </c>
    </row>
    <row r="9453" spans="1:2">
      <c r="A9453" s="126" t="s">
        <v>31317</v>
      </c>
      <c r="B9453" s="106">
        <v>59.45</v>
      </c>
    </row>
    <row r="9454" spans="1:2">
      <c r="A9454" s="126" t="s">
        <v>4765</v>
      </c>
      <c r="B9454" s="106">
        <v>61.65</v>
      </c>
    </row>
    <row r="9455" spans="1:2">
      <c r="A9455" s="126" t="s">
        <v>31318</v>
      </c>
      <c r="B9455" s="106">
        <v>59.45</v>
      </c>
    </row>
    <row r="9456" spans="1:2">
      <c r="A9456" s="126" t="s">
        <v>4766</v>
      </c>
      <c r="B9456" s="106">
        <v>5599</v>
      </c>
    </row>
    <row r="9457" spans="1:2">
      <c r="A9457" s="126" t="s">
        <v>31319</v>
      </c>
      <c r="B9457" s="106">
        <v>5355</v>
      </c>
    </row>
    <row r="9458" spans="1:2">
      <c r="A9458" s="126" t="s">
        <v>4767</v>
      </c>
      <c r="B9458" s="106">
        <v>7744</v>
      </c>
    </row>
    <row r="9459" spans="1:2">
      <c r="A9459" s="126" t="s">
        <v>31320</v>
      </c>
      <c r="B9459" s="106">
        <v>7713</v>
      </c>
    </row>
    <row r="9460" spans="1:2">
      <c r="A9460" s="126" t="s">
        <v>4768</v>
      </c>
      <c r="B9460" s="106">
        <v>5.63</v>
      </c>
    </row>
    <row r="9461" spans="1:2">
      <c r="A9461" s="126" t="s">
        <v>31321</v>
      </c>
      <c r="B9461" s="106">
        <v>5.56</v>
      </c>
    </row>
    <row r="9462" spans="1:2">
      <c r="A9462" s="126" t="s">
        <v>4769</v>
      </c>
      <c r="B9462" s="106">
        <v>2.6</v>
      </c>
    </row>
    <row r="9463" spans="1:2">
      <c r="A9463" s="126" t="s">
        <v>31322</v>
      </c>
      <c r="B9463" s="106">
        <v>2.54</v>
      </c>
    </row>
    <row r="9464" spans="1:2">
      <c r="A9464" s="126" t="s">
        <v>4770</v>
      </c>
      <c r="B9464" s="106">
        <v>6.77</v>
      </c>
    </row>
    <row r="9465" spans="1:2">
      <c r="A9465" s="126" t="s">
        <v>31323</v>
      </c>
      <c r="B9465" s="106">
        <v>6.68</v>
      </c>
    </row>
    <row r="9466" spans="1:2">
      <c r="A9466" s="126" t="s">
        <v>4771</v>
      </c>
      <c r="B9466" s="106">
        <v>9.4499999999999993</v>
      </c>
    </row>
    <row r="9467" spans="1:2">
      <c r="A9467" s="126" t="s">
        <v>31324</v>
      </c>
      <c r="B9467" s="106">
        <v>9.3000000000000007</v>
      </c>
    </row>
    <row r="9468" spans="1:2">
      <c r="A9468" s="126" t="s">
        <v>4772</v>
      </c>
      <c r="B9468" s="106">
        <v>242.3</v>
      </c>
    </row>
    <row r="9469" spans="1:2">
      <c r="A9469" s="126" t="s">
        <v>31325</v>
      </c>
      <c r="B9469" s="106">
        <v>241.13</v>
      </c>
    </row>
    <row r="9470" spans="1:2">
      <c r="A9470" s="126" t="s">
        <v>4773</v>
      </c>
      <c r="B9470" s="106">
        <v>292.95999999999998</v>
      </c>
    </row>
    <row r="9471" spans="1:2">
      <c r="A9471" s="126" t="s">
        <v>31326</v>
      </c>
      <c r="B9471" s="106">
        <v>290.37</v>
      </c>
    </row>
    <row r="9472" spans="1:2">
      <c r="A9472" s="126" t="s">
        <v>4774</v>
      </c>
      <c r="B9472" s="106">
        <v>2.57</v>
      </c>
    </row>
    <row r="9473" spans="1:2">
      <c r="A9473" s="126" t="s">
        <v>31327</v>
      </c>
      <c r="B9473" s="106">
        <v>2.5499999999999998</v>
      </c>
    </row>
    <row r="9474" spans="1:2">
      <c r="A9474" s="126" t="s">
        <v>4775</v>
      </c>
      <c r="B9474" s="106">
        <v>223.06</v>
      </c>
    </row>
    <row r="9475" spans="1:2">
      <c r="A9475" s="126" t="s">
        <v>31328</v>
      </c>
      <c r="B9475" s="106">
        <v>214.94</v>
      </c>
    </row>
    <row r="9476" spans="1:2">
      <c r="A9476" s="126" t="s">
        <v>4776</v>
      </c>
      <c r="B9476" s="106">
        <v>5.65</v>
      </c>
    </row>
    <row r="9477" spans="1:2">
      <c r="A9477" s="126" t="s">
        <v>31329</v>
      </c>
      <c r="B9477" s="106">
        <v>5.61</v>
      </c>
    </row>
    <row r="9478" spans="1:2">
      <c r="A9478" s="126" t="s">
        <v>4777</v>
      </c>
      <c r="B9478" s="106">
        <v>4.79</v>
      </c>
    </row>
    <row r="9479" spans="1:2">
      <c r="A9479" s="126" t="s">
        <v>31330</v>
      </c>
      <c r="B9479" s="106">
        <v>4.5599999999999996</v>
      </c>
    </row>
    <row r="9480" spans="1:2">
      <c r="A9480" s="126" t="s">
        <v>4778</v>
      </c>
      <c r="B9480" s="106">
        <v>17.829999999999998</v>
      </c>
    </row>
    <row r="9481" spans="1:2">
      <c r="A9481" s="126" t="s">
        <v>31331</v>
      </c>
      <c r="B9481" s="106">
        <v>17.79</v>
      </c>
    </row>
    <row r="9482" spans="1:2">
      <c r="A9482" s="126" t="s">
        <v>4779</v>
      </c>
      <c r="B9482" s="106">
        <v>33.04</v>
      </c>
    </row>
    <row r="9483" spans="1:2">
      <c r="A9483" s="126" t="s">
        <v>31332</v>
      </c>
      <c r="B9483" s="106">
        <v>32.68</v>
      </c>
    </row>
    <row r="9484" spans="1:2">
      <c r="A9484" s="126" t="s">
        <v>4780</v>
      </c>
      <c r="B9484" s="106">
        <v>40.93</v>
      </c>
    </row>
    <row r="9485" spans="1:2">
      <c r="A9485" s="126" t="s">
        <v>31333</v>
      </c>
      <c r="B9485" s="106">
        <v>40.450000000000003</v>
      </c>
    </row>
    <row r="9486" spans="1:2">
      <c r="A9486" s="126" t="s">
        <v>4781</v>
      </c>
      <c r="B9486" s="106">
        <v>23.59</v>
      </c>
    </row>
    <row r="9487" spans="1:2">
      <c r="A9487" s="126" t="s">
        <v>31334</v>
      </c>
      <c r="B9487" s="106">
        <v>23.01</v>
      </c>
    </row>
    <row r="9488" spans="1:2">
      <c r="A9488" s="126" t="s">
        <v>4782</v>
      </c>
      <c r="B9488" s="106">
        <v>21.03</v>
      </c>
    </row>
    <row r="9489" spans="1:2">
      <c r="A9489" s="126" t="s">
        <v>31335</v>
      </c>
      <c r="B9489" s="106">
        <v>20.63</v>
      </c>
    </row>
    <row r="9490" spans="1:2">
      <c r="A9490" s="126" t="s">
        <v>4783</v>
      </c>
      <c r="B9490" s="106">
        <v>19.77</v>
      </c>
    </row>
    <row r="9491" spans="1:2">
      <c r="A9491" s="126" t="s">
        <v>31336</v>
      </c>
      <c r="B9491" s="106">
        <v>19.45</v>
      </c>
    </row>
    <row r="9492" spans="1:2">
      <c r="A9492" s="126" t="s">
        <v>4784</v>
      </c>
      <c r="B9492" s="106">
        <v>18.73</v>
      </c>
    </row>
    <row r="9493" spans="1:2">
      <c r="A9493" s="126" t="s">
        <v>31337</v>
      </c>
      <c r="B9493" s="106">
        <v>18.489999999999998</v>
      </c>
    </row>
    <row r="9494" spans="1:2">
      <c r="A9494" s="126" t="s">
        <v>4785</v>
      </c>
      <c r="B9494" s="106">
        <v>18.05</v>
      </c>
    </row>
    <row r="9495" spans="1:2">
      <c r="A9495" s="126" t="s">
        <v>31338</v>
      </c>
      <c r="B9495" s="106">
        <v>17.850000000000001</v>
      </c>
    </row>
    <row r="9496" spans="1:2">
      <c r="A9496" s="126" t="s">
        <v>4786</v>
      </c>
      <c r="B9496" s="106">
        <v>17.649999999999999</v>
      </c>
    </row>
    <row r="9497" spans="1:2">
      <c r="A9497" s="126" t="s">
        <v>31339</v>
      </c>
      <c r="B9497" s="106">
        <v>17.48</v>
      </c>
    </row>
    <row r="9498" spans="1:2">
      <c r="A9498" s="126" t="s">
        <v>4787</v>
      </c>
      <c r="B9498" s="106">
        <v>18.86</v>
      </c>
    </row>
    <row r="9499" spans="1:2">
      <c r="A9499" s="126" t="s">
        <v>31340</v>
      </c>
      <c r="B9499" s="106">
        <v>18.399999999999999</v>
      </c>
    </row>
    <row r="9500" spans="1:2">
      <c r="A9500" s="126" t="s">
        <v>4788</v>
      </c>
      <c r="B9500" s="106">
        <v>16.82</v>
      </c>
    </row>
    <row r="9501" spans="1:2">
      <c r="A9501" s="126" t="s">
        <v>31341</v>
      </c>
      <c r="B9501" s="106">
        <v>16.489999999999998</v>
      </c>
    </row>
    <row r="9502" spans="1:2">
      <c r="A9502" s="126" t="s">
        <v>4789</v>
      </c>
      <c r="B9502" s="106">
        <v>15.8</v>
      </c>
    </row>
    <row r="9503" spans="1:2">
      <c r="A9503" s="126" t="s">
        <v>31342</v>
      </c>
      <c r="B9503" s="106">
        <v>15.55</v>
      </c>
    </row>
    <row r="9504" spans="1:2">
      <c r="A9504" s="126" t="s">
        <v>4790</v>
      </c>
      <c r="B9504" s="106">
        <v>14.97</v>
      </c>
    </row>
    <row r="9505" spans="1:2">
      <c r="A9505" s="126" t="s">
        <v>31343</v>
      </c>
      <c r="B9505" s="106">
        <v>14.78</v>
      </c>
    </row>
    <row r="9506" spans="1:2">
      <c r="A9506" s="126" t="s">
        <v>4791</v>
      </c>
      <c r="B9506" s="106">
        <v>14.43</v>
      </c>
    </row>
    <row r="9507" spans="1:2">
      <c r="A9507" s="126" t="s">
        <v>31344</v>
      </c>
      <c r="B9507" s="106">
        <v>14.27</v>
      </c>
    </row>
    <row r="9508" spans="1:2">
      <c r="A9508" s="126" t="s">
        <v>4792</v>
      </c>
      <c r="B9508" s="106">
        <v>14.11</v>
      </c>
    </row>
    <row r="9509" spans="1:2">
      <c r="A9509" s="126" t="s">
        <v>31345</v>
      </c>
      <c r="B9509" s="106">
        <v>13.97</v>
      </c>
    </row>
    <row r="9510" spans="1:2">
      <c r="A9510" s="126" t="s">
        <v>4793</v>
      </c>
      <c r="B9510" s="106">
        <v>14.14</v>
      </c>
    </row>
    <row r="9511" spans="1:2">
      <c r="A9511" s="126" t="s">
        <v>31346</v>
      </c>
      <c r="B9511" s="106">
        <v>13.8</v>
      </c>
    </row>
    <row r="9512" spans="1:2">
      <c r="A9512" s="126" t="s">
        <v>4794</v>
      </c>
      <c r="B9512" s="106">
        <v>12.61</v>
      </c>
    </row>
    <row r="9513" spans="1:2">
      <c r="A9513" s="126" t="s">
        <v>31347</v>
      </c>
      <c r="B9513" s="106">
        <v>12.37</v>
      </c>
    </row>
    <row r="9514" spans="1:2">
      <c r="A9514" s="126" t="s">
        <v>4795</v>
      </c>
      <c r="B9514" s="106">
        <v>11.82</v>
      </c>
    </row>
    <row r="9515" spans="1:2">
      <c r="A9515" s="126" t="s">
        <v>31348</v>
      </c>
      <c r="B9515" s="106">
        <v>11.63</v>
      </c>
    </row>
    <row r="9516" spans="1:2">
      <c r="A9516" s="126" t="s">
        <v>4796</v>
      </c>
      <c r="B9516" s="106">
        <v>11.17</v>
      </c>
    </row>
    <row r="9517" spans="1:2">
      <c r="A9517" s="126" t="s">
        <v>31349</v>
      </c>
      <c r="B9517" s="106">
        <v>11.03</v>
      </c>
    </row>
    <row r="9518" spans="1:2">
      <c r="A9518" s="126" t="s">
        <v>4797</v>
      </c>
      <c r="B9518" s="106">
        <v>10.82</v>
      </c>
    </row>
    <row r="9519" spans="1:2">
      <c r="A9519" s="126" t="s">
        <v>31350</v>
      </c>
      <c r="B9519" s="106">
        <v>10.7</v>
      </c>
    </row>
    <row r="9520" spans="1:2">
      <c r="A9520" s="126" t="s">
        <v>4798</v>
      </c>
      <c r="B9520" s="106">
        <v>10.58</v>
      </c>
    </row>
    <row r="9521" spans="1:2">
      <c r="A9521" s="126" t="s">
        <v>31351</v>
      </c>
      <c r="B9521" s="106">
        <v>10.48</v>
      </c>
    </row>
    <row r="9522" spans="1:2">
      <c r="A9522" s="126" t="s">
        <v>4799</v>
      </c>
      <c r="B9522" s="106">
        <v>47.33</v>
      </c>
    </row>
    <row r="9523" spans="1:2">
      <c r="A9523" s="126" t="s">
        <v>31352</v>
      </c>
      <c r="B9523" s="106">
        <v>47.12</v>
      </c>
    </row>
    <row r="9524" spans="1:2">
      <c r="A9524" s="126" t="s">
        <v>4800</v>
      </c>
      <c r="B9524" s="106">
        <v>54.43</v>
      </c>
    </row>
    <row r="9525" spans="1:2">
      <c r="A9525" s="126" t="s">
        <v>31353</v>
      </c>
      <c r="B9525" s="106">
        <v>54.22</v>
      </c>
    </row>
    <row r="9526" spans="1:2">
      <c r="A9526" s="126" t="s">
        <v>4801</v>
      </c>
      <c r="B9526" s="106">
        <v>219.56</v>
      </c>
    </row>
    <row r="9527" spans="1:2">
      <c r="A9527" s="126" t="s">
        <v>31354</v>
      </c>
      <c r="B9527" s="106">
        <v>217.58</v>
      </c>
    </row>
    <row r="9528" spans="1:2">
      <c r="A9528" s="126" t="s">
        <v>4802</v>
      </c>
      <c r="B9528" s="106">
        <v>7.26</v>
      </c>
    </row>
    <row r="9529" spans="1:2">
      <c r="A9529" s="126" t="s">
        <v>31355</v>
      </c>
      <c r="B9529" s="106">
        <v>7.2</v>
      </c>
    </row>
    <row r="9530" spans="1:2">
      <c r="A9530" s="126" t="s">
        <v>4803</v>
      </c>
      <c r="B9530" s="106">
        <v>1.74</v>
      </c>
    </row>
    <row r="9531" spans="1:2">
      <c r="A9531" s="126" t="s">
        <v>31356</v>
      </c>
      <c r="B9531" s="106">
        <v>1.7</v>
      </c>
    </row>
    <row r="9532" spans="1:2">
      <c r="A9532" s="126" t="s">
        <v>4804</v>
      </c>
      <c r="B9532" s="106">
        <v>4.5999999999999996</v>
      </c>
    </row>
    <row r="9533" spans="1:2">
      <c r="A9533" s="126" t="s">
        <v>31357</v>
      </c>
      <c r="B9533" s="106">
        <v>4.58</v>
      </c>
    </row>
    <row r="9534" spans="1:2">
      <c r="A9534" s="126" t="s">
        <v>4805</v>
      </c>
      <c r="B9534" s="106">
        <v>26.08</v>
      </c>
    </row>
    <row r="9535" spans="1:2">
      <c r="A9535" s="126" t="s">
        <v>31358</v>
      </c>
      <c r="B9535" s="106">
        <v>25.87</v>
      </c>
    </row>
    <row r="9536" spans="1:2">
      <c r="A9536" s="126" t="s">
        <v>4806</v>
      </c>
      <c r="B9536" s="106">
        <v>35.51</v>
      </c>
    </row>
    <row r="9537" spans="1:2">
      <c r="A9537" s="126" t="s">
        <v>31359</v>
      </c>
      <c r="B9537" s="106">
        <v>35.270000000000003</v>
      </c>
    </row>
    <row r="9538" spans="1:2">
      <c r="A9538" s="126" t="s">
        <v>4807</v>
      </c>
      <c r="B9538" s="106">
        <v>3.98</v>
      </c>
    </row>
    <row r="9539" spans="1:2">
      <c r="A9539" s="126" t="s">
        <v>31360</v>
      </c>
      <c r="B9539" s="106">
        <v>3.76</v>
      </c>
    </row>
    <row r="9540" spans="1:2">
      <c r="A9540" s="126" t="s">
        <v>4808</v>
      </c>
      <c r="B9540" s="106">
        <v>6.02</v>
      </c>
    </row>
    <row r="9541" spans="1:2">
      <c r="A9541" s="126" t="s">
        <v>31361</v>
      </c>
      <c r="B9541" s="106">
        <v>5.73</v>
      </c>
    </row>
    <row r="9542" spans="1:2">
      <c r="A9542" s="126" t="s">
        <v>4809</v>
      </c>
      <c r="B9542" s="106">
        <v>162.66</v>
      </c>
    </row>
    <row r="9543" spans="1:2">
      <c r="A9543" s="126" t="s">
        <v>31362</v>
      </c>
      <c r="B9543" s="106">
        <v>161.13</v>
      </c>
    </row>
    <row r="9544" spans="1:2">
      <c r="A9544" s="126" t="s">
        <v>4810</v>
      </c>
      <c r="B9544" s="106">
        <v>178.23</v>
      </c>
    </row>
    <row r="9545" spans="1:2">
      <c r="A9545" s="126" t="s">
        <v>31363</v>
      </c>
      <c r="B9545" s="106">
        <v>174.49</v>
      </c>
    </row>
    <row r="9546" spans="1:2">
      <c r="A9546" s="126" t="s">
        <v>4811</v>
      </c>
      <c r="B9546" s="106">
        <v>161.9</v>
      </c>
    </row>
    <row r="9547" spans="1:2">
      <c r="A9547" s="126" t="s">
        <v>31364</v>
      </c>
      <c r="B9547" s="106">
        <v>159.41</v>
      </c>
    </row>
    <row r="9548" spans="1:2">
      <c r="A9548" s="126" t="s">
        <v>4812</v>
      </c>
      <c r="B9548" s="106">
        <v>153.72</v>
      </c>
    </row>
    <row r="9549" spans="1:2">
      <c r="A9549" s="126" t="s">
        <v>31365</v>
      </c>
      <c r="B9549" s="106">
        <v>151.85</v>
      </c>
    </row>
    <row r="9550" spans="1:2">
      <c r="A9550" s="126" t="s">
        <v>4813</v>
      </c>
      <c r="B9550" s="106">
        <v>145.58000000000001</v>
      </c>
    </row>
    <row r="9551" spans="1:2">
      <c r="A9551" s="126" t="s">
        <v>31366</v>
      </c>
      <c r="B9551" s="106">
        <v>144.33000000000001</v>
      </c>
    </row>
    <row r="9552" spans="1:2">
      <c r="A9552" s="126" t="s">
        <v>4814</v>
      </c>
      <c r="B9552" s="106">
        <v>141.46</v>
      </c>
    </row>
    <row r="9553" spans="1:2">
      <c r="A9553" s="126" t="s">
        <v>31367</v>
      </c>
      <c r="B9553" s="106">
        <v>140.53</v>
      </c>
    </row>
    <row r="9554" spans="1:2">
      <c r="A9554" s="126" t="s">
        <v>4815</v>
      </c>
      <c r="B9554" s="106">
        <v>139.04</v>
      </c>
    </row>
    <row r="9555" spans="1:2">
      <c r="A9555" s="126" t="s">
        <v>31368</v>
      </c>
      <c r="B9555" s="106">
        <v>138.29</v>
      </c>
    </row>
    <row r="9556" spans="1:2">
      <c r="A9556" s="126" t="s">
        <v>4816</v>
      </c>
      <c r="B9556" s="106">
        <v>170.43</v>
      </c>
    </row>
    <row r="9557" spans="1:2">
      <c r="A9557" s="126" t="s">
        <v>31369</v>
      </c>
      <c r="B9557" s="106">
        <v>166.68</v>
      </c>
    </row>
    <row r="9558" spans="1:2">
      <c r="A9558" s="126" t="s">
        <v>4817</v>
      </c>
      <c r="B9558" s="106">
        <v>154.01</v>
      </c>
    </row>
    <row r="9559" spans="1:2">
      <c r="A9559" s="126" t="s">
        <v>31370</v>
      </c>
      <c r="B9559" s="106">
        <v>151.52000000000001</v>
      </c>
    </row>
    <row r="9560" spans="1:2">
      <c r="A9560" s="126" t="s">
        <v>4818</v>
      </c>
      <c r="B9560" s="106">
        <v>145.82</v>
      </c>
    </row>
    <row r="9561" spans="1:2">
      <c r="A9561" s="126" t="s">
        <v>31371</v>
      </c>
      <c r="B9561" s="106">
        <v>143.96</v>
      </c>
    </row>
    <row r="9562" spans="1:2">
      <c r="A9562" s="126" t="s">
        <v>4819</v>
      </c>
      <c r="B9562" s="106">
        <v>137.69</v>
      </c>
    </row>
    <row r="9563" spans="1:2">
      <c r="A9563" s="126" t="s">
        <v>31372</v>
      </c>
      <c r="B9563" s="106">
        <v>136.44</v>
      </c>
    </row>
    <row r="9564" spans="1:2">
      <c r="A9564" s="126" t="s">
        <v>4820</v>
      </c>
      <c r="B9564" s="106">
        <v>133.57</v>
      </c>
    </row>
    <row r="9565" spans="1:2">
      <c r="A9565" s="126" t="s">
        <v>31373</v>
      </c>
      <c r="B9565" s="106">
        <v>132.63</v>
      </c>
    </row>
    <row r="9566" spans="1:2">
      <c r="A9566" s="126" t="s">
        <v>4821</v>
      </c>
      <c r="B9566" s="106">
        <v>131.15</v>
      </c>
    </row>
    <row r="9567" spans="1:2">
      <c r="A9567" s="126" t="s">
        <v>31374</v>
      </c>
      <c r="B9567" s="106">
        <v>130.4</v>
      </c>
    </row>
    <row r="9568" spans="1:2">
      <c r="A9568" s="126" t="s">
        <v>4822</v>
      </c>
      <c r="B9568" s="106">
        <v>156.24</v>
      </c>
    </row>
    <row r="9569" spans="1:2">
      <c r="A9569" s="126" t="s">
        <v>31375</v>
      </c>
      <c r="B9569" s="106">
        <v>152.5</v>
      </c>
    </row>
    <row r="9570" spans="1:2">
      <c r="A9570" s="126" t="s">
        <v>4823</v>
      </c>
      <c r="B9570" s="106">
        <v>139.91</v>
      </c>
    </row>
    <row r="9571" spans="1:2">
      <c r="A9571" s="126" t="s">
        <v>31376</v>
      </c>
      <c r="B9571" s="106">
        <v>137.41999999999999</v>
      </c>
    </row>
    <row r="9572" spans="1:2">
      <c r="A9572" s="126" t="s">
        <v>4824</v>
      </c>
      <c r="B9572" s="106">
        <v>131.72999999999999</v>
      </c>
    </row>
    <row r="9573" spans="1:2">
      <c r="A9573" s="126" t="s">
        <v>31377</v>
      </c>
      <c r="B9573" s="106">
        <v>129.86000000000001</v>
      </c>
    </row>
    <row r="9574" spans="1:2">
      <c r="A9574" s="126" t="s">
        <v>4825</v>
      </c>
      <c r="B9574" s="106">
        <v>123.59</v>
      </c>
    </row>
    <row r="9575" spans="1:2">
      <c r="A9575" s="126" t="s">
        <v>31378</v>
      </c>
      <c r="B9575" s="106">
        <v>122.34</v>
      </c>
    </row>
    <row r="9576" spans="1:2">
      <c r="A9576" s="126" t="s">
        <v>4826</v>
      </c>
      <c r="B9576" s="106">
        <v>119.47</v>
      </c>
    </row>
    <row r="9577" spans="1:2">
      <c r="A9577" s="126" t="s">
        <v>31379</v>
      </c>
      <c r="B9577" s="106">
        <v>118.54</v>
      </c>
    </row>
    <row r="9578" spans="1:2">
      <c r="A9578" s="126" t="s">
        <v>4827</v>
      </c>
      <c r="B9578" s="106">
        <v>117.05</v>
      </c>
    </row>
    <row r="9579" spans="1:2">
      <c r="A9579" s="126" t="s">
        <v>31380</v>
      </c>
      <c r="B9579" s="106">
        <v>116.3</v>
      </c>
    </row>
    <row r="9580" spans="1:2">
      <c r="A9580" s="126" t="s">
        <v>4828</v>
      </c>
      <c r="B9580" s="106">
        <v>28.4</v>
      </c>
    </row>
    <row r="9581" spans="1:2">
      <c r="A9581" s="126" t="s">
        <v>31381</v>
      </c>
      <c r="B9581" s="106">
        <v>27.72</v>
      </c>
    </row>
    <row r="9582" spans="1:2">
      <c r="A9582" s="126" t="s">
        <v>4829</v>
      </c>
      <c r="B9582" s="106">
        <v>25.41</v>
      </c>
    </row>
    <row r="9583" spans="1:2">
      <c r="A9583" s="126" t="s">
        <v>31382</v>
      </c>
      <c r="B9583" s="106">
        <v>24.94</v>
      </c>
    </row>
    <row r="9584" spans="1:2">
      <c r="A9584" s="126" t="s">
        <v>4830</v>
      </c>
      <c r="B9584" s="106">
        <v>23.92</v>
      </c>
    </row>
    <row r="9585" spans="1:2">
      <c r="A9585" s="126" t="s">
        <v>31383</v>
      </c>
      <c r="B9585" s="106">
        <v>23.56</v>
      </c>
    </row>
    <row r="9586" spans="1:2">
      <c r="A9586" s="126" t="s">
        <v>4831</v>
      </c>
      <c r="B9586" s="106">
        <v>22.67</v>
      </c>
    </row>
    <row r="9587" spans="1:2">
      <c r="A9587" s="126" t="s">
        <v>31384</v>
      </c>
      <c r="B9587" s="106">
        <v>22.4</v>
      </c>
    </row>
    <row r="9588" spans="1:2">
      <c r="A9588" s="126" t="s">
        <v>4832</v>
      </c>
      <c r="B9588" s="106">
        <v>21.88</v>
      </c>
    </row>
    <row r="9589" spans="1:2">
      <c r="A9589" s="126" t="s">
        <v>31385</v>
      </c>
      <c r="B9589" s="106">
        <v>21.66</v>
      </c>
    </row>
    <row r="9590" spans="1:2">
      <c r="A9590" s="126" t="s">
        <v>4833</v>
      </c>
      <c r="B9590" s="106">
        <v>21.42</v>
      </c>
    </row>
    <row r="9591" spans="1:2">
      <c r="A9591" s="126" t="s">
        <v>31386</v>
      </c>
      <c r="B9591" s="106">
        <v>21.23</v>
      </c>
    </row>
    <row r="9592" spans="1:2">
      <c r="A9592" s="126" t="s">
        <v>4834</v>
      </c>
      <c r="B9592" s="106">
        <v>22.7</v>
      </c>
    </row>
    <row r="9593" spans="1:2">
      <c r="A9593" s="126" t="s">
        <v>31387</v>
      </c>
      <c r="B9593" s="106">
        <v>22.16</v>
      </c>
    </row>
    <row r="9594" spans="1:2">
      <c r="A9594" s="126" t="s">
        <v>4835</v>
      </c>
      <c r="B9594" s="106">
        <v>20.309999999999999</v>
      </c>
    </row>
    <row r="9595" spans="1:2">
      <c r="A9595" s="126" t="s">
        <v>31388</v>
      </c>
      <c r="B9595" s="106">
        <v>19.940000000000001</v>
      </c>
    </row>
    <row r="9596" spans="1:2">
      <c r="A9596" s="126" t="s">
        <v>4836</v>
      </c>
      <c r="B9596" s="106">
        <v>19.13</v>
      </c>
    </row>
    <row r="9597" spans="1:2">
      <c r="A9597" s="126" t="s">
        <v>31389</v>
      </c>
      <c r="B9597" s="106">
        <v>18.829999999999998</v>
      </c>
    </row>
    <row r="9598" spans="1:2">
      <c r="A9598" s="126" t="s">
        <v>4837</v>
      </c>
      <c r="B9598" s="106">
        <v>18.13</v>
      </c>
    </row>
    <row r="9599" spans="1:2">
      <c r="A9599" s="126" t="s">
        <v>31390</v>
      </c>
      <c r="B9599" s="106">
        <v>17.91</v>
      </c>
    </row>
    <row r="9600" spans="1:2">
      <c r="A9600" s="126" t="s">
        <v>4838</v>
      </c>
      <c r="B9600" s="106">
        <v>17.5</v>
      </c>
    </row>
    <row r="9601" spans="1:2">
      <c r="A9601" s="126" t="s">
        <v>31391</v>
      </c>
      <c r="B9601" s="106">
        <v>17.32</v>
      </c>
    </row>
    <row r="9602" spans="1:2">
      <c r="A9602" s="126" t="s">
        <v>4839</v>
      </c>
      <c r="B9602" s="106">
        <v>17.12</v>
      </c>
    </row>
    <row r="9603" spans="1:2">
      <c r="A9603" s="126" t="s">
        <v>31392</v>
      </c>
      <c r="B9603" s="106">
        <v>16.97</v>
      </c>
    </row>
    <row r="9604" spans="1:2">
      <c r="A9604" s="126" t="s">
        <v>4840</v>
      </c>
      <c r="B9604" s="106">
        <v>219.22</v>
      </c>
    </row>
    <row r="9605" spans="1:2">
      <c r="A9605" s="126" t="s">
        <v>31393</v>
      </c>
      <c r="B9605" s="106">
        <v>214.63</v>
      </c>
    </row>
    <row r="9606" spans="1:2">
      <c r="A9606" s="126" t="s">
        <v>4841</v>
      </c>
      <c r="B9606" s="106">
        <v>199.14</v>
      </c>
    </row>
    <row r="9607" spans="1:2">
      <c r="A9607" s="126" t="s">
        <v>31394</v>
      </c>
      <c r="B9607" s="106">
        <v>196.08</v>
      </c>
    </row>
    <row r="9608" spans="1:2">
      <c r="A9608" s="126" t="s">
        <v>4842</v>
      </c>
      <c r="B9608" s="106">
        <v>189.07</v>
      </c>
    </row>
    <row r="9609" spans="1:2">
      <c r="A9609" s="126" t="s">
        <v>31395</v>
      </c>
      <c r="B9609" s="106">
        <v>186.77</v>
      </c>
    </row>
    <row r="9610" spans="1:2">
      <c r="A9610" s="126" t="s">
        <v>4843</v>
      </c>
      <c r="B9610" s="106">
        <v>179.06</v>
      </c>
    </row>
    <row r="9611" spans="1:2">
      <c r="A9611" s="126" t="s">
        <v>31396</v>
      </c>
      <c r="B9611" s="106">
        <v>177.53</v>
      </c>
    </row>
    <row r="9612" spans="1:2">
      <c r="A9612" s="126" t="s">
        <v>4844</v>
      </c>
      <c r="B9612" s="106">
        <v>174</v>
      </c>
    </row>
    <row r="9613" spans="1:2">
      <c r="A9613" s="126" t="s">
        <v>31397</v>
      </c>
      <c r="B9613" s="106">
        <v>172.85</v>
      </c>
    </row>
    <row r="9614" spans="1:2">
      <c r="A9614" s="126" t="s">
        <v>4845</v>
      </c>
      <c r="B9614" s="106">
        <v>171.02</v>
      </c>
    </row>
    <row r="9615" spans="1:2">
      <c r="A9615" s="126" t="s">
        <v>31398</v>
      </c>
      <c r="B9615" s="106">
        <v>170.1</v>
      </c>
    </row>
    <row r="9616" spans="1:2">
      <c r="A9616" s="126" t="s">
        <v>4846</v>
      </c>
      <c r="B9616" s="106">
        <v>209.62</v>
      </c>
    </row>
    <row r="9617" spans="1:2">
      <c r="A9617" s="126" t="s">
        <v>31399</v>
      </c>
      <c r="B9617" s="106">
        <v>205.02</v>
      </c>
    </row>
    <row r="9618" spans="1:2">
      <c r="A9618" s="126" t="s">
        <v>4847</v>
      </c>
      <c r="B9618" s="106">
        <v>189.43</v>
      </c>
    </row>
    <row r="9619" spans="1:2">
      <c r="A9619" s="126" t="s">
        <v>31400</v>
      </c>
      <c r="B9619" s="106">
        <v>186.37</v>
      </c>
    </row>
    <row r="9620" spans="1:2">
      <c r="A9620" s="126" t="s">
        <v>4848</v>
      </c>
      <c r="B9620" s="106">
        <v>179.36</v>
      </c>
    </row>
    <row r="9621" spans="1:2">
      <c r="A9621" s="126" t="s">
        <v>31401</v>
      </c>
      <c r="B9621" s="106">
        <v>177.07</v>
      </c>
    </row>
    <row r="9622" spans="1:2">
      <c r="A9622" s="126" t="s">
        <v>4849</v>
      </c>
      <c r="B9622" s="106">
        <v>169.35</v>
      </c>
    </row>
    <row r="9623" spans="1:2">
      <c r="A9623" s="126" t="s">
        <v>31402</v>
      </c>
      <c r="B9623" s="106">
        <v>167.82</v>
      </c>
    </row>
    <row r="9624" spans="1:2">
      <c r="A9624" s="126" t="s">
        <v>4850</v>
      </c>
      <c r="B9624" s="106">
        <v>164.29</v>
      </c>
    </row>
    <row r="9625" spans="1:2">
      <c r="A9625" s="126" t="s">
        <v>31403</v>
      </c>
      <c r="B9625" s="106">
        <v>163.13999999999999</v>
      </c>
    </row>
    <row r="9626" spans="1:2">
      <c r="A9626" s="126" t="s">
        <v>4851</v>
      </c>
      <c r="B9626" s="106">
        <v>161.31</v>
      </c>
    </row>
    <row r="9627" spans="1:2">
      <c r="A9627" s="126" t="s">
        <v>31404</v>
      </c>
      <c r="B9627" s="106">
        <v>160.38999999999999</v>
      </c>
    </row>
    <row r="9628" spans="1:2">
      <c r="A9628" s="126" t="s">
        <v>4852</v>
      </c>
      <c r="B9628" s="106">
        <v>192.17</v>
      </c>
    </row>
    <row r="9629" spans="1:2">
      <c r="A9629" s="126" t="s">
        <v>31405</v>
      </c>
      <c r="B9629" s="106">
        <v>187.58</v>
      </c>
    </row>
    <row r="9630" spans="1:2">
      <c r="A9630" s="126" t="s">
        <v>4853</v>
      </c>
      <c r="B9630" s="106">
        <v>172.09</v>
      </c>
    </row>
    <row r="9631" spans="1:2">
      <c r="A9631" s="126" t="s">
        <v>31406</v>
      </c>
      <c r="B9631" s="106">
        <v>169.03</v>
      </c>
    </row>
    <row r="9632" spans="1:2">
      <c r="A9632" s="126" t="s">
        <v>4854</v>
      </c>
      <c r="B9632" s="106">
        <v>162.02000000000001</v>
      </c>
    </row>
    <row r="9633" spans="1:2">
      <c r="A9633" s="126" t="s">
        <v>31407</v>
      </c>
      <c r="B9633" s="106">
        <v>159.72999999999999</v>
      </c>
    </row>
    <row r="9634" spans="1:2">
      <c r="A9634" s="126" t="s">
        <v>4855</v>
      </c>
      <c r="B9634" s="106">
        <v>152.01</v>
      </c>
    </row>
    <row r="9635" spans="1:2">
      <c r="A9635" s="126" t="s">
        <v>31408</v>
      </c>
      <c r="B9635" s="106">
        <v>150.47999999999999</v>
      </c>
    </row>
    <row r="9636" spans="1:2">
      <c r="A9636" s="126" t="s">
        <v>4856</v>
      </c>
      <c r="B9636" s="106">
        <v>146.94999999999999</v>
      </c>
    </row>
    <row r="9637" spans="1:2">
      <c r="A9637" s="126" t="s">
        <v>31409</v>
      </c>
      <c r="B9637" s="106">
        <v>145.80000000000001</v>
      </c>
    </row>
    <row r="9638" spans="1:2">
      <c r="A9638" s="126" t="s">
        <v>4857</v>
      </c>
      <c r="B9638" s="106">
        <v>143.97</v>
      </c>
    </row>
    <row r="9639" spans="1:2">
      <c r="A9639" s="126" t="s">
        <v>31410</v>
      </c>
      <c r="B9639" s="106">
        <v>143.05000000000001</v>
      </c>
    </row>
    <row r="9640" spans="1:2">
      <c r="A9640" s="126" t="s">
        <v>4858</v>
      </c>
      <c r="B9640" s="106">
        <v>9.9700000000000006</v>
      </c>
    </row>
    <row r="9641" spans="1:2">
      <c r="A9641" s="126" t="s">
        <v>31411</v>
      </c>
      <c r="B9641" s="106">
        <v>9.67</v>
      </c>
    </row>
    <row r="9642" spans="1:2">
      <c r="A9642" s="126" t="s">
        <v>4859</v>
      </c>
      <c r="B9642" s="106">
        <v>9.9700000000000006</v>
      </c>
    </row>
    <row r="9643" spans="1:2">
      <c r="A9643" s="126" t="s">
        <v>31412</v>
      </c>
      <c r="B9643" s="106">
        <v>9.67</v>
      </c>
    </row>
    <row r="9644" spans="1:2">
      <c r="A9644" s="126" t="s">
        <v>4860</v>
      </c>
      <c r="B9644" s="106">
        <v>56.99</v>
      </c>
    </row>
    <row r="9645" spans="1:2">
      <c r="A9645" s="126" t="s">
        <v>31413</v>
      </c>
      <c r="B9645" s="106">
        <v>56.69</v>
      </c>
    </row>
    <row r="9646" spans="1:2">
      <c r="A9646" s="126" t="s">
        <v>4861</v>
      </c>
      <c r="B9646" s="106">
        <v>56.52</v>
      </c>
    </row>
    <row r="9647" spans="1:2">
      <c r="A9647" s="126" t="s">
        <v>31414</v>
      </c>
      <c r="B9647" s="106">
        <v>56.22</v>
      </c>
    </row>
    <row r="9648" spans="1:2">
      <c r="A9648" s="126" t="s">
        <v>4862</v>
      </c>
      <c r="B9648" s="106">
        <v>47.64</v>
      </c>
    </row>
    <row r="9649" spans="1:2">
      <c r="A9649" s="126" t="s">
        <v>31415</v>
      </c>
      <c r="B9649" s="106">
        <v>46.25</v>
      </c>
    </row>
    <row r="9650" spans="1:2">
      <c r="A9650" s="126" t="s">
        <v>4863</v>
      </c>
      <c r="B9650" s="106">
        <v>1219.42</v>
      </c>
    </row>
    <row r="9651" spans="1:2">
      <c r="A9651" s="126" t="s">
        <v>31416</v>
      </c>
      <c r="B9651" s="106">
        <v>1218.82</v>
      </c>
    </row>
    <row r="9652" spans="1:2">
      <c r="A9652" s="126" t="s">
        <v>4864</v>
      </c>
      <c r="B9652" s="106">
        <v>1254.52</v>
      </c>
    </row>
    <row r="9653" spans="1:2">
      <c r="A9653" s="126" t="s">
        <v>31417</v>
      </c>
      <c r="B9653" s="106">
        <v>1253.92</v>
      </c>
    </row>
    <row r="9654" spans="1:2">
      <c r="A9654" s="126" t="s">
        <v>4865</v>
      </c>
      <c r="B9654" s="106">
        <v>1499.88</v>
      </c>
    </row>
    <row r="9655" spans="1:2">
      <c r="A9655" s="126" t="s">
        <v>31418</v>
      </c>
      <c r="B9655" s="106">
        <v>1499.15</v>
      </c>
    </row>
    <row r="9656" spans="1:2">
      <c r="A9656" s="126" t="s">
        <v>4866</v>
      </c>
      <c r="B9656" s="106">
        <v>192.71</v>
      </c>
    </row>
    <row r="9657" spans="1:2">
      <c r="A9657" s="126" t="s">
        <v>31419</v>
      </c>
      <c r="B9657" s="106">
        <v>191.75</v>
      </c>
    </row>
    <row r="9658" spans="1:2">
      <c r="A9658" s="126" t="s">
        <v>4867</v>
      </c>
      <c r="B9658" s="106">
        <v>5628.26</v>
      </c>
    </row>
    <row r="9659" spans="1:2">
      <c r="A9659" s="126" t="s">
        <v>31420</v>
      </c>
      <c r="B9659" s="106">
        <v>5177.29</v>
      </c>
    </row>
    <row r="9660" spans="1:2">
      <c r="A9660" s="126" t="s">
        <v>4868</v>
      </c>
      <c r="B9660" s="106">
        <v>7062</v>
      </c>
    </row>
    <row r="9661" spans="1:2">
      <c r="A9661" s="126" t="s">
        <v>31421</v>
      </c>
      <c r="B9661" s="106">
        <v>6958</v>
      </c>
    </row>
    <row r="9662" spans="1:2">
      <c r="A9662" s="126" t="s">
        <v>4869</v>
      </c>
      <c r="B9662" s="106">
        <v>436.93</v>
      </c>
    </row>
    <row r="9663" spans="1:2">
      <c r="A9663" s="126" t="s">
        <v>31422</v>
      </c>
      <c r="B9663" s="106">
        <v>431.17</v>
      </c>
    </row>
    <row r="9664" spans="1:2">
      <c r="A9664" s="126" t="s">
        <v>4870</v>
      </c>
      <c r="B9664" s="106">
        <v>364.7</v>
      </c>
    </row>
    <row r="9665" spans="1:2">
      <c r="A9665" s="126" t="s">
        <v>31423</v>
      </c>
      <c r="B9665" s="106">
        <v>361.37</v>
      </c>
    </row>
    <row r="9666" spans="1:2">
      <c r="A9666" s="126" t="s">
        <v>4871</v>
      </c>
      <c r="B9666" s="106">
        <v>7408</v>
      </c>
    </row>
    <row r="9667" spans="1:2">
      <c r="A9667" s="126" t="s">
        <v>31424</v>
      </c>
      <c r="B9667" s="106">
        <v>7319</v>
      </c>
    </row>
    <row r="9668" spans="1:2">
      <c r="A9668" s="126" t="s">
        <v>4872</v>
      </c>
      <c r="B9668" s="106">
        <v>283.25</v>
      </c>
    </row>
    <row r="9669" spans="1:2">
      <c r="A9669" s="126" t="s">
        <v>31425</v>
      </c>
      <c r="B9669" s="106">
        <v>281.26</v>
      </c>
    </row>
    <row r="9670" spans="1:2">
      <c r="A9670" s="126" t="s">
        <v>4873</v>
      </c>
      <c r="B9670" s="106">
        <v>347.43</v>
      </c>
    </row>
    <row r="9671" spans="1:2">
      <c r="A9671" s="126" t="s">
        <v>31426</v>
      </c>
      <c r="B9671" s="106">
        <v>346.11</v>
      </c>
    </row>
    <row r="9672" spans="1:2">
      <c r="A9672" s="126" t="s">
        <v>4874</v>
      </c>
      <c r="B9672" s="106">
        <v>161.76</v>
      </c>
    </row>
    <row r="9673" spans="1:2">
      <c r="A9673" s="126" t="s">
        <v>31427</v>
      </c>
      <c r="B9673" s="106">
        <v>148.16999999999999</v>
      </c>
    </row>
    <row r="9674" spans="1:2">
      <c r="A9674" s="126" t="s">
        <v>4875</v>
      </c>
      <c r="B9674" s="106">
        <v>2525</v>
      </c>
    </row>
    <row r="9675" spans="1:2">
      <c r="A9675" s="126" t="s">
        <v>31428</v>
      </c>
      <c r="B9675" s="106">
        <v>2444</v>
      </c>
    </row>
    <row r="9676" spans="1:2">
      <c r="A9676" s="126" t="s">
        <v>4876</v>
      </c>
      <c r="B9676" s="106">
        <v>6.47</v>
      </c>
    </row>
    <row r="9677" spans="1:2">
      <c r="A9677" s="126" t="s">
        <v>31429</v>
      </c>
      <c r="B9677" s="106">
        <v>6.02</v>
      </c>
    </row>
    <row r="9678" spans="1:2">
      <c r="A9678" s="126" t="s">
        <v>4877</v>
      </c>
      <c r="B9678" s="106">
        <v>60.65</v>
      </c>
    </row>
    <row r="9679" spans="1:2">
      <c r="A9679" s="126" t="s">
        <v>31430</v>
      </c>
      <c r="B9679" s="106">
        <v>60.21</v>
      </c>
    </row>
    <row r="9680" spans="1:2">
      <c r="A9680" s="126" t="s">
        <v>4878</v>
      </c>
      <c r="B9680" s="106">
        <v>61.48</v>
      </c>
    </row>
    <row r="9681" spans="1:2">
      <c r="A9681" s="126" t="s">
        <v>31431</v>
      </c>
      <c r="B9681" s="106">
        <v>61.03</v>
      </c>
    </row>
    <row r="9682" spans="1:2">
      <c r="A9682" s="126" t="s">
        <v>4879</v>
      </c>
      <c r="B9682" s="106">
        <v>29.03</v>
      </c>
    </row>
    <row r="9683" spans="1:2">
      <c r="A9683" s="126" t="s">
        <v>31432</v>
      </c>
      <c r="B9683" s="106">
        <v>25.35</v>
      </c>
    </row>
    <row r="9684" spans="1:2">
      <c r="A9684" s="126" t="s">
        <v>4880</v>
      </c>
      <c r="B9684" s="106">
        <v>83.21</v>
      </c>
    </row>
    <row r="9685" spans="1:2">
      <c r="A9685" s="126" t="s">
        <v>31433</v>
      </c>
      <c r="B9685" s="106">
        <v>79.53</v>
      </c>
    </row>
    <row r="9686" spans="1:2">
      <c r="A9686" s="126" t="s">
        <v>4881</v>
      </c>
      <c r="B9686" s="106">
        <v>11.53</v>
      </c>
    </row>
    <row r="9687" spans="1:2">
      <c r="A9687" s="126" t="s">
        <v>31434</v>
      </c>
      <c r="B9687" s="106">
        <v>11.49</v>
      </c>
    </row>
    <row r="9688" spans="1:2">
      <c r="A9688" s="126" t="s">
        <v>4882</v>
      </c>
      <c r="B9688" s="106">
        <v>3741</v>
      </c>
    </row>
    <row r="9689" spans="1:2">
      <c r="A9689" s="126" t="s">
        <v>31435</v>
      </c>
      <c r="B9689" s="106">
        <v>3576</v>
      </c>
    </row>
    <row r="9690" spans="1:2">
      <c r="A9690" s="126" t="s">
        <v>4883</v>
      </c>
      <c r="B9690" s="106">
        <v>14.01</v>
      </c>
    </row>
    <row r="9691" spans="1:2">
      <c r="A9691" s="126" t="s">
        <v>31436</v>
      </c>
      <c r="B9691" s="106">
        <v>12.2</v>
      </c>
    </row>
    <row r="9692" spans="1:2">
      <c r="A9692" s="126" t="s">
        <v>4884</v>
      </c>
      <c r="B9692" s="106">
        <v>4.57</v>
      </c>
    </row>
    <row r="9693" spans="1:2">
      <c r="A9693" s="126" t="s">
        <v>31437</v>
      </c>
      <c r="B9693" s="106">
        <v>4</v>
      </c>
    </row>
    <row r="9694" spans="1:2">
      <c r="A9694" s="126" t="s">
        <v>4885</v>
      </c>
      <c r="B9694" s="106">
        <v>24.4</v>
      </c>
    </row>
    <row r="9695" spans="1:2">
      <c r="A9695" s="126" t="s">
        <v>31438</v>
      </c>
      <c r="B9695" s="106">
        <v>21.47</v>
      </c>
    </row>
    <row r="9696" spans="1:2">
      <c r="A9696" s="126" t="s">
        <v>4886</v>
      </c>
      <c r="B9696" s="106">
        <v>22.52</v>
      </c>
    </row>
    <row r="9697" spans="1:2">
      <c r="A9697" s="126" t="s">
        <v>31439</v>
      </c>
      <c r="B9697" s="106">
        <v>21.8</v>
      </c>
    </row>
    <row r="9698" spans="1:2">
      <c r="A9698" s="126" t="s">
        <v>4887</v>
      </c>
      <c r="B9698" s="106">
        <v>9.85</v>
      </c>
    </row>
    <row r="9699" spans="1:2">
      <c r="A9699" s="126" t="s">
        <v>31440</v>
      </c>
      <c r="B9699" s="106">
        <v>8.93</v>
      </c>
    </row>
    <row r="9700" spans="1:2">
      <c r="A9700" s="126" t="s">
        <v>4888</v>
      </c>
      <c r="B9700" s="106">
        <v>2.6</v>
      </c>
    </row>
    <row r="9701" spans="1:2">
      <c r="A9701" s="126" t="s">
        <v>31441</v>
      </c>
      <c r="B9701" s="106">
        <v>2.31</v>
      </c>
    </row>
    <row r="9702" spans="1:2">
      <c r="A9702" s="126" t="s">
        <v>4889</v>
      </c>
      <c r="B9702" s="106">
        <v>5885</v>
      </c>
    </row>
    <row r="9703" spans="1:2">
      <c r="A9703" s="126" t="s">
        <v>31442</v>
      </c>
      <c r="B9703" s="106">
        <v>5288</v>
      </c>
    </row>
    <row r="9704" spans="1:2">
      <c r="A9704" s="126" t="s">
        <v>4890</v>
      </c>
      <c r="B9704" s="106">
        <v>57.48</v>
      </c>
    </row>
    <row r="9705" spans="1:2">
      <c r="A9705" s="126" t="s">
        <v>31443</v>
      </c>
      <c r="B9705" s="106">
        <v>55.51</v>
      </c>
    </row>
    <row r="9706" spans="1:2">
      <c r="A9706" s="126" t="s">
        <v>4891</v>
      </c>
      <c r="B9706" s="106">
        <v>63.5</v>
      </c>
    </row>
    <row r="9707" spans="1:2">
      <c r="A9707" s="126" t="s">
        <v>31444</v>
      </c>
      <c r="B9707" s="106">
        <v>61.5</v>
      </c>
    </row>
    <row r="9708" spans="1:2">
      <c r="A9708" s="126" t="s">
        <v>4892</v>
      </c>
      <c r="B9708" s="106">
        <v>74.89</v>
      </c>
    </row>
    <row r="9709" spans="1:2">
      <c r="A9709" s="126" t="s">
        <v>31445</v>
      </c>
      <c r="B9709" s="106">
        <v>72.790000000000006</v>
      </c>
    </row>
    <row r="9710" spans="1:2">
      <c r="A9710" s="126" t="s">
        <v>4893</v>
      </c>
      <c r="B9710" s="106">
        <v>85.48</v>
      </c>
    </row>
    <row r="9711" spans="1:2">
      <c r="A9711" s="126" t="s">
        <v>31446</v>
      </c>
      <c r="B9711" s="106">
        <v>83.37</v>
      </c>
    </row>
    <row r="9712" spans="1:2">
      <c r="A9712" s="126" t="s">
        <v>4894</v>
      </c>
      <c r="B9712" s="106">
        <v>60.53</v>
      </c>
    </row>
    <row r="9713" spans="1:2">
      <c r="A9713" s="126" t="s">
        <v>31447</v>
      </c>
      <c r="B9713" s="106">
        <v>58.55</v>
      </c>
    </row>
    <row r="9714" spans="1:2">
      <c r="A9714" s="126" t="s">
        <v>4895</v>
      </c>
      <c r="B9714" s="106">
        <v>68.180000000000007</v>
      </c>
    </row>
    <row r="9715" spans="1:2">
      <c r="A9715" s="126" t="s">
        <v>31448</v>
      </c>
      <c r="B9715" s="106">
        <v>66.180000000000007</v>
      </c>
    </row>
    <row r="9716" spans="1:2">
      <c r="A9716" s="126" t="s">
        <v>4896</v>
      </c>
      <c r="B9716" s="106">
        <v>85.37</v>
      </c>
    </row>
    <row r="9717" spans="1:2">
      <c r="A9717" s="126" t="s">
        <v>31449</v>
      </c>
      <c r="B9717" s="106">
        <v>83.27</v>
      </c>
    </row>
    <row r="9718" spans="1:2">
      <c r="A9718" s="126" t="s">
        <v>4897</v>
      </c>
      <c r="B9718" s="106">
        <v>29.82</v>
      </c>
    </row>
    <row r="9719" spans="1:2">
      <c r="A9719" s="126" t="s">
        <v>31450</v>
      </c>
      <c r="B9719" s="106">
        <v>27.95</v>
      </c>
    </row>
    <row r="9720" spans="1:2">
      <c r="A9720" s="126" t="s">
        <v>4898</v>
      </c>
      <c r="B9720" s="106">
        <v>35.22</v>
      </c>
    </row>
    <row r="9721" spans="1:2">
      <c r="A9721" s="126" t="s">
        <v>31451</v>
      </c>
      <c r="B9721" s="106">
        <v>32.630000000000003</v>
      </c>
    </row>
    <row r="9722" spans="1:2">
      <c r="A9722" s="126" t="s">
        <v>4899</v>
      </c>
      <c r="B9722" s="106">
        <v>30.41</v>
      </c>
    </row>
    <row r="9723" spans="1:2">
      <c r="A9723" s="126" t="s">
        <v>31452</v>
      </c>
      <c r="B9723" s="106">
        <v>28.05</v>
      </c>
    </row>
    <row r="9724" spans="1:2">
      <c r="A9724" s="126" t="s">
        <v>4900</v>
      </c>
      <c r="B9724" s="106">
        <v>4716</v>
      </c>
    </row>
    <row r="9725" spans="1:2">
      <c r="A9725" s="126" t="s">
        <v>31453</v>
      </c>
      <c r="B9725" s="106">
        <v>4517</v>
      </c>
    </row>
    <row r="9726" spans="1:2">
      <c r="A9726" s="126" t="s">
        <v>4901</v>
      </c>
      <c r="B9726" s="106">
        <v>0.78</v>
      </c>
    </row>
    <row r="9727" spans="1:2">
      <c r="A9727" s="126" t="s">
        <v>31454</v>
      </c>
      <c r="B9727" s="106">
        <v>0.75</v>
      </c>
    </row>
    <row r="9728" spans="1:2">
      <c r="A9728" s="126" t="s">
        <v>4902</v>
      </c>
      <c r="B9728" s="106">
        <v>3.28</v>
      </c>
    </row>
    <row r="9729" spans="1:2">
      <c r="A9729" s="126" t="s">
        <v>31455</v>
      </c>
      <c r="B9729" s="106">
        <v>3.15</v>
      </c>
    </row>
    <row r="9730" spans="1:2">
      <c r="A9730" s="126" t="s">
        <v>4903</v>
      </c>
      <c r="B9730" s="106">
        <v>1.69</v>
      </c>
    </row>
    <row r="9731" spans="1:2">
      <c r="A9731" s="126" t="s">
        <v>31456</v>
      </c>
      <c r="B9731" s="106">
        <v>1.65</v>
      </c>
    </row>
    <row r="9732" spans="1:2">
      <c r="A9732" s="126" t="s">
        <v>4904</v>
      </c>
      <c r="B9732" s="106">
        <v>3276</v>
      </c>
    </row>
    <row r="9733" spans="1:2">
      <c r="A9733" s="126" t="s">
        <v>31457</v>
      </c>
      <c r="B9733" s="106">
        <v>3159</v>
      </c>
    </row>
    <row r="9734" spans="1:2">
      <c r="A9734" s="126" t="s">
        <v>4905</v>
      </c>
      <c r="B9734" s="106">
        <v>419.89</v>
      </c>
    </row>
    <row r="9735" spans="1:2">
      <c r="A9735" s="126" t="s">
        <v>31458</v>
      </c>
      <c r="B9735" s="106">
        <v>418.21</v>
      </c>
    </row>
    <row r="9736" spans="1:2">
      <c r="A9736" s="126" t="s">
        <v>4906</v>
      </c>
      <c r="B9736" s="106">
        <v>410.13</v>
      </c>
    </row>
    <row r="9737" spans="1:2">
      <c r="A9737" s="126" t="s">
        <v>31459</v>
      </c>
      <c r="B9737" s="106">
        <v>405.05</v>
      </c>
    </row>
    <row r="9738" spans="1:2">
      <c r="A9738" s="126" t="s">
        <v>4907</v>
      </c>
      <c r="B9738" s="106">
        <v>1056</v>
      </c>
    </row>
    <row r="9739" spans="1:2">
      <c r="A9739" s="126" t="s">
        <v>31460</v>
      </c>
      <c r="B9739" s="106">
        <v>1047</v>
      </c>
    </row>
    <row r="9740" spans="1:2">
      <c r="A9740" s="126" t="s">
        <v>4908</v>
      </c>
      <c r="B9740" s="106">
        <v>3001</v>
      </c>
    </row>
    <row r="9741" spans="1:2">
      <c r="A9741" s="126" t="s">
        <v>31461</v>
      </c>
      <c r="B9741" s="106">
        <v>2962</v>
      </c>
    </row>
    <row r="9742" spans="1:2">
      <c r="A9742" s="126" t="s">
        <v>4909</v>
      </c>
      <c r="B9742" s="106">
        <v>27.27</v>
      </c>
    </row>
    <row r="9743" spans="1:2">
      <c r="A9743" s="126" t="s">
        <v>31462</v>
      </c>
      <c r="B9743" s="106">
        <v>23.62</v>
      </c>
    </row>
    <row r="9744" spans="1:2">
      <c r="A9744" s="126" t="s">
        <v>4910</v>
      </c>
      <c r="B9744" s="106">
        <v>5764</v>
      </c>
    </row>
    <row r="9745" spans="1:2">
      <c r="A9745" s="126" t="s">
        <v>31463</v>
      </c>
      <c r="B9745" s="106">
        <v>4994</v>
      </c>
    </row>
    <row r="9746" spans="1:2">
      <c r="A9746" s="126" t="s">
        <v>4911</v>
      </c>
      <c r="B9746" s="106">
        <v>3.28</v>
      </c>
    </row>
    <row r="9747" spans="1:2">
      <c r="A9747" s="126" t="s">
        <v>31464</v>
      </c>
      <c r="B9747" s="106">
        <v>3.27</v>
      </c>
    </row>
    <row r="9748" spans="1:2">
      <c r="A9748" s="126" t="s">
        <v>4912</v>
      </c>
      <c r="B9748" s="106">
        <v>0.69</v>
      </c>
    </row>
    <row r="9749" spans="1:2">
      <c r="A9749" s="126" t="s">
        <v>31465</v>
      </c>
      <c r="B9749" s="106">
        <v>0.68</v>
      </c>
    </row>
    <row r="9750" spans="1:2">
      <c r="A9750" s="126" t="s">
        <v>4913</v>
      </c>
      <c r="B9750" s="106">
        <v>2.0299999999999998</v>
      </c>
    </row>
    <row r="9751" spans="1:2">
      <c r="A9751" s="126" t="s">
        <v>31466</v>
      </c>
      <c r="B9751" s="106">
        <v>2.02</v>
      </c>
    </row>
    <row r="9752" spans="1:2">
      <c r="A9752" s="126" t="s">
        <v>4914</v>
      </c>
      <c r="B9752" s="106">
        <v>0.69</v>
      </c>
    </row>
    <row r="9753" spans="1:2">
      <c r="A9753" s="126" t="s">
        <v>31467</v>
      </c>
      <c r="B9753" s="106">
        <v>0.69</v>
      </c>
    </row>
    <row r="9754" spans="1:2">
      <c r="A9754" s="126" t="s">
        <v>4915</v>
      </c>
      <c r="B9754" s="106">
        <v>2.75</v>
      </c>
    </row>
    <row r="9755" spans="1:2">
      <c r="A9755" s="126" t="s">
        <v>31468</v>
      </c>
      <c r="B9755" s="106">
        <v>2.74</v>
      </c>
    </row>
    <row r="9756" spans="1:2">
      <c r="A9756" s="126" t="s">
        <v>4916</v>
      </c>
      <c r="B9756" s="106">
        <v>1.87</v>
      </c>
    </row>
    <row r="9757" spans="1:2">
      <c r="A9757" s="126" t="s">
        <v>31469</v>
      </c>
      <c r="B9757" s="106">
        <v>1.86</v>
      </c>
    </row>
    <row r="9758" spans="1:2">
      <c r="A9758" s="126" t="s">
        <v>4917</v>
      </c>
      <c r="B9758" s="106">
        <v>12455</v>
      </c>
    </row>
    <row r="9759" spans="1:2">
      <c r="A9759" s="126" t="s">
        <v>31470</v>
      </c>
      <c r="B9759" s="106">
        <v>12383</v>
      </c>
    </row>
    <row r="9760" spans="1:2">
      <c r="A9760" s="126" t="s">
        <v>4918</v>
      </c>
      <c r="B9760" s="106">
        <v>61.78</v>
      </c>
    </row>
    <row r="9761" spans="1:2">
      <c r="A9761" s="126" t="s">
        <v>31471</v>
      </c>
      <c r="B9761" s="106">
        <v>56.8</v>
      </c>
    </row>
    <row r="9762" spans="1:2">
      <c r="A9762" s="126" t="s">
        <v>4919</v>
      </c>
      <c r="B9762" s="106">
        <v>67.959999999999994</v>
      </c>
    </row>
    <row r="9763" spans="1:2">
      <c r="A9763" s="126" t="s">
        <v>31472</v>
      </c>
      <c r="B9763" s="106">
        <v>62.48</v>
      </c>
    </row>
    <row r="9764" spans="1:2">
      <c r="A9764" s="126" t="s">
        <v>4920</v>
      </c>
      <c r="B9764" s="106">
        <v>61.38</v>
      </c>
    </row>
    <row r="9765" spans="1:2">
      <c r="A9765" s="126" t="s">
        <v>31473</v>
      </c>
      <c r="B9765" s="106">
        <v>55.38</v>
      </c>
    </row>
    <row r="9766" spans="1:2">
      <c r="A9766" s="126" t="s">
        <v>4921</v>
      </c>
      <c r="B9766" s="106">
        <v>42.23</v>
      </c>
    </row>
    <row r="9767" spans="1:2">
      <c r="A9767" s="126" t="s">
        <v>31474</v>
      </c>
      <c r="B9767" s="106">
        <v>38.81</v>
      </c>
    </row>
    <row r="9768" spans="1:2">
      <c r="A9768" s="126" t="s">
        <v>4922</v>
      </c>
      <c r="B9768" s="106">
        <v>46.45</v>
      </c>
    </row>
    <row r="9769" spans="1:2">
      <c r="A9769" s="126" t="s">
        <v>31475</v>
      </c>
      <c r="B9769" s="106">
        <v>42.69</v>
      </c>
    </row>
    <row r="9770" spans="1:2">
      <c r="A9770" s="126" t="s">
        <v>4923</v>
      </c>
      <c r="B9770" s="106">
        <v>41.75</v>
      </c>
    </row>
    <row r="9771" spans="1:2">
      <c r="A9771" s="126" t="s">
        <v>31476</v>
      </c>
      <c r="B9771" s="106">
        <v>37.68</v>
      </c>
    </row>
    <row r="9772" spans="1:2">
      <c r="A9772" s="126" t="s">
        <v>4924</v>
      </c>
      <c r="B9772" s="106">
        <v>87.31</v>
      </c>
    </row>
    <row r="9773" spans="1:2">
      <c r="A9773" s="126" t="s">
        <v>31477</v>
      </c>
      <c r="B9773" s="106">
        <v>81.209999999999994</v>
      </c>
    </row>
    <row r="9774" spans="1:2">
      <c r="A9774" s="126" t="s">
        <v>4925</v>
      </c>
      <c r="B9774" s="106">
        <v>79.31</v>
      </c>
    </row>
    <row r="9775" spans="1:2">
      <c r="A9775" s="126" t="s">
        <v>31478</v>
      </c>
      <c r="B9775" s="106">
        <v>73.760000000000005</v>
      </c>
    </row>
    <row r="9776" spans="1:2">
      <c r="A9776" s="126" t="s">
        <v>4926</v>
      </c>
      <c r="B9776" s="106">
        <v>77.63</v>
      </c>
    </row>
    <row r="9777" spans="1:2">
      <c r="A9777" s="126" t="s">
        <v>31479</v>
      </c>
      <c r="B9777" s="106">
        <v>71.61</v>
      </c>
    </row>
    <row r="9778" spans="1:2">
      <c r="A9778" s="126" t="s">
        <v>4927</v>
      </c>
      <c r="B9778" s="106">
        <v>85.39</v>
      </c>
    </row>
    <row r="9779" spans="1:2">
      <c r="A9779" s="126" t="s">
        <v>31480</v>
      </c>
      <c r="B9779" s="106">
        <v>78.77</v>
      </c>
    </row>
    <row r="9780" spans="1:2">
      <c r="A9780" s="126" t="s">
        <v>4928</v>
      </c>
      <c r="B9780" s="106">
        <v>99.1</v>
      </c>
    </row>
    <row r="9781" spans="1:2">
      <c r="A9781" s="126" t="s">
        <v>31481</v>
      </c>
      <c r="B9781" s="106">
        <v>93</v>
      </c>
    </row>
    <row r="9782" spans="1:2">
      <c r="A9782" s="126" t="s">
        <v>4929</v>
      </c>
      <c r="B9782" s="106">
        <v>90.09</v>
      </c>
    </row>
    <row r="9783" spans="1:2">
      <c r="A9783" s="126" t="s">
        <v>31482</v>
      </c>
      <c r="B9783" s="106">
        <v>84.54</v>
      </c>
    </row>
    <row r="9784" spans="1:2">
      <c r="A9784" s="126" t="s">
        <v>4930</v>
      </c>
      <c r="B9784" s="106">
        <v>88.41</v>
      </c>
    </row>
    <row r="9785" spans="1:2">
      <c r="A9785" s="126" t="s">
        <v>31483</v>
      </c>
      <c r="B9785" s="106">
        <v>82.39</v>
      </c>
    </row>
    <row r="9786" spans="1:2">
      <c r="A9786" s="126" t="s">
        <v>4931</v>
      </c>
      <c r="B9786" s="106">
        <v>97.25</v>
      </c>
    </row>
    <row r="9787" spans="1:2">
      <c r="A9787" s="126" t="s">
        <v>31484</v>
      </c>
      <c r="B9787" s="106">
        <v>90.63</v>
      </c>
    </row>
    <row r="9788" spans="1:2">
      <c r="A9788" s="126" t="s">
        <v>4932</v>
      </c>
      <c r="B9788" s="106">
        <v>107.89</v>
      </c>
    </row>
    <row r="9789" spans="1:2">
      <c r="A9789" s="126" t="s">
        <v>31485</v>
      </c>
      <c r="B9789" s="106">
        <v>101.78</v>
      </c>
    </row>
    <row r="9790" spans="1:2">
      <c r="A9790" s="126" t="s">
        <v>4933</v>
      </c>
      <c r="B9790" s="106">
        <v>98.08</v>
      </c>
    </row>
    <row r="9791" spans="1:2">
      <c r="A9791" s="126" t="s">
        <v>31486</v>
      </c>
      <c r="B9791" s="106">
        <v>92.53</v>
      </c>
    </row>
    <row r="9792" spans="1:2">
      <c r="A9792" s="126" t="s">
        <v>4934</v>
      </c>
      <c r="B9792" s="106">
        <v>99.35</v>
      </c>
    </row>
    <row r="9793" spans="1:2">
      <c r="A9793" s="126" t="s">
        <v>31487</v>
      </c>
      <c r="B9793" s="106">
        <v>92.94</v>
      </c>
    </row>
    <row r="9794" spans="1:2">
      <c r="A9794" s="126" t="s">
        <v>4935</v>
      </c>
      <c r="B9794" s="106">
        <v>106.04</v>
      </c>
    </row>
    <row r="9795" spans="1:2">
      <c r="A9795" s="126" t="s">
        <v>31488</v>
      </c>
      <c r="B9795" s="106">
        <v>99.42</v>
      </c>
    </row>
    <row r="9796" spans="1:2">
      <c r="A9796" s="126" t="s">
        <v>4936</v>
      </c>
      <c r="B9796" s="106">
        <v>68.13</v>
      </c>
    </row>
    <row r="9797" spans="1:2">
      <c r="A9797" s="126" t="s">
        <v>31489</v>
      </c>
      <c r="B9797" s="106">
        <v>63.2</v>
      </c>
    </row>
    <row r="9798" spans="1:2">
      <c r="A9798" s="126" t="s">
        <v>4937</v>
      </c>
      <c r="B9798" s="106">
        <v>61.94</v>
      </c>
    </row>
    <row r="9799" spans="1:2">
      <c r="A9799" s="126" t="s">
        <v>31490</v>
      </c>
      <c r="B9799" s="106">
        <v>57.45</v>
      </c>
    </row>
    <row r="9800" spans="1:2">
      <c r="A9800" s="126" t="s">
        <v>4938</v>
      </c>
      <c r="B9800" s="106">
        <v>62.26</v>
      </c>
    </row>
    <row r="9801" spans="1:2">
      <c r="A9801" s="126" t="s">
        <v>31491</v>
      </c>
      <c r="B9801" s="106">
        <v>57.36</v>
      </c>
    </row>
    <row r="9802" spans="1:2">
      <c r="A9802" s="126" t="s">
        <v>4939</v>
      </c>
      <c r="B9802" s="106">
        <v>56.6</v>
      </c>
    </row>
    <row r="9803" spans="1:2">
      <c r="A9803" s="126" t="s">
        <v>31492</v>
      </c>
      <c r="B9803" s="106">
        <v>52.14</v>
      </c>
    </row>
    <row r="9804" spans="1:2">
      <c r="A9804" s="126" t="s">
        <v>4940</v>
      </c>
      <c r="B9804" s="106">
        <v>73.900000000000006</v>
      </c>
    </row>
    <row r="9805" spans="1:2">
      <c r="A9805" s="126" t="s">
        <v>31493</v>
      </c>
      <c r="B9805" s="106">
        <v>68.959999999999994</v>
      </c>
    </row>
    <row r="9806" spans="1:2">
      <c r="A9806" s="126" t="s">
        <v>4941</v>
      </c>
      <c r="B9806" s="106">
        <v>67.180000000000007</v>
      </c>
    </row>
    <row r="9807" spans="1:2">
      <c r="A9807" s="126" t="s">
        <v>31494</v>
      </c>
      <c r="B9807" s="106">
        <v>62.69</v>
      </c>
    </row>
    <row r="9808" spans="1:2">
      <c r="A9808" s="126" t="s">
        <v>4942</v>
      </c>
      <c r="B9808" s="106">
        <v>68.02</v>
      </c>
    </row>
    <row r="9809" spans="1:2">
      <c r="A9809" s="126" t="s">
        <v>31495</v>
      </c>
      <c r="B9809" s="106">
        <v>63.12</v>
      </c>
    </row>
    <row r="9810" spans="1:2">
      <c r="A9810" s="126" t="s">
        <v>4943</v>
      </c>
      <c r="B9810" s="106">
        <v>61.84</v>
      </c>
    </row>
    <row r="9811" spans="1:2">
      <c r="A9811" s="126" t="s">
        <v>31496</v>
      </c>
      <c r="B9811" s="106">
        <v>57.39</v>
      </c>
    </row>
    <row r="9812" spans="1:2">
      <c r="A9812" s="126" t="s">
        <v>4944</v>
      </c>
      <c r="B9812" s="106">
        <v>80.16</v>
      </c>
    </row>
    <row r="9813" spans="1:2">
      <c r="A9813" s="126" t="s">
        <v>31497</v>
      </c>
      <c r="B9813" s="106">
        <v>75.23</v>
      </c>
    </row>
    <row r="9814" spans="1:2">
      <c r="A9814" s="126" t="s">
        <v>4945</v>
      </c>
      <c r="B9814" s="106">
        <v>72.87</v>
      </c>
    </row>
    <row r="9815" spans="1:2">
      <c r="A9815" s="126" t="s">
        <v>31498</v>
      </c>
      <c r="B9815" s="106">
        <v>68.39</v>
      </c>
    </row>
    <row r="9816" spans="1:2">
      <c r="A9816" s="126" t="s">
        <v>4946</v>
      </c>
      <c r="B9816" s="106">
        <v>74.290000000000006</v>
      </c>
    </row>
    <row r="9817" spans="1:2">
      <c r="A9817" s="126" t="s">
        <v>31499</v>
      </c>
      <c r="B9817" s="106">
        <v>69.39</v>
      </c>
    </row>
    <row r="9818" spans="1:2">
      <c r="A9818" s="126" t="s">
        <v>4947</v>
      </c>
      <c r="B9818" s="106">
        <v>67.53</v>
      </c>
    </row>
    <row r="9819" spans="1:2">
      <c r="A9819" s="126" t="s">
        <v>31500</v>
      </c>
      <c r="B9819" s="106">
        <v>63.08</v>
      </c>
    </row>
    <row r="9820" spans="1:2">
      <c r="A9820" s="126" t="s">
        <v>4948</v>
      </c>
      <c r="B9820" s="106">
        <v>4150</v>
      </c>
    </row>
    <row r="9821" spans="1:2">
      <c r="A9821" s="126" t="s">
        <v>31501</v>
      </c>
      <c r="B9821" s="106">
        <v>3853</v>
      </c>
    </row>
    <row r="9822" spans="1:2">
      <c r="A9822" s="126" t="s">
        <v>4949</v>
      </c>
      <c r="B9822" s="106">
        <v>135.25</v>
      </c>
    </row>
    <row r="9823" spans="1:2">
      <c r="A9823" s="126" t="s">
        <v>31502</v>
      </c>
      <c r="B9823" s="106">
        <v>126.45</v>
      </c>
    </row>
    <row r="9824" spans="1:2">
      <c r="A9824" s="126" t="s">
        <v>4950</v>
      </c>
      <c r="B9824" s="106">
        <v>21.08</v>
      </c>
    </row>
    <row r="9825" spans="1:2">
      <c r="A9825" s="126" t="s">
        <v>31503</v>
      </c>
      <c r="B9825" s="106">
        <v>19.55</v>
      </c>
    </row>
    <row r="9826" spans="1:2">
      <c r="A9826" s="126" t="s">
        <v>4951</v>
      </c>
      <c r="B9826" s="106">
        <v>1062</v>
      </c>
    </row>
    <row r="9827" spans="1:2">
      <c r="A9827" s="126" t="s">
        <v>31504</v>
      </c>
      <c r="B9827" s="106">
        <v>989</v>
      </c>
    </row>
    <row r="9828" spans="1:2">
      <c r="A9828" s="126" t="s">
        <v>4952</v>
      </c>
      <c r="B9828" s="106">
        <v>781.82</v>
      </c>
    </row>
    <row r="9829" spans="1:2">
      <c r="A9829" s="126" t="s">
        <v>31505</v>
      </c>
      <c r="B9829" s="106">
        <v>755.72</v>
      </c>
    </row>
    <row r="9830" spans="1:2">
      <c r="A9830" s="126" t="s">
        <v>4953</v>
      </c>
      <c r="B9830" s="106">
        <v>1209.1199999999999</v>
      </c>
    </row>
    <row r="9831" spans="1:2">
      <c r="A9831" s="126" t="s">
        <v>31506</v>
      </c>
      <c r="B9831" s="106">
        <v>1159.69</v>
      </c>
    </row>
    <row r="9832" spans="1:2">
      <c r="A9832" s="126" t="s">
        <v>4954</v>
      </c>
      <c r="B9832" s="106">
        <v>1141.33</v>
      </c>
    </row>
    <row r="9833" spans="1:2">
      <c r="A9833" s="126" t="s">
        <v>31507</v>
      </c>
      <c r="B9833" s="106">
        <v>1092.1400000000001</v>
      </c>
    </row>
    <row r="9834" spans="1:2">
      <c r="A9834" s="126" t="s">
        <v>4955</v>
      </c>
      <c r="B9834" s="106">
        <v>4956</v>
      </c>
    </row>
    <row r="9835" spans="1:2">
      <c r="A9835" s="126" t="s">
        <v>31508</v>
      </c>
      <c r="B9835" s="106">
        <v>4762</v>
      </c>
    </row>
    <row r="9836" spans="1:2">
      <c r="A9836" s="126" t="s">
        <v>4956</v>
      </c>
      <c r="B9836" s="106">
        <v>7.43</v>
      </c>
    </row>
    <row r="9837" spans="1:2">
      <c r="A9837" s="126" t="s">
        <v>31509</v>
      </c>
      <c r="B9837" s="106">
        <v>7.28</v>
      </c>
    </row>
    <row r="9838" spans="1:2">
      <c r="A9838" s="126" t="s">
        <v>4957</v>
      </c>
      <c r="B9838" s="106">
        <v>3039</v>
      </c>
    </row>
    <row r="9839" spans="1:2">
      <c r="A9839" s="126" t="s">
        <v>31510</v>
      </c>
      <c r="B9839" s="106">
        <v>2977</v>
      </c>
    </row>
    <row r="9840" spans="1:2">
      <c r="A9840" s="126" t="s">
        <v>4958</v>
      </c>
      <c r="B9840" s="106">
        <v>2341</v>
      </c>
    </row>
    <row r="9841" spans="1:2">
      <c r="A9841" s="126" t="s">
        <v>31511</v>
      </c>
      <c r="B9841" s="106">
        <v>2123</v>
      </c>
    </row>
    <row r="9842" spans="1:2">
      <c r="A9842" s="126" t="s">
        <v>4959</v>
      </c>
      <c r="B9842" s="106">
        <v>35.1</v>
      </c>
    </row>
    <row r="9843" spans="1:2">
      <c r="A9843" s="126" t="s">
        <v>31512</v>
      </c>
      <c r="B9843" s="106">
        <v>33.07</v>
      </c>
    </row>
    <row r="9844" spans="1:2">
      <c r="A9844" s="126" t="s">
        <v>4960</v>
      </c>
      <c r="B9844" s="106">
        <v>113.23</v>
      </c>
    </row>
    <row r="9845" spans="1:2">
      <c r="A9845" s="126" t="s">
        <v>31513</v>
      </c>
      <c r="B9845" s="106">
        <v>104.26</v>
      </c>
    </row>
    <row r="9846" spans="1:2">
      <c r="A9846" s="126" t="s">
        <v>4961</v>
      </c>
      <c r="B9846" s="106">
        <v>167.93</v>
      </c>
    </row>
    <row r="9847" spans="1:2">
      <c r="A9847" s="126" t="s">
        <v>31514</v>
      </c>
      <c r="B9847" s="106">
        <v>157.08000000000001</v>
      </c>
    </row>
    <row r="9848" spans="1:2">
      <c r="A9848" s="126" t="s">
        <v>4962</v>
      </c>
      <c r="B9848" s="106">
        <v>167.93</v>
      </c>
    </row>
    <row r="9849" spans="1:2">
      <c r="A9849" s="126" t="s">
        <v>31515</v>
      </c>
      <c r="B9849" s="106">
        <v>157.08000000000001</v>
      </c>
    </row>
    <row r="9850" spans="1:2">
      <c r="A9850" s="126" t="s">
        <v>4963</v>
      </c>
      <c r="B9850" s="106">
        <v>414.18</v>
      </c>
    </row>
    <row r="9851" spans="1:2">
      <c r="A9851" s="126" t="s">
        <v>31516</v>
      </c>
      <c r="B9851" s="106">
        <v>381.85</v>
      </c>
    </row>
    <row r="9852" spans="1:2">
      <c r="A9852" s="126" t="s">
        <v>4964</v>
      </c>
      <c r="B9852" s="106">
        <v>399.56</v>
      </c>
    </row>
    <row r="9853" spans="1:2">
      <c r="A9853" s="126" t="s">
        <v>31517</v>
      </c>
      <c r="B9853" s="106">
        <v>365.15</v>
      </c>
    </row>
    <row r="9854" spans="1:2">
      <c r="A9854" s="126" t="s">
        <v>4965</v>
      </c>
      <c r="B9854" s="106">
        <v>3842</v>
      </c>
    </row>
    <row r="9855" spans="1:2">
      <c r="A9855" s="126" t="s">
        <v>31518</v>
      </c>
      <c r="B9855" s="106">
        <v>3565</v>
      </c>
    </row>
    <row r="9856" spans="1:2">
      <c r="A9856" s="126" t="s">
        <v>4966</v>
      </c>
      <c r="B9856" s="106">
        <v>73.95</v>
      </c>
    </row>
    <row r="9857" spans="1:2">
      <c r="A9857" s="126" t="s">
        <v>31519</v>
      </c>
      <c r="B9857" s="106">
        <v>73.790000000000006</v>
      </c>
    </row>
    <row r="9858" spans="1:2">
      <c r="A9858" s="126" t="s">
        <v>4967</v>
      </c>
      <c r="B9858" s="106">
        <v>97.71</v>
      </c>
    </row>
    <row r="9859" spans="1:2">
      <c r="A9859" s="126" t="s">
        <v>31520</v>
      </c>
      <c r="B9859" s="106">
        <v>94.11</v>
      </c>
    </row>
    <row r="9860" spans="1:2">
      <c r="A9860" s="126" t="s">
        <v>4968</v>
      </c>
      <c r="B9860" s="106">
        <v>4332</v>
      </c>
    </row>
    <row r="9861" spans="1:2">
      <c r="A9861" s="126" t="s">
        <v>31521</v>
      </c>
      <c r="B9861" s="106">
        <v>4246</v>
      </c>
    </row>
    <row r="9862" spans="1:2">
      <c r="A9862" s="126" t="s">
        <v>4969</v>
      </c>
      <c r="B9862" s="106">
        <v>68.819999999999993</v>
      </c>
    </row>
    <row r="9863" spans="1:2">
      <c r="A9863" s="126" t="s">
        <v>31522</v>
      </c>
      <c r="B9863" s="106">
        <v>68.650000000000006</v>
      </c>
    </row>
    <row r="9864" spans="1:2">
      <c r="A9864" s="126" t="s">
        <v>4970</v>
      </c>
      <c r="B9864" s="106">
        <v>92.58</v>
      </c>
    </row>
    <row r="9865" spans="1:2">
      <c r="A9865" s="126" t="s">
        <v>31523</v>
      </c>
      <c r="B9865" s="106">
        <v>88.97</v>
      </c>
    </row>
    <row r="9866" spans="1:2">
      <c r="A9866" s="126" t="s">
        <v>4971</v>
      </c>
      <c r="B9866" s="106">
        <v>4432</v>
      </c>
    </row>
    <row r="9867" spans="1:2">
      <c r="A9867" s="126" t="s">
        <v>31524</v>
      </c>
      <c r="B9867" s="106">
        <v>4339</v>
      </c>
    </row>
    <row r="9868" spans="1:2">
      <c r="A9868" s="126" t="s">
        <v>4972</v>
      </c>
      <c r="B9868" s="106">
        <v>4.71</v>
      </c>
    </row>
    <row r="9869" spans="1:2">
      <c r="A9869" s="126" t="s">
        <v>31525</v>
      </c>
      <c r="B9869" s="106">
        <v>4.45</v>
      </c>
    </row>
    <row r="9870" spans="1:2">
      <c r="A9870" s="126" t="s">
        <v>4973</v>
      </c>
      <c r="B9870" s="106">
        <v>3.52</v>
      </c>
    </row>
    <row r="9871" spans="1:2">
      <c r="A9871" s="126" t="s">
        <v>31526</v>
      </c>
      <c r="B9871" s="106">
        <v>3.31</v>
      </c>
    </row>
    <row r="9872" spans="1:2">
      <c r="A9872" s="126" t="s">
        <v>4974</v>
      </c>
      <c r="B9872" s="106">
        <v>2.95</v>
      </c>
    </row>
    <row r="9873" spans="1:2">
      <c r="A9873" s="126" t="s">
        <v>31527</v>
      </c>
      <c r="B9873" s="106">
        <v>2.77</v>
      </c>
    </row>
    <row r="9874" spans="1:2">
      <c r="A9874" s="126" t="s">
        <v>4975</v>
      </c>
      <c r="B9874" s="106">
        <v>2.77</v>
      </c>
    </row>
    <row r="9875" spans="1:2">
      <c r="A9875" s="126" t="s">
        <v>31528</v>
      </c>
      <c r="B9875" s="106">
        <v>2.6</v>
      </c>
    </row>
    <row r="9876" spans="1:2">
      <c r="A9876" s="126" t="s">
        <v>4976</v>
      </c>
      <c r="B9876" s="106">
        <v>2.4</v>
      </c>
    </row>
    <row r="9877" spans="1:2">
      <c r="A9877" s="126" t="s">
        <v>31529</v>
      </c>
      <c r="B9877" s="106">
        <v>2.25</v>
      </c>
    </row>
    <row r="9878" spans="1:2">
      <c r="A9878" s="126" t="s">
        <v>4977</v>
      </c>
      <c r="B9878" s="106">
        <v>2.19</v>
      </c>
    </row>
    <row r="9879" spans="1:2">
      <c r="A9879" s="126" t="s">
        <v>31530</v>
      </c>
      <c r="B9879" s="106">
        <v>2.0499999999999998</v>
      </c>
    </row>
    <row r="9880" spans="1:2">
      <c r="A9880" s="126" t="s">
        <v>4978</v>
      </c>
      <c r="B9880" s="106">
        <v>4.63</v>
      </c>
    </row>
    <row r="9881" spans="1:2">
      <c r="A9881" s="126" t="s">
        <v>31531</v>
      </c>
      <c r="B9881" s="106">
        <v>4.34</v>
      </c>
    </row>
    <row r="9882" spans="1:2">
      <c r="A9882" s="126" t="s">
        <v>4979</v>
      </c>
      <c r="B9882" s="106">
        <v>3.56</v>
      </c>
    </row>
    <row r="9883" spans="1:2">
      <c r="A9883" s="126" t="s">
        <v>31532</v>
      </c>
      <c r="B9883" s="106">
        <v>3.32</v>
      </c>
    </row>
    <row r="9884" spans="1:2">
      <c r="A9884" s="126" t="s">
        <v>4980</v>
      </c>
      <c r="B9884" s="106">
        <v>3.05</v>
      </c>
    </row>
    <row r="9885" spans="1:2">
      <c r="A9885" s="126" t="s">
        <v>31533</v>
      </c>
      <c r="B9885" s="106">
        <v>2.84</v>
      </c>
    </row>
    <row r="9886" spans="1:2">
      <c r="A9886" s="126" t="s">
        <v>4981</v>
      </c>
      <c r="B9886" s="106">
        <v>2.5099999999999998</v>
      </c>
    </row>
    <row r="9887" spans="1:2">
      <c r="A9887" s="126" t="s">
        <v>31534</v>
      </c>
      <c r="B9887" s="106">
        <v>2.3199999999999998</v>
      </c>
    </row>
    <row r="9888" spans="1:2">
      <c r="A9888" s="126" t="s">
        <v>4982</v>
      </c>
      <c r="B9888" s="106">
        <v>2.14</v>
      </c>
    </row>
    <row r="9889" spans="1:2">
      <c r="A9889" s="126" t="s">
        <v>31535</v>
      </c>
      <c r="B9889" s="106">
        <v>1.98</v>
      </c>
    </row>
    <row r="9890" spans="1:2">
      <c r="A9890" s="126" t="s">
        <v>4983</v>
      </c>
      <c r="B9890" s="106">
        <v>1.98</v>
      </c>
    </row>
    <row r="9891" spans="1:2">
      <c r="A9891" s="126" t="s">
        <v>31536</v>
      </c>
      <c r="B9891" s="106">
        <v>1.82</v>
      </c>
    </row>
    <row r="9892" spans="1:2">
      <c r="A9892" s="126" t="s">
        <v>4984</v>
      </c>
      <c r="B9892" s="106">
        <v>6.95</v>
      </c>
    </row>
    <row r="9893" spans="1:2">
      <c r="A9893" s="126" t="s">
        <v>31537</v>
      </c>
      <c r="B9893" s="106">
        <v>6.58</v>
      </c>
    </row>
    <row r="9894" spans="1:2">
      <c r="A9894" s="126" t="s">
        <v>4985</v>
      </c>
      <c r="B9894" s="106">
        <v>5.18</v>
      </c>
    </row>
    <row r="9895" spans="1:2">
      <c r="A9895" s="126" t="s">
        <v>31538</v>
      </c>
      <c r="B9895" s="106">
        <v>4.8899999999999997</v>
      </c>
    </row>
    <row r="9896" spans="1:2">
      <c r="A9896" s="126" t="s">
        <v>4986</v>
      </c>
      <c r="B9896" s="106">
        <v>4.34</v>
      </c>
    </row>
    <row r="9897" spans="1:2">
      <c r="A9897" s="126" t="s">
        <v>31539</v>
      </c>
      <c r="B9897" s="106">
        <v>4.08</v>
      </c>
    </row>
    <row r="9898" spans="1:2">
      <c r="A9898" s="126" t="s">
        <v>4987</v>
      </c>
      <c r="B9898" s="106">
        <v>4.05</v>
      </c>
    </row>
    <row r="9899" spans="1:2">
      <c r="A9899" s="126" t="s">
        <v>31540</v>
      </c>
      <c r="B9899" s="106">
        <v>3.81</v>
      </c>
    </row>
    <row r="9900" spans="1:2">
      <c r="A9900" s="126" t="s">
        <v>4988</v>
      </c>
      <c r="B9900" s="106">
        <v>3.51</v>
      </c>
    </row>
    <row r="9901" spans="1:2">
      <c r="A9901" s="126" t="s">
        <v>31541</v>
      </c>
      <c r="B9901" s="106">
        <v>3.29</v>
      </c>
    </row>
    <row r="9902" spans="1:2">
      <c r="A9902" s="126" t="s">
        <v>4989</v>
      </c>
      <c r="B9902" s="106">
        <v>3.19</v>
      </c>
    </row>
    <row r="9903" spans="1:2">
      <c r="A9903" s="126" t="s">
        <v>31542</v>
      </c>
      <c r="B9903" s="106">
        <v>2.99</v>
      </c>
    </row>
    <row r="9904" spans="1:2">
      <c r="A9904" s="126" t="s">
        <v>4990</v>
      </c>
      <c r="B9904" s="106">
        <v>4.3</v>
      </c>
    </row>
    <row r="9905" spans="1:2">
      <c r="A9905" s="126" t="s">
        <v>31543</v>
      </c>
      <c r="B9905" s="106">
        <v>3.87</v>
      </c>
    </row>
    <row r="9906" spans="1:2">
      <c r="A9906" s="126" t="s">
        <v>4991</v>
      </c>
      <c r="B9906" s="106">
        <v>3.98</v>
      </c>
    </row>
    <row r="9907" spans="1:2">
      <c r="A9907" s="126" t="s">
        <v>31544</v>
      </c>
      <c r="B9907" s="106">
        <v>3.57</v>
      </c>
    </row>
    <row r="9908" spans="1:2">
      <c r="A9908" s="126" t="s">
        <v>4992</v>
      </c>
      <c r="B9908" s="106">
        <v>3.68</v>
      </c>
    </row>
    <row r="9909" spans="1:2">
      <c r="A9909" s="126" t="s">
        <v>31545</v>
      </c>
      <c r="B9909" s="106">
        <v>3.28</v>
      </c>
    </row>
    <row r="9910" spans="1:2">
      <c r="A9910" s="126" t="s">
        <v>4993</v>
      </c>
      <c r="B9910" s="106">
        <v>3.39</v>
      </c>
    </row>
    <row r="9911" spans="1:2">
      <c r="A9911" s="126" t="s">
        <v>31546</v>
      </c>
      <c r="B9911" s="106">
        <v>3</v>
      </c>
    </row>
    <row r="9912" spans="1:2">
      <c r="A9912" s="126" t="s">
        <v>4994</v>
      </c>
      <c r="B9912" s="106">
        <v>3.33</v>
      </c>
    </row>
    <row r="9913" spans="1:2">
      <c r="A9913" s="126" t="s">
        <v>31547</v>
      </c>
      <c r="B9913" s="106">
        <v>2.93</v>
      </c>
    </row>
    <row r="9914" spans="1:2">
      <c r="A9914" s="126" t="s">
        <v>4995</v>
      </c>
      <c r="B9914" s="106">
        <v>3.23</v>
      </c>
    </row>
    <row r="9915" spans="1:2">
      <c r="A9915" s="126" t="s">
        <v>31548</v>
      </c>
      <c r="B9915" s="106">
        <v>2.84</v>
      </c>
    </row>
    <row r="9916" spans="1:2">
      <c r="A9916" s="126" t="s">
        <v>4996</v>
      </c>
      <c r="B9916" s="106">
        <v>4091</v>
      </c>
    </row>
    <row r="9917" spans="1:2">
      <c r="A9917" s="126" t="s">
        <v>31549</v>
      </c>
      <c r="B9917" s="106">
        <v>3780</v>
      </c>
    </row>
    <row r="9918" spans="1:2">
      <c r="A9918" s="126" t="s">
        <v>4997</v>
      </c>
      <c r="B9918" s="106">
        <v>92.5</v>
      </c>
    </row>
    <row r="9919" spans="1:2">
      <c r="A9919" s="126" t="s">
        <v>31550</v>
      </c>
      <c r="B9919" s="106">
        <v>87.08</v>
      </c>
    </row>
    <row r="9920" spans="1:2">
      <c r="A9920" s="126" t="s">
        <v>4998</v>
      </c>
      <c r="B9920" s="106">
        <v>3307</v>
      </c>
    </row>
    <row r="9921" spans="1:2">
      <c r="A9921" s="126" t="s">
        <v>31551</v>
      </c>
      <c r="B9921" s="106">
        <v>3113</v>
      </c>
    </row>
    <row r="9922" spans="1:2">
      <c r="A9922" s="126" t="s">
        <v>4999</v>
      </c>
      <c r="B9922" s="106">
        <v>33.15</v>
      </c>
    </row>
    <row r="9923" spans="1:2">
      <c r="A9923" s="126" t="s">
        <v>31552</v>
      </c>
      <c r="B9923" s="106">
        <v>32.24</v>
      </c>
    </row>
    <row r="9924" spans="1:2">
      <c r="A9924" s="126" t="s">
        <v>5000</v>
      </c>
      <c r="B9924" s="106">
        <v>27.78</v>
      </c>
    </row>
    <row r="9925" spans="1:2">
      <c r="A9925" s="126" t="s">
        <v>31553</v>
      </c>
      <c r="B9925" s="106">
        <v>27.02</v>
      </c>
    </row>
    <row r="9926" spans="1:2">
      <c r="A9926" s="126" t="s">
        <v>5001</v>
      </c>
      <c r="B9926" s="106">
        <v>20.27</v>
      </c>
    </row>
    <row r="9927" spans="1:2">
      <c r="A9927" s="126" t="s">
        <v>31554</v>
      </c>
      <c r="B9927" s="106">
        <v>19.71</v>
      </c>
    </row>
    <row r="9928" spans="1:2">
      <c r="A9928" s="126" t="s">
        <v>5002</v>
      </c>
      <c r="B9928" s="106">
        <v>16.600000000000001</v>
      </c>
    </row>
    <row r="9929" spans="1:2">
      <c r="A9929" s="126" t="s">
        <v>31555</v>
      </c>
      <c r="B9929" s="106">
        <v>16.149999999999999</v>
      </c>
    </row>
    <row r="9930" spans="1:2">
      <c r="A9930" s="126" t="s">
        <v>5003</v>
      </c>
      <c r="B9930" s="106">
        <v>16.25</v>
      </c>
    </row>
    <row r="9931" spans="1:2">
      <c r="A9931" s="126" t="s">
        <v>31556</v>
      </c>
      <c r="B9931" s="106">
        <v>15.8</v>
      </c>
    </row>
    <row r="9932" spans="1:2">
      <c r="A9932" s="126" t="s">
        <v>5004</v>
      </c>
      <c r="B9932" s="106">
        <v>7.24</v>
      </c>
    </row>
    <row r="9933" spans="1:2">
      <c r="A9933" s="126" t="s">
        <v>31557</v>
      </c>
      <c r="B9933" s="106">
        <v>7.04</v>
      </c>
    </row>
    <row r="9934" spans="1:2">
      <c r="A9934" s="126" t="s">
        <v>5005</v>
      </c>
      <c r="B9934" s="106">
        <v>3235</v>
      </c>
    </row>
    <row r="9935" spans="1:2">
      <c r="A9935" s="126" t="s">
        <v>31558</v>
      </c>
      <c r="B9935" s="106">
        <v>3143</v>
      </c>
    </row>
    <row r="9936" spans="1:2">
      <c r="A9936" s="126" t="s">
        <v>5006</v>
      </c>
      <c r="B9936" s="106">
        <v>72.25</v>
      </c>
    </row>
    <row r="9937" spans="1:2">
      <c r="A9937" s="126" t="s">
        <v>31559</v>
      </c>
      <c r="B9937" s="106">
        <v>71.22</v>
      </c>
    </row>
    <row r="9938" spans="1:2">
      <c r="A9938" s="126" t="s">
        <v>5007</v>
      </c>
      <c r="B9938" s="106">
        <v>52.69</v>
      </c>
    </row>
    <row r="9939" spans="1:2">
      <c r="A9939" s="126" t="s">
        <v>31560</v>
      </c>
      <c r="B9939" s="106">
        <v>51.65</v>
      </c>
    </row>
    <row r="9940" spans="1:2">
      <c r="A9940" s="126" t="s">
        <v>5008</v>
      </c>
      <c r="B9940" s="106">
        <v>1007</v>
      </c>
    </row>
    <row r="9941" spans="1:2">
      <c r="A9941" s="126" t="s">
        <v>31561</v>
      </c>
      <c r="B9941" s="106">
        <v>990</v>
      </c>
    </row>
    <row r="9942" spans="1:2">
      <c r="A9942" s="126" t="s">
        <v>5009</v>
      </c>
      <c r="B9942" s="106">
        <v>8.1199999999999992</v>
      </c>
    </row>
    <row r="9943" spans="1:2">
      <c r="A9943" s="126" t="s">
        <v>31562</v>
      </c>
      <c r="B9943" s="106">
        <v>7.56</v>
      </c>
    </row>
    <row r="9944" spans="1:2">
      <c r="A9944" s="126" t="s">
        <v>5010</v>
      </c>
      <c r="B9944" s="106">
        <v>10.210000000000001</v>
      </c>
    </row>
    <row r="9945" spans="1:2">
      <c r="A9945" s="126" t="s">
        <v>31563</v>
      </c>
      <c r="B9945" s="106">
        <v>9.3800000000000008</v>
      </c>
    </row>
    <row r="9946" spans="1:2">
      <c r="A9946" s="126" t="s">
        <v>5011</v>
      </c>
      <c r="B9946" s="106">
        <v>7.7</v>
      </c>
    </row>
    <row r="9947" spans="1:2">
      <c r="A9947" s="126" t="s">
        <v>31564</v>
      </c>
      <c r="B9947" s="106">
        <v>7.14</v>
      </c>
    </row>
    <row r="9948" spans="1:2">
      <c r="A9948" s="126" t="s">
        <v>5012</v>
      </c>
      <c r="B9948" s="106">
        <v>9.2899999999999991</v>
      </c>
    </row>
    <row r="9949" spans="1:2">
      <c r="A9949" s="126" t="s">
        <v>31565</v>
      </c>
      <c r="B9949" s="106">
        <v>8.58</v>
      </c>
    </row>
    <row r="9950" spans="1:2">
      <c r="A9950" s="126" t="s">
        <v>5013</v>
      </c>
      <c r="B9950" s="106">
        <v>8.7100000000000009</v>
      </c>
    </row>
    <row r="9951" spans="1:2">
      <c r="A9951" s="126" t="s">
        <v>31566</v>
      </c>
      <c r="B9951" s="106">
        <v>8.32</v>
      </c>
    </row>
    <row r="9952" spans="1:2">
      <c r="A9952" s="126" t="s">
        <v>5014</v>
      </c>
      <c r="B9952" s="106">
        <v>11.64</v>
      </c>
    </row>
    <row r="9953" spans="1:2">
      <c r="A9953" s="126" t="s">
        <v>31567</v>
      </c>
      <c r="B9953" s="106">
        <v>10.86</v>
      </c>
    </row>
    <row r="9954" spans="1:2">
      <c r="A9954" s="126" t="s">
        <v>5015</v>
      </c>
      <c r="B9954" s="106">
        <v>9.3000000000000007</v>
      </c>
    </row>
    <row r="9955" spans="1:2">
      <c r="A9955" s="126" t="s">
        <v>31568</v>
      </c>
      <c r="B9955" s="106">
        <v>8.83</v>
      </c>
    </row>
    <row r="9956" spans="1:2">
      <c r="A9956" s="126" t="s">
        <v>5016</v>
      </c>
      <c r="B9956" s="106">
        <v>7.73</v>
      </c>
    </row>
    <row r="9957" spans="1:2">
      <c r="A9957" s="126" t="s">
        <v>31569</v>
      </c>
      <c r="B9957" s="106">
        <v>7.34</v>
      </c>
    </row>
    <row r="9958" spans="1:2">
      <c r="A9958" s="126" t="s">
        <v>5017</v>
      </c>
      <c r="B9958" s="106">
        <v>3.03</v>
      </c>
    </row>
    <row r="9959" spans="1:2">
      <c r="A9959" s="126" t="s">
        <v>31570</v>
      </c>
      <c r="B9959" s="106">
        <v>2.98</v>
      </c>
    </row>
    <row r="9960" spans="1:2">
      <c r="A9960" s="126" t="s">
        <v>5018</v>
      </c>
      <c r="B9960" s="106">
        <v>6.03</v>
      </c>
    </row>
    <row r="9961" spans="1:2">
      <c r="A9961" s="126" t="s">
        <v>31571</v>
      </c>
      <c r="B9961" s="106">
        <v>5.48</v>
      </c>
    </row>
    <row r="9962" spans="1:2">
      <c r="A9962" s="126" t="s">
        <v>5019</v>
      </c>
      <c r="B9962" s="106">
        <v>11.37</v>
      </c>
    </row>
    <row r="9963" spans="1:2">
      <c r="A9963" s="126" t="s">
        <v>31572</v>
      </c>
      <c r="B9963" s="106">
        <v>10.88</v>
      </c>
    </row>
    <row r="9964" spans="1:2">
      <c r="A9964" s="126" t="s">
        <v>5020</v>
      </c>
      <c r="B9964" s="106">
        <v>6.77</v>
      </c>
    </row>
    <row r="9965" spans="1:2">
      <c r="A9965" s="126" t="s">
        <v>31573</v>
      </c>
      <c r="B9965" s="106">
        <v>6.16</v>
      </c>
    </row>
    <row r="9966" spans="1:2">
      <c r="A9966" s="126" t="s">
        <v>5021</v>
      </c>
      <c r="B9966" s="106">
        <v>14.16</v>
      </c>
    </row>
    <row r="9967" spans="1:2">
      <c r="A9967" s="126" t="s">
        <v>31574</v>
      </c>
      <c r="B9967" s="106">
        <v>13.02</v>
      </c>
    </row>
    <row r="9968" spans="1:2">
      <c r="A9968" s="126" t="s">
        <v>5022</v>
      </c>
      <c r="B9968" s="106">
        <v>20.63</v>
      </c>
    </row>
    <row r="9969" spans="1:2">
      <c r="A9969" s="126" t="s">
        <v>31575</v>
      </c>
      <c r="B9969" s="106">
        <v>19.489999999999998</v>
      </c>
    </row>
    <row r="9970" spans="1:2">
      <c r="A9970" s="126" t="s">
        <v>5023</v>
      </c>
      <c r="B9970" s="106">
        <v>3.44</v>
      </c>
    </row>
    <row r="9971" spans="1:2">
      <c r="A9971" s="126" t="s">
        <v>31576</v>
      </c>
      <c r="B9971" s="106">
        <v>2.99</v>
      </c>
    </row>
    <row r="9972" spans="1:2">
      <c r="A9972" s="126" t="s">
        <v>5024</v>
      </c>
      <c r="B9972" s="106">
        <v>3.44</v>
      </c>
    </row>
    <row r="9973" spans="1:2">
      <c r="A9973" s="126" t="s">
        <v>31577</v>
      </c>
      <c r="B9973" s="106">
        <v>2.99</v>
      </c>
    </row>
    <row r="9974" spans="1:2">
      <c r="A9974" s="126" t="s">
        <v>5025</v>
      </c>
      <c r="B9974" s="106">
        <v>7.11</v>
      </c>
    </row>
    <row r="9975" spans="1:2">
      <c r="A9975" s="126" t="s">
        <v>31578</v>
      </c>
      <c r="B9975" s="106">
        <v>6.83</v>
      </c>
    </row>
    <row r="9976" spans="1:2">
      <c r="A9976" s="126" t="s">
        <v>5026</v>
      </c>
      <c r="B9976" s="106">
        <v>95.61</v>
      </c>
    </row>
    <row r="9977" spans="1:2">
      <c r="A9977" s="126" t="s">
        <v>31579</v>
      </c>
      <c r="B9977" s="106">
        <v>95.58</v>
      </c>
    </row>
    <row r="9978" spans="1:2">
      <c r="A9978" s="126" t="s">
        <v>5027</v>
      </c>
      <c r="B9978" s="106">
        <v>335</v>
      </c>
    </row>
    <row r="9979" spans="1:2">
      <c r="A9979" s="126" t="s">
        <v>31580</v>
      </c>
      <c r="B9979" s="106">
        <v>335</v>
      </c>
    </row>
    <row r="9980" spans="1:2">
      <c r="A9980" s="126" t="s">
        <v>5028</v>
      </c>
      <c r="B9980" s="106">
        <v>31.27</v>
      </c>
    </row>
    <row r="9981" spans="1:2">
      <c r="A9981" s="126" t="s">
        <v>31581</v>
      </c>
      <c r="B9981" s="106">
        <v>31.27</v>
      </c>
    </row>
    <row r="9982" spans="1:2">
      <c r="A9982" s="126" t="s">
        <v>5029</v>
      </c>
      <c r="B9982" s="106">
        <v>3790</v>
      </c>
    </row>
    <row r="9983" spans="1:2">
      <c r="A9983" s="126" t="s">
        <v>31582</v>
      </c>
      <c r="B9983" s="106">
        <v>3561</v>
      </c>
    </row>
    <row r="9984" spans="1:2">
      <c r="A9984" s="126" t="s">
        <v>5030</v>
      </c>
      <c r="B9984" s="106">
        <v>29.55</v>
      </c>
    </row>
    <row r="9985" spans="1:2">
      <c r="A9985" s="126" t="s">
        <v>31583</v>
      </c>
      <c r="B9985" s="106">
        <v>27.24</v>
      </c>
    </row>
    <row r="9986" spans="1:2">
      <c r="A9986" s="126" t="s">
        <v>5031</v>
      </c>
      <c r="B9986" s="106">
        <v>4.18</v>
      </c>
    </row>
    <row r="9987" spans="1:2">
      <c r="A9987" s="126" t="s">
        <v>31584</v>
      </c>
      <c r="B9987" s="106">
        <v>3.63</v>
      </c>
    </row>
    <row r="9988" spans="1:2">
      <c r="A9988" s="126" t="s">
        <v>5032</v>
      </c>
      <c r="B9988" s="106">
        <v>3.76</v>
      </c>
    </row>
    <row r="9989" spans="1:2">
      <c r="A9989" s="126" t="s">
        <v>31585</v>
      </c>
      <c r="B9989" s="106">
        <v>3.26</v>
      </c>
    </row>
    <row r="9990" spans="1:2">
      <c r="A9990" s="126" t="s">
        <v>5033</v>
      </c>
      <c r="B9990" s="106">
        <v>2.93</v>
      </c>
    </row>
    <row r="9991" spans="1:2">
      <c r="A9991" s="126" t="s">
        <v>31586</v>
      </c>
      <c r="B9991" s="106">
        <v>2.54</v>
      </c>
    </row>
    <row r="9992" spans="1:2">
      <c r="A9992" s="126" t="s">
        <v>5034</v>
      </c>
      <c r="B9992" s="106">
        <v>1.33</v>
      </c>
    </row>
    <row r="9993" spans="1:2">
      <c r="A9993" s="126" t="s">
        <v>31587</v>
      </c>
      <c r="B9993" s="106">
        <v>1.1599999999999999</v>
      </c>
    </row>
    <row r="9994" spans="1:2">
      <c r="A9994" s="126" t="s">
        <v>5035</v>
      </c>
      <c r="B9994" s="106">
        <v>3.12</v>
      </c>
    </row>
    <row r="9995" spans="1:2">
      <c r="A9995" s="126" t="s">
        <v>31588</v>
      </c>
      <c r="B9995" s="106">
        <v>3.12</v>
      </c>
    </row>
    <row r="9996" spans="1:2">
      <c r="A9996" s="126" t="s">
        <v>5036</v>
      </c>
      <c r="B9996" s="106">
        <v>6.24</v>
      </c>
    </row>
    <row r="9997" spans="1:2">
      <c r="A9997" s="126" t="s">
        <v>31589</v>
      </c>
      <c r="B9997" s="106">
        <v>6.24</v>
      </c>
    </row>
    <row r="9998" spans="1:2">
      <c r="A9998" s="126" t="s">
        <v>5037</v>
      </c>
      <c r="B9998" s="106">
        <v>9.36</v>
      </c>
    </row>
    <row r="9999" spans="1:2">
      <c r="A9999" s="126" t="s">
        <v>31590</v>
      </c>
      <c r="B9999" s="106">
        <v>9.36</v>
      </c>
    </row>
    <row r="10000" spans="1:2">
      <c r="A10000" s="126" t="s">
        <v>5038</v>
      </c>
      <c r="B10000" s="106">
        <v>12.48</v>
      </c>
    </row>
    <row r="10001" spans="1:2">
      <c r="A10001" s="126" t="s">
        <v>31591</v>
      </c>
      <c r="B10001" s="106">
        <v>12.48</v>
      </c>
    </row>
    <row r="10002" spans="1:2">
      <c r="A10002" s="126" t="s">
        <v>5039</v>
      </c>
      <c r="B10002" s="106">
        <v>19.5</v>
      </c>
    </row>
    <row r="10003" spans="1:2">
      <c r="A10003" s="126" t="s">
        <v>31592</v>
      </c>
      <c r="B10003" s="106">
        <v>19.5</v>
      </c>
    </row>
    <row r="10004" spans="1:2">
      <c r="A10004" s="126" t="s">
        <v>5040</v>
      </c>
      <c r="B10004" s="106">
        <v>15.16</v>
      </c>
    </row>
    <row r="10005" spans="1:2">
      <c r="A10005" s="126" t="s">
        <v>31593</v>
      </c>
      <c r="B10005" s="106">
        <v>14.41</v>
      </c>
    </row>
    <row r="10006" spans="1:2">
      <c r="A10006" s="126" t="s">
        <v>5041</v>
      </c>
      <c r="B10006" s="106">
        <v>4.18</v>
      </c>
    </row>
    <row r="10007" spans="1:2">
      <c r="A10007" s="126" t="s">
        <v>31594</v>
      </c>
      <c r="B10007" s="106">
        <v>3.63</v>
      </c>
    </row>
    <row r="10008" spans="1:2">
      <c r="A10008" s="126" t="s">
        <v>5042</v>
      </c>
      <c r="B10008" s="106">
        <v>0.41</v>
      </c>
    </row>
    <row r="10009" spans="1:2">
      <c r="A10009" s="126" t="s">
        <v>31595</v>
      </c>
      <c r="B10009" s="106">
        <v>0.36</v>
      </c>
    </row>
    <row r="10010" spans="1:2">
      <c r="A10010" s="126" t="s">
        <v>5043</v>
      </c>
      <c r="B10010" s="106">
        <v>4474</v>
      </c>
    </row>
    <row r="10011" spans="1:2">
      <c r="A10011" s="126" t="s">
        <v>31596</v>
      </c>
      <c r="B10011" s="106">
        <v>4141</v>
      </c>
    </row>
    <row r="10012" spans="1:2">
      <c r="A10012" s="126" t="s">
        <v>5044</v>
      </c>
      <c r="B10012" s="106">
        <v>17.829999999999998</v>
      </c>
    </row>
    <row r="10013" spans="1:2">
      <c r="A10013" s="126" t="s">
        <v>31597</v>
      </c>
      <c r="B10013" s="106">
        <v>17.829999999999998</v>
      </c>
    </row>
    <row r="10014" spans="1:2">
      <c r="A10014" s="126" t="s">
        <v>5045</v>
      </c>
      <c r="B10014" s="106">
        <v>6.24</v>
      </c>
    </row>
    <row r="10015" spans="1:2">
      <c r="A10015" s="126" t="s">
        <v>31598</v>
      </c>
      <c r="B10015" s="106">
        <v>6.24</v>
      </c>
    </row>
    <row r="10016" spans="1:2">
      <c r="A10016" s="126" t="s">
        <v>5046</v>
      </c>
      <c r="B10016" s="106">
        <v>7.12</v>
      </c>
    </row>
    <row r="10017" spans="1:2">
      <c r="A10017" s="126" t="s">
        <v>31599</v>
      </c>
      <c r="B10017" s="106">
        <v>7.12</v>
      </c>
    </row>
    <row r="10018" spans="1:2">
      <c r="A10018" s="126" t="s">
        <v>5047</v>
      </c>
      <c r="B10018" s="106">
        <v>17.309999999999999</v>
      </c>
    </row>
    <row r="10019" spans="1:2">
      <c r="A10019" s="126" t="s">
        <v>31600</v>
      </c>
      <c r="B10019" s="106">
        <v>17.309999999999999</v>
      </c>
    </row>
    <row r="10020" spans="1:2">
      <c r="A10020" s="126" t="s">
        <v>5048</v>
      </c>
      <c r="B10020" s="106">
        <v>21.64</v>
      </c>
    </row>
    <row r="10021" spans="1:2">
      <c r="A10021" s="126" t="s">
        <v>31601</v>
      </c>
      <c r="B10021" s="106">
        <v>21.64</v>
      </c>
    </row>
    <row r="10022" spans="1:2">
      <c r="A10022" s="126" t="s">
        <v>5049</v>
      </c>
      <c r="B10022" s="106">
        <v>98.73</v>
      </c>
    </row>
    <row r="10023" spans="1:2">
      <c r="A10023" s="126" t="s">
        <v>31602</v>
      </c>
      <c r="B10023" s="106">
        <v>98.73</v>
      </c>
    </row>
    <row r="10024" spans="1:2">
      <c r="A10024" s="126" t="s">
        <v>5050</v>
      </c>
      <c r="B10024" s="106">
        <v>155.15</v>
      </c>
    </row>
    <row r="10025" spans="1:2">
      <c r="A10025" s="126" t="s">
        <v>31603</v>
      </c>
      <c r="B10025" s="106">
        <v>155.15</v>
      </c>
    </row>
    <row r="10026" spans="1:2">
      <c r="A10026" s="126" t="s">
        <v>5051</v>
      </c>
      <c r="B10026" s="106">
        <v>338.51</v>
      </c>
    </row>
    <row r="10027" spans="1:2">
      <c r="A10027" s="126" t="s">
        <v>31604</v>
      </c>
      <c r="B10027" s="106">
        <v>338.51</v>
      </c>
    </row>
    <row r="10028" spans="1:2">
      <c r="A10028" s="126" t="s">
        <v>5052</v>
      </c>
      <c r="B10028" s="106">
        <v>49.37</v>
      </c>
    </row>
    <row r="10029" spans="1:2">
      <c r="A10029" s="126" t="s">
        <v>31605</v>
      </c>
      <c r="B10029" s="106">
        <v>49.37</v>
      </c>
    </row>
    <row r="10030" spans="1:2">
      <c r="A10030" s="126" t="s">
        <v>5053</v>
      </c>
      <c r="B10030" s="106">
        <v>50.44</v>
      </c>
    </row>
    <row r="10031" spans="1:2">
      <c r="A10031" s="126" t="s">
        <v>31606</v>
      </c>
      <c r="B10031" s="106">
        <v>50.44</v>
      </c>
    </row>
    <row r="10032" spans="1:2">
      <c r="A10032" s="126" t="s">
        <v>5054</v>
      </c>
      <c r="B10032" s="106">
        <v>56.4</v>
      </c>
    </row>
    <row r="10033" spans="1:2">
      <c r="A10033" s="126" t="s">
        <v>31607</v>
      </c>
      <c r="B10033" s="106">
        <v>56.4</v>
      </c>
    </row>
    <row r="10034" spans="1:2">
      <c r="A10034" s="126" t="s">
        <v>5055</v>
      </c>
      <c r="B10034" s="106">
        <v>21.64</v>
      </c>
    </row>
    <row r="10035" spans="1:2">
      <c r="A10035" s="126" t="s">
        <v>31608</v>
      </c>
      <c r="B10035" s="106">
        <v>21.64</v>
      </c>
    </row>
    <row r="10036" spans="1:2">
      <c r="A10036" s="126" t="s">
        <v>5056</v>
      </c>
      <c r="B10036" s="106">
        <v>43.84</v>
      </c>
    </row>
    <row r="10037" spans="1:2">
      <c r="A10037" s="126" t="s">
        <v>31609</v>
      </c>
      <c r="B10037" s="106">
        <v>43.84</v>
      </c>
    </row>
    <row r="10038" spans="1:2">
      <c r="A10038" s="126" t="s">
        <v>5057</v>
      </c>
      <c r="B10038" s="106">
        <v>117.04</v>
      </c>
    </row>
    <row r="10039" spans="1:2">
      <c r="A10039" s="126" t="s">
        <v>31610</v>
      </c>
      <c r="B10039" s="106">
        <v>117.04</v>
      </c>
    </row>
    <row r="10040" spans="1:2">
      <c r="A10040" s="126" t="s">
        <v>5058</v>
      </c>
      <c r="B10040" s="106">
        <v>57.84</v>
      </c>
    </row>
    <row r="10041" spans="1:2">
      <c r="A10041" s="126" t="s">
        <v>31611</v>
      </c>
      <c r="B10041" s="106">
        <v>57.84</v>
      </c>
    </row>
    <row r="10042" spans="1:2">
      <c r="A10042" s="126" t="s">
        <v>5059</v>
      </c>
      <c r="B10042" s="106">
        <v>56.4</v>
      </c>
    </row>
    <row r="10043" spans="1:2">
      <c r="A10043" s="126" t="s">
        <v>31612</v>
      </c>
      <c r="B10043" s="106">
        <v>56.4</v>
      </c>
    </row>
    <row r="10044" spans="1:2">
      <c r="A10044" s="126" t="s">
        <v>5060</v>
      </c>
      <c r="B10044" s="106">
        <v>10.08</v>
      </c>
    </row>
    <row r="10045" spans="1:2">
      <c r="A10045" s="126" t="s">
        <v>31613</v>
      </c>
      <c r="B10045" s="106">
        <v>10.08</v>
      </c>
    </row>
    <row r="10046" spans="1:2">
      <c r="A10046" s="126" t="s">
        <v>5061</v>
      </c>
      <c r="B10046" s="106">
        <v>36.64</v>
      </c>
    </row>
    <row r="10047" spans="1:2">
      <c r="A10047" s="126" t="s">
        <v>31614</v>
      </c>
      <c r="B10047" s="106">
        <v>36.64</v>
      </c>
    </row>
    <row r="10048" spans="1:2">
      <c r="A10048" s="126" t="s">
        <v>5062</v>
      </c>
      <c r="B10048" s="106">
        <v>11.75</v>
      </c>
    </row>
    <row r="10049" spans="1:2">
      <c r="A10049" s="126" t="s">
        <v>31615</v>
      </c>
      <c r="B10049" s="106">
        <v>11.75</v>
      </c>
    </row>
    <row r="10050" spans="1:2">
      <c r="A10050" s="126" t="s">
        <v>5063</v>
      </c>
      <c r="B10050" s="106">
        <v>12.25</v>
      </c>
    </row>
    <row r="10051" spans="1:2">
      <c r="A10051" s="126" t="s">
        <v>31616</v>
      </c>
      <c r="B10051" s="106">
        <v>12.25</v>
      </c>
    </row>
    <row r="10052" spans="1:2">
      <c r="A10052" s="126" t="s">
        <v>5064</v>
      </c>
      <c r="B10052" s="106">
        <v>26.5</v>
      </c>
    </row>
    <row r="10053" spans="1:2">
      <c r="A10053" s="126" t="s">
        <v>31617</v>
      </c>
      <c r="B10053" s="106">
        <v>26.5</v>
      </c>
    </row>
    <row r="10054" spans="1:2">
      <c r="A10054" s="126" t="s">
        <v>5065</v>
      </c>
      <c r="B10054" s="106">
        <v>35.25</v>
      </c>
    </row>
    <row r="10055" spans="1:2">
      <c r="A10055" s="126" t="s">
        <v>31618</v>
      </c>
      <c r="B10055" s="106">
        <v>35.25</v>
      </c>
    </row>
    <row r="10056" spans="1:2">
      <c r="A10056" s="126" t="s">
        <v>5066</v>
      </c>
      <c r="B10056" s="106">
        <v>4601</v>
      </c>
    </row>
    <row r="10057" spans="1:2">
      <c r="A10057" s="126" t="s">
        <v>31619</v>
      </c>
      <c r="B10057" s="106">
        <v>4601</v>
      </c>
    </row>
    <row r="10058" spans="1:2">
      <c r="A10058" s="126" t="s">
        <v>5067</v>
      </c>
      <c r="B10058" s="106">
        <v>82.66</v>
      </c>
    </row>
    <row r="10059" spans="1:2">
      <c r="A10059" s="126" t="s">
        <v>31620</v>
      </c>
      <c r="B10059" s="106">
        <v>78.05</v>
      </c>
    </row>
    <row r="10060" spans="1:2">
      <c r="A10060" s="126" t="s">
        <v>5068</v>
      </c>
      <c r="B10060" s="106">
        <v>165.57</v>
      </c>
    </row>
    <row r="10061" spans="1:2">
      <c r="A10061" s="126" t="s">
        <v>31621</v>
      </c>
      <c r="B10061" s="106">
        <v>156.72999999999999</v>
      </c>
    </row>
    <row r="10062" spans="1:2">
      <c r="A10062" s="126" t="s">
        <v>5069</v>
      </c>
      <c r="B10062" s="106">
        <v>396.39</v>
      </c>
    </row>
    <row r="10063" spans="1:2">
      <c r="A10063" s="126" t="s">
        <v>31622</v>
      </c>
      <c r="B10063" s="106">
        <v>396.39</v>
      </c>
    </row>
    <row r="10064" spans="1:2">
      <c r="A10064" s="126" t="s">
        <v>5070</v>
      </c>
      <c r="B10064" s="106">
        <v>515.79999999999995</v>
      </c>
    </row>
    <row r="10065" spans="1:2">
      <c r="A10065" s="126" t="s">
        <v>31623</v>
      </c>
      <c r="B10065" s="106">
        <v>515.79999999999995</v>
      </c>
    </row>
    <row r="10066" spans="1:2">
      <c r="A10066" s="126" t="s">
        <v>5071</v>
      </c>
      <c r="B10066" s="106">
        <v>313.24</v>
      </c>
    </row>
    <row r="10067" spans="1:2">
      <c r="A10067" s="126" t="s">
        <v>31624</v>
      </c>
      <c r="B10067" s="106">
        <v>298.06</v>
      </c>
    </row>
    <row r="10068" spans="1:2">
      <c r="A10068" s="126" t="s">
        <v>5072</v>
      </c>
      <c r="B10068" s="106">
        <v>22.4</v>
      </c>
    </row>
    <row r="10069" spans="1:2">
      <c r="A10069" s="126" t="s">
        <v>31625</v>
      </c>
      <c r="B10069" s="106">
        <v>20.81</v>
      </c>
    </row>
    <row r="10070" spans="1:2">
      <c r="A10070" s="126" t="s">
        <v>5073</v>
      </c>
      <c r="B10070" s="106">
        <v>46.29</v>
      </c>
    </row>
    <row r="10071" spans="1:2">
      <c r="A10071" s="126" t="s">
        <v>31626</v>
      </c>
      <c r="B10071" s="106">
        <v>42.94</v>
      </c>
    </row>
    <row r="10072" spans="1:2">
      <c r="A10072" s="126" t="s">
        <v>5074</v>
      </c>
      <c r="B10072" s="106">
        <v>221.91</v>
      </c>
    </row>
    <row r="10073" spans="1:2">
      <c r="A10073" s="126" t="s">
        <v>31627</v>
      </c>
      <c r="B10073" s="106">
        <v>208.14</v>
      </c>
    </row>
    <row r="10074" spans="1:2">
      <c r="A10074" s="126" t="s">
        <v>5075</v>
      </c>
      <c r="B10074" s="106">
        <v>43.99</v>
      </c>
    </row>
    <row r="10075" spans="1:2">
      <c r="A10075" s="126" t="s">
        <v>31628</v>
      </c>
      <c r="B10075" s="106">
        <v>39.020000000000003</v>
      </c>
    </row>
    <row r="10076" spans="1:2">
      <c r="A10076" s="126" t="s">
        <v>5076</v>
      </c>
      <c r="B10076" s="106">
        <v>40.049999999999997</v>
      </c>
    </row>
    <row r="10077" spans="1:2">
      <c r="A10077" s="126" t="s">
        <v>31629</v>
      </c>
      <c r="B10077" s="106">
        <v>37.03</v>
      </c>
    </row>
    <row r="10078" spans="1:2">
      <c r="A10078" s="126" t="s">
        <v>5077</v>
      </c>
      <c r="B10078" s="106">
        <v>64.400000000000006</v>
      </c>
    </row>
    <row r="10079" spans="1:2">
      <c r="A10079" s="126" t="s">
        <v>31630</v>
      </c>
      <c r="B10079" s="106">
        <v>58.58</v>
      </c>
    </row>
    <row r="10080" spans="1:2">
      <c r="A10080" s="126" t="s">
        <v>5078</v>
      </c>
      <c r="B10080" s="106">
        <v>51.12</v>
      </c>
    </row>
    <row r="10081" spans="1:2">
      <c r="A10081" s="126" t="s">
        <v>31631</v>
      </c>
      <c r="B10081" s="106">
        <v>47.35</v>
      </c>
    </row>
    <row r="10082" spans="1:2">
      <c r="A10082" s="126" t="s">
        <v>5079</v>
      </c>
      <c r="B10082" s="106">
        <v>6.11</v>
      </c>
    </row>
    <row r="10083" spans="1:2">
      <c r="A10083" s="126" t="s">
        <v>31632</v>
      </c>
      <c r="B10083" s="106">
        <v>5.81</v>
      </c>
    </row>
    <row r="10084" spans="1:2">
      <c r="A10084" s="126" t="s">
        <v>5080</v>
      </c>
      <c r="B10084" s="106">
        <v>5.65</v>
      </c>
    </row>
    <row r="10085" spans="1:2">
      <c r="A10085" s="126" t="s">
        <v>31633</v>
      </c>
      <c r="B10085" s="106">
        <v>5.35</v>
      </c>
    </row>
    <row r="10086" spans="1:2">
      <c r="A10086" s="126" t="s">
        <v>5081</v>
      </c>
      <c r="B10086" s="106">
        <v>41.22</v>
      </c>
    </row>
    <row r="10087" spans="1:2">
      <c r="A10087" s="126" t="s">
        <v>31634</v>
      </c>
      <c r="B10087" s="106">
        <v>39.92</v>
      </c>
    </row>
    <row r="10088" spans="1:2">
      <c r="A10088" s="126" t="s">
        <v>5082</v>
      </c>
      <c r="B10088" s="106">
        <v>130.33000000000001</v>
      </c>
    </row>
    <row r="10089" spans="1:2">
      <c r="A10089" s="126" t="s">
        <v>31635</v>
      </c>
      <c r="B10089" s="106">
        <v>115.72</v>
      </c>
    </row>
    <row r="10090" spans="1:2">
      <c r="A10090" s="126" t="s">
        <v>5083</v>
      </c>
      <c r="B10090" s="106">
        <v>154.59</v>
      </c>
    </row>
    <row r="10091" spans="1:2">
      <c r="A10091" s="126" t="s">
        <v>31636</v>
      </c>
      <c r="B10091" s="106">
        <v>137.26</v>
      </c>
    </row>
    <row r="10092" spans="1:2">
      <c r="A10092" s="126" t="s">
        <v>5084</v>
      </c>
      <c r="B10092" s="106">
        <v>124.86</v>
      </c>
    </row>
    <row r="10093" spans="1:2">
      <c r="A10093" s="126" t="s">
        <v>31637</v>
      </c>
      <c r="B10093" s="106">
        <v>110.98</v>
      </c>
    </row>
    <row r="10094" spans="1:2">
      <c r="A10094" s="126" t="s">
        <v>5085</v>
      </c>
      <c r="B10094" s="106">
        <v>140.44</v>
      </c>
    </row>
    <row r="10095" spans="1:2">
      <c r="A10095" s="126" t="s">
        <v>31638</v>
      </c>
      <c r="B10095" s="106">
        <v>124.74</v>
      </c>
    </row>
    <row r="10096" spans="1:2">
      <c r="A10096" s="126" t="s">
        <v>5086</v>
      </c>
      <c r="B10096" s="106">
        <v>138.93</v>
      </c>
    </row>
    <row r="10097" spans="1:2">
      <c r="A10097" s="126" t="s">
        <v>31639</v>
      </c>
      <c r="B10097" s="106">
        <v>136.66999999999999</v>
      </c>
    </row>
    <row r="10098" spans="1:2">
      <c r="A10098" s="126" t="s">
        <v>5087</v>
      </c>
      <c r="B10098" s="106">
        <v>4236</v>
      </c>
    </row>
    <row r="10099" spans="1:2">
      <c r="A10099" s="126" t="s">
        <v>31640</v>
      </c>
      <c r="B10099" s="106">
        <v>3954</v>
      </c>
    </row>
    <row r="10100" spans="1:2">
      <c r="A10100" s="126" t="s">
        <v>5088</v>
      </c>
      <c r="B10100" s="106">
        <v>1.33</v>
      </c>
    </row>
    <row r="10101" spans="1:2">
      <c r="A10101" s="126" t="s">
        <v>31641</v>
      </c>
      <c r="B10101" s="106">
        <v>1.1599999999999999</v>
      </c>
    </row>
    <row r="10102" spans="1:2">
      <c r="A10102" s="126" t="s">
        <v>5089</v>
      </c>
      <c r="B10102" s="106">
        <v>0.83</v>
      </c>
    </row>
    <row r="10103" spans="1:2">
      <c r="A10103" s="126" t="s">
        <v>31642</v>
      </c>
      <c r="B10103" s="106">
        <v>0.72</v>
      </c>
    </row>
    <row r="10104" spans="1:2">
      <c r="A10104" s="126" t="s">
        <v>5090</v>
      </c>
      <c r="B10104" s="106">
        <v>1.25</v>
      </c>
    </row>
    <row r="10105" spans="1:2">
      <c r="A10105" s="126" t="s">
        <v>31643</v>
      </c>
      <c r="B10105" s="106">
        <v>1.08</v>
      </c>
    </row>
    <row r="10106" spans="1:2">
      <c r="A10106" s="126" t="s">
        <v>5091</v>
      </c>
      <c r="B10106" s="106">
        <v>10.73</v>
      </c>
    </row>
    <row r="10107" spans="1:2">
      <c r="A10107" s="126" t="s">
        <v>31644</v>
      </c>
      <c r="B10107" s="106">
        <v>10.45</v>
      </c>
    </row>
    <row r="10108" spans="1:2">
      <c r="A10108" s="126" t="s">
        <v>5092</v>
      </c>
      <c r="B10108" s="106">
        <v>14.33</v>
      </c>
    </row>
    <row r="10109" spans="1:2">
      <c r="A10109" s="126" t="s">
        <v>31645</v>
      </c>
      <c r="B10109" s="106">
        <v>14.05</v>
      </c>
    </row>
    <row r="10110" spans="1:2">
      <c r="A10110" s="126" t="s">
        <v>5093</v>
      </c>
      <c r="B10110" s="106">
        <v>15.2</v>
      </c>
    </row>
    <row r="10111" spans="1:2">
      <c r="A10111" s="126" t="s">
        <v>31646</v>
      </c>
      <c r="B10111" s="106">
        <v>14.92</v>
      </c>
    </row>
    <row r="10112" spans="1:2">
      <c r="A10112" s="126" t="s">
        <v>5094</v>
      </c>
      <c r="B10112" s="106">
        <v>1.67</v>
      </c>
    </row>
    <row r="10113" spans="1:2">
      <c r="A10113" s="126" t="s">
        <v>31647</v>
      </c>
      <c r="B10113" s="106">
        <v>1.45</v>
      </c>
    </row>
    <row r="10114" spans="1:2">
      <c r="A10114" s="126" t="s">
        <v>5095</v>
      </c>
      <c r="B10114" s="106">
        <v>3367.02</v>
      </c>
    </row>
    <row r="10115" spans="1:2">
      <c r="A10115" s="126" t="s">
        <v>31648</v>
      </c>
      <c r="B10115" s="106">
        <v>2921.1</v>
      </c>
    </row>
    <row r="10116" spans="1:2">
      <c r="A10116" s="126" t="s">
        <v>5096</v>
      </c>
      <c r="B10116" s="106">
        <v>2.09</v>
      </c>
    </row>
    <row r="10117" spans="1:2">
      <c r="A10117" s="126" t="s">
        <v>31649</v>
      </c>
      <c r="B10117" s="106">
        <v>1.81</v>
      </c>
    </row>
    <row r="10118" spans="1:2">
      <c r="A10118" s="126" t="s">
        <v>5097</v>
      </c>
      <c r="B10118" s="106">
        <v>77.05</v>
      </c>
    </row>
    <row r="10119" spans="1:2">
      <c r="A10119" s="126" t="s">
        <v>31650</v>
      </c>
      <c r="B10119" s="106">
        <v>73.39</v>
      </c>
    </row>
    <row r="10120" spans="1:2">
      <c r="A10120" s="126" t="s">
        <v>5098</v>
      </c>
      <c r="B10120" s="106">
        <v>1817.07</v>
      </c>
    </row>
    <row r="10121" spans="1:2">
      <c r="A10121" s="126" t="s">
        <v>31651</v>
      </c>
      <c r="B10121" s="106">
        <v>1686.87</v>
      </c>
    </row>
    <row r="10122" spans="1:2">
      <c r="A10122" s="126" t="s">
        <v>5099</v>
      </c>
      <c r="B10122" s="106">
        <v>13.39</v>
      </c>
    </row>
    <row r="10123" spans="1:2">
      <c r="A10123" s="126" t="s">
        <v>31652</v>
      </c>
      <c r="B10123" s="106">
        <v>11.61</v>
      </c>
    </row>
    <row r="10124" spans="1:2">
      <c r="A10124" s="126" t="s">
        <v>5100</v>
      </c>
      <c r="B10124" s="106">
        <v>13.39</v>
      </c>
    </row>
    <row r="10125" spans="1:2">
      <c r="A10125" s="126" t="s">
        <v>31653</v>
      </c>
      <c r="B10125" s="106">
        <v>11.61</v>
      </c>
    </row>
    <row r="10126" spans="1:2">
      <c r="A10126" s="126" t="s">
        <v>5101</v>
      </c>
      <c r="B10126" s="106">
        <v>13.39</v>
      </c>
    </row>
    <row r="10127" spans="1:2">
      <c r="A10127" s="126" t="s">
        <v>31654</v>
      </c>
      <c r="B10127" s="106">
        <v>11.61</v>
      </c>
    </row>
    <row r="10128" spans="1:2">
      <c r="A10128" s="126" t="s">
        <v>5102</v>
      </c>
      <c r="B10128" s="106">
        <v>13.39</v>
      </c>
    </row>
    <row r="10129" spans="1:2">
      <c r="A10129" s="126" t="s">
        <v>31655</v>
      </c>
      <c r="B10129" s="106">
        <v>11.61</v>
      </c>
    </row>
    <row r="10130" spans="1:2">
      <c r="A10130" s="126" t="s">
        <v>5103</v>
      </c>
      <c r="B10130" s="106">
        <v>218.07</v>
      </c>
    </row>
    <row r="10131" spans="1:2">
      <c r="A10131" s="126" t="s">
        <v>31656</v>
      </c>
      <c r="B10131" s="106">
        <v>189.78</v>
      </c>
    </row>
    <row r="10132" spans="1:2">
      <c r="A10132" s="126" t="s">
        <v>5104</v>
      </c>
      <c r="B10132" s="106">
        <v>173.41</v>
      </c>
    </row>
    <row r="10133" spans="1:2">
      <c r="A10133" s="126" t="s">
        <v>31657</v>
      </c>
      <c r="B10133" s="106">
        <v>150.84</v>
      </c>
    </row>
    <row r="10134" spans="1:2">
      <c r="A10134" s="126" t="s">
        <v>5105</v>
      </c>
      <c r="B10134" s="106">
        <v>188.59</v>
      </c>
    </row>
    <row r="10135" spans="1:2">
      <c r="A10135" s="126" t="s">
        <v>31658</v>
      </c>
      <c r="B10135" s="106">
        <v>163.87</v>
      </c>
    </row>
    <row r="10136" spans="1:2">
      <c r="A10136" s="126" t="s">
        <v>5106</v>
      </c>
      <c r="B10136" s="106">
        <v>173.41</v>
      </c>
    </row>
    <row r="10137" spans="1:2">
      <c r="A10137" s="126" t="s">
        <v>31659</v>
      </c>
      <c r="B10137" s="106">
        <v>150.84</v>
      </c>
    </row>
    <row r="10138" spans="1:2">
      <c r="A10138" s="126" t="s">
        <v>5107</v>
      </c>
      <c r="B10138" s="106">
        <v>1074.71</v>
      </c>
    </row>
    <row r="10139" spans="1:2">
      <c r="A10139" s="126" t="s">
        <v>31660</v>
      </c>
      <c r="B10139" s="106">
        <v>937.38</v>
      </c>
    </row>
    <row r="10140" spans="1:2">
      <c r="A10140" s="126" t="s">
        <v>5108</v>
      </c>
      <c r="B10140" s="106">
        <v>2.5099999999999998</v>
      </c>
    </row>
    <row r="10141" spans="1:2">
      <c r="A10141" s="126" t="s">
        <v>31661</v>
      </c>
      <c r="B10141" s="106">
        <v>2.17</v>
      </c>
    </row>
    <row r="10142" spans="1:2">
      <c r="A10142" s="126" t="s">
        <v>5109</v>
      </c>
      <c r="B10142" s="106">
        <v>83.73</v>
      </c>
    </row>
    <row r="10143" spans="1:2">
      <c r="A10143" s="126" t="s">
        <v>31662</v>
      </c>
      <c r="B10143" s="106">
        <v>72.61</v>
      </c>
    </row>
    <row r="10144" spans="1:2">
      <c r="A10144" s="126" t="s">
        <v>5110</v>
      </c>
      <c r="B10144" s="106">
        <v>47.87</v>
      </c>
    </row>
    <row r="10145" spans="1:2">
      <c r="A10145" s="126" t="s">
        <v>31663</v>
      </c>
      <c r="B10145" s="106">
        <v>41.78</v>
      </c>
    </row>
    <row r="10146" spans="1:2">
      <c r="A10146" s="126" t="s">
        <v>5111</v>
      </c>
      <c r="B10146" s="106">
        <v>7.74</v>
      </c>
    </row>
    <row r="10147" spans="1:2">
      <c r="A10147" s="126" t="s">
        <v>31664</v>
      </c>
      <c r="B10147" s="106">
        <v>6.73</v>
      </c>
    </row>
    <row r="10148" spans="1:2">
      <c r="A10148" s="126" t="s">
        <v>5112</v>
      </c>
      <c r="B10148" s="106">
        <v>17.440000000000001</v>
      </c>
    </row>
    <row r="10149" spans="1:2">
      <c r="A10149" s="126" t="s">
        <v>31665</v>
      </c>
      <c r="B10149" s="106">
        <v>15.18</v>
      </c>
    </row>
    <row r="10150" spans="1:2">
      <c r="A10150" s="126" t="s">
        <v>5113</v>
      </c>
      <c r="B10150" s="106">
        <v>2.62</v>
      </c>
    </row>
    <row r="10151" spans="1:2">
      <c r="A10151" s="126" t="s">
        <v>31666</v>
      </c>
      <c r="B10151" s="106">
        <v>2.2799999999999998</v>
      </c>
    </row>
    <row r="10152" spans="1:2">
      <c r="A10152" s="126" t="s">
        <v>5114</v>
      </c>
      <c r="B10152" s="106">
        <v>16.82</v>
      </c>
    </row>
    <row r="10153" spans="1:2">
      <c r="A10153" s="126" t="s">
        <v>31667</v>
      </c>
      <c r="B10153" s="106">
        <v>16.18</v>
      </c>
    </row>
    <row r="10154" spans="1:2">
      <c r="A10154" s="126" t="s">
        <v>5115</v>
      </c>
      <c r="B10154" s="106">
        <v>0.45</v>
      </c>
    </row>
    <row r="10155" spans="1:2">
      <c r="A10155" s="126" t="s">
        <v>31668</v>
      </c>
      <c r="B10155" s="106">
        <v>0.43</v>
      </c>
    </row>
    <row r="10156" spans="1:2">
      <c r="A10156" s="126" t="s">
        <v>5116</v>
      </c>
      <c r="B10156" s="106">
        <v>0.33</v>
      </c>
    </row>
    <row r="10157" spans="1:2">
      <c r="A10157" s="126" t="s">
        <v>31669</v>
      </c>
      <c r="B10157" s="106">
        <v>0.31</v>
      </c>
    </row>
    <row r="10158" spans="1:2">
      <c r="A10158" s="126" t="s">
        <v>5117</v>
      </c>
      <c r="B10158" s="106">
        <v>0.05</v>
      </c>
    </row>
    <row r="10159" spans="1:2">
      <c r="A10159" s="126" t="s">
        <v>31670</v>
      </c>
      <c r="B10159" s="106">
        <v>0.05</v>
      </c>
    </row>
    <row r="10160" spans="1:2">
      <c r="A10160" s="126" t="s">
        <v>5118</v>
      </c>
      <c r="B10160" s="106">
        <v>15.74</v>
      </c>
    </row>
    <row r="10161" spans="1:2">
      <c r="A10161" s="126" t="s">
        <v>31671</v>
      </c>
      <c r="B10161" s="106">
        <v>15.31</v>
      </c>
    </row>
    <row r="10162" spans="1:2">
      <c r="A10162" s="126" t="s">
        <v>5119</v>
      </c>
      <c r="B10162" s="106">
        <v>122.4</v>
      </c>
    </row>
    <row r="10163" spans="1:2">
      <c r="A10163" s="126" t="s">
        <v>31672</v>
      </c>
      <c r="B10163" s="106">
        <v>112.73</v>
      </c>
    </row>
    <row r="10164" spans="1:2">
      <c r="A10164" s="126" t="s">
        <v>5120</v>
      </c>
      <c r="B10164" s="106">
        <v>175.11</v>
      </c>
    </row>
    <row r="10165" spans="1:2">
      <c r="A10165" s="126" t="s">
        <v>31673</v>
      </c>
      <c r="B10165" s="106">
        <v>161.25</v>
      </c>
    </row>
    <row r="10166" spans="1:2">
      <c r="A10166" s="126" t="s">
        <v>5121</v>
      </c>
      <c r="B10166" s="106">
        <v>277.73</v>
      </c>
    </row>
    <row r="10167" spans="1:2">
      <c r="A10167" s="126" t="s">
        <v>31674</v>
      </c>
      <c r="B10167" s="106">
        <v>254.95</v>
      </c>
    </row>
    <row r="10168" spans="1:2">
      <c r="A10168" s="126" t="s">
        <v>5122</v>
      </c>
      <c r="B10168" s="106">
        <v>0.5</v>
      </c>
    </row>
    <row r="10169" spans="1:2">
      <c r="A10169" s="126" t="s">
        <v>31675</v>
      </c>
      <c r="B10169" s="106">
        <v>0.43</v>
      </c>
    </row>
    <row r="10170" spans="1:2">
      <c r="A10170" s="126" t="s">
        <v>5123</v>
      </c>
      <c r="B10170" s="106">
        <v>1.26</v>
      </c>
    </row>
    <row r="10171" spans="1:2">
      <c r="A10171" s="126" t="s">
        <v>31676</v>
      </c>
      <c r="B10171" s="106">
        <v>1.0900000000000001</v>
      </c>
    </row>
    <row r="10172" spans="1:2">
      <c r="A10172" s="126" t="s">
        <v>5124</v>
      </c>
      <c r="B10172" s="106">
        <v>16.88</v>
      </c>
    </row>
    <row r="10173" spans="1:2">
      <c r="A10173" s="126" t="s">
        <v>31677</v>
      </c>
      <c r="B10173" s="106">
        <v>14.65</v>
      </c>
    </row>
    <row r="10174" spans="1:2">
      <c r="A10174" s="126" t="s">
        <v>5125</v>
      </c>
      <c r="B10174" s="106">
        <v>1713.19</v>
      </c>
    </row>
    <row r="10175" spans="1:2">
      <c r="A10175" s="126" t="s">
        <v>31678</v>
      </c>
      <c r="B10175" s="106">
        <v>1488.6</v>
      </c>
    </row>
    <row r="10176" spans="1:2">
      <c r="A10176" s="126" t="s">
        <v>5126</v>
      </c>
      <c r="B10176" s="106">
        <v>691.57</v>
      </c>
    </row>
    <row r="10177" spans="1:2">
      <c r="A10177" s="126" t="s">
        <v>31679</v>
      </c>
      <c r="B10177" s="106">
        <v>602.69000000000005</v>
      </c>
    </row>
    <row r="10178" spans="1:2">
      <c r="A10178" s="126" t="s">
        <v>5127</v>
      </c>
      <c r="B10178" s="106">
        <v>2.09</v>
      </c>
    </row>
    <row r="10179" spans="1:2">
      <c r="A10179" s="126" t="s">
        <v>31680</v>
      </c>
      <c r="B10179" s="106">
        <v>1.81</v>
      </c>
    </row>
    <row r="10180" spans="1:2">
      <c r="A10180" s="126" t="s">
        <v>5128</v>
      </c>
      <c r="B10180" s="106">
        <v>42.95</v>
      </c>
    </row>
    <row r="10181" spans="1:2">
      <c r="A10181" s="126" t="s">
        <v>31681</v>
      </c>
      <c r="B10181" s="106">
        <v>37.33</v>
      </c>
    </row>
    <row r="10182" spans="1:2">
      <c r="A10182" s="126" t="s">
        <v>5129</v>
      </c>
      <c r="B10182" s="106">
        <v>687.19</v>
      </c>
    </row>
    <row r="10183" spans="1:2">
      <c r="A10183" s="126" t="s">
        <v>31682</v>
      </c>
      <c r="B10183" s="106">
        <v>598.19000000000005</v>
      </c>
    </row>
    <row r="10184" spans="1:2">
      <c r="A10184" s="126" t="s">
        <v>5130</v>
      </c>
      <c r="B10184" s="106">
        <v>173.41</v>
      </c>
    </row>
    <row r="10185" spans="1:2">
      <c r="A10185" s="126" t="s">
        <v>31683</v>
      </c>
      <c r="B10185" s="106">
        <v>150.84</v>
      </c>
    </row>
    <row r="10186" spans="1:2">
      <c r="A10186" s="126" t="s">
        <v>5131</v>
      </c>
      <c r="B10186" s="106">
        <v>0.16</v>
      </c>
    </row>
    <row r="10187" spans="1:2">
      <c r="A10187" s="126" t="s">
        <v>31684</v>
      </c>
      <c r="B10187" s="106">
        <v>0.14000000000000001</v>
      </c>
    </row>
    <row r="10188" spans="1:2">
      <c r="A10188" s="126" t="s">
        <v>5132</v>
      </c>
      <c r="B10188" s="106">
        <v>0.83</v>
      </c>
    </row>
    <row r="10189" spans="1:2">
      <c r="A10189" s="126" t="s">
        <v>31685</v>
      </c>
      <c r="B10189" s="106">
        <v>0.72</v>
      </c>
    </row>
    <row r="10190" spans="1:2">
      <c r="A10190" s="126" t="s">
        <v>5133</v>
      </c>
      <c r="B10190" s="106">
        <v>0.66</v>
      </c>
    </row>
    <row r="10191" spans="1:2">
      <c r="A10191" s="126" t="s">
        <v>31686</v>
      </c>
      <c r="B10191" s="106">
        <v>0.57999999999999996</v>
      </c>
    </row>
    <row r="10192" spans="1:2">
      <c r="A10192" s="126" t="s">
        <v>5134</v>
      </c>
      <c r="B10192" s="106">
        <v>2.09</v>
      </c>
    </row>
    <row r="10193" spans="1:2">
      <c r="A10193" s="126" t="s">
        <v>31687</v>
      </c>
      <c r="B10193" s="106">
        <v>1.81</v>
      </c>
    </row>
    <row r="10194" spans="1:2">
      <c r="A10194" s="126" t="s">
        <v>5135</v>
      </c>
      <c r="B10194" s="106">
        <v>0.1</v>
      </c>
    </row>
    <row r="10195" spans="1:2">
      <c r="A10195" s="126" t="s">
        <v>31688</v>
      </c>
      <c r="B10195" s="106">
        <v>0.08</v>
      </c>
    </row>
    <row r="10196" spans="1:2">
      <c r="A10196" s="126" t="s">
        <v>5136</v>
      </c>
      <c r="B10196" s="106">
        <v>1.67</v>
      </c>
    </row>
    <row r="10197" spans="1:2">
      <c r="A10197" s="126" t="s">
        <v>31689</v>
      </c>
      <c r="B10197" s="106">
        <v>1.45</v>
      </c>
    </row>
    <row r="10198" spans="1:2">
      <c r="A10198" s="126" t="s">
        <v>5137</v>
      </c>
      <c r="B10198" s="106">
        <v>4711</v>
      </c>
    </row>
    <row r="10199" spans="1:2">
      <c r="A10199" s="126" t="s">
        <v>31690</v>
      </c>
      <c r="B10199" s="106">
        <v>4190</v>
      </c>
    </row>
    <row r="10200" spans="1:2">
      <c r="A10200" s="126" t="s">
        <v>5138</v>
      </c>
      <c r="B10200" s="106">
        <v>38.94</v>
      </c>
    </row>
    <row r="10201" spans="1:2">
      <c r="A10201" s="126" t="s">
        <v>31691</v>
      </c>
      <c r="B10201" s="106">
        <v>38.39</v>
      </c>
    </row>
    <row r="10202" spans="1:2">
      <c r="A10202" s="126" t="s">
        <v>5139</v>
      </c>
      <c r="B10202" s="106">
        <v>621.39</v>
      </c>
    </row>
    <row r="10203" spans="1:2">
      <c r="A10203" s="126" t="s">
        <v>31692</v>
      </c>
      <c r="B10203" s="106">
        <v>578.11</v>
      </c>
    </row>
    <row r="10204" spans="1:2">
      <c r="A10204" s="126" t="s">
        <v>5140</v>
      </c>
      <c r="B10204" s="106">
        <v>295.55</v>
      </c>
    </row>
    <row r="10205" spans="1:2">
      <c r="A10205" s="126" t="s">
        <v>31693</v>
      </c>
      <c r="B10205" s="106">
        <v>273.3</v>
      </c>
    </row>
    <row r="10206" spans="1:2">
      <c r="A10206" s="126" t="s">
        <v>5141</v>
      </c>
      <c r="B10206" s="106">
        <v>201.5</v>
      </c>
    </row>
    <row r="10207" spans="1:2">
      <c r="A10207" s="126" t="s">
        <v>31694</v>
      </c>
      <c r="B10207" s="106">
        <v>183.7</v>
      </c>
    </row>
    <row r="10208" spans="1:2">
      <c r="A10208" s="126" t="s">
        <v>5142</v>
      </c>
      <c r="B10208" s="106">
        <v>33.49</v>
      </c>
    </row>
    <row r="10209" spans="1:2">
      <c r="A10209" s="126" t="s">
        <v>31695</v>
      </c>
      <c r="B10209" s="106">
        <v>29.04</v>
      </c>
    </row>
    <row r="10210" spans="1:2">
      <c r="A10210" s="126" t="s">
        <v>5143</v>
      </c>
      <c r="B10210" s="106">
        <v>899.76</v>
      </c>
    </row>
    <row r="10211" spans="1:2">
      <c r="A10211" s="126" t="s">
        <v>31696</v>
      </c>
      <c r="B10211" s="106">
        <v>856.48</v>
      </c>
    </row>
    <row r="10212" spans="1:2">
      <c r="A10212" s="126" t="s">
        <v>5144</v>
      </c>
      <c r="B10212" s="106">
        <v>617.76</v>
      </c>
    </row>
    <row r="10213" spans="1:2">
      <c r="A10213" s="126" t="s">
        <v>31697</v>
      </c>
      <c r="B10213" s="106">
        <v>574.48</v>
      </c>
    </row>
    <row r="10214" spans="1:2">
      <c r="A10214" s="126" t="s">
        <v>5145</v>
      </c>
      <c r="B10214" s="106">
        <v>145.34</v>
      </c>
    </row>
    <row r="10215" spans="1:2">
      <c r="A10215" s="126" t="s">
        <v>31698</v>
      </c>
      <c r="B10215" s="106">
        <v>145.34</v>
      </c>
    </row>
    <row r="10216" spans="1:2">
      <c r="A10216" s="126" t="s">
        <v>5146</v>
      </c>
      <c r="B10216" s="106">
        <v>130.28</v>
      </c>
    </row>
    <row r="10217" spans="1:2">
      <c r="A10217" s="126" t="s">
        <v>31699</v>
      </c>
      <c r="B10217" s="106">
        <v>127.39</v>
      </c>
    </row>
    <row r="10218" spans="1:2">
      <c r="A10218" s="126" t="s">
        <v>5147</v>
      </c>
      <c r="B10218" s="106">
        <v>104.27</v>
      </c>
    </row>
    <row r="10219" spans="1:2">
      <c r="A10219" s="126" t="s">
        <v>31700</v>
      </c>
      <c r="B10219" s="106">
        <v>104.27</v>
      </c>
    </row>
    <row r="10220" spans="1:2">
      <c r="A10220" s="126" t="s">
        <v>5148</v>
      </c>
      <c r="B10220" s="106">
        <v>86.47</v>
      </c>
    </row>
    <row r="10221" spans="1:2">
      <c r="A10221" s="126" t="s">
        <v>31701</v>
      </c>
      <c r="B10221" s="106">
        <v>86.47</v>
      </c>
    </row>
    <row r="10222" spans="1:2">
      <c r="A10222" s="126" t="s">
        <v>5149</v>
      </c>
      <c r="B10222" s="106">
        <v>3339</v>
      </c>
    </row>
    <row r="10223" spans="1:2">
      <c r="A10223" s="126" t="s">
        <v>31702</v>
      </c>
      <c r="B10223" s="106">
        <v>3180</v>
      </c>
    </row>
    <row r="10224" spans="1:2">
      <c r="A10224" s="126" t="s">
        <v>5150</v>
      </c>
      <c r="B10224" s="106">
        <v>66.989999999999995</v>
      </c>
    </row>
    <row r="10225" spans="1:2">
      <c r="A10225" s="126" t="s">
        <v>31703</v>
      </c>
      <c r="B10225" s="106">
        <v>58.09</v>
      </c>
    </row>
    <row r="10226" spans="1:2">
      <c r="A10226" s="126" t="s">
        <v>5151</v>
      </c>
      <c r="B10226" s="106">
        <v>87.92</v>
      </c>
    </row>
    <row r="10227" spans="1:2">
      <c r="A10227" s="126" t="s">
        <v>31704</v>
      </c>
      <c r="B10227" s="106">
        <v>76.239999999999995</v>
      </c>
    </row>
    <row r="10228" spans="1:2">
      <c r="A10228" s="126" t="s">
        <v>5152</v>
      </c>
      <c r="B10228" s="106">
        <v>101.74</v>
      </c>
    </row>
    <row r="10229" spans="1:2">
      <c r="A10229" s="126" t="s">
        <v>31705</v>
      </c>
      <c r="B10229" s="106">
        <v>88.22</v>
      </c>
    </row>
    <row r="10230" spans="1:2">
      <c r="A10230" s="126" t="s">
        <v>5153</v>
      </c>
      <c r="B10230" s="106">
        <v>0.91</v>
      </c>
    </row>
    <row r="10231" spans="1:2">
      <c r="A10231" s="126" t="s">
        <v>31706</v>
      </c>
      <c r="B10231" s="106">
        <v>0.8</v>
      </c>
    </row>
    <row r="10232" spans="1:2">
      <c r="A10232" s="126" t="s">
        <v>5154</v>
      </c>
      <c r="B10232" s="106">
        <v>12.56</v>
      </c>
    </row>
    <row r="10233" spans="1:2">
      <c r="A10233" s="126" t="s">
        <v>31707</v>
      </c>
      <c r="B10233" s="106">
        <v>10.89</v>
      </c>
    </row>
    <row r="10234" spans="1:2">
      <c r="A10234" s="126" t="s">
        <v>5155</v>
      </c>
      <c r="B10234" s="106">
        <v>6.28</v>
      </c>
    </row>
    <row r="10235" spans="1:2">
      <c r="A10235" s="126" t="s">
        <v>31708</v>
      </c>
      <c r="B10235" s="106">
        <v>5.44</v>
      </c>
    </row>
    <row r="10236" spans="1:2">
      <c r="A10236" s="126" t="s">
        <v>5156</v>
      </c>
      <c r="B10236" s="106">
        <v>41.86</v>
      </c>
    </row>
    <row r="10237" spans="1:2">
      <c r="A10237" s="126" t="s">
        <v>31709</v>
      </c>
      <c r="B10237" s="106">
        <v>36.299999999999997</v>
      </c>
    </row>
    <row r="10238" spans="1:2">
      <c r="A10238" s="126" t="s">
        <v>5157</v>
      </c>
      <c r="B10238" s="106">
        <v>5065</v>
      </c>
    </row>
    <row r="10239" spans="1:2">
      <c r="A10239" s="126" t="s">
        <v>31710</v>
      </c>
      <c r="B10239" s="106">
        <v>4404</v>
      </c>
    </row>
    <row r="10240" spans="1:2">
      <c r="A10240" s="126" t="s">
        <v>5158</v>
      </c>
      <c r="B10240" s="106">
        <v>76.41</v>
      </c>
    </row>
    <row r="10241" spans="1:2">
      <c r="A10241" s="126" t="s">
        <v>31711</v>
      </c>
      <c r="B10241" s="106">
        <v>73.63</v>
      </c>
    </row>
    <row r="10242" spans="1:2">
      <c r="A10242" s="126" t="s">
        <v>5159</v>
      </c>
      <c r="B10242" s="106">
        <v>1065</v>
      </c>
    </row>
    <row r="10243" spans="1:2">
      <c r="A10243" s="126" t="s">
        <v>31712</v>
      </c>
      <c r="B10243" s="106">
        <v>1024</v>
      </c>
    </row>
    <row r="10244" spans="1:2">
      <c r="A10244" s="126" t="s">
        <v>5160</v>
      </c>
      <c r="B10244" s="106">
        <v>10.56</v>
      </c>
    </row>
    <row r="10245" spans="1:2">
      <c r="A10245" s="126" t="s">
        <v>31713</v>
      </c>
      <c r="B10245" s="106">
        <v>9.98</v>
      </c>
    </row>
    <row r="10246" spans="1:2">
      <c r="A10246" s="126" t="s">
        <v>5161</v>
      </c>
      <c r="B10246" s="106">
        <v>14.52</v>
      </c>
    </row>
    <row r="10247" spans="1:2">
      <c r="A10247" s="126" t="s">
        <v>31714</v>
      </c>
      <c r="B10247" s="106">
        <v>13.74</v>
      </c>
    </row>
    <row r="10248" spans="1:2">
      <c r="A10248" s="126" t="s">
        <v>5162</v>
      </c>
      <c r="B10248" s="106">
        <v>8.64</v>
      </c>
    </row>
    <row r="10249" spans="1:2">
      <c r="A10249" s="126" t="s">
        <v>31715</v>
      </c>
      <c r="B10249" s="106">
        <v>8.19</v>
      </c>
    </row>
    <row r="10250" spans="1:2">
      <c r="A10250" s="126" t="s">
        <v>5163</v>
      </c>
      <c r="B10250" s="106">
        <v>80.760000000000005</v>
      </c>
    </row>
    <row r="10251" spans="1:2">
      <c r="A10251" s="126" t="s">
        <v>31716</v>
      </c>
      <c r="B10251" s="106">
        <v>77.98</v>
      </c>
    </row>
    <row r="10252" spans="1:2">
      <c r="A10252" s="126" t="s">
        <v>5164</v>
      </c>
      <c r="B10252" s="106">
        <v>1817.07</v>
      </c>
    </row>
    <row r="10253" spans="1:2">
      <c r="A10253" s="126" t="s">
        <v>31717</v>
      </c>
      <c r="B10253" s="106">
        <v>1686.87</v>
      </c>
    </row>
    <row r="10254" spans="1:2">
      <c r="A10254" s="126" t="s">
        <v>5165</v>
      </c>
      <c r="B10254" s="106">
        <v>5110</v>
      </c>
    </row>
    <row r="10255" spans="1:2">
      <c r="A10255" s="126" t="s">
        <v>31718</v>
      </c>
      <c r="B10255" s="106">
        <v>4832</v>
      </c>
    </row>
    <row r="10256" spans="1:2">
      <c r="A10256" s="126" t="s">
        <v>5166</v>
      </c>
      <c r="B10256" s="106">
        <v>28.93</v>
      </c>
    </row>
    <row r="10257" spans="1:2">
      <c r="A10257" s="126" t="s">
        <v>31719</v>
      </c>
      <c r="B10257" s="106">
        <v>26.56</v>
      </c>
    </row>
    <row r="10258" spans="1:2">
      <c r="A10258" s="126" t="s">
        <v>5167</v>
      </c>
      <c r="B10258" s="106">
        <v>17.18</v>
      </c>
    </row>
    <row r="10259" spans="1:2">
      <c r="A10259" s="126" t="s">
        <v>31720</v>
      </c>
      <c r="B10259" s="106">
        <v>15.55</v>
      </c>
    </row>
    <row r="10260" spans="1:2">
      <c r="A10260" s="126" t="s">
        <v>5168</v>
      </c>
      <c r="B10260" s="106">
        <v>4173</v>
      </c>
    </row>
    <row r="10261" spans="1:2">
      <c r="A10261" s="126" t="s">
        <v>31721</v>
      </c>
      <c r="B10261" s="106">
        <v>3805</v>
      </c>
    </row>
    <row r="10262" spans="1:2">
      <c r="A10262" s="126" t="s">
        <v>5169</v>
      </c>
      <c r="B10262" s="106">
        <v>25.09</v>
      </c>
    </row>
    <row r="10263" spans="1:2">
      <c r="A10263" s="126" t="s">
        <v>31722</v>
      </c>
      <c r="B10263" s="106">
        <v>24.21</v>
      </c>
    </row>
    <row r="10264" spans="1:2">
      <c r="A10264" s="126" t="s">
        <v>5170</v>
      </c>
      <c r="B10264" s="106">
        <v>5252</v>
      </c>
    </row>
    <row r="10265" spans="1:2">
      <c r="A10265" s="126" t="s">
        <v>31723</v>
      </c>
      <c r="B10265" s="106">
        <v>5067</v>
      </c>
    </row>
    <row r="10266" spans="1:2">
      <c r="A10266" s="126" t="s">
        <v>5171</v>
      </c>
      <c r="B10266" s="106">
        <v>192.8</v>
      </c>
    </row>
    <row r="10267" spans="1:2">
      <c r="A10267" s="126" t="s">
        <v>31724</v>
      </c>
      <c r="B10267" s="106">
        <v>174.51</v>
      </c>
    </row>
    <row r="10268" spans="1:2">
      <c r="A10268" s="126" t="s">
        <v>5172</v>
      </c>
      <c r="B10268" s="106">
        <v>138</v>
      </c>
    </row>
    <row r="10269" spans="1:2">
      <c r="A10269" s="126" t="s">
        <v>31725</v>
      </c>
      <c r="B10269" s="106">
        <v>124.77</v>
      </c>
    </row>
    <row r="10270" spans="1:2">
      <c r="A10270" s="126" t="s">
        <v>5173</v>
      </c>
      <c r="B10270" s="106">
        <v>364.53</v>
      </c>
    </row>
    <row r="10271" spans="1:2">
      <c r="A10271" s="126" t="s">
        <v>31726</v>
      </c>
      <c r="B10271" s="106">
        <v>333.61</v>
      </c>
    </row>
    <row r="10272" spans="1:2">
      <c r="A10272" s="126" t="s">
        <v>5174</v>
      </c>
      <c r="B10272" s="106">
        <v>647.55999999999995</v>
      </c>
    </row>
    <row r="10273" spans="1:2">
      <c r="A10273" s="126" t="s">
        <v>31727</v>
      </c>
      <c r="B10273" s="106">
        <v>591.79</v>
      </c>
    </row>
    <row r="10274" spans="1:2">
      <c r="A10274" s="126" t="s">
        <v>5175</v>
      </c>
      <c r="B10274" s="106">
        <v>442.37</v>
      </c>
    </row>
    <row r="10275" spans="1:2">
      <c r="A10275" s="126" t="s">
        <v>31728</v>
      </c>
      <c r="B10275" s="106">
        <v>442.37</v>
      </c>
    </row>
    <row r="10276" spans="1:2">
      <c r="A10276" s="126" t="s">
        <v>5176</v>
      </c>
      <c r="B10276" s="106">
        <v>282.89</v>
      </c>
    </row>
    <row r="10277" spans="1:2">
      <c r="A10277" s="126" t="s">
        <v>31729</v>
      </c>
      <c r="B10277" s="106">
        <v>276.67</v>
      </c>
    </row>
    <row r="10278" spans="1:2">
      <c r="A10278" s="126" t="s">
        <v>5177</v>
      </c>
      <c r="B10278" s="106">
        <v>4626</v>
      </c>
    </row>
    <row r="10279" spans="1:2">
      <c r="A10279" s="126" t="s">
        <v>31730</v>
      </c>
      <c r="B10279" s="106">
        <v>4324</v>
      </c>
    </row>
    <row r="10280" spans="1:2">
      <c r="A10280" s="126" t="s">
        <v>5178</v>
      </c>
      <c r="B10280" s="106">
        <v>252.89</v>
      </c>
    </row>
    <row r="10281" spans="1:2">
      <c r="A10281" s="126" t="s">
        <v>31731</v>
      </c>
      <c r="B10281" s="106">
        <v>239.96</v>
      </c>
    </row>
    <row r="10282" spans="1:2">
      <c r="A10282" s="126" t="s">
        <v>5179</v>
      </c>
      <c r="B10282" s="106">
        <v>924.77</v>
      </c>
    </row>
    <row r="10283" spans="1:2">
      <c r="A10283" s="126" t="s">
        <v>31732</v>
      </c>
      <c r="B10283" s="106">
        <v>832.06</v>
      </c>
    </row>
    <row r="10284" spans="1:2">
      <c r="A10284" s="126" t="s">
        <v>5180</v>
      </c>
      <c r="B10284" s="106">
        <v>483.68</v>
      </c>
    </row>
    <row r="10285" spans="1:2">
      <c r="A10285" s="126" t="s">
        <v>31733</v>
      </c>
      <c r="B10285" s="106">
        <v>427.24</v>
      </c>
    </row>
    <row r="10286" spans="1:2">
      <c r="A10286" s="126" t="s">
        <v>5181</v>
      </c>
      <c r="B10286" s="106">
        <v>581.42999999999995</v>
      </c>
    </row>
    <row r="10287" spans="1:2">
      <c r="A10287" s="126" t="s">
        <v>31734</v>
      </c>
      <c r="B10287" s="106">
        <v>547.35</v>
      </c>
    </row>
    <row r="10288" spans="1:2">
      <c r="A10288" s="126" t="s">
        <v>5182</v>
      </c>
      <c r="B10288" s="106">
        <v>240.23</v>
      </c>
    </row>
    <row r="10289" spans="1:2">
      <c r="A10289" s="126" t="s">
        <v>31735</v>
      </c>
      <c r="B10289" s="106">
        <v>225.3</v>
      </c>
    </row>
    <row r="10290" spans="1:2">
      <c r="A10290" s="126" t="s">
        <v>5183</v>
      </c>
      <c r="B10290" s="106">
        <v>2475.3200000000002</v>
      </c>
    </row>
    <row r="10291" spans="1:2">
      <c r="A10291" s="126" t="s">
        <v>31736</v>
      </c>
      <c r="B10291" s="106">
        <v>2463.2199999999998</v>
      </c>
    </row>
    <row r="10292" spans="1:2">
      <c r="A10292" s="126" t="s">
        <v>5184</v>
      </c>
      <c r="B10292" s="106">
        <v>86.32</v>
      </c>
    </row>
    <row r="10293" spans="1:2">
      <c r="A10293" s="126" t="s">
        <v>31737</v>
      </c>
      <c r="B10293" s="106">
        <v>81.040000000000006</v>
      </c>
    </row>
    <row r="10294" spans="1:2">
      <c r="A10294" s="126" t="s">
        <v>5185</v>
      </c>
      <c r="B10294" s="106">
        <v>34.450000000000003</v>
      </c>
    </row>
    <row r="10295" spans="1:2">
      <c r="A10295" s="126" t="s">
        <v>31738</v>
      </c>
      <c r="B10295" s="106">
        <v>30.4</v>
      </c>
    </row>
    <row r="10296" spans="1:2">
      <c r="A10296" s="126" t="s">
        <v>5186</v>
      </c>
      <c r="B10296" s="106">
        <v>61.38</v>
      </c>
    </row>
    <row r="10297" spans="1:2">
      <c r="A10297" s="126" t="s">
        <v>31739</v>
      </c>
      <c r="B10297" s="106">
        <v>53.5</v>
      </c>
    </row>
    <row r="10298" spans="1:2">
      <c r="A10298" s="126" t="s">
        <v>5187</v>
      </c>
      <c r="B10298" s="106">
        <v>4532</v>
      </c>
    </row>
    <row r="10299" spans="1:2">
      <c r="A10299" s="126" t="s">
        <v>31740</v>
      </c>
      <c r="B10299" s="106">
        <v>4166</v>
      </c>
    </row>
    <row r="10300" spans="1:2">
      <c r="A10300" s="126" t="s">
        <v>5188</v>
      </c>
      <c r="B10300" s="106">
        <v>925.61</v>
      </c>
    </row>
    <row r="10301" spans="1:2">
      <c r="A10301" s="126" t="s">
        <v>31741</v>
      </c>
      <c r="B10301" s="106">
        <v>863.24</v>
      </c>
    </row>
    <row r="10302" spans="1:2">
      <c r="A10302" s="126" t="s">
        <v>5189</v>
      </c>
      <c r="B10302" s="106">
        <v>1066</v>
      </c>
    </row>
    <row r="10303" spans="1:2">
      <c r="A10303" s="126" t="s">
        <v>31742</v>
      </c>
      <c r="B10303" s="106">
        <v>995</v>
      </c>
    </row>
    <row r="10304" spans="1:2">
      <c r="A10304" s="126" t="s">
        <v>5190</v>
      </c>
      <c r="B10304" s="106">
        <v>109.77</v>
      </c>
    </row>
    <row r="10305" spans="1:2">
      <c r="A10305" s="126" t="s">
        <v>31743</v>
      </c>
      <c r="B10305" s="106">
        <v>104.44</v>
      </c>
    </row>
    <row r="10306" spans="1:2">
      <c r="A10306" s="126" t="s">
        <v>5191</v>
      </c>
      <c r="B10306" s="106">
        <v>91.63</v>
      </c>
    </row>
    <row r="10307" spans="1:2">
      <c r="A10307" s="126" t="s">
        <v>31744</v>
      </c>
      <c r="B10307" s="106">
        <v>85.44</v>
      </c>
    </row>
    <row r="10308" spans="1:2">
      <c r="A10308" s="126" t="s">
        <v>5192</v>
      </c>
      <c r="B10308" s="106">
        <v>121.05</v>
      </c>
    </row>
    <row r="10309" spans="1:2">
      <c r="A10309" s="126" t="s">
        <v>31745</v>
      </c>
      <c r="B10309" s="106">
        <v>110.95</v>
      </c>
    </row>
    <row r="10310" spans="1:2">
      <c r="A10310" s="126" t="s">
        <v>5193</v>
      </c>
      <c r="B10310" s="106">
        <v>125.31</v>
      </c>
    </row>
    <row r="10311" spans="1:2">
      <c r="A10311" s="126" t="s">
        <v>31746</v>
      </c>
      <c r="B10311" s="106">
        <v>117.5</v>
      </c>
    </row>
    <row r="10312" spans="1:2">
      <c r="A10312" s="126" t="s">
        <v>5194</v>
      </c>
      <c r="B10312" s="106">
        <v>108.53</v>
      </c>
    </row>
    <row r="10313" spans="1:2">
      <c r="A10313" s="126" t="s">
        <v>31747</v>
      </c>
      <c r="B10313" s="106">
        <v>102.22</v>
      </c>
    </row>
    <row r="10314" spans="1:2">
      <c r="A10314" s="126" t="s">
        <v>5195</v>
      </c>
      <c r="B10314" s="106">
        <v>89.39</v>
      </c>
    </row>
    <row r="10315" spans="1:2">
      <c r="A10315" s="126" t="s">
        <v>31748</v>
      </c>
      <c r="B10315" s="106">
        <v>84.04</v>
      </c>
    </row>
    <row r="10316" spans="1:2">
      <c r="A10316" s="126" t="s">
        <v>5196</v>
      </c>
      <c r="B10316" s="106">
        <v>76.55</v>
      </c>
    </row>
    <row r="10317" spans="1:2">
      <c r="A10317" s="126" t="s">
        <v>31749</v>
      </c>
      <c r="B10317" s="106">
        <v>74.41</v>
      </c>
    </row>
    <row r="10318" spans="1:2">
      <c r="A10318" s="126" t="s">
        <v>5197</v>
      </c>
      <c r="B10318" s="106">
        <v>142.76</v>
      </c>
    </row>
    <row r="10319" spans="1:2">
      <c r="A10319" s="126" t="s">
        <v>31750</v>
      </c>
      <c r="B10319" s="106">
        <v>133.63999999999999</v>
      </c>
    </row>
    <row r="10320" spans="1:2">
      <c r="A10320" s="126" t="s">
        <v>5198</v>
      </c>
      <c r="B10320" s="106">
        <v>89.28</v>
      </c>
    </row>
    <row r="10321" spans="1:2">
      <c r="A10321" s="126" t="s">
        <v>31751</v>
      </c>
      <c r="B10321" s="106">
        <v>82.58</v>
      </c>
    </row>
    <row r="10322" spans="1:2">
      <c r="A10322" s="126" t="s">
        <v>5199</v>
      </c>
      <c r="B10322" s="106">
        <v>101.54</v>
      </c>
    </row>
    <row r="10323" spans="1:2">
      <c r="A10323" s="126" t="s">
        <v>31752</v>
      </c>
      <c r="B10323" s="106">
        <v>95.24</v>
      </c>
    </row>
    <row r="10324" spans="1:2">
      <c r="A10324" s="126" t="s">
        <v>5200</v>
      </c>
      <c r="B10324" s="106">
        <v>90.21</v>
      </c>
    </row>
    <row r="10325" spans="1:2">
      <c r="A10325" s="126" t="s">
        <v>31753</v>
      </c>
      <c r="B10325" s="106">
        <v>84.3</v>
      </c>
    </row>
    <row r="10326" spans="1:2">
      <c r="A10326" s="126" t="s">
        <v>5201</v>
      </c>
      <c r="B10326" s="106">
        <v>82.57</v>
      </c>
    </row>
    <row r="10327" spans="1:2">
      <c r="A10327" s="126" t="s">
        <v>31754</v>
      </c>
      <c r="B10327" s="106">
        <v>77.09</v>
      </c>
    </row>
    <row r="10328" spans="1:2">
      <c r="A10328" s="126" t="s">
        <v>5202</v>
      </c>
      <c r="B10328" s="106">
        <v>72.72</v>
      </c>
    </row>
    <row r="10329" spans="1:2">
      <c r="A10329" s="126" t="s">
        <v>31755</v>
      </c>
      <c r="B10329" s="106">
        <v>68</v>
      </c>
    </row>
    <row r="10330" spans="1:2">
      <c r="A10330" s="126" t="s">
        <v>5203</v>
      </c>
      <c r="B10330" s="106">
        <v>117.26</v>
      </c>
    </row>
    <row r="10331" spans="1:2">
      <c r="A10331" s="126" t="s">
        <v>31756</v>
      </c>
      <c r="B10331" s="106">
        <v>111.62</v>
      </c>
    </row>
    <row r="10332" spans="1:2">
      <c r="A10332" s="126" t="s">
        <v>5204</v>
      </c>
      <c r="B10332" s="106">
        <v>113.4</v>
      </c>
    </row>
    <row r="10333" spans="1:2">
      <c r="A10333" s="126" t="s">
        <v>31757</v>
      </c>
      <c r="B10333" s="106">
        <v>108.13</v>
      </c>
    </row>
    <row r="10334" spans="1:2">
      <c r="A10334" s="126" t="s">
        <v>5205</v>
      </c>
      <c r="B10334" s="106">
        <v>130.77000000000001</v>
      </c>
    </row>
    <row r="10335" spans="1:2">
      <c r="A10335" s="126" t="s">
        <v>31758</v>
      </c>
      <c r="B10335" s="106">
        <v>125.39</v>
      </c>
    </row>
    <row r="10336" spans="1:2">
      <c r="A10336" s="126" t="s">
        <v>5206</v>
      </c>
      <c r="B10336" s="106">
        <v>136.87</v>
      </c>
    </row>
    <row r="10337" spans="1:2">
      <c r="A10337" s="126" t="s">
        <v>31759</v>
      </c>
      <c r="B10337" s="106">
        <v>132.01</v>
      </c>
    </row>
    <row r="10338" spans="1:2">
      <c r="A10338" s="126" t="s">
        <v>5207</v>
      </c>
      <c r="B10338" s="106">
        <v>113.35</v>
      </c>
    </row>
    <row r="10339" spans="1:2">
      <c r="A10339" s="126" t="s">
        <v>31760</v>
      </c>
      <c r="B10339" s="106">
        <v>109.42</v>
      </c>
    </row>
    <row r="10340" spans="1:2">
      <c r="A10340" s="126" t="s">
        <v>5208</v>
      </c>
      <c r="B10340" s="106">
        <v>116.97</v>
      </c>
    </row>
    <row r="10341" spans="1:2">
      <c r="A10341" s="126" t="s">
        <v>31761</v>
      </c>
      <c r="B10341" s="106">
        <v>111.84</v>
      </c>
    </row>
    <row r="10342" spans="1:2">
      <c r="A10342" s="126" t="s">
        <v>5209</v>
      </c>
      <c r="B10342" s="106">
        <v>131.22999999999999</v>
      </c>
    </row>
    <row r="10343" spans="1:2">
      <c r="A10343" s="126" t="s">
        <v>31762</v>
      </c>
      <c r="B10343" s="106">
        <v>126.1</v>
      </c>
    </row>
    <row r="10344" spans="1:2">
      <c r="A10344" s="126" t="s">
        <v>5210</v>
      </c>
      <c r="B10344" s="106">
        <v>142.74</v>
      </c>
    </row>
    <row r="10345" spans="1:2">
      <c r="A10345" s="126" t="s">
        <v>31763</v>
      </c>
      <c r="B10345" s="106">
        <v>137.57</v>
      </c>
    </row>
    <row r="10346" spans="1:2">
      <c r="A10346" s="126" t="s">
        <v>5211</v>
      </c>
      <c r="B10346" s="106">
        <v>134.03</v>
      </c>
    </row>
    <row r="10347" spans="1:2">
      <c r="A10347" s="126" t="s">
        <v>31764</v>
      </c>
      <c r="B10347" s="106">
        <v>128.88999999999999</v>
      </c>
    </row>
    <row r="10348" spans="1:2">
      <c r="A10348" s="126" t="s">
        <v>5212</v>
      </c>
      <c r="B10348" s="106">
        <v>154.85</v>
      </c>
    </row>
    <row r="10349" spans="1:2">
      <c r="A10349" s="126" t="s">
        <v>31765</v>
      </c>
      <c r="B10349" s="106">
        <v>149.52000000000001</v>
      </c>
    </row>
    <row r="10350" spans="1:2">
      <c r="A10350" s="126" t="s">
        <v>5213</v>
      </c>
      <c r="B10350" s="106">
        <v>178.65</v>
      </c>
    </row>
    <row r="10351" spans="1:2">
      <c r="A10351" s="126" t="s">
        <v>31766</v>
      </c>
      <c r="B10351" s="106">
        <v>172.8</v>
      </c>
    </row>
    <row r="10352" spans="1:2">
      <c r="A10352" s="126" t="s">
        <v>5214</v>
      </c>
      <c r="B10352" s="106">
        <v>91.63</v>
      </c>
    </row>
    <row r="10353" spans="1:2">
      <c r="A10353" s="126" t="s">
        <v>31767</v>
      </c>
      <c r="B10353" s="106">
        <v>85.44</v>
      </c>
    </row>
    <row r="10354" spans="1:2">
      <c r="A10354" s="126" t="s">
        <v>5215</v>
      </c>
      <c r="B10354" s="106">
        <v>122.06</v>
      </c>
    </row>
    <row r="10355" spans="1:2">
      <c r="A10355" s="126" t="s">
        <v>31768</v>
      </c>
      <c r="B10355" s="106">
        <v>118.72</v>
      </c>
    </row>
    <row r="10356" spans="1:2">
      <c r="A10356" s="126" t="s">
        <v>5216</v>
      </c>
      <c r="B10356" s="106">
        <v>114.87</v>
      </c>
    </row>
    <row r="10357" spans="1:2">
      <c r="A10357" s="126" t="s">
        <v>31769</v>
      </c>
      <c r="B10357" s="106">
        <v>106.74</v>
      </c>
    </row>
    <row r="10358" spans="1:2">
      <c r="A10358" s="126" t="s">
        <v>5217</v>
      </c>
      <c r="B10358" s="106">
        <v>112.48</v>
      </c>
    </row>
    <row r="10359" spans="1:2">
      <c r="A10359" s="126" t="s">
        <v>31770</v>
      </c>
      <c r="B10359" s="106">
        <v>104.35</v>
      </c>
    </row>
    <row r="10360" spans="1:2">
      <c r="A10360" s="126" t="s">
        <v>5218</v>
      </c>
      <c r="B10360" s="106">
        <v>149.58000000000001</v>
      </c>
    </row>
    <row r="10361" spans="1:2">
      <c r="A10361" s="126" t="s">
        <v>31771</v>
      </c>
      <c r="B10361" s="106">
        <v>140.41999999999999</v>
      </c>
    </row>
    <row r="10362" spans="1:2">
      <c r="A10362" s="126" t="s">
        <v>5219</v>
      </c>
      <c r="B10362" s="106">
        <v>51.4</v>
      </c>
    </row>
    <row r="10363" spans="1:2">
      <c r="A10363" s="126" t="s">
        <v>31772</v>
      </c>
      <c r="B10363" s="106">
        <v>49.62</v>
      </c>
    </row>
    <row r="10364" spans="1:2">
      <c r="A10364" s="126" t="s">
        <v>5220</v>
      </c>
      <c r="B10364" s="106">
        <v>61.33</v>
      </c>
    </row>
    <row r="10365" spans="1:2">
      <c r="A10365" s="126" t="s">
        <v>31773</v>
      </c>
      <c r="B10365" s="106">
        <v>59.55</v>
      </c>
    </row>
    <row r="10366" spans="1:2">
      <c r="A10366" s="126" t="s">
        <v>5221</v>
      </c>
      <c r="B10366" s="106">
        <v>71.77</v>
      </c>
    </row>
    <row r="10367" spans="1:2">
      <c r="A10367" s="126" t="s">
        <v>31774</v>
      </c>
      <c r="B10367" s="106">
        <v>69.63</v>
      </c>
    </row>
    <row r="10368" spans="1:2">
      <c r="A10368" s="126" t="s">
        <v>5222</v>
      </c>
      <c r="B10368" s="106">
        <v>278.02999999999997</v>
      </c>
    </row>
    <row r="10369" spans="1:2">
      <c r="A10369" s="126" t="s">
        <v>31775</v>
      </c>
      <c r="B10369" s="106">
        <v>257</v>
      </c>
    </row>
    <row r="10370" spans="1:2">
      <c r="A10370" s="126" t="s">
        <v>5223</v>
      </c>
      <c r="B10370" s="106">
        <v>816.78</v>
      </c>
    </row>
    <row r="10371" spans="1:2">
      <c r="A10371" s="126" t="s">
        <v>31776</v>
      </c>
      <c r="B10371" s="106">
        <v>795.76</v>
      </c>
    </row>
    <row r="10372" spans="1:2">
      <c r="A10372" s="126" t="s">
        <v>5224</v>
      </c>
      <c r="B10372" s="106">
        <v>693.96</v>
      </c>
    </row>
    <row r="10373" spans="1:2">
      <c r="A10373" s="126" t="s">
        <v>31777</v>
      </c>
      <c r="B10373" s="106">
        <v>671.44</v>
      </c>
    </row>
    <row r="10374" spans="1:2">
      <c r="A10374" s="126" t="s">
        <v>5225</v>
      </c>
      <c r="B10374" s="106">
        <v>897.22</v>
      </c>
    </row>
    <row r="10375" spans="1:2">
      <c r="A10375" s="126" t="s">
        <v>31778</v>
      </c>
      <c r="B10375" s="106">
        <v>881.92</v>
      </c>
    </row>
    <row r="10376" spans="1:2">
      <c r="A10376" s="126" t="s">
        <v>5226</v>
      </c>
      <c r="B10376" s="106">
        <v>577.78</v>
      </c>
    </row>
    <row r="10377" spans="1:2">
      <c r="A10377" s="126" t="s">
        <v>31779</v>
      </c>
      <c r="B10377" s="106">
        <v>563.91999999999996</v>
      </c>
    </row>
    <row r="10378" spans="1:2">
      <c r="A10378" s="126" t="s">
        <v>5227</v>
      </c>
      <c r="B10378" s="106">
        <v>5006.54</v>
      </c>
    </row>
    <row r="10379" spans="1:2">
      <c r="A10379" s="126" t="s">
        <v>31780</v>
      </c>
      <c r="B10379" s="106">
        <v>4687.3599999999997</v>
      </c>
    </row>
    <row r="10380" spans="1:2">
      <c r="A10380" s="126" t="s">
        <v>5228</v>
      </c>
      <c r="B10380" s="106">
        <v>1382.48</v>
      </c>
    </row>
    <row r="10381" spans="1:2">
      <c r="A10381" s="126" t="s">
        <v>31781</v>
      </c>
      <c r="B10381" s="106">
        <v>1280.1500000000001</v>
      </c>
    </row>
    <row r="10382" spans="1:2">
      <c r="A10382" s="126" t="s">
        <v>5229</v>
      </c>
      <c r="B10382" s="106">
        <v>1520.28</v>
      </c>
    </row>
    <row r="10383" spans="1:2">
      <c r="A10383" s="126" t="s">
        <v>31782</v>
      </c>
      <c r="B10383" s="106">
        <v>1417.52</v>
      </c>
    </row>
    <row r="10384" spans="1:2">
      <c r="A10384" s="126" t="s">
        <v>5230</v>
      </c>
      <c r="B10384" s="106">
        <v>211.1</v>
      </c>
    </row>
    <row r="10385" spans="1:2">
      <c r="A10385" s="126" t="s">
        <v>31783</v>
      </c>
      <c r="B10385" s="106">
        <v>192.35</v>
      </c>
    </row>
    <row r="10386" spans="1:2">
      <c r="A10386" s="126" t="s">
        <v>5231</v>
      </c>
      <c r="B10386" s="106">
        <v>501.06</v>
      </c>
    </row>
    <row r="10387" spans="1:2">
      <c r="A10387" s="126" t="s">
        <v>31784</v>
      </c>
      <c r="B10387" s="106">
        <v>469.53</v>
      </c>
    </row>
    <row r="10388" spans="1:2">
      <c r="A10388" s="126" t="s">
        <v>5232</v>
      </c>
      <c r="B10388" s="106">
        <v>755.54</v>
      </c>
    </row>
    <row r="10389" spans="1:2">
      <c r="A10389" s="126" t="s">
        <v>31785</v>
      </c>
      <c r="B10389" s="106">
        <v>743.44</v>
      </c>
    </row>
    <row r="10390" spans="1:2">
      <c r="A10390" s="126" t="s">
        <v>5233</v>
      </c>
      <c r="B10390" s="106">
        <v>1475.84</v>
      </c>
    </row>
    <row r="10391" spans="1:2">
      <c r="A10391" s="126" t="s">
        <v>31786</v>
      </c>
      <c r="B10391" s="106">
        <v>1374.78</v>
      </c>
    </row>
    <row r="10392" spans="1:2">
      <c r="A10392" s="126" t="s">
        <v>5234</v>
      </c>
      <c r="B10392" s="106">
        <v>1904.27</v>
      </c>
    </row>
    <row r="10393" spans="1:2">
      <c r="A10393" s="126" t="s">
        <v>31787</v>
      </c>
      <c r="B10393" s="106">
        <v>1801.96</v>
      </c>
    </row>
    <row r="10394" spans="1:2">
      <c r="A10394" s="126" t="s">
        <v>5235</v>
      </c>
      <c r="B10394" s="106">
        <v>548.42999999999995</v>
      </c>
    </row>
    <row r="10395" spans="1:2">
      <c r="A10395" s="126" t="s">
        <v>31788</v>
      </c>
      <c r="B10395" s="106">
        <v>525.45000000000005</v>
      </c>
    </row>
    <row r="10396" spans="1:2">
      <c r="A10396" s="126" t="s">
        <v>5236</v>
      </c>
      <c r="B10396" s="106">
        <v>1122.05</v>
      </c>
    </row>
    <row r="10397" spans="1:2">
      <c r="A10397" s="126" t="s">
        <v>31789</v>
      </c>
      <c r="B10397" s="106">
        <v>1019.17</v>
      </c>
    </row>
    <row r="10398" spans="1:2">
      <c r="A10398" s="126" t="s">
        <v>5237</v>
      </c>
      <c r="B10398" s="106">
        <v>1384.9</v>
      </c>
    </row>
    <row r="10399" spans="1:2">
      <c r="A10399" s="126" t="s">
        <v>31790</v>
      </c>
      <c r="B10399" s="106">
        <v>1278.03</v>
      </c>
    </row>
    <row r="10400" spans="1:2">
      <c r="A10400" s="126" t="s">
        <v>5238</v>
      </c>
      <c r="B10400" s="106">
        <v>3197.93</v>
      </c>
    </row>
    <row r="10401" spans="1:2">
      <c r="A10401" s="126" t="s">
        <v>31791</v>
      </c>
      <c r="B10401" s="106">
        <v>3016.71</v>
      </c>
    </row>
    <row r="10402" spans="1:2">
      <c r="A10402" s="126" t="s">
        <v>5239</v>
      </c>
      <c r="B10402" s="106">
        <v>280.89999999999998</v>
      </c>
    </row>
    <row r="10403" spans="1:2">
      <c r="A10403" s="126" t="s">
        <v>31792</v>
      </c>
      <c r="B10403" s="106">
        <v>264.99</v>
      </c>
    </row>
    <row r="10404" spans="1:2">
      <c r="A10404" s="126" t="s">
        <v>5240</v>
      </c>
      <c r="B10404" s="106">
        <v>340.51</v>
      </c>
    </row>
    <row r="10405" spans="1:2">
      <c r="A10405" s="126" t="s">
        <v>31793</v>
      </c>
      <c r="B10405" s="106">
        <v>313.70999999999998</v>
      </c>
    </row>
    <row r="10406" spans="1:2">
      <c r="A10406" s="126" t="s">
        <v>5241</v>
      </c>
      <c r="B10406" s="106">
        <v>331.43</v>
      </c>
    </row>
    <row r="10407" spans="1:2">
      <c r="A10407" s="126" t="s">
        <v>31794</v>
      </c>
      <c r="B10407" s="106">
        <v>309.63</v>
      </c>
    </row>
    <row r="10408" spans="1:2">
      <c r="A10408" s="126" t="s">
        <v>5242</v>
      </c>
      <c r="B10408" s="106">
        <v>417.11</v>
      </c>
    </row>
    <row r="10409" spans="1:2">
      <c r="A10409" s="126" t="s">
        <v>31795</v>
      </c>
      <c r="B10409" s="106">
        <v>391.05</v>
      </c>
    </row>
    <row r="10410" spans="1:2">
      <c r="A10410" s="126" t="s">
        <v>5243</v>
      </c>
      <c r="B10410" s="106">
        <v>542.28</v>
      </c>
    </row>
    <row r="10411" spans="1:2">
      <c r="A10411" s="126" t="s">
        <v>31796</v>
      </c>
      <c r="B10411" s="106">
        <v>503.77</v>
      </c>
    </row>
    <row r="10412" spans="1:2">
      <c r="A10412" s="126" t="s">
        <v>5244</v>
      </c>
      <c r="B10412" s="106">
        <v>3960</v>
      </c>
    </row>
    <row r="10413" spans="1:2">
      <c r="A10413" s="126" t="s">
        <v>31797</v>
      </c>
      <c r="B10413" s="106">
        <v>3747</v>
      </c>
    </row>
    <row r="10414" spans="1:2">
      <c r="A10414" s="126" t="s">
        <v>5245</v>
      </c>
      <c r="B10414" s="106">
        <v>33.75</v>
      </c>
    </row>
    <row r="10415" spans="1:2">
      <c r="A10415" s="126" t="s">
        <v>31798</v>
      </c>
      <c r="B10415" s="106">
        <v>33.75</v>
      </c>
    </row>
    <row r="10416" spans="1:2">
      <c r="A10416" s="126" t="s">
        <v>5246</v>
      </c>
      <c r="B10416" s="106">
        <v>47.99</v>
      </c>
    </row>
    <row r="10417" spans="1:2">
      <c r="A10417" s="126" t="s">
        <v>31799</v>
      </c>
      <c r="B10417" s="106">
        <v>47.99</v>
      </c>
    </row>
    <row r="10418" spans="1:2">
      <c r="A10418" s="126" t="s">
        <v>5247</v>
      </c>
      <c r="B10418" s="106">
        <v>3365</v>
      </c>
    </row>
    <row r="10419" spans="1:2">
      <c r="A10419" s="126" t="s">
        <v>31800</v>
      </c>
      <c r="B10419" s="106">
        <v>3365</v>
      </c>
    </row>
    <row r="10420" spans="1:2">
      <c r="A10420" s="126" t="s">
        <v>5248</v>
      </c>
      <c r="B10420" s="106">
        <v>14.73</v>
      </c>
    </row>
    <row r="10421" spans="1:2">
      <c r="A10421" s="126" t="s">
        <v>31801</v>
      </c>
      <c r="B10421" s="106">
        <v>14.73</v>
      </c>
    </row>
    <row r="10422" spans="1:2">
      <c r="A10422" s="126" t="s">
        <v>5249</v>
      </c>
      <c r="B10422" s="106">
        <v>35.729999999999997</v>
      </c>
    </row>
    <row r="10423" spans="1:2">
      <c r="A10423" s="126" t="s">
        <v>31802</v>
      </c>
      <c r="B10423" s="106">
        <v>35.729999999999997</v>
      </c>
    </row>
    <row r="10424" spans="1:2">
      <c r="A10424" s="126" t="s">
        <v>5250</v>
      </c>
      <c r="B10424" s="106">
        <v>18.86</v>
      </c>
    </row>
    <row r="10425" spans="1:2">
      <c r="A10425" s="126" t="s">
        <v>31803</v>
      </c>
      <c r="B10425" s="106">
        <v>18.86</v>
      </c>
    </row>
    <row r="10426" spans="1:2">
      <c r="A10426" s="126" t="s">
        <v>5251</v>
      </c>
      <c r="B10426" s="106">
        <v>19.61</v>
      </c>
    </row>
    <row r="10427" spans="1:2">
      <c r="A10427" s="126" t="s">
        <v>31804</v>
      </c>
      <c r="B10427" s="106">
        <v>19.61</v>
      </c>
    </row>
    <row r="10428" spans="1:2">
      <c r="A10428" s="126" t="s">
        <v>5252</v>
      </c>
      <c r="B10428" s="106">
        <v>24.94</v>
      </c>
    </row>
    <row r="10429" spans="1:2">
      <c r="A10429" s="126" t="s">
        <v>31805</v>
      </c>
      <c r="B10429" s="106">
        <v>24.94</v>
      </c>
    </row>
    <row r="10430" spans="1:2">
      <c r="A10430" s="126" t="s">
        <v>5253</v>
      </c>
      <c r="B10430" s="106">
        <v>13.69</v>
      </c>
    </row>
    <row r="10431" spans="1:2">
      <c r="A10431" s="126" t="s">
        <v>31806</v>
      </c>
      <c r="B10431" s="106">
        <v>13.69</v>
      </c>
    </row>
    <row r="10432" spans="1:2">
      <c r="A10432" s="126" t="s">
        <v>5254</v>
      </c>
      <c r="B10432" s="106">
        <v>5185</v>
      </c>
    </row>
    <row r="10433" spans="1:2">
      <c r="A10433" s="126" t="s">
        <v>31807</v>
      </c>
      <c r="B10433" s="106">
        <v>5185</v>
      </c>
    </row>
    <row r="10434" spans="1:2">
      <c r="A10434" s="126" t="s">
        <v>5255</v>
      </c>
      <c r="B10434" s="106">
        <v>4.08</v>
      </c>
    </row>
    <row r="10435" spans="1:2">
      <c r="A10435" s="126" t="s">
        <v>31808</v>
      </c>
      <c r="B10435" s="106">
        <v>4.08</v>
      </c>
    </row>
    <row r="10436" spans="1:2">
      <c r="A10436" s="126" t="s">
        <v>5256</v>
      </c>
      <c r="B10436" s="106">
        <v>2476</v>
      </c>
    </row>
    <row r="10437" spans="1:2">
      <c r="A10437" s="126" t="s">
        <v>31809</v>
      </c>
      <c r="B10437" s="106">
        <v>2476</v>
      </c>
    </row>
    <row r="10438" spans="1:2">
      <c r="A10438" s="126" t="s">
        <v>5257</v>
      </c>
      <c r="B10438" s="106">
        <v>1725.43</v>
      </c>
    </row>
    <row r="10439" spans="1:2">
      <c r="A10439" s="126" t="s">
        <v>31810</v>
      </c>
      <c r="B10439" s="106">
        <v>1725.43</v>
      </c>
    </row>
    <row r="10440" spans="1:2">
      <c r="A10440" s="126" t="s">
        <v>5258</v>
      </c>
      <c r="B10440" s="106">
        <v>310.70999999999998</v>
      </c>
    </row>
    <row r="10441" spans="1:2">
      <c r="A10441" s="126" t="s">
        <v>31811</v>
      </c>
      <c r="B10441" s="106">
        <v>310.70999999999998</v>
      </c>
    </row>
    <row r="10442" spans="1:2">
      <c r="A10442" s="126" t="s">
        <v>5259</v>
      </c>
      <c r="B10442" s="106">
        <v>9.01</v>
      </c>
    </row>
    <row r="10443" spans="1:2">
      <c r="A10443" s="126" t="s">
        <v>31812</v>
      </c>
      <c r="B10443" s="106">
        <v>9.01</v>
      </c>
    </row>
    <row r="10444" spans="1:2">
      <c r="A10444" s="126" t="s">
        <v>5260</v>
      </c>
      <c r="B10444" s="106">
        <v>100.05</v>
      </c>
    </row>
    <row r="10445" spans="1:2">
      <c r="A10445" s="126" t="s">
        <v>31813</v>
      </c>
      <c r="B10445" s="106">
        <v>99.81</v>
      </c>
    </row>
    <row r="10446" spans="1:2">
      <c r="A10446" s="126" t="s">
        <v>5261</v>
      </c>
      <c r="B10446" s="106">
        <v>10.42</v>
      </c>
    </row>
    <row r="10447" spans="1:2">
      <c r="A10447" s="126" t="s">
        <v>31814</v>
      </c>
      <c r="B10447" s="106">
        <v>10.42</v>
      </c>
    </row>
    <row r="10448" spans="1:2">
      <c r="A10448" s="126" t="s">
        <v>5262</v>
      </c>
      <c r="B10448" s="106">
        <v>16.329999999999998</v>
      </c>
    </row>
    <row r="10449" spans="1:2">
      <c r="A10449" s="126" t="s">
        <v>31815</v>
      </c>
      <c r="B10449" s="106">
        <v>16.329999999999998</v>
      </c>
    </row>
    <row r="10450" spans="1:2">
      <c r="A10450" s="126" t="s">
        <v>5263</v>
      </c>
      <c r="B10450" s="106">
        <v>24.83</v>
      </c>
    </row>
    <row r="10451" spans="1:2">
      <c r="A10451" s="126" t="s">
        <v>31816</v>
      </c>
      <c r="B10451" s="106">
        <v>24.83</v>
      </c>
    </row>
    <row r="10452" spans="1:2">
      <c r="A10452" s="126" t="s">
        <v>5264</v>
      </c>
      <c r="B10452" s="106">
        <v>29.41</v>
      </c>
    </row>
    <row r="10453" spans="1:2">
      <c r="A10453" s="126" t="s">
        <v>31817</v>
      </c>
      <c r="B10453" s="106">
        <v>27.97</v>
      </c>
    </row>
    <row r="10454" spans="1:2">
      <c r="A10454" s="126" t="s">
        <v>5265</v>
      </c>
      <c r="B10454" s="106">
        <v>1073</v>
      </c>
    </row>
    <row r="10455" spans="1:2">
      <c r="A10455" s="126" t="s">
        <v>31818</v>
      </c>
      <c r="B10455" s="106">
        <v>1067</v>
      </c>
    </row>
    <row r="10456" spans="1:2">
      <c r="A10456" s="126" t="s">
        <v>5266</v>
      </c>
      <c r="B10456" s="106">
        <v>82.64</v>
      </c>
    </row>
    <row r="10457" spans="1:2">
      <c r="A10457" s="126" t="s">
        <v>31819</v>
      </c>
      <c r="B10457" s="106">
        <v>78.989999999999995</v>
      </c>
    </row>
    <row r="10458" spans="1:2">
      <c r="A10458" s="126" t="s">
        <v>5267</v>
      </c>
      <c r="B10458" s="106">
        <v>96.61</v>
      </c>
    </row>
    <row r="10459" spans="1:2">
      <c r="A10459" s="126" t="s">
        <v>31820</v>
      </c>
      <c r="B10459" s="106">
        <v>91.74</v>
      </c>
    </row>
    <row r="10460" spans="1:2">
      <c r="A10460" s="126" t="s">
        <v>5268</v>
      </c>
      <c r="B10460" s="106">
        <v>329.03</v>
      </c>
    </row>
    <row r="10461" spans="1:2">
      <c r="A10461" s="126" t="s">
        <v>31821</v>
      </c>
      <c r="B10461" s="106">
        <v>302.45</v>
      </c>
    </row>
    <row r="10462" spans="1:2">
      <c r="A10462" s="126" t="s">
        <v>5269</v>
      </c>
      <c r="B10462" s="106">
        <v>395.11</v>
      </c>
    </row>
    <row r="10463" spans="1:2">
      <c r="A10463" s="126" t="s">
        <v>31822</v>
      </c>
      <c r="B10463" s="106">
        <v>360.9</v>
      </c>
    </row>
    <row r="10464" spans="1:2">
      <c r="A10464" s="126" t="s">
        <v>5270</v>
      </c>
      <c r="B10464" s="106">
        <v>3967</v>
      </c>
    </row>
    <row r="10465" spans="1:2">
      <c r="A10465" s="126" t="s">
        <v>31823</v>
      </c>
      <c r="B10465" s="106">
        <v>3709</v>
      </c>
    </row>
    <row r="10466" spans="1:2">
      <c r="A10466" s="126" t="s">
        <v>5271</v>
      </c>
      <c r="B10466" s="106">
        <v>154.11000000000001</v>
      </c>
    </row>
    <row r="10467" spans="1:2">
      <c r="A10467" s="126" t="s">
        <v>31824</v>
      </c>
      <c r="B10467" s="106">
        <v>151.91999999999999</v>
      </c>
    </row>
    <row r="10468" spans="1:2">
      <c r="A10468" s="126" t="s">
        <v>5272</v>
      </c>
      <c r="B10468" s="106">
        <v>162.36000000000001</v>
      </c>
    </row>
    <row r="10469" spans="1:2">
      <c r="A10469" s="126" t="s">
        <v>31825</v>
      </c>
      <c r="B10469" s="106">
        <v>159.52000000000001</v>
      </c>
    </row>
    <row r="10470" spans="1:2">
      <c r="A10470" s="126" t="s">
        <v>5273</v>
      </c>
      <c r="B10470" s="106">
        <v>195.73</v>
      </c>
    </row>
    <row r="10471" spans="1:2">
      <c r="A10471" s="126" t="s">
        <v>31826</v>
      </c>
      <c r="B10471" s="106">
        <v>190.26</v>
      </c>
    </row>
    <row r="10472" spans="1:2">
      <c r="A10472" s="126" t="s">
        <v>5274</v>
      </c>
      <c r="B10472" s="106">
        <v>105.9</v>
      </c>
    </row>
    <row r="10473" spans="1:2">
      <c r="A10473" s="126" t="s">
        <v>31827</v>
      </c>
      <c r="B10473" s="106">
        <v>103.97</v>
      </c>
    </row>
    <row r="10474" spans="1:2">
      <c r="A10474" s="126" t="s">
        <v>5275</v>
      </c>
      <c r="B10474" s="106">
        <v>243.39</v>
      </c>
    </row>
    <row r="10475" spans="1:2">
      <c r="A10475" s="126" t="s">
        <v>31828</v>
      </c>
      <c r="B10475" s="106">
        <v>238.05</v>
      </c>
    </row>
    <row r="10476" spans="1:2">
      <c r="A10476" s="126" t="s">
        <v>5276</v>
      </c>
      <c r="B10476" s="106">
        <v>354.15</v>
      </c>
    </row>
    <row r="10477" spans="1:2">
      <c r="A10477" s="126" t="s">
        <v>31829</v>
      </c>
      <c r="B10477" s="106">
        <v>346.73</v>
      </c>
    </row>
    <row r="10478" spans="1:2">
      <c r="A10478" s="126" t="s">
        <v>5277</v>
      </c>
      <c r="B10478" s="106">
        <v>135.37</v>
      </c>
    </row>
    <row r="10479" spans="1:2">
      <c r="A10479" s="126" t="s">
        <v>31830</v>
      </c>
      <c r="B10479" s="106">
        <v>132.88</v>
      </c>
    </row>
    <row r="10480" spans="1:2">
      <c r="A10480" s="126" t="s">
        <v>5278</v>
      </c>
      <c r="B10480" s="106">
        <v>300.64</v>
      </c>
    </row>
    <row r="10481" spans="1:2">
      <c r="A10481" s="126" t="s">
        <v>31831</v>
      </c>
      <c r="B10481" s="106">
        <v>294.48</v>
      </c>
    </row>
    <row r="10482" spans="1:2">
      <c r="A10482" s="126" t="s">
        <v>5279</v>
      </c>
      <c r="B10482" s="106">
        <v>436.28</v>
      </c>
    </row>
    <row r="10483" spans="1:2">
      <c r="A10483" s="126" t="s">
        <v>31832</v>
      </c>
      <c r="B10483" s="106">
        <v>427.92</v>
      </c>
    </row>
    <row r="10484" spans="1:2">
      <c r="A10484" s="126" t="s">
        <v>5280</v>
      </c>
      <c r="B10484" s="106">
        <v>157.51</v>
      </c>
    </row>
    <row r="10485" spans="1:2">
      <c r="A10485" s="126" t="s">
        <v>31833</v>
      </c>
      <c r="B10485" s="106">
        <v>154.56</v>
      </c>
    </row>
    <row r="10486" spans="1:2">
      <c r="A10486" s="126" t="s">
        <v>5281</v>
      </c>
      <c r="B10486" s="106">
        <v>338.12</v>
      </c>
    </row>
    <row r="10487" spans="1:2">
      <c r="A10487" s="126" t="s">
        <v>31834</v>
      </c>
      <c r="B10487" s="106">
        <v>331.63</v>
      </c>
    </row>
    <row r="10488" spans="1:2">
      <c r="A10488" s="126" t="s">
        <v>5282</v>
      </c>
      <c r="B10488" s="106">
        <v>492.98</v>
      </c>
    </row>
    <row r="10489" spans="1:2">
      <c r="A10489" s="126" t="s">
        <v>31835</v>
      </c>
      <c r="B10489" s="106">
        <v>484.08</v>
      </c>
    </row>
    <row r="10490" spans="1:2">
      <c r="A10490" s="126" t="s">
        <v>5283</v>
      </c>
      <c r="B10490" s="106">
        <v>190.54</v>
      </c>
    </row>
    <row r="10491" spans="1:2">
      <c r="A10491" s="126" t="s">
        <v>31836</v>
      </c>
      <c r="B10491" s="106">
        <v>187.02</v>
      </c>
    </row>
    <row r="10492" spans="1:2">
      <c r="A10492" s="126" t="s">
        <v>5284</v>
      </c>
      <c r="B10492" s="106">
        <v>402.35</v>
      </c>
    </row>
    <row r="10493" spans="1:2">
      <c r="A10493" s="126" t="s">
        <v>31837</v>
      </c>
      <c r="B10493" s="106">
        <v>395.03</v>
      </c>
    </row>
    <row r="10494" spans="1:2">
      <c r="A10494" s="126" t="s">
        <v>5285</v>
      </c>
      <c r="B10494" s="106">
        <v>584.4</v>
      </c>
    </row>
    <row r="10495" spans="1:2">
      <c r="A10495" s="126" t="s">
        <v>31838</v>
      </c>
      <c r="B10495" s="106">
        <v>574.59</v>
      </c>
    </row>
    <row r="10496" spans="1:2">
      <c r="A10496" s="126" t="s">
        <v>5286</v>
      </c>
      <c r="B10496" s="106">
        <v>212.43</v>
      </c>
    </row>
    <row r="10497" spans="1:2">
      <c r="A10497" s="126" t="s">
        <v>31839</v>
      </c>
      <c r="B10497" s="106">
        <v>208.46</v>
      </c>
    </row>
    <row r="10498" spans="1:2">
      <c r="A10498" s="126" t="s">
        <v>5287</v>
      </c>
      <c r="B10498" s="106">
        <v>443.73</v>
      </c>
    </row>
    <row r="10499" spans="1:2">
      <c r="A10499" s="126" t="s">
        <v>31840</v>
      </c>
      <c r="B10499" s="106">
        <v>435.76</v>
      </c>
    </row>
    <row r="10500" spans="1:2">
      <c r="A10500" s="126" t="s">
        <v>5288</v>
      </c>
      <c r="B10500" s="106">
        <v>641.54999999999995</v>
      </c>
    </row>
    <row r="10501" spans="1:2">
      <c r="A10501" s="126" t="s">
        <v>31841</v>
      </c>
      <c r="B10501" s="106">
        <v>631.19000000000005</v>
      </c>
    </row>
    <row r="10502" spans="1:2">
      <c r="A10502" s="126" t="s">
        <v>5289</v>
      </c>
      <c r="B10502" s="106">
        <v>241.53</v>
      </c>
    </row>
    <row r="10503" spans="1:2">
      <c r="A10503" s="126" t="s">
        <v>31842</v>
      </c>
      <c r="B10503" s="106">
        <v>237.09</v>
      </c>
    </row>
    <row r="10504" spans="1:2">
      <c r="A10504" s="126" t="s">
        <v>5290</v>
      </c>
      <c r="B10504" s="106">
        <v>495.61</v>
      </c>
    </row>
    <row r="10505" spans="1:2">
      <c r="A10505" s="126" t="s">
        <v>31843</v>
      </c>
      <c r="B10505" s="106">
        <v>487.28</v>
      </c>
    </row>
    <row r="10506" spans="1:2">
      <c r="A10506" s="126" t="s">
        <v>5291</v>
      </c>
      <c r="B10506" s="106">
        <v>726.53</v>
      </c>
    </row>
    <row r="10507" spans="1:2">
      <c r="A10507" s="126" t="s">
        <v>31844</v>
      </c>
      <c r="B10507" s="106">
        <v>714.92</v>
      </c>
    </row>
    <row r="10508" spans="1:2">
      <c r="A10508" s="126" t="s">
        <v>5292</v>
      </c>
      <c r="B10508" s="106">
        <v>6476</v>
      </c>
    </row>
    <row r="10509" spans="1:2">
      <c r="A10509" s="126" t="s">
        <v>31845</v>
      </c>
      <c r="B10509" s="106">
        <v>6355</v>
      </c>
    </row>
    <row r="10510" spans="1:2">
      <c r="A10510" s="126" t="s">
        <v>5293</v>
      </c>
      <c r="B10510" s="106">
        <v>28.36</v>
      </c>
    </row>
    <row r="10511" spans="1:2">
      <c r="A10511" s="126" t="s">
        <v>31846</v>
      </c>
      <c r="B10511" s="106">
        <v>26.75</v>
      </c>
    </row>
    <row r="10512" spans="1:2">
      <c r="A10512" s="126" t="s">
        <v>5294</v>
      </c>
      <c r="B10512" s="106">
        <v>12.35</v>
      </c>
    </row>
    <row r="10513" spans="1:2">
      <c r="A10513" s="126" t="s">
        <v>31847</v>
      </c>
      <c r="B10513" s="106">
        <v>10.74</v>
      </c>
    </row>
    <row r="10514" spans="1:2">
      <c r="A10514" s="126" t="s">
        <v>5295</v>
      </c>
      <c r="B10514" s="106">
        <v>29.75</v>
      </c>
    </row>
    <row r="10515" spans="1:2">
      <c r="A10515" s="126" t="s">
        <v>31848</v>
      </c>
      <c r="B10515" s="106">
        <v>28.05</v>
      </c>
    </row>
    <row r="10516" spans="1:2">
      <c r="A10516" s="126" t="s">
        <v>5296</v>
      </c>
      <c r="B10516" s="106">
        <v>12.97</v>
      </c>
    </row>
    <row r="10517" spans="1:2">
      <c r="A10517" s="126" t="s">
        <v>31849</v>
      </c>
      <c r="B10517" s="106">
        <v>11.27</v>
      </c>
    </row>
    <row r="10518" spans="1:2">
      <c r="A10518" s="126" t="s">
        <v>5297</v>
      </c>
      <c r="B10518" s="106">
        <v>31.13</v>
      </c>
    </row>
    <row r="10519" spans="1:2">
      <c r="A10519" s="126" t="s">
        <v>31850</v>
      </c>
      <c r="B10519" s="106">
        <v>29.35</v>
      </c>
    </row>
    <row r="10520" spans="1:2">
      <c r="A10520" s="126" t="s">
        <v>5298</v>
      </c>
      <c r="B10520" s="106">
        <v>13.59</v>
      </c>
    </row>
    <row r="10521" spans="1:2">
      <c r="A10521" s="126" t="s">
        <v>31851</v>
      </c>
      <c r="B10521" s="106">
        <v>11.81</v>
      </c>
    </row>
    <row r="10522" spans="1:2">
      <c r="A10522" s="126" t="s">
        <v>5299</v>
      </c>
      <c r="B10522" s="106">
        <v>33.950000000000003</v>
      </c>
    </row>
    <row r="10523" spans="1:2">
      <c r="A10523" s="126" t="s">
        <v>31852</v>
      </c>
      <c r="B10523" s="106">
        <v>32.03</v>
      </c>
    </row>
    <row r="10524" spans="1:2">
      <c r="A10524" s="126" t="s">
        <v>5300</v>
      </c>
      <c r="B10524" s="106">
        <v>14.77</v>
      </c>
    </row>
    <row r="10525" spans="1:2">
      <c r="A10525" s="126" t="s">
        <v>31853</v>
      </c>
      <c r="B10525" s="106">
        <v>12.85</v>
      </c>
    </row>
    <row r="10526" spans="1:2">
      <c r="A10526" s="126" t="s">
        <v>5301</v>
      </c>
      <c r="B10526" s="106">
        <v>43.37</v>
      </c>
    </row>
    <row r="10527" spans="1:2">
      <c r="A10527" s="126" t="s">
        <v>31854</v>
      </c>
      <c r="B10527" s="106">
        <v>40.92</v>
      </c>
    </row>
    <row r="10528" spans="1:2">
      <c r="A10528" s="126" t="s">
        <v>5302</v>
      </c>
      <c r="B10528" s="106">
        <v>18.88</v>
      </c>
    </row>
    <row r="10529" spans="1:2">
      <c r="A10529" s="126" t="s">
        <v>31855</v>
      </c>
      <c r="B10529" s="106">
        <v>16.440000000000001</v>
      </c>
    </row>
    <row r="10530" spans="1:2">
      <c r="A10530" s="126" t="s">
        <v>5303</v>
      </c>
      <c r="B10530" s="106">
        <v>56.75</v>
      </c>
    </row>
    <row r="10531" spans="1:2">
      <c r="A10531" s="126" t="s">
        <v>31856</v>
      </c>
      <c r="B10531" s="106">
        <v>53.6</v>
      </c>
    </row>
    <row r="10532" spans="1:2">
      <c r="A10532" s="126" t="s">
        <v>5304</v>
      </c>
      <c r="B10532" s="106">
        <v>24.61</v>
      </c>
    </row>
    <row r="10533" spans="1:2">
      <c r="A10533" s="126" t="s">
        <v>31857</v>
      </c>
      <c r="B10533" s="106">
        <v>21.46</v>
      </c>
    </row>
    <row r="10534" spans="1:2">
      <c r="A10534" s="126" t="s">
        <v>5305</v>
      </c>
      <c r="B10534" s="106">
        <v>55.59</v>
      </c>
    </row>
    <row r="10535" spans="1:2">
      <c r="A10535" s="126" t="s">
        <v>31858</v>
      </c>
      <c r="B10535" s="106">
        <v>52.72</v>
      </c>
    </row>
    <row r="10536" spans="1:2">
      <c r="A10536" s="126" t="s">
        <v>5306</v>
      </c>
      <c r="B10536" s="106">
        <v>25.23</v>
      </c>
    </row>
    <row r="10537" spans="1:2">
      <c r="A10537" s="126" t="s">
        <v>31859</v>
      </c>
      <c r="B10537" s="106">
        <v>22</v>
      </c>
    </row>
    <row r="10538" spans="1:2">
      <c r="A10538" s="126" t="s">
        <v>5307</v>
      </c>
      <c r="B10538" s="106">
        <v>57.54</v>
      </c>
    </row>
    <row r="10539" spans="1:2">
      <c r="A10539" s="126" t="s">
        <v>31860</v>
      </c>
      <c r="B10539" s="106">
        <v>54.57</v>
      </c>
    </row>
    <row r="10540" spans="1:2">
      <c r="A10540" s="126" t="s">
        <v>5308</v>
      </c>
      <c r="B10540" s="106">
        <v>26.15</v>
      </c>
    </row>
    <row r="10541" spans="1:2">
      <c r="A10541" s="126" t="s">
        <v>31861</v>
      </c>
      <c r="B10541" s="106">
        <v>22.8</v>
      </c>
    </row>
    <row r="10542" spans="1:2">
      <c r="A10542" s="126" t="s">
        <v>5309</v>
      </c>
      <c r="B10542" s="106">
        <v>72.33</v>
      </c>
    </row>
    <row r="10543" spans="1:2">
      <c r="A10543" s="126" t="s">
        <v>31862</v>
      </c>
      <c r="B10543" s="106">
        <v>68.63</v>
      </c>
    </row>
    <row r="10544" spans="1:2">
      <c r="A10544" s="126" t="s">
        <v>5310</v>
      </c>
      <c r="B10544" s="106">
        <v>32.659999999999997</v>
      </c>
    </row>
    <row r="10545" spans="1:2">
      <c r="A10545" s="126" t="s">
        <v>31863</v>
      </c>
      <c r="B10545" s="106">
        <v>28.52</v>
      </c>
    </row>
    <row r="10546" spans="1:2">
      <c r="A10546" s="126" t="s">
        <v>5311</v>
      </c>
      <c r="B10546" s="106">
        <v>112.94</v>
      </c>
    </row>
    <row r="10547" spans="1:2">
      <c r="A10547" s="126" t="s">
        <v>31864</v>
      </c>
      <c r="B10547" s="106">
        <v>106.74</v>
      </c>
    </row>
    <row r="10548" spans="1:2">
      <c r="A10548" s="126" t="s">
        <v>5312</v>
      </c>
      <c r="B10548" s="106">
        <v>48.84</v>
      </c>
    </row>
    <row r="10549" spans="1:2">
      <c r="A10549" s="126" t="s">
        <v>31865</v>
      </c>
      <c r="B10549" s="106">
        <v>42.65</v>
      </c>
    </row>
    <row r="10550" spans="1:2">
      <c r="A10550" s="126" t="s">
        <v>5313</v>
      </c>
      <c r="B10550" s="106">
        <v>197.43</v>
      </c>
    </row>
    <row r="10551" spans="1:2">
      <c r="A10551" s="126" t="s">
        <v>31866</v>
      </c>
      <c r="B10551" s="106">
        <v>186.55</v>
      </c>
    </row>
    <row r="10552" spans="1:2">
      <c r="A10552" s="126" t="s">
        <v>5314</v>
      </c>
      <c r="B10552" s="106">
        <v>85.76</v>
      </c>
    </row>
    <row r="10553" spans="1:2">
      <c r="A10553" s="126" t="s">
        <v>31867</v>
      </c>
      <c r="B10553" s="106">
        <v>74.89</v>
      </c>
    </row>
    <row r="10554" spans="1:2">
      <c r="A10554" s="126" t="s">
        <v>5315</v>
      </c>
      <c r="B10554" s="106">
        <v>207.41</v>
      </c>
    </row>
    <row r="10555" spans="1:2">
      <c r="A10555" s="126" t="s">
        <v>31868</v>
      </c>
      <c r="B10555" s="106">
        <v>199.47</v>
      </c>
    </row>
    <row r="10556" spans="1:2">
      <c r="A10556" s="126" t="s">
        <v>5316</v>
      </c>
      <c r="B10556" s="106">
        <v>250.2</v>
      </c>
    </row>
    <row r="10557" spans="1:2">
      <c r="A10557" s="126" t="s">
        <v>31869</v>
      </c>
      <c r="B10557" s="106">
        <v>241.73</v>
      </c>
    </row>
    <row r="10558" spans="1:2">
      <c r="A10558" s="126" t="s">
        <v>5317</v>
      </c>
      <c r="B10558" s="106">
        <v>341.12</v>
      </c>
    </row>
    <row r="10559" spans="1:2">
      <c r="A10559" s="126" t="s">
        <v>31870</v>
      </c>
      <c r="B10559" s="106">
        <v>329.51</v>
      </c>
    </row>
    <row r="10560" spans="1:2">
      <c r="A10560" s="126" t="s">
        <v>5318</v>
      </c>
      <c r="B10560" s="106">
        <v>4750</v>
      </c>
    </row>
    <row r="10561" spans="1:2">
      <c r="A10561" s="126" t="s">
        <v>31871</v>
      </c>
      <c r="B10561" s="106">
        <v>4346</v>
      </c>
    </row>
    <row r="10562" spans="1:2">
      <c r="A10562" s="126" t="s">
        <v>5319</v>
      </c>
      <c r="B10562" s="106">
        <v>26.38</v>
      </c>
    </row>
    <row r="10563" spans="1:2">
      <c r="A10563" s="126" t="s">
        <v>31872</v>
      </c>
      <c r="B10563" s="106">
        <v>26.38</v>
      </c>
    </row>
    <row r="10564" spans="1:2">
      <c r="A10564" s="126" t="s">
        <v>5320</v>
      </c>
      <c r="B10564" s="106">
        <v>35.54</v>
      </c>
    </row>
    <row r="10565" spans="1:2">
      <c r="A10565" s="126" t="s">
        <v>31873</v>
      </c>
      <c r="B10565" s="106">
        <v>35.54</v>
      </c>
    </row>
    <row r="10566" spans="1:2">
      <c r="A10566" s="126" t="s">
        <v>5321</v>
      </c>
      <c r="B10566" s="106">
        <v>67.97</v>
      </c>
    </row>
    <row r="10567" spans="1:2">
      <c r="A10567" s="126" t="s">
        <v>31874</v>
      </c>
      <c r="B10567" s="106">
        <v>67.97</v>
      </c>
    </row>
    <row r="10568" spans="1:2">
      <c r="A10568" s="126" t="s">
        <v>5322</v>
      </c>
      <c r="B10568" s="106">
        <v>88.34</v>
      </c>
    </row>
    <row r="10569" spans="1:2">
      <c r="A10569" s="126" t="s">
        <v>31875</v>
      </c>
      <c r="B10569" s="106">
        <v>88.34</v>
      </c>
    </row>
    <row r="10570" spans="1:2">
      <c r="A10570" s="126" t="s">
        <v>5323</v>
      </c>
      <c r="B10570" s="106">
        <v>106.79</v>
      </c>
    </row>
    <row r="10571" spans="1:2">
      <c r="A10571" s="126" t="s">
        <v>31876</v>
      </c>
      <c r="B10571" s="106">
        <v>106.79</v>
      </c>
    </row>
    <row r="10572" spans="1:2">
      <c r="A10572" s="126" t="s">
        <v>5324</v>
      </c>
      <c r="B10572" s="106">
        <v>147.30000000000001</v>
      </c>
    </row>
    <row r="10573" spans="1:2">
      <c r="A10573" s="126" t="s">
        <v>31877</v>
      </c>
      <c r="B10573" s="106">
        <v>147.30000000000001</v>
      </c>
    </row>
    <row r="10574" spans="1:2">
      <c r="A10574" s="126" t="s">
        <v>5325</v>
      </c>
      <c r="B10574" s="106">
        <v>166.04</v>
      </c>
    </row>
    <row r="10575" spans="1:2">
      <c r="A10575" s="126" t="s">
        <v>31878</v>
      </c>
      <c r="B10575" s="106">
        <v>166.04</v>
      </c>
    </row>
    <row r="10576" spans="1:2">
      <c r="A10576" s="126" t="s">
        <v>5326</v>
      </c>
      <c r="B10576" s="106">
        <v>224.06</v>
      </c>
    </row>
    <row r="10577" spans="1:2">
      <c r="A10577" s="126" t="s">
        <v>31879</v>
      </c>
      <c r="B10577" s="106">
        <v>224.06</v>
      </c>
    </row>
    <row r="10578" spans="1:2">
      <c r="A10578" s="126" t="s">
        <v>5327</v>
      </c>
      <c r="B10578" s="106">
        <v>78.510000000000005</v>
      </c>
    </row>
    <row r="10579" spans="1:2">
      <c r="A10579" s="126" t="s">
        <v>31880</v>
      </c>
      <c r="B10579" s="106">
        <v>78.510000000000005</v>
      </c>
    </row>
    <row r="10580" spans="1:2">
      <c r="A10580" s="126" t="s">
        <v>5328</v>
      </c>
      <c r="B10580" s="106">
        <v>105.69</v>
      </c>
    </row>
    <row r="10581" spans="1:2">
      <c r="A10581" s="126" t="s">
        <v>31881</v>
      </c>
      <c r="B10581" s="106">
        <v>105.69</v>
      </c>
    </row>
    <row r="10582" spans="1:2">
      <c r="A10582" s="126" t="s">
        <v>5329</v>
      </c>
      <c r="B10582" s="106">
        <v>188.95</v>
      </c>
    </row>
    <row r="10583" spans="1:2">
      <c r="A10583" s="126" t="s">
        <v>31882</v>
      </c>
      <c r="B10583" s="106">
        <v>188.95</v>
      </c>
    </row>
    <row r="10584" spans="1:2">
      <c r="A10584" s="126" t="s">
        <v>5330</v>
      </c>
      <c r="B10584" s="106">
        <v>189.32</v>
      </c>
    </row>
    <row r="10585" spans="1:2">
      <c r="A10585" s="126" t="s">
        <v>31883</v>
      </c>
      <c r="B10585" s="106">
        <v>189.32</v>
      </c>
    </row>
    <row r="10586" spans="1:2">
      <c r="A10586" s="126" t="s">
        <v>5331</v>
      </c>
      <c r="B10586" s="106">
        <v>241.13</v>
      </c>
    </row>
    <row r="10587" spans="1:2">
      <c r="A10587" s="126" t="s">
        <v>31884</v>
      </c>
      <c r="B10587" s="106">
        <v>241.13</v>
      </c>
    </row>
    <row r="10588" spans="1:2">
      <c r="A10588" s="126" t="s">
        <v>5332</v>
      </c>
      <c r="B10588" s="106">
        <v>332.06</v>
      </c>
    </row>
    <row r="10589" spans="1:2">
      <c r="A10589" s="126" t="s">
        <v>31885</v>
      </c>
      <c r="B10589" s="106">
        <v>332.06</v>
      </c>
    </row>
    <row r="10590" spans="1:2">
      <c r="A10590" s="126" t="s">
        <v>5333</v>
      </c>
      <c r="B10590" s="106">
        <v>389.05</v>
      </c>
    </row>
    <row r="10591" spans="1:2">
      <c r="A10591" s="126" t="s">
        <v>31886</v>
      </c>
      <c r="B10591" s="106">
        <v>389.05</v>
      </c>
    </row>
    <row r="10592" spans="1:2">
      <c r="A10592" s="126" t="s">
        <v>5334</v>
      </c>
      <c r="B10592" s="106">
        <v>496.25</v>
      </c>
    </row>
    <row r="10593" spans="1:2">
      <c r="A10593" s="126" t="s">
        <v>31887</v>
      </c>
      <c r="B10593" s="106">
        <v>496.25</v>
      </c>
    </row>
    <row r="10594" spans="1:2">
      <c r="A10594" s="126" t="s">
        <v>5335</v>
      </c>
      <c r="B10594" s="106">
        <v>23.14</v>
      </c>
    </row>
    <row r="10595" spans="1:2">
      <c r="A10595" s="126" t="s">
        <v>31888</v>
      </c>
      <c r="B10595" s="106">
        <v>23.14</v>
      </c>
    </row>
    <row r="10596" spans="1:2">
      <c r="A10596" s="126" t="s">
        <v>5336</v>
      </c>
      <c r="B10596" s="106">
        <v>23.78</v>
      </c>
    </row>
    <row r="10597" spans="1:2">
      <c r="A10597" s="126" t="s">
        <v>31889</v>
      </c>
      <c r="B10597" s="106">
        <v>23.78</v>
      </c>
    </row>
    <row r="10598" spans="1:2">
      <c r="A10598" s="126" t="s">
        <v>5337</v>
      </c>
      <c r="B10598" s="106">
        <v>25.32</v>
      </c>
    </row>
    <row r="10599" spans="1:2">
      <c r="A10599" s="126" t="s">
        <v>31890</v>
      </c>
      <c r="B10599" s="106">
        <v>25.32</v>
      </c>
    </row>
    <row r="10600" spans="1:2">
      <c r="A10600" s="126" t="s">
        <v>5338</v>
      </c>
      <c r="B10600" s="106">
        <v>27.2</v>
      </c>
    </row>
    <row r="10601" spans="1:2">
      <c r="A10601" s="126" t="s">
        <v>31891</v>
      </c>
      <c r="B10601" s="106">
        <v>27.2</v>
      </c>
    </row>
    <row r="10602" spans="1:2">
      <c r="A10602" s="126" t="s">
        <v>5339</v>
      </c>
      <c r="B10602" s="106">
        <v>28.47</v>
      </c>
    </row>
    <row r="10603" spans="1:2">
      <c r="A10603" s="126" t="s">
        <v>31892</v>
      </c>
      <c r="B10603" s="106">
        <v>28.47</v>
      </c>
    </row>
    <row r="10604" spans="1:2">
      <c r="A10604" s="126" t="s">
        <v>5340</v>
      </c>
      <c r="B10604" s="106">
        <v>35.04</v>
      </c>
    </row>
    <row r="10605" spans="1:2">
      <c r="A10605" s="126" t="s">
        <v>31893</v>
      </c>
      <c r="B10605" s="106">
        <v>35.04</v>
      </c>
    </row>
    <row r="10606" spans="1:2">
      <c r="A10606" s="126" t="s">
        <v>5341</v>
      </c>
      <c r="B10606" s="106">
        <v>38.6</v>
      </c>
    </row>
    <row r="10607" spans="1:2">
      <c r="A10607" s="126" t="s">
        <v>31894</v>
      </c>
      <c r="B10607" s="106">
        <v>38.6</v>
      </c>
    </row>
    <row r="10608" spans="1:2">
      <c r="A10608" s="126" t="s">
        <v>5342</v>
      </c>
      <c r="B10608" s="106">
        <v>49.27</v>
      </c>
    </row>
    <row r="10609" spans="1:2">
      <c r="A10609" s="126" t="s">
        <v>31895</v>
      </c>
      <c r="B10609" s="106">
        <v>49.27</v>
      </c>
    </row>
    <row r="10610" spans="1:2">
      <c r="A10610" s="126" t="s">
        <v>5343</v>
      </c>
      <c r="B10610" s="106">
        <v>41.43</v>
      </c>
    </row>
    <row r="10611" spans="1:2">
      <c r="A10611" s="126" t="s">
        <v>31896</v>
      </c>
      <c r="B10611" s="106">
        <v>41.43</v>
      </c>
    </row>
    <row r="10612" spans="1:2">
      <c r="A10612" s="126" t="s">
        <v>5344</v>
      </c>
      <c r="B10612" s="106">
        <v>44.51</v>
      </c>
    </row>
    <row r="10613" spans="1:2">
      <c r="A10613" s="126" t="s">
        <v>31897</v>
      </c>
      <c r="B10613" s="106">
        <v>44.51</v>
      </c>
    </row>
    <row r="10614" spans="1:2">
      <c r="A10614" s="126" t="s">
        <v>5345</v>
      </c>
      <c r="B10614" s="106">
        <v>47.15</v>
      </c>
    </row>
    <row r="10615" spans="1:2">
      <c r="A10615" s="126" t="s">
        <v>31898</v>
      </c>
      <c r="B10615" s="106">
        <v>47.15</v>
      </c>
    </row>
    <row r="10616" spans="1:2">
      <c r="A10616" s="126" t="s">
        <v>5346</v>
      </c>
      <c r="B10616" s="106">
        <v>52.61</v>
      </c>
    </row>
    <row r="10617" spans="1:2">
      <c r="A10617" s="126" t="s">
        <v>31899</v>
      </c>
      <c r="B10617" s="106">
        <v>52.61</v>
      </c>
    </row>
    <row r="10618" spans="1:2">
      <c r="A10618" s="126" t="s">
        <v>5347</v>
      </c>
      <c r="B10618" s="106">
        <v>60.98</v>
      </c>
    </row>
    <row r="10619" spans="1:2">
      <c r="A10619" s="126" t="s">
        <v>31900</v>
      </c>
      <c r="B10619" s="106">
        <v>60.98</v>
      </c>
    </row>
    <row r="10620" spans="1:2">
      <c r="A10620" s="126" t="s">
        <v>5348</v>
      </c>
      <c r="B10620" s="106">
        <v>62.46</v>
      </c>
    </row>
    <row r="10621" spans="1:2">
      <c r="A10621" s="126" t="s">
        <v>31901</v>
      </c>
      <c r="B10621" s="106">
        <v>62.46</v>
      </c>
    </row>
    <row r="10622" spans="1:2">
      <c r="A10622" s="126" t="s">
        <v>5349</v>
      </c>
      <c r="B10622" s="106">
        <v>69.7</v>
      </c>
    </row>
    <row r="10623" spans="1:2">
      <c r="A10623" s="126" t="s">
        <v>31902</v>
      </c>
      <c r="B10623" s="106">
        <v>69.7</v>
      </c>
    </row>
    <row r="10624" spans="1:2">
      <c r="A10624" s="126" t="s">
        <v>5350</v>
      </c>
      <c r="B10624" s="106">
        <v>83.34</v>
      </c>
    </row>
    <row r="10625" spans="1:2">
      <c r="A10625" s="126" t="s">
        <v>31903</v>
      </c>
      <c r="B10625" s="106">
        <v>83.34</v>
      </c>
    </row>
    <row r="10626" spans="1:2">
      <c r="A10626" s="126" t="s">
        <v>5351</v>
      </c>
      <c r="B10626" s="106">
        <v>2527</v>
      </c>
    </row>
    <row r="10627" spans="1:2">
      <c r="A10627" s="126" t="s">
        <v>31904</v>
      </c>
      <c r="B10627" s="106">
        <v>2527</v>
      </c>
    </row>
    <row r="10628" spans="1:2">
      <c r="A10628" s="126" t="s">
        <v>5352</v>
      </c>
      <c r="B10628" s="106">
        <v>159.03</v>
      </c>
    </row>
    <row r="10629" spans="1:2">
      <c r="A10629" s="126" t="s">
        <v>31905</v>
      </c>
      <c r="B10629" s="106">
        <v>153.06</v>
      </c>
    </row>
    <row r="10630" spans="1:2">
      <c r="A10630" s="126" t="s">
        <v>5353</v>
      </c>
      <c r="B10630" s="106">
        <v>173.49</v>
      </c>
    </row>
    <row r="10631" spans="1:2">
      <c r="A10631" s="126" t="s">
        <v>31906</v>
      </c>
      <c r="B10631" s="106">
        <v>167.26</v>
      </c>
    </row>
    <row r="10632" spans="1:2">
      <c r="A10632" s="126" t="s">
        <v>5354</v>
      </c>
      <c r="B10632" s="106">
        <v>208</v>
      </c>
    </row>
    <row r="10633" spans="1:2">
      <c r="A10633" s="126" t="s">
        <v>31907</v>
      </c>
      <c r="B10633" s="106">
        <v>201.26</v>
      </c>
    </row>
    <row r="10634" spans="1:2">
      <c r="A10634" s="126" t="s">
        <v>5355</v>
      </c>
      <c r="B10634" s="106">
        <v>244.69</v>
      </c>
    </row>
    <row r="10635" spans="1:2">
      <c r="A10635" s="126" t="s">
        <v>31908</v>
      </c>
      <c r="B10635" s="106">
        <v>237.48</v>
      </c>
    </row>
    <row r="10636" spans="1:2">
      <c r="A10636" s="126" t="s">
        <v>5356</v>
      </c>
      <c r="B10636" s="106">
        <v>283.18</v>
      </c>
    </row>
    <row r="10637" spans="1:2">
      <c r="A10637" s="126" t="s">
        <v>31909</v>
      </c>
      <c r="B10637" s="106">
        <v>274.86</v>
      </c>
    </row>
    <row r="10638" spans="1:2">
      <c r="A10638" s="126" t="s">
        <v>5357</v>
      </c>
      <c r="B10638" s="106">
        <v>162.12</v>
      </c>
    </row>
    <row r="10639" spans="1:2">
      <c r="A10639" s="126" t="s">
        <v>31910</v>
      </c>
      <c r="B10639" s="106">
        <v>155.75</v>
      </c>
    </row>
    <row r="10640" spans="1:2">
      <c r="A10640" s="126" t="s">
        <v>5358</v>
      </c>
      <c r="B10640" s="106">
        <v>176.3</v>
      </c>
    </row>
    <row r="10641" spans="1:2">
      <c r="A10641" s="126" t="s">
        <v>31911</v>
      </c>
      <c r="B10641" s="106">
        <v>169.69</v>
      </c>
    </row>
    <row r="10642" spans="1:2">
      <c r="A10642" s="126" t="s">
        <v>5359</v>
      </c>
      <c r="B10642" s="106">
        <v>211.03</v>
      </c>
    </row>
    <row r="10643" spans="1:2">
      <c r="A10643" s="126" t="s">
        <v>31912</v>
      </c>
      <c r="B10643" s="106">
        <v>203.88</v>
      </c>
    </row>
    <row r="10644" spans="1:2">
      <c r="A10644" s="126" t="s">
        <v>5360</v>
      </c>
      <c r="B10644" s="106">
        <v>247.93</v>
      </c>
    </row>
    <row r="10645" spans="1:2">
      <c r="A10645" s="126" t="s">
        <v>31913</v>
      </c>
      <c r="B10645" s="106">
        <v>240.29</v>
      </c>
    </row>
    <row r="10646" spans="1:2">
      <c r="A10646" s="126" t="s">
        <v>5361</v>
      </c>
      <c r="B10646" s="106">
        <v>282.74</v>
      </c>
    </row>
    <row r="10647" spans="1:2">
      <c r="A10647" s="126" t="s">
        <v>31914</v>
      </c>
      <c r="B10647" s="106">
        <v>274.32</v>
      </c>
    </row>
    <row r="10648" spans="1:2">
      <c r="A10648" s="126" t="s">
        <v>5362</v>
      </c>
      <c r="B10648" s="106">
        <v>83.33</v>
      </c>
    </row>
    <row r="10649" spans="1:2">
      <c r="A10649" s="126" t="s">
        <v>31915</v>
      </c>
      <c r="B10649" s="106">
        <v>80.319999999999993</v>
      </c>
    </row>
    <row r="10650" spans="1:2">
      <c r="A10650" s="126" t="s">
        <v>5363</v>
      </c>
      <c r="B10650" s="106">
        <v>90.45</v>
      </c>
    </row>
    <row r="10651" spans="1:2">
      <c r="A10651" s="126" t="s">
        <v>31916</v>
      </c>
      <c r="B10651" s="106">
        <v>87.23</v>
      </c>
    </row>
    <row r="10652" spans="1:2">
      <c r="A10652" s="126" t="s">
        <v>5364</v>
      </c>
      <c r="B10652" s="106">
        <v>111.25</v>
      </c>
    </row>
    <row r="10653" spans="1:2">
      <c r="A10653" s="126" t="s">
        <v>31917</v>
      </c>
      <c r="B10653" s="106">
        <v>107.78</v>
      </c>
    </row>
    <row r="10654" spans="1:2">
      <c r="A10654" s="126" t="s">
        <v>5365</v>
      </c>
      <c r="B10654" s="106">
        <v>128.84</v>
      </c>
    </row>
    <row r="10655" spans="1:2">
      <c r="A10655" s="126" t="s">
        <v>31918</v>
      </c>
      <c r="B10655" s="106">
        <v>125.2</v>
      </c>
    </row>
    <row r="10656" spans="1:2">
      <c r="A10656" s="126" t="s">
        <v>5366</v>
      </c>
      <c r="B10656" s="106">
        <v>136.75</v>
      </c>
    </row>
    <row r="10657" spans="1:2">
      <c r="A10657" s="126" t="s">
        <v>31919</v>
      </c>
      <c r="B10657" s="106">
        <v>132.75</v>
      </c>
    </row>
    <row r="10658" spans="1:2">
      <c r="A10658" s="126" t="s">
        <v>5367</v>
      </c>
      <c r="B10658" s="106">
        <v>159.03</v>
      </c>
    </row>
    <row r="10659" spans="1:2">
      <c r="A10659" s="126" t="s">
        <v>31920</v>
      </c>
      <c r="B10659" s="106">
        <v>153.06</v>
      </c>
    </row>
    <row r="10660" spans="1:2">
      <c r="A10660" s="126" t="s">
        <v>5368</v>
      </c>
      <c r="B10660" s="106">
        <v>180.2</v>
      </c>
    </row>
    <row r="10661" spans="1:2">
      <c r="A10661" s="126" t="s">
        <v>31921</v>
      </c>
      <c r="B10661" s="106">
        <v>173.43</v>
      </c>
    </row>
    <row r="10662" spans="1:2">
      <c r="A10662" s="126" t="s">
        <v>5369</v>
      </c>
      <c r="B10662" s="106">
        <v>221.68</v>
      </c>
    </row>
    <row r="10663" spans="1:2">
      <c r="A10663" s="126" t="s">
        <v>31922</v>
      </c>
      <c r="B10663" s="106">
        <v>213.36</v>
      </c>
    </row>
    <row r="10664" spans="1:2">
      <c r="A10664" s="126" t="s">
        <v>5370</v>
      </c>
      <c r="B10664" s="106">
        <v>267.22000000000003</v>
      </c>
    </row>
    <row r="10665" spans="1:2">
      <c r="A10665" s="126" t="s">
        <v>31923</v>
      </c>
      <c r="B10665" s="106">
        <v>257.18</v>
      </c>
    </row>
    <row r="10666" spans="1:2">
      <c r="A10666" s="126" t="s">
        <v>5371</v>
      </c>
      <c r="B10666" s="106">
        <v>318.64999999999998</v>
      </c>
    </row>
    <row r="10667" spans="1:2">
      <c r="A10667" s="126" t="s">
        <v>31924</v>
      </c>
      <c r="B10667" s="106">
        <v>306.68</v>
      </c>
    </row>
    <row r="10668" spans="1:2">
      <c r="A10668" s="126" t="s">
        <v>5372</v>
      </c>
      <c r="B10668" s="106">
        <v>3615</v>
      </c>
    </row>
    <row r="10669" spans="1:2">
      <c r="A10669" s="126" t="s">
        <v>31925</v>
      </c>
      <c r="B10669" s="106">
        <v>3485</v>
      </c>
    </row>
    <row r="10670" spans="1:2">
      <c r="A10670" s="126" t="s">
        <v>5373</v>
      </c>
      <c r="B10670" s="106">
        <v>371.57</v>
      </c>
    </row>
    <row r="10671" spans="1:2">
      <c r="A10671" s="126" t="s">
        <v>31926</v>
      </c>
      <c r="B10671" s="106">
        <v>362.9</v>
      </c>
    </row>
    <row r="10672" spans="1:2">
      <c r="A10672" s="126" t="s">
        <v>5374</v>
      </c>
      <c r="B10672" s="106">
        <v>434.61</v>
      </c>
    </row>
    <row r="10673" spans="1:2">
      <c r="A10673" s="126" t="s">
        <v>31927</v>
      </c>
      <c r="B10673" s="106">
        <v>424.74</v>
      </c>
    </row>
    <row r="10674" spans="1:2">
      <c r="A10674" s="126" t="s">
        <v>5375</v>
      </c>
      <c r="B10674" s="106">
        <v>1469.53</v>
      </c>
    </row>
    <row r="10675" spans="1:2">
      <c r="A10675" s="126" t="s">
        <v>31928</v>
      </c>
      <c r="B10675" s="106">
        <v>1380.38</v>
      </c>
    </row>
    <row r="10676" spans="1:2">
      <c r="A10676" s="126" t="s">
        <v>5376</v>
      </c>
      <c r="B10676" s="106">
        <v>2007.19</v>
      </c>
    </row>
    <row r="10677" spans="1:2">
      <c r="A10677" s="126" t="s">
        <v>31929</v>
      </c>
      <c r="B10677" s="106">
        <v>1879.8</v>
      </c>
    </row>
    <row r="10678" spans="1:2">
      <c r="A10678" s="126" t="s">
        <v>5377</v>
      </c>
      <c r="B10678" s="106">
        <v>2870.01</v>
      </c>
    </row>
    <row r="10679" spans="1:2">
      <c r="A10679" s="126" t="s">
        <v>31930</v>
      </c>
      <c r="B10679" s="106">
        <v>2672.38</v>
      </c>
    </row>
    <row r="10680" spans="1:2">
      <c r="A10680" s="126" t="s">
        <v>5378</v>
      </c>
      <c r="B10680" s="106">
        <v>4160.7</v>
      </c>
    </row>
    <row r="10681" spans="1:2">
      <c r="A10681" s="126" t="s">
        <v>31931</v>
      </c>
      <c r="B10681" s="106">
        <v>3917.3</v>
      </c>
    </row>
    <row r="10682" spans="1:2">
      <c r="A10682" s="126" t="s">
        <v>5379</v>
      </c>
      <c r="B10682" s="106">
        <v>167.1</v>
      </c>
    </row>
    <row r="10683" spans="1:2">
      <c r="A10683" s="126" t="s">
        <v>31932</v>
      </c>
      <c r="B10683" s="106">
        <v>160.77000000000001</v>
      </c>
    </row>
    <row r="10684" spans="1:2">
      <c r="A10684" s="126" t="s">
        <v>5380</v>
      </c>
      <c r="B10684" s="106">
        <v>217.23</v>
      </c>
    </row>
    <row r="10685" spans="1:2">
      <c r="A10685" s="126" t="s">
        <v>31933</v>
      </c>
      <c r="B10685" s="106">
        <v>209.01</v>
      </c>
    </row>
    <row r="10686" spans="1:2">
      <c r="A10686" s="126" t="s">
        <v>5381</v>
      </c>
      <c r="B10686" s="106">
        <v>225.58</v>
      </c>
    </row>
    <row r="10687" spans="1:2">
      <c r="A10687" s="126" t="s">
        <v>31934</v>
      </c>
      <c r="B10687" s="106">
        <v>217.05</v>
      </c>
    </row>
    <row r="10688" spans="1:2">
      <c r="A10688" s="126" t="s">
        <v>5382</v>
      </c>
      <c r="B10688" s="106">
        <v>183.81</v>
      </c>
    </row>
    <row r="10689" spans="1:2">
      <c r="A10689" s="126" t="s">
        <v>31935</v>
      </c>
      <c r="B10689" s="106">
        <v>176.85</v>
      </c>
    </row>
    <row r="10690" spans="1:2">
      <c r="A10690" s="126" t="s">
        <v>5383</v>
      </c>
      <c r="B10690" s="106">
        <v>238.95</v>
      </c>
    </row>
    <row r="10691" spans="1:2">
      <c r="A10691" s="126" t="s">
        <v>31936</v>
      </c>
      <c r="B10691" s="106">
        <v>229.91</v>
      </c>
    </row>
    <row r="10692" spans="1:2">
      <c r="A10692" s="126" t="s">
        <v>5384</v>
      </c>
      <c r="B10692" s="106">
        <v>248.14</v>
      </c>
    </row>
    <row r="10693" spans="1:2">
      <c r="A10693" s="126" t="s">
        <v>31937</v>
      </c>
      <c r="B10693" s="106">
        <v>238.75</v>
      </c>
    </row>
    <row r="10694" spans="1:2">
      <c r="A10694" s="126" t="s">
        <v>5385</v>
      </c>
      <c r="B10694" s="106">
        <v>241.92</v>
      </c>
    </row>
    <row r="10695" spans="1:2">
      <c r="A10695" s="126" t="s">
        <v>31938</v>
      </c>
      <c r="B10695" s="106">
        <v>233.38</v>
      </c>
    </row>
    <row r="10696" spans="1:2">
      <c r="A10696" s="126" t="s">
        <v>5386</v>
      </c>
      <c r="B10696" s="106">
        <v>314.49</v>
      </c>
    </row>
    <row r="10697" spans="1:2">
      <c r="A10697" s="126" t="s">
        <v>31939</v>
      </c>
      <c r="B10697" s="106">
        <v>303.39999999999998</v>
      </c>
    </row>
    <row r="10698" spans="1:2">
      <c r="A10698" s="126" t="s">
        <v>5387</v>
      </c>
      <c r="B10698" s="106">
        <v>326.58999999999997</v>
      </c>
    </row>
    <row r="10699" spans="1:2">
      <c r="A10699" s="126" t="s">
        <v>31940</v>
      </c>
      <c r="B10699" s="106">
        <v>315.07</v>
      </c>
    </row>
    <row r="10700" spans="1:2">
      <c r="A10700" s="126" t="s">
        <v>5388</v>
      </c>
      <c r="B10700" s="106">
        <v>266.11</v>
      </c>
    </row>
    <row r="10701" spans="1:2">
      <c r="A10701" s="126" t="s">
        <v>31941</v>
      </c>
      <c r="B10701" s="106">
        <v>256.72000000000003</v>
      </c>
    </row>
    <row r="10702" spans="1:2">
      <c r="A10702" s="126" t="s">
        <v>5389</v>
      </c>
      <c r="B10702" s="106">
        <v>345.94</v>
      </c>
    </row>
    <row r="10703" spans="1:2">
      <c r="A10703" s="126" t="s">
        <v>31942</v>
      </c>
      <c r="B10703" s="106">
        <v>333.74</v>
      </c>
    </row>
    <row r="10704" spans="1:2">
      <c r="A10704" s="126" t="s">
        <v>5390</v>
      </c>
      <c r="B10704" s="106">
        <v>359.25</v>
      </c>
    </row>
    <row r="10705" spans="1:2">
      <c r="A10705" s="126" t="s">
        <v>31943</v>
      </c>
      <c r="B10705" s="106">
        <v>346.57</v>
      </c>
    </row>
    <row r="10706" spans="1:2">
      <c r="A10706" s="126" t="s">
        <v>5391</v>
      </c>
      <c r="B10706" s="106">
        <v>352.77</v>
      </c>
    </row>
    <row r="10707" spans="1:2">
      <c r="A10707" s="126" t="s">
        <v>31944</v>
      </c>
      <c r="B10707" s="106">
        <v>341.13</v>
      </c>
    </row>
    <row r="10708" spans="1:2">
      <c r="A10708" s="126" t="s">
        <v>5392</v>
      </c>
      <c r="B10708" s="106">
        <v>458.6</v>
      </c>
    </row>
    <row r="10709" spans="1:2">
      <c r="A10709" s="126" t="s">
        <v>31945</v>
      </c>
      <c r="B10709" s="106">
        <v>443.47</v>
      </c>
    </row>
    <row r="10710" spans="1:2">
      <c r="A10710" s="126" t="s">
        <v>5393</v>
      </c>
      <c r="B10710" s="106">
        <v>476.24</v>
      </c>
    </row>
    <row r="10711" spans="1:2">
      <c r="A10711" s="126" t="s">
        <v>31946</v>
      </c>
      <c r="B10711" s="106">
        <v>460.53</v>
      </c>
    </row>
    <row r="10712" spans="1:2">
      <c r="A10712" s="126" t="s">
        <v>5394</v>
      </c>
      <c r="B10712" s="106">
        <v>388.05</v>
      </c>
    </row>
    <row r="10713" spans="1:2">
      <c r="A10713" s="126" t="s">
        <v>31947</v>
      </c>
      <c r="B10713" s="106">
        <v>375.25</v>
      </c>
    </row>
    <row r="10714" spans="1:2">
      <c r="A10714" s="126" t="s">
        <v>5395</v>
      </c>
      <c r="B10714" s="106">
        <v>504.46</v>
      </c>
    </row>
    <row r="10715" spans="1:2">
      <c r="A10715" s="126" t="s">
        <v>31948</v>
      </c>
      <c r="B10715" s="106">
        <v>487.82</v>
      </c>
    </row>
    <row r="10716" spans="1:2">
      <c r="A10716" s="126" t="s">
        <v>5396</v>
      </c>
      <c r="B10716" s="106">
        <v>523.86</v>
      </c>
    </row>
    <row r="10717" spans="1:2">
      <c r="A10717" s="126" t="s">
        <v>31949</v>
      </c>
      <c r="B10717" s="106">
        <v>506.58</v>
      </c>
    </row>
    <row r="10718" spans="1:2">
      <c r="A10718" s="126" t="s">
        <v>5397</v>
      </c>
      <c r="B10718" s="106">
        <v>523.49</v>
      </c>
    </row>
    <row r="10719" spans="1:2">
      <c r="A10719" s="126" t="s">
        <v>31950</v>
      </c>
      <c r="B10719" s="106">
        <v>508.34</v>
      </c>
    </row>
    <row r="10720" spans="1:2">
      <c r="A10720" s="126" t="s">
        <v>5398</v>
      </c>
      <c r="B10720" s="106">
        <v>680.54</v>
      </c>
    </row>
    <row r="10721" spans="1:2">
      <c r="A10721" s="126" t="s">
        <v>31951</v>
      </c>
      <c r="B10721" s="106">
        <v>660.84</v>
      </c>
    </row>
    <row r="10722" spans="1:2">
      <c r="A10722" s="126" t="s">
        <v>5399</v>
      </c>
      <c r="B10722" s="106">
        <v>706.72</v>
      </c>
    </row>
    <row r="10723" spans="1:2">
      <c r="A10723" s="126" t="s">
        <v>31952</v>
      </c>
      <c r="B10723" s="106">
        <v>686.26</v>
      </c>
    </row>
    <row r="10724" spans="1:2">
      <c r="A10724" s="126" t="s">
        <v>5400</v>
      </c>
      <c r="B10724" s="106">
        <v>575.84</v>
      </c>
    </row>
    <row r="10725" spans="1:2">
      <c r="A10725" s="126" t="s">
        <v>31953</v>
      </c>
      <c r="B10725" s="106">
        <v>559.16999999999996</v>
      </c>
    </row>
    <row r="10726" spans="1:2">
      <c r="A10726" s="126" t="s">
        <v>5401</v>
      </c>
      <c r="B10726" s="106">
        <v>748.6</v>
      </c>
    </row>
    <row r="10727" spans="1:2">
      <c r="A10727" s="126" t="s">
        <v>31954</v>
      </c>
      <c r="B10727" s="106">
        <v>726.93</v>
      </c>
    </row>
    <row r="10728" spans="1:2">
      <c r="A10728" s="126" t="s">
        <v>5402</v>
      </c>
      <c r="B10728" s="106">
        <v>777.39</v>
      </c>
    </row>
    <row r="10729" spans="1:2">
      <c r="A10729" s="126" t="s">
        <v>31955</v>
      </c>
      <c r="B10729" s="106">
        <v>754.89</v>
      </c>
    </row>
    <row r="10730" spans="1:2">
      <c r="A10730" s="126" t="s">
        <v>5403</v>
      </c>
      <c r="B10730" s="106">
        <v>5017</v>
      </c>
    </row>
    <row r="10731" spans="1:2">
      <c r="A10731" s="126" t="s">
        <v>31956</v>
      </c>
      <c r="B10731" s="106">
        <v>4832</v>
      </c>
    </row>
    <row r="10732" spans="1:2">
      <c r="A10732" s="126" t="s">
        <v>5404</v>
      </c>
      <c r="B10732" s="106">
        <v>2582.4499999999998</v>
      </c>
    </row>
    <row r="10733" spans="1:2">
      <c r="A10733" s="126" t="s">
        <v>31957</v>
      </c>
      <c r="B10733" s="106">
        <v>2413.92</v>
      </c>
    </row>
    <row r="10734" spans="1:2">
      <c r="A10734" s="126" t="s">
        <v>5405</v>
      </c>
      <c r="B10734" s="106">
        <v>3615.44</v>
      </c>
    </row>
    <row r="10735" spans="1:2">
      <c r="A10735" s="126" t="s">
        <v>31958</v>
      </c>
      <c r="B10735" s="106">
        <v>3379.49</v>
      </c>
    </row>
    <row r="10736" spans="1:2">
      <c r="A10736" s="126" t="s">
        <v>5406</v>
      </c>
      <c r="B10736" s="106">
        <v>4002.8</v>
      </c>
    </row>
    <row r="10737" spans="1:2">
      <c r="A10737" s="126" t="s">
        <v>31959</v>
      </c>
      <c r="B10737" s="106">
        <v>3741.58</v>
      </c>
    </row>
    <row r="10738" spans="1:2">
      <c r="A10738" s="126" t="s">
        <v>5407</v>
      </c>
      <c r="B10738" s="106">
        <v>3357.19</v>
      </c>
    </row>
    <row r="10739" spans="1:2">
      <c r="A10739" s="126" t="s">
        <v>31960</v>
      </c>
      <c r="B10739" s="106">
        <v>3138.1</v>
      </c>
    </row>
    <row r="10740" spans="1:2">
      <c r="A10740" s="126" t="s">
        <v>5408</v>
      </c>
      <c r="B10740" s="106">
        <v>4700.07</v>
      </c>
    </row>
    <row r="10741" spans="1:2">
      <c r="A10741" s="126" t="s">
        <v>31961</v>
      </c>
      <c r="B10741" s="106">
        <v>4393.34</v>
      </c>
    </row>
    <row r="10742" spans="1:2">
      <c r="A10742" s="126" t="s">
        <v>5409</v>
      </c>
      <c r="B10742" s="106">
        <v>5203.6499999999996</v>
      </c>
    </row>
    <row r="10743" spans="1:2">
      <c r="A10743" s="126" t="s">
        <v>31962</v>
      </c>
      <c r="B10743" s="106">
        <v>4864.05</v>
      </c>
    </row>
    <row r="10744" spans="1:2">
      <c r="A10744" s="126" t="s">
        <v>5410</v>
      </c>
      <c r="B10744" s="106">
        <v>3007.03</v>
      </c>
    </row>
    <row r="10745" spans="1:2">
      <c r="A10745" s="126" t="s">
        <v>31963</v>
      </c>
      <c r="B10745" s="106">
        <v>2810.8</v>
      </c>
    </row>
    <row r="10746" spans="1:2">
      <c r="A10746" s="126" t="s">
        <v>5411</v>
      </c>
      <c r="B10746" s="106">
        <v>4209.8500000000004</v>
      </c>
    </row>
    <row r="10747" spans="1:2">
      <c r="A10747" s="126" t="s">
        <v>31964</v>
      </c>
      <c r="B10747" s="106">
        <v>3935.12</v>
      </c>
    </row>
    <row r="10748" spans="1:2">
      <c r="A10748" s="126" t="s">
        <v>5412</v>
      </c>
      <c r="B10748" s="106">
        <v>4660.91</v>
      </c>
    </row>
    <row r="10749" spans="1:2">
      <c r="A10749" s="126" t="s">
        <v>31965</v>
      </c>
      <c r="B10749" s="106">
        <v>4356.74</v>
      </c>
    </row>
    <row r="10750" spans="1:2">
      <c r="A10750" s="126" t="s">
        <v>5413</v>
      </c>
      <c r="B10750" s="106">
        <v>3909.15</v>
      </c>
    </row>
    <row r="10751" spans="1:2">
      <c r="A10751" s="126" t="s">
        <v>31966</v>
      </c>
      <c r="B10751" s="106">
        <v>3654.04</v>
      </c>
    </row>
    <row r="10752" spans="1:2">
      <c r="A10752" s="126" t="s">
        <v>5414</v>
      </c>
      <c r="B10752" s="106">
        <v>5472.81</v>
      </c>
    </row>
    <row r="10753" spans="1:2">
      <c r="A10753" s="126" t="s">
        <v>31967</v>
      </c>
      <c r="B10753" s="106">
        <v>5115.6499999999996</v>
      </c>
    </row>
    <row r="10754" spans="1:2">
      <c r="A10754" s="126" t="s">
        <v>5415</v>
      </c>
      <c r="B10754" s="106">
        <v>6059.18</v>
      </c>
    </row>
    <row r="10755" spans="1:2">
      <c r="A10755" s="126" t="s">
        <v>31968</v>
      </c>
      <c r="B10755" s="106">
        <v>5663.76</v>
      </c>
    </row>
    <row r="10756" spans="1:2">
      <c r="A10756" s="126" t="s">
        <v>5416</v>
      </c>
      <c r="B10756" s="106">
        <v>3537.69</v>
      </c>
    </row>
    <row r="10757" spans="1:2">
      <c r="A10757" s="126" t="s">
        <v>31969</v>
      </c>
      <c r="B10757" s="106">
        <v>3306.82</v>
      </c>
    </row>
    <row r="10758" spans="1:2">
      <c r="A10758" s="126" t="s">
        <v>5417</v>
      </c>
      <c r="B10758" s="106">
        <v>4952.7700000000004</v>
      </c>
    </row>
    <row r="10759" spans="1:2">
      <c r="A10759" s="126" t="s">
        <v>31970</v>
      </c>
      <c r="B10759" s="106">
        <v>4629.55</v>
      </c>
    </row>
    <row r="10760" spans="1:2">
      <c r="A10760" s="126" t="s">
        <v>5418</v>
      </c>
      <c r="B10760" s="106">
        <v>5483.42</v>
      </c>
    </row>
    <row r="10761" spans="1:2">
      <c r="A10761" s="126" t="s">
        <v>31971</v>
      </c>
      <c r="B10761" s="106">
        <v>5125.57</v>
      </c>
    </row>
    <row r="10762" spans="1:2">
      <c r="A10762" s="126" t="s">
        <v>5419</v>
      </c>
      <c r="B10762" s="106">
        <v>4599</v>
      </c>
    </row>
    <row r="10763" spans="1:2">
      <c r="A10763" s="126" t="s">
        <v>31972</v>
      </c>
      <c r="B10763" s="106">
        <v>4298.87</v>
      </c>
    </row>
    <row r="10764" spans="1:2">
      <c r="A10764" s="126" t="s">
        <v>5420</v>
      </c>
      <c r="B10764" s="106">
        <v>6438.6</v>
      </c>
    </row>
    <row r="10765" spans="1:2">
      <c r="A10765" s="126" t="s">
        <v>31973</v>
      </c>
      <c r="B10765" s="106">
        <v>6018.42</v>
      </c>
    </row>
    <row r="10766" spans="1:2">
      <c r="A10766" s="126" t="s">
        <v>5421</v>
      </c>
      <c r="B10766" s="106">
        <v>7128.45</v>
      </c>
    </row>
    <row r="10767" spans="1:2">
      <c r="A10767" s="126" t="s">
        <v>31974</v>
      </c>
      <c r="B10767" s="106">
        <v>6663.25</v>
      </c>
    </row>
    <row r="10768" spans="1:2">
      <c r="A10768" s="126" t="s">
        <v>5422</v>
      </c>
      <c r="B10768" s="106">
        <v>3785.33</v>
      </c>
    </row>
    <row r="10769" spans="1:2">
      <c r="A10769" s="126" t="s">
        <v>31975</v>
      </c>
      <c r="B10769" s="106">
        <v>3538.3</v>
      </c>
    </row>
    <row r="10770" spans="1:2">
      <c r="A10770" s="126" t="s">
        <v>5423</v>
      </c>
      <c r="B10770" s="106">
        <v>5299.46</v>
      </c>
    </row>
    <row r="10771" spans="1:2">
      <c r="A10771" s="126" t="s">
        <v>31976</v>
      </c>
      <c r="B10771" s="106">
        <v>4953.62</v>
      </c>
    </row>
    <row r="10772" spans="1:2">
      <c r="A10772" s="126" t="s">
        <v>5424</v>
      </c>
      <c r="B10772" s="106">
        <v>5867.26</v>
      </c>
    </row>
    <row r="10773" spans="1:2">
      <c r="A10773" s="126" t="s">
        <v>31977</v>
      </c>
      <c r="B10773" s="106">
        <v>5484.36</v>
      </c>
    </row>
    <row r="10774" spans="1:2">
      <c r="A10774" s="126" t="s">
        <v>5425</v>
      </c>
      <c r="B10774" s="106">
        <v>4920.93</v>
      </c>
    </row>
    <row r="10775" spans="1:2">
      <c r="A10775" s="126" t="s">
        <v>31978</v>
      </c>
      <c r="B10775" s="106">
        <v>4599.79</v>
      </c>
    </row>
    <row r="10776" spans="1:2">
      <c r="A10776" s="126" t="s">
        <v>5426</v>
      </c>
      <c r="B10776" s="106">
        <v>6889.3</v>
      </c>
    </row>
    <row r="10777" spans="1:2">
      <c r="A10777" s="126" t="s">
        <v>31979</v>
      </c>
      <c r="B10777" s="106">
        <v>6439.71</v>
      </c>
    </row>
    <row r="10778" spans="1:2">
      <c r="A10778" s="126" t="s">
        <v>5427</v>
      </c>
      <c r="B10778" s="106">
        <v>7627.44</v>
      </c>
    </row>
    <row r="10779" spans="1:2">
      <c r="A10779" s="126" t="s">
        <v>31980</v>
      </c>
      <c r="B10779" s="106">
        <v>7129.68</v>
      </c>
    </row>
    <row r="10780" spans="1:2">
      <c r="A10780" s="126" t="s">
        <v>5428</v>
      </c>
      <c r="B10780" s="106">
        <v>4032.97</v>
      </c>
    </row>
    <row r="10781" spans="1:2">
      <c r="A10781" s="126" t="s">
        <v>31981</v>
      </c>
      <c r="B10781" s="106">
        <v>3769.78</v>
      </c>
    </row>
    <row r="10782" spans="1:2">
      <c r="A10782" s="126" t="s">
        <v>5429</v>
      </c>
      <c r="B10782" s="106">
        <v>5646.15</v>
      </c>
    </row>
    <row r="10783" spans="1:2">
      <c r="A10783" s="126" t="s">
        <v>31982</v>
      </c>
      <c r="B10783" s="106">
        <v>5277.69</v>
      </c>
    </row>
    <row r="10784" spans="1:2">
      <c r="A10784" s="126" t="s">
        <v>5430</v>
      </c>
      <c r="B10784" s="106">
        <v>6251.1</v>
      </c>
    </row>
    <row r="10785" spans="1:2">
      <c r="A10785" s="126" t="s">
        <v>31983</v>
      </c>
      <c r="B10785" s="106">
        <v>5843.16</v>
      </c>
    </row>
    <row r="10786" spans="1:2">
      <c r="A10786" s="126" t="s">
        <v>5431</v>
      </c>
      <c r="B10786" s="106">
        <v>5242.8599999999997</v>
      </c>
    </row>
    <row r="10787" spans="1:2">
      <c r="A10787" s="126" t="s">
        <v>31984</v>
      </c>
      <c r="B10787" s="106">
        <v>4900.71</v>
      </c>
    </row>
    <row r="10788" spans="1:2">
      <c r="A10788" s="126" t="s">
        <v>5432</v>
      </c>
      <c r="B10788" s="106">
        <v>7340</v>
      </c>
    </row>
    <row r="10789" spans="1:2">
      <c r="A10789" s="126" t="s">
        <v>31985</v>
      </c>
      <c r="B10789" s="106">
        <v>6861</v>
      </c>
    </row>
    <row r="10790" spans="1:2">
      <c r="A10790" s="126" t="s">
        <v>5433</v>
      </c>
      <c r="B10790" s="106">
        <v>8126.43</v>
      </c>
    </row>
    <row r="10791" spans="1:2">
      <c r="A10791" s="126" t="s">
        <v>31986</v>
      </c>
      <c r="B10791" s="106">
        <v>7596.1</v>
      </c>
    </row>
    <row r="10792" spans="1:2">
      <c r="A10792" s="126" t="s">
        <v>5434</v>
      </c>
      <c r="B10792" s="106">
        <v>4492.87</v>
      </c>
    </row>
    <row r="10793" spans="1:2">
      <c r="A10793" s="126" t="s">
        <v>31987</v>
      </c>
      <c r="B10793" s="106">
        <v>4199.66</v>
      </c>
    </row>
    <row r="10794" spans="1:2">
      <c r="A10794" s="126" t="s">
        <v>5435</v>
      </c>
      <c r="B10794" s="106">
        <v>6290.01</v>
      </c>
    </row>
    <row r="10795" spans="1:2">
      <c r="A10795" s="126" t="s">
        <v>31988</v>
      </c>
      <c r="B10795" s="106">
        <v>5879.53</v>
      </c>
    </row>
    <row r="10796" spans="1:2">
      <c r="A10796" s="126" t="s">
        <v>5436</v>
      </c>
      <c r="B10796" s="106">
        <v>6963.95</v>
      </c>
    </row>
    <row r="10797" spans="1:2">
      <c r="A10797" s="126" t="s">
        <v>31989</v>
      </c>
      <c r="B10797" s="106">
        <v>6509.48</v>
      </c>
    </row>
    <row r="10798" spans="1:2">
      <c r="A10798" s="126" t="s">
        <v>5437</v>
      </c>
      <c r="B10798" s="106">
        <v>5840.73</v>
      </c>
    </row>
    <row r="10799" spans="1:2">
      <c r="A10799" s="126" t="s">
        <v>31990</v>
      </c>
      <c r="B10799" s="106">
        <v>5459.56</v>
      </c>
    </row>
    <row r="10800" spans="1:2">
      <c r="A10800" s="126" t="s">
        <v>5438</v>
      </c>
      <c r="B10800" s="106">
        <v>8177.02</v>
      </c>
    </row>
    <row r="10801" spans="1:2">
      <c r="A10801" s="126" t="s">
        <v>31991</v>
      </c>
      <c r="B10801" s="106">
        <v>7643.39</v>
      </c>
    </row>
    <row r="10802" spans="1:2">
      <c r="A10802" s="126" t="s">
        <v>5439</v>
      </c>
      <c r="B10802" s="106">
        <v>9053.1299999999992</v>
      </c>
    </row>
    <row r="10803" spans="1:2">
      <c r="A10803" s="126" t="s">
        <v>31992</v>
      </c>
      <c r="B10803" s="106">
        <v>8462.33</v>
      </c>
    </row>
    <row r="10804" spans="1:2">
      <c r="A10804" s="126" t="s">
        <v>5440</v>
      </c>
      <c r="B10804" s="106">
        <v>4882.01</v>
      </c>
    </row>
    <row r="10805" spans="1:2">
      <c r="A10805" s="126" t="s">
        <v>31993</v>
      </c>
      <c r="B10805" s="106">
        <v>4563.41</v>
      </c>
    </row>
    <row r="10806" spans="1:2">
      <c r="A10806" s="126" t="s">
        <v>5441</v>
      </c>
      <c r="B10806" s="106">
        <v>6834.82</v>
      </c>
    </row>
    <row r="10807" spans="1:2">
      <c r="A10807" s="126" t="s">
        <v>31994</v>
      </c>
      <c r="B10807" s="106">
        <v>6388.78</v>
      </c>
    </row>
    <row r="10808" spans="1:2">
      <c r="A10808" s="126" t="s">
        <v>5442</v>
      </c>
      <c r="B10808" s="106">
        <v>7567.12</v>
      </c>
    </row>
    <row r="10809" spans="1:2">
      <c r="A10809" s="126" t="s">
        <v>31995</v>
      </c>
      <c r="B10809" s="106">
        <v>7073.29</v>
      </c>
    </row>
    <row r="10810" spans="1:2">
      <c r="A10810" s="126" t="s">
        <v>5443</v>
      </c>
      <c r="B10810" s="106">
        <v>6346.62</v>
      </c>
    </row>
    <row r="10811" spans="1:2">
      <c r="A10811" s="126" t="s">
        <v>31996</v>
      </c>
      <c r="B10811" s="106">
        <v>5932.44</v>
      </c>
    </row>
    <row r="10812" spans="1:2">
      <c r="A10812" s="126" t="s">
        <v>5444</v>
      </c>
      <c r="B10812" s="106">
        <v>8885.27</v>
      </c>
    </row>
    <row r="10813" spans="1:2">
      <c r="A10813" s="126" t="s">
        <v>31997</v>
      </c>
      <c r="B10813" s="106">
        <v>8305.42</v>
      </c>
    </row>
    <row r="10814" spans="1:2">
      <c r="A10814" s="126" t="s">
        <v>5445</v>
      </c>
      <c r="B10814" s="106">
        <v>9837.26</v>
      </c>
    </row>
    <row r="10815" spans="1:2">
      <c r="A10815" s="126" t="s">
        <v>31998</v>
      </c>
      <c r="B10815" s="106">
        <v>9195.2800000000007</v>
      </c>
    </row>
    <row r="10816" spans="1:2">
      <c r="A10816" s="126" t="s">
        <v>5446</v>
      </c>
      <c r="B10816" s="106">
        <v>5235.78</v>
      </c>
    </row>
    <row r="10817" spans="1:2">
      <c r="A10817" s="126" t="s">
        <v>31999</v>
      </c>
      <c r="B10817" s="106">
        <v>4894.1000000000004</v>
      </c>
    </row>
    <row r="10818" spans="1:2">
      <c r="A10818" s="126" t="s">
        <v>5447</v>
      </c>
      <c r="B10818" s="106">
        <v>7330.1</v>
      </c>
    </row>
    <row r="10819" spans="1:2">
      <c r="A10819" s="126" t="s">
        <v>32000</v>
      </c>
      <c r="B10819" s="106">
        <v>6851.74</v>
      </c>
    </row>
    <row r="10820" spans="1:2">
      <c r="A10820" s="126" t="s">
        <v>5448</v>
      </c>
      <c r="B10820" s="106">
        <v>8115.47</v>
      </c>
    </row>
    <row r="10821" spans="1:2">
      <c r="A10821" s="126" t="s">
        <v>32001</v>
      </c>
      <c r="B10821" s="106">
        <v>7585.85</v>
      </c>
    </row>
    <row r="10822" spans="1:2">
      <c r="A10822" s="126" t="s">
        <v>5449</v>
      </c>
      <c r="B10822" s="106">
        <v>6806.52</v>
      </c>
    </row>
    <row r="10823" spans="1:2">
      <c r="A10823" s="126" t="s">
        <v>32002</v>
      </c>
      <c r="B10823" s="106">
        <v>6362.33</v>
      </c>
    </row>
    <row r="10824" spans="1:2">
      <c r="A10824" s="126" t="s">
        <v>5450</v>
      </c>
      <c r="B10824" s="106">
        <v>9529.1299999999992</v>
      </c>
    </row>
    <row r="10825" spans="1:2">
      <c r="A10825" s="126" t="s">
        <v>32003</v>
      </c>
      <c r="B10825" s="106">
        <v>8907.26</v>
      </c>
    </row>
    <row r="10826" spans="1:2">
      <c r="A10826" s="126" t="s">
        <v>5451</v>
      </c>
      <c r="B10826" s="106">
        <v>10550.11</v>
      </c>
    </row>
    <row r="10827" spans="1:2">
      <c r="A10827" s="126" t="s">
        <v>32004</v>
      </c>
      <c r="B10827" s="106">
        <v>9861.61</v>
      </c>
    </row>
    <row r="10828" spans="1:2">
      <c r="A10828" s="126" t="s">
        <v>5452</v>
      </c>
      <c r="B10828" s="106">
        <v>689.23</v>
      </c>
    </row>
    <row r="10829" spans="1:2">
      <c r="A10829" s="126" t="s">
        <v>32005</v>
      </c>
      <c r="B10829" s="106">
        <v>652.36</v>
      </c>
    </row>
    <row r="10830" spans="1:2">
      <c r="A10830" s="126" t="s">
        <v>5453</v>
      </c>
      <c r="B10830" s="106">
        <v>1068.31</v>
      </c>
    </row>
    <row r="10831" spans="1:2">
      <c r="A10831" s="126" t="s">
        <v>32006</v>
      </c>
      <c r="B10831" s="106">
        <v>1011.15</v>
      </c>
    </row>
    <row r="10832" spans="1:2">
      <c r="A10832" s="126" t="s">
        <v>5454</v>
      </c>
      <c r="B10832" s="106">
        <v>1206.1600000000001</v>
      </c>
    </row>
    <row r="10833" spans="1:2">
      <c r="A10833" s="126" t="s">
        <v>32007</v>
      </c>
      <c r="B10833" s="106">
        <v>1141.6300000000001</v>
      </c>
    </row>
    <row r="10834" spans="1:2">
      <c r="A10834" s="126" t="s">
        <v>5455</v>
      </c>
      <c r="B10834" s="106">
        <v>930.46</v>
      </c>
    </row>
    <row r="10835" spans="1:2">
      <c r="A10835" s="126" t="s">
        <v>32008</v>
      </c>
      <c r="B10835" s="106">
        <v>880.68</v>
      </c>
    </row>
    <row r="10836" spans="1:2">
      <c r="A10836" s="126" t="s">
        <v>5456</v>
      </c>
      <c r="B10836" s="106">
        <v>1442.22</v>
      </c>
    </row>
    <row r="10837" spans="1:2">
      <c r="A10837" s="126" t="s">
        <v>32009</v>
      </c>
      <c r="B10837" s="106">
        <v>1365.06</v>
      </c>
    </row>
    <row r="10838" spans="1:2">
      <c r="A10838" s="126" t="s">
        <v>5457</v>
      </c>
      <c r="B10838" s="106">
        <v>1628.31</v>
      </c>
    </row>
    <row r="10839" spans="1:2">
      <c r="A10839" s="126" t="s">
        <v>32010</v>
      </c>
      <c r="B10839" s="106">
        <v>1541.2</v>
      </c>
    </row>
    <row r="10840" spans="1:2">
      <c r="A10840" s="126" t="s">
        <v>5458</v>
      </c>
      <c r="B10840" s="106">
        <v>3720</v>
      </c>
    </row>
    <row r="10841" spans="1:2">
      <c r="A10841" s="126" t="s">
        <v>32011</v>
      </c>
      <c r="B10841" s="106">
        <v>3482</v>
      </c>
    </row>
    <row r="10842" spans="1:2">
      <c r="A10842" s="126" t="s">
        <v>5459</v>
      </c>
      <c r="B10842" s="106">
        <v>133.9</v>
      </c>
    </row>
    <row r="10843" spans="1:2">
      <c r="A10843" s="126" t="s">
        <v>32012</v>
      </c>
      <c r="B10843" s="106">
        <v>116.03</v>
      </c>
    </row>
    <row r="10844" spans="1:2">
      <c r="A10844" s="126" t="s">
        <v>5460</v>
      </c>
      <c r="B10844" s="106">
        <v>206.06</v>
      </c>
    </row>
    <row r="10845" spans="1:2">
      <c r="A10845" s="126" t="s">
        <v>32013</v>
      </c>
      <c r="B10845" s="106">
        <v>178.56</v>
      </c>
    </row>
    <row r="10846" spans="1:2">
      <c r="A10846" s="126" t="s">
        <v>5461</v>
      </c>
      <c r="B10846" s="106">
        <v>154.38</v>
      </c>
    </row>
    <row r="10847" spans="1:2">
      <c r="A10847" s="126" t="s">
        <v>32014</v>
      </c>
      <c r="B10847" s="106">
        <v>133.77000000000001</v>
      </c>
    </row>
    <row r="10848" spans="1:2">
      <c r="A10848" s="126" t="s">
        <v>5462</v>
      </c>
      <c r="B10848" s="106">
        <v>236.21</v>
      </c>
    </row>
    <row r="10849" spans="1:2">
      <c r="A10849" s="126" t="s">
        <v>32015</v>
      </c>
      <c r="B10849" s="106">
        <v>204.69</v>
      </c>
    </row>
    <row r="10850" spans="1:2">
      <c r="A10850" s="126" t="s">
        <v>5463</v>
      </c>
      <c r="B10850" s="106">
        <v>175.64</v>
      </c>
    </row>
    <row r="10851" spans="1:2">
      <c r="A10851" s="126" t="s">
        <v>32016</v>
      </c>
      <c r="B10851" s="106">
        <v>152.19999999999999</v>
      </c>
    </row>
    <row r="10852" spans="1:2">
      <c r="A10852" s="126" t="s">
        <v>5464</v>
      </c>
      <c r="B10852" s="106">
        <v>268.95999999999998</v>
      </c>
    </row>
    <row r="10853" spans="1:2">
      <c r="A10853" s="126" t="s">
        <v>32017</v>
      </c>
      <c r="B10853" s="106">
        <v>233.06</v>
      </c>
    </row>
    <row r="10854" spans="1:2">
      <c r="A10854" s="126" t="s">
        <v>5465</v>
      </c>
      <c r="B10854" s="106">
        <v>222.64</v>
      </c>
    </row>
    <row r="10855" spans="1:2">
      <c r="A10855" s="126" t="s">
        <v>32018</v>
      </c>
      <c r="B10855" s="106">
        <v>192.93</v>
      </c>
    </row>
    <row r="10856" spans="1:2">
      <c r="A10856" s="126" t="s">
        <v>5466</v>
      </c>
      <c r="B10856" s="106">
        <v>340.45</v>
      </c>
    </row>
    <row r="10857" spans="1:2">
      <c r="A10857" s="126" t="s">
        <v>32019</v>
      </c>
      <c r="B10857" s="106">
        <v>295.01</v>
      </c>
    </row>
    <row r="10858" spans="1:2">
      <c r="A10858" s="126" t="s">
        <v>5467</v>
      </c>
      <c r="B10858" s="106">
        <v>274.63</v>
      </c>
    </row>
    <row r="10859" spans="1:2">
      <c r="A10859" s="126" t="s">
        <v>32020</v>
      </c>
      <c r="B10859" s="106">
        <v>237.97</v>
      </c>
    </row>
    <row r="10860" spans="1:2">
      <c r="A10860" s="126" t="s">
        <v>5468</v>
      </c>
      <c r="B10860" s="106">
        <v>420.12</v>
      </c>
    </row>
    <row r="10861" spans="1:2">
      <c r="A10861" s="126" t="s">
        <v>32021</v>
      </c>
      <c r="B10861" s="106">
        <v>364.05</v>
      </c>
    </row>
    <row r="10862" spans="1:2">
      <c r="A10862" s="126" t="s">
        <v>5469</v>
      </c>
      <c r="B10862" s="106">
        <v>187.46</v>
      </c>
    </row>
    <row r="10863" spans="1:2">
      <c r="A10863" s="126" t="s">
        <v>32022</v>
      </c>
      <c r="B10863" s="106">
        <v>162.44</v>
      </c>
    </row>
    <row r="10864" spans="1:2">
      <c r="A10864" s="126" t="s">
        <v>5470</v>
      </c>
      <c r="B10864" s="106">
        <v>375.04</v>
      </c>
    </row>
    <row r="10865" spans="1:2">
      <c r="A10865" s="126" t="s">
        <v>32023</v>
      </c>
      <c r="B10865" s="106">
        <v>324.98</v>
      </c>
    </row>
    <row r="10866" spans="1:2">
      <c r="A10866" s="126" t="s">
        <v>5471</v>
      </c>
      <c r="B10866" s="106">
        <v>216.13</v>
      </c>
    </row>
    <row r="10867" spans="1:2">
      <c r="A10867" s="126" t="s">
        <v>32024</v>
      </c>
      <c r="B10867" s="106">
        <v>187.28</v>
      </c>
    </row>
    <row r="10868" spans="1:2">
      <c r="A10868" s="126" t="s">
        <v>5472</v>
      </c>
      <c r="B10868" s="106">
        <v>429.91</v>
      </c>
    </row>
    <row r="10869" spans="1:2">
      <c r="A10869" s="126" t="s">
        <v>32025</v>
      </c>
      <c r="B10869" s="106">
        <v>372.53</v>
      </c>
    </row>
    <row r="10870" spans="1:2">
      <c r="A10870" s="126" t="s">
        <v>5473</v>
      </c>
      <c r="B10870" s="106">
        <v>245.9</v>
      </c>
    </row>
    <row r="10871" spans="1:2">
      <c r="A10871" s="126" t="s">
        <v>32026</v>
      </c>
      <c r="B10871" s="106">
        <v>213.08</v>
      </c>
    </row>
    <row r="10872" spans="1:2">
      <c r="A10872" s="126" t="s">
        <v>5474</v>
      </c>
      <c r="B10872" s="106">
        <v>489.51</v>
      </c>
    </row>
    <row r="10873" spans="1:2">
      <c r="A10873" s="126" t="s">
        <v>32027</v>
      </c>
      <c r="B10873" s="106">
        <v>424.18</v>
      </c>
    </row>
    <row r="10874" spans="1:2">
      <c r="A10874" s="126" t="s">
        <v>5475</v>
      </c>
      <c r="B10874" s="106">
        <v>311.7</v>
      </c>
    </row>
    <row r="10875" spans="1:2">
      <c r="A10875" s="126" t="s">
        <v>32028</v>
      </c>
      <c r="B10875" s="106">
        <v>270.10000000000002</v>
      </c>
    </row>
    <row r="10876" spans="1:2">
      <c r="A10876" s="126" t="s">
        <v>5476</v>
      </c>
      <c r="B10876" s="106">
        <v>619.63</v>
      </c>
    </row>
    <row r="10877" spans="1:2">
      <c r="A10877" s="126" t="s">
        <v>32029</v>
      </c>
      <c r="B10877" s="106">
        <v>536.92999999999995</v>
      </c>
    </row>
    <row r="10878" spans="1:2">
      <c r="A10878" s="126" t="s">
        <v>5477</v>
      </c>
      <c r="B10878" s="106">
        <v>384.48</v>
      </c>
    </row>
    <row r="10879" spans="1:2">
      <c r="A10879" s="126" t="s">
        <v>32030</v>
      </c>
      <c r="B10879" s="106">
        <v>333.17</v>
      </c>
    </row>
    <row r="10880" spans="1:2">
      <c r="A10880" s="126" t="s">
        <v>5478</v>
      </c>
      <c r="B10880" s="106">
        <v>764.62</v>
      </c>
    </row>
    <row r="10881" spans="1:2">
      <c r="A10881" s="126" t="s">
        <v>32031</v>
      </c>
      <c r="B10881" s="106">
        <v>662.57</v>
      </c>
    </row>
    <row r="10882" spans="1:2">
      <c r="A10882" s="126" t="s">
        <v>5479</v>
      </c>
      <c r="B10882" s="106">
        <v>207.54</v>
      </c>
    </row>
    <row r="10883" spans="1:2">
      <c r="A10883" s="126" t="s">
        <v>32032</v>
      </c>
      <c r="B10883" s="106">
        <v>179.84</v>
      </c>
    </row>
    <row r="10884" spans="1:2">
      <c r="A10884" s="126" t="s">
        <v>5480</v>
      </c>
      <c r="B10884" s="106">
        <v>415.22</v>
      </c>
    </row>
    <row r="10885" spans="1:2">
      <c r="A10885" s="126" t="s">
        <v>32033</v>
      </c>
      <c r="B10885" s="106">
        <v>359.8</v>
      </c>
    </row>
    <row r="10886" spans="1:2">
      <c r="A10886" s="126" t="s">
        <v>5481</v>
      </c>
      <c r="B10886" s="106">
        <v>239.29</v>
      </c>
    </row>
    <row r="10887" spans="1:2">
      <c r="A10887" s="126" t="s">
        <v>32034</v>
      </c>
      <c r="B10887" s="106">
        <v>207.35</v>
      </c>
    </row>
    <row r="10888" spans="1:2">
      <c r="A10888" s="126" t="s">
        <v>5482</v>
      </c>
      <c r="B10888" s="106">
        <v>475.97</v>
      </c>
    </row>
    <row r="10889" spans="1:2">
      <c r="A10889" s="126" t="s">
        <v>32035</v>
      </c>
      <c r="B10889" s="106">
        <v>412.45</v>
      </c>
    </row>
    <row r="10890" spans="1:2">
      <c r="A10890" s="126" t="s">
        <v>5483</v>
      </c>
      <c r="B10890" s="106">
        <v>272.25</v>
      </c>
    </row>
    <row r="10891" spans="1:2">
      <c r="A10891" s="126" t="s">
        <v>32036</v>
      </c>
      <c r="B10891" s="106">
        <v>235.91</v>
      </c>
    </row>
    <row r="10892" spans="1:2">
      <c r="A10892" s="126" t="s">
        <v>5484</v>
      </c>
      <c r="B10892" s="106">
        <v>541.96</v>
      </c>
    </row>
    <row r="10893" spans="1:2">
      <c r="A10893" s="126" t="s">
        <v>32037</v>
      </c>
      <c r="B10893" s="106">
        <v>469.63</v>
      </c>
    </row>
    <row r="10894" spans="1:2">
      <c r="A10894" s="126" t="s">
        <v>5485</v>
      </c>
      <c r="B10894" s="106">
        <v>345.1</v>
      </c>
    </row>
    <row r="10895" spans="1:2">
      <c r="A10895" s="126" t="s">
        <v>32038</v>
      </c>
      <c r="B10895" s="106">
        <v>299.04000000000002</v>
      </c>
    </row>
    <row r="10896" spans="1:2">
      <c r="A10896" s="126" t="s">
        <v>5486</v>
      </c>
      <c r="B10896" s="106">
        <v>686.01</v>
      </c>
    </row>
    <row r="10897" spans="1:2">
      <c r="A10897" s="126" t="s">
        <v>32039</v>
      </c>
      <c r="B10897" s="106">
        <v>594.46</v>
      </c>
    </row>
    <row r="10898" spans="1:2">
      <c r="A10898" s="126" t="s">
        <v>5487</v>
      </c>
      <c r="B10898" s="106">
        <v>425.67</v>
      </c>
    </row>
    <row r="10899" spans="1:2">
      <c r="A10899" s="126" t="s">
        <v>32040</v>
      </c>
      <c r="B10899" s="106">
        <v>368.86</v>
      </c>
    </row>
    <row r="10900" spans="1:2">
      <c r="A10900" s="126" t="s">
        <v>5488</v>
      </c>
      <c r="B10900" s="106">
        <v>846.55</v>
      </c>
    </row>
    <row r="10901" spans="1:2">
      <c r="A10901" s="126" t="s">
        <v>32041</v>
      </c>
      <c r="B10901" s="106">
        <v>733.57</v>
      </c>
    </row>
    <row r="10902" spans="1:2">
      <c r="A10902" s="126" t="s">
        <v>5489</v>
      </c>
      <c r="B10902" s="106">
        <v>87.77</v>
      </c>
    </row>
    <row r="10903" spans="1:2">
      <c r="A10903" s="126" t="s">
        <v>32042</v>
      </c>
      <c r="B10903" s="106">
        <v>76.05</v>
      </c>
    </row>
    <row r="10904" spans="1:2">
      <c r="A10904" s="126" t="s">
        <v>5490</v>
      </c>
      <c r="B10904" s="106">
        <v>170.17</v>
      </c>
    </row>
    <row r="10905" spans="1:2">
      <c r="A10905" s="126" t="s">
        <v>32043</v>
      </c>
      <c r="B10905" s="106">
        <v>147.46</v>
      </c>
    </row>
    <row r="10906" spans="1:2">
      <c r="A10906" s="126" t="s">
        <v>5491</v>
      </c>
      <c r="B10906" s="106">
        <v>122.87</v>
      </c>
    </row>
    <row r="10907" spans="1:2">
      <c r="A10907" s="126" t="s">
        <v>32044</v>
      </c>
      <c r="B10907" s="106">
        <v>106.47</v>
      </c>
    </row>
    <row r="10908" spans="1:2">
      <c r="A10908" s="126" t="s">
        <v>5492</v>
      </c>
      <c r="B10908" s="106">
        <v>309.70999999999998</v>
      </c>
    </row>
    <row r="10909" spans="1:2">
      <c r="A10909" s="126" t="s">
        <v>32045</v>
      </c>
      <c r="B10909" s="106">
        <v>268.38</v>
      </c>
    </row>
    <row r="10910" spans="1:2">
      <c r="A10910" s="126" t="s">
        <v>5493</v>
      </c>
      <c r="B10910" s="106">
        <v>136.04</v>
      </c>
    </row>
    <row r="10911" spans="1:2">
      <c r="A10911" s="126" t="s">
        <v>32046</v>
      </c>
      <c r="B10911" s="106">
        <v>117.88</v>
      </c>
    </row>
    <row r="10912" spans="1:2">
      <c r="A10912" s="126" t="s">
        <v>5494</v>
      </c>
      <c r="B10912" s="106">
        <v>342.9</v>
      </c>
    </row>
    <row r="10913" spans="1:2">
      <c r="A10913" s="126" t="s">
        <v>32047</v>
      </c>
      <c r="B10913" s="106">
        <v>297.13</v>
      </c>
    </row>
    <row r="10914" spans="1:2">
      <c r="A10914" s="126" t="s">
        <v>5495</v>
      </c>
      <c r="B10914" s="106">
        <v>5674</v>
      </c>
    </row>
    <row r="10915" spans="1:2">
      <c r="A10915" s="126" t="s">
        <v>32048</v>
      </c>
      <c r="B10915" s="106">
        <v>4916</v>
      </c>
    </row>
    <row r="10916" spans="1:2">
      <c r="A10916" s="126" t="s">
        <v>5496</v>
      </c>
      <c r="B10916" s="106">
        <v>1055.3</v>
      </c>
    </row>
    <row r="10917" spans="1:2">
      <c r="A10917" s="126" t="s">
        <v>32049</v>
      </c>
      <c r="B10917" s="106">
        <v>1029.6500000000001</v>
      </c>
    </row>
    <row r="10918" spans="1:2">
      <c r="A10918" s="126" t="s">
        <v>5497</v>
      </c>
      <c r="B10918" s="106">
        <v>1266.3599999999999</v>
      </c>
    </row>
    <row r="10919" spans="1:2">
      <c r="A10919" s="126" t="s">
        <v>32050</v>
      </c>
      <c r="B10919" s="106">
        <v>1235.5899999999999</v>
      </c>
    </row>
    <row r="10920" spans="1:2">
      <c r="A10920" s="126" t="s">
        <v>5498</v>
      </c>
      <c r="B10920" s="106">
        <v>1477.43</v>
      </c>
    </row>
    <row r="10921" spans="1:2">
      <c r="A10921" s="126" t="s">
        <v>32051</v>
      </c>
      <c r="B10921" s="106">
        <v>1441.52</v>
      </c>
    </row>
    <row r="10922" spans="1:2">
      <c r="A10922" s="126" t="s">
        <v>5499</v>
      </c>
      <c r="B10922" s="106">
        <v>1582.96</v>
      </c>
    </row>
    <row r="10923" spans="1:2">
      <c r="A10923" s="126" t="s">
        <v>32052</v>
      </c>
      <c r="B10923" s="106">
        <v>1544.48</v>
      </c>
    </row>
    <row r="10924" spans="1:2">
      <c r="A10924" s="126" t="s">
        <v>5500</v>
      </c>
      <c r="B10924" s="106">
        <v>1688.49</v>
      </c>
    </row>
    <row r="10925" spans="1:2">
      <c r="A10925" s="126" t="s">
        <v>32053</v>
      </c>
      <c r="B10925" s="106">
        <v>1647.45</v>
      </c>
    </row>
    <row r="10926" spans="1:2">
      <c r="A10926" s="126" t="s">
        <v>5501</v>
      </c>
      <c r="B10926" s="106">
        <v>1899.55</v>
      </c>
    </row>
    <row r="10927" spans="1:2">
      <c r="A10927" s="126" t="s">
        <v>32054</v>
      </c>
      <c r="B10927" s="106">
        <v>1853.38</v>
      </c>
    </row>
    <row r="10928" spans="1:2">
      <c r="A10928" s="126" t="s">
        <v>5502</v>
      </c>
      <c r="B10928" s="106">
        <v>2110.61</v>
      </c>
    </row>
    <row r="10929" spans="1:2">
      <c r="A10929" s="126" t="s">
        <v>32055</v>
      </c>
      <c r="B10929" s="106">
        <v>2059.31</v>
      </c>
    </row>
    <row r="10930" spans="1:2">
      <c r="A10930" s="126" t="s">
        <v>5503</v>
      </c>
      <c r="B10930" s="106">
        <v>2321.67</v>
      </c>
    </row>
    <row r="10931" spans="1:2">
      <c r="A10931" s="126" t="s">
        <v>32056</v>
      </c>
      <c r="B10931" s="106">
        <v>2265.25</v>
      </c>
    </row>
    <row r="10932" spans="1:2">
      <c r="A10932" s="126" t="s">
        <v>5504</v>
      </c>
      <c r="B10932" s="106">
        <v>722.37</v>
      </c>
    </row>
    <row r="10933" spans="1:2">
      <c r="A10933" s="126" t="s">
        <v>32057</v>
      </c>
      <c r="B10933" s="106">
        <v>705.83</v>
      </c>
    </row>
    <row r="10934" spans="1:2">
      <c r="A10934" s="126" t="s">
        <v>5505</v>
      </c>
      <c r="B10934" s="106">
        <v>3904</v>
      </c>
    </row>
    <row r="10935" spans="1:2">
      <c r="A10935" s="126" t="s">
        <v>32058</v>
      </c>
      <c r="B10935" s="106">
        <v>3808</v>
      </c>
    </row>
    <row r="10936" spans="1:2">
      <c r="A10936" s="126" t="s">
        <v>5506</v>
      </c>
      <c r="B10936" s="106">
        <v>139.41</v>
      </c>
    </row>
    <row r="10937" spans="1:2">
      <c r="A10937" s="126" t="s">
        <v>32059</v>
      </c>
      <c r="B10937" s="106">
        <v>131.80000000000001</v>
      </c>
    </row>
    <row r="10938" spans="1:2">
      <c r="A10938" s="126" t="s">
        <v>5507</v>
      </c>
      <c r="B10938" s="106">
        <v>133.82</v>
      </c>
    </row>
    <row r="10939" spans="1:2">
      <c r="A10939" s="126" t="s">
        <v>32060</v>
      </c>
      <c r="B10939" s="106">
        <v>126.74</v>
      </c>
    </row>
    <row r="10940" spans="1:2">
      <c r="A10940" s="126" t="s">
        <v>5508</v>
      </c>
      <c r="B10940" s="106">
        <v>150.6</v>
      </c>
    </row>
    <row r="10941" spans="1:2">
      <c r="A10941" s="126" t="s">
        <v>32061</v>
      </c>
      <c r="B10941" s="106">
        <v>142.38</v>
      </c>
    </row>
    <row r="10942" spans="1:2">
      <c r="A10942" s="126" t="s">
        <v>5509</v>
      </c>
      <c r="B10942" s="106">
        <v>297.81</v>
      </c>
    </row>
    <row r="10943" spans="1:2">
      <c r="A10943" s="126" t="s">
        <v>32062</v>
      </c>
      <c r="B10943" s="106">
        <v>279.33999999999997</v>
      </c>
    </row>
    <row r="10944" spans="1:2">
      <c r="A10944" s="126" t="s">
        <v>5510</v>
      </c>
      <c r="B10944" s="106">
        <v>337.54</v>
      </c>
    </row>
    <row r="10945" spans="1:2">
      <c r="A10945" s="126" t="s">
        <v>32063</v>
      </c>
      <c r="B10945" s="106">
        <v>316.42</v>
      </c>
    </row>
    <row r="10946" spans="1:2">
      <c r="A10946" s="126" t="s">
        <v>5511</v>
      </c>
      <c r="B10946" s="106">
        <v>159.5</v>
      </c>
    </row>
    <row r="10947" spans="1:2">
      <c r="A10947" s="126" t="s">
        <v>32064</v>
      </c>
      <c r="B10947" s="106">
        <v>149.34</v>
      </c>
    </row>
    <row r="10948" spans="1:2">
      <c r="A10948" s="126" t="s">
        <v>5512</v>
      </c>
      <c r="B10948" s="106">
        <v>228.76</v>
      </c>
    </row>
    <row r="10949" spans="1:2">
      <c r="A10949" s="126" t="s">
        <v>32065</v>
      </c>
      <c r="B10949" s="106">
        <v>215.84</v>
      </c>
    </row>
    <row r="10950" spans="1:2">
      <c r="A10950" s="126" t="s">
        <v>5513</v>
      </c>
      <c r="B10950" s="106">
        <v>394.9</v>
      </c>
    </row>
    <row r="10951" spans="1:2">
      <c r="A10951" s="126" t="s">
        <v>32066</v>
      </c>
      <c r="B10951" s="106">
        <v>370.03</v>
      </c>
    </row>
    <row r="10952" spans="1:2">
      <c r="A10952" s="126" t="s">
        <v>5514</v>
      </c>
      <c r="B10952" s="106">
        <v>770.3</v>
      </c>
    </row>
    <row r="10953" spans="1:2">
      <c r="A10953" s="126" t="s">
        <v>32067</v>
      </c>
      <c r="B10953" s="106">
        <v>716.88</v>
      </c>
    </row>
    <row r="10954" spans="1:2">
      <c r="A10954" s="126" t="s">
        <v>5515</v>
      </c>
      <c r="B10954" s="106">
        <v>93.8</v>
      </c>
    </row>
    <row r="10955" spans="1:2">
      <c r="A10955" s="126" t="s">
        <v>32068</v>
      </c>
      <c r="B10955" s="106">
        <v>88.5</v>
      </c>
    </row>
    <row r="10956" spans="1:2">
      <c r="A10956" s="126" t="s">
        <v>5516</v>
      </c>
      <c r="B10956" s="106">
        <v>165.78</v>
      </c>
    </row>
    <row r="10957" spans="1:2">
      <c r="A10957" s="126" t="s">
        <v>32069</v>
      </c>
      <c r="B10957" s="106">
        <v>156.44999999999999</v>
      </c>
    </row>
    <row r="10958" spans="1:2">
      <c r="A10958" s="126" t="s">
        <v>5517</v>
      </c>
      <c r="B10958" s="106">
        <v>223.68</v>
      </c>
    </row>
    <row r="10959" spans="1:2">
      <c r="A10959" s="126" t="s">
        <v>32070</v>
      </c>
      <c r="B10959" s="106">
        <v>209.98</v>
      </c>
    </row>
    <row r="10960" spans="1:2">
      <c r="A10960" s="126" t="s">
        <v>5518</v>
      </c>
      <c r="B10960" s="106">
        <v>96.48</v>
      </c>
    </row>
    <row r="10961" spans="1:2">
      <c r="A10961" s="126" t="s">
        <v>32071</v>
      </c>
      <c r="B10961" s="106">
        <v>90.82</v>
      </c>
    </row>
    <row r="10962" spans="1:2">
      <c r="A10962" s="126" t="s">
        <v>5519</v>
      </c>
      <c r="B10962" s="106">
        <v>170.59</v>
      </c>
    </row>
    <row r="10963" spans="1:2">
      <c r="A10963" s="126" t="s">
        <v>32072</v>
      </c>
      <c r="B10963" s="106">
        <v>160.62</v>
      </c>
    </row>
    <row r="10964" spans="1:2">
      <c r="A10964" s="126" t="s">
        <v>5520</v>
      </c>
      <c r="B10964" s="106">
        <v>230.63</v>
      </c>
    </row>
    <row r="10965" spans="1:2">
      <c r="A10965" s="126" t="s">
        <v>32073</v>
      </c>
      <c r="B10965" s="106">
        <v>216.01</v>
      </c>
    </row>
    <row r="10966" spans="1:2">
      <c r="A10966" s="126" t="s">
        <v>5521</v>
      </c>
      <c r="B10966" s="106">
        <v>100.75</v>
      </c>
    </row>
    <row r="10967" spans="1:2">
      <c r="A10967" s="126" t="s">
        <v>32074</v>
      </c>
      <c r="B10967" s="106">
        <v>94.53</v>
      </c>
    </row>
    <row r="10968" spans="1:2">
      <c r="A10968" s="126" t="s">
        <v>5522</v>
      </c>
      <c r="B10968" s="106">
        <v>172.99</v>
      </c>
    </row>
    <row r="10969" spans="1:2">
      <c r="A10969" s="126" t="s">
        <v>32075</v>
      </c>
      <c r="B10969" s="106">
        <v>162.71</v>
      </c>
    </row>
    <row r="10970" spans="1:2">
      <c r="A10970" s="126" t="s">
        <v>5523</v>
      </c>
      <c r="B10970" s="106">
        <v>234.64</v>
      </c>
    </row>
    <row r="10971" spans="1:2">
      <c r="A10971" s="126" t="s">
        <v>32076</v>
      </c>
      <c r="B10971" s="106">
        <v>219.48</v>
      </c>
    </row>
    <row r="10972" spans="1:2">
      <c r="A10972" s="126" t="s">
        <v>5524</v>
      </c>
      <c r="B10972" s="106">
        <v>148.55000000000001</v>
      </c>
    </row>
    <row r="10973" spans="1:2">
      <c r="A10973" s="126" t="s">
        <v>32077</v>
      </c>
      <c r="B10973" s="106">
        <v>138.6</v>
      </c>
    </row>
    <row r="10974" spans="1:2">
      <c r="A10974" s="126" t="s">
        <v>5525</v>
      </c>
      <c r="B10974" s="106">
        <v>261.99</v>
      </c>
    </row>
    <row r="10975" spans="1:2">
      <c r="A10975" s="126" t="s">
        <v>32078</v>
      </c>
      <c r="B10975" s="106">
        <v>244.55</v>
      </c>
    </row>
    <row r="10976" spans="1:2">
      <c r="A10976" s="126" t="s">
        <v>5526</v>
      </c>
      <c r="B10976" s="106">
        <v>351.6</v>
      </c>
    </row>
    <row r="10977" spans="1:2">
      <c r="A10977" s="126" t="s">
        <v>32079</v>
      </c>
      <c r="B10977" s="106">
        <v>326.8</v>
      </c>
    </row>
    <row r="10978" spans="1:2">
      <c r="A10978" s="126" t="s">
        <v>5527</v>
      </c>
      <c r="B10978" s="106">
        <v>155.77000000000001</v>
      </c>
    </row>
    <row r="10979" spans="1:2">
      <c r="A10979" s="126" t="s">
        <v>32080</v>
      </c>
      <c r="B10979" s="106">
        <v>144.86000000000001</v>
      </c>
    </row>
    <row r="10980" spans="1:2">
      <c r="A10980" s="126" t="s">
        <v>5528</v>
      </c>
      <c r="B10980" s="106">
        <v>270.54000000000002</v>
      </c>
    </row>
    <row r="10981" spans="1:2">
      <c r="A10981" s="126" t="s">
        <v>32081</v>
      </c>
      <c r="B10981" s="106">
        <v>251.96</v>
      </c>
    </row>
    <row r="10982" spans="1:2">
      <c r="A10982" s="126" t="s">
        <v>5529</v>
      </c>
      <c r="B10982" s="106">
        <v>363.9</v>
      </c>
    </row>
    <row r="10983" spans="1:2">
      <c r="A10983" s="126" t="s">
        <v>32082</v>
      </c>
      <c r="B10983" s="106">
        <v>337.45</v>
      </c>
    </row>
    <row r="10984" spans="1:2">
      <c r="A10984" s="126" t="s">
        <v>5530</v>
      </c>
      <c r="B10984" s="106">
        <v>161.12</v>
      </c>
    </row>
    <row r="10985" spans="1:2">
      <c r="A10985" s="126" t="s">
        <v>32083</v>
      </c>
      <c r="B10985" s="106">
        <v>149.49</v>
      </c>
    </row>
    <row r="10986" spans="1:2">
      <c r="A10986" s="126" t="s">
        <v>5531</v>
      </c>
      <c r="B10986" s="106">
        <v>281.24</v>
      </c>
    </row>
    <row r="10987" spans="1:2">
      <c r="A10987" s="126" t="s">
        <v>32084</v>
      </c>
      <c r="B10987" s="106">
        <v>261.23</v>
      </c>
    </row>
    <row r="10988" spans="1:2">
      <c r="A10988" s="126" t="s">
        <v>5532</v>
      </c>
      <c r="B10988" s="106">
        <v>386.89</v>
      </c>
    </row>
    <row r="10989" spans="1:2">
      <c r="A10989" s="126" t="s">
        <v>32085</v>
      </c>
      <c r="B10989" s="106">
        <v>357.37</v>
      </c>
    </row>
    <row r="10990" spans="1:2">
      <c r="A10990" s="126" t="s">
        <v>5533</v>
      </c>
      <c r="B10990" s="106">
        <v>4791</v>
      </c>
    </row>
    <row r="10991" spans="1:2">
      <c r="A10991" s="126" t="s">
        <v>32086</v>
      </c>
      <c r="B10991" s="106">
        <v>4488</v>
      </c>
    </row>
    <row r="10992" spans="1:2">
      <c r="A10992" s="126" t="s">
        <v>5534</v>
      </c>
      <c r="B10992" s="106">
        <v>57.96</v>
      </c>
    </row>
    <row r="10993" spans="1:2">
      <c r="A10993" s="126" t="s">
        <v>32087</v>
      </c>
      <c r="B10993" s="106">
        <v>53.72</v>
      </c>
    </row>
    <row r="10994" spans="1:2">
      <c r="A10994" s="126" t="s">
        <v>5535</v>
      </c>
      <c r="B10994" s="106">
        <v>78.25</v>
      </c>
    </row>
    <row r="10995" spans="1:2">
      <c r="A10995" s="126" t="s">
        <v>32088</v>
      </c>
      <c r="B10995" s="106">
        <v>72.52</v>
      </c>
    </row>
    <row r="10996" spans="1:2">
      <c r="A10996" s="126" t="s">
        <v>5536</v>
      </c>
      <c r="B10996" s="106">
        <v>92.74</v>
      </c>
    </row>
    <row r="10997" spans="1:2">
      <c r="A10997" s="126" t="s">
        <v>32089</v>
      </c>
      <c r="B10997" s="106">
        <v>85.95</v>
      </c>
    </row>
    <row r="10998" spans="1:2">
      <c r="A10998" s="126" t="s">
        <v>5537</v>
      </c>
      <c r="B10998" s="106">
        <v>98.54</v>
      </c>
    </row>
    <row r="10999" spans="1:2">
      <c r="A10999" s="126" t="s">
        <v>32090</v>
      </c>
      <c r="B10999" s="106">
        <v>91.32</v>
      </c>
    </row>
    <row r="11000" spans="1:2">
      <c r="A11000" s="126" t="s">
        <v>5538</v>
      </c>
      <c r="B11000" s="106">
        <v>133.03</v>
      </c>
    </row>
    <row r="11001" spans="1:2">
      <c r="A11001" s="126" t="s">
        <v>32091</v>
      </c>
      <c r="B11001" s="106">
        <v>123.29</v>
      </c>
    </row>
    <row r="11002" spans="1:2">
      <c r="A11002" s="126" t="s">
        <v>5539</v>
      </c>
      <c r="B11002" s="106">
        <v>157.66</v>
      </c>
    </row>
    <row r="11003" spans="1:2">
      <c r="A11003" s="126" t="s">
        <v>32092</v>
      </c>
      <c r="B11003" s="106">
        <v>146.12</v>
      </c>
    </row>
    <row r="11004" spans="1:2">
      <c r="A11004" s="126" t="s">
        <v>5540</v>
      </c>
      <c r="B11004" s="106">
        <v>8.2799999999999994</v>
      </c>
    </row>
    <row r="11005" spans="1:2">
      <c r="A11005" s="126" t="s">
        <v>32093</v>
      </c>
      <c r="B11005" s="106">
        <v>7.68</v>
      </c>
    </row>
    <row r="11006" spans="1:2">
      <c r="A11006" s="126" t="s">
        <v>5541</v>
      </c>
      <c r="B11006" s="106">
        <v>4634</v>
      </c>
    </row>
    <row r="11007" spans="1:2">
      <c r="A11007" s="126" t="s">
        <v>32094</v>
      </c>
      <c r="B11007" s="106">
        <v>4292</v>
      </c>
    </row>
    <row r="11008" spans="1:2">
      <c r="A11008" s="126" t="s">
        <v>5542</v>
      </c>
      <c r="B11008" s="106">
        <v>88.74</v>
      </c>
    </row>
    <row r="11009" spans="1:2">
      <c r="A11009" s="126" t="s">
        <v>32095</v>
      </c>
      <c r="B11009" s="106">
        <v>76.87</v>
      </c>
    </row>
    <row r="11010" spans="1:2">
      <c r="A11010" s="126" t="s">
        <v>5543</v>
      </c>
      <c r="B11010" s="106">
        <v>115.36</v>
      </c>
    </row>
    <row r="11011" spans="1:2">
      <c r="A11011" s="126" t="s">
        <v>32096</v>
      </c>
      <c r="B11011" s="106">
        <v>99.94</v>
      </c>
    </row>
    <row r="11012" spans="1:2">
      <c r="A11012" s="126" t="s">
        <v>5544</v>
      </c>
      <c r="B11012" s="106">
        <v>204.11</v>
      </c>
    </row>
    <row r="11013" spans="1:2">
      <c r="A11013" s="126" t="s">
        <v>32097</v>
      </c>
      <c r="B11013" s="106">
        <v>176.82</v>
      </c>
    </row>
    <row r="11014" spans="1:2">
      <c r="A11014" s="126" t="s">
        <v>5545</v>
      </c>
      <c r="B11014" s="106">
        <v>239.61</v>
      </c>
    </row>
    <row r="11015" spans="1:2">
      <c r="A11015" s="126" t="s">
        <v>32098</v>
      </c>
      <c r="B11015" s="106">
        <v>207.57</v>
      </c>
    </row>
    <row r="11016" spans="1:2">
      <c r="A11016" s="126" t="s">
        <v>5546</v>
      </c>
      <c r="B11016" s="106">
        <v>204.69</v>
      </c>
    </row>
    <row r="11017" spans="1:2">
      <c r="A11017" s="126" t="s">
        <v>32099</v>
      </c>
      <c r="B11017" s="106">
        <v>194.43</v>
      </c>
    </row>
    <row r="11018" spans="1:2">
      <c r="A11018" s="126" t="s">
        <v>5547</v>
      </c>
      <c r="B11018" s="106">
        <v>307.04000000000002</v>
      </c>
    </row>
    <row r="11019" spans="1:2">
      <c r="A11019" s="126" t="s">
        <v>32100</v>
      </c>
      <c r="B11019" s="106">
        <v>291.64999999999998</v>
      </c>
    </row>
    <row r="11020" spans="1:2">
      <c r="A11020" s="126" t="s">
        <v>5548</v>
      </c>
      <c r="B11020" s="106">
        <v>354.8</v>
      </c>
    </row>
    <row r="11021" spans="1:2">
      <c r="A11021" s="126" t="s">
        <v>32101</v>
      </c>
      <c r="B11021" s="106">
        <v>337.02</v>
      </c>
    </row>
    <row r="11022" spans="1:2">
      <c r="A11022" s="126" t="s">
        <v>5549</v>
      </c>
      <c r="B11022" s="106">
        <v>409.39</v>
      </c>
    </row>
    <row r="11023" spans="1:2">
      <c r="A11023" s="126" t="s">
        <v>32102</v>
      </c>
      <c r="B11023" s="106">
        <v>388.87</v>
      </c>
    </row>
    <row r="11024" spans="1:2">
      <c r="A11024" s="126" t="s">
        <v>5550</v>
      </c>
      <c r="B11024" s="106">
        <v>511.74</v>
      </c>
    </row>
    <row r="11025" spans="1:2">
      <c r="A11025" s="126" t="s">
        <v>32103</v>
      </c>
      <c r="B11025" s="106">
        <v>486.09</v>
      </c>
    </row>
    <row r="11026" spans="1:2">
      <c r="A11026" s="126" t="s">
        <v>5551</v>
      </c>
      <c r="B11026" s="106">
        <v>634.55999999999995</v>
      </c>
    </row>
    <row r="11027" spans="1:2">
      <c r="A11027" s="126" t="s">
        <v>32104</v>
      </c>
      <c r="B11027" s="106">
        <v>602.75</v>
      </c>
    </row>
    <row r="11028" spans="1:2">
      <c r="A11028" s="126" t="s">
        <v>5552</v>
      </c>
      <c r="B11028" s="106">
        <v>94.73</v>
      </c>
    </row>
    <row r="11029" spans="1:2">
      <c r="A11029" s="126" t="s">
        <v>32105</v>
      </c>
      <c r="B11029" s="106">
        <v>82.7</v>
      </c>
    </row>
    <row r="11030" spans="1:2">
      <c r="A11030" s="126" t="s">
        <v>5553</v>
      </c>
      <c r="B11030" s="106">
        <v>148.93</v>
      </c>
    </row>
    <row r="11031" spans="1:2">
      <c r="A11031" s="126" t="s">
        <v>32106</v>
      </c>
      <c r="B11031" s="106">
        <v>129.88999999999999</v>
      </c>
    </row>
    <row r="11032" spans="1:2">
      <c r="A11032" s="126" t="s">
        <v>5554</v>
      </c>
      <c r="B11032" s="106">
        <v>162.53</v>
      </c>
    </row>
    <row r="11033" spans="1:2">
      <c r="A11033" s="126" t="s">
        <v>32107</v>
      </c>
      <c r="B11033" s="106">
        <v>141.97</v>
      </c>
    </row>
    <row r="11034" spans="1:2">
      <c r="A11034" s="126" t="s">
        <v>5555</v>
      </c>
      <c r="B11034" s="106">
        <v>189.39</v>
      </c>
    </row>
    <row r="11035" spans="1:2">
      <c r="A11035" s="126" t="s">
        <v>32108</v>
      </c>
      <c r="B11035" s="106">
        <v>165.44</v>
      </c>
    </row>
    <row r="11036" spans="1:2">
      <c r="A11036" s="126" t="s">
        <v>5556</v>
      </c>
      <c r="B11036" s="106">
        <v>203.03</v>
      </c>
    </row>
    <row r="11037" spans="1:2">
      <c r="A11037" s="126" t="s">
        <v>32109</v>
      </c>
      <c r="B11037" s="106">
        <v>177.48</v>
      </c>
    </row>
    <row r="11038" spans="1:2">
      <c r="A11038" s="126" t="s">
        <v>5557</v>
      </c>
      <c r="B11038" s="106">
        <v>219.27</v>
      </c>
    </row>
    <row r="11039" spans="1:2">
      <c r="A11039" s="126" t="s">
        <v>32110</v>
      </c>
      <c r="B11039" s="106">
        <v>191.92</v>
      </c>
    </row>
    <row r="11040" spans="1:2">
      <c r="A11040" s="126" t="s">
        <v>5558</v>
      </c>
      <c r="B11040" s="106">
        <v>113.64</v>
      </c>
    </row>
    <row r="11041" spans="1:2">
      <c r="A11041" s="126" t="s">
        <v>32111</v>
      </c>
      <c r="B11041" s="106">
        <v>99.27</v>
      </c>
    </row>
    <row r="11042" spans="1:2">
      <c r="A11042" s="126" t="s">
        <v>5559</v>
      </c>
      <c r="B11042" s="106">
        <v>167.11</v>
      </c>
    </row>
    <row r="11043" spans="1:2">
      <c r="A11043" s="126" t="s">
        <v>32112</v>
      </c>
      <c r="B11043" s="106">
        <v>145.97999999999999</v>
      </c>
    </row>
    <row r="11044" spans="1:2">
      <c r="A11044" s="126" t="s">
        <v>5560</v>
      </c>
      <c r="B11044" s="106">
        <v>95.46</v>
      </c>
    </row>
    <row r="11045" spans="1:2">
      <c r="A11045" s="126" t="s">
        <v>32113</v>
      </c>
      <c r="B11045" s="106">
        <v>83.41</v>
      </c>
    </row>
    <row r="11046" spans="1:2">
      <c r="A11046" s="126" t="s">
        <v>5561</v>
      </c>
      <c r="B11046" s="106">
        <v>142.53</v>
      </c>
    </row>
    <row r="11047" spans="1:2">
      <c r="A11047" s="126" t="s">
        <v>32114</v>
      </c>
      <c r="B11047" s="106">
        <v>124.37</v>
      </c>
    </row>
    <row r="11048" spans="1:2">
      <c r="A11048" s="126" t="s">
        <v>5562</v>
      </c>
      <c r="B11048" s="106">
        <v>194.13</v>
      </c>
    </row>
    <row r="11049" spans="1:2">
      <c r="A11049" s="126" t="s">
        <v>32115</v>
      </c>
      <c r="B11049" s="106">
        <v>172.24</v>
      </c>
    </row>
    <row r="11050" spans="1:2">
      <c r="A11050" s="126" t="s">
        <v>5563</v>
      </c>
      <c r="B11050" s="106">
        <v>4196</v>
      </c>
    </row>
    <row r="11051" spans="1:2">
      <c r="A11051" s="126" t="s">
        <v>32116</v>
      </c>
      <c r="B11051" s="106">
        <v>3753</v>
      </c>
    </row>
    <row r="11052" spans="1:2">
      <c r="A11052" s="126" t="s">
        <v>5564</v>
      </c>
      <c r="B11052" s="106">
        <v>19.05</v>
      </c>
    </row>
    <row r="11053" spans="1:2">
      <c r="A11053" s="126" t="s">
        <v>32117</v>
      </c>
      <c r="B11053" s="106">
        <v>17.63</v>
      </c>
    </row>
    <row r="11054" spans="1:2">
      <c r="A11054" s="126" t="s">
        <v>5565</v>
      </c>
      <c r="B11054" s="106">
        <v>24.37</v>
      </c>
    </row>
    <row r="11055" spans="1:2">
      <c r="A11055" s="126" t="s">
        <v>32118</v>
      </c>
      <c r="B11055" s="106">
        <v>22.55</v>
      </c>
    </row>
    <row r="11056" spans="1:2">
      <c r="A11056" s="126" t="s">
        <v>5566</v>
      </c>
      <c r="B11056" s="106">
        <v>45.85</v>
      </c>
    </row>
    <row r="11057" spans="1:2">
      <c r="A11057" s="126" t="s">
        <v>32119</v>
      </c>
      <c r="B11057" s="106">
        <v>42.4</v>
      </c>
    </row>
    <row r="11058" spans="1:2">
      <c r="A11058" s="126" t="s">
        <v>5567</v>
      </c>
      <c r="B11058" s="106">
        <v>21.08</v>
      </c>
    </row>
    <row r="11059" spans="1:2">
      <c r="A11059" s="126" t="s">
        <v>32120</v>
      </c>
      <c r="B11059" s="106">
        <v>19.260000000000002</v>
      </c>
    </row>
    <row r="11060" spans="1:2">
      <c r="A11060" s="126" t="s">
        <v>5568</v>
      </c>
      <c r="B11060" s="106">
        <v>28.01</v>
      </c>
    </row>
    <row r="11061" spans="1:2">
      <c r="A11061" s="126" t="s">
        <v>32121</v>
      </c>
      <c r="B11061" s="106">
        <v>25.59</v>
      </c>
    </row>
    <row r="11062" spans="1:2">
      <c r="A11062" s="126" t="s">
        <v>5569</v>
      </c>
      <c r="B11062" s="106">
        <v>4208</v>
      </c>
    </row>
    <row r="11063" spans="1:2">
      <c r="A11063" s="126" t="s">
        <v>32122</v>
      </c>
      <c r="B11063" s="106">
        <v>3872</v>
      </c>
    </row>
    <row r="11064" spans="1:2">
      <c r="A11064" s="126" t="s">
        <v>5570</v>
      </c>
      <c r="B11064" s="106">
        <v>3.73</v>
      </c>
    </row>
    <row r="11065" spans="1:2">
      <c r="A11065" s="126" t="s">
        <v>32123</v>
      </c>
      <c r="B11065" s="106">
        <v>3.73</v>
      </c>
    </row>
    <row r="11066" spans="1:2">
      <c r="A11066" s="126" t="s">
        <v>5571</v>
      </c>
      <c r="B11066" s="106">
        <v>3.49</v>
      </c>
    </row>
    <row r="11067" spans="1:2">
      <c r="A11067" s="126" t="s">
        <v>32124</v>
      </c>
      <c r="B11067" s="106">
        <v>3.49</v>
      </c>
    </row>
    <row r="11068" spans="1:2">
      <c r="A11068" s="126" t="s">
        <v>5572</v>
      </c>
      <c r="B11068" s="106">
        <v>10.41</v>
      </c>
    </row>
    <row r="11069" spans="1:2">
      <c r="A11069" s="126" t="s">
        <v>32125</v>
      </c>
      <c r="B11069" s="106">
        <v>10.27</v>
      </c>
    </row>
    <row r="11070" spans="1:2">
      <c r="A11070" s="126" t="s">
        <v>5573</v>
      </c>
      <c r="B11070" s="106">
        <v>8.5</v>
      </c>
    </row>
    <row r="11071" spans="1:2">
      <c r="A11071" s="126" t="s">
        <v>32126</v>
      </c>
      <c r="B11071" s="106">
        <v>8.4499999999999993</v>
      </c>
    </row>
    <row r="11072" spans="1:2">
      <c r="A11072" s="126" t="s">
        <v>5574</v>
      </c>
      <c r="B11072" s="106">
        <v>2.57</v>
      </c>
    </row>
    <row r="11073" spans="1:2">
      <c r="A11073" s="126" t="s">
        <v>32127</v>
      </c>
      <c r="B11073" s="106">
        <v>2.57</v>
      </c>
    </row>
    <row r="11074" spans="1:2">
      <c r="A11074" s="126" t="s">
        <v>5575</v>
      </c>
      <c r="B11074" s="106">
        <v>2.21</v>
      </c>
    </row>
    <row r="11075" spans="1:2">
      <c r="A11075" s="126" t="s">
        <v>32128</v>
      </c>
      <c r="B11075" s="106">
        <v>2.21</v>
      </c>
    </row>
    <row r="11076" spans="1:2">
      <c r="A11076" s="126" t="s">
        <v>5576</v>
      </c>
      <c r="B11076" s="106">
        <v>2.6</v>
      </c>
    </row>
    <row r="11077" spans="1:2">
      <c r="A11077" s="126" t="s">
        <v>32129</v>
      </c>
      <c r="B11077" s="106">
        <v>2.6</v>
      </c>
    </row>
    <row r="11078" spans="1:2">
      <c r="A11078" s="126" t="s">
        <v>5577</v>
      </c>
      <c r="B11078" s="106">
        <v>3799</v>
      </c>
    </row>
    <row r="11079" spans="1:2">
      <c r="A11079" s="126" t="s">
        <v>32130</v>
      </c>
      <c r="B11079" s="106">
        <v>3789</v>
      </c>
    </row>
    <row r="11080" spans="1:2">
      <c r="A11080" s="126" t="s">
        <v>5578</v>
      </c>
      <c r="B11080" s="106">
        <v>3.3</v>
      </c>
    </row>
    <row r="11081" spans="1:2">
      <c r="A11081" s="126" t="s">
        <v>32131</v>
      </c>
      <c r="B11081" s="106">
        <v>3.3</v>
      </c>
    </row>
    <row r="11082" spans="1:2">
      <c r="A11082" s="126" t="s">
        <v>5579</v>
      </c>
      <c r="B11082" s="106">
        <v>9.1199999999999992</v>
      </c>
    </row>
    <row r="11083" spans="1:2">
      <c r="A11083" s="126" t="s">
        <v>32132</v>
      </c>
      <c r="B11083" s="106">
        <v>9</v>
      </c>
    </row>
    <row r="11084" spans="1:2">
      <c r="A11084" s="126" t="s">
        <v>5580</v>
      </c>
      <c r="B11084" s="106">
        <v>13.14</v>
      </c>
    </row>
    <row r="11085" spans="1:2">
      <c r="A11085" s="126" t="s">
        <v>32133</v>
      </c>
      <c r="B11085" s="106">
        <v>12.99</v>
      </c>
    </row>
    <row r="11086" spans="1:2">
      <c r="A11086" s="126" t="s">
        <v>5581</v>
      </c>
      <c r="B11086" s="106">
        <v>17.27</v>
      </c>
    </row>
    <row r="11087" spans="1:2">
      <c r="A11087" s="126" t="s">
        <v>32134</v>
      </c>
      <c r="B11087" s="106">
        <v>17.09</v>
      </c>
    </row>
    <row r="11088" spans="1:2">
      <c r="A11088" s="126" t="s">
        <v>5582</v>
      </c>
      <c r="B11088" s="106">
        <v>6971</v>
      </c>
    </row>
    <row r="11089" spans="1:2">
      <c r="A11089" s="126" t="s">
        <v>32135</v>
      </c>
      <c r="B11089" s="106">
        <v>6908</v>
      </c>
    </row>
    <row r="11090" spans="1:2">
      <c r="A11090" s="126" t="s">
        <v>5583</v>
      </c>
      <c r="B11090" s="106">
        <v>175.54</v>
      </c>
    </row>
    <row r="11091" spans="1:2">
      <c r="A11091" s="126" t="s">
        <v>32136</v>
      </c>
      <c r="B11091" s="106">
        <v>166</v>
      </c>
    </row>
    <row r="11092" spans="1:2">
      <c r="A11092" s="126" t="s">
        <v>5584</v>
      </c>
      <c r="B11092" s="106">
        <v>3269</v>
      </c>
    </row>
    <row r="11093" spans="1:2">
      <c r="A11093" s="126" t="s">
        <v>32137</v>
      </c>
      <c r="B11093" s="106">
        <v>3092</v>
      </c>
    </row>
    <row r="11094" spans="1:2">
      <c r="A11094" s="126" t="s">
        <v>5585</v>
      </c>
      <c r="B11094" s="106">
        <v>29.47</v>
      </c>
    </row>
    <row r="11095" spans="1:2">
      <c r="A11095" s="126" t="s">
        <v>32138</v>
      </c>
      <c r="B11095" s="106">
        <v>27.2</v>
      </c>
    </row>
    <row r="11096" spans="1:2">
      <c r="A11096" s="126" t="s">
        <v>5586</v>
      </c>
      <c r="B11096" s="106">
        <v>37.72</v>
      </c>
    </row>
    <row r="11097" spans="1:2">
      <c r="A11097" s="126" t="s">
        <v>32139</v>
      </c>
      <c r="B11097" s="106">
        <v>34.799999999999997</v>
      </c>
    </row>
    <row r="11098" spans="1:2">
      <c r="A11098" s="126" t="s">
        <v>5587</v>
      </c>
      <c r="B11098" s="106">
        <v>55.22</v>
      </c>
    </row>
    <row r="11099" spans="1:2">
      <c r="A11099" s="126" t="s">
        <v>32140</v>
      </c>
      <c r="B11099" s="106">
        <v>50.1</v>
      </c>
    </row>
    <row r="11100" spans="1:2">
      <c r="A11100" s="126" t="s">
        <v>5588</v>
      </c>
      <c r="B11100" s="106">
        <v>38.46</v>
      </c>
    </row>
    <row r="11101" spans="1:2">
      <c r="A11101" s="126" t="s">
        <v>32141</v>
      </c>
      <c r="B11101" s="106">
        <v>35.6</v>
      </c>
    </row>
    <row r="11102" spans="1:2">
      <c r="A11102" s="126" t="s">
        <v>5589</v>
      </c>
      <c r="B11102" s="106">
        <v>49.2</v>
      </c>
    </row>
    <row r="11103" spans="1:2">
      <c r="A11103" s="126" t="s">
        <v>32142</v>
      </c>
      <c r="B11103" s="106">
        <v>45.53</v>
      </c>
    </row>
    <row r="11104" spans="1:2">
      <c r="A11104" s="126" t="s">
        <v>5590</v>
      </c>
      <c r="B11104" s="106">
        <v>92.57</v>
      </c>
    </row>
    <row r="11105" spans="1:2">
      <c r="A11105" s="126" t="s">
        <v>32143</v>
      </c>
      <c r="B11105" s="106">
        <v>85.64</v>
      </c>
    </row>
    <row r="11106" spans="1:2">
      <c r="A11106" s="126" t="s">
        <v>5591</v>
      </c>
      <c r="B11106" s="106">
        <v>58.23</v>
      </c>
    </row>
    <row r="11107" spans="1:2">
      <c r="A11107" s="126" t="s">
        <v>32144</v>
      </c>
      <c r="B11107" s="106">
        <v>53.87</v>
      </c>
    </row>
    <row r="11108" spans="1:2">
      <c r="A11108" s="126" t="s">
        <v>5592</v>
      </c>
      <c r="B11108" s="106">
        <v>73.78</v>
      </c>
    </row>
    <row r="11109" spans="1:2">
      <c r="A11109" s="126" t="s">
        <v>32145</v>
      </c>
      <c r="B11109" s="106">
        <v>68.209999999999994</v>
      </c>
    </row>
    <row r="11110" spans="1:2">
      <c r="A11110" s="126" t="s">
        <v>5593</v>
      </c>
      <c r="B11110" s="106">
        <v>133.87</v>
      </c>
    </row>
    <row r="11111" spans="1:2">
      <c r="A11111" s="126" t="s">
        <v>32146</v>
      </c>
      <c r="B11111" s="106">
        <v>123.75</v>
      </c>
    </row>
    <row r="11112" spans="1:2">
      <c r="A11112" s="126" t="s">
        <v>5594</v>
      </c>
      <c r="B11112" s="106">
        <v>36.119999999999997</v>
      </c>
    </row>
    <row r="11113" spans="1:2">
      <c r="A11113" s="126" t="s">
        <v>32147</v>
      </c>
      <c r="B11113" s="106">
        <v>33.65</v>
      </c>
    </row>
    <row r="11114" spans="1:2">
      <c r="A11114" s="126" t="s">
        <v>5595</v>
      </c>
      <c r="B11114" s="106">
        <v>51.74</v>
      </c>
    </row>
    <row r="11115" spans="1:2">
      <c r="A11115" s="126" t="s">
        <v>32148</v>
      </c>
      <c r="B11115" s="106">
        <v>47.7</v>
      </c>
    </row>
    <row r="11116" spans="1:2">
      <c r="A11116" s="126" t="s">
        <v>5596</v>
      </c>
      <c r="B11116" s="106">
        <v>111.21</v>
      </c>
    </row>
    <row r="11117" spans="1:2">
      <c r="A11117" s="126" t="s">
        <v>32149</v>
      </c>
      <c r="B11117" s="106">
        <v>101.38</v>
      </c>
    </row>
    <row r="11118" spans="1:2">
      <c r="A11118" s="126" t="s">
        <v>5597</v>
      </c>
      <c r="B11118" s="106">
        <v>46.34</v>
      </c>
    </row>
    <row r="11119" spans="1:2">
      <c r="A11119" s="126" t="s">
        <v>32150</v>
      </c>
      <c r="B11119" s="106">
        <v>43.34</v>
      </c>
    </row>
    <row r="11120" spans="1:2">
      <c r="A11120" s="126" t="s">
        <v>5598</v>
      </c>
      <c r="B11120" s="106">
        <v>64.77</v>
      </c>
    </row>
    <row r="11121" spans="1:2">
      <c r="A11121" s="126" t="s">
        <v>32151</v>
      </c>
      <c r="B11121" s="106">
        <v>60.02</v>
      </c>
    </row>
    <row r="11122" spans="1:2">
      <c r="A11122" s="126" t="s">
        <v>5599</v>
      </c>
      <c r="B11122" s="106">
        <v>135.29</v>
      </c>
    </row>
    <row r="11123" spans="1:2">
      <c r="A11123" s="126" t="s">
        <v>32152</v>
      </c>
      <c r="B11123" s="106">
        <v>124.09</v>
      </c>
    </row>
    <row r="11124" spans="1:2">
      <c r="A11124" s="126" t="s">
        <v>5600</v>
      </c>
      <c r="B11124" s="106">
        <v>53.44</v>
      </c>
    </row>
    <row r="11125" spans="1:2">
      <c r="A11125" s="126" t="s">
        <v>32153</v>
      </c>
      <c r="B11125" s="106">
        <v>49.98</v>
      </c>
    </row>
    <row r="11126" spans="1:2">
      <c r="A11126" s="126" t="s">
        <v>5601</v>
      </c>
      <c r="B11126" s="106">
        <v>75.41</v>
      </c>
    </row>
    <row r="11127" spans="1:2">
      <c r="A11127" s="126" t="s">
        <v>32154</v>
      </c>
      <c r="B11127" s="106">
        <v>69.86</v>
      </c>
    </row>
    <row r="11128" spans="1:2">
      <c r="A11128" s="126" t="s">
        <v>5602</v>
      </c>
      <c r="B11128" s="106">
        <v>157.86000000000001</v>
      </c>
    </row>
    <row r="11129" spans="1:2">
      <c r="A11129" s="126" t="s">
        <v>32155</v>
      </c>
      <c r="B11129" s="106">
        <v>144.82</v>
      </c>
    </row>
    <row r="11130" spans="1:2">
      <c r="A11130" s="126" t="s">
        <v>5603</v>
      </c>
      <c r="B11130" s="106">
        <v>3731</v>
      </c>
    </row>
    <row r="11131" spans="1:2">
      <c r="A11131" s="126" t="s">
        <v>32156</v>
      </c>
      <c r="B11131" s="106">
        <v>3445</v>
      </c>
    </row>
    <row r="11132" spans="1:2">
      <c r="A11132" s="126" t="s">
        <v>5604</v>
      </c>
      <c r="B11132" s="106">
        <v>34.590000000000003</v>
      </c>
    </row>
    <row r="11133" spans="1:2">
      <c r="A11133" s="126" t="s">
        <v>32157</v>
      </c>
      <c r="B11133" s="106">
        <v>32.15</v>
      </c>
    </row>
    <row r="11134" spans="1:2">
      <c r="A11134" s="126" t="s">
        <v>5605</v>
      </c>
      <c r="B11134" s="106">
        <v>47.36</v>
      </c>
    </row>
    <row r="11135" spans="1:2">
      <c r="A11135" s="126" t="s">
        <v>32158</v>
      </c>
      <c r="B11135" s="106">
        <v>44.14</v>
      </c>
    </row>
    <row r="11136" spans="1:2">
      <c r="A11136" s="126" t="s">
        <v>5606</v>
      </c>
      <c r="B11136" s="106">
        <v>60.97</v>
      </c>
    </row>
    <row r="11137" spans="1:2">
      <c r="A11137" s="126" t="s">
        <v>32159</v>
      </c>
      <c r="B11137" s="106">
        <v>56.84</v>
      </c>
    </row>
    <row r="11138" spans="1:2">
      <c r="A11138" s="126" t="s">
        <v>5607</v>
      </c>
      <c r="B11138" s="106">
        <v>45.47</v>
      </c>
    </row>
    <row r="11139" spans="1:2">
      <c r="A11139" s="126" t="s">
        <v>32160</v>
      </c>
      <c r="B11139" s="106">
        <v>42.31</v>
      </c>
    </row>
    <row r="11140" spans="1:2">
      <c r="A11140" s="126" t="s">
        <v>5608</v>
      </c>
      <c r="B11140" s="106">
        <v>60.16</v>
      </c>
    </row>
    <row r="11141" spans="1:2">
      <c r="A11141" s="126" t="s">
        <v>32161</v>
      </c>
      <c r="B11141" s="106">
        <v>56.48</v>
      </c>
    </row>
    <row r="11142" spans="1:2">
      <c r="A11142" s="126" t="s">
        <v>5609</v>
      </c>
      <c r="B11142" s="106">
        <v>79.709999999999994</v>
      </c>
    </row>
    <row r="11143" spans="1:2">
      <c r="A11143" s="126" t="s">
        <v>32162</v>
      </c>
      <c r="B11143" s="106">
        <v>75.14</v>
      </c>
    </row>
    <row r="11144" spans="1:2">
      <c r="A11144" s="126" t="s">
        <v>5610</v>
      </c>
      <c r="B11144" s="106">
        <v>92.11</v>
      </c>
    </row>
    <row r="11145" spans="1:2">
      <c r="A11145" s="126" t="s">
        <v>32163</v>
      </c>
      <c r="B11145" s="106">
        <v>89</v>
      </c>
    </row>
    <row r="11146" spans="1:2">
      <c r="A11146" s="126" t="s">
        <v>5611</v>
      </c>
      <c r="B11146" s="106">
        <v>161.94</v>
      </c>
    </row>
    <row r="11147" spans="1:2">
      <c r="A11147" s="126" t="s">
        <v>32164</v>
      </c>
      <c r="B11147" s="106">
        <v>157.34</v>
      </c>
    </row>
    <row r="11148" spans="1:2">
      <c r="A11148" s="126" t="s">
        <v>5612</v>
      </c>
      <c r="B11148" s="106">
        <v>225.69</v>
      </c>
    </row>
    <row r="11149" spans="1:2">
      <c r="A11149" s="126" t="s">
        <v>32165</v>
      </c>
      <c r="B11149" s="106">
        <v>220.04</v>
      </c>
    </row>
    <row r="11150" spans="1:2">
      <c r="A11150" s="126" t="s">
        <v>5613</v>
      </c>
      <c r="B11150" s="106">
        <v>4312</v>
      </c>
    </row>
    <row r="11151" spans="1:2">
      <c r="A11151" s="126" t="s">
        <v>32166</v>
      </c>
      <c r="B11151" s="106">
        <v>4074</v>
      </c>
    </row>
    <row r="11152" spans="1:2">
      <c r="A11152" s="126" t="s">
        <v>5614</v>
      </c>
      <c r="B11152" s="106">
        <v>3553</v>
      </c>
    </row>
    <row r="11153" spans="1:2">
      <c r="A11153" s="126" t="s">
        <v>32167</v>
      </c>
      <c r="B11153" s="106">
        <v>3434</v>
      </c>
    </row>
    <row r="11154" spans="1:2">
      <c r="A11154" s="126" t="s">
        <v>5615</v>
      </c>
      <c r="B11154" s="106">
        <v>88.7</v>
      </c>
    </row>
    <row r="11155" spans="1:2">
      <c r="A11155" s="126" t="s">
        <v>32168</v>
      </c>
      <c r="B11155" s="106">
        <v>80.77</v>
      </c>
    </row>
    <row r="11156" spans="1:2">
      <c r="A11156" s="126" t="s">
        <v>5616</v>
      </c>
      <c r="B11156" s="106">
        <v>117.54</v>
      </c>
    </row>
    <row r="11157" spans="1:2">
      <c r="A11157" s="126" t="s">
        <v>32169</v>
      </c>
      <c r="B11157" s="106">
        <v>106.99</v>
      </c>
    </row>
    <row r="11158" spans="1:2">
      <c r="A11158" s="126" t="s">
        <v>5617</v>
      </c>
      <c r="B11158" s="106">
        <v>4793</v>
      </c>
    </row>
    <row r="11159" spans="1:2">
      <c r="A11159" s="126" t="s">
        <v>32170</v>
      </c>
      <c r="B11159" s="106">
        <v>4364</v>
      </c>
    </row>
    <row r="11160" spans="1:2">
      <c r="A11160" s="126" t="s">
        <v>5618</v>
      </c>
      <c r="B11160" s="106">
        <v>502.19</v>
      </c>
    </row>
    <row r="11161" spans="1:2">
      <c r="A11161" s="126" t="s">
        <v>32171</v>
      </c>
      <c r="B11161" s="106">
        <v>463.87</v>
      </c>
    </row>
    <row r="11162" spans="1:2">
      <c r="A11162" s="126" t="s">
        <v>5619</v>
      </c>
      <c r="B11162" s="106">
        <v>612.73</v>
      </c>
    </row>
    <row r="11163" spans="1:2">
      <c r="A11163" s="126" t="s">
        <v>32172</v>
      </c>
      <c r="B11163" s="106">
        <v>566.04999999999995</v>
      </c>
    </row>
    <row r="11164" spans="1:2">
      <c r="A11164" s="126" t="s">
        <v>5620</v>
      </c>
      <c r="B11164" s="106">
        <v>1004.39</v>
      </c>
    </row>
    <row r="11165" spans="1:2">
      <c r="A11165" s="126" t="s">
        <v>32173</v>
      </c>
      <c r="B11165" s="106">
        <v>927.74</v>
      </c>
    </row>
    <row r="11166" spans="1:2">
      <c r="A11166" s="126" t="s">
        <v>5621</v>
      </c>
      <c r="B11166" s="106">
        <v>1355.06</v>
      </c>
    </row>
    <row r="11167" spans="1:2">
      <c r="A11167" s="126" t="s">
        <v>32174</v>
      </c>
      <c r="B11167" s="106">
        <v>1251.58</v>
      </c>
    </row>
    <row r="11168" spans="1:2">
      <c r="A11168" s="126" t="s">
        <v>5622</v>
      </c>
      <c r="B11168" s="106">
        <v>3474</v>
      </c>
    </row>
    <row r="11169" spans="1:2">
      <c r="A11169" s="126" t="s">
        <v>32175</v>
      </c>
      <c r="B11169" s="106">
        <v>3208</v>
      </c>
    </row>
    <row r="11170" spans="1:2">
      <c r="A11170" s="126" t="s">
        <v>5623</v>
      </c>
      <c r="B11170" s="106">
        <v>7.1</v>
      </c>
    </row>
    <row r="11171" spans="1:2">
      <c r="A11171" s="126" t="s">
        <v>32176</v>
      </c>
      <c r="B11171" s="106">
        <v>6.81</v>
      </c>
    </row>
    <row r="11172" spans="1:2">
      <c r="A11172" s="126" t="s">
        <v>5624</v>
      </c>
      <c r="B11172" s="106">
        <v>5469</v>
      </c>
    </row>
    <row r="11173" spans="1:2">
      <c r="A11173" s="126" t="s">
        <v>32177</v>
      </c>
      <c r="B11173" s="106">
        <v>5244</v>
      </c>
    </row>
    <row r="11174" spans="1:2">
      <c r="A11174" s="126" t="s">
        <v>5625</v>
      </c>
      <c r="B11174" s="106">
        <v>54.02</v>
      </c>
    </row>
    <row r="11175" spans="1:2">
      <c r="A11175" s="126" t="s">
        <v>32178</v>
      </c>
      <c r="B11175" s="106">
        <v>46.81</v>
      </c>
    </row>
    <row r="11176" spans="1:2">
      <c r="A11176" s="126" t="s">
        <v>5626</v>
      </c>
      <c r="B11176" s="106">
        <v>5868</v>
      </c>
    </row>
    <row r="11177" spans="1:2">
      <c r="A11177" s="126" t="s">
        <v>32179</v>
      </c>
      <c r="B11177" s="106">
        <v>5085</v>
      </c>
    </row>
    <row r="11178" spans="1:2">
      <c r="A11178" s="126" t="s">
        <v>5627</v>
      </c>
      <c r="B11178" s="106">
        <v>200.87</v>
      </c>
    </row>
    <row r="11179" spans="1:2">
      <c r="A11179" s="126" t="s">
        <v>32180</v>
      </c>
      <c r="B11179" s="106">
        <v>200.87</v>
      </c>
    </row>
    <row r="11180" spans="1:2">
      <c r="A11180" s="126" t="s">
        <v>5628</v>
      </c>
      <c r="B11180" s="106">
        <v>215.79</v>
      </c>
    </row>
    <row r="11181" spans="1:2">
      <c r="A11181" s="126" t="s">
        <v>32181</v>
      </c>
      <c r="B11181" s="106">
        <v>215.79</v>
      </c>
    </row>
    <row r="11182" spans="1:2">
      <c r="A11182" s="126" t="s">
        <v>5629</v>
      </c>
      <c r="B11182" s="106">
        <v>232.22</v>
      </c>
    </row>
    <row r="11183" spans="1:2">
      <c r="A11183" s="126" t="s">
        <v>32182</v>
      </c>
      <c r="B11183" s="106">
        <v>232.22</v>
      </c>
    </row>
    <row r="11184" spans="1:2">
      <c r="A11184" s="126" t="s">
        <v>5630</v>
      </c>
      <c r="B11184" s="106">
        <v>245.68</v>
      </c>
    </row>
    <row r="11185" spans="1:2">
      <c r="A11185" s="126" t="s">
        <v>32183</v>
      </c>
      <c r="B11185" s="106">
        <v>245.68</v>
      </c>
    </row>
    <row r="11186" spans="1:2">
      <c r="A11186" s="126" t="s">
        <v>5631</v>
      </c>
      <c r="B11186" s="106">
        <v>265.45</v>
      </c>
    </row>
    <row r="11187" spans="1:2">
      <c r="A11187" s="126" t="s">
        <v>32184</v>
      </c>
      <c r="B11187" s="106">
        <v>265.45</v>
      </c>
    </row>
    <row r="11188" spans="1:2">
      <c r="A11188" s="126" t="s">
        <v>5632</v>
      </c>
      <c r="B11188" s="106">
        <v>272.73</v>
      </c>
    </row>
    <row r="11189" spans="1:2">
      <c r="A11189" s="126" t="s">
        <v>32185</v>
      </c>
      <c r="B11189" s="106">
        <v>272.73</v>
      </c>
    </row>
    <row r="11190" spans="1:2">
      <c r="A11190" s="126" t="s">
        <v>5633</v>
      </c>
      <c r="B11190" s="106">
        <v>274.75</v>
      </c>
    </row>
    <row r="11191" spans="1:2">
      <c r="A11191" s="126" t="s">
        <v>32186</v>
      </c>
      <c r="B11191" s="106">
        <v>274.75</v>
      </c>
    </row>
    <row r="11192" spans="1:2">
      <c r="A11192" s="126" t="s">
        <v>5634</v>
      </c>
      <c r="B11192" s="106">
        <v>748.61</v>
      </c>
    </row>
    <row r="11193" spans="1:2">
      <c r="A11193" s="126" t="s">
        <v>32187</v>
      </c>
      <c r="B11193" s="106">
        <v>748.61</v>
      </c>
    </row>
    <row r="11194" spans="1:2">
      <c r="A11194" s="126" t="s">
        <v>5635</v>
      </c>
      <c r="B11194" s="106">
        <v>237.27</v>
      </c>
    </row>
    <row r="11195" spans="1:2">
      <c r="A11195" s="126" t="s">
        <v>32188</v>
      </c>
      <c r="B11195" s="106">
        <v>237.27</v>
      </c>
    </row>
    <row r="11196" spans="1:2">
      <c r="A11196" s="126" t="s">
        <v>5636</v>
      </c>
      <c r="B11196" s="106">
        <v>174.02</v>
      </c>
    </row>
    <row r="11197" spans="1:2">
      <c r="A11197" s="126" t="s">
        <v>32189</v>
      </c>
      <c r="B11197" s="106">
        <v>174.02</v>
      </c>
    </row>
    <row r="11198" spans="1:2">
      <c r="A11198" s="126" t="s">
        <v>5637</v>
      </c>
      <c r="B11198" s="106">
        <v>274.75</v>
      </c>
    </row>
    <row r="11199" spans="1:2">
      <c r="A11199" s="126" t="s">
        <v>32190</v>
      </c>
      <c r="B11199" s="106">
        <v>274.75</v>
      </c>
    </row>
    <row r="11200" spans="1:2">
      <c r="A11200" s="126" t="s">
        <v>5638</v>
      </c>
      <c r="B11200" s="106">
        <v>2572</v>
      </c>
    </row>
    <row r="11201" spans="1:2">
      <c r="A11201" s="126" t="s">
        <v>32191</v>
      </c>
      <c r="B11201" s="106">
        <v>2572</v>
      </c>
    </row>
    <row r="11202" spans="1:2">
      <c r="A11202" s="126" t="s">
        <v>5639</v>
      </c>
      <c r="B11202" s="106">
        <v>86.43</v>
      </c>
    </row>
    <row r="11203" spans="1:2">
      <c r="A11203" s="126" t="s">
        <v>32192</v>
      </c>
      <c r="B11203" s="106">
        <v>74.900000000000006</v>
      </c>
    </row>
    <row r="11204" spans="1:2">
      <c r="A11204" s="126" t="s">
        <v>5640</v>
      </c>
      <c r="B11204" s="106">
        <v>32.18</v>
      </c>
    </row>
    <row r="11205" spans="1:2">
      <c r="A11205" s="126" t="s">
        <v>32193</v>
      </c>
      <c r="B11205" s="106">
        <v>28.86</v>
      </c>
    </row>
    <row r="11206" spans="1:2">
      <c r="A11206" s="126" t="s">
        <v>5641</v>
      </c>
      <c r="B11206" s="106">
        <v>40.4</v>
      </c>
    </row>
    <row r="11207" spans="1:2">
      <c r="A11207" s="126" t="s">
        <v>32194</v>
      </c>
      <c r="B11207" s="106">
        <v>35.5</v>
      </c>
    </row>
    <row r="11208" spans="1:2">
      <c r="A11208" s="126" t="s">
        <v>5642</v>
      </c>
      <c r="B11208" s="106">
        <v>51.51</v>
      </c>
    </row>
    <row r="11209" spans="1:2">
      <c r="A11209" s="126" t="s">
        <v>32195</v>
      </c>
      <c r="B11209" s="106">
        <v>45.02</v>
      </c>
    </row>
    <row r="11210" spans="1:2">
      <c r="A11210" s="126" t="s">
        <v>5643</v>
      </c>
      <c r="B11210" s="106">
        <v>61.64</v>
      </c>
    </row>
    <row r="11211" spans="1:2">
      <c r="A11211" s="126" t="s">
        <v>32196</v>
      </c>
      <c r="B11211" s="106">
        <v>53.95</v>
      </c>
    </row>
    <row r="11212" spans="1:2">
      <c r="A11212" s="126" t="s">
        <v>5644</v>
      </c>
      <c r="B11212" s="106">
        <v>70.61</v>
      </c>
    </row>
    <row r="11213" spans="1:2">
      <c r="A11213" s="126" t="s">
        <v>32197</v>
      </c>
      <c r="B11213" s="106">
        <v>61.96</v>
      </c>
    </row>
    <row r="11214" spans="1:2">
      <c r="A11214" s="126" t="s">
        <v>5645</v>
      </c>
      <c r="B11214" s="106">
        <v>21.81</v>
      </c>
    </row>
    <row r="11215" spans="1:2">
      <c r="A11215" s="126" t="s">
        <v>32198</v>
      </c>
      <c r="B11215" s="106">
        <v>19.91</v>
      </c>
    </row>
    <row r="11216" spans="1:2">
      <c r="A11216" s="126" t="s">
        <v>5646</v>
      </c>
      <c r="B11216" s="106">
        <v>28.87</v>
      </c>
    </row>
    <row r="11217" spans="1:2">
      <c r="A11217" s="126" t="s">
        <v>32199</v>
      </c>
      <c r="B11217" s="106">
        <v>26.2</v>
      </c>
    </row>
    <row r="11218" spans="1:2">
      <c r="A11218" s="126" t="s">
        <v>5647</v>
      </c>
      <c r="B11218" s="106">
        <v>60.58</v>
      </c>
    </row>
    <row r="11219" spans="1:2">
      <c r="A11219" s="126" t="s">
        <v>32200</v>
      </c>
      <c r="B11219" s="106">
        <v>52.67</v>
      </c>
    </row>
    <row r="11220" spans="1:2">
      <c r="A11220" s="126" t="s">
        <v>5648</v>
      </c>
      <c r="B11220" s="106">
        <v>63.19</v>
      </c>
    </row>
    <row r="11221" spans="1:2">
      <c r="A11221" s="126" t="s">
        <v>32201</v>
      </c>
      <c r="B11221" s="106">
        <v>54.98</v>
      </c>
    </row>
    <row r="11222" spans="1:2">
      <c r="A11222" s="126" t="s">
        <v>5649</v>
      </c>
      <c r="B11222" s="106">
        <v>75.66</v>
      </c>
    </row>
    <row r="11223" spans="1:2">
      <c r="A11223" s="126" t="s">
        <v>32202</v>
      </c>
      <c r="B11223" s="106">
        <v>65.94</v>
      </c>
    </row>
    <row r="11224" spans="1:2">
      <c r="A11224" s="126" t="s">
        <v>5650</v>
      </c>
      <c r="B11224" s="106">
        <v>83.75</v>
      </c>
    </row>
    <row r="11225" spans="1:2">
      <c r="A11225" s="126" t="s">
        <v>32203</v>
      </c>
      <c r="B11225" s="106">
        <v>73</v>
      </c>
    </row>
    <row r="11226" spans="1:2">
      <c r="A11226" s="126" t="s">
        <v>5651</v>
      </c>
      <c r="B11226" s="106">
        <v>112.55</v>
      </c>
    </row>
    <row r="11227" spans="1:2">
      <c r="A11227" s="126" t="s">
        <v>32204</v>
      </c>
      <c r="B11227" s="106">
        <v>97.96</v>
      </c>
    </row>
    <row r="11228" spans="1:2">
      <c r="A11228" s="126" t="s">
        <v>5652</v>
      </c>
      <c r="B11228" s="106">
        <v>53.1</v>
      </c>
    </row>
    <row r="11229" spans="1:2">
      <c r="A11229" s="126" t="s">
        <v>32205</v>
      </c>
      <c r="B11229" s="106">
        <v>46.18</v>
      </c>
    </row>
    <row r="11230" spans="1:2">
      <c r="A11230" s="126" t="s">
        <v>5653</v>
      </c>
      <c r="B11230" s="106">
        <v>62.19</v>
      </c>
    </row>
    <row r="11231" spans="1:2">
      <c r="A11231" s="126" t="s">
        <v>32206</v>
      </c>
      <c r="B11231" s="106">
        <v>54.11</v>
      </c>
    </row>
    <row r="11232" spans="1:2">
      <c r="A11232" s="126" t="s">
        <v>5654</v>
      </c>
      <c r="B11232" s="106">
        <v>68.22</v>
      </c>
    </row>
    <row r="11233" spans="1:2">
      <c r="A11233" s="126" t="s">
        <v>32207</v>
      </c>
      <c r="B11233" s="106">
        <v>59.49</v>
      </c>
    </row>
    <row r="11234" spans="1:2">
      <c r="A11234" s="126" t="s">
        <v>5655</v>
      </c>
      <c r="B11234" s="106">
        <v>76.14</v>
      </c>
    </row>
    <row r="11235" spans="1:2">
      <c r="A11235" s="126" t="s">
        <v>32208</v>
      </c>
      <c r="B11235" s="106">
        <v>66.39</v>
      </c>
    </row>
    <row r="11236" spans="1:2">
      <c r="A11236" s="126" t="s">
        <v>5656</v>
      </c>
      <c r="B11236" s="106">
        <v>101.72</v>
      </c>
    </row>
    <row r="11237" spans="1:2">
      <c r="A11237" s="126" t="s">
        <v>32209</v>
      </c>
      <c r="B11237" s="106">
        <v>88.58</v>
      </c>
    </row>
    <row r="11238" spans="1:2">
      <c r="A11238" s="126" t="s">
        <v>5657</v>
      </c>
      <c r="B11238" s="106">
        <v>46.84</v>
      </c>
    </row>
    <row r="11239" spans="1:2">
      <c r="A11239" s="126" t="s">
        <v>32210</v>
      </c>
      <c r="B11239" s="106">
        <v>40.65</v>
      </c>
    </row>
    <row r="11240" spans="1:2">
      <c r="A11240" s="126" t="s">
        <v>5658</v>
      </c>
      <c r="B11240" s="106">
        <v>47.14</v>
      </c>
    </row>
    <row r="11241" spans="1:2">
      <c r="A11241" s="126" t="s">
        <v>32211</v>
      </c>
      <c r="B11241" s="106">
        <v>40.9</v>
      </c>
    </row>
    <row r="11242" spans="1:2">
      <c r="A11242" s="126" t="s">
        <v>5659</v>
      </c>
      <c r="B11242" s="106">
        <v>47.58</v>
      </c>
    </row>
    <row r="11243" spans="1:2">
      <c r="A11243" s="126" t="s">
        <v>32212</v>
      </c>
      <c r="B11243" s="106">
        <v>41.28</v>
      </c>
    </row>
    <row r="11244" spans="1:2">
      <c r="A11244" s="126" t="s">
        <v>5660</v>
      </c>
      <c r="B11244" s="106">
        <v>49.32</v>
      </c>
    </row>
    <row r="11245" spans="1:2">
      <c r="A11245" s="126" t="s">
        <v>32213</v>
      </c>
      <c r="B11245" s="106">
        <v>42.78</v>
      </c>
    </row>
    <row r="11246" spans="1:2">
      <c r="A11246" s="126" t="s">
        <v>5661</v>
      </c>
      <c r="B11246" s="106">
        <v>56.88</v>
      </c>
    </row>
    <row r="11247" spans="1:2">
      <c r="A11247" s="126" t="s">
        <v>32214</v>
      </c>
      <c r="B11247" s="106">
        <v>49.32</v>
      </c>
    </row>
    <row r="11248" spans="1:2">
      <c r="A11248" s="126" t="s">
        <v>5662</v>
      </c>
      <c r="B11248" s="106">
        <v>4.43</v>
      </c>
    </row>
    <row r="11249" spans="1:2">
      <c r="A11249" s="126" t="s">
        <v>32215</v>
      </c>
      <c r="B11249" s="106">
        <v>3.84</v>
      </c>
    </row>
    <row r="11250" spans="1:2">
      <c r="A11250" s="126" t="s">
        <v>5663</v>
      </c>
      <c r="B11250" s="106">
        <v>2.4900000000000002</v>
      </c>
    </row>
    <row r="11251" spans="1:2">
      <c r="A11251" s="126" t="s">
        <v>32216</v>
      </c>
      <c r="B11251" s="106">
        <v>2.19</v>
      </c>
    </row>
    <row r="11252" spans="1:2">
      <c r="A11252" s="126" t="s">
        <v>5664</v>
      </c>
      <c r="B11252" s="106">
        <v>53.8</v>
      </c>
    </row>
    <row r="11253" spans="1:2">
      <c r="A11253" s="126" t="s">
        <v>32217</v>
      </c>
      <c r="B11253" s="106">
        <v>46.69</v>
      </c>
    </row>
    <row r="11254" spans="1:2">
      <c r="A11254" s="126" t="s">
        <v>5665</v>
      </c>
      <c r="B11254" s="106">
        <v>54.13</v>
      </c>
    </row>
    <row r="11255" spans="1:2">
      <c r="A11255" s="126" t="s">
        <v>32218</v>
      </c>
      <c r="B11255" s="106">
        <v>46.97</v>
      </c>
    </row>
    <row r="11256" spans="1:2">
      <c r="A11256" s="126" t="s">
        <v>5666</v>
      </c>
      <c r="B11256" s="106">
        <v>54.72</v>
      </c>
    </row>
    <row r="11257" spans="1:2">
      <c r="A11257" s="126" t="s">
        <v>32219</v>
      </c>
      <c r="B11257" s="106">
        <v>47.47</v>
      </c>
    </row>
    <row r="11258" spans="1:2">
      <c r="A11258" s="126" t="s">
        <v>5667</v>
      </c>
      <c r="B11258" s="106">
        <v>56.65</v>
      </c>
    </row>
    <row r="11259" spans="1:2">
      <c r="A11259" s="126" t="s">
        <v>32220</v>
      </c>
      <c r="B11259" s="106">
        <v>49.14</v>
      </c>
    </row>
    <row r="11260" spans="1:2">
      <c r="A11260" s="126" t="s">
        <v>5668</v>
      </c>
      <c r="B11260" s="106">
        <v>65.36</v>
      </c>
    </row>
    <row r="11261" spans="1:2">
      <c r="A11261" s="126" t="s">
        <v>32221</v>
      </c>
      <c r="B11261" s="106">
        <v>56.67</v>
      </c>
    </row>
    <row r="11262" spans="1:2">
      <c r="A11262" s="126" t="s">
        <v>5669</v>
      </c>
      <c r="B11262" s="106">
        <v>90.39</v>
      </c>
    </row>
    <row r="11263" spans="1:2">
      <c r="A11263" s="126" t="s">
        <v>32222</v>
      </c>
      <c r="B11263" s="106">
        <v>78.94</v>
      </c>
    </row>
    <row r="11264" spans="1:2">
      <c r="A11264" s="126" t="s">
        <v>5670</v>
      </c>
      <c r="B11264" s="106">
        <v>5387</v>
      </c>
    </row>
    <row r="11265" spans="1:2">
      <c r="A11265" s="126" t="s">
        <v>32223</v>
      </c>
      <c r="B11265" s="106">
        <v>4707</v>
      </c>
    </row>
    <row r="11266" spans="1:2">
      <c r="A11266" s="126" t="s">
        <v>5671</v>
      </c>
      <c r="B11266" s="106">
        <v>328.05</v>
      </c>
    </row>
    <row r="11267" spans="1:2">
      <c r="A11267" s="126" t="s">
        <v>32224</v>
      </c>
      <c r="B11267" s="106">
        <v>311.83999999999997</v>
      </c>
    </row>
    <row r="11268" spans="1:2">
      <c r="A11268" s="126" t="s">
        <v>5672</v>
      </c>
      <c r="B11268" s="106">
        <v>342.98</v>
      </c>
    </row>
    <row r="11269" spans="1:2">
      <c r="A11269" s="126" t="s">
        <v>32225</v>
      </c>
      <c r="B11269" s="106">
        <v>326.76</v>
      </c>
    </row>
    <row r="11270" spans="1:2">
      <c r="A11270" s="126" t="s">
        <v>5673</v>
      </c>
      <c r="B11270" s="106">
        <v>359.4</v>
      </c>
    </row>
    <row r="11271" spans="1:2">
      <c r="A11271" s="126" t="s">
        <v>32226</v>
      </c>
      <c r="B11271" s="106">
        <v>343.19</v>
      </c>
    </row>
    <row r="11272" spans="1:2">
      <c r="A11272" s="126" t="s">
        <v>5674</v>
      </c>
      <c r="B11272" s="106">
        <v>372.87</v>
      </c>
    </row>
    <row r="11273" spans="1:2">
      <c r="A11273" s="126" t="s">
        <v>32227</v>
      </c>
      <c r="B11273" s="106">
        <v>356.65</v>
      </c>
    </row>
    <row r="11274" spans="1:2">
      <c r="A11274" s="126" t="s">
        <v>5675</v>
      </c>
      <c r="B11274" s="106">
        <v>392.64</v>
      </c>
    </row>
    <row r="11275" spans="1:2">
      <c r="A11275" s="126" t="s">
        <v>32228</v>
      </c>
      <c r="B11275" s="106">
        <v>376.43</v>
      </c>
    </row>
    <row r="11276" spans="1:2">
      <c r="A11276" s="126" t="s">
        <v>5676</v>
      </c>
      <c r="B11276" s="106">
        <v>399.92</v>
      </c>
    </row>
    <row r="11277" spans="1:2">
      <c r="A11277" s="126" t="s">
        <v>32229</v>
      </c>
      <c r="B11277" s="106">
        <v>383.7</v>
      </c>
    </row>
    <row r="11278" spans="1:2">
      <c r="A11278" s="126" t="s">
        <v>5677</v>
      </c>
      <c r="B11278" s="106">
        <v>401.94</v>
      </c>
    </row>
    <row r="11279" spans="1:2">
      <c r="A11279" s="126" t="s">
        <v>32230</v>
      </c>
      <c r="B11279" s="106">
        <v>385.73</v>
      </c>
    </row>
    <row r="11280" spans="1:2">
      <c r="A11280" s="126" t="s">
        <v>5678</v>
      </c>
      <c r="B11280" s="106">
        <v>366.99</v>
      </c>
    </row>
    <row r="11281" spans="1:2">
      <c r="A11281" s="126" t="s">
        <v>32231</v>
      </c>
      <c r="B11281" s="106">
        <v>350.78</v>
      </c>
    </row>
    <row r="11282" spans="1:2">
      <c r="A11282" s="126" t="s">
        <v>5679</v>
      </c>
      <c r="B11282" s="106">
        <v>288.62</v>
      </c>
    </row>
    <row r="11283" spans="1:2">
      <c r="A11283" s="126" t="s">
        <v>32232</v>
      </c>
      <c r="B11283" s="106">
        <v>274.62</v>
      </c>
    </row>
    <row r="11284" spans="1:2">
      <c r="A11284" s="126" t="s">
        <v>5680</v>
      </c>
      <c r="B11284" s="106">
        <v>248.54</v>
      </c>
    </row>
    <row r="11285" spans="1:2">
      <c r="A11285" s="126" t="s">
        <v>32233</v>
      </c>
      <c r="B11285" s="106">
        <v>234.54</v>
      </c>
    </row>
    <row r="11286" spans="1:2">
      <c r="A11286" s="126" t="s">
        <v>5681</v>
      </c>
      <c r="B11286" s="106">
        <v>284.99</v>
      </c>
    </row>
    <row r="11287" spans="1:2">
      <c r="A11287" s="126" t="s">
        <v>32234</v>
      </c>
      <c r="B11287" s="106">
        <v>270.76</v>
      </c>
    </row>
    <row r="11288" spans="1:2">
      <c r="A11288" s="126" t="s">
        <v>5682</v>
      </c>
      <c r="B11288" s="106">
        <v>32.340000000000003</v>
      </c>
    </row>
    <row r="11289" spans="1:2">
      <c r="A11289" s="126" t="s">
        <v>32235</v>
      </c>
      <c r="B11289" s="106">
        <v>29.6</v>
      </c>
    </row>
    <row r="11290" spans="1:2">
      <c r="A11290" s="126" t="s">
        <v>5683</v>
      </c>
      <c r="B11290" s="106">
        <v>33.24</v>
      </c>
    </row>
    <row r="11291" spans="1:2">
      <c r="A11291" s="126" t="s">
        <v>32236</v>
      </c>
      <c r="B11291" s="106">
        <v>30.51</v>
      </c>
    </row>
    <row r="11292" spans="1:2">
      <c r="A11292" s="126" t="s">
        <v>5684</v>
      </c>
      <c r="B11292" s="106">
        <v>33.979999999999997</v>
      </c>
    </row>
    <row r="11293" spans="1:2">
      <c r="A11293" s="126" t="s">
        <v>32237</v>
      </c>
      <c r="B11293" s="106">
        <v>31.25</v>
      </c>
    </row>
    <row r="11294" spans="1:2">
      <c r="A11294" s="126" t="s">
        <v>5685</v>
      </c>
      <c r="B11294" s="106">
        <v>35.07</v>
      </c>
    </row>
    <row r="11295" spans="1:2">
      <c r="A11295" s="126" t="s">
        <v>32238</v>
      </c>
      <c r="B11295" s="106">
        <v>32.340000000000003</v>
      </c>
    </row>
    <row r="11296" spans="1:2">
      <c r="A11296" s="126" t="s">
        <v>5686</v>
      </c>
      <c r="B11296" s="106">
        <v>37.74</v>
      </c>
    </row>
    <row r="11297" spans="1:2">
      <c r="A11297" s="126" t="s">
        <v>32239</v>
      </c>
      <c r="B11297" s="106">
        <v>35</v>
      </c>
    </row>
    <row r="11298" spans="1:2">
      <c r="A11298" s="126" t="s">
        <v>5687</v>
      </c>
      <c r="B11298" s="106">
        <v>39.049999999999997</v>
      </c>
    </row>
    <row r="11299" spans="1:2">
      <c r="A11299" s="126" t="s">
        <v>32240</v>
      </c>
      <c r="B11299" s="106">
        <v>36.31</v>
      </c>
    </row>
    <row r="11300" spans="1:2">
      <c r="A11300" s="126" t="s">
        <v>5688</v>
      </c>
      <c r="B11300" s="106">
        <v>40.130000000000003</v>
      </c>
    </row>
    <row r="11301" spans="1:2">
      <c r="A11301" s="126" t="s">
        <v>32241</v>
      </c>
      <c r="B11301" s="106">
        <v>37.39</v>
      </c>
    </row>
    <row r="11302" spans="1:2">
      <c r="A11302" s="126" t="s">
        <v>5689</v>
      </c>
      <c r="B11302" s="106">
        <v>41.71</v>
      </c>
    </row>
    <row r="11303" spans="1:2">
      <c r="A11303" s="126" t="s">
        <v>32242</v>
      </c>
      <c r="B11303" s="106">
        <v>38.97</v>
      </c>
    </row>
    <row r="11304" spans="1:2">
      <c r="A11304" s="126" t="s">
        <v>5690</v>
      </c>
      <c r="B11304" s="106">
        <v>44.21</v>
      </c>
    </row>
    <row r="11305" spans="1:2">
      <c r="A11305" s="126" t="s">
        <v>32243</v>
      </c>
      <c r="B11305" s="106">
        <v>41.47</v>
      </c>
    </row>
    <row r="11306" spans="1:2">
      <c r="A11306" s="126" t="s">
        <v>5691</v>
      </c>
      <c r="B11306" s="106">
        <v>46.02</v>
      </c>
    </row>
    <row r="11307" spans="1:2">
      <c r="A11307" s="126" t="s">
        <v>32244</v>
      </c>
      <c r="B11307" s="106">
        <v>43.28</v>
      </c>
    </row>
    <row r="11308" spans="1:2">
      <c r="A11308" s="126" t="s">
        <v>5692</v>
      </c>
      <c r="B11308" s="106">
        <v>47.5</v>
      </c>
    </row>
    <row r="11309" spans="1:2">
      <c r="A11309" s="126" t="s">
        <v>32245</v>
      </c>
      <c r="B11309" s="106">
        <v>44.76</v>
      </c>
    </row>
    <row r="11310" spans="1:2">
      <c r="A11310" s="126" t="s">
        <v>5693</v>
      </c>
      <c r="B11310" s="106">
        <v>49.67</v>
      </c>
    </row>
    <row r="11311" spans="1:2">
      <c r="A11311" s="126" t="s">
        <v>32246</v>
      </c>
      <c r="B11311" s="106">
        <v>46.94</v>
      </c>
    </row>
    <row r="11312" spans="1:2">
      <c r="A11312" s="126" t="s">
        <v>5694</v>
      </c>
      <c r="B11312" s="106">
        <v>3203</v>
      </c>
    </row>
    <row r="11313" spans="1:2">
      <c r="A11313" s="126" t="s">
        <v>32247</v>
      </c>
      <c r="B11313" s="106">
        <v>3015</v>
      </c>
    </row>
    <row r="11314" spans="1:2">
      <c r="A11314" s="126" t="s">
        <v>5695</v>
      </c>
      <c r="B11314" s="106">
        <v>18.579999999999998</v>
      </c>
    </row>
    <row r="11315" spans="1:2">
      <c r="A11315" s="126" t="s">
        <v>32248</v>
      </c>
      <c r="B11315" s="106">
        <v>16.43</v>
      </c>
    </row>
    <row r="11316" spans="1:2">
      <c r="A11316" s="126" t="s">
        <v>5696</v>
      </c>
      <c r="B11316" s="106">
        <v>149.27000000000001</v>
      </c>
    </row>
    <row r="11317" spans="1:2">
      <c r="A11317" s="126" t="s">
        <v>32249</v>
      </c>
      <c r="B11317" s="106">
        <v>131.41999999999999</v>
      </c>
    </row>
    <row r="11318" spans="1:2">
      <c r="A11318" s="126" t="s">
        <v>5697</v>
      </c>
      <c r="B11318" s="106">
        <v>174.52</v>
      </c>
    </row>
    <row r="11319" spans="1:2">
      <c r="A11319" s="126" t="s">
        <v>32250</v>
      </c>
      <c r="B11319" s="106">
        <v>156.68</v>
      </c>
    </row>
    <row r="11320" spans="1:2">
      <c r="A11320" s="126" t="s">
        <v>5698</v>
      </c>
      <c r="B11320" s="106">
        <v>36.270000000000003</v>
      </c>
    </row>
    <row r="11321" spans="1:2">
      <c r="A11321" s="126" t="s">
        <v>32251</v>
      </c>
      <c r="B11321" s="106">
        <v>32.46</v>
      </c>
    </row>
    <row r="11322" spans="1:2">
      <c r="A11322" s="126" t="s">
        <v>5699</v>
      </c>
      <c r="B11322" s="106">
        <v>39.700000000000003</v>
      </c>
    </row>
    <row r="11323" spans="1:2">
      <c r="A11323" s="126" t="s">
        <v>32252</v>
      </c>
      <c r="B11323" s="106">
        <v>35.89</v>
      </c>
    </row>
    <row r="11324" spans="1:2">
      <c r="A11324" s="126" t="s">
        <v>5700</v>
      </c>
      <c r="B11324" s="106">
        <v>44.2</v>
      </c>
    </row>
    <row r="11325" spans="1:2">
      <c r="A11325" s="126" t="s">
        <v>32253</v>
      </c>
      <c r="B11325" s="106">
        <v>40.39</v>
      </c>
    </row>
    <row r="11326" spans="1:2">
      <c r="A11326" s="126" t="s">
        <v>5701</v>
      </c>
      <c r="B11326" s="106">
        <v>50.14</v>
      </c>
    </row>
    <row r="11327" spans="1:2">
      <c r="A11327" s="126" t="s">
        <v>32254</v>
      </c>
      <c r="B11327" s="106">
        <v>46.34</v>
      </c>
    </row>
    <row r="11328" spans="1:2">
      <c r="A11328" s="126" t="s">
        <v>5702</v>
      </c>
      <c r="B11328" s="106">
        <v>66.5</v>
      </c>
    </row>
    <row r="11329" spans="1:2">
      <c r="A11329" s="126" t="s">
        <v>32255</v>
      </c>
      <c r="B11329" s="106">
        <v>60.13</v>
      </c>
    </row>
    <row r="11330" spans="1:2">
      <c r="A11330" s="126" t="s">
        <v>5703</v>
      </c>
      <c r="B11330" s="106">
        <v>60.87</v>
      </c>
    </row>
    <row r="11331" spans="1:2">
      <c r="A11331" s="126" t="s">
        <v>32256</v>
      </c>
      <c r="B11331" s="106">
        <v>54.5</v>
      </c>
    </row>
    <row r="11332" spans="1:2">
      <c r="A11332" s="126" t="s">
        <v>5704</v>
      </c>
      <c r="B11332" s="106">
        <v>37.22</v>
      </c>
    </row>
    <row r="11333" spans="1:2">
      <c r="A11333" s="126" t="s">
        <v>32257</v>
      </c>
      <c r="B11333" s="106">
        <v>33.58</v>
      </c>
    </row>
    <row r="11334" spans="1:2">
      <c r="A11334" s="126" t="s">
        <v>5705</v>
      </c>
      <c r="B11334" s="106">
        <v>83.64</v>
      </c>
    </row>
    <row r="11335" spans="1:2">
      <c r="A11335" s="126" t="s">
        <v>32258</v>
      </c>
      <c r="B11335" s="106">
        <v>78.069999999999993</v>
      </c>
    </row>
    <row r="11336" spans="1:2">
      <c r="A11336" s="126" t="s">
        <v>5706</v>
      </c>
      <c r="B11336" s="106">
        <v>69.67</v>
      </c>
    </row>
    <row r="11337" spans="1:2">
      <c r="A11337" s="126" t="s">
        <v>32259</v>
      </c>
      <c r="B11337" s="106">
        <v>63.28</v>
      </c>
    </row>
    <row r="11338" spans="1:2">
      <c r="A11338" s="126" t="s">
        <v>5707</v>
      </c>
      <c r="B11338" s="106">
        <v>18.78</v>
      </c>
    </row>
    <row r="11339" spans="1:2">
      <c r="A11339" s="126" t="s">
        <v>32260</v>
      </c>
      <c r="B11339" s="106">
        <v>17.059999999999999</v>
      </c>
    </row>
    <row r="11340" spans="1:2">
      <c r="A11340" s="126" t="s">
        <v>5708</v>
      </c>
      <c r="B11340" s="106">
        <v>31.06</v>
      </c>
    </row>
    <row r="11341" spans="1:2">
      <c r="A11341" s="126" t="s">
        <v>32261</v>
      </c>
      <c r="B11341" s="106">
        <v>28.77</v>
      </c>
    </row>
    <row r="11342" spans="1:2">
      <c r="A11342" s="126" t="s">
        <v>5709</v>
      </c>
      <c r="B11342" s="106">
        <v>5.97</v>
      </c>
    </row>
    <row r="11343" spans="1:2">
      <c r="A11343" s="126" t="s">
        <v>32262</v>
      </c>
      <c r="B11343" s="106">
        <v>5.39</v>
      </c>
    </row>
    <row r="11344" spans="1:2">
      <c r="A11344" s="126" t="s">
        <v>5710</v>
      </c>
      <c r="B11344" s="106">
        <v>7.45</v>
      </c>
    </row>
    <row r="11345" spans="1:2">
      <c r="A11345" s="126" t="s">
        <v>32263</v>
      </c>
      <c r="B11345" s="106">
        <v>6.82</v>
      </c>
    </row>
    <row r="11346" spans="1:2">
      <c r="A11346" s="126" t="s">
        <v>5711</v>
      </c>
      <c r="B11346" s="106">
        <v>8.61</v>
      </c>
    </row>
    <row r="11347" spans="1:2">
      <c r="A11347" s="126" t="s">
        <v>32264</v>
      </c>
      <c r="B11347" s="106">
        <v>7.88</v>
      </c>
    </row>
    <row r="11348" spans="1:2">
      <c r="A11348" s="126" t="s">
        <v>5712</v>
      </c>
      <c r="B11348" s="106">
        <v>11.47</v>
      </c>
    </row>
    <row r="11349" spans="1:2">
      <c r="A11349" s="126" t="s">
        <v>32265</v>
      </c>
      <c r="B11349" s="106">
        <v>10.5</v>
      </c>
    </row>
    <row r="11350" spans="1:2">
      <c r="A11350" s="126" t="s">
        <v>5713</v>
      </c>
      <c r="B11350" s="106">
        <v>47.35</v>
      </c>
    </row>
    <row r="11351" spans="1:2">
      <c r="A11351" s="126" t="s">
        <v>32266</v>
      </c>
      <c r="B11351" s="106">
        <v>43.11</v>
      </c>
    </row>
    <row r="11352" spans="1:2">
      <c r="A11352" s="126" t="s">
        <v>5714</v>
      </c>
      <c r="B11352" s="106">
        <v>1263.95</v>
      </c>
    </row>
    <row r="11353" spans="1:2">
      <c r="A11353" s="126" t="s">
        <v>32267</v>
      </c>
      <c r="B11353" s="106">
        <v>1229.75</v>
      </c>
    </row>
    <row r="11354" spans="1:2">
      <c r="A11354" s="126" t="s">
        <v>5715</v>
      </c>
      <c r="B11354" s="106">
        <v>79.59</v>
      </c>
    </row>
    <row r="11355" spans="1:2">
      <c r="A11355" s="126" t="s">
        <v>32268</v>
      </c>
      <c r="B11355" s="106">
        <v>74.02</v>
      </c>
    </row>
    <row r="11356" spans="1:2">
      <c r="A11356" s="126" t="s">
        <v>5716</v>
      </c>
      <c r="B11356" s="106">
        <v>7.09</v>
      </c>
    </row>
    <row r="11357" spans="1:2">
      <c r="A11357" s="126" t="s">
        <v>32269</v>
      </c>
      <c r="B11357" s="106">
        <v>6.57</v>
      </c>
    </row>
    <row r="11358" spans="1:2">
      <c r="A11358" s="126" t="s">
        <v>5717</v>
      </c>
      <c r="B11358" s="106">
        <v>6.65</v>
      </c>
    </row>
    <row r="11359" spans="1:2">
      <c r="A11359" s="126" t="s">
        <v>32270</v>
      </c>
      <c r="B11359" s="106">
        <v>6.14</v>
      </c>
    </row>
    <row r="11360" spans="1:2">
      <c r="A11360" s="126" t="s">
        <v>5718</v>
      </c>
      <c r="B11360" s="106">
        <v>17.829999999999998</v>
      </c>
    </row>
    <row r="11361" spans="1:2">
      <c r="A11361" s="126" t="s">
        <v>32271</v>
      </c>
      <c r="B11361" s="106">
        <v>16.12</v>
      </c>
    </row>
    <row r="11362" spans="1:2">
      <c r="A11362" s="126" t="s">
        <v>5719</v>
      </c>
      <c r="B11362" s="106">
        <v>16.329999999999998</v>
      </c>
    </row>
    <row r="11363" spans="1:2">
      <c r="A11363" s="126" t="s">
        <v>32272</v>
      </c>
      <c r="B11363" s="106">
        <v>14.62</v>
      </c>
    </row>
    <row r="11364" spans="1:2">
      <c r="A11364" s="126" t="s">
        <v>5720</v>
      </c>
      <c r="B11364" s="106">
        <v>23.63</v>
      </c>
    </row>
    <row r="11365" spans="1:2">
      <c r="A11365" s="126" t="s">
        <v>32273</v>
      </c>
      <c r="B11365" s="106">
        <v>21.24</v>
      </c>
    </row>
    <row r="11366" spans="1:2">
      <c r="A11366" s="126" t="s">
        <v>5721</v>
      </c>
      <c r="B11366" s="106">
        <v>22.02</v>
      </c>
    </row>
    <row r="11367" spans="1:2">
      <c r="A11367" s="126" t="s">
        <v>32274</v>
      </c>
      <c r="B11367" s="106">
        <v>19.62</v>
      </c>
    </row>
    <row r="11368" spans="1:2">
      <c r="A11368" s="126" t="s">
        <v>5722</v>
      </c>
      <c r="B11368" s="106">
        <v>36.67</v>
      </c>
    </row>
    <row r="11369" spans="1:2">
      <c r="A11369" s="126" t="s">
        <v>32275</v>
      </c>
      <c r="B11369" s="106">
        <v>32.909999999999997</v>
      </c>
    </row>
    <row r="11370" spans="1:2">
      <c r="A11370" s="126" t="s">
        <v>5723</v>
      </c>
      <c r="B11370" s="106">
        <v>34.31</v>
      </c>
    </row>
    <row r="11371" spans="1:2">
      <c r="A11371" s="126" t="s">
        <v>32276</v>
      </c>
      <c r="B11371" s="106">
        <v>30.55</v>
      </c>
    </row>
    <row r="11372" spans="1:2">
      <c r="A11372" s="126" t="s">
        <v>5724</v>
      </c>
      <c r="B11372" s="106">
        <v>42.61</v>
      </c>
    </row>
    <row r="11373" spans="1:2">
      <c r="A11373" s="126" t="s">
        <v>32277</v>
      </c>
      <c r="B11373" s="106">
        <v>38.159999999999997</v>
      </c>
    </row>
    <row r="11374" spans="1:2">
      <c r="A11374" s="126" t="s">
        <v>5725</v>
      </c>
      <c r="B11374" s="106">
        <v>39.9</v>
      </c>
    </row>
    <row r="11375" spans="1:2">
      <c r="A11375" s="126" t="s">
        <v>32278</v>
      </c>
      <c r="B11375" s="106">
        <v>35.450000000000003</v>
      </c>
    </row>
    <row r="11376" spans="1:2">
      <c r="A11376" s="126" t="s">
        <v>5726</v>
      </c>
      <c r="B11376" s="106">
        <v>2.13</v>
      </c>
    </row>
    <row r="11377" spans="1:2">
      <c r="A11377" s="126" t="s">
        <v>32279</v>
      </c>
      <c r="B11377" s="106">
        <v>1.91</v>
      </c>
    </row>
    <row r="11378" spans="1:2">
      <c r="A11378" s="126" t="s">
        <v>5727</v>
      </c>
      <c r="B11378" s="106">
        <v>58.72</v>
      </c>
    </row>
    <row r="11379" spans="1:2">
      <c r="A11379" s="126" t="s">
        <v>32280</v>
      </c>
      <c r="B11379" s="106">
        <v>56.6</v>
      </c>
    </row>
    <row r="11380" spans="1:2">
      <c r="A11380" s="126" t="s">
        <v>5728</v>
      </c>
      <c r="B11380" s="106">
        <v>416.45</v>
      </c>
    </row>
    <row r="11381" spans="1:2">
      <c r="A11381" s="126" t="s">
        <v>32281</v>
      </c>
      <c r="B11381" s="106">
        <v>385.7</v>
      </c>
    </row>
    <row r="11382" spans="1:2">
      <c r="A11382" s="126" t="s">
        <v>5729</v>
      </c>
      <c r="B11382" s="106">
        <v>4637</v>
      </c>
    </row>
    <row r="11383" spans="1:2">
      <c r="A11383" s="126" t="s">
        <v>32282</v>
      </c>
      <c r="B11383" s="106">
        <v>4221</v>
      </c>
    </row>
    <row r="11384" spans="1:2">
      <c r="A11384" s="126" t="s">
        <v>5730</v>
      </c>
      <c r="B11384" s="106">
        <v>49.07</v>
      </c>
    </row>
    <row r="11385" spans="1:2">
      <c r="A11385" s="126" t="s">
        <v>32283</v>
      </c>
      <c r="B11385" s="106">
        <v>43.46</v>
      </c>
    </row>
    <row r="11386" spans="1:2">
      <c r="A11386" s="126" t="s">
        <v>5731</v>
      </c>
      <c r="B11386" s="106">
        <v>64.69</v>
      </c>
    </row>
    <row r="11387" spans="1:2">
      <c r="A11387" s="126" t="s">
        <v>32284</v>
      </c>
      <c r="B11387" s="106">
        <v>59.08</v>
      </c>
    </row>
    <row r="11388" spans="1:2">
      <c r="A11388" s="126" t="s">
        <v>5732</v>
      </c>
      <c r="B11388" s="106">
        <v>106.32</v>
      </c>
    </row>
    <row r="11389" spans="1:2">
      <c r="A11389" s="126" t="s">
        <v>32285</v>
      </c>
      <c r="B11389" s="106">
        <v>98.58</v>
      </c>
    </row>
    <row r="11390" spans="1:2">
      <c r="A11390" s="126" t="s">
        <v>5733</v>
      </c>
      <c r="B11390" s="106">
        <v>86.61</v>
      </c>
    </row>
    <row r="11391" spans="1:2">
      <c r="A11391" s="126" t="s">
        <v>32286</v>
      </c>
      <c r="B11391" s="106">
        <v>78.36</v>
      </c>
    </row>
    <row r="11392" spans="1:2">
      <c r="A11392" s="126" t="s">
        <v>5734</v>
      </c>
      <c r="B11392" s="106">
        <v>37.51</v>
      </c>
    </row>
    <row r="11393" spans="1:2">
      <c r="A11393" s="126" t="s">
        <v>32287</v>
      </c>
      <c r="B11393" s="106">
        <v>33.19</v>
      </c>
    </row>
    <row r="11394" spans="1:2">
      <c r="A11394" s="126" t="s">
        <v>5735</v>
      </c>
      <c r="B11394" s="106">
        <v>43.64</v>
      </c>
    </row>
    <row r="11395" spans="1:2">
      <c r="A11395" s="126" t="s">
        <v>32288</v>
      </c>
      <c r="B11395" s="106">
        <v>39.33</v>
      </c>
    </row>
    <row r="11396" spans="1:2">
      <c r="A11396" s="126" t="s">
        <v>5736</v>
      </c>
      <c r="B11396" s="106">
        <v>61.04</v>
      </c>
    </row>
    <row r="11397" spans="1:2">
      <c r="A11397" s="126" t="s">
        <v>32289</v>
      </c>
      <c r="B11397" s="106">
        <v>55.43</v>
      </c>
    </row>
    <row r="11398" spans="1:2">
      <c r="A11398" s="126" t="s">
        <v>5737</v>
      </c>
      <c r="B11398" s="106">
        <v>32.43</v>
      </c>
    </row>
    <row r="11399" spans="1:2">
      <c r="A11399" s="126" t="s">
        <v>32290</v>
      </c>
      <c r="B11399" s="106">
        <v>30.72</v>
      </c>
    </row>
    <row r="11400" spans="1:2">
      <c r="A11400" s="126" t="s">
        <v>5738</v>
      </c>
      <c r="B11400" s="106">
        <v>160</v>
      </c>
    </row>
    <row r="11401" spans="1:2">
      <c r="A11401" s="126" t="s">
        <v>32291</v>
      </c>
      <c r="B11401" s="106">
        <v>144.06</v>
      </c>
    </row>
    <row r="11402" spans="1:2">
      <c r="A11402" s="126" t="s">
        <v>5739</v>
      </c>
      <c r="B11402" s="106">
        <v>133.56</v>
      </c>
    </row>
    <row r="11403" spans="1:2">
      <c r="A11403" s="126" t="s">
        <v>32292</v>
      </c>
      <c r="B11403" s="106">
        <v>118.83</v>
      </c>
    </row>
    <row r="11404" spans="1:2">
      <c r="A11404" s="126" t="s">
        <v>5740</v>
      </c>
      <c r="B11404" s="106">
        <v>3457</v>
      </c>
    </row>
    <row r="11405" spans="1:2">
      <c r="A11405" s="126" t="s">
        <v>32293</v>
      </c>
      <c r="B11405" s="106">
        <v>3131</v>
      </c>
    </row>
    <row r="11406" spans="1:2">
      <c r="A11406" s="126" t="s">
        <v>5741</v>
      </c>
      <c r="B11406" s="106">
        <v>6.27</v>
      </c>
    </row>
    <row r="11407" spans="1:2">
      <c r="A11407" s="126" t="s">
        <v>32294</v>
      </c>
      <c r="B11407" s="106">
        <v>6.27</v>
      </c>
    </row>
    <row r="11408" spans="1:2">
      <c r="A11408" s="126" t="s">
        <v>5742</v>
      </c>
      <c r="B11408" s="106">
        <v>7.42</v>
      </c>
    </row>
    <row r="11409" spans="1:2">
      <c r="A11409" s="126" t="s">
        <v>32295</v>
      </c>
      <c r="B11409" s="106">
        <v>7.42</v>
      </c>
    </row>
    <row r="11410" spans="1:2">
      <c r="A11410" s="126" t="s">
        <v>5743</v>
      </c>
      <c r="B11410" s="106">
        <v>8.2100000000000009</v>
      </c>
    </row>
    <row r="11411" spans="1:2">
      <c r="A11411" s="126" t="s">
        <v>32296</v>
      </c>
      <c r="B11411" s="106">
        <v>8.2100000000000009</v>
      </c>
    </row>
    <row r="11412" spans="1:2">
      <c r="A11412" s="126" t="s">
        <v>5744</v>
      </c>
      <c r="B11412" s="106">
        <v>9.1199999999999992</v>
      </c>
    </row>
    <row r="11413" spans="1:2">
      <c r="A11413" s="126" t="s">
        <v>32297</v>
      </c>
      <c r="B11413" s="106">
        <v>9.1199999999999992</v>
      </c>
    </row>
    <row r="11414" spans="1:2">
      <c r="A11414" s="126" t="s">
        <v>5745</v>
      </c>
      <c r="B11414" s="106">
        <v>11.36</v>
      </c>
    </row>
    <row r="11415" spans="1:2">
      <c r="A11415" s="126" t="s">
        <v>32298</v>
      </c>
      <c r="B11415" s="106">
        <v>11.36</v>
      </c>
    </row>
    <row r="11416" spans="1:2">
      <c r="A11416" s="126" t="s">
        <v>5746</v>
      </c>
      <c r="B11416" s="106">
        <v>12.28</v>
      </c>
    </row>
    <row r="11417" spans="1:2">
      <c r="A11417" s="126" t="s">
        <v>32299</v>
      </c>
      <c r="B11417" s="106">
        <v>12.28</v>
      </c>
    </row>
    <row r="11418" spans="1:2">
      <c r="A11418" s="126" t="s">
        <v>5747</v>
      </c>
      <c r="B11418" s="106">
        <v>0.14000000000000001</v>
      </c>
    </row>
    <row r="11419" spans="1:2">
      <c r="A11419" s="126" t="s">
        <v>32300</v>
      </c>
      <c r="B11419" s="106">
        <v>0.14000000000000001</v>
      </c>
    </row>
    <row r="11420" spans="1:2">
      <c r="A11420" s="126" t="s">
        <v>5748</v>
      </c>
      <c r="B11420" s="106">
        <v>1000</v>
      </c>
    </row>
    <row r="11421" spans="1:2">
      <c r="A11421" s="126" t="s">
        <v>32301</v>
      </c>
      <c r="B11421" s="106">
        <v>1000</v>
      </c>
    </row>
    <row r="11422" spans="1:2">
      <c r="A11422" s="126" t="s">
        <v>5749</v>
      </c>
      <c r="B11422" s="106">
        <v>10.92</v>
      </c>
    </row>
    <row r="11423" spans="1:2">
      <c r="A11423" s="126" t="s">
        <v>32302</v>
      </c>
      <c r="B11423" s="106">
        <v>9.4600000000000009</v>
      </c>
    </row>
    <row r="11424" spans="1:2">
      <c r="A11424" s="126" t="s">
        <v>5750</v>
      </c>
      <c r="B11424" s="106">
        <v>3.74</v>
      </c>
    </row>
    <row r="11425" spans="1:2">
      <c r="A11425" s="126" t="s">
        <v>32303</v>
      </c>
      <c r="B11425" s="106">
        <v>3.24</v>
      </c>
    </row>
    <row r="11426" spans="1:2">
      <c r="A11426" s="126" t="s">
        <v>5751</v>
      </c>
      <c r="B11426" s="106">
        <v>2.83</v>
      </c>
    </row>
    <row r="11427" spans="1:2">
      <c r="A11427" s="126" t="s">
        <v>32304</v>
      </c>
      <c r="B11427" s="106">
        <v>2.4500000000000002</v>
      </c>
    </row>
    <row r="11428" spans="1:2">
      <c r="A11428" s="126" t="s">
        <v>5752</v>
      </c>
      <c r="B11428" s="106">
        <v>1099</v>
      </c>
    </row>
    <row r="11429" spans="1:2">
      <c r="A11429" s="126" t="s">
        <v>32305</v>
      </c>
      <c r="B11429" s="106">
        <v>952</v>
      </c>
    </row>
    <row r="11430" spans="1:2">
      <c r="A11430" s="126" t="s">
        <v>5753</v>
      </c>
      <c r="B11430" s="106">
        <v>3.89</v>
      </c>
    </row>
    <row r="11431" spans="1:2">
      <c r="A11431" s="126" t="s">
        <v>32306</v>
      </c>
      <c r="B11431" s="106">
        <v>3.89</v>
      </c>
    </row>
    <row r="11432" spans="1:2">
      <c r="A11432" s="126" t="s">
        <v>5754</v>
      </c>
      <c r="B11432" s="106">
        <v>3.87</v>
      </c>
    </row>
    <row r="11433" spans="1:2">
      <c r="A11433" s="126" t="s">
        <v>32307</v>
      </c>
      <c r="B11433" s="106">
        <v>3.87</v>
      </c>
    </row>
    <row r="11434" spans="1:2">
      <c r="A11434" s="126" t="s">
        <v>5755</v>
      </c>
      <c r="B11434" s="106">
        <v>3.49</v>
      </c>
    </row>
    <row r="11435" spans="1:2">
      <c r="A11435" s="126" t="s">
        <v>32308</v>
      </c>
      <c r="B11435" s="106">
        <v>3.49</v>
      </c>
    </row>
    <row r="11436" spans="1:2">
      <c r="A11436" s="126" t="s">
        <v>5756</v>
      </c>
      <c r="B11436" s="106">
        <v>5317</v>
      </c>
    </row>
    <row r="11437" spans="1:2">
      <c r="A11437" s="126" t="s">
        <v>32309</v>
      </c>
      <c r="B11437" s="106">
        <v>5317</v>
      </c>
    </row>
    <row r="11438" spans="1:2">
      <c r="A11438" s="126" t="s">
        <v>5757</v>
      </c>
      <c r="B11438" s="106">
        <v>3.58</v>
      </c>
    </row>
    <row r="11439" spans="1:2">
      <c r="A11439" s="126" t="s">
        <v>32310</v>
      </c>
      <c r="B11439" s="106">
        <v>3.58</v>
      </c>
    </row>
    <row r="11440" spans="1:2">
      <c r="A11440" s="126" t="s">
        <v>5758</v>
      </c>
      <c r="B11440" s="106">
        <v>4.13</v>
      </c>
    </row>
    <row r="11441" spans="1:2">
      <c r="A11441" s="126" t="s">
        <v>32311</v>
      </c>
      <c r="B11441" s="106">
        <v>4.13</v>
      </c>
    </row>
    <row r="11442" spans="1:2">
      <c r="A11442" s="126" t="s">
        <v>5759</v>
      </c>
      <c r="B11442" s="106">
        <v>3.95</v>
      </c>
    </row>
    <row r="11443" spans="1:2">
      <c r="A11443" s="126" t="s">
        <v>32312</v>
      </c>
      <c r="B11443" s="106">
        <v>3.95</v>
      </c>
    </row>
    <row r="11444" spans="1:2">
      <c r="A11444" s="126" t="s">
        <v>5760</v>
      </c>
      <c r="B11444" s="106">
        <v>3.87</v>
      </c>
    </row>
    <row r="11445" spans="1:2">
      <c r="A11445" s="126" t="s">
        <v>32313</v>
      </c>
      <c r="B11445" s="106">
        <v>3.87</v>
      </c>
    </row>
    <row r="11446" spans="1:2">
      <c r="A11446" s="126" t="s">
        <v>5761</v>
      </c>
      <c r="B11446" s="106">
        <v>3.37</v>
      </c>
    </row>
    <row r="11447" spans="1:2">
      <c r="A11447" s="126" t="s">
        <v>32314</v>
      </c>
      <c r="B11447" s="106">
        <v>3.37</v>
      </c>
    </row>
    <row r="11448" spans="1:2">
      <c r="A11448" s="126" t="s">
        <v>5762</v>
      </c>
      <c r="B11448" s="106">
        <v>5169</v>
      </c>
    </row>
    <row r="11449" spans="1:2">
      <c r="A11449" s="126" t="s">
        <v>32315</v>
      </c>
      <c r="B11449" s="106">
        <v>5169</v>
      </c>
    </row>
    <row r="11450" spans="1:2">
      <c r="A11450" s="126" t="s">
        <v>5763</v>
      </c>
      <c r="B11450" s="106">
        <v>4.66</v>
      </c>
    </row>
    <row r="11451" spans="1:2">
      <c r="A11451" s="126" t="s">
        <v>32316</v>
      </c>
      <c r="B11451" s="106">
        <v>4.66</v>
      </c>
    </row>
    <row r="11452" spans="1:2">
      <c r="A11452" s="126" t="s">
        <v>5764</v>
      </c>
      <c r="B11452" s="106">
        <v>11.05</v>
      </c>
    </row>
    <row r="11453" spans="1:2">
      <c r="A11453" s="126" t="s">
        <v>32317</v>
      </c>
      <c r="B11453" s="106">
        <v>11.05</v>
      </c>
    </row>
    <row r="11454" spans="1:2">
      <c r="A11454" s="126" t="s">
        <v>5765</v>
      </c>
      <c r="B11454" s="106">
        <v>8.92</v>
      </c>
    </row>
    <row r="11455" spans="1:2">
      <c r="A11455" s="126" t="s">
        <v>32318</v>
      </c>
      <c r="B11455" s="106">
        <v>8.92</v>
      </c>
    </row>
    <row r="11456" spans="1:2">
      <c r="A11456" s="126" t="s">
        <v>5766</v>
      </c>
      <c r="B11456" s="106">
        <v>8.7899999999999991</v>
      </c>
    </row>
    <row r="11457" spans="1:2">
      <c r="A11457" s="126" t="s">
        <v>32319</v>
      </c>
      <c r="B11457" s="106">
        <v>8.7899999999999991</v>
      </c>
    </row>
    <row r="11458" spans="1:2">
      <c r="A11458" s="126" t="s">
        <v>5767</v>
      </c>
      <c r="B11458" s="106">
        <v>8.48</v>
      </c>
    </row>
    <row r="11459" spans="1:2">
      <c r="A11459" s="126" t="s">
        <v>32320</v>
      </c>
      <c r="B11459" s="106">
        <v>8.48</v>
      </c>
    </row>
    <row r="11460" spans="1:2">
      <c r="A11460" s="126" t="s">
        <v>5768</v>
      </c>
      <c r="B11460" s="106">
        <v>8.2100000000000009</v>
      </c>
    </row>
    <row r="11461" spans="1:2">
      <c r="A11461" s="126" t="s">
        <v>32321</v>
      </c>
      <c r="B11461" s="106">
        <v>8.2100000000000009</v>
      </c>
    </row>
    <row r="11462" spans="1:2">
      <c r="A11462" s="126" t="s">
        <v>5769</v>
      </c>
      <c r="B11462" s="106">
        <v>7.99</v>
      </c>
    </row>
    <row r="11463" spans="1:2">
      <c r="A11463" s="126" t="s">
        <v>32322</v>
      </c>
      <c r="B11463" s="106">
        <v>7.99</v>
      </c>
    </row>
    <row r="11464" spans="1:2">
      <c r="A11464" s="126" t="s">
        <v>5770</v>
      </c>
      <c r="B11464" s="106">
        <v>7.08</v>
      </c>
    </row>
    <row r="11465" spans="1:2">
      <c r="A11465" s="126" t="s">
        <v>32323</v>
      </c>
      <c r="B11465" s="106">
        <v>7.08</v>
      </c>
    </row>
    <row r="11466" spans="1:2">
      <c r="A11466" s="126" t="s">
        <v>5771</v>
      </c>
      <c r="B11466" s="106">
        <v>6.65</v>
      </c>
    </row>
    <row r="11467" spans="1:2">
      <c r="A11467" s="126" t="s">
        <v>32324</v>
      </c>
      <c r="B11467" s="106">
        <v>6.65</v>
      </c>
    </row>
    <row r="11468" spans="1:2">
      <c r="A11468" s="126" t="s">
        <v>5772</v>
      </c>
      <c r="B11468" s="106">
        <v>6.58</v>
      </c>
    </row>
    <row r="11469" spans="1:2">
      <c r="A11469" s="126" t="s">
        <v>32325</v>
      </c>
      <c r="B11469" s="106">
        <v>6.58</v>
      </c>
    </row>
    <row r="11470" spans="1:2">
      <c r="A11470" s="126" t="s">
        <v>5773</v>
      </c>
      <c r="B11470" s="106">
        <v>6.34</v>
      </c>
    </row>
    <row r="11471" spans="1:2">
      <c r="A11471" s="126" t="s">
        <v>32326</v>
      </c>
      <c r="B11471" s="106">
        <v>6.34</v>
      </c>
    </row>
    <row r="11472" spans="1:2">
      <c r="A11472" s="126" t="s">
        <v>5774</v>
      </c>
      <c r="B11472" s="106">
        <v>6.04</v>
      </c>
    </row>
    <row r="11473" spans="1:2">
      <c r="A11473" s="126" t="s">
        <v>32327</v>
      </c>
      <c r="B11473" s="106">
        <v>6.04</v>
      </c>
    </row>
    <row r="11474" spans="1:2">
      <c r="A11474" s="126" t="s">
        <v>5775</v>
      </c>
      <c r="B11474" s="106">
        <v>5.89</v>
      </c>
    </row>
    <row r="11475" spans="1:2">
      <c r="A11475" s="126" t="s">
        <v>32328</v>
      </c>
      <c r="B11475" s="106">
        <v>5.89</v>
      </c>
    </row>
    <row r="11476" spans="1:2">
      <c r="A11476" s="126" t="s">
        <v>5776</v>
      </c>
      <c r="B11476" s="106">
        <v>12.31</v>
      </c>
    </row>
    <row r="11477" spans="1:2">
      <c r="A11477" s="126" t="s">
        <v>32329</v>
      </c>
      <c r="B11477" s="106">
        <v>12.31</v>
      </c>
    </row>
    <row r="11478" spans="1:2">
      <c r="A11478" s="126" t="s">
        <v>5777</v>
      </c>
      <c r="B11478" s="106">
        <v>9.76</v>
      </c>
    </row>
    <row r="11479" spans="1:2">
      <c r="A11479" s="126" t="s">
        <v>32330</v>
      </c>
      <c r="B11479" s="106">
        <v>9.76</v>
      </c>
    </row>
    <row r="11480" spans="1:2">
      <c r="A11480" s="126" t="s">
        <v>5778</v>
      </c>
      <c r="B11480" s="106">
        <v>9.67</v>
      </c>
    </row>
    <row r="11481" spans="1:2">
      <c r="A11481" s="126" t="s">
        <v>32331</v>
      </c>
      <c r="B11481" s="106">
        <v>9.67</v>
      </c>
    </row>
    <row r="11482" spans="1:2">
      <c r="A11482" s="126" t="s">
        <v>5779</v>
      </c>
      <c r="B11482" s="106">
        <v>9.25</v>
      </c>
    </row>
    <row r="11483" spans="1:2">
      <c r="A11483" s="126" t="s">
        <v>32332</v>
      </c>
      <c r="B11483" s="106">
        <v>9.25</v>
      </c>
    </row>
    <row r="11484" spans="1:2">
      <c r="A11484" s="126" t="s">
        <v>5780</v>
      </c>
      <c r="B11484" s="106">
        <v>8.92</v>
      </c>
    </row>
    <row r="11485" spans="1:2">
      <c r="A11485" s="126" t="s">
        <v>32333</v>
      </c>
      <c r="B11485" s="106">
        <v>8.92</v>
      </c>
    </row>
    <row r="11486" spans="1:2">
      <c r="A11486" s="126" t="s">
        <v>5781</v>
      </c>
      <c r="B11486" s="106">
        <v>8.66</v>
      </c>
    </row>
    <row r="11487" spans="1:2">
      <c r="A11487" s="126" t="s">
        <v>32334</v>
      </c>
      <c r="B11487" s="106">
        <v>8.66</v>
      </c>
    </row>
    <row r="11488" spans="1:2">
      <c r="A11488" s="126" t="s">
        <v>5782</v>
      </c>
      <c r="B11488" s="106">
        <v>7.57</v>
      </c>
    </row>
    <row r="11489" spans="1:2">
      <c r="A11489" s="126" t="s">
        <v>32335</v>
      </c>
      <c r="B11489" s="106">
        <v>7.57</v>
      </c>
    </row>
    <row r="11490" spans="1:2">
      <c r="A11490" s="126" t="s">
        <v>5783</v>
      </c>
      <c r="B11490" s="106">
        <v>7.06</v>
      </c>
    </row>
    <row r="11491" spans="1:2">
      <c r="A11491" s="126" t="s">
        <v>32336</v>
      </c>
      <c r="B11491" s="106">
        <v>7.06</v>
      </c>
    </row>
    <row r="11492" spans="1:2">
      <c r="A11492" s="126" t="s">
        <v>5784</v>
      </c>
      <c r="B11492" s="106">
        <v>6.95</v>
      </c>
    </row>
    <row r="11493" spans="1:2">
      <c r="A11493" s="126" t="s">
        <v>32337</v>
      </c>
      <c r="B11493" s="106">
        <v>6.95</v>
      </c>
    </row>
    <row r="11494" spans="1:2">
      <c r="A11494" s="126" t="s">
        <v>5785</v>
      </c>
      <c r="B11494" s="106">
        <v>6.69</v>
      </c>
    </row>
    <row r="11495" spans="1:2">
      <c r="A11495" s="126" t="s">
        <v>32338</v>
      </c>
      <c r="B11495" s="106">
        <v>6.69</v>
      </c>
    </row>
    <row r="11496" spans="1:2">
      <c r="A11496" s="126" t="s">
        <v>5786</v>
      </c>
      <c r="B11496" s="106">
        <v>6.32</v>
      </c>
    </row>
    <row r="11497" spans="1:2">
      <c r="A11497" s="126" t="s">
        <v>32339</v>
      </c>
      <c r="B11497" s="106">
        <v>6.32</v>
      </c>
    </row>
    <row r="11498" spans="1:2">
      <c r="A11498" s="126" t="s">
        <v>5787</v>
      </c>
      <c r="B11498" s="106">
        <v>6.13</v>
      </c>
    </row>
    <row r="11499" spans="1:2">
      <c r="A11499" s="126" t="s">
        <v>32340</v>
      </c>
      <c r="B11499" s="106">
        <v>6.13</v>
      </c>
    </row>
    <row r="11500" spans="1:2">
      <c r="A11500" s="126" t="s">
        <v>5788</v>
      </c>
      <c r="B11500" s="106">
        <v>6.43</v>
      </c>
    </row>
    <row r="11501" spans="1:2">
      <c r="A11501" s="126" t="s">
        <v>32341</v>
      </c>
      <c r="B11501" s="106">
        <v>6.43</v>
      </c>
    </row>
    <row r="11502" spans="1:2">
      <c r="A11502" s="126" t="s">
        <v>5789</v>
      </c>
      <c r="B11502" s="106">
        <v>12.42</v>
      </c>
    </row>
    <row r="11503" spans="1:2">
      <c r="A11503" s="126" t="s">
        <v>32342</v>
      </c>
      <c r="B11503" s="106">
        <v>12.42</v>
      </c>
    </row>
    <row r="11504" spans="1:2">
      <c r="A11504" s="126" t="s">
        <v>5790</v>
      </c>
      <c r="B11504" s="106">
        <v>11.44</v>
      </c>
    </row>
    <row r="11505" spans="1:2">
      <c r="A11505" s="126" t="s">
        <v>32343</v>
      </c>
      <c r="B11505" s="106">
        <v>11.44</v>
      </c>
    </row>
    <row r="11506" spans="1:2">
      <c r="A11506" s="126" t="s">
        <v>5791</v>
      </c>
      <c r="B11506" s="106">
        <v>10.15</v>
      </c>
    </row>
    <row r="11507" spans="1:2">
      <c r="A11507" s="126" t="s">
        <v>32344</v>
      </c>
      <c r="B11507" s="106">
        <v>10.15</v>
      </c>
    </row>
    <row r="11508" spans="1:2">
      <c r="A11508" s="126" t="s">
        <v>5792</v>
      </c>
      <c r="B11508" s="106">
        <v>9.48</v>
      </c>
    </row>
    <row r="11509" spans="1:2">
      <c r="A11509" s="126" t="s">
        <v>32345</v>
      </c>
      <c r="B11509" s="106">
        <v>9.48</v>
      </c>
    </row>
    <row r="11510" spans="1:2">
      <c r="A11510" s="126" t="s">
        <v>5793</v>
      </c>
      <c r="B11510" s="106">
        <v>9.73</v>
      </c>
    </row>
    <row r="11511" spans="1:2">
      <c r="A11511" s="126" t="s">
        <v>32346</v>
      </c>
      <c r="B11511" s="106">
        <v>9.73</v>
      </c>
    </row>
    <row r="11512" spans="1:2">
      <c r="A11512" s="126" t="s">
        <v>5794</v>
      </c>
      <c r="B11512" s="106">
        <v>9.2899999999999991</v>
      </c>
    </row>
    <row r="11513" spans="1:2">
      <c r="A11513" s="126" t="s">
        <v>32347</v>
      </c>
      <c r="B11513" s="106">
        <v>9.2899999999999991</v>
      </c>
    </row>
    <row r="11514" spans="1:2">
      <c r="A11514" s="126" t="s">
        <v>5795</v>
      </c>
      <c r="B11514" s="106">
        <v>8.5299999999999994</v>
      </c>
    </row>
    <row r="11515" spans="1:2">
      <c r="A11515" s="126" t="s">
        <v>32348</v>
      </c>
      <c r="B11515" s="106">
        <v>8.5299999999999994</v>
      </c>
    </row>
    <row r="11516" spans="1:2">
      <c r="A11516" s="126" t="s">
        <v>5796</v>
      </c>
      <c r="B11516" s="106">
        <v>7.94</v>
      </c>
    </row>
    <row r="11517" spans="1:2">
      <c r="A11517" s="126" t="s">
        <v>32349</v>
      </c>
      <c r="B11517" s="106">
        <v>7.94</v>
      </c>
    </row>
    <row r="11518" spans="1:2">
      <c r="A11518" s="126" t="s">
        <v>5797</v>
      </c>
      <c r="B11518" s="106">
        <v>7.78</v>
      </c>
    </row>
    <row r="11519" spans="1:2">
      <c r="A11519" s="126" t="s">
        <v>32350</v>
      </c>
      <c r="B11519" s="106">
        <v>7.78</v>
      </c>
    </row>
    <row r="11520" spans="1:2">
      <c r="A11520" s="126" t="s">
        <v>5798</v>
      </c>
      <c r="B11520" s="106">
        <v>7.54</v>
      </c>
    </row>
    <row r="11521" spans="1:2">
      <c r="A11521" s="126" t="s">
        <v>32351</v>
      </c>
      <c r="B11521" s="106">
        <v>7.54</v>
      </c>
    </row>
    <row r="11522" spans="1:2">
      <c r="A11522" s="126" t="s">
        <v>5799</v>
      </c>
      <c r="B11522" s="106">
        <v>8.2799999999999994</v>
      </c>
    </row>
    <row r="11523" spans="1:2">
      <c r="A11523" s="126" t="s">
        <v>32352</v>
      </c>
      <c r="B11523" s="106">
        <v>8.2799999999999994</v>
      </c>
    </row>
    <row r="11524" spans="1:2">
      <c r="A11524" s="126" t="s">
        <v>5800</v>
      </c>
      <c r="B11524" s="106">
        <v>8.02</v>
      </c>
    </row>
    <row r="11525" spans="1:2">
      <c r="A11525" s="126" t="s">
        <v>32353</v>
      </c>
      <c r="B11525" s="106">
        <v>8.02</v>
      </c>
    </row>
    <row r="11526" spans="1:2">
      <c r="A11526" s="126" t="s">
        <v>5801</v>
      </c>
      <c r="B11526" s="106">
        <v>13.7</v>
      </c>
    </row>
    <row r="11527" spans="1:2">
      <c r="A11527" s="126" t="s">
        <v>32354</v>
      </c>
      <c r="B11527" s="106">
        <v>13.7</v>
      </c>
    </row>
    <row r="11528" spans="1:2">
      <c r="A11528" s="126" t="s">
        <v>5802</v>
      </c>
      <c r="B11528" s="106">
        <v>11.86</v>
      </c>
    </row>
    <row r="11529" spans="1:2">
      <c r="A11529" s="126" t="s">
        <v>32355</v>
      </c>
      <c r="B11529" s="106">
        <v>11.86</v>
      </c>
    </row>
    <row r="11530" spans="1:2">
      <c r="A11530" s="126" t="s">
        <v>5803</v>
      </c>
      <c r="B11530" s="106">
        <v>10.9</v>
      </c>
    </row>
    <row r="11531" spans="1:2">
      <c r="A11531" s="126" t="s">
        <v>32356</v>
      </c>
      <c r="B11531" s="106">
        <v>10.9</v>
      </c>
    </row>
    <row r="11532" spans="1:2">
      <c r="A11532" s="126" t="s">
        <v>5804</v>
      </c>
      <c r="B11532" s="106">
        <v>10.08</v>
      </c>
    </row>
    <row r="11533" spans="1:2">
      <c r="A11533" s="126" t="s">
        <v>32357</v>
      </c>
      <c r="B11533" s="106">
        <v>10.08</v>
      </c>
    </row>
    <row r="11534" spans="1:2">
      <c r="A11534" s="126" t="s">
        <v>5805</v>
      </c>
      <c r="B11534" s="106">
        <v>10.4</v>
      </c>
    </row>
    <row r="11535" spans="1:2">
      <c r="A11535" s="126" t="s">
        <v>32358</v>
      </c>
      <c r="B11535" s="106">
        <v>10.4</v>
      </c>
    </row>
    <row r="11536" spans="1:2">
      <c r="A11536" s="126" t="s">
        <v>5806</v>
      </c>
      <c r="B11536" s="106">
        <v>9.8699999999999992</v>
      </c>
    </row>
    <row r="11537" spans="1:2">
      <c r="A11537" s="126" t="s">
        <v>32359</v>
      </c>
      <c r="B11537" s="106">
        <v>9.8699999999999992</v>
      </c>
    </row>
    <row r="11538" spans="1:2">
      <c r="A11538" s="126" t="s">
        <v>5807</v>
      </c>
      <c r="B11538" s="106">
        <v>8.9700000000000006</v>
      </c>
    </row>
    <row r="11539" spans="1:2">
      <c r="A11539" s="126" t="s">
        <v>32360</v>
      </c>
      <c r="B11539" s="106">
        <v>8.9700000000000006</v>
      </c>
    </row>
    <row r="11540" spans="1:2">
      <c r="A11540" s="126" t="s">
        <v>5808</v>
      </c>
      <c r="B11540" s="106">
        <v>8.23</v>
      </c>
    </row>
    <row r="11541" spans="1:2">
      <c r="A11541" s="126" t="s">
        <v>32361</v>
      </c>
      <c r="B11541" s="106">
        <v>8.23</v>
      </c>
    </row>
    <row r="11542" spans="1:2">
      <c r="A11542" s="126" t="s">
        <v>5809</v>
      </c>
      <c r="B11542" s="106">
        <v>8.0500000000000007</v>
      </c>
    </row>
    <row r="11543" spans="1:2">
      <c r="A11543" s="126" t="s">
        <v>32362</v>
      </c>
      <c r="B11543" s="106">
        <v>8.0500000000000007</v>
      </c>
    </row>
    <row r="11544" spans="1:2">
      <c r="A11544" s="126" t="s">
        <v>5810</v>
      </c>
      <c r="B11544" s="106">
        <v>8.6</v>
      </c>
    </row>
    <row r="11545" spans="1:2">
      <c r="A11545" s="126" t="s">
        <v>32363</v>
      </c>
      <c r="B11545" s="106">
        <v>8.6</v>
      </c>
    </row>
    <row r="11546" spans="1:2">
      <c r="A11546" s="126" t="s">
        <v>5811</v>
      </c>
      <c r="B11546" s="106">
        <v>8.34</v>
      </c>
    </row>
    <row r="11547" spans="1:2">
      <c r="A11547" s="126" t="s">
        <v>32364</v>
      </c>
      <c r="B11547" s="106">
        <v>8.34</v>
      </c>
    </row>
    <row r="11548" spans="1:2">
      <c r="A11548" s="126" t="s">
        <v>5812</v>
      </c>
      <c r="B11548" s="106">
        <v>8.07</v>
      </c>
    </row>
    <row r="11549" spans="1:2">
      <c r="A11549" s="126" t="s">
        <v>32365</v>
      </c>
      <c r="B11549" s="106">
        <v>8.07</v>
      </c>
    </row>
    <row r="11550" spans="1:2">
      <c r="A11550" s="126" t="s">
        <v>5813</v>
      </c>
      <c r="B11550" s="106">
        <v>4.28</v>
      </c>
    </row>
    <row r="11551" spans="1:2">
      <c r="A11551" s="126" t="s">
        <v>32366</v>
      </c>
      <c r="B11551" s="106">
        <v>4.28</v>
      </c>
    </row>
    <row r="11552" spans="1:2">
      <c r="A11552" s="126" t="s">
        <v>5814</v>
      </c>
      <c r="B11552" s="106">
        <v>5.13</v>
      </c>
    </row>
    <row r="11553" spans="1:2">
      <c r="A11553" s="126" t="s">
        <v>32367</v>
      </c>
      <c r="B11553" s="106">
        <v>5.13</v>
      </c>
    </row>
    <row r="11554" spans="1:2">
      <c r="A11554" s="126" t="s">
        <v>5815</v>
      </c>
      <c r="B11554" s="106">
        <v>3129</v>
      </c>
    </row>
    <row r="11555" spans="1:2">
      <c r="A11555" s="126" t="s">
        <v>32368</v>
      </c>
      <c r="B11555" s="106">
        <v>3129</v>
      </c>
    </row>
    <row r="11556" spans="1:2">
      <c r="A11556" s="126" t="s">
        <v>5816</v>
      </c>
      <c r="B11556" s="106">
        <v>3.55</v>
      </c>
    </row>
    <row r="11557" spans="1:2">
      <c r="A11557" s="126" t="s">
        <v>32369</v>
      </c>
      <c r="B11557" s="106">
        <v>3.55</v>
      </c>
    </row>
    <row r="11558" spans="1:2">
      <c r="A11558" s="126" t="s">
        <v>5817</v>
      </c>
      <c r="B11558" s="106">
        <v>4.6500000000000004</v>
      </c>
    </row>
    <row r="11559" spans="1:2">
      <c r="A11559" s="126" t="s">
        <v>32370</v>
      </c>
      <c r="B11559" s="106">
        <v>4.6500000000000004</v>
      </c>
    </row>
    <row r="11560" spans="1:2">
      <c r="A11560" s="126" t="s">
        <v>5818</v>
      </c>
      <c r="B11560" s="106">
        <v>2.25</v>
      </c>
    </row>
    <row r="11561" spans="1:2">
      <c r="A11561" s="126" t="s">
        <v>32371</v>
      </c>
      <c r="B11561" s="106">
        <v>2.1</v>
      </c>
    </row>
    <row r="11562" spans="1:2">
      <c r="A11562" s="126" t="s">
        <v>5819</v>
      </c>
      <c r="B11562" s="106">
        <v>2.35</v>
      </c>
    </row>
    <row r="11563" spans="1:2">
      <c r="A11563" s="126" t="s">
        <v>32372</v>
      </c>
      <c r="B11563" s="106">
        <v>2.19</v>
      </c>
    </row>
    <row r="11564" spans="1:2">
      <c r="A11564" s="126" t="s">
        <v>5820</v>
      </c>
      <c r="B11564" s="106">
        <v>2.48</v>
      </c>
    </row>
    <row r="11565" spans="1:2">
      <c r="A11565" s="126" t="s">
        <v>32373</v>
      </c>
      <c r="B11565" s="106">
        <v>2.2999999999999998</v>
      </c>
    </row>
    <row r="11566" spans="1:2">
      <c r="A11566" s="126" t="s">
        <v>5821</v>
      </c>
      <c r="B11566" s="106">
        <v>2.58</v>
      </c>
    </row>
    <row r="11567" spans="1:2">
      <c r="A11567" s="126" t="s">
        <v>32374</v>
      </c>
      <c r="B11567" s="106">
        <v>2.38</v>
      </c>
    </row>
    <row r="11568" spans="1:2">
      <c r="A11568" s="126" t="s">
        <v>5822</v>
      </c>
      <c r="B11568" s="106">
        <v>2.64</v>
      </c>
    </row>
    <row r="11569" spans="1:2">
      <c r="A11569" s="126" t="s">
        <v>32375</v>
      </c>
      <c r="B11569" s="106">
        <v>2.4300000000000002</v>
      </c>
    </row>
    <row r="11570" spans="1:2">
      <c r="A11570" s="126" t="s">
        <v>5823</v>
      </c>
      <c r="B11570" s="106">
        <v>2.69</v>
      </c>
    </row>
    <row r="11571" spans="1:2">
      <c r="A11571" s="126" t="s">
        <v>32376</v>
      </c>
      <c r="B11571" s="106">
        <v>2.48</v>
      </c>
    </row>
    <row r="11572" spans="1:2">
      <c r="A11572" s="126" t="s">
        <v>5824</v>
      </c>
      <c r="B11572" s="106">
        <v>2.73</v>
      </c>
    </row>
    <row r="11573" spans="1:2">
      <c r="A11573" s="126" t="s">
        <v>32377</v>
      </c>
      <c r="B11573" s="106">
        <v>2.5099999999999998</v>
      </c>
    </row>
    <row r="11574" spans="1:2">
      <c r="A11574" s="126" t="s">
        <v>5825</v>
      </c>
      <c r="B11574" s="106">
        <v>3</v>
      </c>
    </row>
    <row r="11575" spans="1:2">
      <c r="A11575" s="126" t="s">
        <v>32378</v>
      </c>
      <c r="B11575" s="106">
        <v>2.76</v>
      </c>
    </row>
    <row r="11576" spans="1:2">
      <c r="A11576" s="126" t="s">
        <v>5826</v>
      </c>
      <c r="B11576" s="106">
        <v>3.2</v>
      </c>
    </row>
    <row r="11577" spans="1:2">
      <c r="A11577" s="126" t="s">
        <v>32379</v>
      </c>
      <c r="B11577" s="106">
        <v>2.93</v>
      </c>
    </row>
    <row r="11578" spans="1:2">
      <c r="A11578" s="126" t="s">
        <v>5827</v>
      </c>
      <c r="B11578" s="106">
        <v>3.31</v>
      </c>
    </row>
    <row r="11579" spans="1:2">
      <c r="A11579" s="126" t="s">
        <v>32380</v>
      </c>
      <c r="B11579" s="106">
        <v>3.02</v>
      </c>
    </row>
    <row r="11580" spans="1:2">
      <c r="A11580" s="126" t="s">
        <v>5828</v>
      </c>
      <c r="B11580" s="106">
        <v>3.5</v>
      </c>
    </row>
    <row r="11581" spans="1:2">
      <c r="A11581" s="126" t="s">
        <v>32381</v>
      </c>
      <c r="B11581" s="106">
        <v>3.19</v>
      </c>
    </row>
    <row r="11582" spans="1:2">
      <c r="A11582" s="126" t="s">
        <v>5829</v>
      </c>
      <c r="B11582" s="106">
        <v>3.59</v>
      </c>
    </row>
    <row r="11583" spans="1:2">
      <c r="A11583" s="126" t="s">
        <v>32382</v>
      </c>
      <c r="B11583" s="106">
        <v>3.26</v>
      </c>
    </row>
    <row r="11584" spans="1:2">
      <c r="A11584" s="126" t="s">
        <v>5830</v>
      </c>
      <c r="B11584" s="106">
        <v>3.82</v>
      </c>
    </row>
    <row r="11585" spans="1:2">
      <c r="A11585" s="126" t="s">
        <v>32383</v>
      </c>
      <c r="B11585" s="106">
        <v>3.46</v>
      </c>
    </row>
    <row r="11586" spans="1:2">
      <c r="A11586" s="126" t="s">
        <v>5831</v>
      </c>
      <c r="B11586" s="106">
        <v>3.07</v>
      </c>
    </row>
    <row r="11587" spans="1:2">
      <c r="A11587" s="126" t="s">
        <v>32384</v>
      </c>
      <c r="B11587" s="106">
        <v>2.66</v>
      </c>
    </row>
    <row r="11588" spans="1:2">
      <c r="A11588" s="126" t="s">
        <v>5832</v>
      </c>
      <c r="B11588" s="106">
        <v>2.5499999999999998</v>
      </c>
    </row>
    <row r="11589" spans="1:2">
      <c r="A11589" s="126" t="s">
        <v>32385</v>
      </c>
      <c r="B11589" s="106">
        <v>2.21</v>
      </c>
    </row>
    <row r="11590" spans="1:2">
      <c r="A11590" s="126" t="s">
        <v>5833</v>
      </c>
      <c r="B11590" s="106">
        <v>2.04</v>
      </c>
    </row>
    <row r="11591" spans="1:2">
      <c r="A11591" s="126" t="s">
        <v>32386</v>
      </c>
      <c r="B11591" s="106">
        <v>1.77</v>
      </c>
    </row>
    <row r="11592" spans="1:2">
      <c r="A11592" s="126" t="s">
        <v>5834</v>
      </c>
      <c r="B11592" s="106">
        <v>2.81</v>
      </c>
    </row>
    <row r="11593" spans="1:2">
      <c r="A11593" s="126" t="s">
        <v>32387</v>
      </c>
      <c r="B11593" s="106">
        <v>2.4300000000000002</v>
      </c>
    </row>
    <row r="11594" spans="1:2">
      <c r="A11594" s="126" t="s">
        <v>5835</v>
      </c>
      <c r="B11594" s="106">
        <v>2.5499999999999998</v>
      </c>
    </row>
    <row r="11595" spans="1:2">
      <c r="A11595" s="126" t="s">
        <v>32388</v>
      </c>
      <c r="B11595" s="106">
        <v>2.21</v>
      </c>
    </row>
    <row r="11596" spans="1:2">
      <c r="A11596" s="126" t="s">
        <v>5836</v>
      </c>
      <c r="B11596" s="106">
        <v>3.07</v>
      </c>
    </row>
    <row r="11597" spans="1:2">
      <c r="A11597" s="126" t="s">
        <v>32389</v>
      </c>
      <c r="B11597" s="106">
        <v>2.66</v>
      </c>
    </row>
    <row r="11598" spans="1:2">
      <c r="A11598" s="126" t="s">
        <v>5837</v>
      </c>
      <c r="B11598" s="106">
        <v>2.68</v>
      </c>
    </row>
    <row r="11599" spans="1:2">
      <c r="A11599" s="126" t="s">
        <v>32390</v>
      </c>
      <c r="B11599" s="106">
        <v>2.3199999999999998</v>
      </c>
    </row>
    <row r="11600" spans="1:2">
      <c r="A11600" s="126" t="s">
        <v>5838</v>
      </c>
      <c r="B11600" s="106">
        <v>2.2999999999999998</v>
      </c>
    </row>
    <row r="11601" spans="1:2">
      <c r="A11601" s="126" t="s">
        <v>32391</v>
      </c>
      <c r="B11601" s="106">
        <v>1.99</v>
      </c>
    </row>
    <row r="11602" spans="1:2">
      <c r="A11602" s="126" t="s">
        <v>5839</v>
      </c>
      <c r="B11602" s="106">
        <v>3.36</v>
      </c>
    </row>
    <row r="11603" spans="1:2">
      <c r="A11603" s="126" t="s">
        <v>32392</v>
      </c>
      <c r="B11603" s="106">
        <v>2.94</v>
      </c>
    </row>
    <row r="11604" spans="1:2">
      <c r="A11604" s="126" t="s">
        <v>5840</v>
      </c>
      <c r="B11604" s="106">
        <v>2.98</v>
      </c>
    </row>
    <row r="11605" spans="1:2">
      <c r="A11605" s="126" t="s">
        <v>32393</v>
      </c>
      <c r="B11605" s="106">
        <v>2.61</v>
      </c>
    </row>
    <row r="11606" spans="1:2">
      <c r="A11606" s="126" t="s">
        <v>5841</v>
      </c>
      <c r="B11606" s="106">
        <v>2.59</v>
      </c>
    </row>
    <row r="11607" spans="1:2">
      <c r="A11607" s="126" t="s">
        <v>32394</v>
      </c>
      <c r="B11607" s="106">
        <v>2.2799999999999998</v>
      </c>
    </row>
    <row r="11608" spans="1:2">
      <c r="A11608" s="126" t="s">
        <v>5842</v>
      </c>
      <c r="B11608" s="106">
        <v>1.27</v>
      </c>
    </row>
    <row r="11609" spans="1:2">
      <c r="A11609" s="126" t="s">
        <v>32395</v>
      </c>
      <c r="B11609" s="106">
        <v>1.1000000000000001</v>
      </c>
    </row>
    <row r="11610" spans="1:2">
      <c r="A11610" s="126" t="s">
        <v>5843</v>
      </c>
      <c r="B11610" s="106">
        <v>5164</v>
      </c>
    </row>
    <row r="11611" spans="1:2">
      <c r="A11611" s="126" t="s">
        <v>32396</v>
      </c>
      <c r="B11611" s="106">
        <v>4658</v>
      </c>
    </row>
    <row r="11612" spans="1:2">
      <c r="A11612" s="126" t="s">
        <v>5844</v>
      </c>
      <c r="B11612" s="106">
        <v>247.41</v>
      </c>
    </row>
    <row r="11613" spans="1:2">
      <c r="A11613" s="126" t="s">
        <v>32397</v>
      </c>
      <c r="B11613" s="106">
        <v>243.44</v>
      </c>
    </row>
    <row r="11614" spans="1:2">
      <c r="A11614" s="126" t="s">
        <v>5845</v>
      </c>
      <c r="B11614" s="106">
        <v>373.97</v>
      </c>
    </row>
    <row r="11615" spans="1:2">
      <c r="A11615" s="126" t="s">
        <v>32398</v>
      </c>
      <c r="B11615" s="106">
        <v>365.87</v>
      </c>
    </row>
    <row r="11616" spans="1:2">
      <c r="A11616" s="126" t="s">
        <v>5846</v>
      </c>
      <c r="B11616" s="106">
        <v>436.02</v>
      </c>
    </row>
    <row r="11617" spans="1:2">
      <c r="A11617" s="126" t="s">
        <v>32399</v>
      </c>
      <c r="B11617" s="106">
        <v>423.95</v>
      </c>
    </row>
    <row r="11618" spans="1:2">
      <c r="A11618" s="126" t="s">
        <v>5847</v>
      </c>
      <c r="B11618" s="106">
        <v>482.29</v>
      </c>
    </row>
    <row r="11619" spans="1:2">
      <c r="A11619" s="126" t="s">
        <v>32400</v>
      </c>
      <c r="B11619" s="106">
        <v>466.4</v>
      </c>
    </row>
    <row r="11620" spans="1:2">
      <c r="A11620" s="126" t="s">
        <v>5848</v>
      </c>
      <c r="B11620" s="106">
        <v>619.07000000000005</v>
      </c>
    </row>
    <row r="11621" spans="1:2">
      <c r="A11621" s="126" t="s">
        <v>32401</v>
      </c>
      <c r="B11621" s="106">
        <v>602.42999999999995</v>
      </c>
    </row>
    <row r="11622" spans="1:2">
      <c r="A11622" s="126" t="s">
        <v>5849</v>
      </c>
      <c r="B11622" s="106">
        <v>630.11</v>
      </c>
    </row>
    <row r="11623" spans="1:2">
      <c r="A11623" s="126" t="s">
        <v>32402</v>
      </c>
      <c r="B11623" s="106">
        <v>612.84</v>
      </c>
    </row>
    <row r="11624" spans="1:2">
      <c r="A11624" s="126" t="s">
        <v>5850</v>
      </c>
      <c r="B11624" s="106">
        <v>790.05</v>
      </c>
    </row>
    <row r="11625" spans="1:2">
      <c r="A11625" s="126" t="s">
        <v>32403</v>
      </c>
      <c r="B11625" s="106">
        <v>772.21</v>
      </c>
    </row>
    <row r="11626" spans="1:2">
      <c r="A11626" s="126" t="s">
        <v>5851</v>
      </c>
      <c r="B11626" s="106">
        <v>948.88</v>
      </c>
    </row>
    <row r="11627" spans="1:2">
      <c r="A11627" s="126" t="s">
        <v>32404</v>
      </c>
      <c r="B11627" s="106">
        <v>929.17</v>
      </c>
    </row>
    <row r="11628" spans="1:2">
      <c r="A11628" s="126" t="s">
        <v>5852</v>
      </c>
      <c r="B11628" s="106">
        <v>1673.1</v>
      </c>
    </row>
    <row r="11629" spans="1:2">
      <c r="A11629" s="126" t="s">
        <v>32405</v>
      </c>
      <c r="B11629" s="106">
        <v>1649.68</v>
      </c>
    </row>
    <row r="11630" spans="1:2">
      <c r="A11630" s="126" t="s">
        <v>5853</v>
      </c>
      <c r="B11630" s="106">
        <v>2523.37</v>
      </c>
    </row>
    <row r="11631" spans="1:2">
      <c r="A11631" s="126" t="s">
        <v>32406</v>
      </c>
      <c r="B11631" s="106">
        <v>2497.39</v>
      </c>
    </row>
    <row r="11632" spans="1:2">
      <c r="A11632" s="126" t="s">
        <v>5854</v>
      </c>
      <c r="B11632" s="106">
        <v>2891.67</v>
      </c>
    </row>
    <row r="11633" spans="1:2">
      <c r="A11633" s="126" t="s">
        <v>32407</v>
      </c>
      <c r="B11633" s="106">
        <v>2863.76</v>
      </c>
    </row>
    <row r="11634" spans="1:2">
      <c r="A11634" s="126" t="s">
        <v>5855</v>
      </c>
      <c r="B11634" s="106">
        <v>3777.55</v>
      </c>
    </row>
    <row r="11635" spans="1:2">
      <c r="A11635" s="126" t="s">
        <v>32408</v>
      </c>
      <c r="B11635" s="106">
        <v>3747.92</v>
      </c>
    </row>
    <row r="11636" spans="1:2">
      <c r="A11636" s="126" t="s">
        <v>5856</v>
      </c>
      <c r="B11636" s="106">
        <v>3979.85</v>
      </c>
    </row>
    <row r="11637" spans="1:2">
      <c r="A11637" s="126" t="s">
        <v>32409</v>
      </c>
      <c r="B11637" s="106">
        <v>3946.34</v>
      </c>
    </row>
    <row r="11638" spans="1:2">
      <c r="A11638" s="126" t="s">
        <v>5857</v>
      </c>
      <c r="B11638" s="106">
        <v>262.94</v>
      </c>
    </row>
    <row r="11639" spans="1:2">
      <c r="A11639" s="126" t="s">
        <v>32410</v>
      </c>
      <c r="B11639" s="106">
        <v>258.97000000000003</v>
      </c>
    </row>
    <row r="11640" spans="1:2">
      <c r="A11640" s="126" t="s">
        <v>5858</v>
      </c>
      <c r="B11640" s="106">
        <v>422.83</v>
      </c>
    </row>
    <row r="11641" spans="1:2">
      <c r="A11641" s="126" t="s">
        <v>32411</v>
      </c>
      <c r="B11641" s="106">
        <v>414.73</v>
      </c>
    </row>
    <row r="11642" spans="1:2">
      <c r="A11642" s="126" t="s">
        <v>5859</v>
      </c>
      <c r="B11642" s="106">
        <v>502.86</v>
      </c>
    </row>
    <row r="11643" spans="1:2">
      <c r="A11643" s="126" t="s">
        <v>32412</v>
      </c>
      <c r="B11643" s="106">
        <v>490.79</v>
      </c>
    </row>
    <row r="11644" spans="1:2">
      <c r="A11644" s="126" t="s">
        <v>5860</v>
      </c>
      <c r="B11644" s="106">
        <v>592.65</v>
      </c>
    </row>
    <row r="11645" spans="1:2">
      <c r="A11645" s="126" t="s">
        <v>32413</v>
      </c>
      <c r="B11645" s="106">
        <v>576.76</v>
      </c>
    </row>
    <row r="11646" spans="1:2">
      <c r="A11646" s="126" t="s">
        <v>5861</v>
      </c>
      <c r="B11646" s="106">
        <v>769.53</v>
      </c>
    </row>
    <row r="11647" spans="1:2">
      <c r="A11647" s="126" t="s">
        <v>32414</v>
      </c>
      <c r="B11647" s="106">
        <v>752.89</v>
      </c>
    </row>
    <row r="11648" spans="1:2">
      <c r="A11648" s="126" t="s">
        <v>5862</v>
      </c>
      <c r="B11648" s="106">
        <v>820.39</v>
      </c>
    </row>
    <row r="11649" spans="1:2">
      <c r="A11649" s="126" t="s">
        <v>32415</v>
      </c>
      <c r="B11649" s="106">
        <v>803.12</v>
      </c>
    </row>
    <row r="11650" spans="1:2">
      <c r="A11650" s="126" t="s">
        <v>5863</v>
      </c>
      <c r="B11650" s="106">
        <v>917.67</v>
      </c>
    </row>
    <row r="11651" spans="1:2">
      <c r="A11651" s="126" t="s">
        <v>32416</v>
      </c>
      <c r="B11651" s="106">
        <v>899.83</v>
      </c>
    </row>
    <row r="11652" spans="1:2">
      <c r="A11652" s="126" t="s">
        <v>5864</v>
      </c>
      <c r="B11652" s="106">
        <v>1476.72</v>
      </c>
    </row>
    <row r="11653" spans="1:2">
      <c r="A11653" s="126" t="s">
        <v>32417</v>
      </c>
      <c r="B11653" s="106">
        <v>1457.01</v>
      </c>
    </row>
    <row r="11654" spans="1:2">
      <c r="A11654" s="126" t="s">
        <v>5865</v>
      </c>
      <c r="B11654" s="106">
        <v>2413.88</v>
      </c>
    </row>
    <row r="11655" spans="1:2">
      <c r="A11655" s="126" t="s">
        <v>32418</v>
      </c>
      <c r="B11655" s="106">
        <v>2390.46</v>
      </c>
    </row>
    <row r="11656" spans="1:2">
      <c r="A11656" s="126" t="s">
        <v>5866</v>
      </c>
      <c r="B11656" s="106">
        <v>3138.51</v>
      </c>
    </row>
    <row r="11657" spans="1:2">
      <c r="A11657" s="126" t="s">
        <v>32419</v>
      </c>
      <c r="B11657" s="106">
        <v>3112.53</v>
      </c>
    </row>
    <row r="11658" spans="1:2">
      <c r="A11658" s="126" t="s">
        <v>5867</v>
      </c>
      <c r="B11658" s="106">
        <v>3768.37</v>
      </c>
    </row>
    <row r="11659" spans="1:2">
      <c r="A11659" s="126" t="s">
        <v>32420</v>
      </c>
      <c r="B11659" s="106">
        <v>3740.46</v>
      </c>
    </row>
    <row r="11660" spans="1:2">
      <c r="A11660" s="126" t="s">
        <v>5868</v>
      </c>
      <c r="B11660" s="106">
        <v>4963.9399999999996</v>
      </c>
    </row>
    <row r="11661" spans="1:2">
      <c r="A11661" s="126" t="s">
        <v>32421</v>
      </c>
      <c r="B11661" s="106">
        <v>4934.3100000000004</v>
      </c>
    </row>
    <row r="11662" spans="1:2">
      <c r="A11662" s="126" t="s">
        <v>5869</v>
      </c>
      <c r="B11662" s="106">
        <v>5055.08</v>
      </c>
    </row>
    <row r="11663" spans="1:2">
      <c r="A11663" s="126" t="s">
        <v>32422</v>
      </c>
      <c r="B11663" s="106">
        <v>5021.57</v>
      </c>
    </row>
    <row r="11664" spans="1:2">
      <c r="A11664" s="126" t="s">
        <v>5870</v>
      </c>
      <c r="B11664" s="106">
        <v>3.08</v>
      </c>
    </row>
    <row r="11665" spans="1:2">
      <c r="A11665" s="126" t="s">
        <v>32423</v>
      </c>
      <c r="B11665" s="106">
        <v>3.08</v>
      </c>
    </row>
    <row r="11666" spans="1:2">
      <c r="A11666" s="126" t="s">
        <v>5871</v>
      </c>
      <c r="B11666" s="106">
        <v>3.17</v>
      </c>
    </row>
    <row r="11667" spans="1:2">
      <c r="A11667" s="126" t="s">
        <v>32424</v>
      </c>
      <c r="B11667" s="106">
        <v>3.17</v>
      </c>
    </row>
    <row r="11668" spans="1:2">
      <c r="A11668" s="126" t="s">
        <v>5872</v>
      </c>
      <c r="B11668" s="106">
        <v>3.19</v>
      </c>
    </row>
    <row r="11669" spans="1:2">
      <c r="A11669" s="126" t="s">
        <v>32425</v>
      </c>
      <c r="B11669" s="106">
        <v>3.19</v>
      </c>
    </row>
    <row r="11670" spans="1:2">
      <c r="A11670" s="126" t="s">
        <v>5873</v>
      </c>
      <c r="B11670" s="106">
        <v>3.27</v>
      </c>
    </row>
    <row r="11671" spans="1:2">
      <c r="A11671" s="126" t="s">
        <v>32426</v>
      </c>
      <c r="B11671" s="106">
        <v>3.27</v>
      </c>
    </row>
    <row r="11672" spans="1:2">
      <c r="A11672" s="126" t="s">
        <v>5874</v>
      </c>
      <c r="B11672" s="106">
        <v>4109</v>
      </c>
    </row>
    <row r="11673" spans="1:2">
      <c r="A11673" s="126" t="s">
        <v>32427</v>
      </c>
      <c r="B11673" s="106">
        <v>4047</v>
      </c>
    </row>
    <row r="11674" spans="1:2">
      <c r="A11674" s="126" t="s">
        <v>5875</v>
      </c>
      <c r="B11674" s="106">
        <v>1233.0899999999999</v>
      </c>
    </row>
    <row r="11675" spans="1:2">
      <c r="A11675" s="126" t="s">
        <v>32428</v>
      </c>
      <c r="B11675" s="106">
        <v>1140.3900000000001</v>
      </c>
    </row>
    <row r="11676" spans="1:2">
      <c r="A11676" s="126" t="s">
        <v>5876</v>
      </c>
      <c r="B11676" s="106">
        <v>188.07</v>
      </c>
    </row>
    <row r="11677" spans="1:2">
      <c r="A11677" s="126" t="s">
        <v>32429</v>
      </c>
      <c r="B11677" s="106">
        <v>174.39</v>
      </c>
    </row>
    <row r="11678" spans="1:2">
      <c r="A11678" s="126" t="s">
        <v>5877</v>
      </c>
      <c r="B11678" s="106">
        <v>18.36</v>
      </c>
    </row>
    <row r="11679" spans="1:2">
      <c r="A11679" s="126" t="s">
        <v>32430</v>
      </c>
      <c r="B11679" s="106">
        <v>16.86</v>
      </c>
    </row>
    <row r="11680" spans="1:2">
      <c r="A11680" s="126" t="s">
        <v>5878</v>
      </c>
      <c r="B11680" s="106">
        <v>26.38</v>
      </c>
    </row>
    <row r="11681" spans="1:2">
      <c r="A11681" s="126" t="s">
        <v>32431</v>
      </c>
      <c r="B11681" s="106">
        <v>24.75</v>
      </c>
    </row>
    <row r="11682" spans="1:2">
      <c r="A11682" s="126" t="s">
        <v>5879</v>
      </c>
      <c r="B11682" s="106">
        <v>1427.3</v>
      </c>
    </row>
    <row r="11683" spans="1:2">
      <c r="A11683" s="126" t="s">
        <v>32432</v>
      </c>
      <c r="B11683" s="106">
        <v>1335.05</v>
      </c>
    </row>
    <row r="11684" spans="1:2">
      <c r="A11684" s="126" t="s">
        <v>5880</v>
      </c>
      <c r="B11684" s="106">
        <v>1437.97</v>
      </c>
    </row>
    <row r="11685" spans="1:2">
      <c r="A11685" s="126" t="s">
        <v>32433</v>
      </c>
      <c r="B11685" s="106">
        <v>1345.72</v>
      </c>
    </row>
    <row r="11686" spans="1:2">
      <c r="A11686" s="126" t="s">
        <v>5881</v>
      </c>
      <c r="B11686" s="106">
        <v>1449.66</v>
      </c>
    </row>
    <row r="11687" spans="1:2">
      <c r="A11687" s="126" t="s">
        <v>32434</v>
      </c>
      <c r="B11687" s="106">
        <v>1357.41</v>
      </c>
    </row>
    <row r="11688" spans="1:2">
      <c r="A11688" s="126" t="s">
        <v>5882</v>
      </c>
      <c r="B11688" s="106">
        <v>108.46</v>
      </c>
    </row>
    <row r="11689" spans="1:2">
      <c r="A11689" s="126" t="s">
        <v>32435</v>
      </c>
      <c r="B11689" s="106">
        <v>99.82</v>
      </c>
    </row>
    <row r="11690" spans="1:2">
      <c r="A11690" s="126" t="s">
        <v>5883</v>
      </c>
      <c r="B11690" s="106">
        <v>120.75</v>
      </c>
    </row>
    <row r="11691" spans="1:2">
      <c r="A11691" s="126" t="s">
        <v>32436</v>
      </c>
      <c r="B11691" s="106">
        <v>112.79</v>
      </c>
    </row>
    <row r="11692" spans="1:2">
      <c r="A11692" s="126" t="s">
        <v>5884</v>
      </c>
      <c r="B11692" s="106">
        <v>125.38</v>
      </c>
    </row>
    <row r="11693" spans="1:2">
      <c r="A11693" s="126" t="s">
        <v>32437</v>
      </c>
      <c r="B11693" s="106">
        <v>115.86</v>
      </c>
    </row>
    <row r="11694" spans="1:2">
      <c r="A11694" s="126" t="s">
        <v>5885</v>
      </c>
      <c r="B11694" s="106">
        <v>143.47999999999999</v>
      </c>
    </row>
    <row r="11695" spans="1:2">
      <c r="A11695" s="126" t="s">
        <v>32438</v>
      </c>
      <c r="B11695" s="106">
        <v>134.24</v>
      </c>
    </row>
    <row r="11696" spans="1:2">
      <c r="A11696" s="126" t="s">
        <v>5886</v>
      </c>
      <c r="B11696" s="106">
        <v>148.46</v>
      </c>
    </row>
    <row r="11697" spans="1:2">
      <c r="A11697" s="126" t="s">
        <v>32439</v>
      </c>
      <c r="B11697" s="106">
        <v>137.38</v>
      </c>
    </row>
    <row r="11698" spans="1:2">
      <c r="A11698" s="126" t="s">
        <v>5887</v>
      </c>
      <c r="B11698" s="106">
        <v>162.09</v>
      </c>
    </row>
    <row r="11699" spans="1:2">
      <c r="A11699" s="126" t="s">
        <v>32440</v>
      </c>
      <c r="B11699" s="106">
        <v>151.76</v>
      </c>
    </row>
    <row r="11700" spans="1:2">
      <c r="A11700" s="126" t="s">
        <v>5888</v>
      </c>
      <c r="B11700" s="106">
        <v>402.51</v>
      </c>
    </row>
    <row r="11701" spans="1:2">
      <c r="A11701" s="126" t="s">
        <v>32441</v>
      </c>
      <c r="B11701" s="106">
        <v>361.74</v>
      </c>
    </row>
    <row r="11702" spans="1:2">
      <c r="A11702" s="126" t="s">
        <v>5889</v>
      </c>
      <c r="B11702" s="106">
        <v>165.36</v>
      </c>
    </row>
    <row r="11703" spans="1:2">
      <c r="A11703" s="126" t="s">
        <v>32442</v>
      </c>
      <c r="B11703" s="106">
        <v>154.79</v>
      </c>
    </row>
    <row r="11704" spans="1:2">
      <c r="A11704" s="126" t="s">
        <v>5890</v>
      </c>
      <c r="B11704" s="106">
        <v>407.79</v>
      </c>
    </row>
    <row r="11705" spans="1:2">
      <c r="A11705" s="126" t="s">
        <v>32443</v>
      </c>
      <c r="B11705" s="106">
        <v>366.79</v>
      </c>
    </row>
    <row r="11706" spans="1:2">
      <c r="A11706" s="126" t="s">
        <v>5891</v>
      </c>
      <c r="B11706" s="106">
        <v>192.08</v>
      </c>
    </row>
    <row r="11707" spans="1:2">
      <c r="A11707" s="126" t="s">
        <v>32444</v>
      </c>
      <c r="B11707" s="106">
        <v>180</v>
      </c>
    </row>
    <row r="11708" spans="1:2">
      <c r="A11708" s="126" t="s">
        <v>5892</v>
      </c>
      <c r="B11708" s="106">
        <v>437.51</v>
      </c>
    </row>
    <row r="11709" spans="1:2">
      <c r="A11709" s="126" t="s">
        <v>32445</v>
      </c>
      <c r="B11709" s="106">
        <v>394.99</v>
      </c>
    </row>
    <row r="11710" spans="1:2">
      <c r="A11710" s="126" t="s">
        <v>5893</v>
      </c>
      <c r="B11710" s="106">
        <v>1474.92</v>
      </c>
    </row>
    <row r="11711" spans="1:2">
      <c r="A11711" s="126" t="s">
        <v>32446</v>
      </c>
      <c r="B11711" s="106">
        <v>1379.64</v>
      </c>
    </row>
    <row r="11712" spans="1:2">
      <c r="A11712" s="126" t="s">
        <v>5894</v>
      </c>
      <c r="B11712" s="106">
        <v>1485.59</v>
      </c>
    </row>
    <row r="11713" spans="1:2">
      <c r="A11713" s="126" t="s">
        <v>32447</v>
      </c>
      <c r="B11713" s="106">
        <v>1390.31</v>
      </c>
    </row>
    <row r="11714" spans="1:2">
      <c r="A11714" s="126" t="s">
        <v>5895</v>
      </c>
      <c r="B11714" s="106">
        <v>1497.28</v>
      </c>
    </row>
    <row r="11715" spans="1:2">
      <c r="A11715" s="126" t="s">
        <v>32448</v>
      </c>
      <c r="B11715" s="106">
        <v>1402</v>
      </c>
    </row>
    <row r="11716" spans="1:2">
      <c r="A11716" s="126" t="s">
        <v>5896</v>
      </c>
      <c r="B11716" s="106">
        <v>1516.08</v>
      </c>
    </row>
    <row r="11717" spans="1:2">
      <c r="A11717" s="126" t="s">
        <v>32449</v>
      </c>
      <c r="B11717" s="106">
        <v>1419.65</v>
      </c>
    </row>
    <row r="11718" spans="1:2">
      <c r="A11718" s="126" t="s">
        <v>5897</v>
      </c>
      <c r="B11718" s="106">
        <v>1493.62</v>
      </c>
    </row>
    <row r="11719" spans="1:2">
      <c r="A11719" s="126" t="s">
        <v>32450</v>
      </c>
      <c r="B11719" s="106">
        <v>1401.61</v>
      </c>
    </row>
    <row r="11720" spans="1:2">
      <c r="A11720" s="126" t="s">
        <v>5898</v>
      </c>
      <c r="B11720" s="106">
        <v>1506.96</v>
      </c>
    </row>
    <row r="11721" spans="1:2">
      <c r="A11721" s="126" t="s">
        <v>32451</v>
      </c>
      <c r="B11721" s="106">
        <v>1414.95</v>
      </c>
    </row>
    <row r="11722" spans="1:2">
      <c r="A11722" s="126" t="s">
        <v>5899</v>
      </c>
      <c r="B11722" s="106">
        <v>1235.8800000000001</v>
      </c>
    </row>
    <row r="11723" spans="1:2">
      <c r="A11723" s="126" t="s">
        <v>32452</v>
      </c>
      <c r="B11723" s="106">
        <v>1162.8599999999999</v>
      </c>
    </row>
    <row r="11724" spans="1:2">
      <c r="A11724" s="126" t="s">
        <v>5900</v>
      </c>
      <c r="B11724" s="106">
        <v>1246.55</v>
      </c>
    </row>
    <row r="11725" spans="1:2">
      <c r="A11725" s="126" t="s">
        <v>32453</v>
      </c>
      <c r="B11725" s="106">
        <v>1173.53</v>
      </c>
    </row>
    <row r="11726" spans="1:2">
      <c r="A11726" s="126" t="s">
        <v>5901</v>
      </c>
      <c r="B11726" s="106">
        <v>1258.24</v>
      </c>
    </row>
    <row r="11727" spans="1:2">
      <c r="A11727" s="126" t="s">
        <v>32454</v>
      </c>
      <c r="B11727" s="106">
        <v>1185.22</v>
      </c>
    </row>
    <row r="11728" spans="1:2">
      <c r="A11728" s="126" t="s">
        <v>5902</v>
      </c>
      <c r="B11728" s="106">
        <v>4036</v>
      </c>
    </row>
    <row r="11729" spans="1:2">
      <c r="A11729" s="126" t="s">
        <v>32455</v>
      </c>
      <c r="B11729" s="106">
        <v>3753</v>
      </c>
    </row>
    <row r="11730" spans="1:2">
      <c r="A11730" s="126" t="s">
        <v>5903</v>
      </c>
      <c r="B11730" s="106">
        <v>3951</v>
      </c>
    </row>
    <row r="11731" spans="1:2">
      <c r="A11731" s="126" t="s">
        <v>32456</v>
      </c>
      <c r="B11731" s="106">
        <v>3837</v>
      </c>
    </row>
    <row r="11732" spans="1:2">
      <c r="A11732" s="126" t="s">
        <v>5904</v>
      </c>
      <c r="B11732" s="106">
        <v>3.89</v>
      </c>
    </row>
    <row r="11733" spans="1:2">
      <c r="A11733" s="126" t="s">
        <v>32457</v>
      </c>
      <c r="B11733" s="106">
        <v>3.89</v>
      </c>
    </row>
    <row r="11734" spans="1:2">
      <c r="A11734" s="126" t="s">
        <v>5905</v>
      </c>
      <c r="B11734" s="106">
        <v>6.03</v>
      </c>
    </row>
    <row r="11735" spans="1:2">
      <c r="A11735" s="126" t="s">
        <v>32458</v>
      </c>
      <c r="B11735" s="106">
        <v>6.03</v>
      </c>
    </row>
    <row r="11736" spans="1:2">
      <c r="A11736" s="126" t="s">
        <v>5906</v>
      </c>
      <c r="B11736" s="106">
        <v>2.5099999999999998</v>
      </c>
    </row>
    <row r="11737" spans="1:2">
      <c r="A11737" s="126" t="s">
        <v>32459</v>
      </c>
      <c r="B11737" s="106">
        <v>2.5099999999999998</v>
      </c>
    </row>
    <row r="11738" spans="1:2">
      <c r="A11738" s="126" t="s">
        <v>5907</v>
      </c>
      <c r="B11738" s="106">
        <v>2360.84</v>
      </c>
    </row>
    <row r="11739" spans="1:2">
      <c r="A11739" s="126" t="s">
        <v>32460</v>
      </c>
      <c r="B11739" s="106">
        <v>2339.04</v>
      </c>
    </row>
    <row r="11740" spans="1:2">
      <c r="A11740" s="126" t="s">
        <v>5908</v>
      </c>
      <c r="B11740" s="106">
        <v>2131.64</v>
      </c>
    </row>
    <row r="11741" spans="1:2">
      <c r="A11741" s="126" t="s">
        <v>32461</v>
      </c>
      <c r="B11741" s="106">
        <v>2109.85</v>
      </c>
    </row>
    <row r="11742" spans="1:2">
      <c r="A11742" s="126" t="s">
        <v>5909</v>
      </c>
      <c r="B11742" s="106">
        <v>9.1</v>
      </c>
    </row>
    <row r="11743" spans="1:2">
      <c r="A11743" s="126" t="s">
        <v>32462</v>
      </c>
      <c r="B11743" s="106">
        <v>8.11</v>
      </c>
    </row>
    <row r="11744" spans="1:2">
      <c r="A11744" s="126" t="s">
        <v>5910</v>
      </c>
      <c r="B11744" s="106">
        <v>17.11</v>
      </c>
    </row>
    <row r="11745" spans="1:2">
      <c r="A11745" s="126" t="s">
        <v>32463</v>
      </c>
      <c r="B11745" s="106">
        <v>15.14</v>
      </c>
    </row>
    <row r="11746" spans="1:2">
      <c r="A11746" s="126" t="s">
        <v>5911</v>
      </c>
      <c r="B11746" s="106">
        <v>47.52</v>
      </c>
    </row>
    <row r="11747" spans="1:2">
      <c r="A11747" s="126" t="s">
        <v>32464</v>
      </c>
      <c r="B11747" s="106">
        <v>46.8</v>
      </c>
    </row>
    <row r="11748" spans="1:2">
      <c r="A11748" s="126" t="s">
        <v>5912</v>
      </c>
      <c r="B11748" s="106">
        <v>3258</v>
      </c>
    </row>
    <row r="11749" spans="1:2">
      <c r="A11749" s="126" t="s">
        <v>32465</v>
      </c>
      <c r="B11749" s="106">
        <v>3151</v>
      </c>
    </row>
    <row r="11750" spans="1:2">
      <c r="A11750" s="126" t="s">
        <v>5913</v>
      </c>
      <c r="B11750" s="106">
        <v>14.26</v>
      </c>
    </row>
    <row r="11751" spans="1:2">
      <c r="A11751" s="126" t="s">
        <v>32466</v>
      </c>
      <c r="B11751" s="106">
        <v>13.36</v>
      </c>
    </row>
    <row r="11752" spans="1:2">
      <c r="A11752" s="126" t="s">
        <v>5914</v>
      </c>
      <c r="B11752" s="106">
        <v>11048.69</v>
      </c>
    </row>
    <row r="11753" spans="1:2">
      <c r="A11753" s="126" t="s">
        <v>32467</v>
      </c>
      <c r="B11753" s="106">
        <v>10090.15</v>
      </c>
    </row>
    <row r="11754" spans="1:2">
      <c r="A11754" s="126" t="s">
        <v>5915</v>
      </c>
      <c r="B11754" s="106">
        <v>137.97999999999999</v>
      </c>
    </row>
    <row r="11755" spans="1:2">
      <c r="A11755" s="126" t="s">
        <v>32468</v>
      </c>
      <c r="B11755" s="106">
        <v>128.99</v>
      </c>
    </row>
    <row r="11756" spans="1:2">
      <c r="A11756" s="126" t="s">
        <v>5916</v>
      </c>
      <c r="B11756" s="106">
        <v>149.25</v>
      </c>
    </row>
    <row r="11757" spans="1:2">
      <c r="A11757" s="126" t="s">
        <v>32469</v>
      </c>
      <c r="B11757" s="106">
        <v>139.52000000000001</v>
      </c>
    </row>
    <row r="11758" spans="1:2">
      <c r="A11758" s="126" t="s">
        <v>5917</v>
      </c>
      <c r="B11758" s="106">
        <v>187.03</v>
      </c>
    </row>
    <row r="11759" spans="1:2">
      <c r="A11759" s="126" t="s">
        <v>32470</v>
      </c>
      <c r="B11759" s="106">
        <v>174.69</v>
      </c>
    </row>
    <row r="11760" spans="1:2">
      <c r="A11760" s="126" t="s">
        <v>5918</v>
      </c>
      <c r="B11760" s="106">
        <v>236.88</v>
      </c>
    </row>
    <row r="11761" spans="1:2">
      <c r="A11761" s="126" t="s">
        <v>32471</v>
      </c>
      <c r="B11761" s="106">
        <v>221.16</v>
      </c>
    </row>
    <row r="11762" spans="1:2">
      <c r="A11762" s="126" t="s">
        <v>5919</v>
      </c>
      <c r="B11762" s="106">
        <v>10.91</v>
      </c>
    </row>
    <row r="11763" spans="1:2">
      <c r="A11763" s="126" t="s">
        <v>32472</v>
      </c>
      <c r="B11763" s="106">
        <v>10.039999999999999</v>
      </c>
    </row>
    <row r="11764" spans="1:2">
      <c r="A11764" s="126" t="s">
        <v>5920</v>
      </c>
      <c r="B11764" s="106">
        <v>4.93</v>
      </c>
    </row>
    <row r="11765" spans="1:2">
      <c r="A11765" s="126" t="s">
        <v>32473</v>
      </c>
      <c r="B11765" s="106">
        <v>4.78</v>
      </c>
    </row>
    <row r="11766" spans="1:2">
      <c r="A11766" s="126" t="s">
        <v>5921</v>
      </c>
      <c r="B11766" s="106">
        <v>6.83</v>
      </c>
    </row>
    <row r="11767" spans="1:2">
      <c r="A11767" s="126" t="s">
        <v>32474</v>
      </c>
      <c r="B11767" s="106">
        <v>6.39</v>
      </c>
    </row>
    <row r="11768" spans="1:2">
      <c r="A11768" s="126" t="s">
        <v>5922</v>
      </c>
      <c r="B11768" s="106">
        <v>11.89</v>
      </c>
    </row>
    <row r="11769" spans="1:2">
      <c r="A11769" s="126" t="s">
        <v>32475</v>
      </c>
      <c r="B11769" s="106">
        <v>10.89</v>
      </c>
    </row>
    <row r="11770" spans="1:2">
      <c r="A11770" s="126" t="s">
        <v>5923</v>
      </c>
      <c r="B11770" s="106">
        <v>366.26</v>
      </c>
    </row>
    <row r="11771" spans="1:2">
      <c r="A11771" s="126" t="s">
        <v>32476</v>
      </c>
      <c r="B11771" s="106">
        <v>346.69</v>
      </c>
    </row>
    <row r="11772" spans="1:2">
      <c r="A11772" s="126" t="s">
        <v>5924</v>
      </c>
      <c r="B11772" s="106">
        <v>174.9</v>
      </c>
    </row>
    <row r="11773" spans="1:2">
      <c r="A11773" s="126" t="s">
        <v>32477</v>
      </c>
      <c r="B11773" s="106">
        <v>174.62</v>
      </c>
    </row>
    <row r="11774" spans="1:2">
      <c r="A11774" s="126" t="s">
        <v>5925</v>
      </c>
      <c r="B11774" s="106">
        <v>191.75</v>
      </c>
    </row>
    <row r="11775" spans="1:2">
      <c r="A11775" s="126" t="s">
        <v>32478</v>
      </c>
      <c r="B11775" s="106">
        <v>172.4</v>
      </c>
    </row>
    <row r="11776" spans="1:2">
      <c r="A11776" s="126" t="s">
        <v>5926</v>
      </c>
      <c r="B11776" s="106">
        <v>12.97</v>
      </c>
    </row>
    <row r="11777" spans="1:2">
      <c r="A11777" s="126" t="s">
        <v>32479</v>
      </c>
      <c r="B11777" s="106">
        <v>12.43</v>
      </c>
    </row>
    <row r="11778" spans="1:2">
      <c r="A11778" s="126" t="s">
        <v>5927</v>
      </c>
      <c r="B11778" s="106">
        <v>5.34</v>
      </c>
    </row>
    <row r="11779" spans="1:2">
      <c r="A11779" s="126" t="s">
        <v>32480</v>
      </c>
      <c r="B11779" s="106">
        <v>4.8499999999999996</v>
      </c>
    </row>
    <row r="11780" spans="1:2">
      <c r="A11780" s="126" t="s">
        <v>5928</v>
      </c>
      <c r="B11780" s="106">
        <v>7.62</v>
      </c>
    </row>
    <row r="11781" spans="1:2">
      <c r="A11781" s="126" t="s">
        <v>32481</v>
      </c>
      <c r="B11781" s="106">
        <v>7.58</v>
      </c>
    </row>
    <row r="11782" spans="1:2">
      <c r="A11782" s="126" t="s">
        <v>5929</v>
      </c>
      <c r="B11782" s="106">
        <v>2.92</v>
      </c>
    </row>
    <row r="11783" spans="1:2">
      <c r="A11783" s="126" t="s">
        <v>32482</v>
      </c>
      <c r="B11783" s="106">
        <v>2.92</v>
      </c>
    </row>
    <row r="11784" spans="1:2">
      <c r="A11784" s="126" t="s">
        <v>5930</v>
      </c>
      <c r="B11784" s="106">
        <v>10.029999999999999</v>
      </c>
    </row>
    <row r="11785" spans="1:2">
      <c r="A11785" s="126" t="s">
        <v>32483</v>
      </c>
      <c r="B11785" s="106">
        <v>8.77</v>
      </c>
    </row>
    <row r="11786" spans="1:2">
      <c r="A11786" s="126" t="s">
        <v>5931</v>
      </c>
      <c r="B11786" s="106">
        <v>7.13</v>
      </c>
    </row>
    <row r="11787" spans="1:2">
      <c r="A11787" s="126" t="s">
        <v>32484</v>
      </c>
      <c r="B11787" s="106">
        <v>6.75</v>
      </c>
    </row>
    <row r="11788" spans="1:2">
      <c r="A11788" s="126" t="s">
        <v>5932</v>
      </c>
      <c r="B11788" s="106">
        <v>3661</v>
      </c>
    </row>
    <row r="11789" spans="1:2">
      <c r="A11789" s="126" t="s">
        <v>32485</v>
      </c>
      <c r="B11789" s="106">
        <v>3438</v>
      </c>
    </row>
    <row r="11790" spans="1:2">
      <c r="A11790" s="126" t="s">
        <v>5933</v>
      </c>
      <c r="B11790" s="106">
        <v>1846</v>
      </c>
    </row>
    <row r="11791" spans="1:2">
      <c r="A11791" s="126" t="s">
        <v>32486</v>
      </c>
      <c r="B11791" s="106">
        <v>1836</v>
      </c>
    </row>
    <row r="11792" spans="1:2">
      <c r="A11792" s="126" t="s">
        <v>5934</v>
      </c>
      <c r="B11792" s="106">
        <v>211.49</v>
      </c>
    </row>
    <row r="11793" spans="1:2">
      <c r="A11793" s="126" t="s">
        <v>32487</v>
      </c>
      <c r="B11793" s="106">
        <v>211.49</v>
      </c>
    </row>
    <row r="11794" spans="1:2">
      <c r="A11794" s="126" t="s">
        <v>5935</v>
      </c>
      <c r="B11794" s="106">
        <v>443.3</v>
      </c>
    </row>
    <row r="11795" spans="1:2">
      <c r="A11795" s="126" t="s">
        <v>32488</v>
      </c>
      <c r="B11795" s="106">
        <v>432.95</v>
      </c>
    </row>
    <row r="11796" spans="1:2">
      <c r="A11796" s="126" t="s">
        <v>5936</v>
      </c>
      <c r="B11796" s="106">
        <v>225.38</v>
      </c>
    </row>
    <row r="11797" spans="1:2">
      <c r="A11797" s="126" t="s">
        <v>32489</v>
      </c>
      <c r="B11797" s="106">
        <v>225.38</v>
      </c>
    </row>
    <row r="11798" spans="1:2">
      <c r="A11798" s="126" t="s">
        <v>5937</v>
      </c>
      <c r="B11798" s="106">
        <v>457.19</v>
      </c>
    </row>
    <row r="11799" spans="1:2">
      <c r="A11799" s="126" t="s">
        <v>32490</v>
      </c>
      <c r="B11799" s="106">
        <v>446.84</v>
      </c>
    </row>
    <row r="11800" spans="1:2">
      <c r="A11800" s="126" t="s">
        <v>5938</v>
      </c>
      <c r="B11800" s="106">
        <v>277.13</v>
      </c>
    </row>
    <row r="11801" spans="1:2">
      <c r="A11801" s="126" t="s">
        <v>32491</v>
      </c>
      <c r="B11801" s="106">
        <v>277.13</v>
      </c>
    </row>
    <row r="11802" spans="1:2">
      <c r="A11802" s="126" t="s">
        <v>5939</v>
      </c>
      <c r="B11802" s="106">
        <v>508.94</v>
      </c>
    </row>
    <row r="11803" spans="1:2">
      <c r="A11803" s="126" t="s">
        <v>32492</v>
      </c>
      <c r="B11803" s="106">
        <v>498.59</v>
      </c>
    </row>
    <row r="11804" spans="1:2">
      <c r="A11804" s="126" t="s">
        <v>5940</v>
      </c>
      <c r="B11804" s="106">
        <v>166.63</v>
      </c>
    </row>
    <row r="11805" spans="1:2">
      <c r="A11805" s="126" t="s">
        <v>32493</v>
      </c>
      <c r="B11805" s="106">
        <v>166.63</v>
      </c>
    </row>
    <row r="11806" spans="1:2">
      <c r="A11806" s="126" t="s">
        <v>5941</v>
      </c>
      <c r="B11806" s="106">
        <v>214.65</v>
      </c>
    </row>
    <row r="11807" spans="1:2">
      <c r="A11807" s="126" t="s">
        <v>32494</v>
      </c>
      <c r="B11807" s="106">
        <v>214.65</v>
      </c>
    </row>
    <row r="11808" spans="1:2">
      <c r="A11808" s="126" t="s">
        <v>5942</v>
      </c>
      <c r="B11808" s="106">
        <v>131.30000000000001</v>
      </c>
    </row>
    <row r="11809" spans="1:2">
      <c r="A11809" s="126" t="s">
        <v>32495</v>
      </c>
      <c r="B11809" s="106">
        <v>131.30000000000001</v>
      </c>
    </row>
    <row r="11810" spans="1:2">
      <c r="A11810" s="126" t="s">
        <v>5943</v>
      </c>
      <c r="B11810" s="106">
        <v>136.57</v>
      </c>
    </row>
    <row r="11811" spans="1:2">
      <c r="A11811" s="126" t="s">
        <v>32496</v>
      </c>
      <c r="B11811" s="106">
        <v>136.57</v>
      </c>
    </row>
    <row r="11812" spans="1:2">
      <c r="A11812" s="126" t="s">
        <v>5944</v>
      </c>
      <c r="B11812" s="106">
        <v>190.82</v>
      </c>
    </row>
    <row r="11813" spans="1:2">
      <c r="A11813" s="126" t="s">
        <v>32497</v>
      </c>
      <c r="B11813" s="106">
        <v>190.82</v>
      </c>
    </row>
    <row r="11814" spans="1:2">
      <c r="A11814" s="126" t="s">
        <v>5945</v>
      </c>
      <c r="B11814" s="106">
        <v>52.2</v>
      </c>
    </row>
    <row r="11815" spans="1:2">
      <c r="A11815" s="126" t="s">
        <v>32498</v>
      </c>
      <c r="B11815" s="106">
        <v>52.2</v>
      </c>
    </row>
    <row r="11816" spans="1:2">
      <c r="A11816" s="126" t="s">
        <v>5946</v>
      </c>
      <c r="B11816" s="106">
        <v>17.899999999999999</v>
      </c>
    </row>
    <row r="11817" spans="1:2">
      <c r="A11817" s="126" t="s">
        <v>32499</v>
      </c>
      <c r="B11817" s="106">
        <v>16.190000000000001</v>
      </c>
    </row>
    <row r="11818" spans="1:2">
      <c r="A11818" s="126" t="s">
        <v>5947</v>
      </c>
      <c r="B11818" s="106">
        <v>20.9</v>
      </c>
    </row>
    <row r="11819" spans="1:2">
      <c r="A11819" s="126" t="s">
        <v>32500</v>
      </c>
      <c r="B11819" s="106">
        <v>19.190000000000001</v>
      </c>
    </row>
    <row r="11820" spans="1:2">
      <c r="A11820" s="126" t="s">
        <v>5948</v>
      </c>
      <c r="B11820" s="106">
        <v>21.88</v>
      </c>
    </row>
    <row r="11821" spans="1:2">
      <c r="A11821" s="126" t="s">
        <v>32501</v>
      </c>
      <c r="B11821" s="106">
        <v>20.170000000000002</v>
      </c>
    </row>
    <row r="11822" spans="1:2">
      <c r="A11822" s="126" t="s">
        <v>5949</v>
      </c>
      <c r="B11822" s="106">
        <v>25.7</v>
      </c>
    </row>
    <row r="11823" spans="1:2">
      <c r="A11823" s="126" t="s">
        <v>32502</v>
      </c>
      <c r="B11823" s="106">
        <v>23.99</v>
      </c>
    </row>
    <row r="11824" spans="1:2">
      <c r="A11824" s="126" t="s">
        <v>5950</v>
      </c>
      <c r="B11824" s="106">
        <v>2586</v>
      </c>
    </row>
    <row r="11825" spans="1:2">
      <c r="A11825" s="126" t="s">
        <v>32503</v>
      </c>
      <c r="B11825" s="106">
        <v>2520</v>
      </c>
    </row>
    <row r="11826" spans="1:2">
      <c r="A11826" s="126" t="s">
        <v>5951</v>
      </c>
      <c r="B11826" s="106">
        <v>32.840000000000003</v>
      </c>
    </row>
    <row r="11827" spans="1:2">
      <c r="A11827" s="126" t="s">
        <v>32504</v>
      </c>
      <c r="B11827" s="106">
        <v>30.99</v>
      </c>
    </row>
    <row r="11828" spans="1:2">
      <c r="A11828" s="126" t="s">
        <v>5952</v>
      </c>
      <c r="B11828" s="106">
        <v>668.63</v>
      </c>
    </row>
    <row r="11829" spans="1:2">
      <c r="A11829" s="126" t="s">
        <v>32505</v>
      </c>
      <c r="B11829" s="106">
        <v>668.63</v>
      </c>
    </row>
    <row r="11830" spans="1:2">
      <c r="A11830" s="126" t="s">
        <v>5953</v>
      </c>
      <c r="B11830" s="106">
        <v>745.63</v>
      </c>
    </row>
    <row r="11831" spans="1:2">
      <c r="A11831" s="126" t="s">
        <v>32506</v>
      </c>
      <c r="B11831" s="106">
        <v>745.63</v>
      </c>
    </row>
    <row r="11832" spans="1:2">
      <c r="A11832" s="126" t="s">
        <v>5954</v>
      </c>
      <c r="B11832" s="106">
        <v>976.63</v>
      </c>
    </row>
    <row r="11833" spans="1:2">
      <c r="A11833" s="126" t="s">
        <v>32507</v>
      </c>
      <c r="B11833" s="106">
        <v>976.63</v>
      </c>
    </row>
    <row r="11834" spans="1:2">
      <c r="A11834" s="126" t="s">
        <v>5955</v>
      </c>
      <c r="B11834" s="106">
        <v>4274</v>
      </c>
    </row>
    <row r="11835" spans="1:2">
      <c r="A11835" s="126" t="s">
        <v>32508</v>
      </c>
      <c r="B11835" s="106">
        <v>4207</v>
      </c>
    </row>
    <row r="11836" spans="1:2">
      <c r="A11836" s="126" t="s">
        <v>5956</v>
      </c>
      <c r="B11836" s="106">
        <v>25.27</v>
      </c>
    </row>
    <row r="11837" spans="1:2">
      <c r="A11837" s="126" t="s">
        <v>32509</v>
      </c>
      <c r="B11837" s="106">
        <v>22.85</v>
      </c>
    </row>
    <row r="11838" spans="1:2">
      <c r="A11838" s="126" t="s">
        <v>5957</v>
      </c>
      <c r="B11838" s="106">
        <v>14.55</v>
      </c>
    </row>
    <row r="11839" spans="1:2">
      <c r="A11839" s="126" t="s">
        <v>32510</v>
      </c>
      <c r="B11839" s="106">
        <v>13.28</v>
      </c>
    </row>
    <row r="11840" spans="1:2">
      <c r="A11840" s="126" t="s">
        <v>5958</v>
      </c>
      <c r="B11840" s="106">
        <v>52.61</v>
      </c>
    </row>
    <row r="11841" spans="1:2">
      <c r="A11841" s="126" t="s">
        <v>32511</v>
      </c>
      <c r="B11841" s="106">
        <v>48.63</v>
      </c>
    </row>
    <row r="11842" spans="1:2">
      <c r="A11842" s="126" t="s">
        <v>5959</v>
      </c>
      <c r="B11842" s="106">
        <v>90.17</v>
      </c>
    </row>
    <row r="11843" spans="1:2">
      <c r="A11843" s="126" t="s">
        <v>32512</v>
      </c>
      <c r="B11843" s="106">
        <v>83.82</v>
      </c>
    </row>
    <row r="11844" spans="1:2">
      <c r="A11844" s="126" t="s">
        <v>5960</v>
      </c>
      <c r="B11844" s="106">
        <v>40.47</v>
      </c>
    </row>
    <row r="11845" spans="1:2">
      <c r="A11845" s="126" t="s">
        <v>32513</v>
      </c>
      <c r="B11845" s="106">
        <v>37.409999999999997</v>
      </c>
    </row>
    <row r="11846" spans="1:2">
      <c r="A11846" s="126" t="s">
        <v>5961</v>
      </c>
      <c r="B11846" s="106">
        <v>69.36</v>
      </c>
    </row>
    <row r="11847" spans="1:2">
      <c r="A11847" s="126" t="s">
        <v>32514</v>
      </c>
      <c r="B11847" s="106">
        <v>64.48</v>
      </c>
    </row>
    <row r="11848" spans="1:2">
      <c r="A11848" s="126" t="s">
        <v>5962</v>
      </c>
      <c r="B11848" s="106">
        <v>34.4</v>
      </c>
    </row>
    <row r="11849" spans="1:2">
      <c r="A11849" s="126" t="s">
        <v>32515</v>
      </c>
      <c r="B11849" s="106">
        <v>31.79</v>
      </c>
    </row>
    <row r="11850" spans="1:2">
      <c r="A11850" s="126" t="s">
        <v>5963</v>
      </c>
      <c r="B11850" s="106">
        <v>58.96</v>
      </c>
    </row>
    <row r="11851" spans="1:2">
      <c r="A11851" s="126" t="s">
        <v>32516</v>
      </c>
      <c r="B11851" s="106">
        <v>54.81</v>
      </c>
    </row>
    <row r="11852" spans="1:2">
      <c r="A11852" s="126" t="s">
        <v>5964</v>
      </c>
      <c r="B11852" s="106">
        <v>15.83</v>
      </c>
    </row>
    <row r="11853" spans="1:2">
      <c r="A11853" s="126" t="s">
        <v>32517</v>
      </c>
      <c r="B11853" s="106">
        <v>13.71</v>
      </c>
    </row>
    <row r="11854" spans="1:2">
      <c r="A11854" s="126" t="s">
        <v>5965</v>
      </c>
      <c r="B11854" s="106">
        <v>5570</v>
      </c>
    </row>
    <row r="11855" spans="1:2">
      <c r="A11855" s="126" t="s">
        <v>32518</v>
      </c>
      <c r="B11855" s="106">
        <v>5102</v>
      </c>
    </row>
    <row r="11856" spans="1:2">
      <c r="A11856" s="126" t="s">
        <v>5966</v>
      </c>
      <c r="B11856" s="106">
        <v>13.21</v>
      </c>
    </row>
    <row r="11857" spans="1:2">
      <c r="A11857" s="126" t="s">
        <v>32519</v>
      </c>
      <c r="B11857" s="106">
        <v>12.49</v>
      </c>
    </row>
    <row r="11858" spans="1:2">
      <c r="A11858" s="126" t="s">
        <v>5967</v>
      </c>
      <c r="B11858" s="106">
        <v>1633</v>
      </c>
    </row>
    <row r="11859" spans="1:2">
      <c r="A11859" s="126" t="s">
        <v>32520</v>
      </c>
      <c r="B11859" s="106">
        <v>1544</v>
      </c>
    </row>
    <row r="11860" spans="1:2">
      <c r="A11860" s="126" t="s">
        <v>5968</v>
      </c>
      <c r="B11860" s="106">
        <v>6813</v>
      </c>
    </row>
    <row r="11861" spans="1:2">
      <c r="A11861" s="126" t="s">
        <v>32521</v>
      </c>
      <c r="B11861" s="106">
        <v>6485</v>
      </c>
    </row>
    <row r="11862" spans="1:2">
      <c r="A11862" s="126" t="s">
        <v>5969</v>
      </c>
      <c r="B11862" s="106">
        <v>3.86</v>
      </c>
    </row>
    <row r="11863" spans="1:2">
      <c r="A11863" s="126" t="s">
        <v>32522</v>
      </c>
      <c r="B11863" s="106">
        <v>3.86</v>
      </c>
    </row>
    <row r="11864" spans="1:2">
      <c r="A11864" s="126" t="s">
        <v>5970</v>
      </c>
      <c r="B11864" s="106">
        <v>4.49</v>
      </c>
    </row>
    <row r="11865" spans="1:2">
      <c r="A11865" s="126" t="s">
        <v>32523</v>
      </c>
      <c r="B11865" s="106">
        <v>4.49</v>
      </c>
    </row>
    <row r="11866" spans="1:2">
      <c r="A11866" s="126" t="s">
        <v>5971</v>
      </c>
      <c r="B11866" s="106">
        <v>4.88</v>
      </c>
    </row>
    <row r="11867" spans="1:2">
      <c r="A11867" s="126" t="s">
        <v>32524</v>
      </c>
      <c r="B11867" s="106">
        <v>4.88</v>
      </c>
    </row>
    <row r="11868" spans="1:2">
      <c r="A11868" s="126" t="s">
        <v>5972</v>
      </c>
      <c r="B11868" s="106">
        <v>3.86</v>
      </c>
    </row>
    <row r="11869" spans="1:2">
      <c r="A11869" s="126" t="s">
        <v>32525</v>
      </c>
      <c r="B11869" s="106">
        <v>3.86</v>
      </c>
    </row>
    <row r="11870" spans="1:2">
      <c r="A11870" s="126" t="s">
        <v>5973</v>
      </c>
      <c r="B11870" s="106">
        <v>7.99</v>
      </c>
    </row>
    <row r="11871" spans="1:2">
      <c r="A11871" s="126" t="s">
        <v>32526</v>
      </c>
      <c r="B11871" s="106">
        <v>7.99</v>
      </c>
    </row>
    <row r="11872" spans="1:2">
      <c r="A11872" s="126" t="s">
        <v>5974</v>
      </c>
      <c r="B11872" s="106">
        <v>9.23</v>
      </c>
    </row>
    <row r="11873" spans="1:2">
      <c r="A11873" s="126" t="s">
        <v>32527</v>
      </c>
      <c r="B11873" s="106">
        <v>9.23</v>
      </c>
    </row>
    <row r="11874" spans="1:2">
      <c r="A11874" s="126" t="s">
        <v>5975</v>
      </c>
      <c r="B11874" s="106">
        <v>14.75</v>
      </c>
    </row>
    <row r="11875" spans="1:2">
      <c r="A11875" s="126" t="s">
        <v>32528</v>
      </c>
      <c r="B11875" s="106">
        <v>14.75</v>
      </c>
    </row>
    <row r="11876" spans="1:2">
      <c r="A11876" s="126" t="s">
        <v>5976</v>
      </c>
      <c r="B11876" s="106">
        <v>11.82</v>
      </c>
    </row>
    <row r="11877" spans="1:2">
      <c r="A11877" s="126" t="s">
        <v>32529</v>
      </c>
      <c r="B11877" s="106">
        <v>11.82</v>
      </c>
    </row>
    <row r="11878" spans="1:2">
      <c r="A11878" s="126" t="s">
        <v>5977</v>
      </c>
      <c r="B11878" s="106">
        <v>5.26</v>
      </c>
    </row>
    <row r="11879" spans="1:2">
      <c r="A11879" s="126" t="s">
        <v>32530</v>
      </c>
      <c r="B11879" s="106">
        <v>5.26</v>
      </c>
    </row>
    <row r="11880" spans="1:2">
      <c r="A11880" s="126" t="s">
        <v>5978</v>
      </c>
      <c r="B11880" s="106">
        <v>21.01</v>
      </c>
    </row>
    <row r="11881" spans="1:2">
      <c r="A11881" s="126" t="s">
        <v>32531</v>
      </c>
      <c r="B11881" s="106">
        <v>21.01</v>
      </c>
    </row>
    <row r="11882" spans="1:2">
      <c r="A11882" s="126" t="s">
        <v>5979</v>
      </c>
      <c r="B11882" s="106">
        <v>13.55</v>
      </c>
    </row>
    <row r="11883" spans="1:2">
      <c r="A11883" s="126" t="s">
        <v>32532</v>
      </c>
      <c r="B11883" s="106">
        <v>13.55</v>
      </c>
    </row>
    <row r="11884" spans="1:2">
      <c r="A11884" s="126" t="s">
        <v>5980</v>
      </c>
      <c r="B11884" s="106">
        <v>3770</v>
      </c>
    </row>
    <row r="11885" spans="1:2">
      <c r="A11885" s="126" t="s">
        <v>32533</v>
      </c>
      <c r="B11885" s="106">
        <v>3770</v>
      </c>
    </row>
    <row r="11886" spans="1:2">
      <c r="A11886" s="126" t="s">
        <v>5981</v>
      </c>
      <c r="B11886" s="106">
        <v>791.09</v>
      </c>
    </row>
    <row r="11887" spans="1:2">
      <c r="A11887" s="126" t="s">
        <v>32534</v>
      </c>
      <c r="B11887" s="106">
        <v>765.88</v>
      </c>
    </row>
    <row r="11888" spans="1:2">
      <c r="A11888" s="126" t="s">
        <v>5982</v>
      </c>
      <c r="B11888" s="106">
        <v>632.87</v>
      </c>
    </row>
    <row r="11889" spans="1:2">
      <c r="A11889" s="126" t="s">
        <v>32535</v>
      </c>
      <c r="B11889" s="106">
        <v>612.70000000000005</v>
      </c>
    </row>
    <row r="11890" spans="1:2">
      <c r="A11890" s="126" t="s">
        <v>5983</v>
      </c>
      <c r="B11890" s="106">
        <v>553.76</v>
      </c>
    </row>
    <row r="11891" spans="1:2">
      <c r="A11891" s="126" t="s">
        <v>32536</v>
      </c>
      <c r="B11891" s="106">
        <v>536.11</v>
      </c>
    </row>
    <row r="11892" spans="1:2">
      <c r="A11892" s="126" t="s">
        <v>5984</v>
      </c>
      <c r="B11892" s="106">
        <v>443.01</v>
      </c>
    </row>
    <row r="11893" spans="1:2">
      <c r="A11893" s="126" t="s">
        <v>32537</v>
      </c>
      <c r="B11893" s="106">
        <v>428.89</v>
      </c>
    </row>
    <row r="11894" spans="1:2">
      <c r="A11894" s="126" t="s">
        <v>5985</v>
      </c>
      <c r="B11894" s="106">
        <v>1262.22</v>
      </c>
    </row>
    <row r="11895" spans="1:2">
      <c r="A11895" s="126" t="s">
        <v>32538</v>
      </c>
      <c r="B11895" s="106">
        <v>1237.01</v>
      </c>
    </row>
    <row r="11896" spans="1:2">
      <c r="A11896" s="126" t="s">
        <v>5986</v>
      </c>
      <c r="B11896" s="106">
        <v>1009.78</v>
      </c>
    </row>
    <row r="11897" spans="1:2">
      <c r="A11897" s="126" t="s">
        <v>32539</v>
      </c>
      <c r="B11897" s="106">
        <v>989.6</v>
      </c>
    </row>
    <row r="11898" spans="1:2">
      <c r="A11898" s="126" t="s">
        <v>5987</v>
      </c>
      <c r="B11898" s="106">
        <v>883.55</v>
      </c>
    </row>
    <row r="11899" spans="1:2">
      <c r="A11899" s="126" t="s">
        <v>32540</v>
      </c>
      <c r="B11899" s="106">
        <v>865.9</v>
      </c>
    </row>
    <row r="11900" spans="1:2">
      <c r="A11900" s="126" t="s">
        <v>5988</v>
      </c>
      <c r="B11900" s="106">
        <v>706.84</v>
      </c>
    </row>
    <row r="11901" spans="1:2">
      <c r="A11901" s="126" t="s">
        <v>32541</v>
      </c>
      <c r="B11901" s="106">
        <v>692.72</v>
      </c>
    </row>
    <row r="11902" spans="1:2">
      <c r="A11902" s="126" t="s">
        <v>5989</v>
      </c>
      <c r="B11902" s="106">
        <v>2684</v>
      </c>
    </row>
    <row r="11903" spans="1:2">
      <c r="A11903" s="126" t="s">
        <v>32542</v>
      </c>
      <c r="B11903" s="106">
        <v>2617</v>
      </c>
    </row>
    <row r="11904" spans="1:2">
      <c r="A11904" s="126" t="s">
        <v>5990</v>
      </c>
      <c r="B11904" s="106">
        <v>373.32</v>
      </c>
    </row>
    <row r="11905" spans="1:2">
      <c r="A11905" s="126" t="s">
        <v>32543</v>
      </c>
      <c r="B11905" s="106">
        <v>367.4</v>
      </c>
    </row>
    <row r="11906" spans="1:2">
      <c r="A11906" s="126" t="s">
        <v>5991</v>
      </c>
      <c r="B11906" s="106">
        <v>387.36</v>
      </c>
    </row>
    <row r="11907" spans="1:2">
      <c r="A11907" s="126" t="s">
        <v>32544</v>
      </c>
      <c r="B11907" s="106">
        <v>381.43</v>
      </c>
    </row>
    <row r="11908" spans="1:2">
      <c r="A11908" s="126" t="s">
        <v>5992</v>
      </c>
      <c r="B11908" s="106">
        <v>396.87</v>
      </c>
    </row>
    <row r="11909" spans="1:2">
      <c r="A11909" s="126" t="s">
        <v>32545</v>
      </c>
      <c r="B11909" s="106">
        <v>390.95</v>
      </c>
    </row>
    <row r="11910" spans="1:2">
      <c r="A11910" s="126" t="s">
        <v>5993</v>
      </c>
      <c r="B11910" s="106">
        <v>417.57</v>
      </c>
    </row>
    <row r="11911" spans="1:2">
      <c r="A11911" s="126" t="s">
        <v>32546</v>
      </c>
      <c r="B11911" s="106">
        <v>411.64</v>
      </c>
    </row>
    <row r="11912" spans="1:2">
      <c r="A11912" s="126" t="s">
        <v>5994</v>
      </c>
      <c r="B11912" s="106">
        <v>429.93</v>
      </c>
    </row>
    <row r="11913" spans="1:2">
      <c r="A11913" s="126" t="s">
        <v>32547</v>
      </c>
      <c r="B11913" s="106">
        <v>424.01</v>
      </c>
    </row>
    <row r="11914" spans="1:2">
      <c r="A11914" s="126" t="s">
        <v>5995</v>
      </c>
      <c r="B11914" s="106">
        <v>458.49</v>
      </c>
    </row>
    <row r="11915" spans="1:2">
      <c r="A11915" s="126" t="s">
        <v>32548</v>
      </c>
      <c r="B11915" s="106">
        <v>452.57</v>
      </c>
    </row>
    <row r="11916" spans="1:2">
      <c r="A11916" s="126" t="s">
        <v>5996</v>
      </c>
      <c r="B11916" s="106">
        <v>2404</v>
      </c>
    </row>
    <row r="11917" spans="1:2">
      <c r="A11917" s="126" t="s">
        <v>32549</v>
      </c>
      <c r="B11917" s="106">
        <v>2369</v>
      </c>
    </row>
    <row r="11918" spans="1:2">
      <c r="A11918" s="126" t="s">
        <v>5997</v>
      </c>
      <c r="B11918" s="106">
        <v>35.01</v>
      </c>
    </row>
    <row r="11919" spans="1:2">
      <c r="A11919" s="126" t="s">
        <v>32550</v>
      </c>
      <c r="B11919" s="106">
        <v>32.33</v>
      </c>
    </row>
    <row r="11920" spans="1:2">
      <c r="A11920" s="126" t="s">
        <v>5998</v>
      </c>
      <c r="B11920" s="106">
        <v>1.83</v>
      </c>
    </row>
    <row r="11921" spans="1:2">
      <c r="A11921" s="126" t="s">
        <v>32551</v>
      </c>
      <c r="B11921" s="106">
        <v>1.59</v>
      </c>
    </row>
    <row r="11922" spans="1:2">
      <c r="A11922" s="126" t="s">
        <v>5999</v>
      </c>
      <c r="B11922" s="106">
        <v>7.71</v>
      </c>
    </row>
    <row r="11923" spans="1:2">
      <c r="A11923" s="126" t="s">
        <v>32552</v>
      </c>
      <c r="B11923" s="106">
        <v>6.68</v>
      </c>
    </row>
    <row r="11924" spans="1:2">
      <c r="A11924" s="126" t="s">
        <v>6000</v>
      </c>
      <c r="B11924" s="106">
        <v>91.63</v>
      </c>
    </row>
    <row r="11925" spans="1:2">
      <c r="A11925" s="126" t="s">
        <v>32553</v>
      </c>
      <c r="B11925" s="106">
        <v>82.33</v>
      </c>
    </row>
    <row r="11926" spans="1:2">
      <c r="A11926" s="126" t="s">
        <v>6001</v>
      </c>
      <c r="B11926" s="106">
        <v>90.63</v>
      </c>
    </row>
    <row r="11927" spans="1:2">
      <c r="A11927" s="126" t="s">
        <v>32554</v>
      </c>
      <c r="B11927" s="106">
        <v>81.52</v>
      </c>
    </row>
    <row r="11928" spans="1:2">
      <c r="A11928" s="126" t="s">
        <v>6002</v>
      </c>
      <c r="B11928" s="106">
        <v>178.78</v>
      </c>
    </row>
    <row r="11929" spans="1:2">
      <c r="A11929" s="126" t="s">
        <v>32555</v>
      </c>
      <c r="B11929" s="106">
        <v>173.72</v>
      </c>
    </row>
    <row r="11930" spans="1:2">
      <c r="A11930" s="126" t="s">
        <v>6003</v>
      </c>
      <c r="B11930" s="106">
        <v>355.87</v>
      </c>
    </row>
    <row r="11931" spans="1:2">
      <c r="A11931" s="126" t="s">
        <v>32556</v>
      </c>
      <c r="B11931" s="106">
        <v>348.58</v>
      </c>
    </row>
    <row r="11932" spans="1:2">
      <c r="A11932" s="126" t="s">
        <v>6004</v>
      </c>
      <c r="B11932" s="106">
        <v>355.87</v>
      </c>
    </row>
    <row r="11933" spans="1:2">
      <c r="A11933" s="126" t="s">
        <v>32557</v>
      </c>
      <c r="B11933" s="106">
        <v>348.58</v>
      </c>
    </row>
    <row r="11934" spans="1:2">
      <c r="A11934" s="126" t="s">
        <v>6005</v>
      </c>
      <c r="B11934" s="106">
        <v>36.58</v>
      </c>
    </row>
    <row r="11935" spans="1:2">
      <c r="A11935" s="126" t="s">
        <v>32558</v>
      </c>
      <c r="B11935" s="106">
        <v>34.770000000000003</v>
      </c>
    </row>
    <row r="11936" spans="1:2">
      <c r="A11936" s="126" t="s">
        <v>6006</v>
      </c>
      <c r="B11936" s="106">
        <v>429.76</v>
      </c>
    </row>
    <row r="11937" spans="1:2">
      <c r="A11937" s="126" t="s">
        <v>32559</v>
      </c>
      <c r="B11937" s="106">
        <v>429.76</v>
      </c>
    </row>
    <row r="11938" spans="1:2">
      <c r="A11938" s="126" t="s">
        <v>6007</v>
      </c>
      <c r="B11938" s="106">
        <v>5345</v>
      </c>
    </row>
    <row r="11939" spans="1:2">
      <c r="A11939" s="126" t="s">
        <v>32560</v>
      </c>
      <c r="B11939" s="106">
        <v>4981</v>
      </c>
    </row>
    <row r="11940" spans="1:2">
      <c r="A11940" s="126" t="s">
        <v>6008</v>
      </c>
      <c r="B11940" s="106">
        <v>4603</v>
      </c>
    </row>
    <row r="11941" spans="1:2">
      <c r="A11941" s="126" t="s">
        <v>32561</v>
      </c>
      <c r="B11941" s="106">
        <v>4375</v>
      </c>
    </row>
    <row r="11942" spans="1:2">
      <c r="A11942" s="126" t="s">
        <v>6009</v>
      </c>
      <c r="B11942" s="106">
        <v>2035</v>
      </c>
    </row>
    <row r="11943" spans="1:2">
      <c r="A11943" s="126" t="s">
        <v>32562</v>
      </c>
      <c r="B11943" s="106">
        <v>1949</v>
      </c>
    </row>
    <row r="11944" spans="1:2">
      <c r="A11944" s="126" t="s">
        <v>6010</v>
      </c>
      <c r="B11944" s="106">
        <v>2755</v>
      </c>
    </row>
    <row r="11945" spans="1:2">
      <c r="A11945" s="126" t="s">
        <v>32563</v>
      </c>
      <c r="B11945" s="106">
        <v>2672</v>
      </c>
    </row>
    <row r="11946" spans="1:2">
      <c r="A11946" s="126" t="s">
        <v>6011</v>
      </c>
      <c r="B11946" s="106">
        <v>72.53</v>
      </c>
    </row>
    <row r="11947" spans="1:2">
      <c r="A11947" s="126" t="s">
        <v>32564</v>
      </c>
      <c r="B11947" s="106">
        <v>69.53</v>
      </c>
    </row>
    <row r="11948" spans="1:2">
      <c r="A11948" s="126" t="s">
        <v>6012</v>
      </c>
      <c r="B11948" s="106">
        <v>72.900000000000006</v>
      </c>
    </row>
    <row r="11949" spans="1:2">
      <c r="A11949" s="126" t="s">
        <v>32565</v>
      </c>
      <c r="B11949" s="106">
        <v>69.900000000000006</v>
      </c>
    </row>
    <row r="11950" spans="1:2">
      <c r="A11950" s="126" t="s">
        <v>6013</v>
      </c>
      <c r="B11950" s="106">
        <v>73.31</v>
      </c>
    </row>
    <row r="11951" spans="1:2">
      <c r="A11951" s="126" t="s">
        <v>32566</v>
      </c>
      <c r="B11951" s="106">
        <v>70.31</v>
      </c>
    </row>
    <row r="11952" spans="1:2">
      <c r="A11952" s="126" t="s">
        <v>6014</v>
      </c>
      <c r="B11952" s="106">
        <v>76.489999999999995</v>
      </c>
    </row>
    <row r="11953" spans="1:2">
      <c r="A11953" s="126" t="s">
        <v>32567</v>
      </c>
      <c r="B11953" s="106">
        <v>73.19</v>
      </c>
    </row>
    <row r="11954" spans="1:2">
      <c r="A11954" s="126" t="s">
        <v>6015</v>
      </c>
      <c r="B11954" s="106">
        <v>76.97</v>
      </c>
    </row>
    <row r="11955" spans="1:2">
      <c r="A11955" s="126" t="s">
        <v>32568</v>
      </c>
      <c r="B11955" s="106">
        <v>73.67</v>
      </c>
    </row>
    <row r="11956" spans="1:2">
      <c r="A11956" s="126" t="s">
        <v>6016</v>
      </c>
      <c r="B11956" s="106">
        <v>77.5</v>
      </c>
    </row>
    <row r="11957" spans="1:2">
      <c r="A11957" s="126" t="s">
        <v>32569</v>
      </c>
      <c r="B11957" s="106">
        <v>74.2</v>
      </c>
    </row>
    <row r="11958" spans="1:2">
      <c r="A11958" s="126" t="s">
        <v>6017</v>
      </c>
      <c r="B11958" s="106">
        <v>102.41</v>
      </c>
    </row>
    <row r="11959" spans="1:2">
      <c r="A11959" s="126" t="s">
        <v>32570</v>
      </c>
      <c r="B11959" s="106">
        <v>98.82</v>
      </c>
    </row>
    <row r="11960" spans="1:2">
      <c r="A11960" s="126" t="s">
        <v>6018</v>
      </c>
      <c r="B11960" s="106">
        <v>102.89</v>
      </c>
    </row>
    <row r="11961" spans="1:2">
      <c r="A11961" s="126" t="s">
        <v>32571</v>
      </c>
      <c r="B11961" s="106">
        <v>99.3</v>
      </c>
    </row>
    <row r="11962" spans="1:2">
      <c r="A11962" s="126" t="s">
        <v>6019</v>
      </c>
      <c r="B11962" s="106">
        <v>103.41</v>
      </c>
    </row>
    <row r="11963" spans="1:2">
      <c r="A11963" s="126" t="s">
        <v>32572</v>
      </c>
      <c r="B11963" s="106">
        <v>99.83</v>
      </c>
    </row>
    <row r="11964" spans="1:2">
      <c r="A11964" s="126" t="s">
        <v>6020</v>
      </c>
      <c r="B11964" s="106">
        <v>111.79</v>
      </c>
    </row>
    <row r="11965" spans="1:2">
      <c r="A11965" s="126" t="s">
        <v>32573</v>
      </c>
      <c r="B11965" s="106">
        <v>108.1</v>
      </c>
    </row>
    <row r="11966" spans="1:2">
      <c r="A11966" s="126" t="s">
        <v>6021</v>
      </c>
      <c r="B11966" s="106">
        <v>112.27</v>
      </c>
    </row>
    <row r="11967" spans="1:2">
      <c r="A11967" s="126" t="s">
        <v>32574</v>
      </c>
      <c r="B11967" s="106">
        <v>108.58</v>
      </c>
    </row>
    <row r="11968" spans="1:2">
      <c r="A11968" s="126" t="s">
        <v>6022</v>
      </c>
      <c r="B11968" s="106">
        <v>112.79</v>
      </c>
    </row>
    <row r="11969" spans="1:2">
      <c r="A11969" s="126" t="s">
        <v>32575</v>
      </c>
      <c r="B11969" s="106">
        <v>109.11</v>
      </c>
    </row>
    <row r="11970" spans="1:2">
      <c r="A11970" s="126" t="s">
        <v>6023</v>
      </c>
      <c r="B11970" s="106">
        <v>5178</v>
      </c>
    </row>
    <row r="11971" spans="1:2">
      <c r="A11971" s="126" t="s">
        <v>32576</v>
      </c>
      <c r="B11971" s="106">
        <v>4973</v>
      </c>
    </row>
    <row r="11972" spans="1:2">
      <c r="A11972" s="126" t="s">
        <v>6024</v>
      </c>
      <c r="B11972" s="106">
        <v>233.6</v>
      </c>
    </row>
    <row r="11973" spans="1:2">
      <c r="A11973" s="126" t="s">
        <v>32577</v>
      </c>
      <c r="B11973" s="106">
        <v>229.09</v>
      </c>
    </row>
    <row r="11974" spans="1:2">
      <c r="A11974" s="126" t="s">
        <v>6025</v>
      </c>
      <c r="B11974" s="106">
        <v>121.89</v>
      </c>
    </row>
    <row r="11975" spans="1:2">
      <c r="A11975" s="126" t="s">
        <v>32578</v>
      </c>
      <c r="B11975" s="106">
        <v>119.04</v>
      </c>
    </row>
    <row r="11976" spans="1:2">
      <c r="A11976" s="126" t="s">
        <v>6026</v>
      </c>
      <c r="B11976" s="106">
        <v>215.92</v>
      </c>
    </row>
    <row r="11977" spans="1:2">
      <c r="A11977" s="126" t="s">
        <v>32579</v>
      </c>
      <c r="B11977" s="106">
        <v>211.41</v>
      </c>
    </row>
    <row r="11978" spans="1:2">
      <c r="A11978" s="126" t="s">
        <v>6027</v>
      </c>
      <c r="B11978" s="106">
        <v>104.21</v>
      </c>
    </row>
    <row r="11979" spans="1:2">
      <c r="A11979" s="126" t="s">
        <v>32580</v>
      </c>
      <c r="B11979" s="106">
        <v>101.36</v>
      </c>
    </row>
    <row r="11980" spans="1:2">
      <c r="A11980" s="126" t="s">
        <v>6028</v>
      </c>
      <c r="B11980" s="106">
        <v>95.34</v>
      </c>
    </row>
    <row r="11981" spans="1:2">
      <c r="A11981" s="126" t="s">
        <v>32581</v>
      </c>
      <c r="B11981" s="106">
        <v>92.71</v>
      </c>
    </row>
    <row r="11982" spans="1:2">
      <c r="A11982" s="126" t="s">
        <v>6029</v>
      </c>
      <c r="B11982" s="106">
        <v>55.42</v>
      </c>
    </row>
    <row r="11983" spans="1:2">
      <c r="A11983" s="126" t="s">
        <v>32582</v>
      </c>
      <c r="B11983" s="106">
        <v>53.5</v>
      </c>
    </row>
    <row r="11984" spans="1:2">
      <c r="A11984" s="126" t="s">
        <v>6030</v>
      </c>
      <c r="B11984" s="106">
        <v>1034</v>
      </c>
    </row>
    <row r="11985" spans="1:2">
      <c r="A11985" s="126" t="s">
        <v>32583</v>
      </c>
      <c r="B11985" s="106">
        <v>1006</v>
      </c>
    </row>
    <row r="11986" spans="1:2">
      <c r="A11986" s="126" t="s">
        <v>6031</v>
      </c>
      <c r="B11986" s="106">
        <v>223.48</v>
      </c>
    </row>
    <row r="11987" spans="1:2">
      <c r="A11987" s="126" t="s">
        <v>32584</v>
      </c>
      <c r="B11987" s="106">
        <v>219.83</v>
      </c>
    </row>
    <row r="11988" spans="1:2">
      <c r="A11988" s="126" t="s">
        <v>6032</v>
      </c>
      <c r="B11988" s="106">
        <v>1071</v>
      </c>
    </row>
    <row r="11989" spans="1:2">
      <c r="A11989" s="126" t="s">
        <v>32585</v>
      </c>
      <c r="B11989" s="106">
        <v>1059</v>
      </c>
    </row>
    <row r="11990" spans="1:2">
      <c r="A11990" s="126" t="s">
        <v>6033</v>
      </c>
      <c r="B11990" s="106">
        <v>67.61</v>
      </c>
    </row>
    <row r="11991" spans="1:2">
      <c r="A11991" s="126" t="s">
        <v>32586</v>
      </c>
      <c r="B11991" s="106">
        <v>65.510000000000005</v>
      </c>
    </row>
    <row r="11992" spans="1:2">
      <c r="A11992" s="126" t="s">
        <v>6034</v>
      </c>
      <c r="B11992" s="106">
        <v>80.16</v>
      </c>
    </row>
    <row r="11993" spans="1:2">
      <c r="A11993" s="126" t="s">
        <v>32587</v>
      </c>
      <c r="B11993" s="106">
        <v>77.8</v>
      </c>
    </row>
    <row r="11994" spans="1:2">
      <c r="A11994" s="126" t="s">
        <v>6035</v>
      </c>
      <c r="B11994" s="106">
        <v>3428</v>
      </c>
    </row>
    <row r="11995" spans="1:2">
      <c r="A11995" s="126" t="s">
        <v>32588</v>
      </c>
      <c r="B11995" s="106">
        <v>3324</v>
      </c>
    </row>
    <row r="11996" spans="1:2">
      <c r="A11996" s="126" t="s">
        <v>6036</v>
      </c>
      <c r="B11996" s="106">
        <v>8.7200000000000006</v>
      </c>
    </row>
    <row r="11997" spans="1:2">
      <c r="A11997" s="126" t="s">
        <v>32589</v>
      </c>
      <c r="B11997" s="106">
        <v>7.85</v>
      </c>
    </row>
    <row r="11998" spans="1:2">
      <c r="A11998" s="126" t="s">
        <v>6037</v>
      </c>
      <c r="B11998" s="106">
        <v>7.86</v>
      </c>
    </row>
    <row r="11999" spans="1:2">
      <c r="A11999" s="126" t="s">
        <v>32590</v>
      </c>
      <c r="B11999" s="106">
        <v>6.98</v>
      </c>
    </row>
    <row r="12000" spans="1:2">
      <c r="A12000" s="126" t="s">
        <v>6038</v>
      </c>
      <c r="B12000" s="106">
        <v>67.33</v>
      </c>
    </row>
    <row r="12001" spans="1:2">
      <c r="A12001" s="126" t="s">
        <v>32591</v>
      </c>
      <c r="B12001" s="106">
        <v>66.62</v>
      </c>
    </row>
    <row r="12002" spans="1:2">
      <c r="A12002" s="126" t="s">
        <v>6039</v>
      </c>
      <c r="B12002" s="106">
        <v>56.55</v>
      </c>
    </row>
    <row r="12003" spans="1:2">
      <c r="A12003" s="126" t="s">
        <v>32592</v>
      </c>
      <c r="B12003" s="106">
        <v>55.66</v>
      </c>
    </row>
    <row r="12004" spans="1:2">
      <c r="A12004" s="126" t="s">
        <v>6040</v>
      </c>
      <c r="B12004" s="106">
        <v>66.2</v>
      </c>
    </row>
    <row r="12005" spans="1:2">
      <c r="A12005" s="126" t="s">
        <v>32593</v>
      </c>
      <c r="B12005" s="106">
        <v>65.12</v>
      </c>
    </row>
    <row r="12006" spans="1:2">
      <c r="A12006" s="126" t="s">
        <v>6041</v>
      </c>
      <c r="B12006" s="106">
        <v>83.99</v>
      </c>
    </row>
    <row r="12007" spans="1:2">
      <c r="A12007" s="126" t="s">
        <v>32594</v>
      </c>
      <c r="B12007" s="106">
        <v>82.7</v>
      </c>
    </row>
    <row r="12008" spans="1:2">
      <c r="A12008" s="126" t="s">
        <v>6042</v>
      </c>
      <c r="B12008" s="106">
        <v>5354</v>
      </c>
    </row>
    <row r="12009" spans="1:2">
      <c r="A12009" s="126" t="s">
        <v>32595</v>
      </c>
      <c r="B12009" s="106">
        <v>5105</v>
      </c>
    </row>
    <row r="12010" spans="1:2">
      <c r="A12010" s="126" t="s">
        <v>6043</v>
      </c>
      <c r="B12010" s="106">
        <v>40.58</v>
      </c>
    </row>
    <row r="12011" spans="1:2">
      <c r="A12011" s="126" t="s">
        <v>32596</v>
      </c>
      <c r="B12011" s="106">
        <v>40.369999999999997</v>
      </c>
    </row>
    <row r="12012" spans="1:2">
      <c r="A12012" s="126" t="s">
        <v>6044</v>
      </c>
      <c r="B12012" s="106">
        <v>60.55</v>
      </c>
    </row>
    <row r="12013" spans="1:2">
      <c r="A12013" s="126" t="s">
        <v>32597</v>
      </c>
      <c r="B12013" s="106">
        <v>60.34</v>
      </c>
    </row>
    <row r="12014" spans="1:2">
      <c r="A12014" s="126" t="s">
        <v>6045</v>
      </c>
      <c r="B12014" s="106">
        <v>1006</v>
      </c>
    </row>
    <row r="12015" spans="1:2">
      <c r="A12015" s="126" t="s">
        <v>32598</v>
      </c>
      <c r="B12015" s="106">
        <v>1002</v>
      </c>
    </row>
    <row r="12016" spans="1:2">
      <c r="A12016" s="126" t="s">
        <v>6046</v>
      </c>
      <c r="B12016" s="106">
        <v>32.32</v>
      </c>
    </row>
    <row r="12017" spans="1:2">
      <c r="A12017" s="126" t="s">
        <v>32599</v>
      </c>
      <c r="B12017" s="106">
        <v>29.87</v>
      </c>
    </row>
    <row r="12018" spans="1:2">
      <c r="A12018" s="126" t="s">
        <v>6047</v>
      </c>
      <c r="B12018" s="106">
        <v>1925</v>
      </c>
    </row>
    <row r="12019" spans="1:2">
      <c r="A12019" s="126" t="s">
        <v>32600</v>
      </c>
      <c r="B12019" s="106">
        <v>1779</v>
      </c>
    </row>
    <row r="12020" spans="1:2">
      <c r="A12020" s="126" t="s">
        <v>6048</v>
      </c>
      <c r="B12020" s="106">
        <v>7.85</v>
      </c>
    </row>
    <row r="12021" spans="1:2">
      <c r="A12021" s="126" t="s">
        <v>32601</v>
      </c>
      <c r="B12021" s="106">
        <v>6.91</v>
      </c>
    </row>
    <row r="12022" spans="1:2">
      <c r="A12022" s="126" t="s">
        <v>6049</v>
      </c>
      <c r="B12022" s="106">
        <v>5628</v>
      </c>
    </row>
    <row r="12023" spans="1:2">
      <c r="A12023" s="126" t="s">
        <v>32602</v>
      </c>
      <c r="B12023" s="106">
        <v>4956</v>
      </c>
    </row>
    <row r="12024" spans="1:2">
      <c r="A12024" s="126" t="s">
        <v>6050</v>
      </c>
      <c r="B12024" s="106">
        <v>74612.34</v>
      </c>
    </row>
    <row r="12025" spans="1:2">
      <c r="A12025" s="126" t="s">
        <v>32603</v>
      </c>
      <c r="B12025" s="106">
        <v>69784.259999999995</v>
      </c>
    </row>
    <row r="12026" spans="1:2">
      <c r="A12026" s="126" t="s">
        <v>6051</v>
      </c>
      <c r="B12026" s="106">
        <v>5063</v>
      </c>
    </row>
    <row r="12027" spans="1:2">
      <c r="A12027" s="126" t="s">
        <v>32604</v>
      </c>
      <c r="B12027" s="106">
        <v>4735</v>
      </c>
    </row>
    <row r="12028" spans="1:2">
      <c r="A12028" s="126" t="s">
        <v>6052</v>
      </c>
      <c r="B12028" s="106">
        <v>2207.33</v>
      </c>
    </row>
    <row r="12029" spans="1:2">
      <c r="A12029" s="126" t="s">
        <v>32605</v>
      </c>
      <c r="B12029" s="106">
        <v>2167.79</v>
      </c>
    </row>
    <row r="12030" spans="1:2">
      <c r="A12030" s="126" t="s">
        <v>6053</v>
      </c>
      <c r="B12030" s="106">
        <v>2779.62</v>
      </c>
    </row>
    <row r="12031" spans="1:2">
      <c r="A12031" s="126" t="s">
        <v>32606</v>
      </c>
      <c r="B12031" s="106">
        <v>2740.08</v>
      </c>
    </row>
    <row r="12032" spans="1:2">
      <c r="A12032" s="126" t="s">
        <v>6054</v>
      </c>
      <c r="B12032" s="106">
        <v>792.16</v>
      </c>
    </row>
    <row r="12033" spans="1:2">
      <c r="A12033" s="126" t="s">
        <v>32607</v>
      </c>
      <c r="B12033" s="106">
        <v>753.93</v>
      </c>
    </row>
    <row r="12034" spans="1:2">
      <c r="A12034" s="126" t="s">
        <v>6055</v>
      </c>
      <c r="B12034" s="106">
        <v>878.01</v>
      </c>
    </row>
    <row r="12035" spans="1:2">
      <c r="A12035" s="126" t="s">
        <v>32608</v>
      </c>
      <c r="B12035" s="106">
        <v>839.78</v>
      </c>
    </row>
    <row r="12036" spans="1:2">
      <c r="A12036" s="126" t="s">
        <v>6056</v>
      </c>
      <c r="B12036" s="106">
        <v>3480</v>
      </c>
    </row>
    <row r="12037" spans="1:2">
      <c r="A12037" s="126" t="s">
        <v>32609</v>
      </c>
      <c r="B12037" s="106">
        <v>3372</v>
      </c>
    </row>
    <row r="12038" spans="1:2">
      <c r="A12038" s="126" t="s">
        <v>6057</v>
      </c>
      <c r="B12038" s="106">
        <v>3142</v>
      </c>
    </row>
    <row r="12039" spans="1:2">
      <c r="A12039" s="126" t="s">
        <v>32610</v>
      </c>
      <c r="B12039" s="106">
        <v>3142</v>
      </c>
    </row>
    <row r="12040" spans="1:2">
      <c r="A12040" s="126" t="s">
        <v>6058</v>
      </c>
      <c r="B12040" s="106">
        <v>30.73</v>
      </c>
    </row>
    <row r="12041" spans="1:2">
      <c r="A12041" s="126" t="s">
        <v>32611</v>
      </c>
      <c r="B12041" s="106">
        <v>28.38</v>
      </c>
    </row>
    <row r="12042" spans="1:2">
      <c r="A12042" s="126" t="s">
        <v>6059</v>
      </c>
      <c r="B12042" s="106">
        <v>35.119999999999997</v>
      </c>
    </row>
    <row r="12043" spans="1:2">
      <c r="A12043" s="126" t="s">
        <v>32612</v>
      </c>
      <c r="B12043" s="106">
        <v>32.770000000000003</v>
      </c>
    </row>
    <row r="12044" spans="1:2">
      <c r="A12044" s="126" t="s">
        <v>6060</v>
      </c>
      <c r="B12044" s="106">
        <v>39.51</v>
      </c>
    </row>
    <row r="12045" spans="1:2">
      <c r="A12045" s="126" t="s">
        <v>32613</v>
      </c>
      <c r="B12045" s="106">
        <v>37.159999999999997</v>
      </c>
    </row>
    <row r="12046" spans="1:2">
      <c r="A12046" s="126" t="s">
        <v>6061</v>
      </c>
      <c r="B12046" s="106">
        <v>43.9</v>
      </c>
    </row>
    <row r="12047" spans="1:2">
      <c r="A12047" s="126" t="s">
        <v>32614</v>
      </c>
      <c r="B12047" s="106">
        <v>41.55</v>
      </c>
    </row>
    <row r="12048" spans="1:2">
      <c r="A12048" s="126" t="s">
        <v>6062</v>
      </c>
      <c r="B12048" s="106">
        <v>43.78</v>
      </c>
    </row>
    <row r="12049" spans="1:2">
      <c r="A12049" s="126" t="s">
        <v>32615</v>
      </c>
      <c r="B12049" s="106">
        <v>40.69</v>
      </c>
    </row>
    <row r="12050" spans="1:2">
      <c r="A12050" s="126" t="s">
        <v>6063</v>
      </c>
      <c r="B12050" s="106">
        <v>54.11</v>
      </c>
    </row>
    <row r="12051" spans="1:2">
      <c r="A12051" s="126" t="s">
        <v>32616</v>
      </c>
      <c r="B12051" s="106">
        <v>51.02</v>
      </c>
    </row>
    <row r="12052" spans="1:2">
      <c r="A12052" s="126" t="s">
        <v>6064</v>
      </c>
      <c r="B12052" s="106">
        <v>64.45</v>
      </c>
    </row>
    <row r="12053" spans="1:2">
      <c r="A12053" s="126" t="s">
        <v>32617</v>
      </c>
      <c r="B12053" s="106">
        <v>61.36</v>
      </c>
    </row>
    <row r="12054" spans="1:2">
      <c r="A12054" s="126" t="s">
        <v>6065</v>
      </c>
      <c r="B12054" s="106">
        <v>74.78</v>
      </c>
    </row>
    <row r="12055" spans="1:2">
      <c r="A12055" s="126" t="s">
        <v>32618</v>
      </c>
      <c r="B12055" s="106">
        <v>71.69</v>
      </c>
    </row>
    <row r="12056" spans="1:2">
      <c r="A12056" s="126" t="s">
        <v>6066</v>
      </c>
      <c r="B12056" s="106">
        <v>85.12</v>
      </c>
    </row>
    <row r="12057" spans="1:2">
      <c r="A12057" s="126" t="s">
        <v>32619</v>
      </c>
      <c r="B12057" s="106">
        <v>82.03</v>
      </c>
    </row>
    <row r="12058" spans="1:2">
      <c r="A12058" s="126" t="s">
        <v>6067</v>
      </c>
      <c r="B12058" s="106">
        <v>37.31</v>
      </c>
    </row>
    <row r="12059" spans="1:2">
      <c r="A12059" s="126" t="s">
        <v>32620</v>
      </c>
      <c r="B12059" s="106">
        <v>34.340000000000003</v>
      </c>
    </row>
    <row r="12060" spans="1:2">
      <c r="A12060" s="126" t="s">
        <v>6068</v>
      </c>
      <c r="B12060" s="106">
        <v>41.7</v>
      </c>
    </row>
    <row r="12061" spans="1:2">
      <c r="A12061" s="126" t="s">
        <v>32621</v>
      </c>
      <c r="B12061" s="106">
        <v>38.729999999999997</v>
      </c>
    </row>
    <row r="12062" spans="1:2">
      <c r="A12062" s="126" t="s">
        <v>6069</v>
      </c>
      <c r="B12062" s="106">
        <v>46.09</v>
      </c>
    </row>
    <row r="12063" spans="1:2">
      <c r="A12063" s="126" t="s">
        <v>32622</v>
      </c>
      <c r="B12063" s="106">
        <v>43.12</v>
      </c>
    </row>
    <row r="12064" spans="1:2">
      <c r="A12064" s="126" t="s">
        <v>6070</v>
      </c>
      <c r="B12064" s="106">
        <v>50.48</v>
      </c>
    </row>
    <row r="12065" spans="1:2">
      <c r="A12065" s="126" t="s">
        <v>32623</v>
      </c>
      <c r="B12065" s="106">
        <v>47.51</v>
      </c>
    </row>
    <row r="12066" spans="1:2">
      <c r="A12066" s="126" t="s">
        <v>6071</v>
      </c>
      <c r="B12066" s="106">
        <v>59.81</v>
      </c>
    </row>
    <row r="12067" spans="1:2">
      <c r="A12067" s="126" t="s">
        <v>32624</v>
      </c>
      <c r="B12067" s="106">
        <v>56.84</v>
      </c>
    </row>
    <row r="12068" spans="1:2">
      <c r="A12068" s="126" t="s">
        <v>6072</v>
      </c>
      <c r="B12068" s="106">
        <v>46.66</v>
      </c>
    </row>
    <row r="12069" spans="1:2">
      <c r="A12069" s="126" t="s">
        <v>32625</v>
      </c>
      <c r="B12069" s="106">
        <v>43.44</v>
      </c>
    </row>
    <row r="12070" spans="1:2">
      <c r="A12070" s="126" t="s">
        <v>6073</v>
      </c>
      <c r="B12070" s="106">
        <v>56.99</v>
      </c>
    </row>
    <row r="12071" spans="1:2">
      <c r="A12071" s="126" t="s">
        <v>32626</v>
      </c>
      <c r="B12071" s="106">
        <v>53.78</v>
      </c>
    </row>
    <row r="12072" spans="1:2">
      <c r="A12072" s="126" t="s">
        <v>6074</v>
      </c>
      <c r="B12072" s="106">
        <v>67.33</v>
      </c>
    </row>
    <row r="12073" spans="1:2">
      <c r="A12073" s="126" t="s">
        <v>32627</v>
      </c>
      <c r="B12073" s="106">
        <v>64.11</v>
      </c>
    </row>
    <row r="12074" spans="1:2">
      <c r="A12074" s="126" t="s">
        <v>6075</v>
      </c>
      <c r="B12074" s="106">
        <v>81.36</v>
      </c>
    </row>
    <row r="12075" spans="1:2">
      <c r="A12075" s="126" t="s">
        <v>32628</v>
      </c>
      <c r="B12075" s="106">
        <v>77.650000000000006</v>
      </c>
    </row>
    <row r="12076" spans="1:2">
      <c r="A12076" s="126" t="s">
        <v>6076</v>
      </c>
      <c r="B12076" s="106">
        <v>91.7</v>
      </c>
    </row>
    <row r="12077" spans="1:2">
      <c r="A12077" s="126" t="s">
        <v>32629</v>
      </c>
      <c r="B12077" s="106">
        <v>87.99</v>
      </c>
    </row>
    <row r="12078" spans="1:2">
      <c r="A12078" s="126" t="s">
        <v>6077</v>
      </c>
      <c r="B12078" s="106">
        <v>75.27</v>
      </c>
    </row>
    <row r="12079" spans="1:2">
      <c r="A12079" s="126" t="s">
        <v>32630</v>
      </c>
      <c r="B12079" s="106">
        <v>67.36</v>
      </c>
    </row>
    <row r="12080" spans="1:2">
      <c r="A12080" s="126" t="s">
        <v>6078</v>
      </c>
      <c r="B12080" s="106">
        <v>79.66</v>
      </c>
    </row>
    <row r="12081" spans="1:2">
      <c r="A12081" s="126" t="s">
        <v>32631</v>
      </c>
      <c r="B12081" s="106">
        <v>71.75</v>
      </c>
    </row>
    <row r="12082" spans="1:2">
      <c r="A12082" s="126" t="s">
        <v>6079</v>
      </c>
      <c r="B12082" s="106">
        <v>84.05</v>
      </c>
    </row>
    <row r="12083" spans="1:2">
      <c r="A12083" s="126" t="s">
        <v>32632</v>
      </c>
      <c r="B12083" s="106">
        <v>76.14</v>
      </c>
    </row>
    <row r="12084" spans="1:2">
      <c r="A12084" s="126" t="s">
        <v>6080</v>
      </c>
      <c r="B12084" s="106">
        <v>88.44</v>
      </c>
    </row>
    <row r="12085" spans="1:2">
      <c r="A12085" s="126" t="s">
        <v>32633</v>
      </c>
      <c r="B12085" s="106">
        <v>80.53</v>
      </c>
    </row>
    <row r="12086" spans="1:2">
      <c r="A12086" s="126" t="s">
        <v>6081</v>
      </c>
      <c r="B12086" s="106">
        <v>97.77</v>
      </c>
    </row>
    <row r="12087" spans="1:2">
      <c r="A12087" s="126" t="s">
        <v>32634</v>
      </c>
      <c r="B12087" s="106">
        <v>89.86</v>
      </c>
    </row>
    <row r="12088" spans="1:2">
      <c r="A12088" s="126" t="s">
        <v>6082</v>
      </c>
      <c r="B12088" s="106">
        <v>84.61</v>
      </c>
    </row>
    <row r="12089" spans="1:2">
      <c r="A12089" s="126" t="s">
        <v>32635</v>
      </c>
      <c r="B12089" s="106">
        <v>76.459999999999994</v>
      </c>
    </row>
    <row r="12090" spans="1:2">
      <c r="A12090" s="126" t="s">
        <v>6083</v>
      </c>
      <c r="B12090" s="106">
        <v>94.95</v>
      </c>
    </row>
    <row r="12091" spans="1:2">
      <c r="A12091" s="126" t="s">
        <v>32636</v>
      </c>
      <c r="B12091" s="106">
        <v>86.79</v>
      </c>
    </row>
    <row r="12092" spans="1:2">
      <c r="A12092" s="126" t="s">
        <v>6084</v>
      </c>
      <c r="B12092" s="106">
        <v>105.28</v>
      </c>
    </row>
    <row r="12093" spans="1:2">
      <c r="A12093" s="126" t="s">
        <v>32637</v>
      </c>
      <c r="B12093" s="106">
        <v>97.13</v>
      </c>
    </row>
    <row r="12094" spans="1:2">
      <c r="A12094" s="126" t="s">
        <v>6085</v>
      </c>
      <c r="B12094" s="106">
        <v>128.56</v>
      </c>
    </row>
    <row r="12095" spans="1:2">
      <c r="A12095" s="126" t="s">
        <v>32638</v>
      </c>
      <c r="B12095" s="106">
        <v>118.67</v>
      </c>
    </row>
    <row r="12096" spans="1:2">
      <c r="A12096" s="126" t="s">
        <v>6086</v>
      </c>
      <c r="B12096" s="106">
        <v>138.9</v>
      </c>
    </row>
    <row r="12097" spans="1:2">
      <c r="A12097" s="126" t="s">
        <v>32639</v>
      </c>
      <c r="B12097" s="106">
        <v>129.01</v>
      </c>
    </row>
    <row r="12098" spans="1:2">
      <c r="A12098" s="126" t="s">
        <v>6087</v>
      </c>
      <c r="B12098" s="106">
        <v>3714</v>
      </c>
    </row>
    <row r="12099" spans="1:2">
      <c r="A12099" s="126" t="s">
        <v>32640</v>
      </c>
      <c r="B12099" s="106">
        <v>3463</v>
      </c>
    </row>
    <row r="12100" spans="1:2">
      <c r="A12100" s="126" t="s">
        <v>6088</v>
      </c>
      <c r="B12100" s="106">
        <v>1495.09</v>
      </c>
    </row>
    <row r="12101" spans="1:2">
      <c r="A12101" s="126" t="s">
        <v>32641</v>
      </c>
      <c r="B12101" s="106">
        <v>1363.23</v>
      </c>
    </row>
    <row r="12102" spans="1:2">
      <c r="A12102" s="126" t="s">
        <v>6089</v>
      </c>
      <c r="B12102" s="106">
        <v>1883.96</v>
      </c>
    </row>
    <row r="12103" spans="1:2">
      <c r="A12103" s="126" t="s">
        <v>32642</v>
      </c>
      <c r="B12103" s="106">
        <v>1730.07</v>
      </c>
    </row>
    <row r="12104" spans="1:2">
      <c r="A12104" s="126" t="s">
        <v>6090</v>
      </c>
      <c r="B12104" s="106">
        <v>2496.37</v>
      </c>
    </row>
    <row r="12105" spans="1:2">
      <c r="A12105" s="126" t="s">
        <v>32643</v>
      </c>
      <c r="B12105" s="106">
        <v>2328.62</v>
      </c>
    </row>
    <row r="12106" spans="1:2">
      <c r="A12106" s="126" t="s">
        <v>6091</v>
      </c>
      <c r="B12106" s="106">
        <v>2930.64</v>
      </c>
    </row>
    <row r="12107" spans="1:2">
      <c r="A12107" s="126" t="s">
        <v>32644</v>
      </c>
      <c r="B12107" s="106">
        <v>2704.92</v>
      </c>
    </row>
    <row r="12108" spans="1:2">
      <c r="A12108" s="126" t="s">
        <v>6092</v>
      </c>
      <c r="B12108" s="106">
        <v>3422.67</v>
      </c>
    </row>
    <row r="12109" spans="1:2">
      <c r="A12109" s="126" t="s">
        <v>32645</v>
      </c>
      <c r="B12109" s="106">
        <v>3131.22</v>
      </c>
    </row>
    <row r="12110" spans="1:2">
      <c r="A12110" s="126" t="s">
        <v>6093</v>
      </c>
      <c r="B12110" s="106">
        <v>505.32</v>
      </c>
    </row>
    <row r="12111" spans="1:2">
      <c r="A12111" s="126" t="s">
        <v>32646</v>
      </c>
      <c r="B12111" s="106">
        <v>450.44</v>
      </c>
    </row>
    <row r="12112" spans="1:2">
      <c r="A12112" s="126" t="s">
        <v>6094</v>
      </c>
      <c r="B12112" s="106">
        <v>588.05999999999995</v>
      </c>
    </row>
    <row r="12113" spans="1:2">
      <c r="A12113" s="126" t="s">
        <v>32647</v>
      </c>
      <c r="B12113" s="106">
        <v>524.02</v>
      </c>
    </row>
    <row r="12114" spans="1:2">
      <c r="A12114" s="126" t="s">
        <v>6095</v>
      </c>
      <c r="B12114" s="106">
        <v>812.01</v>
      </c>
    </row>
    <row r="12115" spans="1:2">
      <c r="A12115" s="126" t="s">
        <v>32648</v>
      </c>
      <c r="B12115" s="106">
        <v>718.07</v>
      </c>
    </row>
    <row r="12116" spans="1:2">
      <c r="A12116" s="126" t="s">
        <v>6096</v>
      </c>
      <c r="B12116" s="106">
        <v>4622</v>
      </c>
    </row>
    <row r="12117" spans="1:2">
      <c r="A12117" s="126" t="s">
        <v>32649</v>
      </c>
      <c r="B12117" s="106">
        <v>4198</v>
      </c>
    </row>
    <row r="12118" spans="1:2">
      <c r="A12118" s="126" t="s">
        <v>6097</v>
      </c>
      <c r="B12118" s="106">
        <v>1536.24</v>
      </c>
    </row>
    <row r="12119" spans="1:2">
      <c r="A12119" s="126" t="s">
        <v>32650</v>
      </c>
      <c r="B12119" s="106">
        <v>1398.88</v>
      </c>
    </row>
    <row r="12120" spans="1:2">
      <c r="A12120" s="126" t="s">
        <v>6098</v>
      </c>
      <c r="B12120" s="106">
        <v>1931.98</v>
      </c>
    </row>
    <row r="12121" spans="1:2">
      <c r="A12121" s="126" t="s">
        <v>32651</v>
      </c>
      <c r="B12121" s="106">
        <v>1771.68</v>
      </c>
    </row>
    <row r="12122" spans="1:2">
      <c r="A12122" s="126" t="s">
        <v>6099</v>
      </c>
      <c r="B12122" s="106">
        <v>2548.7199999999998</v>
      </c>
    </row>
    <row r="12123" spans="1:2">
      <c r="A12123" s="126" t="s">
        <v>32652</v>
      </c>
      <c r="B12123" s="106">
        <v>2373.9899999999998</v>
      </c>
    </row>
    <row r="12124" spans="1:2">
      <c r="A12124" s="126" t="s">
        <v>6100</v>
      </c>
      <c r="B12124" s="106">
        <v>3001.09</v>
      </c>
    </row>
    <row r="12125" spans="1:2">
      <c r="A12125" s="126" t="s">
        <v>32653</v>
      </c>
      <c r="B12125" s="106">
        <v>2765.96</v>
      </c>
    </row>
    <row r="12126" spans="1:2">
      <c r="A12126" s="126" t="s">
        <v>6101</v>
      </c>
      <c r="B12126" s="106">
        <v>3513.62</v>
      </c>
    </row>
    <row r="12127" spans="1:2">
      <c r="A12127" s="126" t="s">
        <v>32654</v>
      </c>
      <c r="B12127" s="106">
        <v>3210.02</v>
      </c>
    </row>
    <row r="12128" spans="1:2">
      <c r="A12128" s="126" t="s">
        <v>6102</v>
      </c>
      <c r="B12128" s="106">
        <v>4705</v>
      </c>
    </row>
    <row r="12129" spans="1:2">
      <c r="A12129" s="126" t="s">
        <v>32655</v>
      </c>
      <c r="B12129" s="106">
        <v>4323</v>
      </c>
    </row>
    <row r="12130" spans="1:2">
      <c r="A12130" s="126" t="s">
        <v>6103</v>
      </c>
      <c r="B12130" s="106">
        <v>244.51</v>
      </c>
    </row>
    <row r="12131" spans="1:2">
      <c r="A12131" s="126" t="s">
        <v>32656</v>
      </c>
      <c r="B12131" s="106">
        <v>244.51</v>
      </c>
    </row>
    <row r="12132" spans="1:2">
      <c r="A12132" s="126" t="s">
        <v>6104</v>
      </c>
      <c r="B12132" s="106">
        <v>272.2</v>
      </c>
    </row>
    <row r="12133" spans="1:2">
      <c r="A12133" s="126" t="s">
        <v>32657</v>
      </c>
      <c r="B12133" s="106">
        <v>272.2</v>
      </c>
    </row>
    <row r="12134" spans="1:2">
      <c r="A12134" s="126" t="s">
        <v>6105</v>
      </c>
      <c r="B12134" s="106">
        <v>285.06</v>
      </c>
    </row>
    <row r="12135" spans="1:2">
      <c r="A12135" s="126" t="s">
        <v>32658</v>
      </c>
      <c r="B12135" s="106">
        <v>285.06</v>
      </c>
    </row>
    <row r="12136" spans="1:2">
      <c r="A12136" s="126" t="s">
        <v>6106</v>
      </c>
      <c r="B12136" s="106">
        <v>295.73</v>
      </c>
    </row>
    <row r="12137" spans="1:2">
      <c r="A12137" s="126" t="s">
        <v>32659</v>
      </c>
      <c r="B12137" s="106">
        <v>295.73</v>
      </c>
    </row>
    <row r="12138" spans="1:2">
      <c r="A12138" s="126" t="s">
        <v>6107</v>
      </c>
      <c r="B12138" s="106">
        <v>307.42</v>
      </c>
    </row>
    <row r="12139" spans="1:2">
      <c r="A12139" s="126" t="s">
        <v>32660</v>
      </c>
      <c r="B12139" s="106">
        <v>307.42</v>
      </c>
    </row>
    <row r="12140" spans="1:2">
      <c r="A12140" s="126" t="s">
        <v>6108</v>
      </c>
      <c r="B12140" s="106">
        <v>321.23</v>
      </c>
    </row>
    <row r="12141" spans="1:2">
      <c r="A12141" s="126" t="s">
        <v>32661</v>
      </c>
      <c r="B12141" s="106">
        <v>321.23</v>
      </c>
    </row>
    <row r="12142" spans="1:2">
      <c r="A12142" s="126" t="s">
        <v>6109</v>
      </c>
      <c r="B12142" s="106">
        <v>347.65</v>
      </c>
    </row>
    <row r="12143" spans="1:2">
      <c r="A12143" s="126" t="s">
        <v>32662</v>
      </c>
      <c r="B12143" s="106">
        <v>347.65</v>
      </c>
    </row>
    <row r="12144" spans="1:2">
      <c r="A12144" s="126" t="s">
        <v>6110</v>
      </c>
      <c r="B12144" s="106">
        <v>293.54000000000002</v>
      </c>
    </row>
    <row r="12145" spans="1:2">
      <c r="A12145" s="126" t="s">
        <v>32663</v>
      </c>
      <c r="B12145" s="106">
        <v>293.54000000000002</v>
      </c>
    </row>
    <row r="12146" spans="1:2">
      <c r="A12146" s="126" t="s">
        <v>6111</v>
      </c>
      <c r="B12146" s="106">
        <v>380.1</v>
      </c>
    </row>
    <row r="12147" spans="1:2">
      <c r="A12147" s="126" t="s">
        <v>32664</v>
      </c>
      <c r="B12147" s="106">
        <v>380.1</v>
      </c>
    </row>
    <row r="12148" spans="1:2">
      <c r="A12148" s="126" t="s">
        <v>6112</v>
      </c>
      <c r="B12148" s="106">
        <v>428.18</v>
      </c>
    </row>
    <row r="12149" spans="1:2">
      <c r="A12149" s="126" t="s">
        <v>32665</v>
      </c>
      <c r="B12149" s="106">
        <v>428.18</v>
      </c>
    </row>
    <row r="12150" spans="1:2">
      <c r="A12150" s="126" t="s">
        <v>6113</v>
      </c>
      <c r="B12150" s="106">
        <v>504.82</v>
      </c>
    </row>
    <row r="12151" spans="1:2">
      <c r="A12151" s="126" t="s">
        <v>32666</v>
      </c>
      <c r="B12151" s="106">
        <v>504.82</v>
      </c>
    </row>
    <row r="12152" spans="1:2">
      <c r="A12152" s="126" t="s">
        <v>6114</v>
      </c>
      <c r="B12152" s="106">
        <v>516.1</v>
      </c>
    </row>
    <row r="12153" spans="1:2">
      <c r="A12153" s="126" t="s">
        <v>32667</v>
      </c>
      <c r="B12153" s="106">
        <v>516.1</v>
      </c>
    </row>
    <row r="12154" spans="1:2">
      <c r="A12154" s="126" t="s">
        <v>6115</v>
      </c>
      <c r="B12154" s="106">
        <v>35.06</v>
      </c>
    </row>
    <row r="12155" spans="1:2">
      <c r="A12155" s="126" t="s">
        <v>32668</v>
      </c>
      <c r="B12155" s="106">
        <v>35.06</v>
      </c>
    </row>
    <row r="12156" spans="1:2">
      <c r="A12156" s="126" t="s">
        <v>6116</v>
      </c>
      <c r="B12156" s="106">
        <v>2589</v>
      </c>
    </row>
    <row r="12157" spans="1:2">
      <c r="A12157" s="126" t="s">
        <v>32669</v>
      </c>
      <c r="B12157" s="106">
        <v>2589</v>
      </c>
    </row>
    <row r="12158" spans="1:2">
      <c r="A12158" s="126" t="s">
        <v>6117</v>
      </c>
      <c r="B12158" s="106">
        <v>167.63</v>
      </c>
    </row>
    <row r="12159" spans="1:2">
      <c r="A12159" s="126" t="s">
        <v>32670</v>
      </c>
      <c r="B12159" s="106">
        <v>160.76</v>
      </c>
    </row>
    <row r="12160" spans="1:2">
      <c r="A12160" s="126" t="s">
        <v>6118</v>
      </c>
      <c r="B12160" s="106">
        <v>1145.26</v>
      </c>
    </row>
    <row r="12161" spans="1:2">
      <c r="A12161" s="126" t="s">
        <v>32671</v>
      </c>
      <c r="B12161" s="106">
        <v>1084.8599999999999</v>
      </c>
    </row>
    <row r="12162" spans="1:2">
      <c r="A12162" s="126" t="s">
        <v>6119</v>
      </c>
      <c r="B12162" s="106">
        <v>171.35</v>
      </c>
    </row>
    <row r="12163" spans="1:2">
      <c r="A12163" s="126" t="s">
        <v>32672</v>
      </c>
      <c r="B12163" s="106">
        <v>164.49</v>
      </c>
    </row>
    <row r="12164" spans="1:2">
      <c r="A12164" s="126" t="s">
        <v>6120</v>
      </c>
      <c r="B12164" s="106">
        <v>110.01</v>
      </c>
    </row>
    <row r="12165" spans="1:2">
      <c r="A12165" s="126" t="s">
        <v>32673</v>
      </c>
      <c r="B12165" s="106">
        <v>106.79</v>
      </c>
    </row>
    <row r="12166" spans="1:2">
      <c r="A12166" s="126" t="s">
        <v>6121</v>
      </c>
      <c r="B12166" s="106">
        <v>863.85</v>
      </c>
    </row>
    <row r="12167" spans="1:2">
      <c r="A12167" s="126" t="s">
        <v>32674</v>
      </c>
      <c r="B12167" s="106">
        <v>803.45</v>
      </c>
    </row>
    <row r="12168" spans="1:2">
      <c r="A12168" s="126" t="s">
        <v>6122</v>
      </c>
      <c r="B12168" s="106">
        <v>228.33</v>
      </c>
    </row>
    <row r="12169" spans="1:2">
      <c r="A12169" s="126" t="s">
        <v>32675</v>
      </c>
      <c r="B12169" s="106">
        <v>205.42</v>
      </c>
    </row>
    <row r="12170" spans="1:2">
      <c r="A12170" s="126" t="s">
        <v>6123</v>
      </c>
      <c r="B12170" s="106">
        <v>4236</v>
      </c>
    </row>
    <row r="12171" spans="1:2">
      <c r="A12171" s="126" t="s">
        <v>32676</v>
      </c>
      <c r="B12171" s="106">
        <v>3998</v>
      </c>
    </row>
    <row r="12172" spans="1:2">
      <c r="A12172" s="126" t="s">
        <v>6124</v>
      </c>
      <c r="B12172" s="106">
        <v>292.14999999999998</v>
      </c>
    </row>
    <row r="12173" spans="1:2">
      <c r="A12173" s="126" t="s">
        <v>32677</v>
      </c>
      <c r="B12173" s="106">
        <v>285.85000000000002</v>
      </c>
    </row>
    <row r="12174" spans="1:2">
      <c r="A12174" s="126" t="s">
        <v>6125</v>
      </c>
      <c r="B12174" s="106">
        <v>319.83999999999997</v>
      </c>
    </row>
    <row r="12175" spans="1:2">
      <c r="A12175" s="126" t="s">
        <v>32678</v>
      </c>
      <c r="B12175" s="106">
        <v>313.54000000000002</v>
      </c>
    </row>
    <row r="12176" spans="1:2">
      <c r="A12176" s="126" t="s">
        <v>6126</v>
      </c>
      <c r="B12176" s="106">
        <v>332.7</v>
      </c>
    </row>
    <row r="12177" spans="1:2">
      <c r="A12177" s="126" t="s">
        <v>32679</v>
      </c>
      <c r="B12177" s="106">
        <v>326.39999999999998</v>
      </c>
    </row>
    <row r="12178" spans="1:2">
      <c r="A12178" s="126" t="s">
        <v>6127</v>
      </c>
      <c r="B12178" s="106">
        <v>343.37</v>
      </c>
    </row>
    <row r="12179" spans="1:2">
      <c r="A12179" s="126" t="s">
        <v>32680</v>
      </c>
      <c r="B12179" s="106">
        <v>337.07</v>
      </c>
    </row>
    <row r="12180" spans="1:2">
      <c r="A12180" s="126" t="s">
        <v>6128</v>
      </c>
      <c r="B12180" s="106">
        <v>355.06</v>
      </c>
    </row>
    <row r="12181" spans="1:2">
      <c r="A12181" s="126" t="s">
        <v>32681</v>
      </c>
      <c r="B12181" s="106">
        <v>348.76</v>
      </c>
    </row>
    <row r="12182" spans="1:2">
      <c r="A12182" s="126" t="s">
        <v>6129</v>
      </c>
      <c r="B12182" s="106">
        <v>368.87</v>
      </c>
    </row>
    <row r="12183" spans="1:2">
      <c r="A12183" s="126" t="s">
        <v>32682</v>
      </c>
      <c r="B12183" s="106">
        <v>362.57</v>
      </c>
    </row>
    <row r="12184" spans="1:2">
      <c r="A12184" s="126" t="s">
        <v>6130</v>
      </c>
      <c r="B12184" s="106">
        <v>395.29</v>
      </c>
    </row>
    <row r="12185" spans="1:2">
      <c r="A12185" s="126" t="s">
        <v>32683</v>
      </c>
      <c r="B12185" s="106">
        <v>388.99</v>
      </c>
    </row>
    <row r="12186" spans="1:2">
      <c r="A12186" s="126" t="s">
        <v>6131</v>
      </c>
      <c r="B12186" s="106">
        <v>89.38</v>
      </c>
    </row>
    <row r="12187" spans="1:2">
      <c r="A12187" s="126" t="s">
        <v>32684</v>
      </c>
      <c r="B12187" s="106">
        <v>86.23</v>
      </c>
    </row>
    <row r="12188" spans="1:2">
      <c r="A12188" s="126" t="s">
        <v>6132</v>
      </c>
      <c r="B12188" s="106">
        <v>96.24</v>
      </c>
    </row>
    <row r="12189" spans="1:2">
      <c r="A12189" s="126" t="s">
        <v>32685</v>
      </c>
      <c r="B12189" s="106">
        <v>93.09</v>
      </c>
    </row>
    <row r="12190" spans="1:2">
      <c r="A12190" s="126" t="s">
        <v>6133</v>
      </c>
      <c r="B12190" s="106">
        <v>103.1</v>
      </c>
    </row>
    <row r="12191" spans="1:2">
      <c r="A12191" s="126" t="s">
        <v>32686</v>
      </c>
      <c r="B12191" s="106">
        <v>99.95</v>
      </c>
    </row>
    <row r="12192" spans="1:2">
      <c r="A12192" s="126" t="s">
        <v>6134</v>
      </c>
      <c r="B12192" s="106">
        <v>2854</v>
      </c>
    </row>
    <row r="12193" spans="1:2">
      <c r="A12193" s="126" t="s">
        <v>32687</v>
      </c>
      <c r="B12193" s="106">
        <v>2787</v>
      </c>
    </row>
    <row r="12194" spans="1:2">
      <c r="A12194" s="126" t="s">
        <v>6135</v>
      </c>
      <c r="B12194" s="106">
        <v>7.6</v>
      </c>
    </row>
    <row r="12195" spans="1:2">
      <c r="A12195" s="126" t="s">
        <v>32688</v>
      </c>
      <c r="B12195" s="106">
        <v>7.6</v>
      </c>
    </row>
    <row r="12196" spans="1:2">
      <c r="A12196" s="126" t="s">
        <v>6136</v>
      </c>
      <c r="B12196" s="106">
        <v>1.52</v>
      </c>
    </row>
    <row r="12197" spans="1:2">
      <c r="A12197" s="126" t="s">
        <v>32689</v>
      </c>
      <c r="B12197" s="106">
        <v>1.52</v>
      </c>
    </row>
    <row r="12198" spans="1:2">
      <c r="A12198" s="126" t="s">
        <v>6137</v>
      </c>
      <c r="B12198" s="106">
        <v>7.84</v>
      </c>
    </row>
    <row r="12199" spans="1:2">
      <c r="A12199" s="126" t="s">
        <v>32690</v>
      </c>
      <c r="B12199" s="106">
        <v>7.84</v>
      </c>
    </row>
    <row r="12200" spans="1:2">
      <c r="A12200" s="126" t="s">
        <v>6138</v>
      </c>
      <c r="B12200" s="106">
        <v>1465</v>
      </c>
    </row>
    <row r="12201" spans="1:2">
      <c r="A12201" s="126" t="s">
        <v>32691</v>
      </c>
      <c r="B12201" s="106">
        <v>1465</v>
      </c>
    </row>
    <row r="12202" spans="1:2">
      <c r="A12202" s="126" t="s">
        <v>6139</v>
      </c>
      <c r="B12202" s="106">
        <v>12.98</v>
      </c>
    </row>
    <row r="12203" spans="1:2">
      <c r="A12203" s="126" t="s">
        <v>32692</v>
      </c>
      <c r="B12203" s="106">
        <v>11.38</v>
      </c>
    </row>
    <row r="12204" spans="1:2">
      <c r="A12204" s="126" t="s">
        <v>6140</v>
      </c>
      <c r="B12204" s="106">
        <v>3.03</v>
      </c>
    </row>
    <row r="12205" spans="1:2">
      <c r="A12205" s="126" t="s">
        <v>32693</v>
      </c>
      <c r="B12205" s="106">
        <v>2.65</v>
      </c>
    </row>
    <row r="12206" spans="1:2">
      <c r="A12206" s="126" t="s">
        <v>6141</v>
      </c>
      <c r="B12206" s="106">
        <v>7.18</v>
      </c>
    </row>
    <row r="12207" spans="1:2">
      <c r="A12207" s="126" t="s">
        <v>32694</v>
      </c>
      <c r="B12207" s="106">
        <v>6.35</v>
      </c>
    </row>
    <row r="12208" spans="1:2">
      <c r="A12208" s="126" t="s">
        <v>6142</v>
      </c>
      <c r="B12208" s="106">
        <v>5193</v>
      </c>
    </row>
    <row r="12209" spans="1:2">
      <c r="A12209" s="126" t="s">
        <v>32695</v>
      </c>
      <c r="B12209" s="106">
        <v>4564</v>
      </c>
    </row>
    <row r="12210" spans="1:2">
      <c r="A12210" s="126" t="s">
        <v>6143</v>
      </c>
      <c r="B12210" s="106">
        <v>6.6</v>
      </c>
    </row>
    <row r="12211" spans="1:2">
      <c r="A12211" s="126" t="s">
        <v>32696</v>
      </c>
      <c r="B12211" s="106">
        <v>6.6</v>
      </c>
    </row>
    <row r="12212" spans="1:2">
      <c r="A12212" s="126" t="s">
        <v>6144</v>
      </c>
      <c r="B12212" s="106">
        <v>7.19</v>
      </c>
    </row>
    <row r="12213" spans="1:2">
      <c r="A12213" s="126" t="s">
        <v>32697</v>
      </c>
      <c r="B12213" s="106">
        <v>7.19</v>
      </c>
    </row>
    <row r="12214" spans="1:2">
      <c r="A12214" s="126" t="s">
        <v>6145</v>
      </c>
      <c r="B12214" s="106">
        <v>1189</v>
      </c>
    </row>
    <row r="12215" spans="1:2">
      <c r="A12215" s="126" t="s">
        <v>32698</v>
      </c>
      <c r="B12215" s="106">
        <v>1189</v>
      </c>
    </row>
    <row r="12216" spans="1:2">
      <c r="A12216" s="126" t="s">
        <v>6146</v>
      </c>
      <c r="B12216" s="106">
        <v>2.75</v>
      </c>
    </row>
    <row r="12217" spans="1:2">
      <c r="A12217" s="126" t="s">
        <v>32699</v>
      </c>
      <c r="B12217" s="106">
        <v>2.38</v>
      </c>
    </row>
    <row r="12218" spans="1:2">
      <c r="A12218" s="126" t="s">
        <v>6147</v>
      </c>
      <c r="B12218" s="106">
        <v>1098</v>
      </c>
    </row>
    <row r="12219" spans="1:2">
      <c r="A12219" s="126" t="s">
        <v>32700</v>
      </c>
      <c r="B12219" s="106">
        <v>951</v>
      </c>
    </row>
    <row r="12220" spans="1:2">
      <c r="A12220" s="126" t="s">
        <v>6148</v>
      </c>
      <c r="B12220" s="106">
        <v>10492.53</v>
      </c>
    </row>
    <row r="12221" spans="1:2">
      <c r="A12221" s="126" t="s">
        <v>32701</v>
      </c>
      <c r="B12221" s="106">
        <v>9601.58</v>
      </c>
    </row>
    <row r="12222" spans="1:2">
      <c r="A12222" s="126" t="s">
        <v>6149</v>
      </c>
      <c r="B12222" s="106">
        <v>19626.7</v>
      </c>
    </row>
    <row r="12223" spans="1:2">
      <c r="A12223" s="126" t="s">
        <v>32702</v>
      </c>
      <c r="B12223" s="106">
        <v>18060.93</v>
      </c>
    </row>
    <row r="12224" spans="1:2">
      <c r="A12224" s="126" t="s">
        <v>6150</v>
      </c>
      <c r="B12224" s="106">
        <v>11825.71</v>
      </c>
    </row>
    <row r="12225" spans="1:2">
      <c r="A12225" s="126" t="s">
        <v>32703</v>
      </c>
      <c r="B12225" s="106">
        <v>10769.31</v>
      </c>
    </row>
    <row r="12226" spans="1:2">
      <c r="A12226" s="126" t="s">
        <v>6151</v>
      </c>
      <c r="B12226" s="106">
        <v>22087.06</v>
      </c>
    </row>
    <row r="12227" spans="1:2">
      <c r="A12227" s="126" t="s">
        <v>32704</v>
      </c>
      <c r="B12227" s="106">
        <v>20356.25</v>
      </c>
    </row>
    <row r="12228" spans="1:2">
      <c r="A12228" s="126" t="s">
        <v>6152</v>
      </c>
      <c r="B12228" s="106">
        <v>25272.7</v>
      </c>
    </row>
    <row r="12229" spans="1:2">
      <c r="A12229" s="126" t="s">
        <v>32705</v>
      </c>
      <c r="B12229" s="106">
        <v>23212.6</v>
      </c>
    </row>
    <row r="12230" spans="1:2">
      <c r="A12230" s="126" t="s">
        <v>6153</v>
      </c>
      <c r="B12230" s="106">
        <v>22248.44</v>
      </c>
    </row>
    <row r="12231" spans="1:2">
      <c r="A12231" s="126" t="s">
        <v>32706</v>
      </c>
      <c r="B12231" s="106">
        <v>20437.59</v>
      </c>
    </row>
    <row r="12232" spans="1:2">
      <c r="A12232" s="126" t="s">
        <v>6154</v>
      </c>
      <c r="B12232" s="106">
        <v>26043.48</v>
      </c>
    </row>
    <row r="12233" spans="1:2">
      <c r="A12233" s="126" t="s">
        <v>32707</v>
      </c>
      <c r="B12233" s="106">
        <v>23983.56</v>
      </c>
    </row>
    <row r="12234" spans="1:2">
      <c r="A12234" s="126" t="s">
        <v>6155</v>
      </c>
      <c r="B12234" s="106">
        <v>29205.57</v>
      </c>
    </row>
    <row r="12235" spans="1:2">
      <c r="A12235" s="126" t="s">
        <v>32708</v>
      </c>
      <c r="B12235" s="106">
        <v>26966.25</v>
      </c>
    </row>
    <row r="12236" spans="1:2">
      <c r="A12236" s="126" t="s">
        <v>6156</v>
      </c>
      <c r="B12236" s="106">
        <v>4579.8</v>
      </c>
    </row>
    <row r="12237" spans="1:2">
      <c r="A12237" s="126" t="s">
        <v>32709</v>
      </c>
      <c r="B12237" s="106">
        <v>4237.9799999999996</v>
      </c>
    </row>
    <row r="12238" spans="1:2">
      <c r="A12238" s="126" t="s">
        <v>6157</v>
      </c>
      <c r="B12238" s="106">
        <v>5814.47</v>
      </c>
    </row>
    <row r="12239" spans="1:2">
      <c r="A12239" s="126" t="s">
        <v>32710</v>
      </c>
      <c r="B12239" s="106">
        <v>5814.47</v>
      </c>
    </row>
    <row r="12240" spans="1:2">
      <c r="A12240" s="126" t="s">
        <v>6158</v>
      </c>
      <c r="B12240" s="106">
        <v>281.58</v>
      </c>
    </row>
    <row r="12241" spans="1:2">
      <c r="A12241" s="126" t="s">
        <v>32711</v>
      </c>
      <c r="B12241" s="106">
        <v>270.2</v>
      </c>
    </row>
    <row r="12242" spans="1:2">
      <c r="A12242" s="126" t="s">
        <v>6159</v>
      </c>
      <c r="B12242" s="106">
        <v>85.84</v>
      </c>
    </row>
    <row r="12243" spans="1:2">
      <c r="A12243" s="126" t="s">
        <v>32712</v>
      </c>
      <c r="B12243" s="106">
        <v>77.03</v>
      </c>
    </row>
    <row r="12244" spans="1:2">
      <c r="A12244" s="126" t="s">
        <v>6160</v>
      </c>
      <c r="B12244" s="106">
        <v>3905</v>
      </c>
    </row>
    <row r="12245" spans="1:2">
      <c r="A12245" s="126" t="s">
        <v>32713</v>
      </c>
      <c r="B12245" s="106">
        <v>3621</v>
      </c>
    </row>
    <row r="12246" spans="1:2">
      <c r="A12246" s="126" t="s">
        <v>6161</v>
      </c>
      <c r="B12246" s="106">
        <v>206.58</v>
      </c>
    </row>
    <row r="12247" spans="1:2">
      <c r="A12247" s="126" t="s">
        <v>32714</v>
      </c>
      <c r="B12247" s="106">
        <v>194.69</v>
      </c>
    </row>
    <row r="12248" spans="1:2">
      <c r="A12248" s="126" t="s">
        <v>6162</v>
      </c>
      <c r="B12248" s="106">
        <v>89.01</v>
      </c>
    </row>
    <row r="12249" spans="1:2">
      <c r="A12249" s="126" t="s">
        <v>32715</v>
      </c>
      <c r="B12249" s="106">
        <v>77.12</v>
      </c>
    </row>
    <row r="12250" spans="1:2">
      <c r="A12250" s="126" t="s">
        <v>6163</v>
      </c>
      <c r="B12250" s="106">
        <v>5308</v>
      </c>
    </row>
    <row r="12251" spans="1:2">
      <c r="A12251" s="126" t="s">
        <v>32716</v>
      </c>
      <c r="B12251" s="106">
        <v>4802</v>
      </c>
    </row>
    <row r="12252" spans="1:2">
      <c r="A12252" s="126" t="s">
        <v>6164</v>
      </c>
      <c r="B12252" s="106">
        <v>51.28</v>
      </c>
    </row>
    <row r="12253" spans="1:2">
      <c r="A12253" s="126" t="s">
        <v>32717</v>
      </c>
      <c r="B12253" s="106">
        <v>49.57</v>
      </c>
    </row>
    <row r="12254" spans="1:2">
      <c r="A12254" s="126" t="s">
        <v>6165</v>
      </c>
      <c r="B12254" s="106">
        <v>1092</v>
      </c>
    </row>
    <row r="12255" spans="1:2">
      <c r="A12255" s="126" t="s">
        <v>32718</v>
      </c>
      <c r="B12255" s="106">
        <v>1055</v>
      </c>
    </row>
    <row r="12256" spans="1:2">
      <c r="A12256" s="126" t="s">
        <v>6166</v>
      </c>
      <c r="B12256" s="106">
        <v>26.96</v>
      </c>
    </row>
    <row r="12257" spans="1:2">
      <c r="A12257" s="126" t="s">
        <v>32719</v>
      </c>
      <c r="B12257" s="106">
        <v>24.48</v>
      </c>
    </row>
    <row r="12258" spans="1:2">
      <c r="A12258" s="126" t="s">
        <v>6167</v>
      </c>
      <c r="B12258" s="106">
        <v>61.12</v>
      </c>
    </row>
    <row r="12259" spans="1:2">
      <c r="A12259" s="126" t="s">
        <v>32720</v>
      </c>
      <c r="B12259" s="106">
        <v>58.72</v>
      </c>
    </row>
    <row r="12260" spans="1:2">
      <c r="A12260" s="126" t="s">
        <v>6168</v>
      </c>
      <c r="B12260" s="106">
        <v>16.579999999999998</v>
      </c>
    </row>
    <row r="12261" spans="1:2">
      <c r="A12261" s="126" t="s">
        <v>32721</v>
      </c>
      <c r="B12261" s="106">
        <v>14.87</v>
      </c>
    </row>
    <row r="12262" spans="1:2">
      <c r="A12262" s="126" t="s">
        <v>6169</v>
      </c>
      <c r="B12262" s="106">
        <v>19.350000000000001</v>
      </c>
    </row>
    <row r="12263" spans="1:2">
      <c r="A12263" s="126" t="s">
        <v>32722</v>
      </c>
      <c r="B12263" s="106">
        <v>17.91</v>
      </c>
    </row>
    <row r="12264" spans="1:2">
      <c r="A12264" s="126" t="s">
        <v>6170</v>
      </c>
      <c r="B12264" s="106">
        <v>291.01</v>
      </c>
    </row>
    <row r="12265" spans="1:2">
      <c r="A12265" s="126" t="s">
        <v>32723</v>
      </c>
      <c r="B12265" s="106">
        <v>280.75</v>
      </c>
    </row>
    <row r="12266" spans="1:2">
      <c r="A12266" s="126" t="s">
        <v>6171</v>
      </c>
      <c r="B12266" s="106">
        <v>165.41</v>
      </c>
    </row>
    <row r="12267" spans="1:2">
      <c r="A12267" s="126" t="s">
        <v>32724</v>
      </c>
      <c r="B12267" s="106">
        <v>163.69999999999999</v>
      </c>
    </row>
    <row r="12268" spans="1:2">
      <c r="A12268" s="126" t="s">
        <v>6172</v>
      </c>
      <c r="B12268" s="106">
        <v>35.53</v>
      </c>
    </row>
    <row r="12269" spans="1:2">
      <c r="A12269" s="126" t="s">
        <v>32725</v>
      </c>
      <c r="B12269" s="106">
        <v>34.450000000000003</v>
      </c>
    </row>
    <row r="12270" spans="1:2">
      <c r="A12270" s="126" t="s">
        <v>6173</v>
      </c>
      <c r="B12270" s="106">
        <v>209.45</v>
      </c>
    </row>
    <row r="12271" spans="1:2">
      <c r="A12271" s="126" t="s">
        <v>32726</v>
      </c>
      <c r="B12271" s="106">
        <v>182.09</v>
      </c>
    </row>
    <row r="12272" spans="1:2">
      <c r="A12272" s="126" t="s">
        <v>6174</v>
      </c>
      <c r="B12272" s="106">
        <v>663.26</v>
      </c>
    </row>
    <row r="12273" spans="1:2">
      <c r="A12273" s="126" t="s">
        <v>32727</v>
      </c>
      <c r="B12273" s="106">
        <v>638.78</v>
      </c>
    </row>
    <row r="12274" spans="1:2">
      <c r="A12274" s="126" t="s">
        <v>6175</v>
      </c>
      <c r="B12274" s="106">
        <v>14.27</v>
      </c>
    </row>
    <row r="12275" spans="1:2">
      <c r="A12275" s="126" t="s">
        <v>32728</v>
      </c>
      <c r="B12275" s="106">
        <v>12.36</v>
      </c>
    </row>
    <row r="12276" spans="1:2">
      <c r="A12276" s="126" t="s">
        <v>6176</v>
      </c>
      <c r="B12276" s="106">
        <v>6.67</v>
      </c>
    </row>
    <row r="12277" spans="1:2">
      <c r="A12277" s="126" t="s">
        <v>32729</v>
      </c>
      <c r="B12277" s="106">
        <v>5.83</v>
      </c>
    </row>
    <row r="12278" spans="1:2">
      <c r="A12278" s="126" t="s">
        <v>6177</v>
      </c>
      <c r="B12278" s="106">
        <v>5248</v>
      </c>
    </row>
    <row r="12279" spans="1:2">
      <c r="A12279" s="126" t="s">
        <v>32730</v>
      </c>
      <c r="B12279" s="106">
        <v>4853</v>
      </c>
    </row>
    <row r="12280" spans="1:2">
      <c r="A12280" s="126" t="s">
        <v>6178</v>
      </c>
      <c r="B12280" s="106">
        <v>565.92999999999995</v>
      </c>
    </row>
    <row r="12281" spans="1:2">
      <c r="A12281" s="126" t="s">
        <v>32731</v>
      </c>
      <c r="B12281" s="106">
        <v>493.47</v>
      </c>
    </row>
    <row r="12282" spans="1:2">
      <c r="A12282" s="126" t="s">
        <v>6179</v>
      </c>
      <c r="B12282" s="106">
        <v>1102</v>
      </c>
    </row>
    <row r="12283" spans="1:2">
      <c r="A12283" s="126" t="s">
        <v>32732</v>
      </c>
      <c r="B12283" s="106">
        <v>961</v>
      </c>
    </row>
    <row r="12284" spans="1:2">
      <c r="A12284" s="126" t="s">
        <v>6180</v>
      </c>
      <c r="B12284" s="106">
        <v>300.74</v>
      </c>
    </row>
    <row r="12285" spans="1:2">
      <c r="A12285" s="126" t="s">
        <v>32733</v>
      </c>
      <c r="B12285" s="106">
        <v>284.08999999999997</v>
      </c>
    </row>
    <row r="12286" spans="1:2">
      <c r="A12286" s="126" t="s">
        <v>6181</v>
      </c>
      <c r="B12286" s="106">
        <v>1033</v>
      </c>
    </row>
    <row r="12287" spans="1:2">
      <c r="A12287" s="126" t="s">
        <v>32734</v>
      </c>
      <c r="B12287" s="106">
        <v>976</v>
      </c>
    </row>
    <row r="12288" spans="1:2">
      <c r="A12288" s="126" t="s">
        <v>6182</v>
      </c>
      <c r="B12288" s="106">
        <v>315.10000000000002</v>
      </c>
    </row>
    <row r="12289" spans="1:2">
      <c r="A12289" s="126" t="s">
        <v>32735</v>
      </c>
      <c r="B12289" s="106">
        <v>290.49</v>
      </c>
    </row>
    <row r="12290" spans="1:2">
      <c r="A12290" s="126" t="s">
        <v>6183</v>
      </c>
      <c r="B12290" s="106">
        <v>377.69</v>
      </c>
    </row>
    <row r="12291" spans="1:2">
      <c r="A12291" s="126" t="s">
        <v>32736</v>
      </c>
      <c r="B12291" s="106">
        <v>345.94</v>
      </c>
    </row>
    <row r="12292" spans="1:2">
      <c r="A12292" s="126" t="s">
        <v>6184</v>
      </c>
      <c r="B12292" s="106">
        <v>278.7</v>
      </c>
    </row>
    <row r="12293" spans="1:2">
      <c r="A12293" s="126" t="s">
        <v>32737</v>
      </c>
      <c r="B12293" s="106">
        <v>258.95</v>
      </c>
    </row>
    <row r="12294" spans="1:2">
      <c r="A12294" s="126" t="s">
        <v>6185</v>
      </c>
      <c r="B12294" s="106">
        <v>337.99</v>
      </c>
    </row>
    <row r="12295" spans="1:2">
      <c r="A12295" s="126" t="s">
        <v>32738</v>
      </c>
      <c r="B12295" s="106">
        <v>310.32</v>
      </c>
    </row>
    <row r="12296" spans="1:2">
      <c r="A12296" s="126" t="s">
        <v>6186</v>
      </c>
      <c r="B12296" s="106">
        <v>402.69</v>
      </c>
    </row>
    <row r="12297" spans="1:2">
      <c r="A12297" s="126" t="s">
        <v>32739</v>
      </c>
      <c r="B12297" s="106">
        <v>366.38</v>
      </c>
    </row>
    <row r="12298" spans="1:2">
      <c r="A12298" s="126" t="s">
        <v>6187</v>
      </c>
      <c r="B12298" s="106">
        <v>469</v>
      </c>
    </row>
    <row r="12299" spans="1:2">
      <c r="A12299" s="126" t="s">
        <v>32740</v>
      </c>
      <c r="B12299" s="106">
        <v>423.83</v>
      </c>
    </row>
    <row r="12300" spans="1:2">
      <c r="A12300" s="126" t="s">
        <v>6188</v>
      </c>
      <c r="B12300" s="106">
        <v>50.73</v>
      </c>
    </row>
    <row r="12301" spans="1:2">
      <c r="A12301" s="126" t="s">
        <v>32741</v>
      </c>
      <c r="B12301" s="106">
        <v>44.11</v>
      </c>
    </row>
    <row r="12302" spans="1:2">
      <c r="A12302" s="126" t="s">
        <v>6189</v>
      </c>
      <c r="B12302" s="106">
        <v>101.47</v>
      </c>
    </row>
    <row r="12303" spans="1:2">
      <c r="A12303" s="126" t="s">
        <v>32742</v>
      </c>
      <c r="B12303" s="106">
        <v>88.22</v>
      </c>
    </row>
    <row r="12304" spans="1:2">
      <c r="A12304" s="126" t="s">
        <v>6190</v>
      </c>
      <c r="B12304" s="106">
        <v>199.28</v>
      </c>
    </row>
    <row r="12305" spans="1:2">
      <c r="A12305" s="126" t="s">
        <v>32743</v>
      </c>
      <c r="B12305" s="106">
        <v>186.31</v>
      </c>
    </row>
    <row r="12306" spans="1:2">
      <c r="A12306" s="126" t="s">
        <v>6191</v>
      </c>
      <c r="B12306" s="106">
        <v>248.78</v>
      </c>
    </row>
    <row r="12307" spans="1:2">
      <c r="A12307" s="126" t="s">
        <v>32744</v>
      </c>
      <c r="B12307" s="106">
        <v>230.24</v>
      </c>
    </row>
    <row r="12308" spans="1:2">
      <c r="A12308" s="126" t="s">
        <v>6192</v>
      </c>
      <c r="B12308" s="106">
        <v>429.32</v>
      </c>
    </row>
    <row r="12309" spans="1:2">
      <c r="A12309" s="126" t="s">
        <v>32745</v>
      </c>
      <c r="B12309" s="106">
        <v>390.5</v>
      </c>
    </row>
    <row r="12310" spans="1:2">
      <c r="A12310" s="126" t="s">
        <v>6193</v>
      </c>
      <c r="B12310" s="106">
        <v>506.11</v>
      </c>
    </row>
    <row r="12311" spans="1:2">
      <c r="A12311" s="126" t="s">
        <v>32746</v>
      </c>
      <c r="B12311" s="106">
        <v>457.02</v>
      </c>
    </row>
    <row r="12312" spans="1:2">
      <c r="A12312" s="126" t="s">
        <v>6194</v>
      </c>
      <c r="B12312" s="106">
        <v>575.41</v>
      </c>
    </row>
    <row r="12313" spans="1:2">
      <c r="A12313" s="126" t="s">
        <v>32747</v>
      </c>
      <c r="B12313" s="106">
        <v>516.37</v>
      </c>
    </row>
    <row r="12314" spans="1:2">
      <c r="A12314" s="126" t="s">
        <v>6195</v>
      </c>
      <c r="B12314" s="106">
        <v>677.8</v>
      </c>
    </row>
    <row r="12315" spans="1:2">
      <c r="A12315" s="126" t="s">
        <v>32748</v>
      </c>
      <c r="B12315" s="106">
        <v>605.08000000000004</v>
      </c>
    </row>
    <row r="12316" spans="1:2">
      <c r="A12316" s="126" t="s">
        <v>6196</v>
      </c>
      <c r="B12316" s="106">
        <v>89.12</v>
      </c>
    </row>
    <row r="12317" spans="1:2">
      <c r="A12317" s="126" t="s">
        <v>32749</v>
      </c>
      <c r="B12317" s="106">
        <v>77.37</v>
      </c>
    </row>
    <row r="12318" spans="1:2">
      <c r="A12318" s="126" t="s">
        <v>6197</v>
      </c>
      <c r="B12318" s="106">
        <v>4243</v>
      </c>
    </row>
    <row r="12319" spans="1:2">
      <c r="A12319" s="126" t="s">
        <v>32750</v>
      </c>
      <c r="B12319" s="106">
        <v>3836</v>
      </c>
    </row>
    <row r="12320" spans="1:2">
      <c r="A12320" s="126" t="s">
        <v>6198</v>
      </c>
      <c r="B12320" s="106">
        <v>756.51</v>
      </c>
    </row>
    <row r="12321" spans="1:2">
      <c r="A12321" s="126" t="s">
        <v>32751</v>
      </c>
      <c r="B12321" s="106">
        <v>714.95</v>
      </c>
    </row>
    <row r="12322" spans="1:2">
      <c r="A12322" s="126" t="s">
        <v>6199</v>
      </c>
      <c r="B12322" s="106">
        <v>740.36</v>
      </c>
    </row>
    <row r="12323" spans="1:2">
      <c r="A12323" s="126" t="s">
        <v>32752</v>
      </c>
      <c r="B12323" s="106">
        <v>700.95</v>
      </c>
    </row>
    <row r="12324" spans="1:2">
      <c r="A12324" s="126" t="s">
        <v>6200</v>
      </c>
      <c r="B12324" s="106">
        <v>142.01</v>
      </c>
    </row>
    <row r="12325" spans="1:2">
      <c r="A12325" s="126" t="s">
        <v>32753</v>
      </c>
      <c r="B12325" s="106">
        <v>134.94</v>
      </c>
    </row>
    <row r="12326" spans="1:2">
      <c r="A12326" s="126" t="s">
        <v>6201</v>
      </c>
      <c r="B12326" s="106">
        <v>139.59</v>
      </c>
    </row>
    <row r="12327" spans="1:2">
      <c r="A12327" s="126" t="s">
        <v>32754</v>
      </c>
      <c r="B12327" s="106">
        <v>132.84</v>
      </c>
    </row>
    <row r="12328" spans="1:2">
      <c r="A12328" s="126" t="s">
        <v>6202</v>
      </c>
      <c r="B12328" s="106">
        <v>156.16</v>
      </c>
    </row>
    <row r="12329" spans="1:2">
      <c r="A12329" s="126" t="s">
        <v>32755</v>
      </c>
      <c r="B12329" s="106">
        <v>147.66</v>
      </c>
    </row>
    <row r="12330" spans="1:2">
      <c r="A12330" s="126" t="s">
        <v>6203</v>
      </c>
      <c r="B12330" s="106">
        <v>178.89</v>
      </c>
    </row>
    <row r="12331" spans="1:2">
      <c r="A12331" s="126" t="s">
        <v>32756</v>
      </c>
      <c r="B12331" s="106">
        <v>166.89</v>
      </c>
    </row>
    <row r="12332" spans="1:2">
      <c r="A12332" s="126" t="s">
        <v>6204</v>
      </c>
      <c r="B12332" s="106">
        <v>199.02</v>
      </c>
    </row>
    <row r="12333" spans="1:2">
      <c r="A12333" s="126" t="s">
        <v>32757</v>
      </c>
      <c r="B12333" s="106">
        <v>184.81</v>
      </c>
    </row>
    <row r="12334" spans="1:2">
      <c r="A12334" s="126" t="s">
        <v>6205</v>
      </c>
      <c r="B12334" s="106">
        <v>73.94</v>
      </c>
    </row>
    <row r="12335" spans="1:2">
      <c r="A12335" s="126" t="s">
        <v>32758</v>
      </c>
      <c r="B12335" s="106">
        <v>69.849999999999994</v>
      </c>
    </row>
    <row r="12336" spans="1:2">
      <c r="A12336" s="126" t="s">
        <v>6206</v>
      </c>
      <c r="B12336" s="106">
        <v>72.33</v>
      </c>
    </row>
    <row r="12337" spans="1:2">
      <c r="A12337" s="126" t="s">
        <v>32759</v>
      </c>
      <c r="B12337" s="106">
        <v>68.45</v>
      </c>
    </row>
    <row r="12338" spans="1:2">
      <c r="A12338" s="126" t="s">
        <v>6207</v>
      </c>
      <c r="B12338" s="106">
        <v>79.58</v>
      </c>
    </row>
    <row r="12339" spans="1:2">
      <c r="A12339" s="126" t="s">
        <v>32760</v>
      </c>
      <c r="B12339" s="106">
        <v>75</v>
      </c>
    </row>
    <row r="12340" spans="1:2">
      <c r="A12340" s="126" t="s">
        <v>6208</v>
      </c>
      <c r="B12340" s="106">
        <v>93.49</v>
      </c>
    </row>
    <row r="12341" spans="1:2">
      <c r="A12341" s="126" t="s">
        <v>32761</v>
      </c>
      <c r="B12341" s="106">
        <v>86.79</v>
      </c>
    </row>
    <row r="12342" spans="1:2">
      <c r="A12342" s="126" t="s">
        <v>6209</v>
      </c>
      <c r="B12342" s="106">
        <v>104.45</v>
      </c>
    </row>
    <row r="12343" spans="1:2">
      <c r="A12343" s="126" t="s">
        <v>32762</v>
      </c>
      <c r="B12343" s="106">
        <v>96.56</v>
      </c>
    </row>
    <row r="12344" spans="1:2">
      <c r="A12344" s="126" t="s">
        <v>6210</v>
      </c>
      <c r="B12344" s="106">
        <v>80.38</v>
      </c>
    </row>
    <row r="12345" spans="1:2">
      <c r="A12345" s="126" t="s">
        <v>32763</v>
      </c>
      <c r="B12345" s="106">
        <v>75.78</v>
      </c>
    </row>
    <row r="12346" spans="1:2">
      <c r="A12346" s="126" t="s">
        <v>6211</v>
      </c>
      <c r="B12346" s="106">
        <v>157.83000000000001</v>
      </c>
    </row>
    <row r="12347" spans="1:2">
      <c r="A12347" s="126" t="s">
        <v>32764</v>
      </c>
      <c r="B12347" s="106">
        <v>149.54</v>
      </c>
    </row>
    <row r="12348" spans="1:2">
      <c r="A12348" s="126" t="s">
        <v>6212</v>
      </c>
      <c r="B12348" s="106">
        <v>176.52</v>
      </c>
    </row>
    <row r="12349" spans="1:2">
      <c r="A12349" s="126" t="s">
        <v>32765</v>
      </c>
      <c r="B12349" s="106">
        <v>166.8</v>
      </c>
    </row>
    <row r="12350" spans="1:2">
      <c r="A12350" s="126" t="s">
        <v>6213</v>
      </c>
      <c r="B12350" s="106">
        <v>30.66</v>
      </c>
    </row>
    <row r="12351" spans="1:2">
      <c r="A12351" s="126" t="s">
        <v>32766</v>
      </c>
      <c r="B12351" s="106">
        <v>29.09</v>
      </c>
    </row>
    <row r="12352" spans="1:2">
      <c r="A12352" s="126" t="s">
        <v>6214</v>
      </c>
      <c r="B12352" s="106">
        <v>18.399999999999999</v>
      </c>
    </row>
    <row r="12353" spans="1:2">
      <c r="A12353" s="126" t="s">
        <v>32767</v>
      </c>
      <c r="B12353" s="106">
        <v>17.2</v>
      </c>
    </row>
    <row r="12354" spans="1:2">
      <c r="A12354" s="126" t="s">
        <v>6215</v>
      </c>
      <c r="B12354" s="106">
        <v>435.21</v>
      </c>
    </row>
    <row r="12355" spans="1:2">
      <c r="A12355" s="126" t="s">
        <v>32768</v>
      </c>
      <c r="B12355" s="106">
        <v>411.27</v>
      </c>
    </row>
    <row r="12356" spans="1:2">
      <c r="A12356" s="126" t="s">
        <v>6216</v>
      </c>
      <c r="B12356" s="106">
        <v>5354</v>
      </c>
    </row>
    <row r="12357" spans="1:2">
      <c r="A12357" s="126" t="s">
        <v>32769</v>
      </c>
      <c r="B12357" s="106">
        <v>5025</v>
      </c>
    </row>
    <row r="12358" spans="1:2">
      <c r="A12358" s="126" t="s">
        <v>6217</v>
      </c>
      <c r="B12358" s="106">
        <v>71.680000000000007</v>
      </c>
    </row>
    <row r="12359" spans="1:2">
      <c r="A12359" s="126" t="s">
        <v>32770</v>
      </c>
      <c r="B12359" s="106">
        <v>65.72</v>
      </c>
    </row>
    <row r="12360" spans="1:2">
      <c r="A12360" s="126" t="s">
        <v>6218</v>
      </c>
      <c r="B12360" s="106">
        <v>69.66</v>
      </c>
    </row>
    <row r="12361" spans="1:2">
      <c r="A12361" s="126" t="s">
        <v>32771</v>
      </c>
      <c r="B12361" s="106">
        <v>63.97</v>
      </c>
    </row>
    <row r="12362" spans="1:2">
      <c r="A12362" s="126" t="s">
        <v>6219</v>
      </c>
      <c r="B12362" s="106">
        <v>80.95</v>
      </c>
    </row>
    <row r="12363" spans="1:2">
      <c r="A12363" s="126" t="s">
        <v>32772</v>
      </c>
      <c r="B12363" s="106">
        <v>73.91</v>
      </c>
    </row>
    <row r="12364" spans="1:2">
      <c r="A12364" s="126" t="s">
        <v>6220</v>
      </c>
      <c r="B12364" s="106">
        <v>100.72</v>
      </c>
    </row>
    <row r="12365" spans="1:2">
      <c r="A12365" s="126" t="s">
        <v>32773</v>
      </c>
      <c r="B12365" s="106">
        <v>90.88</v>
      </c>
    </row>
    <row r="12366" spans="1:2">
      <c r="A12366" s="126" t="s">
        <v>6221</v>
      </c>
      <c r="B12366" s="106">
        <v>117.28</v>
      </c>
    </row>
    <row r="12367" spans="1:2">
      <c r="A12367" s="126" t="s">
        <v>32774</v>
      </c>
      <c r="B12367" s="106">
        <v>105.39</v>
      </c>
    </row>
    <row r="12368" spans="1:2">
      <c r="A12368" s="126" t="s">
        <v>6222</v>
      </c>
      <c r="B12368" s="106">
        <v>36.39</v>
      </c>
    </row>
    <row r="12369" spans="1:2">
      <c r="A12369" s="126" t="s">
        <v>32775</v>
      </c>
      <c r="B12369" s="106">
        <v>33.22</v>
      </c>
    </row>
    <row r="12370" spans="1:2">
      <c r="A12370" s="126" t="s">
        <v>6223</v>
      </c>
      <c r="B12370" s="106">
        <v>35.07</v>
      </c>
    </row>
    <row r="12371" spans="1:2">
      <c r="A12371" s="126" t="s">
        <v>32776</v>
      </c>
      <c r="B12371" s="106">
        <v>32.08</v>
      </c>
    </row>
    <row r="12372" spans="1:2">
      <c r="A12372" s="126" t="s">
        <v>6224</v>
      </c>
      <c r="B12372" s="106">
        <v>40.869999999999997</v>
      </c>
    </row>
    <row r="12373" spans="1:2">
      <c r="A12373" s="126" t="s">
        <v>32777</v>
      </c>
      <c r="B12373" s="106">
        <v>37.11</v>
      </c>
    </row>
    <row r="12374" spans="1:2">
      <c r="A12374" s="126" t="s">
        <v>6225</v>
      </c>
      <c r="B12374" s="106">
        <v>53.33</v>
      </c>
    </row>
    <row r="12375" spans="1:2">
      <c r="A12375" s="126" t="s">
        <v>32778</v>
      </c>
      <c r="B12375" s="106">
        <v>47.91</v>
      </c>
    </row>
    <row r="12376" spans="1:2">
      <c r="A12376" s="126" t="s">
        <v>6226</v>
      </c>
      <c r="B12376" s="106">
        <v>62.29</v>
      </c>
    </row>
    <row r="12377" spans="1:2">
      <c r="A12377" s="126" t="s">
        <v>32779</v>
      </c>
      <c r="B12377" s="106">
        <v>55.67</v>
      </c>
    </row>
    <row r="12378" spans="1:2">
      <c r="A12378" s="126" t="s">
        <v>6227</v>
      </c>
      <c r="B12378" s="106">
        <v>57.5</v>
      </c>
    </row>
    <row r="12379" spans="1:2">
      <c r="A12379" s="126" t="s">
        <v>32780</v>
      </c>
      <c r="B12379" s="106">
        <v>53.18</v>
      </c>
    </row>
    <row r="12380" spans="1:2">
      <c r="A12380" s="126" t="s">
        <v>6228</v>
      </c>
      <c r="B12380" s="106">
        <v>55.88</v>
      </c>
    </row>
    <row r="12381" spans="1:2">
      <c r="A12381" s="126" t="s">
        <v>32781</v>
      </c>
      <c r="B12381" s="106">
        <v>51.78</v>
      </c>
    </row>
    <row r="12382" spans="1:2">
      <c r="A12382" s="126" t="s">
        <v>6229</v>
      </c>
      <c r="B12382" s="106">
        <v>63.11</v>
      </c>
    </row>
    <row r="12383" spans="1:2">
      <c r="A12383" s="126" t="s">
        <v>32782</v>
      </c>
      <c r="B12383" s="106">
        <v>58.04</v>
      </c>
    </row>
    <row r="12384" spans="1:2">
      <c r="A12384" s="126" t="s">
        <v>6230</v>
      </c>
      <c r="B12384" s="106">
        <v>78.400000000000006</v>
      </c>
    </row>
    <row r="12385" spans="1:2">
      <c r="A12385" s="126" t="s">
        <v>32783</v>
      </c>
      <c r="B12385" s="106">
        <v>71.290000000000006</v>
      </c>
    </row>
    <row r="12386" spans="1:2">
      <c r="A12386" s="126" t="s">
        <v>6231</v>
      </c>
      <c r="B12386" s="106">
        <v>88.64</v>
      </c>
    </row>
    <row r="12387" spans="1:2">
      <c r="A12387" s="126" t="s">
        <v>32784</v>
      </c>
      <c r="B12387" s="106">
        <v>80.16</v>
      </c>
    </row>
    <row r="12388" spans="1:2">
      <c r="A12388" s="126" t="s">
        <v>6232</v>
      </c>
      <c r="B12388" s="106">
        <v>28.81</v>
      </c>
    </row>
    <row r="12389" spans="1:2">
      <c r="A12389" s="126" t="s">
        <v>32785</v>
      </c>
      <c r="B12389" s="106">
        <v>26.55</v>
      </c>
    </row>
    <row r="12390" spans="1:2">
      <c r="A12390" s="126" t="s">
        <v>6233</v>
      </c>
      <c r="B12390" s="106">
        <v>28.11</v>
      </c>
    </row>
    <row r="12391" spans="1:2">
      <c r="A12391" s="126" t="s">
        <v>32786</v>
      </c>
      <c r="B12391" s="106">
        <v>25.94</v>
      </c>
    </row>
    <row r="12392" spans="1:2">
      <c r="A12392" s="126" t="s">
        <v>6234</v>
      </c>
      <c r="B12392" s="106">
        <v>33.090000000000003</v>
      </c>
    </row>
    <row r="12393" spans="1:2">
      <c r="A12393" s="126" t="s">
        <v>32787</v>
      </c>
      <c r="B12393" s="106">
        <v>30.3</v>
      </c>
    </row>
    <row r="12394" spans="1:2">
      <c r="A12394" s="126" t="s">
        <v>6235</v>
      </c>
      <c r="B12394" s="106">
        <v>41.05</v>
      </c>
    </row>
    <row r="12395" spans="1:2">
      <c r="A12395" s="126" t="s">
        <v>32788</v>
      </c>
      <c r="B12395" s="106">
        <v>37.200000000000003</v>
      </c>
    </row>
    <row r="12396" spans="1:2">
      <c r="A12396" s="126" t="s">
        <v>6236</v>
      </c>
      <c r="B12396" s="106">
        <v>46.94</v>
      </c>
    </row>
    <row r="12397" spans="1:2">
      <c r="A12397" s="126" t="s">
        <v>32789</v>
      </c>
      <c r="B12397" s="106">
        <v>42.3</v>
      </c>
    </row>
    <row r="12398" spans="1:2">
      <c r="A12398" s="126" t="s">
        <v>6237</v>
      </c>
      <c r="B12398" s="106">
        <v>74.19</v>
      </c>
    </row>
    <row r="12399" spans="1:2">
      <c r="A12399" s="126" t="s">
        <v>32790</v>
      </c>
      <c r="B12399" s="106">
        <v>68.34</v>
      </c>
    </row>
    <row r="12400" spans="1:2">
      <c r="A12400" s="126" t="s">
        <v>6238</v>
      </c>
      <c r="B12400" s="106">
        <v>72.17</v>
      </c>
    </row>
    <row r="12401" spans="1:2">
      <c r="A12401" s="126" t="s">
        <v>32791</v>
      </c>
      <c r="B12401" s="106">
        <v>66.59</v>
      </c>
    </row>
    <row r="12402" spans="1:2">
      <c r="A12402" s="126" t="s">
        <v>6239</v>
      </c>
      <c r="B12402" s="106">
        <v>83.47</v>
      </c>
    </row>
    <row r="12403" spans="1:2">
      <c r="A12403" s="126" t="s">
        <v>32792</v>
      </c>
      <c r="B12403" s="106">
        <v>76.540000000000006</v>
      </c>
    </row>
    <row r="12404" spans="1:2">
      <c r="A12404" s="126" t="s">
        <v>6240</v>
      </c>
      <c r="B12404" s="106">
        <v>103.24</v>
      </c>
    </row>
    <row r="12405" spans="1:2">
      <c r="A12405" s="126" t="s">
        <v>32793</v>
      </c>
      <c r="B12405" s="106">
        <v>93.51</v>
      </c>
    </row>
    <row r="12406" spans="1:2">
      <c r="A12406" s="126" t="s">
        <v>6241</v>
      </c>
      <c r="B12406" s="106">
        <v>119.8</v>
      </c>
    </row>
    <row r="12407" spans="1:2">
      <c r="A12407" s="126" t="s">
        <v>32794</v>
      </c>
      <c r="B12407" s="106">
        <v>108.01</v>
      </c>
    </row>
    <row r="12408" spans="1:2">
      <c r="A12408" s="126" t="s">
        <v>6242</v>
      </c>
      <c r="B12408" s="106">
        <v>37.11</v>
      </c>
    </row>
    <row r="12409" spans="1:2">
      <c r="A12409" s="126" t="s">
        <v>32795</v>
      </c>
      <c r="B12409" s="106">
        <v>33.979999999999997</v>
      </c>
    </row>
    <row r="12410" spans="1:2">
      <c r="A12410" s="126" t="s">
        <v>6243</v>
      </c>
      <c r="B12410" s="106">
        <v>35.79</v>
      </c>
    </row>
    <row r="12411" spans="1:2">
      <c r="A12411" s="126" t="s">
        <v>32796</v>
      </c>
      <c r="B12411" s="106">
        <v>32.840000000000003</v>
      </c>
    </row>
    <row r="12412" spans="1:2">
      <c r="A12412" s="126" t="s">
        <v>6244</v>
      </c>
      <c r="B12412" s="106">
        <v>41.59</v>
      </c>
    </row>
    <row r="12413" spans="1:2">
      <c r="A12413" s="126" t="s">
        <v>32797</v>
      </c>
      <c r="B12413" s="106">
        <v>37.86</v>
      </c>
    </row>
    <row r="12414" spans="1:2">
      <c r="A12414" s="126" t="s">
        <v>6245</v>
      </c>
      <c r="B12414" s="106">
        <v>54.06</v>
      </c>
    </row>
    <row r="12415" spans="1:2">
      <c r="A12415" s="126" t="s">
        <v>32798</v>
      </c>
      <c r="B12415" s="106">
        <v>48.67</v>
      </c>
    </row>
    <row r="12416" spans="1:2">
      <c r="A12416" s="126" t="s">
        <v>6246</v>
      </c>
      <c r="B12416" s="106">
        <v>63.02</v>
      </c>
    </row>
    <row r="12417" spans="1:2">
      <c r="A12417" s="126" t="s">
        <v>32799</v>
      </c>
      <c r="B12417" s="106">
        <v>56.43</v>
      </c>
    </row>
    <row r="12418" spans="1:2">
      <c r="A12418" s="126" t="s">
        <v>6247</v>
      </c>
      <c r="B12418" s="106">
        <v>59.07</v>
      </c>
    </row>
    <row r="12419" spans="1:2">
      <c r="A12419" s="126" t="s">
        <v>32800</v>
      </c>
      <c r="B12419" s="106">
        <v>54.82</v>
      </c>
    </row>
    <row r="12420" spans="1:2">
      <c r="A12420" s="126" t="s">
        <v>6248</v>
      </c>
      <c r="B12420" s="106">
        <v>57.45</v>
      </c>
    </row>
    <row r="12421" spans="1:2">
      <c r="A12421" s="126" t="s">
        <v>32801</v>
      </c>
      <c r="B12421" s="106">
        <v>53.42</v>
      </c>
    </row>
    <row r="12422" spans="1:2">
      <c r="A12422" s="126" t="s">
        <v>6249</v>
      </c>
      <c r="B12422" s="106">
        <v>64.680000000000007</v>
      </c>
    </row>
    <row r="12423" spans="1:2">
      <c r="A12423" s="126" t="s">
        <v>32802</v>
      </c>
      <c r="B12423" s="106">
        <v>59.68</v>
      </c>
    </row>
    <row r="12424" spans="1:2">
      <c r="A12424" s="126" t="s">
        <v>6250</v>
      </c>
      <c r="B12424" s="106">
        <v>79.97</v>
      </c>
    </row>
    <row r="12425" spans="1:2">
      <c r="A12425" s="126" t="s">
        <v>32803</v>
      </c>
      <c r="B12425" s="106">
        <v>72.930000000000007</v>
      </c>
    </row>
    <row r="12426" spans="1:2">
      <c r="A12426" s="126" t="s">
        <v>6251</v>
      </c>
      <c r="B12426" s="106">
        <v>90.21</v>
      </c>
    </row>
    <row r="12427" spans="1:2">
      <c r="A12427" s="126" t="s">
        <v>32804</v>
      </c>
      <c r="B12427" s="106">
        <v>81.8</v>
      </c>
    </row>
    <row r="12428" spans="1:2">
      <c r="A12428" s="126" t="s">
        <v>6252</v>
      </c>
      <c r="B12428" s="106">
        <v>29.29</v>
      </c>
    </row>
    <row r="12429" spans="1:2">
      <c r="A12429" s="126" t="s">
        <v>32805</v>
      </c>
      <c r="B12429" s="106">
        <v>27.05</v>
      </c>
    </row>
    <row r="12430" spans="1:2">
      <c r="A12430" s="126" t="s">
        <v>6253</v>
      </c>
      <c r="B12430" s="106">
        <v>28.59</v>
      </c>
    </row>
    <row r="12431" spans="1:2">
      <c r="A12431" s="126" t="s">
        <v>32806</v>
      </c>
      <c r="B12431" s="106">
        <v>26.44</v>
      </c>
    </row>
    <row r="12432" spans="1:2">
      <c r="A12432" s="126" t="s">
        <v>6254</v>
      </c>
      <c r="B12432" s="106">
        <v>33.619999999999997</v>
      </c>
    </row>
    <row r="12433" spans="1:2">
      <c r="A12433" s="126" t="s">
        <v>32807</v>
      </c>
      <c r="B12433" s="106">
        <v>30.85</v>
      </c>
    </row>
    <row r="12434" spans="1:2">
      <c r="A12434" s="126" t="s">
        <v>6255</v>
      </c>
      <c r="B12434" s="106">
        <v>41.59</v>
      </c>
    </row>
    <row r="12435" spans="1:2">
      <c r="A12435" s="126" t="s">
        <v>32808</v>
      </c>
      <c r="B12435" s="106">
        <v>37.75</v>
      </c>
    </row>
    <row r="12436" spans="1:2">
      <c r="A12436" s="126" t="s">
        <v>6256</v>
      </c>
      <c r="B12436" s="106">
        <v>47.47</v>
      </c>
    </row>
    <row r="12437" spans="1:2">
      <c r="A12437" s="126" t="s">
        <v>32809</v>
      </c>
      <c r="B12437" s="106">
        <v>42.85</v>
      </c>
    </row>
    <row r="12438" spans="1:2">
      <c r="A12438" s="126" t="s">
        <v>6257</v>
      </c>
      <c r="B12438" s="106">
        <v>5162</v>
      </c>
    </row>
    <row r="12439" spans="1:2">
      <c r="A12439" s="126" t="s">
        <v>32810</v>
      </c>
      <c r="B12439" s="106">
        <v>4712</v>
      </c>
    </row>
    <row r="12440" spans="1:2">
      <c r="A12440" s="126" t="s">
        <v>6258</v>
      </c>
      <c r="B12440" s="106">
        <v>346.18</v>
      </c>
    </row>
    <row r="12441" spans="1:2">
      <c r="A12441" s="126" t="s">
        <v>32811</v>
      </c>
      <c r="B12441" s="106">
        <v>341.59</v>
      </c>
    </row>
    <row r="12442" spans="1:2">
      <c r="A12442" s="126" t="s">
        <v>6259</v>
      </c>
      <c r="B12442" s="106">
        <v>4879</v>
      </c>
    </row>
    <row r="12443" spans="1:2">
      <c r="A12443" s="126" t="s">
        <v>32812</v>
      </c>
      <c r="B12443" s="106">
        <v>4815</v>
      </c>
    </row>
    <row r="12444" spans="1:2">
      <c r="A12444" s="126" t="s">
        <v>6260</v>
      </c>
      <c r="B12444" s="106">
        <v>38.299999999999997</v>
      </c>
    </row>
    <row r="12445" spans="1:2">
      <c r="A12445" s="126" t="s">
        <v>32813</v>
      </c>
      <c r="B12445" s="106">
        <v>35.82</v>
      </c>
    </row>
    <row r="12446" spans="1:2">
      <c r="A12446" s="126" t="s">
        <v>6261</v>
      </c>
      <c r="B12446" s="106">
        <v>43.42</v>
      </c>
    </row>
    <row r="12447" spans="1:2">
      <c r="A12447" s="126" t="s">
        <v>32814</v>
      </c>
      <c r="B12447" s="106">
        <v>40.26</v>
      </c>
    </row>
    <row r="12448" spans="1:2">
      <c r="A12448" s="126" t="s">
        <v>6262</v>
      </c>
      <c r="B12448" s="106">
        <v>54.94</v>
      </c>
    </row>
    <row r="12449" spans="1:2">
      <c r="A12449" s="126" t="s">
        <v>32815</v>
      </c>
      <c r="B12449" s="106">
        <v>50.24</v>
      </c>
    </row>
    <row r="12450" spans="1:2">
      <c r="A12450" s="126" t="s">
        <v>6263</v>
      </c>
      <c r="B12450" s="106">
        <v>56.22</v>
      </c>
    </row>
    <row r="12451" spans="1:2">
      <c r="A12451" s="126" t="s">
        <v>32816</v>
      </c>
      <c r="B12451" s="106">
        <v>51.34</v>
      </c>
    </row>
    <row r="12452" spans="1:2">
      <c r="A12452" s="126" t="s">
        <v>6264</v>
      </c>
      <c r="B12452" s="106">
        <v>48.7</v>
      </c>
    </row>
    <row r="12453" spans="1:2">
      <c r="A12453" s="126" t="s">
        <v>32817</v>
      </c>
      <c r="B12453" s="106">
        <v>45.74</v>
      </c>
    </row>
    <row r="12454" spans="1:2">
      <c r="A12454" s="126" t="s">
        <v>6265</v>
      </c>
      <c r="B12454" s="106">
        <v>50.49</v>
      </c>
    </row>
    <row r="12455" spans="1:2">
      <c r="A12455" s="126" t="s">
        <v>32818</v>
      </c>
      <c r="B12455" s="106">
        <v>47.29</v>
      </c>
    </row>
    <row r="12456" spans="1:2">
      <c r="A12456" s="126" t="s">
        <v>6266</v>
      </c>
      <c r="B12456" s="106">
        <v>56.38</v>
      </c>
    </row>
    <row r="12457" spans="1:2">
      <c r="A12457" s="126" t="s">
        <v>32819</v>
      </c>
      <c r="B12457" s="106">
        <v>52.39</v>
      </c>
    </row>
    <row r="12458" spans="1:2">
      <c r="A12458" s="126" t="s">
        <v>6267</v>
      </c>
      <c r="B12458" s="106">
        <v>60.22</v>
      </c>
    </row>
    <row r="12459" spans="1:2">
      <c r="A12459" s="126" t="s">
        <v>32820</v>
      </c>
      <c r="B12459" s="106">
        <v>55.72</v>
      </c>
    </row>
    <row r="12460" spans="1:2">
      <c r="A12460" s="126" t="s">
        <v>6268</v>
      </c>
      <c r="B12460" s="106">
        <v>63.72</v>
      </c>
    </row>
    <row r="12461" spans="1:2">
      <c r="A12461" s="126" t="s">
        <v>32821</v>
      </c>
      <c r="B12461" s="106">
        <v>59.82</v>
      </c>
    </row>
    <row r="12462" spans="1:2">
      <c r="A12462" s="126" t="s">
        <v>6269</v>
      </c>
      <c r="B12462" s="106">
        <v>66.28</v>
      </c>
    </row>
    <row r="12463" spans="1:2">
      <c r="A12463" s="126" t="s">
        <v>32822</v>
      </c>
      <c r="B12463" s="106">
        <v>62.04</v>
      </c>
    </row>
    <row r="12464" spans="1:2">
      <c r="A12464" s="126" t="s">
        <v>6270</v>
      </c>
      <c r="B12464" s="106">
        <v>73.959999999999994</v>
      </c>
    </row>
    <row r="12465" spans="1:2">
      <c r="A12465" s="126" t="s">
        <v>32823</v>
      </c>
      <c r="B12465" s="106">
        <v>68.69</v>
      </c>
    </row>
    <row r="12466" spans="1:2">
      <c r="A12466" s="126" t="s">
        <v>6271</v>
      </c>
      <c r="B12466" s="106">
        <v>79.08</v>
      </c>
    </row>
    <row r="12467" spans="1:2">
      <c r="A12467" s="126" t="s">
        <v>32824</v>
      </c>
      <c r="B12467" s="106">
        <v>73.13</v>
      </c>
    </row>
    <row r="12468" spans="1:2">
      <c r="A12468" s="126" t="s">
        <v>6272</v>
      </c>
      <c r="B12468" s="106">
        <v>38.270000000000003</v>
      </c>
    </row>
    <row r="12469" spans="1:2">
      <c r="A12469" s="126" t="s">
        <v>32825</v>
      </c>
      <c r="B12469" s="106">
        <v>35.81</v>
      </c>
    </row>
    <row r="12470" spans="1:2">
      <c r="A12470" s="126" t="s">
        <v>6273</v>
      </c>
      <c r="B12470" s="106">
        <v>43.39</v>
      </c>
    </row>
    <row r="12471" spans="1:2">
      <c r="A12471" s="126" t="s">
        <v>32826</v>
      </c>
      <c r="B12471" s="106">
        <v>40.25</v>
      </c>
    </row>
    <row r="12472" spans="1:2">
      <c r="A12472" s="126" t="s">
        <v>6274</v>
      </c>
      <c r="B12472" s="106">
        <v>54.91</v>
      </c>
    </row>
    <row r="12473" spans="1:2">
      <c r="A12473" s="126" t="s">
        <v>32827</v>
      </c>
      <c r="B12473" s="106">
        <v>50.23</v>
      </c>
    </row>
    <row r="12474" spans="1:2">
      <c r="A12474" s="126" t="s">
        <v>6275</v>
      </c>
      <c r="B12474" s="106">
        <v>56.19</v>
      </c>
    </row>
    <row r="12475" spans="1:2">
      <c r="A12475" s="126" t="s">
        <v>32828</v>
      </c>
      <c r="B12475" s="106">
        <v>51.34</v>
      </c>
    </row>
    <row r="12476" spans="1:2">
      <c r="A12476" s="126" t="s">
        <v>6276</v>
      </c>
      <c r="B12476" s="106">
        <v>48.66</v>
      </c>
    </row>
    <row r="12477" spans="1:2">
      <c r="A12477" s="126" t="s">
        <v>32829</v>
      </c>
      <c r="B12477" s="106">
        <v>45.72</v>
      </c>
    </row>
    <row r="12478" spans="1:2">
      <c r="A12478" s="126" t="s">
        <v>6277</v>
      </c>
      <c r="B12478" s="106">
        <v>50.45</v>
      </c>
    </row>
    <row r="12479" spans="1:2">
      <c r="A12479" s="126" t="s">
        <v>32830</v>
      </c>
      <c r="B12479" s="106">
        <v>47.28</v>
      </c>
    </row>
    <row r="12480" spans="1:2">
      <c r="A12480" s="126" t="s">
        <v>6278</v>
      </c>
      <c r="B12480" s="106">
        <v>56.34</v>
      </c>
    </row>
    <row r="12481" spans="1:2">
      <c r="A12481" s="126" t="s">
        <v>32831</v>
      </c>
      <c r="B12481" s="106">
        <v>52.38</v>
      </c>
    </row>
    <row r="12482" spans="1:2">
      <c r="A12482" s="126" t="s">
        <v>6279</v>
      </c>
      <c r="B12482" s="106">
        <v>60.18</v>
      </c>
    </row>
    <row r="12483" spans="1:2">
      <c r="A12483" s="126" t="s">
        <v>32832</v>
      </c>
      <c r="B12483" s="106">
        <v>55.7</v>
      </c>
    </row>
    <row r="12484" spans="1:2">
      <c r="A12484" s="126" t="s">
        <v>6280</v>
      </c>
      <c r="B12484" s="106">
        <v>63.55</v>
      </c>
    </row>
    <row r="12485" spans="1:2">
      <c r="A12485" s="126" t="s">
        <v>32833</v>
      </c>
      <c r="B12485" s="106">
        <v>59.65</v>
      </c>
    </row>
    <row r="12486" spans="1:2">
      <c r="A12486" s="126" t="s">
        <v>6281</v>
      </c>
      <c r="B12486" s="106">
        <v>66.099999999999994</v>
      </c>
    </row>
    <row r="12487" spans="1:2">
      <c r="A12487" s="126" t="s">
        <v>32834</v>
      </c>
      <c r="B12487" s="106">
        <v>61.87</v>
      </c>
    </row>
    <row r="12488" spans="1:2">
      <c r="A12488" s="126" t="s">
        <v>6282</v>
      </c>
      <c r="B12488" s="106">
        <v>73.78</v>
      </c>
    </row>
    <row r="12489" spans="1:2">
      <c r="A12489" s="126" t="s">
        <v>32835</v>
      </c>
      <c r="B12489" s="106">
        <v>68.52</v>
      </c>
    </row>
    <row r="12490" spans="1:2">
      <c r="A12490" s="126" t="s">
        <v>6283</v>
      </c>
      <c r="B12490" s="106">
        <v>78.900000000000006</v>
      </c>
    </row>
    <row r="12491" spans="1:2">
      <c r="A12491" s="126" t="s">
        <v>32836</v>
      </c>
      <c r="B12491" s="106">
        <v>72.95</v>
      </c>
    </row>
    <row r="12492" spans="1:2">
      <c r="A12492" s="126" t="s">
        <v>6284</v>
      </c>
      <c r="B12492" s="106">
        <v>52.99</v>
      </c>
    </row>
    <row r="12493" spans="1:2">
      <c r="A12493" s="126" t="s">
        <v>32837</v>
      </c>
      <c r="B12493" s="106">
        <v>49.85</v>
      </c>
    </row>
    <row r="12494" spans="1:2">
      <c r="A12494" s="126" t="s">
        <v>6285</v>
      </c>
      <c r="B12494" s="106">
        <v>87.14</v>
      </c>
    </row>
    <row r="12495" spans="1:2">
      <c r="A12495" s="126" t="s">
        <v>32838</v>
      </c>
      <c r="B12495" s="106">
        <v>83.61</v>
      </c>
    </row>
    <row r="12496" spans="1:2">
      <c r="A12496" s="126" t="s">
        <v>6286</v>
      </c>
      <c r="B12496" s="106">
        <v>92.25</v>
      </c>
    </row>
    <row r="12497" spans="1:2">
      <c r="A12497" s="126" t="s">
        <v>32839</v>
      </c>
      <c r="B12497" s="106">
        <v>88.05</v>
      </c>
    </row>
    <row r="12498" spans="1:2">
      <c r="A12498" s="126" t="s">
        <v>6287</v>
      </c>
      <c r="B12498" s="106">
        <v>53.64</v>
      </c>
    </row>
    <row r="12499" spans="1:2">
      <c r="A12499" s="126" t="s">
        <v>32840</v>
      </c>
      <c r="B12499" s="106">
        <v>50.68</v>
      </c>
    </row>
    <row r="12500" spans="1:2">
      <c r="A12500" s="126" t="s">
        <v>6288</v>
      </c>
      <c r="B12500" s="106">
        <v>55.43</v>
      </c>
    </row>
    <row r="12501" spans="1:2">
      <c r="A12501" s="126" t="s">
        <v>32841</v>
      </c>
      <c r="B12501" s="106">
        <v>52.23</v>
      </c>
    </row>
    <row r="12502" spans="1:2">
      <c r="A12502" s="126" t="s">
        <v>6289</v>
      </c>
      <c r="B12502" s="106">
        <v>61.32</v>
      </c>
    </row>
    <row r="12503" spans="1:2">
      <c r="A12503" s="126" t="s">
        <v>32842</v>
      </c>
      <c r="B12503" s="106">
        <v>57.33</v>
      </c>
    </row>
    <row r="12504" spans="1:2">
      <c r="A12504" s="126" t="s">
        <v>6290</v>
      </c>
      <c r="B12504" s="106">
        <v>65.16</v>
      </c>
    </row>
    <row r="12505" spans="1:2">
      <c r="A12505" s="126" t="s">
        <v>32843</v>
      </c>
      <c r="B12505" s="106">
        <v>60.66</v>
      </c>
    </row>
    <row r="12506" spans="1:2">
      <c r="A12506" s="126" t="s">
        <v>6291</v>
      </c>
      <c r="B12506" s="106">
        <v>53.95</v>
      </c>
    </row>
    <row r="12507" spans="1:2">
      <c r="A12507" s="126" t="s">
        <v>32844</v>
      </c>
      <c r="B12507" s="106">
        <v>51.02</v>
      </c>
    </row>
    <row r="12508" spans="1:2">
      <c r="A12508" s="126" t="s">
        <v>6292</v>
      </c>
      <c r="B12508" s="106">
        <v>55.74</v>
      </c>
    </row>
    <row r="12509" spans="1:2">
      <c r="A12509" s="126" t="s">
        <v>32845</v>
      </c>
      <c r="B12509" s="106">
        <v>52.57</v>
      </c>
    </row>
    <row r="12510" spans="1:2">
      <c r="A12510" s="126" t="s">
        <v>6293</v>
      </c>
      <c r="B12510" s="106">
        <v>61.63</v>
      </c>
    </row>
    <row r="12511" spans="1:2">
      <c r="A12511" s="126" t="s">
        <v>32846</v>
      </c>
      <c r="B12511" s="106">
        <v>57.67</v>
      </c>
    </row>
    <row r="12512" spans="1:2">
      <c r="A12512" s="126" t="s">
        <v>6294</v>
      </c>
      <c r="B12512" s="106">
        <v>65.47</v>
      </c>
    </row>
    <row r="12513" spans="1:2">
      <c r="A12513" s="126" t="s">
        <v>32847</v>
      </c>
      <c r="B12513" s="106">
        <v>61</v>
      </c>
    </row>
    <row r="12514" spans="1:2">
      <c r="A12514" s="126" t="s">
        <v>6295</v>
      </c>
      <c r="B12514" s="106">
        <v>4082</v>
      </c>
    </row>
    <row r="12515" spans="1:2">
      <c r="A12515" s="126" t="s">
        <v>32848</v>
      </c>
      <c r="B12515" s="106">
        <v>3792</v>
      </c>
    </row>
    <row r="12516" spans="1:2">
      <c r="A12516" s="126" t="s">
        <v>6296</v>
      </c>
      <c r="B12516" s="106">
        <v>104.31</v>
      </c>
    </row>
    <row r="12517" spans="1:2">
      <c r="A12517" s="126" t="s">
        <v>32849</v>
      </c>
      <c r="B12517" s="106">
        <v>97.44</v>
      </c>
    </row>
    <row r="12518" spans="1:2">
      <c r="A12518" s="126" t="s">
        <v>6297</v>
      </c>
      <c r="B12518" s="106">
        <v>4496</v>
      </c>
    </row>
    <row r="12519" spans="1:2">
      <c r="A12519" s="126" t="s">
        <v>32850</v>
      </c>
      <c r="B12519" s="106">
        <v>4199</v>
      </c>
    </row>
    <row r="12520" spans="1:2">
      <c r="A12520" s="126" t="s">
        <v>6298</v>
      </c>
      <c r="B12520" s="106">
        <v>80.239999999999995</v>
      </c>
    </row>
    <row r="12521" spans="1:2">
      <c r="A12521" s="126" t="s">
        <v>32851</v>
      </c>
      <c r="B12521" s="106">
        <v>77.45</v>
      </c>
    </row>
    <row r="12522" spans="1:2">
      <c r="A12522" s="126" t="s">
        <v>6299</v>
      </c>
      <c r="B12522" s="106">
        <v>63.86</v>
      </c>
    </row>
    <row r="12523" spans="1:2">
      <c r="A12523" s="126" t="s">
        <v>32852</v>
      </c>
      <c r="B12523" s="106">
        <v>62.45</v>
      </c>
    </row>
    <row r="12524" spans="1:2">
      <c r="A12524" s="126" t="s">
        <v>6300</v>
      </c>
      <c r="B12524" s="106">
        <v>65.94</v>
      </c>
    </row>
    <row r="12525" spans="1:2">
      <c r="A12525" s="126" t="s">
        <v>32853</v>
      </c>
      <c r="B12525" s="106">
        <v>63.98</v>
      </c>
    </row>
    <row r="12526" spans="1:2">
      <c r="A12526" s="126" t="s">
        <v>6301</v>
      </c>
      <c r="B12526" s="106">
        <v>102.66</v>
      </c>
    </row>
    <row r="12527" spans="1:2">
      <c r="A12527" s="126" t="s">
        <v>32854</v>
      </c>
      <c r="B12527" s="106">
        <v>99.79</v>
      </c>
    </row>
    <row r="12528" spans="1:2">
      <c r="A12528" s="126" t="s">
        <v>6302</v>
      </c>
      <c r="B12528" s="106">
        <v>113.76</v>
      </c>
    </row>
    <row r="12529" spans="1:2">
      <c r="A12529" s="126" t="s">
        <v>32855</v>
      </c>
      <c r="B12529" s="106">
        <v>109.15</v>
      </c>
    </row>
    <row r="12530" spans="1:2">
      <c r="A12530" s="126" t="s">
        <v>6303</v>
      </c>
      <c r="B12530" s="106">
        <v>96.01</v>
      </c>
    </row>
    <row r="12531" spans="1:2">
      <c r="A12531" s="126" t="s">
        <v>32856</v>
      </c>
      <c r="B12531" s="106">
        <v>93.95</v>
      </c>
    </row>
    <row r="12532" spans="1:2">
      <c r="A12532" s="126" t="s">
        <v>6304</v>
      </c>
      <c r="B12532" s="106">
        <v>4480</v>
      </c>
    </row>
    <row r="12533" spans="1:2">
      <c r="A12533" s="126" t="s">
        <v>32857</v>
      </c>
      <c r="B12533" s="106">
        <v>4348</v>
      </c>
    </row>
    <row r="12534" spans="1:2">
      <c r="A12534" s="126" t="s">
        <v>6305</v>
      </c>
      <c r="B12534" s="106">
        <v>132.43</v>
      </c>
    </row>
    <row r="12535" spans="1:2">
      <c r="A12535" s="126" t="s">
        <v>32858</v>
      </c>
      <c r="B12535" s="106">
        <v>125.51</v>
      </c>
    </row>
    <row r="12536" spans="1:2">
      <c r="A12536" s="126" t="s">
        <v>6306</v>
      </c>
      <c r="B12536" s="106">
        <v>98.81</v>
      </c>
    </row>
    <row r="12537" spans="1:2">
      <c r="A12537" s="126" t="s">
        <v>32859</v>
      </c>
      <c r="B12537" s="106">
        <v>91.33</v>
      </c>
    </row>
    <row r="12538" spans="1:2">
      <c r="A12538" s="126" t="s">
        <v>6307</v>
      </c>
      <c r="B12538" s="106">
        <v>4358</v>
      </c>
    </row>
    <row r="12539" spans="1:2">
      <c r="A12539" s="126" t="s">
        <v>32860</v>
      </c>
      <c r="B12539" s="106">
        <v>4079</v>
      </c>
    </row>
    <row r="12540" spans="1:2">
      <c r="A12540" s="126" t="s">
        <v>6308</v>
      </c>
      <c r="B12540" s="106">
        <v>866.62</v>
      </c>
    </row>
    <row r="12541" spans="1:2">
      <c r="A12541" s="126" t="s">
        <v>32861</v>
      </c>
      <c r="B12541" s="106">
        <v>849.5</v>
      </c>
    </row>
    <row r="12542" spans="1:2">
      <c r="A12542" s="126" t="s">
        <v>6309</v>
      </c>
      <c r="B12542" s="106">
        <v>865.47</v>
      </c>
    </row>
    <row r="12543" spans="1:2">
      <c r="A12543" s="126" t="s">
        <v>32862</v>
      </c>
      <c r="B12543" s="106">
        <v>848.33</v>
      </c>
    </row>
    <row r="12544" spans="1:2">
      <c r="A12544" s="126" t="s">
        <v>6310</v>
      </c>
      <c r="B12544" s="106">
        <v>551.83000000000004</v>
      </c>
    </row>
    <row r="12545" spans="1:2">
      <c r="A12545" s="126" t="s">
        <v>32863</v>
      </c>
      <c r="B12545" s="106">
        <v>536.41999999999996</v>
      </c>
    </row>
    <row r="12546" spans="1:2">
      <c r="A12546" s="126" t="s">
        <v>6311</v>
      </c>
      <c r="B12546" s="106">
        <v>244.43</v>
      </c>
    </row>
    <row r="12547" spans="1:2">
      <c r="A12547" s="126" t="s">
        <v>32864</v>
      </c>
      <c r="B12547" s="106">
        <v>230.71</v>
      </c>
    </row>
    <row r="12548" spans="1:2">
      <c r="A12548" s="126" t="s">
        <v>6312</v>
      </c>
      <c r="B12548" s="106">
        <v>3741</v>
      </c>
    </row>
    <row r="12549" spans="1:2">
      <c r="A12549" s="126" t="s">
        <v>32865</v>
      </c>
      <c r="B12549" s="106">
        <v>3626</v>
      </c>
    </row>
    <row r="12550" spans="1:2">
      <c r="A12550" s="126" t="s">
        <v>6313</v>
      </c>
      <c r="B12550" s="106">
        <v>42.51</v>
      </c>
    </row>
    <row r="12551" spans="1:2">
      <c r="A12551" s="126" t="s">
        <v>32866</v>
      </c>
      <c r="B12551" s="106">
        <v>41.7</v>
      </c>
    </row>
    <row r="12552" spans="1:2">
      <c r="A12552" s="126" t="s">
        <v>6314</v>
      </c>
      <c r="B12552" s="106">
        <v>83.93</v>
      </c>
    </row>
    <row r="12553" spans="1:2">
      <c r="A12553" s="126" t="s">
        <v>32867</v>
      </c>
      <c r="B12553" s="106">
        <v>82.4</v>
      </c>
    </row>
    <row r="12554" spans="1:2">
      <c r="A12554" s="126" t="s">
        <v>6315</v>
      </c>
      <c r="B12554" s="106">
        <v>63.62</v>
      </c>
    </row>
    <row r="12555" spans="1:2">
      <c r="A12555" s="126" t="s">
        <v>32868</v>
      </c>
      <c r="B12555" s="106">
        <v>62.41</v>
      </c>
    </row>
    <row r="12556" spans="1:2">
      <c r="A12556" s="126" t="s">
        <v>6316</v>
      </c>
      <c r="B12556" s="106">
        <v>4105</v>
      </c>
    </row>
    <row r="12557" spans="1:2">
      <c r="A12557" s="126" t="s">
        <v>32869</v>
      </c>
      <c r="B12557" s="106">
        <v>4028</v>
      </c>
    </row>
    <row r="12558" spans="1:2">
      <c r="A12558" s="126" t="s">
        <v>6317</v>
      </c>
      <c r="B12558" s="106">
        <v>127.76</v>
      </c>
    </row>
    <row r="12559" spans="1:2">
      <c r="A12559" s="126" t="s">
        <v>32870</v>
      </c>
      <c r="B12559" s="106">
        <v>123.39</v>
      </c>
    </row>
    <row r="12560" spans="1:2">
      <c r="A12560" s="126" t="s">
        <v>6318</v>
      </c>
      <c r="B12560" s="106">
        <v>144.15</v>
      </c>
    </row>
    <row r="12561" spans="1:2">
      <c r="A12561" s="126" t="s">
        <v>32871</v>
      </c>
      <c r="B12561" s="106">
        <v>139.36000000000001</v>
      </c>
    </row>
    <row r="12562" spans="1:2">
      <c r="A12562" s="126" t="s">
        <v>6319</v>
      </c>
      <c r="B12562" s="106">
        <v>1041</v>
      </c>
    </row>
    <row r="12563" spans="1:2">
      <c r="A12563" s="126" t="s">
        <v>32872</v>
      </c>
      <c r="B12563" s="106">
        <v>1006</v>
      </c>
    </row>
    <row r="12564" spans="1:2">
      <c r="A12564" s="126" t="s">
        <v>6320</v>
      </c>
      <c r="B12564" s="106">
        <v>236.22</v>
      </c>
    </row>
    <row r="12565" spans="1:2">
      <c r="A12565" s="126" t="s">
        <v>32873</v>
      </c>
      <c r="B12565" s="106">
        <v>207.71</v>
      </c>
    </row>
    <row r="12566" spans="1:2">
      <c r="A12566" s="126" t="s">
        <v>6321</v>
      </c>
      <c r="B12566" s="106">
        <v>249.48</v>
      </c>
    </row>
    <row r="12567" spans="1:2">
      <c r="A12567" s="126" t="s">
        <v>32874</v>
      </c>
      <c r="B12567" s="106">
        <v>220.18</v>
      </c>
    </row>
    <row r="12568" spans="1:2">
      <c r="A12568" s="126" t="s">
        <v>6322</v>
      </c>
      <c r="B12568" s="106">
        <v>4926</v>
      </c>
    </row>
    <row r="12569" spans="1:2">
      <c r="A12569" s="126" t="s">
        <v>32875</v>
      </c>
      <c r="B12569" s="106">
        <v>4339</v>
      </c>
    </row>
    <row r="12570" spans="1:2">
      <c r="A12570" s="126" t="s">
        <v>6323</v>
      </c>
      <c r="B12570" s="106">
        <v>111.93</v>
      </c>
    </row>
    <row r="12571" spans="1:2">
      <c r="A12571" s="126" t="s">
        <v>32876</v>
      </c>
      <c r="B12571" s="106">
        <v>104.8</v>
      </c>
    </row>
    <row r="12572" spans="1:2">
      <c r="A12572" s="126" t="s">
        <v>6324</v>
      </c>
      <c r="B12572" s="106">
        <v>3742</v>
      </c>
    </row>
    <row r="12573" spans="1:2">
      <c r="A12573" s="126" t="s">
        <v>32877</v>
      </c>
      <c r="B12573" s="106">
        <v>3503</v>
      </c>
    </row>
    <row r="12574" spans="1:2">
      <c r="A12574" s="126" t="s">
        <v>6325</v>
      </c>
      <c r="B12574" s="106">
        <v>133.58000000000001</v>
      </c>
    </row>
    <row r="12575" spans="1:2">
      <c r="A12575" s="126" t="s">
        <v>32878</v>
      </c>
      <c r="B12575" s="106">
        <v>133.58000000000001</v>
      </c>
    </row>
    <row r="12576" spans="1:2">
      <c r="A12576" s="126" t="s">
        <v>6326</v>
      </c>
      <c r="B12576" s="106">
        <v>85.5</v>
      </c>
    </row>
    <row r="12577" spans="1:2">
      <c r="A12577" s="126" t="s">
        <v>32879</v>
      </c>
      <c r="B12577" s="106">
        <v>85.5</v>
      </c>
    </row>
    <row r="12578" spans="1:2">
      <c r="A12578" s="126" t="s">
        <v>6327</v>
      </c>
      <c r="B12578" s="106">
        <v>200</v>
      </c>
    </row>
    <row r="12579" spans="1:2">
      <c r="A12579" s="126" t="s">
        <v>32880</v>
      </c>
      <c r="B12579" s="106">
        <v>200</v>
      </c>
    </row>
    <row r="12580" spans="1:2">
      <c r="A12580" s="126" t="s">
        <v>6328</v>
      </c>
      <c r="B12580" s="106">
        <v>125.4</v>
      </c>
    </row>
    <row r="12581" spans="1:2">
      <c r="A12581" s="126" t="s">
        <v>32881</v>
      </c>
      <c r="B12581" s="106">
        <v>125.4</v>
      </c>
    </row>
    <row r="12582" spans="1:2">
      <c r="A12582" s="126" t="s">
        <v>6329</v>
      </c>
      <c r="B12582" s="106">
        <v>138.6</v>
      </c>
    </row>
    <row r="12583" spans="1:2">
      <c r="A12583" s="126" t="s">
        <v>32882</v>
      </c>
      <c r="B12583" s="106">
        <v>138.6</v>
      </c>
    </row>
    <row r="12584" spans="1:2">
      <c r="A12584" s="126" t="s">
        <v>6330</v>
      </c>
      <c r="B12584" s="106">
        <v>81.2</v>
      </c>
    </row>
    <row r="12585" spans="1:2">
      <c r="A12585" s="126" t="s">
        <v>32883</v>
      </c>
      <c r="B12585" s="106">
        <v>81.2</v>
      </c>
    </row>
    <row r="12586" spans="1:2">
      <c r="A12586" s="126" t="s">
        <v>6331</v>
      </c>
      <c r="B12586" s="106">
        <v>181.34</v>
      </c>
    </row>
    <row r="12587" spans="1:2">
      <c r="A12587" s="126" t="s">
        <v>32884</v>
      </c>
      <c r="B12587" s="106">
        <v>181.34</v>
      </c>
    </row>
    <row r="12588" spans="1:2">
      <c r="A12588" s="126" t="s">
        <v>6332</v>
      </c>
      <c r="B12588" s="106">
        <v>125.4</v>
      </c>
    </row>
    <row r="12589" spans="1:2">
      <c r="A12589" s="126" t="s">
        <v>32885</v>
      </c>
      <c r="B12589" s="106">
        <v>125.4</v>
      </c>
    </row>
    <row r="12590" spans="1:2">
      <c r="A12590" s="126" t="s">
        <v>6333</v>
      </c>
      <c r="B12590" s="106">
        <v>199.5</v>
      </c>
    </row>
    <row r="12591" spans="1:2">
      <c r="A12591" s="126" t="s">
        <v>32886</v>
      </c>
      <c r="B12591" s="106">
        <v>199.5</v>
      </c>
    </row>
    <row r="12592" spans="1:2">
      <c r="A12592" s="126" t="s">
        <v>6334</v>
      </c>
      <c r="B12592" s="106">
        <v>91.5</v>
      </c>
    </row>
    <row r="12593" spans="1:2">
      <c r="A12593" s="126" t="s">
        <v>32887</v>
      </c>
      <c r="B12593" s="106">
        <v>91.5</v>
      </c>
    </row>
    <row r="12594" spans="1:2">
      <c r="A12594" s="126" t="s">
        <v>6335</v>
      </c>
      <c r="B12594" s="106">
        <v>210.5</v>
      </c>
    </row>
    <row r="12595" spans="1:2">
      <c r="A12595" s="126" t="s">
        <v>32888</v>
      </c>
      <c r="B12595" s="106">
        <v>210.5</v>
      </c>
    </row>
    <row r="12596" spans="1:2">
      <c r="A12596" s="126" t="s">
        <v>6336</v>
      </c>
      <c r="B12596" s="106">
        <v>135.4</v>
      </c>
    </row>
    <row r="12597" spans="1:2">
      <c r="A12597" s="126" t="s">
        <v>32889</v>
      </c>
      <c r="B12597" s="106">
        <v>135.4</v>
      </c>
    </row>
    <row r="12598" spans="1:2">
      <c r="A12598" s="126" t="s">
        <v>6337</v>
      </c>
      <c r="B12598" s="106">
        <v>164.01</v>
      </c>
    </row>
    <row r="12599" spans="1:2">
      <c r="A12599" s="126" t="s">
        <v>32890</v>
      </c>
      <c r="B12599" s="106">
        <v>164.01</v>
      </c>
    </row>
    <row r="12600" spans="1:2">
      <c r="A12600" s="126" t="s">
        <v>6338</v>
      </c>
      <c r="B12600" s="106">
        <v>109.28</v>
      </c>
    </row>
    <row r="12601" spans="1:2">
      <c r="A12601" s="126" t="s">
        <v>32891</v>
      </c>
      <c r="B12601" s="106">
        <v>109.28</v>
      </c>
    </row>
    <row r="12602" spans="1:2">
      <c r="A12602" s="126" t="s">
        <v>6339</v>
      </c>
      <c r="B12602" s="106">
        <v>181.34</v>
      </c>
    </row>
    <row r="12603" spans="1:2">
      <c r="A12603" s="126" t="s">
        <v>32892</v>
      </c>
      <c r="B12603" s="106">
        <v>181.34</v>
      </c>
    </row>
    <row r="12604" spans="1:2">
      <c r="A12604" s="126" t="s">
        <v>6340</v>
      </c>
      <c r="B12604" s="106">
        <v>135.4</v>
      </c>
    </row>
    <row r="12605" spans="1:2">
      <c r="A12605" s="126" t="s">
        <v>32893</v>
      </c>
      <c r="B12605" s="106">
        <v>135.4</v>
      </c>
    </row>
    <row r="12606" spans="1:2">
      <c r="A12606" s="126" t="s">
        <v>6341</v>
      </c>
      <c r="B12606" s="106">
        <v>199.5</v>
      </c>
    </row>
    <row r="12607" spans="1:2">
      <c r="A12607" s="126" t="s">
        <v>32894</v>
      </c>
      <c r="B12607" s="106">
        <v>199.5</v>
      </c>
    </row>
    <row r="12608" spans="1:2">
      <c r="A12608" s="126" t="s">
        <v>6342</v>
      </c>
      <c r="B12608" s="106">
        <v>91.5</v>
      </c>
    </row>
    <row r="12609" spans="1:2">
      <c r="A12609" s="126" t="s">
        <v>32895</v>
      </c>
      <c r="B12609" s="106">
        <v>91.5</v>
      </c>
    </row>
    <row r="12610" spans="1:2">
      <c r="A12610" s="126" t="s">
        <v>6343</v>
      </c>
      <c r="B12610" s="106">
        <v>200</v>
      </c>
    </row>
    <row r="12611" spans="1:2">
      <c r="A12611" s="126" t="s">
        <v>32896</v>
      </c>
      <c r="B12611" s="106">
        <v>200</v>
      </c>
    </row>
    <row r="12612" spans="1:2">
      <c r="A12612" s="126" t="s">
        <v>6344</v>
      </c>
      <c r="B12612" s="106">
        <v>135.4</v>
      </c>
    </row>
    <row r="12613" spans="1:2">
      <c r="A12613" s="126" t="s">
        <v>32897</v>
      </c>
      <c r="B12613" s="106">
        <v>135.4</v>
      </c>
    </row>
    <row r="12614" spans="1:2">
      <c r="A12614" s="126" t="s">
        <v>6345</v>
      </c>
      <c r="B12614" s="106">
        <v>164.01</v>
      </c>
    </row>
    <row r="12615" spans="1:2">
      <c r="A12615" s="126" t="s">
        <v>32898</v>
      </c>
      <c r="B12615" s="106">
        <v>164.01</v>
      </c>
    </row>
    <row r="12616" spans="1:2">
      <c r="A12616" s="126" t="s">
        <v>6346</v>
      </c>
      <c r="B12616" s="106">
        <v>91.5</v>
      </c>
    </row>
    <row r="12617" spans="1:2">
      <c r="A12617" s="126" t="s">
        <v>32899</v>
      </c>
      <c r="B12617" s="106">
        <v>91.5</v>
      </c>
    </row>
    <row r="12618" spans="1:2">
      <c r="A12618" s="126" t="s">
        <v>6347</v>
      </c>
      <c r="B12618" s="106">
        <v>181.34</v>
      </c>
    </row>
    <row r="12619" spans="1:2">
      <c r="A12619" s="126" t="s">
        <v>32900</v>
      </c>
      <c r="B12619" s="106">
        <v>181.34</v>
      </c>
    </row>
    <row r="12620" spans="1:2">
      <c r="A12620" s="126" t="s">
        <v>6348</v>
      </c>
      <c r="B12620" s="106">
        <v>135.4</v>
      </c>
    </row>
    <row r="12621" spans="1:2">
      <c r="A12621" s="126" t="s">
        <v>32901</v>
      </c>
      <c r="B12621" s="106">
        <v>135.4</v>
      </c>
    </row>
    <row r="12622" spans="1:2">
      <c r="A12622" s="126" t="s">
        <v>6349</v>
      </c>
      <c r="B12622" s="106">
        <v>3499</v>
      </c>
    </row>
    <row r="12623" spans="1:2">
      <c r="A12623" s="126" t="s">
        <v>32902</v>
      </c>
      <c r="B12623" s="106">
        <v>3499</v>
      </c>
    </row>
    <row r="12624" spans="1:2">
      <c r="A12624" s="126" t="s">
        <v>6350</v>
      </c>
      <c r="B12624" s="106">
        <v>83.55</v>
      </c>
    </row>
    <row r="12625" spans="1:2">
      <c r="A12625" s="126" t="s">
        <v>32903</v>
      </c>
      <c r="B12625" s="106">
        <v>83.55</v>
      </c>
    </row>
    <row r="12626" spans="1:2">
      <c r="A12626" s="126" t="s">
        <v>6351</v>
      </c>
      <c r="B12626" s="106">
        <v>104.23</v>
      </c>
    </row>
    <row r="12627" spans="1:2">
      <c r="A12627" s="126" t="s">
        <v>32904</v>
      </c>
      <c r="B12627" s="106">
        <v>104.23</v>
      </c>
    </row>
    <row r="12628" spans="1:2">
      <c r="A12628" s="126" t="s">
        <v>6352</v>
      </c>
      <c r="B12628" s="106">
        <v>86.84</v>
      </c>
    </row>
    <row r="12629" spans="1:2">
      <c r="A12629" s="126" t="s">
        <v>32905</v>
      </c>
      <c r="B12629" s="106">
        <v>86.84</v>
      </c>
    </row>
    <row r="12630" spans="1:2">
      <c r="A12630" s="126" t="s">
        <v>6353</v>
      </c>
      <c r="B12630" s="106">
        <v>108.65</v>
      </c>
    </row>
    <row r="12631" spans="1:2">
      <c r="A12631" s="126" t="s">
        <v>32906</v>
      </c>
      <c r="B12631" s="106">
        <v>108.65</v>
      </c>
    </row>
    <row r="12632" spans="1:2">
      <c r="A12632" s="126" t="s">
        <v>6354</v>
      </c>
      <c r="B12632" s="106">
        <v>127.46</v>
      </c>
    </row>
    <row r="12633" spans="1:2">
      <c r="A12633" s="126" t="s">
        <v>32907</v>
      </c>
      <c r="B12633" s="106">
        <v>127.46</v>
      </c>
    </row>
    <row r="12634" spans="1:2">
      <c r="A12634" s="126" t="s">
        <v>6355</v>
      </c>
      <c r="B12634" s="106">
        <v>145.02000000000001</v>
      </c>
    </row>
    <row r="12635" spans="1:2">
      <c r="A12635" s="126" t="s">
        <v>32908</v>
      </c>
      <c r="B12635" s="106">
        <v>145.02000000000001</v>
      </c>
    </row>
    <row r="12636" spans="1:2">
      <c r="A12636" s="126" t="s">
        <v>6356</v>
      </c>
      <c r="B12636" s="106">
        <v>137.66</v>
      </c>
    </row>
    <row r="12637" spans="1:2">
      <c r="A12637" s="126" t="s">
        <v>32909</v>
      </c>
      <c r="B12637" s="106">
        <v>137.66</v>
      </c>
    </row>
    <row r="12638" spans="1:2">
      <c r="A12638" s="126" t="s">
        <v>6357</v>
      </c>
      <c r="B12638" s="106">
        <v>155.22</v>
      </c>
    </row>
    <row r="12639" spans="1:2">
      <c r="A12639" s="126" t="s">
        <v>32910</v>
      </c>
      <c r="B12639" s="106">
        <v>155.22</v>
      </c>
    </row>
    <row r="12640" spans="1:2">
      <c r="A12640" s="126" t="s">
        <v>6358</v>
      </c>
      <c r="B12640" s="106">
        <v>90.8</v>
      </c>
    </row>
    <row r="12641" spans="1:2">
      <c r="A12641" s="126" t="s">
        <v>32911</v>
      </c>
      <c r="B12641" s="106">
        <v>90.8</v>
      </c>
    </row>
    <row r="12642" spans="1:2">
      <c r="A12642" s="126" t="s">
        <v>6359</v>
      </c>
      <c r="B12642" s="106">
        <v>112.61</v>
      </c>
    </row>
    <row r="12643" spans="1:2">
      <c r="A12643" s="126" t="s">
        <v>32912</v>
      </c>
      <c r="B12643" s="106">
        <v>112.61</v>
      </c>
    </row>
    <row r="12644" spans="1:2">
      <c r="A12644" s="126" t="s">
        <v>6360</v>
      </c>
      <c r="B12644" s="106">
        <v>106.5</v>
      </c>
    </row>
    <row r="12645" spans="1:2">
      <c r="A12645" s="126" t="s">
        <v>32913</v>
      </c>
      <c r="B12645" s="106">
        <v>106.5</v>
      </c>
    </row>
    <row r="12646" spans="1:2">
      <c r="A12646" s="126" t="s">
        <v>6361</v>
      </c>
      <c r="B12646" s="106">
        <v>124.06</v>
      </c>
    </row>
    <row r="12647" spans="1:2">
      <c r="A12647" s="126" t="s">
        <v>32914</v>
      </c>
      <c r="B12647" s="106">
        <v>124.06</v>
      </c>
    </row>
    <row r="12648" spans="1:2">
      <c r="A12648" s="126" t="s">
        <v>6362</v>
      </c>
      <c r="B12648" s="106">
        <v>91.71</v>
      </c>
    </row>
    <row r="12649" spans="1:2">
      <c r="A12649" s="126" t="s">
        <v>32915</v>
      </c>
      <c r="B12649" s="106">
        <v>91.71</v>
      </c>
    </row>
    <row r="12650" spans="1:2">
      <c r="A12650" s="126" t="s">
        <v>6363</v>
      </c>
      <c r="B12650" s="106">
        <v>110.35</v>
      </c>
    </row>
    <row r="12651" spans="1:2">
      <c r="A12651" s="126" t="s">
        <v>32916</v>
      </c>
      <c r="B12651" s="106">
        <v>110.35</v>
      </c>
    </row>
    <row r="12652" spans="1:2">
      <c r="A12652" s="126" t="s">
        <v>6364</v>
      </c>
      <c r="B12652" s="106">
        <v>131.31</v>
      </c>
    </row>
    <row r="12653" spans="1:2">
      <c r="A12653" s="126" t="s">
        <v>32917</v>
      </c>
      <c r="B12653" s="106">
        <v>131.31</v>
      </c>
    </row>
    <row r="12654" spans="1:2">
      <c r="A12654" s="126" t="s">
        <v>6365</v>
      </c>
      <c r="B12654" s="106">
        <v>148.87</v>
      </c>
    </row>
    <row r="12655" spans="1:2">
      <c r="A12655" s="126" t="s">
        <v>32918</v>
      </c>
      <c r="B12655" s="106">
        <v>148.87</v>
      </c>
    </row>
    <row r="12656" spans="1:2">
      <c r="A12656" s="126" t="s">
        <v>6366</v>
      </c>
      <c r="B12656" s="106">
        <v>1000</v>
      </c>
    </row>
    <row r="12657" spans="1:2">
      <c r="A12657" s="126" t="s">
        <v>32919</v>
      </c>
      <c r="B12657" s="106">
        <v>1000</v>
      </c>
    </row>
    <row r="12658" spans="1:2">
      <c r="A12658" s="126" t="s">
        <v>6367</v>
      </c>
      <c r="B12658" s="106">
        <v>216.05</v>
      </c>
    </row>
    <row r="12659" spans="1:2">
      <c r="A12659" s="126" t="s">
        <v>32920</v>
      </c>
      <c r="B12659" s="106">
        <v>195</v>
      </c>
    </row>
    <row r="12660" spans="1:2">
      <c r="A12660" s="126" t="s">
        <v>6368</v>
      </c>
      <c r="B12660" s="106">
        <v>3691</v>
      </c>
    </row>
    <row r="12661" spans="1:2">
      <c r="A12661" s="126" t="s">
        <v>32921</v>
      </c>
      <c r="B12661" s="106">
        <v>3331</v>
      </c>
    </row>
    <row r="12662" spans="1:2">
      <c r="A12662" s="126" t="s">
        <v>6369</v>
      </c>
      <c r="B12662" s="106">
        <v>240.59</v>
      </c>
    </row>
    <row r="12663" spans="1:2">
      <c r="A12663" s="126" t="s">
        <v>32922</v>
      </c>
      <c r="B12663" s="106">
        <v>230.86</v>
      </c>
    </row>
    <row r="12664" spans="1:2">
      <c r="A12664" s="126" t="s">
        <v>6370</v>
      </c>
      <c r="B12664" s="106">
        <v>4178</v>
      </c>
    </row>
    <row r="12665" spans="1:2">
      <c r="A12665" s="126" t="s">
        <v>32923</v>
      </c>
      <c r="B12665" s="106">
        <v>4009</v>
      </c>
    </row>
    <row r="12666" spans="1:2">
      <c r="A12666" s="126" t="s">
        <v>6371</v>
      </c>
      <c r="B12666" s="106">
        <v>120.61</v>
      </c>
    </row>
    <row r="12667" spans="1:2">
      <c r="A12667" s="126" t="s">
        <v>32924</v>
      </c>
      <c r="B12667" s="106">
        <v>107.63</v>
      </c>
    </row>
    <row r="12668" spans="1:2">
      <c r="A12668" s="126" t="s">
        <v>6372</v>
      </c>
      <c r="B12668" s="106">
        <v>5126</v>
      </c>
    </row>
    <row r="12669" spans="1:2">
      <c r="A12669" s="126" t="s">
        <v>32925</v>
      </c>
      <c r="B12669" s="106">
        <v>4574</v>
      </c>
    </row>
    <row r="12670" spans="1:2">
      <c r="A12670" s="126" t="s">
        <v>6373</v>
      </c>
      <c r="B12670" s="106">
        <v>254.47</v>
      </c>
    </row>
    <row r="12671" spans="1:2">
      <c r="A12671" s="126" t="s">
        <v>32926</v>
      </c>
      <c r="B12671" s="106">
        <v>244.74</v>
      </c>
    </row>
    <row r="12672" spans="1:2">
      <c r="A12672" s="126" t="s">
        <v>6374</v>
      </c>
      <c r="B12672" s="106">
        <v>265.75</v>
      </c>
    </row>
    <row r="12673" spans="1:2">
      <c r="A12673" s="126" t="s">
        <v>32927</v>
      </c>
      <c r="B12673" s="106">
        <v>256.02</v>
      </c>
    </row>
    <row r="12674" spans="1:2">
      <c r="A12674" s="126" t="s">
        <v>6375</v>
      </c>
      <c r="B12674" s="106">
        <v>261.91000000000003</v>
      </c>
    </row>
    <row r="12675" spans="1:2">
      <c r="A12675" s="126" t="s">
        <v>32928</v>
      </c>
      <c r="B12675" s="106">
        <v>252.18</v>
      </c>
    </row>
    <row r="12676" spans="1:2">
      <c r="A12676" s="126" t="s">
        <v>6376</v>
      </c>
      <c r="B12676" s="106">
        <v>289.08999999999997</v>
      </c>
    </row>
    <row r="12677" spans="1:2">
      <c r="A12677" s="126" t="s">
        <v>32929</v>
      </c>
      <c r="B12677" s="106">
        <v>279.36</v>
      </c>
    </row>
    <row r="12678" spans="1:2">
      <c r="A12678" s="126" t="s">
        <v>6377</v>
      </c>
      <c r="B12678" s="106">
        <v>180.17</v>
      </c>
    </row>
    <row r="12679" spans="1:2">
      <c r="A12679" s="126" t="s">
        <v>32930</v>
      </c>
      <c r="B12679" s="106">
        <v>170.44</v>
      </c>
    </row>
    <row r="12680" spans="1:2">
      <c r="A12680" s="126" t="s">
        <v>6378</v>
      </c>
      <c r="B12680" s="106">
        <v>392.77</v>
      </c>
    </row>
    <row r="12681" spans="1:2">
      <c r="A12681" s="126" t="s">
        <v>32931</v>
      </c>
      <c r="B12681" s="106">
        <v>383.04</v>
      </c>
    </row>
    <row r="12682" spans="1:2">
      <c r="A12682" s="126" t="s">
        <v>6379</v>
      </c>
      <c r="B12682" s="106">
        <v>1026</v>
      </c>
    </row>
    <row r="12683" spans="1:2">
      <c r="A12683" s="126" t="s">
        <v>32932</v>
      </c>
      <c r="B12683" s="106">
        <v>987</v>
      </c>
    </row>
    <row r="12684" spans="1:2">
      <c r="A12684" s="126" t="s">
        <v>6380</v>
      </c>
      <c r="B12684" s="106">
        <v>727.78</v>
      </c>
    </row>
    <row r="12685" spans="1:2">
      <c r="A12685" s="126" t="s">
        <v>32933</v>
      </c>
      <c r="B12685" s="106">
        <v>724.04</v>
      </c>
    </row>
    <row r="12686" spans="1:2">
      <c r="A12686" s="126" t="s">
        <v>6381</v>
      </c>
      <c r="B12686" s="106">
        <v>1489</v>
      </c>
    </row>
    <row r="12687" spans="1:2">
      <c r="A12687" s="126" t="s">
        <v>32934</v>
      </c>
      <c r="B12687" s="106">
        <v>1482</v>
      </c>
    </row>
    <row r="12688" spans="1:2">
      <c r="A12688" s="126" t="s">
        <v>6382</v>
      </c>
      <c r="B12688" s="106">
        <v>13.53</v>
      </c>
    </row>
    <row r="12689" spans="1:2">
      <c r="A12689" s="126" t="s">
        <v>32935</v>
      </c>
      <c r="B12689" s="106">
        <v>12.46</v>
      </c>
    </row>
    <row r="12690" spans="1:2">
      <c r="A12690" s="126" t="s">
        <v>6383</v>
      </c>
      <c r="B12690" s="106">
        <v>1060</v>
      </c>
    </row>
    <row r="12691" spans="1:2">
      <c r="A12691" s="126" t="s">
        <v>32936</v>
      </c>
      <c r="B12691" s="106">
        <v>972</v>
      </c>
    </row>
    <row r="12692" spans="1:2">
      <c r="A12692" s="126" t="s">
        <v>6384</v>
      </c>
      <c r="B12692" s="106">
        <v>163.08000000000001</v>
      </c>
    </row>
    <row r="12693" spans="1:2">
      <c r="A12693" s="126" t="s">
        <v>32937</v>
      </c>
      <c r="B12693" s="106">
        <v>152.82</v>
      </c>
    </row>
    <row r="12694" spans="1:2">
      <c r="A12694" s="126" t="s">
        <v>6385</v>
      </c>
      <c r="B12694" s="106">
        <v>1045</v>
      </c>
    </row>
    <row r="12695" spans="1:2">
      <c r="A12695" s="126" t="s">
        <v>32938</v>
      </c>
      <c r="B12695" s="106">
        <v>979</v>
      </c>
    </row>
    <row r="12696" spans="1:2">
      <c r="A12696" s="126" t="s">
        <v>6386</v>
      </c>
      <c r="B12696" s="106">
        <v>57.35</v>
      </c>
    </row>
    <row r="12697" spans="1:2">
      <c r="A12697" s="126" t="s">
        <v>32939</v>
      </c>
      <c r="B12697" s="106">
        <v>53.45</v>
      </c>
    </row>
    <row r="12698" spans="1:2">
      <c r="A12698" s="126" t="s">
        <v>6387</v>
      </c>
      <c r="B12698" s="106">
        <v>19.739999999999998</v>
      </c>
    </row>
    <row r="12699" spans="1:2">
      <c r="A12699" s="126" t="s">
        <v>32940</v>
      </c>
      <c r="B12699" s="106">
        <v>18.45</v>
      </c>
    </row>
    <row r="12700" spans="1:2">
      <c r="A12700" s="126" t="s">
        <v>6388</v>
      </c>
      <c r="B12700" s="106">
        <v>14.38</v>
      </c>
    </row>
    <row r="12701" spans="1:2">
      <c r="A12701" s="126" t="s">
        <v>32941</v>
      </c>
      <c r="B12701" s="106">
        <v>13.23</v>
      </c>
    </row>
    <row r="12702" spans="1:2">
      <c r="A12702" s="126" t="s">
        <v>6389</v>
      </c>
      <c r="B12702" s="106">
        <v>78.75</v>
      </c>
    </row>
    <row r="12703" spans="1:2">
      <c r="A12703" s="126" t="s">
        <v>32942</v>
      </c>
      <c r="B12703" s="106">
        <v>70.59</v>
      </c>
    </row>
    <row r="12704" spans="1:2">
      <c r="A12704" s="126" t="s">
        <v>6390</v>
      </c>
      <c r="B12704" s="106">
        <v>74.06</v>
      </c>
    </row>
    <row r="12705" spans="1:2">
      <c r="A12705" s="126" t="s">
        <v>32943</v>
      </c>
      <c r="B12705" s="106">
        <v>67.989999999999995</v>
      </c>
    </row>
    <row r="12706" spans="1:2">
      <c r="A12706" s="126" t="s">
        <v>6391</v>
      </c>
      <c r="B12706" s="106">
        <v>4122</v>
      </c>
    </row>
    <row r="12707" spans="1:2">
      <c r="A12707" s="126" t="s">
        <v>32944</v>
      </c>
      <c r="B12707" s="106">
        <v>3793</v>
      </c>
    </row>
    <row r="12708" spans="1:2">
      <c r="A12708" s="126" t="s">
        <v>6392</v>
      </c>
      <c r="B12708" s="106">
        <v>6.55</v>
      </c>
    </row>
    <row r="12709" spans="1:2">
      <c r="A12709" s="126" t="s">
        <v>32945</v>
      </c>
      <c r="B12709" s="106">
        <v>6.01</v>
      </c>
    </row>
    <row r="12710" spans="1:2">
      <c r="A12710" s="126" t="s">
        <v>6393</v>
      </c>
      <c r="B12710" s="106">
        <v>11</v>
      </c>
    </row>
    <row r="12711" spans="1:2">
      <c r="A12711" s="126" t="s">
        <v>32946</v>
      </c>
      <c r="B12711" s="106">
        <v>10.45</v>
      </c>
    </row>
    <row r="12712" spans="1:2">
      <c r="A12712" s="126" t="s">
        <v>6394</v>
      </c>
      <c r="B12712" s="106">
        <v>6.21</v>
      </c>
    </row>
    <row r="12713" spans="1:2">
      <c r="A12713" s="126" t="s">
        <v>32947</v>
      </c>
      <c r="B12713" s="106">
        <v>5.65</v>
      </c>
    </row>
    <row r="12714" spans="1:2">
      <c r="A12714" s="126" t="s">
        <v>6395</v>
      </c>
      <c r="B12714" s="106">
        <v>10.65</v>
      </c>
    </row>
    <row r="12715" spans="1:2">
      <c r="A12715" s="126" t="s">
        <v>32948</v>
      </c>
      <c r="B12715" s="106">
        <v>10.1</v>
      </c>
    </row>
    <row r="12716" spans="1:2">
      <c r="A12716" s="126" t="s">
        <v>6396</v>
      </c>
      <c r="B12716" s="106">
        <v>3.1</v>
      </c>
    </row>
    <row r="12717" spans="1:2">
      <c r="A12717" s="126" t="s">
        <v>32949</v>
      </c>
      <c r="B12717" s="106">
        <v>2.9</v>
      </c>
    </row>
    <row r="12718" spans="1:2">
      <c r="A12718" s="126" t="s">
        <v>6397</v>
      </c>
      <c r="B12718" s="106">
        <v>7.49</v>
      </c>
    </row>
    <row r="12719" spans="1:2">
      <c r="A12719" s="126" t="s">
        <v>32950</v>
      </c>
      <c r="B12719" s="106">
        <v>6.76</v>
      </c>
    </row>
    <row r="12720" spans="1:2">
      <c r="A12720" s="126" t="s">
        <v>6398</v>
      </c>
      <c r="B12720" s="106">
        <v>22.03</v>
      </c>
    </row>
    <row r="12721" spans="1:2">
      <c r="A12721" s="126" t="s">
        <v>32951</v>
      </c>
      <c r="B12721" s="106">
        <v>20.05</v>
      </c>
    </row>
    <row r="12722" spans="1:2">
      <c r="A12722" s="126" t="s">
        <v>6399</v>
      </c>
      <c r="B12722" s="106">
        <v>21.58</v>
      </c>
    </row>
    <row r="12723" spans="1:2">
      <c r="A12723" s="126" t="s">
        <v>32952</v>
      </c>
      <c r="B12723" s="106">
        <v>19.600000000000001</v>
      </c>
    </row>
    <row r="12724" spans="1:2">
      <c r="A12724" s="126" t="s">
        <v>6400</v>
      </c>
      <c r="B12724" s="106">
        <v>20.93</v>
      </c>
    </row>
    <row r="12725" spans="1:2">
      <c r="A12725" s="126" t="s">
        <v>32953</v>
      </c>
      <c r="B12725" s="106">
        <v>18.93</v>
      </c>
    </row>
    <row r="12726" spans="1:2">
      <c r="A12726" s="126" t="s">
        <v>6401</v>
      </c>
      <c r="B12726" s="106">
        <v>22.77</v>
      </c>
    </row>
    <row r="12727" spans="1:2">
      <c r="A12727" s="126" t="s">
        <v>32954</v>
      </c>
      <c r="B12727" s="106">
        <v>20.75</v>
      </c>
    </row>
    <row r="12728" spans="1:2">
      <c r="A12728" s="126" t="s">
        <v>6402</v>
      </c>
      <c r="B12728" s="106">
        <v>20.64</v>
      </c>
    </row>
    <row r="12729" spans="1:2">
      <c r="A12729" s="126" t="s">
        <v>32955</v>
      </c>
      <c r="B12729" s="106">
        <v>18.63</v>
      </c>
    </row>
    <row r="12730" spans="1:2">
      <c r="A12730" s="126" t="s">
        <v>6403</v>
      </c>
      <c r="B12730" s="106">
        <v>23.55</v>
      </c>
    </row>
    <row r="12731" spans="1:2">
      <c r="A12731" s="126" t="s">
        <v>32956</v>
      </c>
      <c r="B12731" s="106">
        <v>21.71</v>
      </c>
    </row>
    <row r="12732" spans="1:2">
      <c r="A12732" s="126" t="s">
        <v>6404</v>
      </c>
      <c r="B12732" s="106">
        <v>20.22</v>
      </c>
    </row>
    <row r="12733" spans="1:2">
      <c r="A12733" s="126" t="s">
        <v>32957</v>
      </c>
      <c r="B12733" s="106">
        <v>18.2</v>
      </c>
    </row>
    <row r="12734" spans="1:2">
      <c r="A12734" s="126" t="s">
        <v>6405</v>
      </c>
      <c r="B12734" s="106">
        <v>14.01</v>
      </c>
    </row>
    <row r="12735" spans="1:2">
      <c r="A12735" s="126" t="s">
        <v>32958</v>
      </c>
      <c r="B12735" s="106">
        <v>12.54</v>
      </c>
    </row>
    <row r="12736" spans="1:2">
      <c r="A12736" s="126" t="s">
        <v>6406</v>
      </c>
      <c r="B12736" s="106">
        <v>21.48</v>
      </c>
    </row>
    <row r="12737" spans="1:2">
      <c r="A12737" s="126" t="s">
        <v>32959</v>
      </c>
      <c r="B12737" s="106">
        <v>19.420000000000002</v>
      </c>
    </row>
    <row r="12738" spans="1:2">
      <c r="A12738" s="126" t="s">
        <v>6407</v>
      </c>
      <c r="B12738" s="106">
        <v>15.26</v>
      </c>
    </row>
    <row r="12739" spans="1:2">
      <c r="A12739" s="126" t="s">
        <v>32960</v>
      </c>
      <c r="B12739" s="106">
        <v>13.76</v>
      </c>
    </row>
    <row r="12740" spans="1:2">
      <c r="A12740" s="126" t="s">
        <v>6408</v>
      </c>
      <c r="B12740" s="106">
        <v>26.86</v>
      </c>
    </row>
    <row r="12741" spans="1:2">
      <c r="A12741" s="126" t="s">
        <v>32961</v>
      </c>
      <c r="B12741" s="106">
        <v>24.8</v>
      </c>
    </row>
    <row r="12742" spans="1:2">
      <c r="A12742" s="126" t="s">
        <v>6409</v>
      </c>
      <c r="B12742" s="106">
        <v>24.49</v>
      </c>
    </row>
    <row r="12743" spans="1:2">
      <c r="A12743" s="126" t="s">
        <v>32962</v>
      </c>
      <c r="B12743" s="106">
        <v>22.38</v>
      </c>
    </row>
    <row r="12744" spans="1:2">
      <c r="A12744" s="126" t="s">
        <v>6410</v>
      </c>
      <c r="B12744" s="106">
        <v>23.79</v>
      </c>
    </row>
    <row r="12745" spans="1:2">
      <c r="A12745" s="126" t="s">
        <v>32963</v>
      </c>
      <c r="B12745" s="106">
        <v>21.62</v>
      </c>
    </row>
    <row r="12746" spans="1:2">
      <c r="A12746" s="126" t="s">
        <v>6411</v>
      </c>
      <c r="B12746" s="106">
        <v>21.62</v>
      </c>
    </row>
    <row r="12747" spans="1:2">
      <c r="A12747" s="126" t="s">
        <v>32964</v>
      </c>
      <c r="B12747" s="106">
        <v>19.5</v>
      </c>
    </row>
    <row r="12748" spans="1:2">
      <c r="A12748" s="126" t="s">
        <v>6412</v>
      </c>
      <c r="B12748" s="106">
        <v>9.8800000000000008</v>
      </c>
    </row>
    <row r="12749" spans="1:2">
      <c r="A12749" s="126" t="s">
        <v>32965</v>
      </c>
      <c r="B12749" s="106">
        <v>9.3000000000000007</v>
      </c>
    </row>
    <row r="12750" spans="1:2">
      <c r="A12750" s="126" t="s">
        <v>6413</v>
      </c>
      <c r="B12750" s="106">
        <v>15.55</v>
      </c>
    </row>
    <row r="12751" spans="1:2">
      <c r="A12751" s="126" t="s">
        <v>32966</v>
      </c>
      <c r="B12751" s="106">
        <v>14.62</v>
      </c>
    </row>
    <row r="12752" spans="1:2">
      <c r="A12752" s="126" t="s">
        <v>6414</v>
      </c>
      <c r="B12752" s="106">
        <v>12.33</v>
      </c>
    </row>
    <row r="12753" spans="1:2">
      <c r="A12753" s="126" t="s">
        <v>32967</v>
      </c>
      <c r="B12753" s="106">
        <v>11.45</v>
      </c>
    </row>
    <row r="12754" spans="1:2">
      <c r="A12754" s="126" t="s">
        <v>6415</v>
      </c>
      <c r="B12754" s="106">
        <v>9.1199999999999992</v>
      </c>
    </row>
    <row r="12755" spans="1:2">
      <c r="A12755" s="126" t="s">
        <v>32968</v>
      </c>
      <c r="B12755" s="106">
        <v>8.2899999999999991</v>
      </c>
    </row>
    <row r="12756" spans="1:2">
      <c r="A12756" s="126" t="s">
        <v>6416</v>
      </c>
      <c r="B12756" s="106">
        <v>4154</v>
      </c>
    </row>
    <row r="12757" spans="1:2">
      <c r="A12757" s="126" t="s">
        <v>32969</v>
      </c>
      <c r="B12757" s="106">
        <v>3806</v>
      </c>
    </row>
    <row r="12758" spans="1:2">
      <c r="A12758" s="126" t="s">
        <v>6417</v>
      </c>
      <c r="B12758" s="106">
        <v>25.93</v>
      </c>
    </row>
    <row r="12759" spans="1:2">
      <c r="A12759" s="126" t="s">
        <v>32970</v>
      </c>
      <c r="B12759" s="106">
        <v>23.8</v>
      </c>
    </row>
    <row r="12760" spans="1:2">
      <c r="A12760" s="126" t="s">
        <v>6418</v>
      </c>
      <c r="B12760" s="106">
        <v>23.07</v>
      </c>
    </row>
    <row r="12761" spans="1:2">
      <c r="A12761" s="126" t="s">
        <v>32971</v>
      </c>
      <c r="B12761" s="106">
        <v>20.95</v>
      </c>
    </row>
    <row r="12762" spans="1:2">
      <c r="A12762" s="126" t="s">
        <v>6419</v>
      </c>
      <c r="B12762" s="106">
        <v>25.28</v>
      </c>
    </row>
    <row r="12763" spans="1:2">
      <c r="A12763" s="126" t="s">
        <v>32972</v>
      </c>
      <c r="B12763" s="106">
        <v>23.09</v>
      </c>
    </row>
    <row r="12764" spans="1:2">
      <c r="A12764" s="126" t="s">
        <v>6420</v>
      </c>
      <c r="B12764" s="106">
        <v>22.92</v>
      </c>
    </row>
    <row r="12765" spans="1:2">
      <c r="A12765" s="126" t="s">
        <v>32973</v>
      </c>
      <c r="B12765" s="106">
        <v>20.84</v>
      </c>
    </row>
    <row r="12766" spans="1:2">
      <c r="A12766" s="126" t="s">
        <v>6421</v>
      </c>
      <c r="B12766" s="106">
        <v>22.31</v>
      </c>
    </row>
    <row r="12767" spans="1:2">
      <c r="A12767" s="126" t="s">
        <v>32974</v>
      </c>
      <c r="B12767" s="106">
        <v>20.190000000000001</v>
      </c>
    </row>
    <row r="12768" spans="1:2">
      <c r="A12768" s="126" t="s">
        <v>6422</v>
      </c>
      <c r="B12768" s="106">
        <v>4103</v>
      </c>
    </row>
    <row r="12769" spans="1:2">
      <c r="A12769" s="126" t="s">
        <v>32975</v>
      </c>
      <c r="B12769" s="106">
        <v>3734</v>
      </c>
    </row>
    <row r="12770" spans="1:2">
      <c r="A12770" s="126" t="s">
        <v>6423</v>
      </c>
      <c r="B12770" s="106">
        <v>17.05</v>
      </c>
    </row>
    <row r="12771" spans="1:2">
      <c r="A12771" s="126" t="s">
        <v>32976</v>
      </c>
      <c r="B12771" s="106">
        <v>15.34</v>
      </c>
    </row>
    <row r="12772" spans="1:2">
      <c r="A12772" s="126" t="s">
        <v>6424</v>
      </c>
      <c r="B12772" s="106">
        <v>20.79</v>
      </c>
    </row>
    <row r="12773" spans="1:2">
      <c r="A12773" s="126" t="s">
        <v>32977</v>
      </c>
      <c r="B12773" s="106">
        <v>19.43</v>
      </c>
    </row>
    <row r="12774" spans="1:2">
      <c r="A12774" s="126" t="s">
        <v>6425</v>
      </c>
      <c r="B12774" s="106">
        <v>26.07</v>
      </c>
    </row>
    <row r="12775" spans="1:2">
      <c r="A12775" s="126" t="s">
        <v>32978</v>
      </c>
      <c r="B12775" s="106">
        <v>24.71</v>
      </c>
    </row>
    <row r="12776" spans="1:2">
      <c r="A12776" s="126" t="s">
        <v>6426</v>
      </c>
      <c r="B12776" s="106">
        <v>32.29</v>
      </c>
    </row>
    <row r="12777" spans="1:2">
      <c r="A12777" s="126" t="s">
        <v>32979</v>
      </c>
      <c r="B12777" s="106">
        <v>30.36</v>
      </c>
    </row>
    <row r="12778" spans="1:2">
      <c r="A12778" s="126" t="s">
        <v>6427</v>
      </c>
      <c r="B12778" s="106">
        <v>17.82</v>
      </c>
    </row>
    <row r="12779" spans="1:2">
      <c r="A12779" s="126" t="s">
        <v>32980</v>
      </c>
      <c r="B12779" s="106">
        <v>15.98</v>
      </c>
    </row>
    <row r="12780" spans="1:2">
      <c r="A12780" s="126" t="s">
        <v>6428</v>
      </c>
      <c r="B12780" s="106">
        <v>4252</v>
      </c>
    </row>
    <row r="12781" spans="1:2">
      <c r="A12781" s="126" t="s">
        <v>32981</v>
      </c>
      <c r="B12781" s="106">
        <v>3929</v>
      </c>
    </row>
    <row r="12782" spans="1:2">
      <c r="A12782" s="126" t="s">
        <v>6429</v>
      </c>
      <c r="B12782" s="106">
        <v>30.74</v>
      </c>
    </row>
    <row r="12783" spans="1:2">
      <c r="A12783" s="126" t="s">
        <v>32982</v>
      </c>
      <c r="B12783" s="106">
        <v>27.87</v>
      </c>
    </row>
    <row r="12784" spans="1:2">
      <c r="A12784" s="126" t="s">
        <v>6430</v>
      </c>
      <c r="B12784" s="106">
        <v>29.11</v>
      </c>
    </row>
    <row r="12785" spans="1:2">
      <c r="A12785" s="126" t="s">
        <v>32983</v>
      </c>
      <c r="B12785" s="106">
        <v>26.26</v>
      </c>
    </row>
    <row r="12786" spans="1:2">
      <c r="A12786" s="126" t="s">
        <v>6431</v>
      </c>
      <c r="B12786" s="106">
        <v>4229</v>
      </c>
    </row>
    <row r="12787" spans="1:2">
      <c r="A12787" s="126" t="s">
        <v>32984</v>
      </c>
      <c r="B12787" s="106">
        <v>3823</v>
      </c>
    </row>
    <row r="12788" spans="1:2">
      <c r="A12788" s="126" t="s">
        <v>6432</v>
      </c>
      <c r="B12788" s="106">
        <v>34.43</v>
      </c>
    </row>
    <row r="12789" spans="1:2">
      <c r="A12789" s="126" t="s">
        <v>32985</v>
      </c>
      <c r="B12789" s="106">
        <v>31.49</v>
      </c>
    </row>
    <row r="12790" spans="1:2">
      <c r="A12790" s="126" t="s">
        <v>6433</v>
      </c>
      <c r="B12790" s="106">
        <v>33.479999999999997</v>
      </c>
    </row>
    <row r="12791" spans="1:2">
      <c r="A12791" s="126" t="s">
        <v>32986</v>
      </c>
      <c r="B12791" s="106">
        <v>30.56</v>
      </c>
    </row>
    <row r="12792" spans="1:2">
      <c r="A12792" s="126" t="s">
        <v>6434</v>
      </c>
      <c r="B12792" s="106">
        <v>30.64</v>
      </c>
    </row>
    <row r="12793" spans="1:2">
      <c r="A12793" s="126" t="s">
        <v>32987</v>
      </c>
      <c r="B12793" s="106">
        <v>27.78</v>
      </c>
    </row>
    <row r="12794" spans="1:2">
      <c r="A12794" s="126" t="s">
        <v>6435</v>
      </c>
      <c r="B12794" s="106">
        <v>32.630000000000003</v>
      </c>
    </row>
    <row r="12795" spans="1:2">
      <c r="A12795" s="126" t="s">
        <v>32988</v>
      </c>
      <c r="B12795" s="106">
        <v>29.27</v>
      </c>
    </row>
    <row r="12796" spans="1:2">
      <c r="A12796" s="126" t="s">
        <v>6436</v>
      </c>
      <c r="B12796" s="106">
        <v>4695</v>
      </c>
    </row>
    <row r="12797" spans="1:2">
      <c r="A12797" s="126" t="s">
        <v>32989</v>
      </c>
      <c r="B12797" s="106">
        <v>4260</v>
      </c>
    </row>
    <row r="12798" spans="1:2">
      <c r="A12798" s="126" t="s">
        <v>6437</v>
      </c>
      <c r="B12798" s="106">
        <v>33.15</v>
      </c>
    </row>
    <row r="12799" spans="1:2">
      <c r="A12799" s="126" t="s">
        <v>32990</v>
      </c>
      <c r="B12799" s="106">
        <v>29.76</v>
      </c>
    </row>
    <row r="12800" spans="1:2">
      <c r="A12800" s="126" t="s">
        <v>6438</v>
      </c>
      <c r="B12800" s="106">
        <v>30.98</v>
      </c>
    </row>
    <row r="12801" spans="1:2">
      <c r="A12801" s="126" t="s">
        <v>32991</v>
      </c>
      <c r="B12801" s="106">
        <v>27.79</v>
      </c>
    </row>
    <row r="12802" spans="1:2">
      <c r="A12802" s="126" t="s">
        <v>6439</v>
      </c>
      <c r="B12802" s="106">
        <v>27.05</v>
      </c>
    </row>
    <row r="12803" spans="1:2">
      <c r="A12803" s="126" t="s">
        <v>32992</v>
      </c>
      <c r="B12803" s="106">
        <v>24.11</v>
      </c>
    </row>
    <row r="12804" spans="1:2">
      <c r="A12804" s="126" t="s">
        <v>6440</v>
      </c>
      <c r="B12804" s="106">
        <v>4683</v>
      </c>
    </row>
    <row r="12805" spans="1:2">
      <c r="A12805" s="126" t="s">
        <v>32993</v>
      </c>
      <c r="B12805" s="106">
        <v>4191</v>
      </c>
    </row>
    <row r="12806" spans="1:2">
      <c r="A12806" s="126" t="s">
        <v>6441</v>
      </c>
      <c r="B12806" s="106">
        <v>4476</v>
      </c>
    </row>
    <row r="12807" spans="1:2">
      <c r="A12807" s="126" t="s">
        <v>32994</v>
      </c>
      <c r="B12807" s="106">
        <v>4239</v>
      </c>
    </row>
    <row r="12808" spans="1:2">
      <c r="A12808" s="126" t="s">
        <v>6442</v>
      </c>
      <c r="B12808" s="106">
        <v>12.02</v>
      </c>
    </row>
    <row r="12809" spans="1:2">
      <c r="A12809" s="126" t="s">
        <v>32995</v>
      </c>
      <c r="B12809" s="106">
        <v>10.51</v>
      </c>
    </row>
    <row r="12810" spans="1:2">
      <c r="A12810" s="126" t="s">
        <v>6443</v>
      </c>
      <c r="B12810" s="106">
        <v>13.5</v>
      </c>
    </row>
    <row r="12811" spans="1:2">
      <c r="A12811" s="126" t="s">
        <v>32996</v>
      </c>
      <c r="B12811" s="106">
        <v>11.99</v>
      </c>
    </row>
    <row r="12812" spans="1:2">
      <c r="A12812" s="126" t="s">
        <v>6444</v>
      </c>
      <c r="B12812" s="106">
        <v>5305</v>
      </c>
    </row>
    <row r="12813" spans="1:2">
      <c r="A12813" s="126" t="s">
        <v>32997</v>
      </c>
      <c r="B12813" s="106">
        <v>4677</v>
      </c>
    </row>
    <row r="12814" spans="1:2">
      <c r="A12814" s="126" t="s">
        <v>6445</v>
      </c>
      <c r="B12814" s="106">
        <v>20.190000000000001</v>
      </c>
    </row>
    <row r="12815" spans="1:2">
      <c r="A12815" s="126" t="s">
        <v>32998</v>
      </c>
      <c r="B12815" s="106">
        <v>18.309999999999999</v>
      </c>
    </row>
    <row r="12816" spans="1:2">
      <c r="A12816" s="126" t="s">
        <v>6446</v>
      </c>
      <c r="B12816" s="106">
        <v>26.97</v>
      </c>
    </row>
    <row r="12817" spans="1:2">
      <c r="A12817" s="126" t="s">
        <v>32999</v>
      </c>
      <c r="B12817" s="106">
        <v>24.68</v>
      </c>
    </row>
    <row r="12818" spans="1:2">
      <c r="A12818" s="126" t="s">
        <v>6447</v>
      </c>
      <c r="B12818" s="106">
        <v>31.51</v>
      </c>
    </row>
    <row r="12819" spans="1:2">
      <c r="A12819" s="126" t="s">
        <v>33000</v>
      </c>
      <c r="B12819" s="106">
        <v>29.15</v>
      </c>
    </row>
    <row r="12820" spans="1:2">
      <c r="A12820" s="126" t="s">
        <v>6448</v>
      </c>
      <c r="B12820" s="106">
        <v>6843</v>
      </c>
    </row>
    <row r="12821" spans="1:2">
      <c r="A12821" s="126" t="s">
        <v>33001</v>
      </c>
      <c r="B12821" s="106">
        <v>6288</v>
      </c>
    </row>
    <row r="12822" spans="1:2">
      <c r="A12822" s="126" t="s">
        <v>6449</v>
      </c>
      <c r="B12822" s="106">
        <v>10.14</v>
      </c>
    </row>
    <row r="12823" spans="1:2">
      <c r="A12823" s="126" t="s">
        <v>33002</v>
      </c>
      <c r="B12823" s="106">
        <v>8.7899999999999991</v>
      </c>
    </row>
    <row r="12824" spans="1:2">
      <c r="A12824" s="126" t="s">
        <v>6450</v>
      </c>
      <c r="B12824" s="106">
        <v>10.74</v>
      </c>
    </row>
    <row r="12825" spans="1:2">
      <c r="A12825" s="126" t="s">
        <v>33003</v>
      </c>
      <c r="B12825" s="106">
        <v>9.32</v>
      </c>
    </row>
    <row r="12826" spans="1:2">
      <c r="A12826" s="126" t="s">
        <v>6451</v>
      </c>
      <c r="B12826" s="106">
        <v>10.68</v>
      </c>
    </row>
    <row r="12827" spans="1:2">
      <c r="A12827" s="126" t="s">
        <v>33004</v>
      </c>
      <c r="B12827" s="106">
        <v>9.25</v>
      </c>
    </row>
    <row r="12828" spans="1:2">
      <c r="A12828" s="126" t="s">
        <v>6452</v>
      </c>
      <c r="B12828" s="106">
        <v>610.14</v>
      </c>
    </row>
    <row r="12829" spans="1:2">
      <c r="A12829" s="126" t="s">
        <v>33005</v>
      </c>
      <c r="B12829" s="106">
        <v>561.91</v>
      </c>
    </row>
    <row r="12830" spans="1:2">
      <c r="A12830" s="126" t="s">
        <v>6453</v>
      </c>
      <c r="B12830" s="106">
        <v>569.61</v>
      </c>
    </row>
    <row r="12831" spans="1:2">
      <c r="A12831" s="126" t="s">
        <v>33006</v>
      </c>
      <c r="B12831" s="106">
        <v>517.96</v>
      </c>
    </row>
    <row r="12832" spans="1:2">
      <c r="A12832" s="126" t="s">
        <v>6454</v>
      </c>
      <c r="B12832" s="106">
        <v>4639</v>
      </c>
    </row>
    <row r="12833" spans="1:2">
      <c r="A12833" s="126" t="s">
        <v>33007</v>
      </c>
      <c r="B12833" s="106">
        <v>4109</v>
      </c>
    </row>
    <row r="12834" spans="1:2">
      <c r="A12834" s="126" t="s">
        <v>6455</v>
      </c>
      <c r="B12834" s="106">
        <v>6.64</v>
      </c>
    </row>
    <row r="12835" spans="1:2">
      <c r="A12835" s="126" t="s">
        <v>33008</v>
      </c>
      <c r="B12835" s="106">
        <v>5.96</v>
      </c>
    </row>
    <row r="12836" spans="1:2">
      <c r="A12836" s="126" t="s">
        <v>6456</v>
      </c>
      <c r="B12836" s="106">
        <v>20.07</v>
      </c>
    </row>
    <row r="12837" spans="1:2">
      <c r="A12837" s="126" t="s">
        <v>33009</v>
      </c>
      <c r="B12837" s="106">
        <v>18.559999999999999</v>
      </c>
    </row>
    <row r="12838" spans="1:2">
      <c r="A12838" s="126" t="s">
        <v>6457</v>
      </c>
      <c r="B12838" s="106">
        <v>3667</v>
      </c>
    </row>
    <row r="12839" spans="1:2">
      <c r="A12839" s="126" t="s">
        <v>33010</v>
      </c>
      <c r="B12839" s="106">
        <v>3340</v>
      </c>
    </row>
    <row r="12840" spans="1:2">
      <c r="A12840" s="126" t="s">
        <v>6458</v>
      </c>
      <c r="B12840" s="106">
        <v>28.95</v>
      </c>
    </row>
    <row r="12841" spans="1:2">
      <c r="A12841" s="126" t="s">
        <v>33011</v>
      </c>
      <c r="B12841" s="106">
        <v>28.27</v>
      </c>
    </row>
    <row r="12842" spans="1:2">
      <c r="A12842" s="126" t="s">
        <v>6459</v>
      </c>
      <c r="B12842" s="106">
        <v>4800</v>
      </c>
    </row>
    <row r="12843" spans="1:2">
      <c r="A12843" s="126" t="s">
        <v>33012</v>
      </c>
      <c r="B12843" s="106">
        <v>4687</v>
      </c>
    </row>
    <row r="12844" spans="1:2">
      <c r="A12844" s="126" t="s">
        <v>6460</v>
      </c>
      <c r="B12844" s="106">
        <v>5590</v>
      </c>
    </row>
    <row r="12845" spans="1:2">
      <c r="A12845" s="126" t="s">
        <v>33013</v>
      </c>
      <c r="B12845" s="106">
        <v>4904</v>
      </c>
    </row>
    <row r="12846" spans="1:2">
      <c r="A12846" s="126" t="s">
        <v>6461</v>
      </c>
      <c r="B12846" s="106">
        <v>6894</v>
      </c>
    </row>
    <row r="12847" spans="1:2">
      <c r="A12847" s="126" t="s">
        <v>33014</v>
      </c>
      <c r="B12847" s="106">
        <v>6157</v>
      </c>
    </row>
    <row r="12848" spans="1:2">
      <c r="A12848" s="126" t="s">
        <v>6462</v>
      </c>
      <c r="B12848" s="106">
        <v>4979</v>
      </c>
    </row>
    <row r="12849" spans="1:2">
      <c r="A12849" s="126" t="s">
        <v>33015</v>
      </c>
      <c r="B12849" s="106">
        <v>4466</v>
      </c>
    </row>
    <row r="12850" spans="1:2">
      <c r="A12850" s="126" t="s">
        <v>6463</v>
      </c>
      <c r="B12850" s="106">
        <v>112.49</v>
      </c>
    </row>
    <row r="12851" spans="1:2">
      <c r="A12851" s="126" t="s">
        <v>33016</v>
      </c>
      <c r="B12851" s="106">
        <v>107.64</v>
      </c>
    </row>
    <row r="12852" spans="1:2">
      <c r="A12852" s="126" t="s">
        <v>6464</v>
      </c>
      <c r="B12852" s="106">
        <v>112.49</v>
      </c>
    </row>
    <row r="12853" spans="1:2">
      <c r="A12853" s="126" t="s">
        <v>33017</v>
      </c>
      <c r="B12853" s="106">
        <v>107.64</v>
      </c>
    </row>
    <row r="12854" spans="1:2">
      <c r="A12854" s="126" t="s">
        <v>6465</v>
      </c>
      <c r="B12854" s="106">
        <v>115.7</v>
      </c>
    </row>
    <row r="12855" spans="1:2">
      <c r="A12855" s="126" t="s">
        <v>33018</v>
      </c>
      <c r="B12855" s="106">
        <v>110.85</v>
      </c>
    </row>
    <row r="12856" spans="1:2">
      <c r="A12856" s="126" t="s">
        <v>6466</v>
      </c>
      <c r="B12856" s="106">
        <v>89.77</v>
      </c>
    </row>
    <row r="12857" spans="1:2">
      <c r="A12857" s="126" t="s">
        <v>33019</v>
      </c>
      <c r="B12857" s="106">
        <v>84.93</v>
      </c>
    </row>
    <row r="12858" spans="1:2">
      <c r="A12858" s="126" t="s">
        <v>6467</v>
      </c>
      <c r="B12858" s="106">
        <v>65.260000000000005</v>
      </c>
    </row>
    <row r="12859" spans="1:2">
      <c r="A12859" s="126" t="s">
        <v>33020</v>
      </c>
      <c r="B12859" s="106">
        <v>61.72</v>
      </c>
    </row>
    <row r="12860" spans="1:2">
      <c r="A12860" s="126" t="s">
        <v>6468</v>
      </c>
      <c r="B12860" s="106">
        <v>81.41</v>
      </c>
    </row>
    <row r="12861" spans="1:2">
      <c r="A12861" s="126" t="s">
        <v>33021</v>
      </c>
      <c r="B12861" s="106">
        <v>77.83</v>
      </c>
    </row>
    <row r="12862" spans="1:2">
      <c r="A12862" s="126" t="s">
        <v>6469</v>
      </c>
      <c r="B12862" s="106">
        <v>202.32</v>
      </c>
    </row>
    <row r="12863" spans="1:2">
      <c r="A12863" s="126" t="s">
        <v>33022</v>
      </c>
      <c r="B12863" s="106">
        <v>197.49</v>
      </c>
    </row>
    <row r="12864" spans="1:2">
      <c r="A12864" s="126" t="s">
        <v>6470</v>
      </c>
      <c r="B12864" s="106">
        <v>119.55</v>
      </c>
    </row>
    <row r="12865" spans="1:2">
      <c r="A12865" s="126" t="s">
        <v>33023</v>
      </c>
      <c r="B12865" s="106">
        <v>114.72</v>
      </c>
    </row>
    <row r="12866" spans="1:2">
      <c r="A12866" s="126" t="s">
        <v>6471</v>
      </c>
      <c r="B12866" s="106">
        <v>56.51</v>
      </c>
    </row>
    <row r="12867" spans="1:2">
      <c r="A12867" s="126" t="s">
        <v>33024</v>
      </c>
      <c r="B12867" s="106">
        <v>50.79</v>
      </c>
    </row>
    <row r="12868" spans="1:2">
      <c r="A12868" s="126" t="s">
        <v>6472</v>
      </c>
      <c r="B12868" s="106">
        <v>5635</v>
      </c>
    </row>
    <row r="12869" spans="1:2">
      <c r="A12869" s="126" t="s">
        <v>33025</v>
      </c>
      <c r="B12869" s="106">
        <v>5354</v>
      </c>
    </row>
    <row r="12870" spans="1:2">
      <c r="A12870" s="126" t="s">
        <v>6473</v>
      </c>
      <c r="B12870" s="106">
        <v>106.69</v>
      </c>
    </row>
    <row r="12871" spans="1:2">
      <c r="A12871" s="126" t="s">
        <v>33026</v>
      </c>
      <c r="B12871" s="106">
        <v>101.11</v>
      </c>
    </row>
    <row r="12872" spans="1:2">
      <c r="A12872" s="126" t="s">
        <v>6474</v>
      </c>
      <c r="B12872" s="106">
        <v>72.64</v>
      </c>
    </row>
    <row r="12873" spans="1:2">
      <c r="A12873" s="126" t="s">
        <v>33027</v>
      </c>
      <c r="B12873" s="106">
        <v>69.790000000000006</v>
      </c>
    </row>
    <row r="12874" spans="1:2">
      <c r="A12874" s="126" t="s">
        <v>6475</v>
      </c>
      <c r="B12874" s="106">
        <v>148.93</v>
      </c>
    </row>
    <row r="12875" spans="1:2">
      <c r="A12875" s="126" t="s">
        <v>33028</v>
      </c>
      <c r="B12875" s="106">
        <v>143.35</v>
      </c>
    </row>
    <row r="12876" spans="1:2">
      <c r="A12876" s="126" t="s">
        <v>6476</v>
      </c>
      <c r="B12876" s="106">
        <v>114.88</v>
      </c>
    </row>
    <row r="12877" spans="1:2">
      <c r="A12877" s="126" t="s">
        <v>33029</v>
      </c>
      <c r="B12877" s="106">
        <v>112.03</v>
      </c>
    </row>
    <row r="12878" spans="1:2">
      <c r="A12878" s="126" t="s">
        <v>6477</v>
      </c>
      <c r="B12878" s="106">
        <v>95.03</v>
      </c>
    </row>
    <row r="12879" spans="1:2">
      <c r="A12879" s="126" t="s">
        <v>33030</v>
      </c>
      <c r="B12879" s="106">
        <v>89.45</v>
      </c>
    </row>
    <row r="12880" spans="1:2">
      <c r="A12880" s="126" t="s">
        <v>6478</v>
      </c>
      <c r="B12880" s="106">
        <v>60.98</v>
      </c>
    </row>
    <row r="12881" spans="1:2">
      <c r="A12881" s="126" t="s">
        <v>33031</v>
      </c>
      <c r="B12881" s="106">
        <v>58.13</v>
      </c>
    </row>
    <row r="12882" spans="1:2">
      <c r="A12882" s="126" t="s">
        <v>6479</v>
      </c>
      <c r="B12882" s="106">
        <v>101.63</v>
      </c>
    </row>
    <row r="12883" spans="1:2">
      <c r="A12883" s="126" t="s">
        <v>33032</v>
      </c>
      <c r="B12883" s="106">
        <v>96.05</v>
      </c>
    </row>
    <row r="12884" spans="1:2">
      <c r="A12884" s="126" t="s">
        <v>6480</v>
      </c>
      <c r="B12884" s="106">
        <v>67.58</v>
      </c>
    </row>
    <row r="12885" spans="1:2">
      <c r="A12885" s="126" t="s">
        <v>33033</v>
      </c>
      <c r="B12885" s="106">
        <v>64.73</v>
      </c>
    </row>
    <row r="12886" spans="1:2">
      <c r="A12886" s="126" t="s">
        <v>6481</v>
      </c>
      <c r="B12886" s="106">
        <v>4793</v>
      </c>
    </row>
    <row r="12887" spans="1:2">
      <c r="A12887" s="126" t="s">
        <v>33034</v>
      </c>
      <c r="B12887" s="106">
        <v>4579</v>
      </c>
    </row>
    <row r="12888" spans="1:2">
      <c r="A12888" s="126" t="s">
        <v>6482</v>
      </c>
      <c r="B12888" s="106">
        <v>28.5</v>
      </c>
    </row>
    <row r="12889" spans="1:2">
      <c r="A12889" s="126" t="s">
        <v>33035</v>
      </c>
      <c r="B12889" s="106">
        <v>24.9</v>
      </c>
    </row>
    <row r="12890" spans="1:2">
      <c r="A12890" s="126" t="s">
        <v>6483</v>
      </c>
      <c r="B12890" s="106">
        <v>57.79</v>
      </c>
    </row>
    <row r="12891" spans="1:2">
      <c r="A12891" s="126" t="s">
        <v>33036</v>
      </c>
      <c r="B12891" s="106">
        <v>51.51</v>
      </c>
    </row>
    <row r="12892" spans="1:2">
      <c r="A12892" s="126" t="s">
        <v>6484</v>
      </c>
      <c r="B12892" s="106">
        <v>59.57</v>
      </c>
    </row>
    <row r="12893" spans="1:2">
      <c r="A12893" s="126" t="s">
        <v>33037</v>
      </c>
      <c r="B12893" s="106">
        <v>53.29</v>
      </c>
    </row>
    <row r="12894" spans="1:2">
      <c r="A12894" s="126" t="s">
        <v>6485</v>
      </c>
      <c r="B12894" s="106">
        <v>1.53</v>
      </c>
    </row>
    <row r="12895" spans="1:2">
      <c r="A12895" s="126" t="s">
        <v>33038</v>
      </c>
      <c r="B12895" s="106">
        <v>1.34</v>
      </c>
    </row>
    <row r="12896" spans="1:2">
      <c r="A12896" s="126" t="s">
        <v>6486</v>
      </c>
      <c r="B12896" s="106">
        <v>43.8</v>
      </c>
    </row>
    <row r="12897" spans="1:2">
      <c r="A12897" s="126" t="s">
        <v>33039</v>
      </c>
      <c r="B12897" s="106">
        <v>40.24</v>
      </c>
    </row>
    <row r="12898" spans="1:2">
      <c r="A12898" s="126" t="s">
        <v>6487</v>
      </c>
      <c r="B12898" s="106">
        <v>50.02</v>
      </c>
    </row>
    <row r="12899" spans="1:2">
      <c r="A12899" s="126" t="s">
        <v>33040</v>
      </c>
      <c r="B12899" s="106">
        <v>45.9</v>
      </c>
    </row>
    <row r="12900" spans="1:2">
      <c r="A12900" s="126" t="s">
        <v>6488</v>
      </c>
      <c r="B12900" s="106">
        <v>26.72</v>
      </c>
    </row>
    <row r="12901" spans="1:2">
      <c r="A12901" s="126" t="s">
        <v>33041</v>
      </c>
      <c r="B12901" s="106">
        <v>23.16</v>
      </c>
    </row>
    <row r="12902" spans="1:2">
      <c r="A12902" s="126" t="s">
        <v>6489</v>
      </c>
      <c r="B12902" s="106">
        <v>27.09</v>
      </c>
    </row>
    <row r="12903" spans="1:2">
      <c r="A12903" s="126" t="s">
        <v>33042</v>
      </c>
      <c r="B12903" s="106">
        <v>23.77</v>
      </c>
    </row>
    <row r="12904" spans="1:2">
      <c r="A12904" s="126" t="s">
        <v>6490</v>
      </c>
      <c r="B12904" s="106">
        <v>28.26</v>
      </c>
    </row>
    <row r="12905" spans="1:2">
      <c r="A12905" s="126" t="s">
        <v>33043</v>
      </c>
      <c r="B12905" s="106">
        <v>24.93</v>
      </c>
    </row>
    <row r="12906" spans="1:2">
      <c r="A12906" s="126" t="s">
        <v>6491</v>
      </c>
      <c r="B12906" s="106">
        <v>12.5</v>
      </c>
    </row>
    <row r="12907" spans="1:2">
      <c r="A12907" s="126" t="s">
        <v>33044</v>
      </c>
      <c r="B12907" s="106">
        <v>12.42</v>
      </c>
    </row>
    <row r="12908" spans="1:2">
      <c r="A12908" s="126" t="s">
        <v>6492</v>
      </c>
      <c r="B12908" s="106">
        <v>4706</v>
      </c>
    </row>
    <row r="12909" spans="1:2">
      <c r="A12909" s="126" t="s">
        <v>33045</v>
      </c>
      <c r="B12909" s="106">
        <v>4231</v>
      </c>
    </row>
    <row r="12910" spans="1:2">
      <c r="A12910" s="126" t="s">
        <v>6493</v>
      </c>
      <c r="B12910" s="106">
        <v>69.73</v>
      </c>
    </row>
    <row r="12911" spans="1:2">
      <c r="A12911" s="126" t="s">
        <v>33046</v>
      </c>
      <c r="B12911" s="106">
        <v>63.45</v>
      </c>
    </row>
    <row r="12912" spans="1:2">
      <c r="A12912" s="126" t="s">
        <v>6494</v>
      </c>
      <c r="B12912" s="106">
        <v>40.44</v>
      </c>
    </row>
    <row r="12913" spans="1:2">
      <c r="A12913" s="126" t="s">
        <v>33047</v>
      </c>
      <c r="B12913" s="106">
        <v>36.83</v>
      </c>
    </row>
    <row r="12914" spans="1:2">
      <c r="A12914" s="126" t="s">
        <v>6495</v>
      </c>
      <c r="B12914" s="106">
        <v>61.95</v>
      </c>
    </row>
    <row r="12915" spans="1:2">
      <c r="A12915" s="126" t="s">
        <v>33048</v>
      </c>
      <c r="B12915" s="106">
        <v>57.83</v>
      </c>
    </row>
    <row r="12916" spans="1:2">
      <c r="A12916" s="126" t="s">
        <v>6496</v>
      </c>
      <c r="B12916" s="106">
        <v>3671</v>
      </c>
    </row>
    <row r="12917" spans="1:2">
      <c r="A12917" s="126" t="s">
        <v>33049</v>
      </c>
      <c r="B12917" s="106">
        <v>3371</v>
      </c>
    </row>
    <row r="12918" spans="1:2">
      <c r="A12918" s="126" t="s">
        <v>6497</v>
      </c>
      <c r="B12918" s="106">
        <v>130.21</v>
      </c>
    </row>
    <row r="12919" spans="1:2">
      <c r="A12919" s="126" t="s">
        <v>33050</v>
      </c>
      <c r="B12919" s="106">
        <v>116.09</v>
      </c>
    </row>
    <row r="12920" spans="1:2">
      <c r="A12920" s="126" t="s">
        <v>6498</v>
      </c>
      <c r="B12920" s="106">
        <v>129.46</v>
      </c>
    </row>
    <row r="12921" spans="1:2">
      <c r="A12921" s="126" t="s">
        <v>33051</v>
      </c>
      <c r="B12921" s="106">
        <v>114.98</v>
      </c>
    </row>
    <row r="12922" spans="1:2">
      <c r="A12922" s="126" t="s">
        <v>6499</v>
      </c>
      <c r="B12922" s="106">
        <v>78.34</v>
      </c>
    </row>
    <row r="12923" spans="1:2">
      <c r="A12923" s="126" t="s">
        <v>33052</v>
      </c>
      <c r="B12923" s="106">
        <v>71.349999999999994</v>
      </c>
    </row>
    <row r="12924" spans="1:2">
      <c r="A12924" s="126" t="s">
        <v>6500</v>
      </c>
      <c r="B12924" s="106">
        <v>70.56</v>
      </c>
    </row>
    <row r="12925" spans="1:2">
      <c r="A12925" s="126" t="s">
        <v>33053</v>
      </c>
      <c r="B12925" s="106">
        <v>65.73</v>
      </c>
    </row>
    <row r="12926" spans="1:2">
      <c r="A12926" s="126" t="s">
        <v>6501</v>
      </c>
      <c r="B12926" s="106">
        <v>54.52</v>
      </c>
    </row>
    <row r="12927" spans="1:2">
      <c r="A12927" s="126" t="s">
        <v>33054</v>
      </c>
      <c r="B12927" s="106">
        <v>51.31</v>
      </c>
    </row>
    <row r="12928" spans="1:2">
      <c r="A12928" s="126" t="s">
        <v>6502</v>
      </c>
      <c r="B12928" s="106">
        <v>51.89</v>
      </c>
    </row>
    <row r="12929" spans="1:2">
      <c r="A12929" s="126" t="s">
        <v>33055</v>
      </c>
      <c r="B12929" s="106">
        <v>48.68</v>
      </c>
    </row>
    <row r="12930" spans="1:2">
      <c r="A12930" s="126" t="s">
        <v>6503</v>
      </c>
      <c r="B12930" s="106">
        <v>71.290000000000006</v>
      </c>
    </row>
    <row r="12931" spans="1:2">
      <c r="A12931" s="126" t="s">
        <v>33056</v>
      </c>
      <c r="B12931" s="106">
        <v>67.53</v>
      </c>
    </row>
    <row r="12932" spans="1:2">
      <c r="A12932" s="126" t="s">
        <v>6504</v>
      </c>
      <c r="B12932" s="106">
        <v>68.66</v>
      </c>
    </row>
    <row r="12933" spans="1:2">
      <c r="A12933" s="126" t="s">
        <v>33057</v>
      </c>
      <c r="B12933" s="106">
        <v>64.900000000000006</v>
      </c>
    </row>
    <row r="12934" spans="1:2">
      <c r="A12934" s="126" t="s">
        <v>6505</v>
      </c>
      <c r="B12934" s="106">
        <v>50.89</v>
      </c>
    </row>
    <row r="12935" spans="1:2">
      <c r="A12935" s="126" t="s">
        <v>33058</v>
      </c>
      <c r="B12935" s="106">
        <v>47.68</v>
      </c>
    </row>
    <row r="12936" spans="1:2">
      <c r="A12936" s="126" t="s">
        <v>6506</v>
      </c>
      <c r="B12936" s="106">
        <v>67.66</v>
      </c>
    </row>
    <row r="12937" spans="1:2">
      <c r="A12937" s="126" t="s">
        <v>33059</v>
      </c>
      <c r="B12937" s="106">
        <v>63.9</v>
      </c>
    </row>
    <row r="12938" spans="1:2">
      <c r="A12938" s="126" t="s">
        <v>6507</v>
      </c>
      <c r="B12938" s="106">
        <v>96.95</v>
      </c>
    </row>
    <row r="12939" spans="1:2">
      <c r="A12939" s="126" t="s">
        <v>33060</v>
      </c>
      <c r="B12939" s="106">
        <v>91.74</v>
      </c>
    </row>
    <row r="12940" spans="1:2">
      <c r="A12940" s="126" t="s">
        <v>6508</v>
      </c>
      <c r="B12940" s="106">
        <v>89.24</v>
      </c>
    </row>
    <row r="12941" spans="1:2">
      <c r="A12941" s="126" t="s">
        <v>33061</v>
      </c>
      <c r="B12941" s="106">
        <v>84.43</v>
      </c>
    </row>
    <row r="12942" spans="1:2">
      <c r="A12942" s="126" t="s">
        <v>6509</v>
      </c>
      <c r="B12942" s="106">
        <v>91.85</v>
      </c>
    </row>
    <row r="12943" spans="1:2">
      <c r="A12943" s="126" t="s">
        <v>33062</v>
      </c>
      <c r="B12943" s="106">
        <v>87.36</v>
      </c>
    </row>
    <row r="12944" spans="1:2">
      <c r="A12944" s="126" t="s">
        <v>6510</v>
      </c>
      <c r="B12944" s="106">
        <v>84.15</v>
      </c>
    </row>
    <row r="12945" spans="1:2">
      <c r="A12945" s="126" t="s">
        <v>33063</v>
      </c>
      <c r="B12945" s="106">
        <v>80.05</v>
      </c>
    </row>
    <row r="12946" spans="1:2">
      <c r="A12946" s="126" t="s">
        <v>6511</v>
      </c>
      <c r="B12946" s="106">
        <v>91.85</v>
      </c>
    </row>
    <row r="12947" spans="1:2">
      <c r="A12947" s="126" t="s">
        <v>33064</v>
      </c>
      <c r="B12947" s="106">
        <v>87.36</v>
      </c>
    </row>
    <row r="12948" spans="1:2">
      <c r="A12948" s="126" t="s">
        <v>6512</v>
      </c>
      <c r="B12948" s="106">
        <v>84.15</v>
      </c>
    </row>
    <row r="12949" spans="1:2">
      <c r="A12949" s="126" t="s">
        <v>33065</v>
      </c>
      <c r="B12949" s="106">
        <v>80.05</v>
      </c>
    </row>
    <row r="12950" spans="1:2">
      <c r="A12950" s="126" t="s">
        <v>6513</v>
      </c>
      <c r="B12950" s="106">
        <v>125.85</v>
      </c>
    </row>
    <row r="12951" spans="1:2">
      <c r="A12951" s="126" t="s">
        <v>33066</v>
      </c>
      <c r="B12951" s="106">
        <v>118.68</v>
      </c>
    </row>
    <row r="12952" spans="1:2">
      <c r="A12952" s="126" t="s">
        <v>6514</v>
      </c>
      <c r="B12952" s="106">
        <v>116.3</v>
      </c>
    </row>
    <row r="12953" spans="1:2">
      <c r="A12953" s="126" t="s">
        <v>33067</v>
      </c>
      <c r="B12953" s="106">
        <v>111.29</v>
      </c>
    </row>
    <row r="12954" spans="1:2">
      <c r="A12954" s="126" t="s">
        <v>6515</v>
      </c>
      <c r="B12954" s="106">
        <v>93</v>
      </c>
    </row>
    <row r="12955" spans="1:2">
      <c r="A12955" s="126" t="s">
        <v>33068</v>
      </c>
      <c r="B12955" s="106">
        <v>88.55</v>
      </c>
    </row>
    <row r="12956" spans="1:2">
      <c r="A12956" s="126" t="s">
        <v>6516</v>
      </c>
      <c r="B12956" s="106">
        <v>72.599999999999994</v>
      </c>
    </row>
    <row r="12957" spans="1:2">
      <c r="A12957" s="126" t="s">
        <v>33069</v>
      </c>
      <c r="B12957" s="106">
        <v>66.319999999999993</v>
      </c>
    </row>
    <row r="12958" spans="1:2">
      <c r="A12958" s="126" t="s">
        <v>6517</v>
      </c>
      <c r="B12958" s="106">
        <v>63.05</v>
      </c>
    </row>
    <row r="12959" spans="1:2">
      <c r="A12959" s="126" t="s">
        <v>33070</v>
      </c>
      <c r="B12959" s="106">
        <v>58.93</v>
      </c>
    </row>
    <row r="12960" spans="1:2">
      <c r="A12960" s="126" t="s">
        <v>6518</v>
      </c>
      <c r="B12960" s="106">
        <v>39.76</v>
      </c>
    </row>
    <row r="12961" spans="1:2">
      <c r="A12961" s="126" t="s">
        <v>33071</v>
      </c>
      <c r="B12961" s="106">
        <v>36.19</v>
      </c>
    </row>
    <row r="12962" spans="1:2">
      <c r="A12962" s="126" t="s">
        <v>6519</v>
      </c>
      <c r="B12962" s="106">
        <v>4309</v>
      </c>
    </row>
    <row r="12963" spans="1:2">
      <c r="A12963" s="126" t="s">
        <v>33072</v>
      </c>
      <c r="B12963" s="106">
        <v>4032</v>
      </c>
    </row>
    <row r="12964" spans="1:2">
      <c r="A12964" s="126" t="s">
        <v>6520</v>
      </c>
      <c r="B12964" s="106">
        <v>204.73</v>
      </c>
    </row>
    <row r="12965" spans="1:2">
      <c r="A12965" s="126" t="s">
        <v>33073</v>
      </c>
      <c r="B12965" s="106">
        <v>183.85</v>
      </c>
    </row>
    <row r="12966" spans="1:2">
      <c r="A12966" s="126" t="s">
        <v>6521</v>
      </c>
      <c r="B12966" s="106">
        <v>257.61</v>
      </c>
    </row>
    <row r="12967" spans="1:2">
      <c r="A12967" s="126" t="s">
        <v>33074</v>
      </c>
      <c r="B12967" s="106">
        <v>229.89</v>
      </c>
    </row>
    <row r="12968" spans="1:2">
      <c r="A12968" s="126" t="s">
        <v>6522</v>
      </c>
      <c r="B12968" s="106">
        <v>282.83</v>
      </c>
    </row>
    <row r="12969" spans="1:2">
      <c r="A12969" s="126" t="s">
        <v>33075</v>
      </c>
      <c r="B12969" s="106">
        <v>251.67</v>
      </c>
    </row>
    <row r="12970" spans="1:2">
      <c r="A12970" s="126" t="s">
        <v>6523</v>
      </c>
      <c r="B12970" s="106">
        <v>361.31</v>
      </c>
    </row>
    <row r="12971" spans="1:2">
      <c r="A12971" s="126" t="s">
        <v>33076</v>
      </c>
      <c r="B12971" s="106">
        <v>319.89</v>
      </c>
    </row>
    <row r="12972" spans="1:2">
      <c r="A12972" s="126" t="s">
        <v>6524</v>
      </c>
      <c r="B12972" s="106">
        <v>5508</v>
      </c>
    </row>
    <row r="12973" spans="1:2">
      <c r="A12973" s="126" t="s">
        <v>33077</v>
      </c>
      <c r="B12973" s="106">
        <v>4909</v>
      </c>
    </row>
    <row r="12974" spans="1:2">
      <c r="A12974" s="126" t="s">
        <v>6525</v>
      </c>
      <c r="B12974" s="106">
        <v>199.64</v>
      </c>
    </row>
    <row r="12975" spans="1:2">
      <c r="A12975" s="126" t="s">
        <v>33078</v>
      </c>
      <c r="B12975" s="106">
        <v>190.77</v>
      </c>
    </row>
    <row r="12976" spans="1:2">
      <c r="A12976" s="126" t="s">
        <v>6526</v>
      </c>
      <c r="B12976" s="106">
        <v>190.72</v>
      </c>
    </row>
    <row r="12977" spans="1:2">
      <c r="A12977" s="126" t="s">
        <v>33079</v>
      </c>
      <c r="B12977" s="106">
        <v>182.17</v>
      </c>
    </row>
    <row r="12978" spans="1:2">
      <c r="A12978" s="126" t="s">
        <v>6527</v>
      </c>
      <c r="B12978" s="106">
        <v>27.1</v>
      </c>
    </row>
    <row r="12979" spans="1:2">
      <c r="A12979" s="126" t="s">
        <v>33080</v>
      </c>
      <c r="B12979" s="106">
        <v>25</v>
      </c>
    </row>
    <row r="12980" spans="1:2">
      <c r="A12980" s="126" t="s">
        <v>6528</v>
      </c>
      <c r="B12980" s="106">
        <v>22.55</v>
      </c>
    </row>
    <row r="12981" spans="1:2">
      <c r="A12981" s="126" t="s">
        <v>33081</v>
      </c>
      <c r="B12981" s="106">
        <v>20.52</v>
      </c>
    </row>
    <row r="12982" spans="1:2">
      <c r="A12982" s="126" t="s">
        <v>6529</v>
      </c>
      <c r="B12982" s="106">
        <v>208.69</v>
      </c>
    </row>
    <row r="12983" spans="1:2">
      <c r="A12983" s="126" t="s">
        <v>33082</v>
      </c>
      <c r="B12983" s="106">
        <v>199.83</v>
      </c>
    </row>
    <row r="12984" spans="1:2">
      <c r="A12984" s="126" t="s">
        <v>6530</v>
      </c>
      <c r="B12984" s="106">
        <v>199.77</v>
      </c>
    </row>
    <row r="12985" spans="1:2">
      <c r="A12985" s="126" t="s">
        <v>33083</v>
      </c>
      <c r="B12985" s="106">
        <v>191.22</v>
      </c>
    </row>
    <row r="12986" spans="1:2">
      <c r="A12986" s="126" t="s">
        <v>6531</v>
      </c>
      <c r="B12986" s="106">
        <v>195.9</v>
      </c>
    </row>
    <row r="12987" spans="1:2">
      <c r="A12987" s="126" t="s">
        <v>33084</v>
      </c>
      <c r="B12987" s="106">
        <v>188.74</v>
      </c>
    </row>
    <row r="12988" spans="1:2">
      <c r="A12988" s="126" t="s">
        <v>6532</v>
      </c>
      <c r="B12988" s="106">
        <v>186.97</v>
      </c>
    </row>
    <row r="12989" spans="1:2">
      <c r="A12989" s="126" t="s">
        <v>33085</v>
      </c>
      <c r="B12989" s="106">
        <v>180.13</v>
      </c>
    </row>
    <row r="12990" spans="1:2">
      <c r="A12990" s="126" t="s">
        <v>6533</v>
      </c>
      <c r="B12990" s="106">
        <v>1047</v>
      </c>
    </row>
    <row r="12991" spans="1:2">
      <c r="A12991" s="126" t="s">
        <v>33086</v>
      </c>
      <c r="B12991" s="106">
        <v>992</v>
      </c>
    </row>
    <row r="12992" spans="1:2">
      <c r="A12992" s="126" t="s">
        <v>6534</v>
      </c>
      <c r="B12992" s="106">
        <v>104.66</v>
      </c>
    </row>
    <row r="12993" spans="1:2">
      <c r="A12993" s="126" t="s">
        <v>33087</v>
      </c>
      <c r="B12993" s="106">
        <v>95.79</v>
      </c>
    </row>
    <row r="12994" spans="1:2">
      <c r="A12994" s="126" t="s">
        <v>6535</v>
      </c>
      <c r="B12994" s="106">
        <v>95.73</v>
      </c>
    </row>
    <row r="12995" spans="1:2">
      <c r="A12995" s="126" t="s">
        <v>33088</v>
      </c>
      <c r="B12995" s="106">
        <v>87.18</v>
      </c>
    </row>
    <row r="12996" spans="1:2">
      <c r="A12996" s="126" t="s">
        <v>6536</v>
      </c>
      <c r="B12996" s="106">
        <v>126.16</v>
      </c>
    </row>
    <row r="12997" spans="1:2">
      <c r="A12997" s="126" t="s">
        <v>33089</v>
      </c>
      <c r="B12997" s="106">
        <v>117.29</v>
      </c>
    </row>
    <row r="12998" spans="1:2">
      <c r="A12998" s="126" t="s">
        <v>6537</v>
      </c>
      <c r="B12998" s="106">
        <v>117.24</v>
      </c>
    </row>
    <row r="12999" spans="1:2">
      <c r="A12999" s="126" t="s">
        <v>33090</v>
      </c>
      <c r="B12999" s="106">
        <v>108.69</v>
      </c>
    </row>
    <row r="13000" spans="1:2">
      <c r="A13000" s="126" t="s">
        <v>6538</v>
      </c>
      <c r="B13000" s="106">
        <v>104.66</v>
      </c>
    </row>
    <row r="13001" spans="1:2">
      <c r="A13001" s="126" t="s">
        <v>33091</v>
      </c>
      <c r="B13001" s="106">
        <v>95.79</v>
      </c>
    </row>
    <row r="13002" spans="1:2">
      <c r="A13002" s="126" t="s">
        <v>6539</v>
      </c>
      <c r="B13002" s="106">
        <v>95.73</v>
      </c>
    </row>
    <row r="13003" spans="1:2">
      <c r="A13003" s="126" t="s">
        <v>33092</v>
      </c>
      <c r="B13003" s="106">
        <v>87.18</v>
      </c>
    </row>
    <row r="13004" spans="1:2">
      <c r="A13004" s="126" t="s">
        <v>6540</v>
      </c>
      <c r="B13004" s="106">
        <v>110.91</v>
      </c>
    </row>
    <row r="13005" spans="1:2">
      <c r="A13005" s="126" t="s">
        <v>33093</v>
      </c>
      <c r="B13005" s="106">
        <v>102.05</v>
      </c>
    </row>
    <row r="13006" spans="1:2">
      <c r="A13006" s="126" t="s">
        <v>6541</v>
      </c>
      <c r="B13006" s="106">
        <v>101.99</v>
      </c>
    </row>
    <row r="13007" spans="1:2">
      <c r="A13007" s="126" t="s">
        <v>33094</v>
      </c>
      <c r="B13007" s="106">
        <v>93.44</v>
      </c>
    </row>
    <row r="13008" spans="1:2">
      <c r="A13008" s="126" t="s">
        <v>6542</v>
      </c>
      <c r="B13008" s="106">
        <v>99.73</v>
      </c>
    </row>
    <row r="13009" spans="1:2">
      <c r="A13009" s="126" t="s">
        <v>33095</v>
      </c>
      <c r="B13009" s="106">
        <v>90.86</v>
      </c>
    </row>
    <row r="13010" spans="1:2">
      <c r="A13010" s="126" t="s">
        <v>6543</v>
      </c>
      <c r="B13010" s="106">
        <v>90.81</v>
      </c>
    </row>
    <row r="13011" spans="1:2">
      <c r="A13011" s="126" t="s">
        <v>33096</v>
      </c>
      <c r="B13011" s="106">
        <v>82.26</v>
      </c>
    </row>
    <row r="13012" spans="1:2">
      <c r="A13012" s="126" t="s">
        <v>6544</v>
      </c>
      <c r="B13012" s="106">
        <v>692.76</v>
      </c>
    </row>
    <row r="13013" spans="1:2">
      <c r="A13013" s="126" t="s">
        <v>33097</v>
      </c>
      <c r="B13013" s="106">
        <v>683.89</v>
      </c>
    </row>
    <row r="13014" spans="1:2">
      <c r="A13014" s="126" t="s">
        <v>6545</v>
      </c>
      <c r="B13014" s="106">
        <v>683.84</v>
      </c>
    </row>
    <row r="13015" spans="1:2">
      <c r="A13015" s="126" t="s">
        <v>33098</v>
      </c>
      <c r="B13015" s="106">
        <v>675.29</v>
      </c>
    </row>
    <row r="13016" spans="1:2">
      <c r="A13016" s="126" t="s">
        <v>6546</v>
      </c>
      <c r="B13016" s="106">
        <v>692.76</v>
      </c>
    </row>
    <row r="13017" spans="1:2">
      <c r="A13017" s="126" t="s">
        <v>33099</v>
      </c>
      <c r="B13017" s="106">
        <v>683.89</v>
      </c>
    </row>
    <row r="13018" spans="1:2">
      <c r="A13018" s="126" t="s">
        <v>6547</v>
      </c>
      <c r="B13018" s="106">
        <v>683.84</v>
      </c>
    </row>
    <row r="13019" spans="1:2">
      <c r="A13019" s="126" t="s">
        <v>33100</v>
      </c>
      <c r="B13019" s="106">
        <v>675.29</v>
      </c>
    </row>
    <row r="13020" spans="1:2">
      <c r="A13020" s="126" t="s">
        <v>6548</v>
      </c>
      <c r="B13020" s="106">
        <v>590.79</v>
      </c>
    </row>
    <row r="13021" spans="1:2">
      <c r="A13021" s="126" t="s">
        <v>33101</v>
      </c>
      <c r="B13021" s="106">
        <v>581.91999999999996</v>
      </c>
    </row>
    <row r="13022" spans="1:2">
      <c r="A13022" s="126" t="s">
        <v>6549</v>
      </c>
      <c r="B13022" s="106">
        <v>581.87</v>
      </c>
    </row>
    <row r="13023" spans="1:2">
      <c r="A13023" s="126" t="s">
        <v>33102</v>
      </c>
      <c r="B13023" s="106">
        <v>573.32000000000005</v>
      </c>
    </row>
    <row r="13024" spans="1:2">
      <c r="A13024" s="126" t="s">
        <v>6550</v>
      </c>
      <c r="B13024" s="106">
        <v>692.76</v>
      </c>
    </row>
    <row r="13025" spans="1:2">
      <c r="A13025" s="126" t="s">
        <v>33103</v>
      </c>
      <c r="B13025" s="106">
        <v>683.89</v>
      </c>
    </row>
    <row r="13026" spans="1:2">
      <c r="A13026" s="126" t="s">
        <v>6551</v>
      </c>
      <c r="B13026" s="106">
        <v>683.84</v>
      </c>
    </row>
    <row r="13027" spans="1:2">
      <c r="A13027" s="126" t="s">
        <v>33104</v>
      </c>
      <c r="B13027" s="106">
        <v>675.29</v>
      </c>
    </row>
    <row r="13028" spans="1:2">
      <c r="A13028" s="126" t="s">
        <v>6552</v>
      </c>
      <c r="B13028" s="106">
        <v>1065</v>
      </c>
    </row>
    <row r="13029" spans="1:2">
      <c r="A13029" s="126" t="s">
        <v>33105</v>
      </c>
      <c r="B13029" s="106">
        <v>1007</v>
      </c>
    </row>
    <row r="13030" spans="1:2">
      <c r="A13030" s="126" t="s">
        <v>6553</v>
      </c>
      <c r="B13030" s="106">
        <v>37.700000000000003</v>
      </c>
    </row>
    <row r="13031" spans="1:2">
      <c r="A13031" s="126" t="s">
        <v>33106</v>
      </c>
      <c r="B13031" s="106">
        <v>35.92</v>
      </c>
    </row>
    <row r="13032" spans="1:2">
      <c r="A13032" s="126" t="s">
        <v>6554</v>
      </c>
      <c r="B13032" s="106">
        <v>40.6</v>
      </c>
    </row>
    <row r="13033" spans="1:2">
      <c r="A13033" s="126" t="s">
        <v>33107</v>
      </c>
      <c r="B13033" s="106">
        <v>38.78</v>
      </c>
    </row>
    <row r="13034" spans="1:2">
      <c r="A13034" s="126" t="s">
        <v>6555</v>
      </c>
      <c r="B13034" s="106">
        <v>50.97</v>
      </c>
    </row>
    <row r="13035" spans="1:2">
      <c r="A13035" s="126" t="s">
        <v>33108</v>
      </c>
      <c r="B13035" s="106">
        <v>49.12</v>
      </c>
    </row>
    <row r="13036" spans="1:2">
      <c r="A13036" s="126" t="s">
        <v>6556</v>
      </c>
      <c r="B13036" s="106">
        <v>18.7</v>
      </c>
    </row>
    <row r="13037" spans="1:2">
      <c r="A13037" s="126" t="s">
        <v>33109</v>
      </c>
      <c r="B13037" s="106">
        <v>17.52</v>
      </c>
    </row>
    <row r="13038" spans="1:2">
      <c r="A13038" s="126" t="s">
        <v>6557</v>
      </c>
      <c r="B13038" s="106">
        <v>33.11</v>
      </c>
    </row>
    <row r="13039" spans="1:2">
      <c r="A13039" s="126" t="s">
        <v>33110</v>
      </c>
      <c r="B13039" s="106">
        <v>31.6</v>
      </c>
    </row>
    <row r="13040" spans="1:2">
      <c r="A13040" s="126" t="s">
        <v>6558</v>
      </c>
      <c r="B13040" s="106">
        <v>20.71</v>
      </c>
    </row>
    <row r="13041" spans="1:2">
      <c r="A13041" s="126" t="s">
        <v>33111</v>
      </c>
      <c r="B13041" s="106">
        <v>18.93</v>
      </c>
    </row>
    <row r="13042" spans="1:2">
      <c r="A13042" s="126" t="s">
        <v>6559</v>
      </c>
      <c r="B13042" s="106">
        <v>208.36</v>
      </c>
    </row>
    <row r="13043" spans="1:2">
      <c r="A13043" s="126" t="s">
        <v>33112</v>
      </c>
      <c r="B13043" s="106">
        <v>199.46</v>
      </c>
    </row>
    <row r="13044" spans="1:2">
      <c r="A13044" s="126" t="s">
        <v>6560</v>
      </c>
      <c r="B13044" s="106">
        <v>196.94</v>
      </c>
    </row>
    <row r="13045" spans="1:2">
      <c r="A13045" s="126" t="s">
        <v>33113</v>
      </c>
      <c r="B13045" s="106">
        <v>188.4</v>
      </c>
    </row>
    <row r="13046" spans="1:2">
      <c r="A13046" s="126" t="s">
        <v>6561</v>
      </c>
      <c r="B13046" s="106">
        <v>220.89</v>
      </c>
    </row>
    <row r="13047" spans="1:2">
      <c r="A13047" s="126" t="s">
        <v>33114</v>
      </c>
      <c r="B13047" s="106">
        <v>209.78</v>
      </c>
    </row>
    <row r="13048" spans="1:2">
      <c r="A13048" s="126" t="s">
        <v>6562</v>
      </c>
      <c r="B13048" s="106">
        <v>206.62</v>
      </c>
    </row>
    <row r="13049" spans="1:2">
      <c r="A13049" s="126" t="s">
        <v>33115</v>
      </c>
      <c r="B13049" s="106">
        <v>196.02</v>
      </c>
    </row>
    <row r="13050" spans="1:2">
      <c r="A13050" s="126" t="s">
        <v>6563</v>
      </c>
      <c r="B13050" s="106">
        <v>200.16</v>
      </c>
    </row>
    <row r="13051" spans="1:2">
      <c r="A13051" s="126" t="s">
        <v>33116</v>
      </c>
      <c r="B13051" s="106">
        <v>191.26</v>
      </c>
    </row>
    <row r="13052" spans="1:2">
      <c r="A13052" s="126" t="s">
        <v>6564</v>
      </c>
      <c r="B13052" s="106">
        <v>184.87</v>
      </c>
    </row>
    <row r="13053" spans="1:2">
      <c r="A13053" s="126" t="s">
        <v>33117</v>
      </c>
      <c r="B13053" s="106">
        <v>177.17</v>
      </c>
    </row>
    <row r="13054" spans="1:2">
      <c r="A13054" s="126" t="s">
        <v>6565</v>
      </c>
      <c r="B13054" s="106">
        <v>186.64</v>
      </c>
    </row>
    <row r="13055" spans="1:2">
      <c r="A13055" s="126" t="s">
        <v>33118</v>
      </c>
      <c r="B13055" s="106">
        <v>180.3</v>
      </c>
    </row>
    <row r="13056" spans="1:2">
      <c r="A13056" s="126" t="s">
        <v>6566</v>
      </c>
      <c r="B13056" s="106">
        <v>177.75</v>
      </c>
    </row>
    <row r="13057" spans="1:2">
      <c r="A13057" s="126" t="s">
        <v>33119</v>
      </c>
      <c r="B13057" s="106">
        <v>171.76</v>
      </c>
    </row>
    <row r="13058" spans="1:2">
      <c r="A13058" s="126" t="s">
        <v>6567</v>
      </c>
      <c r="B13058" s="106">
        <v>4271</v>
      </c>
    </row>
    <row r="13059" spans="1:2">
      <c r="A13059" s="126" t="s">
        <v>33120</v>
      </c>
      <c r="B13059" s="106">
        <v>4067</v>
      </c>
    </row>
    <row r="13060" spans="1:2">
      <c r="A13060" s="126" t="s">
        <v>6568</v>
      </c>
      <c r="B13060" s="106">
        <v>34.54</v>
      </c>
    </row>
    <row r="13061" spans="1:2">
      <c r="A13061" s="126" t="s">
        <v>33121</v>
      </c>
      <c r="B13061" s="106">
        <v>32.76</v>
      </c>
    </row>
    <row r="13062" spans="1:2">
      <c r="A13062" s="126" t="s">
        <v>6569</v>
      </c>
      <c r="B13062" s="106">
        <v>202.69</v>
      </c>
    </row>
    <row r="13063" spans="1:2">
      <c r="A13063" s="126" t="s">
        <v>33122</v>
      </c>
      <c r="B13063" s="106">
        <v>193.78</v>
      </c>
    </row>
    <row r="13064" spans="1:2">
      <c r="A13064" s="126" t="s">
        <v>6570</v>
      </c>
      <c r="B13064" s="106">
        <v>220.89</v>
      </c>
    </row>
    <row r="13065" spans="1:2">
      <c r="A13065" s="126" t="s">
        <v>33123</v>
      </c>
      <c r="B13065" s="106">
        <v>209.78</v>
      </c>
    </row>
    <row r="13066" spans="1:2">
      <c r="A13066" s="126" t="s">
        <v>6571</v>
      </c>
      <c r="B13066" s="106">
        <v>3101</v>
      </c>
    </row>
    <row r="13067" spans="1:2">
      <c r="A13067" s="126" t="s">
        <v>33124</v>
      </c>
      <c r="B13067" s="106">
        <v>2950</v>
      </c>
    </row>
    <row r="13068" spans="1:2">
      <c r="A13068" s="126" t="s">
        <v>6572</v>
      </c>
      <c r="B13068" s="106">
        <v>3027</v>
      </c>
    </row>
    <row r="13069" spans="1:2">
      <c r="A13069" s="126" t="s">
        <v>33125</v>
      </c>
      <c r="B13069" s="106">
        <v>2699</v>
      </c>
    </row>
    <row r="13070" spans="1:2">
      <c r="A13070" s="126" t="s">
        <v>6573</v>
      </c>
      <c r="B13070" s="106">
        <v>332.75</v>
      </c>
    </row>
    <row r="13071" spans="1:2">
      <c r="A13071" s="126" t="s">
        <v>33126</v>
      </c>
      <c r="B13071" s="106">
        <v>323.85000000000002</v>
      </c>
    </row>
    <row r="13072" spans="1:2">
      <c r="A13072" s="126" t="s">
        <v>6574</v>
      </c>
      <c r="B13072" s="106">
        <v>394.34</v>
      </c>
    </row>
    <row r="13073" spans="1:2">
      <c r="A13073" s="126" t="s">
        <v>33127</v>
      </c>
      <c r="B13073" s="106">
        <v>384.93</v>
      </c>
    </row>
    <row r="13074" spans="1:2">
      <c r="A13074" s="126" t="s">
        <v>6575</v>
      </c>
      <c r="B13074" s="106">
        <v>407.14</v>
      </c>
    </row>
    <row r="13075" spans="1:2">
      <c r="A13075" s="126" t="s">
        <v>33128</v>
      </c>
      <c r="B13075" s="106">
        <v>396.02</v>
      </c>
    </row>
    <row r="13076" spans="1:2">
      <c r="A13076" s="126" t="s">
        <v>6576</v>
      </c>
      <c r="B13076" s="106">
        <v>3952</v>
      </c>
    </row>
    <row r="13077" spans="1:2">
      <c r="A13077" s="126" t="s">
        <v>33129</v>
      </c>
      <c r="B13077" s="106">
        <v>3849</v>
      </c>
    </row>
    <row r="13078" spans="1:2">
      <c r="A13078" s="126" t="s">
        <v>6577</v>
      </c>
      <c r="B13078" s="106">
        <v>88.16</v>
      </c>
    </row>
    <row r="13079" spans="1:2">
      <c r="A13079" s="126" t="s">
        <v>33130</v>
      </c>
      <c r="B13079" s="106">
        <v>84.66</v>
      </c>
    </row>
    <row r="13080" spans="1:2">
      <c r="A13080" s="126" t="s">
        <v>6578</v>
      </c>
      <c r="B13080" s="106">
        <v>1026</v>
      </c>
    </row>
    <row r="13081" spans="1:2">
      <c r="A13081" s="126" t="s">
        <v>33131</v>
      </c>
      <c r="B13081" s="106">
        <v>985</v>
      </c>
    </row>
    <row r="13082" spans="1:2">
      <c r="A13082" s="126" t="s">
        <v>6579</v>
      </c>
      <c r="B13082" s="106">
        <v>1089.57</v>
      </c>
    </row>
    <row r="13083" spans="1:2">
      <c r="A13083" s="126" t="s">
        <v>33132</v>
      </c>
      <c r="B13083" s="106">
        <v>1089.57</v>
      </c>
    </row>
    <row r="13084" spans="1:2">
      <c r="A13084" s="126" t="s">
        <v>6580</v>
      </c>
      <c r="B13084" s="106">
        <v>1287.68</v>
      </c>
    </row>
    <row r="13085" spans="1:2">
      <c r="A13085" s="126" t="s">
        <v>33133</v>
      </c>
      <c r="B13085" s="106">
        <v>1287.68</v>
      </c>
    </row>
    <row r="13086" spans="1:2">
      <c r="A13086" s="126" t="s">
        <v>6581</v>
      </c>
      <c r="B13086" s="106">
        <v>2377.25</v>
      </c>
    </row>
    <row r="13087" spans="1:2">
      <c r="A13087" s="126" t="s">
        <v>33134</v>
      </c>
      <c r="B13087" s="106">
        <v>2377.25</v>
      </c>
    </row>
    <row r="13088" spans="1:2">
      <c r="A13088" s="126" t="s">
        <v>6582</v>
      </c>
      <c r="B13088" s="106">
        <v>1000</v>
      </c>
    </row>
    <row r="13089" spans="1:2">
      <c r="A13089" s="126" t="s">
        <v>33135</v>
      </c>
      <c r="B13089" s="106">
        <v>1000</v>
      </c>
    </row>
    <row r="13090" spans="1:2">
      <c r="A13090" s="126" t="s">
        <v>6583</v>
      </c>
      <c r="B13090" s="106">
        <v>3268</v>
      </c>
    </row>
    <row r="13091" spans="1:2">
      <c r="A13091" s="126" t="s">
        <v>33136</v>
      </c>
      <c r="B13091" s="106">
        <v>3120</v>
      </c>
    </row>
    <row r="13092" spans="1:2">
      <c r="A13092" s="126" t="s">
        <v>6584</v>
      </c>
      <c r="B13092" s="106">
        <v>5543</v>
      </c>
    </row>
    <row r="13093" spans="1:2">
      <c r="A13093" s="126" t="s">
        <v>33137</v>
      </c>
      <c r="B13093" s="106">
        <v>5543</v>
      </c>
    </row>
    <row r="13094" spans="1:2">
      <c r="A13094" s="126" t="s">
        <v>6585</v>
      </c>
      <c r="B13094" s="106">
        <v>24.25</v>
      </c>
    </row>
    <row r="13095" spans="1:2">
      <c r="A13095" s="126" t="s">
        <v>33138</v>
      </c>
      <c r="B13095" s="106">
        <v>23.06</v>
      </c>
    </row>
    <row r="13096" spans="1:2">
      <c r="A13096" s="126" t="s">
        <v>6586</v>
      </c>
      <c r="B13096" s="106">
        <v>6065</v>
      </c>
    </row>
    <row r="13097" spans="1:2">
      <c r="A13097" s="126" t="s">
        <v>33139</v>
      </c>
      <c r="B13097" s="106">
        <v>5766</v>
      </c>
    </row>
    <row r="13098" spans="1:2">
      <c r="A13098" s="126" t="s">
        <v>6587</v>
      </c>
      <c r="B13098" s="106">
        <v>436.72</v>
      </c>
    </row>
    <row r="13099" spans="1:2">
      <c r="A13099" s="126" t="s">
        <v>33140</v>
      </c>
      <c r="B13099" s="106">
        <v>426.03</v>
      </c>
    </row>
    <row r="13100" spans="1:2">
      <c r="A13100" s="126" t="s">
        <v>6588</v>
      </c>
      <c r="B13100" s="106">
        <v>6113</v>
      </c>
    </row>
    <row r="13101" spans="1:2">
      <c r="A13101" s="126" t="s">
        <v>33141</v>
      </c>
      <c r="B13101" s="106">
        <v>5963</v>
      </c>
    </row>
    <row r="13102" spans="1:2">
      <c r="A13102" s="126" t="s">
        <v>6589</v>
      </c>
      <c r="B13102" s="106">
        <v>111.82</v>
      </c>
    </row>
    <row r="13103" spans="1:2">
      <c r="A13103" s="126" t="s">
        <v>33142</v>
      </c>
      <c r="B13103" s="106">
        <v>106.69</v>
      </c>
    </row>
    <row r="13104" spans="1:2">
      <c r="A13104" s="126" t="s">
        <v>6590</v>
      </c>
      <c r="B13104" s="106">
        <v>2687</v>
      </c>
    </row>
    <row r="13105" spans="1:2">
      <c r="A13105" s="126" t="s">
        <v>33143</v>
      </c>
      <c r="B13105" s="106">
        <v>2572</v>
      </c>
    </row>
    <row r="13106" spans="1:2">
      <c r="A13106" s="126" t="s">
        <v>6591</v>
      </c>
      <c r="B13106" s="106">
        <v>3528</v>
      </c>
    </row>
    <row r="13107" spans="1:2">
      <c r="A13107" s="126" t="s">
        <v>33144</v>
      </c>
      <c r="B13107" s="106">
        <v>3216</v>
      </c>
    </row>
    <row r="13108" spans="1:2">
      <c r="A13108" s="126" t="s">
        <v>6592</v>
      </c>
      <c r="B13108" s="106">
        <v>365</v>
      </c>
    </row>
    <row r="13109" spans="1:2">
      <c r="A13109" s="126" t="s">
        <v>33145</v>
      </c>
      <c r="B13109" s="106">
        <v>365</v>
      </c>
    </row>
    <row r="13110" spans="1:2">
      <c r="A13110" s="126" t="s">
        <v>6593</v>
      </c>
      <c r="B13110" s="106">
        <v>375.03</v>
      </c>
    </row>
    <row r="13111" spans="1:2">
      <c r="A13111" s="126" t="s">
        <v>33146</v>
      </c>
      <c r="B13111" s="106">
        <v>375.03</v>
      </c>
    </row>
    <row r="13112" spans="1:2">
      <c r="A13112" s="126" t="s">
        <v>6594</v>
      </c>
      <c r="B13112" s="106">
        <v>372.52</v>
      </c>
    </row>
    <row r="13113" spans="1:2">
      <c r="A13113" s="126" t="s">
        <v>33147</v>
      </c>
      <c r="B13113" s="106">
        <v>372.52</v>
      </c>
    </row>
    <row r="13114" spans="1:2">
      <c r="A13114" s="126" t="s">
        <v>6595</v>
      </c>
      <c r="B13114" s="106">
        <v>964</v>
      </c>
    </row>
    <row r="13115" spans="1:2">
      <c r="A13115" s="126" t="s">
        <v>33148</v>
      </c>
      <c r="B13115" s="106">
        <v>964</v>
      </c>
    </row>
    <row r="13116" spans="1:2">
      <c r="A13116" s="126" t="s">
        <v>6596</v>
      </c>
      <c r="B13116" s="106">
        <v>61.82</v>
      </c>
    </row>
    <row r="13117" spans="1:2">
      <c r="A13117" s="126" t="s">
        <v>33149</v>
      </c>
      <c r="B13117" s="106">
        <v>58.56</v>
      </c>
    </row>
    <row r="13118" spans="1:2">
      <c r="A13118" s="126" t="s">
        <v>6597</v>
      </c>
      <c r="B13118" s="106">
        <v>70.010000000000005</v>
      </c>
    </row>
    <row r="13119" spans="1:2">
      <c r="A13119" s="126" t="s">
        <v>33150</v>
      </c>
      <c r="B13119" s="106">
        <v>65.459999999999994</v>
      </c>
    </row>
    <row r="13120" spans="1:2">
      <c r="A13120" s="126" t="s">
        <v>6598</v>
      </c>
      <c r="B13120" s="106">
        <v>31.48</v>
      </c>
    </row>
    <row r="13121" spans="1:2">
      <c r="A13121" s="126" t="s">
        <v>33151</v>
      </c>
      <c r="B13121" s="106">
        <v>31.48</v>
      </c>
    </row>
    <row r="13122" spans="1:2">
      <c r="A13122" s="126" t="s">
        <v>6599</v>
      </c>
      <c r="B13122" s="106">
        <v>35.36</v>
      </c>
    </row>
    <row r="13123" spans="1:2">
      <c r="A13123" s="126" t="s">
        <v>33152</v>
      </c>
      <c r="B13123" s="106">
        <v>31.94</v>
      </c>
    </row>
    <row r="13124" spans="1:2">
      <c r="A13124" s="126" t="s">
        <v>6600</v>
      </c>
      <c r="B13124" s="106">
        <v>37.67</v>
      </c>
    </row>
    <row r="13125" spans="1:2">
      <c r="A13125" s="126" t="s">
        <v>33153</v>
      </c>
      <c r="B13125" s="106">
        <v>34.94</v>
      </c>
    </row>
    <row r="13126" spans="1:2">
      <c r="A13126" s="126" t="s">
        <v>6601</v>
      </c>
      <c r="B13126" s="106">
        <v>4864</v>
      </c>
    </row>
    <row r="13127" spans="1:2">
      <c r="A13127" s="126" t="s">
        <v>33154</v>
      </c>
      <c r="B13127" s="106">
        <v>4582</v>
      </c>
    </row>
    <row r="13128" spans="1:2">
      <c r="A13128" s="126" t="s">
        <v>6602</v>
      </c>
      <c r="B13128" s="106">
        <v>35.770000000000003</v>
      </c>
    </row>
    <row r="13129" spans="1:2">
      <c r="A13129" s="126" t="s">
        <v>33155</v>
      </c>
      <c r="B13129" s="106">
        <v>35.770000000000003</v>
      </c>
    </row>
    <row r="13130" spans="1:2">
      <c r="A13130" s="126" t="s">
        <v>6603</v>
      </c>
      <c r="B13130" s="106">
        <v>49.81</v>
      </c>
    </row>
    <row r="13131" spans="1:2">
      <c r="A13131" s="126" t="s">
        <v>33156</v>
      </c>
      <c r="B13131" s="106">
        <v>49.81</v>
      </c>
    </row>
    <row r="13132" spans="1:2">
      <c r="A13132" s="126" t="s">
        <v>6604</v>
      </c>
      <c r="B13132" s="106">
        <v>43.1</v>
      </c>
    </row>
    <row r="13133" spans="1:2">
      <c r="A13133" s="126" t="s">
        <v>33157</v>
      </c>
      <c r="B13133" s="106">
        <v>43.1</v>
      </c>
    </row>
    <row r="13134" spans="1:2">
      <c r="A13134" s="126" t="s">
        <v>6605</v>
      </c>
      <c r="B13134" s="106">
        <v>23.92</v>
      </c>
    </row>
    <row r="13135" spans="1:2">
      <c r="A13135" s="126" t="s">
        <v>33158</v>
      </c>
      <c r="B13135" s="106">
        <v>23.92</v>
      </c>
    </row>
    <row r="13136" spans="1:2">
      <c r="A13136" s="126" t="s">
        <v>6606</v>
      </c>
      <c r="B13136" s="106">
        <v>4906</v>
      </c>
    </row>
    <row r="13137" spans="1:2">
      <c r="A13137" s="126" t="s">
        <v>33159</v>
      </c>
      <c r="B13137" s="106">
        <v>4906</v>
      </c>
    </row>
    <row r="13138" spans="1:2">
      <c r="A13138" s="126" t="s">
        <v>6607</v>
      </c>
      <c r="B13138" s="106">
        <v>33.6</v>
      </c>
    </row>
    <row r="13139" spans="1:2">
      <c r="A13139" s="126" t="s">
        <v>33160</v>
      </c>
      <c r="B13139" s="106">
        <v>30.04</v>
      </c>
    </row>
    <row r="13140" spans="1:2">
      <c r="A13140" s="126" t="s">
        <v>6608</v>
      </c>
      <c r="B13140" s="106">
        <v>28</v>
      </c>
    </row>
    <row r="13141" spans="1:2">
      <c r="A13141" s="126" t="s">
        <v>33161</v>
      </c>
      <c r="B13141" s="106">
        <v>28</v>
      </c>
    </row>
    <row r="13142" spans="1:2">
      <c r="A13142" s="126" t="s">
        <v>6609</v>
      </c>
      <c r="B13142" s="106">
        <v>5421</v>
      </c>
    </row>
    <row r="13143" spans="1:2">
      <c r="A13143" s="126" t="s">
        <v>33162</v>
      </c>
      <c r="B13143" s="106">
        <v>5132</v>
      </c>
    </row>
    <row r="13144" spans="1:2">
      <c r="A13144" s="126" t="s">
        <v>6610</v>
      </c>
      <c r="B13144" s="106">
        <v>2395</v>
      </c>
    </row>
    <row r="13145" spans="1:2">
      <c r="A13145" s="126" t="s">
        <v>33163</v>
      </c>
      <c r="B13145" s="106">
        <v>2395</v>
      </c>
    </row>
    <row r="13146" spans="1:2">
      <c r="A13146" s="126" t="s">
        <v>6611</v>
      </c>
      <c r="B13146" s="106">
        <v>76.180000000000007</v>
      </c>
    </row>
    <row r="13147" spans="1:2">
      <c r="A13147" s="126" t="s">
        <v>33164</v>
      </c>
      <c r="B13147" s="106">
        <v>70.88</v>
      </c>
    </row>
    <row r="13148" spans="1:2">
      <c r="A13148" s="126" t="s">
        <v>6612</v>
      </c>
      <c r="B13148" s="106">
        <v>1051</v>
      </c>
    </row>
    <row r="13149" spans="1:2">
      <c r="A13149" s="126" t="s">
        <v>33165</v>
      </c>
      <c r="B13149" s="106">
        <v>976</v>
      </c>
    </row>
    <row r="13150" spans="1:2">
      <c r="A13150" s="126" t="s">
        <v>6613</v>
      </c>
      <c r="B13150" s="106">
        <v>90.09</v>
      </c>
    </row>
    <row r="13151" spans="1:2">
      <c r="A13151" s="126" t="s">
        <v>33166</v>
      </c>
      <c r="B13151" s="106">
        <v>90.09</v>
      </c>
    </row>
    <row r="13152" spans="1:2">
      <c r="A13152" s="126" t="s">
        <v>6614</v>
      </c>
      <c r="B13152" s="106">
        <v>3652</v>
      </c>
    </row>
    <row r="13153" spans="1:2">
      <c r="A13153" s="126" t="s">
        <v>33167</v>
      </c>
      <c r="B13153" s="106">
        <v>3652</v>
      </c>
    </row>
    <row r="13154" spans="1:2">
      <c r="A13154" s="126" t="s">
        <v>6615</v>
      </c>
      <c r="B13154" s="106">
        <v>2144</v>
      </c>
    </row>
    <row r="13155" spans="1:2">
      <c r="A13155" s="126" t="s">
        <v>33168</v>
      </c>
      <c r="B13155" s="106">
        <v>2144</v>
      </c>
    </row>
    <row r="13156" spans="1:2">
      <c r="A13156" s="126" t="s">
        <v>6616</v>
      </c>
      <c r="B13156" s="106">
        <v>127.42</v>
      </c>
    </row>
    <row r="13157" spans="1:2">
      <c r="A13157" s="126" t="s">
        <v>33169</v>
      </c>
      <c r="B13157" s="106">
        <v>127.42</v>
      </c>
    </row>
    <row r="13158" spans="1:2">
      <c r="A13158" s="126" t="s">
        <v>6617</v>
      </c>
      <c r="B13158" s="106">
        <v>1295</v>
      </c>
    </row>
    <row r="13159" spans="1:2">
      <c r="A13159" s="126" t="s">
        <v>33170</v>
      </c>
      <c r="B13159" s="106">
        <v>1295</v>
      </c>
    </row>
    <row r="13160" spans="1:2">
      <c r="A13160" s="126" t="s">
        <v>6618</v>
      </c>
      <c r="B13160" s="106">
        <v>48.14</v>
      </c>
    </row>
    <row r="13161" spans="1:2">
      <c r="A13161" s="126" t="s">
        <v>33171</v>
      </c>
      <c r="B13161" s="106">
        <v>44.38</v>
      </c>
    </row>
    <row r="13162" spans="1:2">
      <c r="A13162" s="126" t="s">
        <v>6619</v>
      </c>
      <c r="B13162" s="106">
        <v>86.85</v>
      </c>
    </row>
    <row r="13163" spans="1:2">
      <c r="A13163" s="126" t="s">
        <v>33172</v>
      </c>
      <c r="B13163" s="106">
        <v>83.09</v>
      </c>
    </row>
    <row r="13164" spans="1:2">
      <c r="A13164" s="126" t="s">
        <v>6620</v>
      </c>
      <c r="B13164" s="106">
        <v>70.09</v>
      </c>
    </row>
    <row r="13165" spans="1:2">
      <c r="A13165" s="126" t="s">
        <v>33173</v>
      </c>
      <c r="B13165" s="106">
        <v>66.33</v>
      </c>
    </row>
    <row r="13166" spans="1:2">
      <c r="A13166" s="126" t="s">
        <v>6621</v>
      </c>
      <c r="B13166" s="106">
        <v>194.73</v>
      </c>
    </row>
    <row r="13167" spans="1:2">
      <c r="A13167" s="126" t="s">
        <v>33174</v>
      </c>
      <c r="B13167" s="106">
        <v>178.27</v>
      </c>
    </row>
    <row r="13168" spans="1:2">
      <c r="A13168" s="126" t="s">
        <v>6622</v>
      </c>
      <c r="B13168" s="106">
        <v>41.2</v>
      </c>
    </row>
    <row r="13169" spans="1:2">
      <c r="A13169" s="126" t="s">
        <v>33175</v>
      </c>
      <c r="B13169" s="106">
        <v>37.840000000000003</v>
      </c>
    </row>
    <row r="13170" spans="1:2">
      <c r="A13170" s="126" t="s">
        <v>6623</v>
      </c>
      <c r="B13170" s="106">
        <v>8116</v>
      </c>
    </row>
    <row r="13171" spans="1:2">
      <c r="A13171" s="126" t="s">
        <v>33176</v>
      </c>
      <c r="B13171" s="106">
        <v>7559</v>
      </c>
    </row>
    <row r="13172" spans="1:2">
      <c r="A13172" s="126" t="s">
        <v>6624</v>
      </c>
      <c r="B13172" s="106">
        <v>49.38</v>
      </c>
    </row>
    <row r="13173" spans="1:2">
      <c r="A13173" s="126" t="s">
        <v>33177</v>
      </c>
      <c r="B13173" s="106">
        <v>49.38</v>
      </c>
    </row>
    <row r="13174" spans="1:2">
      <c r="A13174" s="126" t="s">
        <v>6625</v>
      </c>
      <c r="B13174" s="106">
        <v>67.98</v>
      </c>
    </row>
    <row r="13175" spans="1:2">
      <c r="A13175" s="126" t="s">
        <v>33178</v>
      </c>
      <c r="B13175" s="106">
        <v>67.98</v>
      </c>
    </row>
    <row r="13176" spans="1:2">
      <c r="A13176" s="126" t="s">
        <v>6626</v>
      </c>
      <c r="B13176" s="106">
        <v>51.51</v>
      </c>
    </row>
    <row r="13177" spans="1:2">
      <c r="A13177" s="126" t="s">
        <v>33179</v>
      </c>
      <c r="B13177" s="106">
        <v>51.51</v>
      </c>
    </row>
    <row r="13178" spans="1:2">
      <c r="A13178" s="126" t="s">
        <v>6627</v>
      </c>
      <c r="B13178" s="106">
        <v>73.44</v>
      </c>
    </row>
    <row r="13179" spans="1:2">
      <c r="A13179" s="126" t="s">
        <v>33180</v>
      </c>
      <c r="B13179" s="106">
        <v>73.44</v>
      </c>
    </row>
    <row r="13180" spans="1:2">
      <c r="A13180" s="126" t="s">
        <v>6628</v>
      </c>
      <c r="B13180" s="106">
        <v>54.59</v>
      </c>
    </row>
    <row r="13181" spans="1:2">
      <c r="A13181" s="126" t="s">
        <v>33181</v>
      </c>
      <c r="B13181" s="106">
        <v>54.59</v>
      </c>
    </row>
    <row r="13182" spans="1:2">
      <c r="A13182" s="126" t="s">
        <v>6629</v>
      </c>
      <c r="B13182" s="106">
        <v>60.34</v>
      </c>
    </row>
    <row r="13183" spans="1:2">
      <c r="A13183" s="126" t="s">
        <v>33182</v>
      </c>
      <c r="B13183" s="106">
        <v>60.34</v>
      </c>
    </row>
    <row r="13184" spans="1:2">
      <c r="A13184" s="126" t="s">
        <v>6630</v>
      </c>
      <c r="B13184" s="106">
        <v>69.97</v>
      </c>
    </row>
    <row r="13185" spans="1:2">
      <c r="A13185" s="126" t="s">
        <v>33183</v>
      </c>
      <c r="B13185" s="106">
        <v>69.97</v>
      </c>
    </row>
    <row r="13186" spans="1:2">
      <c r="A13186" s="126" t="s">
        <v>6631</v>
      </c>
      <c r="B13186" s="106">
        <v>69.97</v>
      </c>
    </row>
    <row r="13187" spans="1:2">
      <c r="A13187" s="126" t="s">
        <v>33184</v>
      </c>
      <c r="B13187" s="106">
        <v>69.97</v>
      </c>
    </row>
    <row r="13188" spans="1:2">
      <c r="A13188" s="126" t="s">
        <v>6632</v>
      </c>
      <c r="B13188" s="106">
        <v>107.68</v>
      </c>
    </row>
    <row r="13189" spans="1:2">
      <c r="A13189" s="126" t="s">
        <v>33185</v>
      </c>
      <c r="B13189" s="106">
        <v>107.68</v>
      </c>
    </row>
    <row r="13190" spans="1:2">
      <c r="A13190" s="126" t="s">
        <v>6633</v>
      </c>
      <c r="B13190" s="106">
        <v>49.87</v>
      </c>
    </row>
    <row r="13191" spans="1:2">
      <c r="A13191" s="126" t="s">
        <v>33186</v>
      </c>
      <c r="B13191" s="106">
        <v>49.87</v>
      </c>
    </row>
    <row r="13192" spans="1:2">
      <c r="A13192" s="126" t="s">
        <v>6634</v>
      </c>
      <c r="B13192" s="106">
        <v>56.22</v>
      </c>
    </row>
    <row r="13193" spans="1:2">
      <c r="A13193" s="126" t="s">
        <v>33187</v>
      </c>
      <c r="B13193" s="106">
        <v>56.22</v>
      </c>
    </row>
    <row r="13194" spans="1:2">
      <c r="A13194" s="126" t="s">
        <v>6635</v>
      </c>
      <c r="B13194" s="106">
        <v>56.03</v>
      </c>
    </row>
    <row r="13195" spans="1:2">
      <c r="A13195" s="126" t="s">
        <v>33188</v>
      </c>
      <c r="B13195" s="106">
        <v>56.03</v>
      </c>
    </row>
    <row r="13196" spans="1:2">
      <c r="A13196" s="126" t="s">
        <v>6636</v>
      </c>
      <c r="B13196" s="106">
        <v>113.14</v>
      </c>
    </row>
    <row r="13197" spans="1:2">
      <c r="A13197" s="126" t="s">
        <v>33189</v>
      </c>
      <c r="B13197" s="106">
        <v>113.14</v>
      </c>
    </row>
    <row r="13198" spans="1:2">
      <c r="A13198" s="126" t="s">
        <v>6637</v>
      </c>
      <c r="B13198" s="106">
        <v>46.15</v>
      </c>
    </row>
    <row r="13199" spans="1:2">
      <c r="A13199" s="126" t="s">
        <v>33190</v>
      </c>
      <c r="B13199" s="106">
        <v>46.15</v>
      </c>
    </row>
    <row r="13200" spans="1:2">
      <c r="A13200" s="126" t="s">
        <v>6638</v>
      </c>
      <c r="B13200" s="106">
        <v>47.38</v>
      </c>
    </row>
    <row r="13201" spans="1:2">
      <c r="A13201" s="126" t="s">
        <v>33191</v>
      </c>
      <c r="B13201" s="106">
        <v>47.38</v>
      </c>
    </row>
    <row r="13202" spans="1:2">
      <c r="A13202" s="126" t="s">
        <v>6639</v>
      </c>
      <c r="B13202" s="106">
        <v>49.65</v>
      </c>
    </row>
    <row r="13203" spans="1:2">
      <c r="A13203" s="126" t="s">
        <v>33192</v>
      </c>
      <c r="B13203" s="106">
        <v>49.65</v>
      </c>
    </row>
    <row r="13204" spans="1:2">
      <c r="A13204" s="126" t="s">
        <v>6640</v>
      </c>
      <c r="B13204" s="106">
        <v>54.97</v>
      </c>
    </row>
    <row r="13205" spans="1:2">
      <c r="A13205" s="126" t="s">
        <v>33193</v>
      </c>
      <c r="B13205" s="106">
        <v>54.97</v>
      </c>
    </row>
    <row r="13206" spans="1:2">
      <c r="A13206" s="126" t="s">
        <v>6641</v>
      </c>
      <c r="B13206" s="106">
        <v>53.44</v>
      </c>
    </row>
    <row r="13207" spans="1:2">
      <c r="A13207" s="126" t="s">
        <v>33194</v>
      </c>
      <c r="B13207" s="106">
        <v>53.44</v>
      </c>
    </row>
    <row r="13208" spans="1:2">
      <c r="A13208" s="126" t="s">
        <v>6642</v>
      </c>
      <c r="B13208" s="106">
        <v>57.51</v>
      </c>
    </row>
    <row r="13209" spans="1:2">
      <c r="A13209" s="126" t="s">
        <v>33195</v>
      </c>
      <c r="B13209" s="106">
        <v>57.51</v>
      </c>
    </row>
    <row r="13210" spans="1:2">
      <c r="A13210" s="126" t="s">
        <v>6643</v>
      </c>
      <c r="B13210" s="106">
        <v>58.96</v>
      </c>
    </row>
    <row r="13211" spans="1:2">
      <c r="A13211" s="126" t="s">
        <v>33196</v>
      </c>
      <c r="B13211" s="106">
        <v>58.96</v>
      </c>
    </row>
    <row r="13212" spans="1:2">
      <c r="A13212" s="126" t="s">
        <v>6644</v>
      </c>
      <c r="B13212" s="106">
        <v>58.9</v>
      </c>
    </row>
    <row r="13213" spans="1:2">
      <c r="A13213" s="126" t="s">
        <v>33197</v>
      </c>
      <c r="B13213" s="106">
        <v>58.9</v>
      </c>
    </row>
    <row r="13214" spans="1:2">
      <c r="A13214" s="126" t="s">
        <v>6645</v>
      </c>
      <c r="B13214" s="106">
        <v>58.7</v>
      </c>
    </row>
    <row r="13215" spans="1:2">
      <c r="A13215" s="126" t="s">
        <v>33198</v>
      </c>
      <c r="B13215" s="106">
        <v>58.7</v>
      </c>
    </row>
    <row r="13216" spans="1:2">
      <c r="A13216" s="126" t="s">
        <v>6646</v>
      </c>
      <c r="B13216" s="106">
        <v>60.88</v>
      </c>
    </row>
    <row r="13217" spans="1:2">
      <c r="A13217" s="126" t="s">
        <v>33199</v>
      </c>
      <c r="B13217" s="106">
        <v>60.88</v>
      </c>
    </row>
    <row r="13218" spans="1:2">
      <c r="A13218" s="126" t="s">
        <v>6647</v>
      </c>
      <c r="B13218" s="106">
        <v>60.15</v>
      </c>
    </row>
    <row r="13219" spans="1:2">
      <c r="A13219" s="126" t="s">
        <v>33200</v>
      </c>
      <c r="B13219" s="106">
        <v>60.15</v>
      </c>
    </row>
    <row r="13220" spans="1:2">
      <c r="A13220" s="126" t="s">
        <v>6648</v>
      </c>
      <c r="B13220" s="106">
        <v>36.01</v>
      </c>
    </row>
    <row r="13221" spans="1:2">
      <c r="A13221" s="126" t="s">
        <v>33201</v>
      </c>
      <c r="B13221" s="106">
        <v>36.01</v>
      </c>
    </row>
    <row r="13222" spans="1:2">
      <c r="A13222" s="126" t="s">
        <v>6649</v>
      </c>
      <c r="B13222" s="106">
        <v>40.369999999999997</v>
      </c>
    </row>
    <row r="13223" spans="1:2">
      <c r="A13223" s="126" t="s">
        <v>33202</v>
      </c>
      <c r="B13223" s="106">
        <v>40.369999999999997</v>
      </c>
    </row>
    <row r="13224" spans="1:2">
      <c r="A13224" s="126" t="s">
        <v>6650</v>
      </c>
      <c r="B13224" s="106">
        <v>41.66</v>
      </c>
    </row>
    <row r="13225" spans="1:2">
      <c r="A13225" s="126" t="s">
        <v>33203</v>
      </c>
      <c r="B13225" s="106">
        <v>41.66</v>
      </c>
    </row>
    <row r="13226" spans="1:2">
      <c r="A13226" s="126" t="s">
        <v>6651</v>
      </c>
      <c r="B13226" s="106">
        <v>44.08</v>
      </c>
    </row>
    <row r="13227" spans="1:2">
      <c r="A13227" s="126" t="s">
        <v>33204</v>
      </c>
      <c r="B13227" s="106">
        <v>44.08</v>
      </c>
    </row>
    <row r="13228" spans="1:2">
      <c r="A13228" s="126" t="s">
        <v>6652</v>
      </c>
      <c r="B13228" s="106">
        <v>55.07</v>
      </c>
    </row>
    <row r="13229" spans="1:2">
      <c r="A13229" s="126" t="s">
        <v>33205</v>
      </c>
      <c r="B13229" s="106">
        <v>55.07</v>
      </c>
    </row>
    <row r="13230" spans="1:2">
      <c r="A13230" s="126" t="s">
        <v>6653</v>
      </c>
      <c r="B13230" s="106">
        <v>48.44</v>
      </c>
    </row>
    <row r="13231" spans="1:2">
      <c r="A13231" s="126" t="s">
        <v>33206</v>
      </c>
      <c r="B13231" s="106">
        <v>48.44</v>
      </c>
    </row>
    <row r="13232" spans="1:2">
      <c r="A13232" s="126" t="s">
        <v>6654</v>
      </c>
      <c r="B13232" s="106">
        <v>59.93</v>
      </c>
    </row>
    <row r="13233" spans="1:2">
      <c r="A13233" s="126" t="s">
        <v>33207</v>
      </c>
      <c r="B13233" s="106">
        <v>59.93</v>
      </c>
    </row>
    <row r="13234" spans="1:2">
      <c r="A13234" s="126" t="s">
        <v>6655</v>
      </c>
      <c r="B13234" s="106">
        <v>48.95</v>
      </c>
    </row>
    <row r="13235" spans="1:2">
      <c r="A13235" s="126" t="s">
        <v>33208</v>
      </c>
      <c r="B13235" s="106">
        <v>48.95</v>
      </c>
    </row>
    <row r="13236" spans="1:2">
      <c r="A13236" s="126" t="s">
        <v>6656</v>
      </c>
      <c r="B13236" s="106">
        <v>60.45</v>
      </c>
    </row>
    <row r="13237" spans="1:2">
      <c r="A13237" s="126" t="s">
        <v>33209</v>
      </c>
      <c r="B13237" s="106">
        <v>60.45</v>
      </c>
    </row>
    <row r="13238" spans="1:2">
      <c r="A13238" s="126" t="s">
        <v>6657</v>
      </c>
      <c r="B13238" s="106">
        <v>49.27</v>
      </c>
    </row>
    <row r="13239" spans="1:2">
      <c r="A13239" s="126" t="s">
        <v>33210</v>
      </c>
      <c r="B13239" s="106">
        <v>49.27</v>
      </c>
    </row>
    <row r="13240" spans="1:2">
      <c r="A13240" s="126" t="s">
        <v>6658</v>
      </c>
      <c r="B13240" s="106">
        <v>62.31</v>
      </c>
    </row>
    <row r="13241" spans="1:2">
      <c r="A13241" s="126" t="s">
        <v>33211</v>
      </c>
      <c r="B13241" s="106">
        <v>62.31</v>
      </c>
    </row>
    <row r="13242" spans="1:2">
      <c r="A13242" s="126" t="s">
        <v>6659</v>
      </c>
      <c r="B13242" s="106">
        <v>53.13</v>
      </c>
    </row>
    <row r="13243" spans="1:2">
      <c r="A13243" s="126" t="s">
        <v>33212</v>
      </c>
      <c r="B13243" s="106">
        <v>53.13</v>
      </c>
    </row>
    <row r="13244" spans="1:2">
      <c r="A13244" s="126" t="s">
        <v>6660</v>
      </c>
      <c r="B13244" s="106">
        <v>66.17</v>
      </c>
    </row>
    <row r="13245" spans="1:2">
      <c r="A13245" s="126" t="s">
        <v>33213</v>
      </c>
      <c r="B13245" s="106">
        <v>66.17</v>
      </c>
    </row>
    <row r="13246" spans="1:2">
      <c r="A13246" s="126" t="s">
        <v>6661</v>
      </c>
      <c r="B13246" s="106">
        <v>54.08</v>
      </c>
    </row>
    <row r="13247" spans="1:2">
      <c r="A13247" s="126" t="s">
        <v>33214</v>
      </c>
      <c r="B13247" s="106">
        <v>54.08</v>
      </c>
    </row>
    <row r="13248" spans="1:2">
      <c r="A13248" s="126" t="s">
        <v>6662</v>
      </c>
      <c r="B13248" s="106">
        <v>70.48</v>
      </c>
    </row>
    <row r="13249" spans="1:2">
      <c r="A13249" s="126" t="s">
        <v>33215</v>
      </c>
      <c r="B13249" s="106">
        <v>70.48</v>
      </c>
    </row>
    <row r="13250" spans="1:2">
      <c r="A13250" s="126" t="s">
        <v>6663</v>
      </c>
      <c r="B13250" s="106">
        <v>49.79</v>
      </c>
    </row>
    <row r="13251" spans="1:2">
      <c r="A13251" s="126" t="s">
        <v>33216</v>
      </c>
      <c r="B13251" s="106">
        <v>49.79</v>
      </c>
    </row>
    <row r="13252" spans="1:2">
      <c r="A13252" s="126" t="s">
        <v>6664</v>
      </c>
      <c r="B13252" s="106">
        <v>62.11</v>
      </c>
    </row>
    <row r="13253" spans="1:2">
      <c r="A13253" s="126" t="s">
        <v>33217</v>
      </c>
      <c r="B13253" s="106">
        <v>62.11</v>
      </c>
    </row>
    <row r="13254" spans="1:2">
      <c r="A13254" s="126" t="s">
        <v>6665</v>
      </c>
      <c r="B13254" s="106">
        <v>55.1</v>
      </c>
    </row>
    <row r="13255" spans="1:2">
      <c r="A13255" s="126" t="s">
        <v>33218</v>
      </c>
      <c r="B13255" s="106">
        <v>55.1</v>
      </c>
    </row>
    <row r="13256" spans="1:2">
      <c r="A13256" s="126" t="s">
        <v>6666</v>
      </c>
      <c r="B13256" s="106">
        <v>67.42</v>
      </c>
    </row>
    <row r="13257" spans="1:2">
      <c r="A13257" s="126" t="s">
        <v>33219</v>
      </c>
      <c r="B13257" s="106">
        <v>67.42</v>
      </c>
    </row>
    <row r="13258" spans="1:2">
      <c r="A13258" s="126" t="s">
        <v>6667</v>
      </c>
      <c r="B13258" s="106">
        <v>59.48</v>
      </c>
    </row>
    <row r="13259" spans="1:2">
      <c r="A13259" s="126" t="s">
        <v>33220</v>
      </c>
      <c r="B13259" s="106">
        <v>59.48</v>
      </c>
    </row>
    <row r="13260" spans="1:2">
      <c r="A13260" s="126" t="s">
        <v>6668</v>
      </c>
      <c r="B13260" s="106">
        <v>72.16</v>
      </c>
    </row>
    <row r="13261" spans="1:2">
      <c r="A13261" s="126" t="s">
        <v>33221</v>
      </c>
      <c r="B13261" s="106">
        <v>72.16</v>
      </c>
    </row>
    <row r="13262" spans="1:2">
      <c r="A13262" s="126" t="s">
        <v>6669</v>
      </c>
      <c r="B13262" s="106">
        <v>52.94</v>
      </c>
    </row>
    <row r="13263" spans="1:2">
      <c r="A13263" s="126" t="s">
        <v>33222</v>
      </c>
      <c r="B13263" s="106">
        <v>52.94</v>
      </c>
    </row>
    <row r="13264" spans="1:2">
      <c r="A13264" s="126" t="s">
        <v>6670</v>
      </c>
      <c r="B13264" s="106">
        <v>65.98</v>
      </c>
    </row>
    <row r="13265" spans="1:2">
      <c r="A13265" s="126" t="s">
        <v>33223</v>
      </c>
      <c r="B13265" s="106">
        <v>65.98</v>
      </c>
    </row>
    <row r="13266" spans="1:2">
      <c r="A13266" s="126" t="s">
        <v>6671</v>
      </c>
      <c r="B13266" s="106">
        <v>57.52</v>
      </c>
    </row>
    <row r="13267" spans="1:2">
      <c r="A13267" s="126" t="s">
        <v>33224</v>
      </c>
      <c r="B13267" s="106">
        <v>57.52</v>
      </c>
    </row>
    <row r="13268" spans="1:2">
      <c r="A13268" s="126" t="s">
        <v>6672</v>
      </c>
      <c r="B13268" s="106">
        <v>70.569999999999993</v>
      </c>
    </row>
    <row r="13269" spans="1:2">
      <c r="A13269" s="126" t="s">
        <v>33225</v>
      </c>
      <c r="B13269" s="106">
        <v>70.569999999999993</v>
      </c>
    </row>
    <row r="13270" spans="1:2">
      <c r="A13270" s="126" t="s">
        <v>6673</v>
      </c>
      <c r="B13270" s="106">
        <v>58.51</v>
      </c>
    </row>
    <row r="13271" spans="1:2">
      <c r="A13271" s="126" t="s">
        <v>33226</v>
      </c>
      <c r="B13271" s="106">
        <v>58.51</v>
      </c>
    </row>
    <row r="13272" spans="1:2">
      <c r="A13272" s="126" t="s">
        <v>6674</v>
      </c>
      <c r="B13272" s="106">
        <v>71.56</v>
      </c>
    </row>
    <row r="13273" spans="1:2">
      <c r="A13273" s="126" t="s">
        <v>33227</v>
      </c>
      <c r="B13273" s="106">
        <v>71.56</v>
      </c>
    </row>
    <row r="13274" spans="1:2">
      <c r="A13274" s="126" t="s">
        <v>6675</v>
      </c>
      <c r="B13274" s="106">
        <v>50.52</v>
      </c>
    </row>
    <row r="13275" spans="1:2">
      <c r="A13275" s="126" t="s">
        <v>33228</v>
      </c>
      <c r="B13275" s="106">
        <v>50.52</v>
      </c>
    </row>
    <row r="13276" spans="1:2">
      <c r="A13276" s="126" t="s">
        <v>6676</v>
      </c>
      <c r="B13276" s="106">
        <v>60.17</v>
      </c>
    </row>
    <row r="13277" spans="1:2">
      <c r="A13277" s="126" t="s">
        <v>33229</v>
      </c>
      <c r="B13277" s="106">
        <v>60.17</v>
      </c>
    </row>
    <row r="13278" spans="1:2">
      <c r="A13278" s="126" t="s">
        <v>6677</v>
      </c>
      <c r="B13278" s="106">
        <v>47.03</v>
      </c>
    </row>
    <row r="13279" spans="1:2">
      <c r="A13279" s="126" t="s">
        <v>33230</v>
      </c>
      <c r="B13279" s="106">
        <v>47.03</v>
      </c>
    </row>
    <row r="13280" spans="1:2">
      <c r="A13280" s="126" t="s">
        <v>6678</v>
      </c>
      <c r="B13280" s="106">
        <v>61.61</v>
      </c>
    </row>
    <row r="13281" spans="1:2">
      <c r="A13281" s="126" t="s">
        <v>33231</v>
      </c>
      <c r="B13281" s="106">
        <v>61.61</v>
      </c>
    </row>
    <row r="13282" spans="1:2">
      <c r="A13282" s="126" t="s">
        <v>6679</v>
      </c>
      <c r="B13282" s="106">
        <v>54.19</v>
      </c>
    </row>
    <row r="13283" spans="1:2">
      <c r="A13283" s="126" t="s">
        <v>33232</v>
      </c>
      <c r="B13283" s="106">
        <v>54.19</v>
      </c>
    </row>
    <row r="13284" spans="1:2">
      <c r="A13284" s="126" t="s">
        <v>6680</v>
      </c>
      <c r="B13284" s="106">
        <v>64.98</v>
      </c>
    </row>
    <row r="13285" spans="1:2">
      <c r="A13285" s="126" t="s">
        <v>33233</v>
      </c>
      <c r="B13285" s="106">
        <v>64.98</v>
      </c>
    </row>
    <row r="13286" spans="1:2">
      <c r="A13286" s="126" t="s">
        <v>6681</v>
      </c>
      <c r="B13286" s="106">
        <v>49.5</v>
      </c>
    </row>
    <row r="13287" spans="1:2">
      <c r="A13287" s="126" t="s">
        <v>33234</v>
      </c>
      <c r="B13287" s="106">
        <v>49.5</v>
      </c>
    </row>
    <row r="13288" spans="1:2">
      <c r="A13288" s="126" t="s">
        <v>6682</v>
      </c>
      <c r="B13288" s="106">
        <v>57.6</v>
      </c>
    </row>
    <row r="13289" spans="1:2">
      <c r="A13289" s="126" t="s">
        <v>33235</v>
      </c>
      <c r="B13289" s="106">
        <v>57.6</v>
      </c>
    </row>
    <row r="13290" spans="1:2">
      <c r="A13290" s="126" t="s">
        <v>6683</v>
      </c>
      <c r="B13290" s="106">
        <v>50.6</v>
      </c>
    </row>
    <row r="13291" spans="1:2">
      <c r="A13291" s="126" t="s">
        <v>33236</v>
      </c>
      <c r="B13291" s="106">
        <v>50.6</v>
      </c>
    </row>
    <row r="13292" spans="1:2">
      <c r="A13292" s="126" t="s">
        <v>6684</v>
      </c>
      <c r="B13292" s="106">
        <v>61.09</v>
      </c>
    </row>
    <row r="13293" spans="1:2">
      <c r="A13293" s="126" t="s">
        <v>33237</v>
      </c>
      <c r="B13293" s="106">
        <v>61.09</v>
      </c>
    </row>
    <row r="13294" spans="1:2">
      <c r="A13294" s="126" t="s">
        <v>6685</v>
      </c>
      <c r="B13294" s="106">
        <v>52.72</v>
      </c>
    </row>
    <row r="13295" spans="1:2">
      <c r="A13295" s="126" t="s">
        <v>33238</v>
      </c>
      <c r="B13295" s="106">
        <v>52.72</v>
      </c>
    </row>
    <row r="13296" spans="1:2">
      <c r="A13296" s="126" t="s">
        <v>6686</v>
      </c>
      <c r="B13296" s="106">
        <v>64.89</v>
      </c>
    </row>
    <row r="13297" spans="1:2">
      <c r="A13297" s="126" t="s">
        <v>33239</v>
      </c>
      <c r="B13297" s="106">
        <v>64.89</v>
      </c>
    </row>
    <row r="13298" spans="1:2">
      <c r="A13298" s="126" t="s">
        <v>6687</v>
      </c>
      <c r="B13298" s="106">
        <v>50.39</v>
      </c>
    </row>
    <row r="13299" spans="1:2">
      <c r="A13299" s="126" t="s">
        <v>33240</v>
      </c>
      <c r="B13299" s="106">
        <v>50.39</v>
      </c>
    </row>
    <row r="13300" spans="1:2">
      <c r="A13300" s="126" t="s">
        <v>6688</v>
      </c>
      <c r="B13300" s="106">
        <v>58.23</v>
      </c>
    </row>
    <row r="13301" spans="1:2">
      <c r="A13301" s="126" t="s">
        <v>33241</v>
      </c>
      <c r="B13301" s="106">
        <v>58.23</v>
      </c>
    </row>
    <row r="13302" spans="1:2">
      <c r="A13302" s="126" t="s">
        <v>6689</v>
      </c>
      <c r="B13302" s="106">
        <v>51.59</v>
      </c>
    </row>
    <row r="13303" spans="1:2">
      <c r="A13303" s="126" t="s">
        <v>33242</v>
      </c>
      <c r="B13303" s="106">
        <v>51.59</v>
      </c>
    </row>
    <row r="13304" spans="1:2">
      <c r="A13304" s="126" t="s">
        <v>6690</v>
      </c>
      <c r="B13304" s="106">
        <v>62.85</v>
      </c>
    </row>
    <row r="13305" spans="1:2">
      <c r="A13305" s="126" t="s">
        <v>33243</v>
      </c>
      <c r="B13305" s="106">
        <v>62.85</v>
      </c>
    </row>
    <row r="13306" spans="1:2">
      <c r="A13306" s="126" t="s">
        <v>6691</v>
      </c>
      <c r="B13306" s="106">
        <v>52.93</v>
      </c>
    </row>
    <row r="13307" spans="1:2">
      <c r="A13307" s="126" t="s">
        <v>33244</v>
      </c>
      <c r="B13307" s="106">
        <v>52.93</v>
      </c>
    </row>
    <row r="13308" spans="1:2">
      <c r="A13308" s="126" t="s">
        <v>6692</v>
      </c>
      <c r="B13308" s="106">
        <v>64.150000000000006</v>
      </c>
    </row>
    <row r="13309" spans="1:2">
      <c r="A13309" s="126" t="s">
        <v>33245</v>
      </c>
      <c r="B13309" s="106">
        <v>64.150000000000006</v>
      </c>
    </row>
    <row r="13310" spans="1:2">
      <c r="A13310" s="126" t="s">
        <v>6693</v>
      </c>
      <c r="B13310" s="106">
        <v>62.12</v>
      </c>
    </row>
    <row r="13311" spans="1:2">
      <c r="A13311" s="126" t="s">
        <v>33246</v>
      </c>
      <c r="B13311" s="106">
        <v>62.12</v>
      </c>
    </row>
    <row r="13312" spans="1:2">
      <c r="A13312" s="126" t="s">
        <v>6694</v>
      </c>
      <c r="B13312" s="106">
        <v>76.239999999999995</v>
      </c>
    </row>
    <row r="13313" spans="1:2">
      <c r="A13313" s="126" t="s">
        <v>33247</v>
      </c>
      <c r="B13313" s="106">
        <v>76.239999999999995</v>
      </c>
    </row>
    <row r="13314" spans="1:2">
      <c r="A13314" s="126" t="s">
        <v>6695</v>
      </c>
      <c r="B13314" s="106">
        <v>69.55</v>
      </c>
    </row>
    <row r="13315" spans="1:2">
      <c r="A13315" s="126" t="s">
        <v>33248</v>
      </c>
      <c r="B13315" s="106">
        <v>69.55</v>
      </c>
    </row>
    <row r="13316" spans="1:2">
      <c r="A13316" s="126" t="s">
        <v>6696</v>
      </c>
      <c r="B13316" s="106">
        <v>75.63</v>
      </c>
    </row>
    <row r="13317" spans="1:2">
      <c r="A13317" s="126" t="s">
        <v>33249</v>
      </c>
      <c r="B13317" s="106">
        <v>75.63</v>
      </c>
    </row>
    <row r="13318" spans="1:2">
      <c r="A13318" s="126" t="s">
        <v>6697</v>
      </c>
      <c r="B13318" s="106">
        <v>67.63</v>
      </c>
    </row>
    <row r="13319" spans="1:2">
      <c r="A13319" s="126" t="s">
        <v>33250</v>
      </c>
      <c r="B13319" s="106">
        <v>67.63</v>
      </c>
    </row>
    <row r="13320" spans="1:2">
      <c r="A13320" s="126" t="s">
        <v>6698</v>
      </c>
      <c r="B13320" s="106">
        <v>78.81</v>
      </c>
    </row>
    <row r="13321" spans="1:2">
      <c r="A13321" s="126" t="s">
        <v>33251</v>
      </c>
      <c r="B13321" s="106">
        <v>78.81</v>
      </c>
    </row>
    <row r="13322" spans="1:2">
      <c r="A13322" s="126" t="s">
        <v>6699</v>
      </c>
      <c r="B13322" s="106">
        <v>63.72</v>
      </c>
    </row>
    <row r="13323" spans="1:2">
      <c r="A13323" s="126" t="s">
        <v>33252</v>
      </c>
      <c r="B13323" s="106">
        <v>63.72</v>
      </c>
    </row>
    <row r="13324" spans="1:2">
      <c r="A13324" s="126" t="s">
        <v>6700</v>
      </c>
      <c r="B13324" s="106">
        <v>77.150000000000006</v>
      </c>
    </row>
    <row r="13325" spans="1:2">
      <c r="A13325" s="126" t="s">
        <v>33253</v>
      </c>
      <c r="B13325" s="106">
        <v>77.150000000000006</v>
      </c>
    </row>
    <row r="13326" spans="1:2">
      <c r="A13326" s="126" t="s">
        <v>6701</v>
      </c>
      <c r="B13326" s="106">
        <v>71.38</v>
      </c>
    </row>
    <row r="13327" spans="1:2">
      <c r="A13327" s="126" t="s">
        <v>33254</v>
      </c>
      <c r="B13327" s="106">
        <v>71.38</v>
      </c>
    </row>
    <row r="13328" spans="1:2">
      <c r="A13328" s="126" t="s">
        <v>6702</v>
      </c>
      <c r="B13328" s="106">
        <v>84.87</v>
      </c>
    </row>
    <row r="13329" spans="1:2">
      <c r="A13329" s="126" t="s">
        <v>33255</v>
      </c>
      <c r="B13329" s="106">
        <v>84.87</v>
      </c>
    </row>
    <row r="13330" spans="1:2">
      <c r="A13330" s="126" t="s">
        <v>6703</v>
      </c>
      <c r="B13330" s="106">
        <v>74.75</v>
      </c>
    </row>
    <row r="13331" spans="1:2">
      <c r="A13331" s="126" t="s">
        <v>33256</v>
      </c>
      <c r="B13331" s="106">
        <v>74.75</v>
      </c>
    </row>
    <row r="13332" spans="1:2">
      <c r="A13332" s="126" t="s">
        <v>6704</v>
      </c>
      <c r="B13332" s="106">
        <v>87.13</v>
      </c>
    </row>
    <row r="13333" spans="1:2">
      <c r="A13333" s="126" t="s">
        <v>33257</v>
      </c>
      <c r="B13333" s="106">
        <v>87.13</v>
      </c>
    </row>
    <row r="13334" spans="1:2">
      <c r="A13334" s="126" t="s">
        <v>6705</v>
      </c>
      <c r="B13334" s="106">
        <v>61.59</v>
      </c>
    </row>
    <row r="13335" spans="1:2">
      <c r="A13335" s="126" t="s">
        <v>33258</v>
      </c>
      <c r="B13335" s="106">
        <v>61.59</v>
      </c>
    </row>
    <row r="13336" spans="1:2">
      <c r="A13336" s="126" t="s">
        <v>6706</v>
      </c>
      <c r="B13336" s="106">
        <v>65.91</v>
      </c>
    </row>
    <row r="13337" spans="1:2">
      <c r="A13337" s="126" t="s">
        <v>33259</v>
      </c>
      <c r="B13337" s="106">
        <v>65.91</v>
      </c>
    </row>
    <row r="13338" spans="1:2">
      <c r="A13338" s="126" t="s">
        <v>6707</v>
      </c>
      <c r="B13338" s="106">
        <v>60.58</v>
      </c>
    </row>
    <row r="13339" spans="1:2">
      <c r="A13339" s="126" t="s">
        <v>33260</v>
      </c>
      <c r="B13339" s="106">
        <v>60.58</v>
      </c>
    </row>
    <row r="13340" spans="1:2">
      <c r="A13340" s="126" t="s">
        <v>6708</v>
      </c>
      <c r="B13340" s="106">
        <v>71.8</v>
      </c>
    </row>
    <row r="13341" spans="1:2">
      <c r="A13341" s="126" t="s">
        <v>33261</v>
      </c>
      <c r="B13341" s="106">
        <v>71.8</v>
      </c>
    </row>
    <row r="13342" spans="1:2">
      <c r="A13342" s="126" t="s">
        <v>6709</v>
      </c>
      <c r="B13342" s="106">
        <v>70.86</v>
      </c>
    </row>
    <row r="13343" spans="1:2">
      <c r="A13343" s="126" t="s">
        <v>33262</v>
      </c>
      <c r="B13343" s="106">
        <v>70.86</v>
      </c>
    </row>
    <row r="13344" spans="1:2">
      <c r="A13344" s="126" t="s">
        <v>6710</v>
      </c>
      <c r="B13344" s="106">
        <v>82.48</v>
      </c>
    </row>
    <row r="13345" spans="1:2">
      <c r="A13345" s="126" t="s">
        <v>33263</v>
      </c>
      <c r="B13345" s="106">
        <v>82.48</v>
      </c>
    </row>
    <row r="13346" spans="1:2">
      <c r="A13346" s="126" t="s">
        <v>6711</v>
      </c>
      <c r="B13346" s="106">
        <v>1000</v>
      </c>
    </row>
    <row r="13347" spans="1:2">
      <c r="A13347" s="126" t="s">
        <v>33264</v>
      </c>
      <c r="B13347" s="106">
        <v>1000</v>
      </c>
    </row>
    <row r="13348" spans="1:2">
      <c r="A13348" s="126" t="s">
        <v>6712</v>
      </c>
      <c r="B13348" s="106">
        <v>30.4</v>
      </c>
    </row>
    <row r="13349" spans="1:2">
      <c r="A13349" s="126" t="s">
        <v>33265</v>
      </c>
      <c r="B13349" s="106">
        <v>27.34</v>
      </c>
    </row>
    <row r="13350" spans="1:2">
      <c r="A13350" s="126" t="s">
        <v>6713</v>
      </c>
      <c r="B13350" s="106">
        <v>1077</v>
      </c>
    </row>
    <row r="13351" spans="1:2">
      <c r="A13351" s="126" t="s">
        <v>33266</v>
      </c>
      <c r="B13351" s="106">
        <v>968</v>
      </c>
    </row>
    <row r="13352" spans="1:2">
      <c r="A13352" s="126" t="s">
        <v>6714</v>
      </c>
      <c r="B13352" s="106">
        <v>9.61</v>
      </c>
    </row>
    <row r="13353" spans="1:2">
      <c r="A13353" s="126" t="s">
        <v>33267</v>
      </c>
      <c r="B13353" s="106">
        <v>9.61</v>
      </c>
    </row>
    <row r="13354" spans="1:2">
      <c r="A13354" s="126" t="s">
        <v>6715</v>
      </c>
      <c r="B13354" s="106">
        <v>5883</v>
      </c>
    </row>
    <row r="13355" spans="1:2">
      <c r="A13355" s="126" t="s">
        <v>33268</v>
      </c>
      <c r="B13355" s="106">
        <v>5883</v>
      </c>
    </row>
    <row r="13356" spans="1:2">
      <c r="A13356" s="126" t="s">
        <v>6716</v>
      </c>
      <c r="B13356" s="106">
        <v>119.33</v>
      </c>
    </row>
    <row r="13357" spans="1:2">
      <c r="A13357" s="126" t="s">
        <v>33269</v>
      </c>
      <c r="B13357" s="106">
        <v>113.27</v>
      </c>
    </row>
    <row r="13358" spans="1:2">
      <c r="A13358" s="126" t="s">
        <v>6717</v>
      </c>
      <c r="B13358" s="106">
        <v>376.53</v>
      </c>
    </row>
    <row r="13359" spans="1:2">
      <c r="A13359" s="126" t="s">
        <v>33270</v>
      </c>
      <c r="B13359" s="106">
        <v>370.47</v>
      </c>
    </row>
    <row r="13360" spans="1:2">
      <c r="A13360" s="126" t="s">
        <v>6718</v>
      </c>
      <c r="B13360" s="106">
        <v>1038</v>
      </c>
    </row>
    <row r="13361" spans="1:2">
      <c r="A13361" s="126" t="s">
        <v>33271</v>
      </c>
      <c r="B13361" s="106">
        <v>1003</v>
      </c>
    </row>
    <row r="13362" spans="1:2">
      <c r="A13362" s="126" t="s">
        <v>6719</v>
      </c>
      <c r="B13362" s="106">
        <v>58.79</v>
      </c>
    </row>
    <row r="13363" spans="1:2">
      <c r="A13363" s="126" t="s">
        <v>33272</v>
      </c>
      <c r="B13363" s="106">
        <v>55.85</v>
      </c>
    </row>
    <row r="13364" spans="1:2">
      <c r="A13364" s="126" t="s">
        <v>6720</v>
      </c>
      <c r="B13364" s="106">
        <v>59.84</v>
      </c>
    </row>
    <row r="13365" spans="1:2">
      <c r="A13365" s="126" t="s">
        <v>33273</v>
      </c>
      <c r="B13365" s="106">
        <v>54.32</v>
      </c>
    </row>
    <row r="13366" spans="1:2">
      <c r="A13366" s="126" t="s">
        <v>6721</v>
      </c>
      <c r="B13366" s="106">
        <v>80.5</v>
      </c>
    </row>
    <row r="13367" spans="1:2">
      <c r="A13367" s="126" t="s">
        <v>33274</v>
      </c>
      <c r="B13367" s="106">
        <v>72.22</v>
      </c>
    </row>
    <row r="13368" spans="1:2">
      <c r="A13368" s="126" t="s">
        <v>6722</v>
      </c>
      <c r="B13368" s="106">
        <v>101.16</v>
      </c>
    </row>
    <row r="13369" spans="1:2">
      <c r="A13369" s="126" t="s">
        <v>33275</v>
      </c>
      <c r="B13369" s="106">
        <v>90.12</v>
      </c>
    </row>
    <row r="13370" spans="1:2">
      <c r="A13370" s="126" t="s">
        <v>6723</v>
      </c>
      <c r="B13370" s="106">
        <v>267.27999999999997</v>
      </c>
    </row>
    <row r="13371" spans="1:2">
      <c r="A13371" s="126" t="s">
        <v>33276</v>
      </c>
      <c r="B13371" s="106">
        <v>254.67</v>
      </c>
    </row>
    <row r="13372" spans="1:2">
      <c r="A13372" s="126" t="s">
        <v>6724</v>
      </c>
      <c r="B13372" s="106">
        <v>3444</v>
      </c>
    </row>
    <row r="13373" spans="1:2">
      <c r="A13373" s="126" t="s">
        <v>33277</v>
      </c>
      <c r="B13373" s="106">
        <v>3167</v>
      </c>
    </row>
    <row r="13374" spans="1:2">
      <c r="A13374" s="126" t="s">
        <v>6725</v>
      </c>
      <c r="B13374" s="106">
        <v>4086</v>
      </c>
    </row>
    <row r="13375" spans="1:2">
      <c r="A13375" s="126" t="s">
        <v>33278</v>
      </c>
      <c r="B13375" s="106">
        <v>3665</v>
      </c>
    </row>
    <row r="13376" spans="1:2">
      <c r="A13376" s="126" t="s">
        <v>6726</v>
      </c>
      <c r="B13376" s="106">
        <v>201.2</v>
      </c>
    </row>
    <row r="13377" spans="1:2">
      <c r="A13377" s="126" t="s">
        <v>33279</v>
      </c>
      <c r="B13377" s="106">
        <v>200.63</v>
      </c>
    </row>
    <row r="13378" spans="1:2">
      <c r="A13378" s="126" t="s">
        <v>6727</v>
      </c>
      <c r="B13378" s="106">
        <v>197.8</v>
      </c>
    </row>
    <row r="13379" spans="1:2">
      <c r="A13379" s="126" t="s">
        <v>33280</v>
      </c>
      <c r="B13379" s="106">
        <v>197.23</v>
      </c>
    </row>
    <row r="13380" spans="1:2">
      <c r="A13380" s="126" t="s">
        <v>6728</v>
      </c>
      <c r="B13380" s="106">
        <v>154.27000000000001</v>
      </c>
    </row>
    <row r="13381" spans="1:2">
      <c r="A13381" s="126" t="s">
        <v>33281</v>
      </c>
      <c r="B13381" s="106">
        <v>153.69999999999999</v>
      </c>
    </row>
    <row r="13382" spans="1:2">
      <c r="A13382" s="126" t="s">
        <v>6729</v>
      </c>
      <c r="B13382" s="106">
        <v>192.14</v>
      </c>
    </row>
    <row r="13383" spans="1:2">
      <c r="A13383" s="126" t="s">
        <v>33282</v>
      </c>
      <c r="B13383" s="106">
        <v>188.58</v>
      </c>
    </row>
    <row r="13384" spans="1:2">
      <c r="A13384" s="126" t="s">
        <v>6730</v>
      </c>
      <c r="B13384" s="106">
        <v>973</v>
      </c>
    </row>
    <row r="13385" spans="1:2">
      <c r="A13385" s="126" t="s">
        <v>33283</v>
      </c>
      <c r="B13385" s="106">
        <v>966</v>
      </c>
    </row>
    <row r="13386" spans="1:2">
      <c r="A13386" s="126" t="s">
        <v>6731</v>
      </c>
      <c r="B13386" s="106">
        <v>24.1</v>
      </c>
    </row>
    <row r="13387" spans="1:2">
      <c r="A13387" s="126" t="s">
        <v>33284</v>
      </c>
      <c r="B13387" s="106">
        <v>21.34</v>
      </c>
    </row>
    <row r="13388" spans="1:2">
      <c r="A13388" s="126" t="s">
        <v>6732</v>
      </c>
      <c r="B13388" s="106">
        <v>22.06</v>
      </c>
    </row>
    <row r="13389" spans="1:2">
      <c r="A13389" s="126" t="s">
        <v>33285</v>
      </c>
      <c r="B13389" s="106">
        <v>19.57</v>
      </c>
    </row>
    <row r="13390" spans="1:2">
      <c r="A13390" s="126" t="s">
        <v>6733</v>
      </c>
      <c r="B13390" s="106">
        <v>31.97</v>
      </c>
    </row>
    <row r="13391" spans="1:2">
      <c r="A13391" s="126" t="s">
        <v>33286</v>
      </c>
      <c r="B13391" s="106">
        <v>28.46</v>
      </c>
    </row>
    <row r="13392" spans="1:2">
      <c r="A13392" s="126" t="s">
        <v>6734</v>
      </c>
      <c r="B13392" s="106">
        <v>34.46</v>
      </c>
    </row>
    <row r="13393" spans="1:2">
      <c r="A13393" s="126" t="s">
        <v>33287</v>
      </c>
      <c r="B13393" s="106">
        <v>30.67</v>
      </c>
    </row>
    <row r="13394" spans="1:2">
      <c r="A13394" s="126" t="s">
        <v>6735</v>
      </c>
      <c r="B13394" s="106">
        <v>32.11</v>
      </c>
    </row>
    <row r="13395" spans="1:2">
      <c r="A13395" s="126" t="s">
        <v>33288</v>
      </c>
      <c r="B13395" s="106">
        <v>28.28</v>
      </c>
    </row>
    <row r="13396" spans="1:2">
      <c r="A13396" s="126" t="s">
        <v>6736</v>
      </c>
      <c r="B13396" s="106">
        <v>29.58</v>
      </c>
    </row>
    <row r="13397" spans="1:2">
      <c r="A13397" s="126" t="s">
        <v>33289</v>
      </c>
      <c r="B13397" s="106">
        <v>26.1</v>
      </c>
    </row>
    <row r="13398" spans="1:2">
      <c r="A13398" s="126" t="s">
        <v>6737</v>
      </c>
      <c r="B13398" s="106">
        <v>11.31</v>
      </c>
    </row>
    <row r="13399" spans="1:2">
      <c r="A13399" s="126" t="s">
        <v>33290</v>
      </c>
      <c r="B13399" s="106">
        <v>9.89</v>
      </c>
    </row>
    <row r="13400" spans="1:2">
      <c r="A13400" s="126" t="s">
        <v>6738</v>
      </c>
      <c r="B13400" s="106">
        <v>15.25</v>
      </c>
    </row>
    <row r="13401" spans="1:2">
      <c r="A13401" s="126" t="s">
        <v>33291</v>
      </c>
      <c r="B13401" s="106">
        <v>13.55</v>
      </c>
    </row>
    <row r="13402" spans="1:2">
      <c r="A13402" s="126" t="s">
        <v>6739</v>
      </c>
      <c r="B13402" s="106">
        <v>9.1300000000000008</v>
      </c>
    </row>
    <row r="13403" spans="1:2">
      <c r="A13403" s="126" t="s">
        <v>33292</v>
      </c>
      <c r="B13403" s="106">
        <v>7.95</v>
      </c>
    </row>
    <row r="13404" spans="1:2">
      <c r="A13404" s="126" t="s">
        <v>6740</v>
      </c>
      <c r="B13404" s="106">
        <v>22.14</v>
      </c>
    </row>
    <row r="13405" spans="1:2">
      <c r="A13405" s="126" t="s">
        <v>33293</v>
      </c>
      <c r="B13405" s="106">
        <v>19.73</v>
      </c>
    </row>
    <row r="13406" spans="1:2">
      <c r="A13406" s="126" t="s">
        <v>6741</v>
      </c>
      <c r="B13406" s="106">
        <v>38.74</v>
      </c>
    </row>
    <row r="13407" spans="1:2">
      <c r="A13407" s="126" t="s">
        <v>33294</v>
      </c>
      <c r="B13407" s="106">
        <v>34.65</v>
      </c>
    </row>
    <row r="13408" spans="1:2">
      <c r="A13408" s="126" t="s">
        <v>6742</v>
      </c>
      <c r="B13408" s="106">
        <v>9.73</v>
      </c>
    </row>
    <row r="13409" spans="1:2">
      <c r="A13409" s="126" t="s">
        <v>33295</v>
      </c>
      <c r="B13409" s="106">
        <v>8.48</v>
      </c>
    </row>
    <row r="13410" spans="1:2">
      <c r="A13410" s="126" t="s">
        <v>6743</v>
      </c>
      <c r="B13410" s="106">
        <v>10.8</v>
      </c>
    </row>
    <row r="13411" spans="1:2">
      <c r="A13411" s="126" t="s">
        <v>33296</v>
      </c>
      <c r="B13411" s="106">
        <v>9.4700000000000006</v>
      </c>
    </row>
    <row r="13412" spans="1:2">
      <c r="A13412" s="126" t="s">
        <v>6744</v>
      </c>
      <c r="B13412" s="106">
        <v>18.03</v>
      </c>
    </row>
    <row r="13413" spans="1:2">
      <c r="A13413" s="126" t="s">
        <v>33297</v>
      </c>
      <c r="B13413" s="106">
        <v>15.89</v>
      </c>
    </row>
    <row r="13414" spans="1:2">
      <c r="A13414" s="126" t="s">
        <v>6745</v>
      </c>
      <c r="B13414" s="106">
        <v>11.42</v>
      </c>
    </row>
    <row r="13415" spans="1:2">
      <c r="A13415" s="126" t="s">
        <v>33298</v>
      </c>
      <c r="B13415" s="106">
        <v>10.17</v>
      </c>
    </row>
    <row r="13416" spans="1:2">
      <c r="A13416" s="126" t="s">
        <v>6746</v>
      </c>
      <c r="B13416" s="106">
        <v>13.93</v>
      </c>
    </row>
    <row r="13417" spans="1:2">
      <c r="A13417" s="126" t="s">
        <v>33299</v>
      </c>
      <c r="B13417" s="106">
        <v>12.48</v>
      </c>
    </row>
    <row r="13418" spans="1:2">
      <c r="A13418" s="126" t="s">
        <v>6747</v>
      </c>
      <c r="B13418" s="106">
        <v>16.440000000000001</v>
      </c>
    </row>
    <row r="13419" spans="1:2">
      <c r="A13419" s="126" t="s">
        <v>33300</v>
      </c>
      <c r="B13419" s="106">
        <v>14.8</v>
      </c>
    </row>
    <row r="13420" spans="1:2">
      <c r="A13420" s="126" t="s">
        <v>6748</v>
      </c>
      <c r="B13420" s="106">
        <v>18.96</v>
      </c>
    </row>
    <row r="13421" spans="1:2">
      <c r="A13421" s="126" t="s">
        <v>33301</v>
      </c>
      <c r="B13421" s="106">
        <v>17.11</v>
      </c>
    </row>
    <row r="13422" spans="1:2">
      <c r="A13422" s="126" t="s">
        <v>6749</v>
      </c>
      <c r="B13422" s="106">
        <v>21.47</v>
      </c>
    </row>
    <row r="13423" spans="1:2">
      <c r="A13423" s="126" t="s">
        <v>33302</v>
      </c>
      <c r="B13423" s="106">
        <v>19.43</v>
      </c>
    </row>
    <row r="13424" spans="1:2">
      <c r="A13424" s="126" t="s">
        <v>6750</v>
      </c>
      <c r="B13424" s="106">
        <v>23.98</v>
      </c>
    </row>
    <row r="13425" spans="1:2">
      <c r="A13425" s="126" t="s">
        <v>33303</v>
      </c>
      <c r="B13425" s="106">
        <v>21.75</v>
      </c>
    </row>
    <row r="13426" spans="1:2">
      <c r="A13426" s="126" t="s">
        <v>6751</v>
      </c>
      <c r="B13426" s="106">
        <v>26.49</v>
      </c>
    </row>
    <row r="13427" spans="1:2">
      <c r="A13427" s="126" t="s">
        <v>33304</v>
      </c>
      <c r="B13427" s="106">
        <v>24.06</v>
      </c>
    </row>
    <row r="13428" spans="1:2">
      <c r="A13428" s="126" t="s">
        <v>6752</v>
      </c>
      <c r="B13428" s="106">
        <v>31.52</v>
      </c>
    </row>
    <row r="13429" spans="1:2">
      <c r="A13429" s="126" t="s">
        <v>33305</v>
      </c>
      <c r="B13429" s="106">
        <v>28.69</v>
      </c>
    </row>
    <row r="13430" spans="1:2">
      <c r="A13430" s="126" t="s">
        <v>6753</v>
      </c>
      <c r="B13430" s="106">
        <v>36.54</v>
      </c>
    </row>
    <row r="13431" spans="1:2">
      <c r="A13431" s="126" t="s">
        <v>33306</v>
      </c>
      <c r="B13431" s="106">
        <v>33.32</v>
      </c>
    </row>
    <row r="13432" spans="1:2">
      <c r="A13432" s="126" t="s">
        <v>6754</v>
      </c>
      <c r="B13432" s="106">
        <v>39.06</v>
      </c>
    </row>
    <row r="13433" spans="1:2">
      <c r="A13433" s="126" t="s">
        <v>33307</v>
      </c>
      <c r="B13433" s="106">
        <v>35.64</v>
      </c>
    </row>
    <row r="13434" spans="1:2">
      <c r="A13434" s="126" t="s">
        <v>6755</v>
      </c>
      <c r="B13434" s="106">
        <v>46.59</v>
      </c>
    </row>
    <row r="13435" spans="1:2">
      <c r="A13435" s="126" t="s">
        <v>33308</v>
      </c>
      <c r="B13435" s="106">
        <v>42.58</v>
      </c>
    </row>
    <row r="13436" spans="1:2">
      <c r="A13436" s="126" t="s">
        <v>6756</v>
      </c>
      <c r="B13436" s="106">
        <v>33.549999999999997</v>
      </c>
    </row>
    <row r="13437" spans="1:2">
      <c r="A13437" s="126" t="s">
        <v>33309</v>
      </c>
      <c r="B13437" s="106">
        <v>29.75</v>
      </c>
    </row>
    <row r="13438" spans="1:2">
      <c r="A13438" s="126" t="s">
        <v>6757</v>
      </c>
      <c r="B13438" s="106">
        <v>56.18</v>
      </c>
    </row>
    <row r="13439" spans="1:2">
      <c r="A13439" s="126" t="s">
        <v>33310</v>
      </c>
      <c r="B13439" s="106">
        <v>51.96</v>
      </c>
    </row>
    <row r="13440" spans="1:2">
      <c r="A13440" s="126" t="s">
        <v>6758</v>
      </c>
      <c r="B13440" s="106">
        <v>61.33</v>
      </c>
    </row>
    <row r="13441" spans="1:2">
      <c r="A13441" s="126" t="s">
        <v>33311</v>
      </c>
      <c r="B13441" s="106">
        <v>56.64</v>
      </c>
    </row>
    <row r="13442" spans="1:2">
      <c r="A13442" s="126" t="s">
        <v>6759</v>
      </c>
      <c r="B13442" s="106">
        <v>4709</v>
      </c>
    </row>
    <row r="13443" spans="1:2">
      <c r="A13443" s="126" t="s">
        <v>33312</v>
      </c>
      <c r="B13443" s="106">
        <v>4213</v>
      </c>
    </row>
    <row r="13444" spans="1:2">
      <c r="A13444" s="126" t="s">
        <v>6760</v>
      </c>
      <c r="B13444" s="106">
        <v>7.43</v>
      </c>
    </row>
    <row r="13445" spans="1:2">
      <c r="A13445" s="126" t="s">
        <v>33313</v>
      </c>
      <c r="B13445" s="106">
        <v>6.68</v>
      </c>
    </row>
    <row r="13446" spans="1:2">
      <c r="A13446" s="126" t="s">
        <v>6761</v>
      </c>
      <c r="B13446" s="106">
        <v>1062</v>
      </c>
    </row>
    <row r="13447" spans="1:2">
      <c r="A13447" s="126" t="s">
        <v>33314</v>
      </c>
      <c r="B13447" s="106">
        <v>953</v>
      </c>
    </row>
    <row r="13448" spans="1:2">
      <c r="A13448" s="126" t="s">
        <v>6762</v>
      </c>
      <c r="B13448" s="106">
        <v>42.37</v>
      </c>
    </row>
    <row r="13449" spans="1:2">
      <c r="A13449" s="126" t="s">
        <v>33315</v>
      </c>
      <c r="B13449" s="106">
        <v>37.869999999999997</v>
      </c>
    </row>
    <row r="13450" spans="1:2">
      <c r="A13450" s="126" t="s">
        <v>6763</v>
      </c>
      <c r="B13450" s="106">
        <v>39.96</v>
      </c>
    </row>
    <row r="13451" spans="1:2">
      <c r="A13451" s="126" t="s">
        <v>33316</v>
      </c>
      <c r="B13451" s="106">
        <v>35.78</v>
      </c>
    </row>
    <row r="13452" spans="1:2">
      <c r="A13452" s="126" t="s">
        <v>6764</v>
      </c>
      <c r="B13452" s="106">
        <v>36.74</v>
      </c>
    </row>
    <row r="13453" spans="1:2">
      <c r="A13453" s="126" t="s">
        <v>33317</v>
      </c>
      <c r="B13453" s="106">
        <v>32.82</v>
      </c>
    </row>
    <row r="13454" spans="1:2">
      <c r="A13454" s="126" t="s">
        <v>6765</v>
      </c>
      <c r="B13454" s="106">
        <v>24.09</v>
      </c>
    </row>
    <row r="13455" spans="1:2">
      <c r="A13455" s="126" t="s">
        <v>33318</v>
      </c>
      <c r="B13455" s="106">
        <v>21.71</v>
      </c>
    </row>
    <row r="13456" spans="1:2">
      <c r="A13456" s="126" t="s">
        <v>6766</v>
      </c>
      <c r="B13456" s="106">
        <v>65.650000000000006</v>
      </c>
    </row>
    <row r="13457" spans="1:2">
      <c r="A13457" s="126" t="s">
        <v>33319</v>
      </c>
      <c r="B13457" s="106">
        <v>58.59</v>
      </c>
    </row>
    <row r="13458" spans="1:2">
      <c r="A13458" s="126" t="s">
        <v>6767</v>
      </c>
      <c r="B13458" s="106">
        <v>63.65</v>
      </c>
    </row>
    <row r="13459" spans="1:2">
      <c r="A13459" s="126" t="s">
        <v>33320</v>
      </c>
      <c r="B13459" s="106">
        <v>56.54</v>
      </c>
    </row>
    <row r="13460" spans="1:2">
      <c r="A13460" s="126" t="s">
        <v>6768</v>
      </c>
      <c r="B13460" s="106">
        <v>65.650000000000006</v>
      </c>
    </row>
    <row r="13461" spans="1:2">
      <c r="A13461" s="126" t="s">
        <v>33321</v>
      </c>
      <c r="B13461" s="106">
        <v>58.59</v>
      </c>
    </row>
    <row r="13462" spans="1:2">
      <c r="A13462" s="126" t="s">
        <v>6769</v>
      </c>
      <c r="B13462" s="106">
        <v>63.65</v>
      </c>
    </row>
    <row r="13463" spans="1:2">
      <c r="A13463" s="126" t="s">
        <v>33322</v>
      </c>
      <c r="B13463" s="106">
        <v>56.54</v>
      </c>
    </row>
    <row r="13464" spans="1:2">
      <c r="A13464" s="126" t="s">
        <v>6770</v>
      </c>
      <c r="B13464" s="106">
        <v>33.409999999999997</v>
      </c>
    </row>
    <row r="13465" spans="1:2">
      <c r="A13465" s="126" t="s">
        <v>33323</v>
      </c>
      <c r="B13465" s="106">
        <v>29.25</v>
      </c>
    </row>
    <row r="13466" spans="1:2">
      <c r="A13466" s="126" t="s">
        <v>6771</v>
      </c>
      <c r="B13466" s="106">
        <v>17.16</v>
      </c>
    </row>
    <row r="13467" spans="1:2">
      <c r="A13467" s="126" t="s">
        <v>33324</v>
      </c>
      <c r="B13467" s="106">
        <v>15.05</v>
      </c>
    </row>
    <row r="13468" spans="1:2">
      <c r="A13468" s="126" t="s">
        <v>6772</v>
      </c>
      <c r="B13468" s="106">
        <v>41.94</v>
      </c>
    </row>
    <row r="13469" spans="1:2">
      <c r="A13469" s="126" t="s">
        <v>33325</v>
      </c>
      <c r="B13469" s="106">
        <v>36.68</v>
      </c>
    </row>
    <row r="13470" spans="1:2">
      <c r="A13470" s="126" t="s">
        <v>6773</v>
      </c>
      <c r="B13470" s="106">
        <v>12.73</v>
      </c>
    </row>
    <row r="13471" spans="1:2">
      <c r="A13471" s="126" t="s">
        <v>33326</v>
      </c>
      <c r="B13471" s="106">
        <v>11.26</v>
      </c>
    </row>
    <row r="13472" spans="1:2">
      <c r="A13472" s="126" t="s">
        <v>6774</v>
      </c>
      <c r="B13472" s="106">
        <v>15.11</v>
      </c>
    </row>
    <row r="13473" spans="1:2">
      <c r="A13473" s="126" t="s">
        <v>33327</v>
      </c>
      <c r="B13473" s="106">
        <v>13.37</v>
      </c>
    </row>
    <row r="13474" spans="1:2">
      <c r="A13474" s="126" t="s">
        <v>6775</v>
      </c>
      <c r="B13474" s="106">
        <v>20.37</v>
      </c>
    </row>
    <row r="13475" spans="1:2">
      <c r="A13475" s="126" t="s">
        <v>33328</v>
      </c>
      <c r="B13475" s="106">
        <v>18.11</v>
      </c>
    </row>
    <row r="13476" spans="1:2">
      <c r="A13476" s="126" t="s">
        <v>6776</v>
      </c>
      <c r="B13476" s="106">
        <v>35.020000000000003</v>
      </c>
    </row>
    <row r="13477" spans="1:2">
      <c r="A13477" s="126" t="s">
        <v>33329</v>
      </c>
      <c r="B13477" s="106">
        <v>30.85</v>
      </c>
    </row>
    <row r="13478" spans="1:2">
      <c r="A13478" s="126" t="s">
        <v>6777</v>
      </c>
      <c r="B13478" s="106">
        <v>17.54</v>
      </c>
    </row>
    <row r="13479" spans="1:2">
      <c r="A13479" s="126" t="s">
        <v>33330</v>
      </c>
      <c r="B13479" s="106">
        <v>15.76</v>
      </c>
    </row>
    <row r="13480" spans="1:2">
      <c r="A13480" s="126" t="s">
        <v>6778</v>
      </c>
      <c r="B13480" s="106">
        <v>47.55</v>
      </c>
    </row>
    <row r="13481" spans="1:2">
      <c r="A13481" s="126" t="s">
        <v>33331</v>
      </c>
      <c r="B13481" s="106">
        <v>43.39</v>
      </c>
    </row>
    <row r="13482" spans="1:2">
      <c r="A13482" s="126" t="s">
        <v>6779</v>
      </c>
      <c r="B13482" s="106">
        <v>51.83</v>
      </c>
    </row>
    <row r="13483" spans="1:2">
      <c r="A13483" s="126" t="s">
        <v>33332</v>
      </c>
      <c r="B13483" s="106">
        <v>47.71</v>
      </c>
    </row>
    <row r="13484" spans="1:2">
      <c r="A13484" s="126" t="s">
        <v>6780</v>
      </c>
      <c r="B13484" s="106">
        <v>60.24</v>
      </c>
    </row>
    <row r="13485" spans="1:2">
      <c r="A13485" s="126" t="s">
        <v>33333</v>
      </c>
      <c r="B13485" s="106">
        <v>55.37</v>
      </c>
    </row>
    <row r="13486" spans="1:2">
      <c r="A13486" s="126" t="s">
        <v>6781</v>
      </c>
      <c r="B13486" s="106">
        <v>64.53</v>
      </c>
    </row>
    <row r="13487" spans="1:2">
      <c r="A13487" s="126" t="s">
        <v>33334</v>
      </c>
      <c r="B13487" s="106">
        <v>59.7</v>
      </c>
    </row>
    <row r="13488" spans="1:2">
      <c r="A13488" s="126" t="s">
        <v>6782</v>
      </c>
      <c r="B13488" s="106">
        <v>80.099999999999994</v>
      </c>
    </row>
    <row r="13489" spans="1:2">
      <c r="A13489" s="126" t="s">
        <v>33335</v>
      </c>
      <c r="B13489" s="106">
        <v>75.94</v>
      </c>
    </row>
    <row r="13490" spans="1:2">
      <c r="A13490" s="126" t="s">
        <v>6783</v>
      </c>
      <c r="B13490" s="106">
        <v>84.38</v>
      </c>
    </row>
    <row r="13491" spans="1:2">
      <c r="A13491" s="126" t="s">
        <v>33336</v>
      </c>
      <c r="B13491" s="106">
        <v>80.260000000000005</v>
      </c>
    </row>
    <row r="13492" spans="1:2">
      <c r="A13492" s="126" t="s">
        <v>6784</v>
      </c>
      <c r="B13492" s="106">
        <v>44.26</v>
      </c>
    </row>
    <row r="13493" spans="1:2">
      <c r="A13493" s="126" t="s">
        <v>33337</v>
      </c>
      <c r="B13493" s="106">
        <v>40.64</v>
      </c>
    </row>
    <row r="13494" spans="1:2">
      <c r="A13494" s="126" t="s">
        <v>6785</v>
      </c>
      <c r="B13494" s="106">
        <v>48.55</v>
      </c>
    </row>
    <row r="13495" spans="1:2">
      <c r="A13495" s="126" t="s">
        <v>33338</v>
      </c>
      <c r="B13495" s="106">
        <v>44.96</v>
      </c>
    </row>
    <row r="13496" spans="1:2">
      <c r="A13496" s="126" t="s">
        <v>6786</v>
      </c>
      <c r="B13496" s="106">
        <v>37.79</v>
      </c>
    </row>
    <row r="13497" spans="1:2">
      <c r="A13497" s="126" t="s">
        <v>33339</v>
      </c>
      <c r="B13497" s="106">
        <v>34.770000000000003</v>
      </c>
    </row>
    <row r="13498" spans="1:2">
      <c r="A13498" s="126" t="s">
        <v>6787</v>
      </c>
      <c r="B13498" s="106">
        <v>44.17</v>
      </c>
    </row>
    <row r="13499" spans="1:2">
      <c r="A13499" s="126" t="s">
        <v>33340</v>
      </c>
      <c r="B13499" s="106">
        <v>40.75</v>
      </c>
    </row>
    <row r="13500" spans="1:2">
      <c r="A13500" s="126" t="s">
        <v>6788</v>
      </c>
      <c r="B13500" s="106">
        <v>20.59</v>
      </c>
    </row>
    <row r="13501" spans="1:2">
      <c r="A13501" s="126" t="s">
        <v>33341</v>
      </c>
      <c r="B13501" s="106">
        <v>18.21</v>
      </c>
    </row>
    <row r="13502" spans="1:2">
      <c r="A13502" s="126" t="s">
        <v>6789</v>
      </c>
      <c r="B13502" s="106">
        <v>20.39</v>
      </c>
    </row>
    <row r="13503" spans="1:2">
      <c r="A13503" s="126" t="s">
        <v>33342</v>
      </c>
      <c r="B13503" s="106">
        <v>18.13</v>
      </c>
    </row>
    <row r="13504" spans="1:2">
      <c r="A13504" s="126" t="s">
        <v>6790</v>
      </c>
      <c r="B13504" s="106">
        <v>22.93</v>
      </c>
    </row>
    <row r="13505" spans="1:2">
      <c r="A13505" s="126" t="s">
        <v>33343</v>
      </c>
      <c r="B13505" s="106">
        <v>20.41</v>
      </c>
    </row>
    <row r="13506" spans="1:2">
      <c r="A13506" s="126" t="s">
        <v>6791</v>
      </c>
      <c r="B13506" s="106">
        <v>22.78</v>
      </c>
    </row>
    <row r="13507" spans="1:2">
      <c r="A13507" s="126" t="s">
        <v>33344</v>
      </c>
      <c r="B13507" s="106">
        <v>20.420000000000002</v>
      </c>
    </row>
    <row r="13508" spans="1:2">
      <c r="A13508" s="126" t="s">
        <v>6792</v>
      </c>
      <c r="B13508" s="106">
        <v>39.700000000000003</v>
      </c>
    </row>
    <row r="13509" spans="1:2">
      <c r="A13509" s="126" t="s">
        <v>33345</v>
      </c>
      <c r="B13509" s="106">
        <v>35.56</v>
      </c>
    </row>
    <row r="13510" spans="1:2">
      <c r="A13510" s="126" t="s">
        <v>6793</v>
      </c>
      <c r="B13510" s="106">
        <v>4109</v>
      </c>
    </row>
    <row r="13511" spans="1:2">
      <c r="A13511" s="126" t="s">
        <v>33346</v>
      </c>
      <c r="B13511" s="106">
        <v>3700</v>
      </c>
    </row>
    <row r="13512" spans="1:2">
      <c r="A13512" s="126" t="s">
        <v>6794</v>
      </c>
      <c r="B13512" s="106">
        <v>53.23</v>
      </c>
    </row>
    <row r="13513" spans="1:2">
      <c r="A13513" s="126" t="s">
        <v>33347</v>
      </c>
      <c r="B13513" s="106">
        <v>49.31</v>
      </c>
    </row>
    <row r="13514" spans="1:2">
      <c r="A13514" s="126" t="s">
        <v>6795</v>
      </c>
      <c r="B13514" s="106">
        <v>59.69</v>
      </c>
    </row>
    <row r="13515" spans="1:2">
      <c r="A13515" s="126" t="s">
        <v>33348</v>
      </c>
      <c r="B13515" s="106">
        <v>55.19</v>
      </c>
    </row>
    <row r="13516" spans="1:2">
      <c r="A13516" s="126" t="s">
        <v>6796</v>
      </c>
      <c r="B13516" s="106">
        <v>46.71</v>
      </c>
    </row>
    <row r="13517" spans="1:2">
      <c r="A13517" s="126" t="s">
        <v>33349</v>
      </c>
      <c r="B13517" s="106">
        <v>42.79</v>
      </c>
    </row>
    <row r="13518" spans="1:2">
      <c r="A13518" s="126" t="s">
        <v>6797</v>
      </c>
      <c r="B13518" s="106">
        <v>93.99</v>
      </c>
    </row>
    <row r="13519" spans="1:2">
      <c r="A13519" s="126" t="s">
        <v>33350</v>
      </c>
      <c r="B13519" s="106">
        <v>90.07</v>
      </c>
    </row>
    <row r="13520" spans="1:2">
      <c r="A13520" s="126" t="s">
        <v>6798</v>
      </c>
      <c r="B13520" s="106">
        <v>99.62</v>
      </c>
    </row>
    <row r="13521" spans="1:2">
      <c r="A13521" s="126" t="s">
        <v>33351</v>
      </c>
      <c r="B13521" s="106">
        <v>95.12</v>
      </c>
    </row>
    <row r="13522" spans="1:2">
      <c r="A13522" s="126" t="s">
        <v>6799</v>
      </c>
      <c r="B13522" s="106">
        <v>86.64</v>
      </c>
    </row>
    <row r="13523" spans="1:2">
      <c r="A13523" s="126" t="s">
        <v>33352</v>
      </c>
      <c r="B13523" s="106">
        <v>82.72</v>
      </c>
    </row>
    <row r="13524" spans="1:2">
      <c r="A13524" s="126" t="s">
        <v>6800</v>
      </c>
      <c r="B13524" s="106">
        <v>20.89</v>
      </c>
    </row>
    <row r="13525" spans="1:2">
      <c r="A13525" s="126" t="s">
        <v>33353</v>
      </c>
      <c r="B13525" s="106">
        <v>18.510000000000002</v>
      </c>
    </row>
    <row r="13526" spans="1:2">
      <c r="A13526" s="126" t="s">
        <v>6801</v>
      </c>
      <c r="B13526" s="106">
        <v>20.62</v>
      </c>
    </row>
    <row r="13527" spans="1:2">
      <c r="A13527" s="126" t="s">
        <v>33354</v>
      </c>
      <c r="B13527" s="106">
        <v>18.37</v>
      </c>
    </row>
    <row r="13528" spans="1:2">
      <c r="A13528" s="126" t="s">
        <v>6802</v>
      </c>
      <c r="B13528" s="106">
        <v>1122</v>
      </c>
    </row>
    <row r="13529" spans="1:2">
      <c r="A13529" s="126" t="s">
        <v>33355</v>
      </c>
      <c r="B13529" s="106">
        <v>1040</v>
      </c>
    </row>
    <row r="13530" spans="1:2">
      <c r="A13530" s="126" t="s">
        <v>6803</v>
      </c>
      <c r="B13530" s="106">
        <v>96.56</v>
      </c>
    </row>
    <row r="13531" spans="1:2">
      <c r="A13531" s="126" t="s">
        <v>33356</v>
      </c>
      <c r="B13531" s="106">
        <v>92.06</v>
      </c>
    </row>
    <row r="13532" spans="1:2">
      <c r="A13532" s="126" t="s">
        <v>6804</v>
      </c>
      <c r="B13532" s="106">
        <v>90.93</v>
      </c>
    </row>
    <row r="13533" spans="1:2">
      <c r="A13533" s="126" t="s">
        <v>33357</v>
      </c>
      <c r="B13533" s="106">
        <v>87.01</v>
      </c>
    </row>
    <row r="13534" spans="1:2">
      <c r="A13534" s="126" t="s">
        <v>6805</v>
      </c>
      <c r="B13534" s="106">
        <v>83.59</v>
      </c>
    </row>
    <row r="13535" spans="1:2">
      <c r="A13535" s="126" t="s">
        <v>33358</v>
      </c>
      <c r="B13535" s="106">
        <v>79.67</v>
      </c>
    </row>
    <row r="13536" spans="1:2">
      <c r="A13536" s="126" t="s">
        <v>6806</v>
      </c>
      <c r="B13536" s="106">
        <v>1154</v>
      </c>
    </row>
    <row r="13537" spans="1:2">
      <c r="A13537" s="126" t="s">
        <v>33359</v>
      </c>
      <c r="B13537" s="106">
        <v>1102</v>
      </c>
    </row>
    <row r="13538" spans="1:2">
      <c r="A13538" s="126" t="s">
        <v>6807</v>
      </c>
      <c r="B13538" s="106">
        <v>346.99</v>
      </c>
    </row>
    <row r="13539" spans="1:2">
      <c r="A13539" s="126" t="s">
        <v>33360</v>
      </c>
      <c r="B13539" s="106">
        <v>342.49</v>
      </c>
    </row>
    <row r="13540" spans="1:2">
      <c r="A13540" s="126" t="s">
        <v>6808</v>
      </c>
      <c r="B13540" s="106">
        <v>334.01</v>
      </c>
    </row>
    <row r="13541" spans="1:2">
      <c r="A13541" s="126" t="s">
        <v>33361</v>
      </c>
      <c r="B13541" s="106">
        <v>330.09</v>
      </c>
    </row>
    <row r="13542" spans="1:2">
      <c r="A13542" s="126" t="s">
        <v>6809</v>
      </c>
      <c r="B13542" s="106">
        <v>290.43</v>
      </c>
    </row>
    <row r="13543" spans="1:2">
      <c r="A13543" s="126" t="s">
        <v>33362</v>
      </c>
      <c r="B13543" s="106">
        <v>285.92</v>
      </c>
    </row>
    <row r="13544" spans="1:2">
      <c r="A13544" s="126" t="s">
        <v>6810</v>
      </c>
      <c r="B13544" s="106">
        <v>277.45</v>
      </c>
    </row>
    <row r="13545" spans="1:2">
      <c r="A13545" s="126" t="s">
        <v>33363</v>
      </c>
      <c r="B13545" s="106">
        <v>273.52999999999997</v>
      </c>
    </row>
    <row r="13546" spans="1:2">
      <c r="A13546" s="126" t="s">
        <v>6811</v>
      </c>
      <c r="B13546" s="106">
        <v>933</v>
      </c>
    </row>
    <row r="13547" spans="1:2">
      <c r="A13547" s="126" t="s">
        <v>33364</v>
      </c>
      <c r="B13547" s="106">
        <v>919</v>
      </c>
    </row>
    <row r="13548" spans="1:2">
      <c r="A13548" s="126" t="s">
        <v>6812</v>
      </c>
      <c r="B13548" s="106">
        <v>100.41</v>
      </c>
    </row>
    <row r="13549" spans="1:2">
      <c r="A13549" s="126" t="s">
        <v>33365</v>
      </c>
      <c r="B13549" s="106">
        <v>92.89</v>
      </c>
    </row>
    <row r="13550" spans="1:2">
      <c r="A13550" s="126" t="s">
        <v>6813</v>
      </c>
      <c r="B13550" s="106">
        <v>5621</v>
      </c>
    </row>
    <row r="13551" spans="1:2">
      <c r="A13551" s="126" t="s">
        <v>33366</v>
      </c>
      <c r="B13551" s="106">
        <v>5198</v>
      </c>
    </row>
    <row r="13552" spans="1:2">
      <c r="A13552" s="126" t="s">
        <v>6814</v>
      </c>
      <c r="B13552" s="106">
        <v>90.04</v>
      </c>
    </row>
    <row r="13553" spans="1:2">
      <c r="A13553" s="126" t="s">
        <v>33367</v>
      </c>
      <c r="B13553" s="106">
        <v>83.01</v>
      </c>
    </row>
    <row r="13554" spans="1:2">
      <c r="A13554" s="126" t="s">
        <v>6815</v>
      </c>
      <c r="B13554" s="106">
        <v>78.03</v>
      </c>
    </row>
    <row r="13555" spans="1:2">
      <c r="A13555" s="126" t="s">
        <v>33368</v>
      </c>
      <c r="B13555" s="106">
        <v>71.2</v>
      </c>
    </row>
    <row r="13556" spans="1:2">
      <c r="A13556" s="126" t="s">
        <v>6816</v>
      </c>
      <c r="B13556" s="106">
        <v>97.41</v>
      </c>
    </row>
    <row r="13557" spans="1:2">
      <c r="A13557" s="126" t="s">
        <v>33369</v>
      </c>
      <c r="B13557" s="106">
        <v>90.38</v>
      </c>
    </row>
    <row r="13558" spans="1:2">
      <c r="A13558" s="126" t="s">
        <v>6817</v>
      </c>
      <c r="B13558" s="106">
        <v>85.41</v>
      </c>
    </row>
    <row r="13559" spans="1:2">
      <c r="A13559" s="126" t="s">
        <v>33370</v>
      </c>
      <c r="B13559" s="106">
        <v>78.569999999999993</v>
      </c>
    </row>
    <row r="13560" spans="1:2">
      <c r="A13560" s="126" t="s">
        <v>6818</v>
      </c>
      <c r="B13560" s="106">
        <v>91.01</v>
      </c>
    </row>
    <row r="13561" spans="1:2">
      <c r="A13561" s="126" t="s">
        <v>33371</v>
      </c>
      <c r="B13561" s="106">
        <v>84.12</v>
      </c>
    </row>
    <row r="13562" spans="1:2">
      <c r="A13562" s="126" t="s">
        <v>6819</v>
      </c>
      <c r="B13562" s="106">
        <v>85.41</v>
      </c>
    </row>
    <row r="13563" spans="1:2">
      <c r="A13563" s="126" t="s">
        <v>33372</v>
      </c>
      <c r="B13563" s="106">
        <v>78.569999999999993</v>
      </c>
    </row>
    <row r="13564" spans="1:2">
      <c r="A13564" s="126" t="s">
        <v>6820</v>
      </c>
      <c r="B13564" s="106">
        <v>110.08</v>
      </c>
    </row>
    <row r="13565" spans="1:2">
      <c r="A13565" s="126" t="s">
        <v>33373</v>
      </c>
      <c r="B13565" s="106">
        <v>103.04</v>
      </c>
    </row>
    <row r="13566" spans="1:2">
      <c r="A13566" s="126" t="s">
        <v>6821</v>
      </c>
      <c r="B13566" s="106">
        <v>98.07</v>
      </c>
    </row>
    <row r="13567" spans="1:2">
      <c r="A13567" s="126" t="s">
        <v>33374</v>
      </c>
      <c r="B13567" s="106">
        <v>91.23</v>
      </c>
    </row>
    <row r="13568" spans="1:2">
      <c r="A13568" s="126" t="s">
        <v>6822</v>
      </c>
      <c r="B13568" s="106">
        <v>103.21</v>
      </c>
    </row>
    <row r="13569" spans="1:2">
      <c r="A13569" s="126" t="s">
        <v>33375</v>
      </c>
      <c r="B13569" s="106">
        <v>96.17</v>
      </c>
    </row>
    <row r="13570" spans="1:2">
      <c r="A13570" s="126" t="s">
        <v>6823</v>
      </c>
      <c r="B13570" s="106">
        <v>91.2</v>
      </c>
    </row>
    <row r="13571" spans="1:2">
      <c r="A13571" s="126" t="s">
        <v>33376</v>
      </c>
      <c r="B13571" s="106">
        <v>84.36</v>
      </c>
    </row>
    <row r="13572" spans="1:2">
      <c r="A13572" s="126" t="s">
        <v>6824</v>
      </c>
      <c r="B13572" s="106">
        <v>85.83</v>
      </c>
    </row>
    <row r="13573" spans="1:2">
      <c r="A13573" s="126" t="s">
        <v>33377</v>
      </c>
      <c r="B13573" s="106">
        <v>78.790000000000006</v>
      </c>
    </row>
    <row r="13574" spans="1:2">
      <c r="A13574" s="126" t="s">
        <v>6825</v>
      </c>
      <c r="B13574" s="106">
        <v>73.819999999999993</v>
      </c>
    </row>
    <row r="13575" spans="1:2">
      <c r="A13575" s="126" t="s">
        <v>33378</v>
      </c>
      <c r="B13575" s="106">
        <v>66.98</v>
      </c>
    </row>
    <row r="13576" spans="1:2">
      <c r="A13576" s="126" t="s">
        <v>6826</v>
      </c>
      <c r="B13576" s="106">
        <v>106.36</v>
      </c>
    </row>
    <row r="13577" spans="1:2">
      <c r="A13577" s="126" t="s">
        <v>33379</v>
      </c>
      <c r="B13577" s="106">
        <v>99.32</v>
      </c>
    </row>
    <row r="13578" spans="1:2">
      <c r="A13578" s="126" t="s">
        <v>6827</v>
      </c>
      <c r="B13578" s="106">
        <v>94.35</v>
      </c>
    </row>
    <row r="13579" spans="1:2">
      <c r="A13579" s="126" t="s">
        <v>33380</v>
      </c>
      <c r="B13579" s="106">
        <v>87.51</v>
      </c>
    </row>
    <row r="13580" spans="1:2">
      <c r="A13580" s="126" t="s">
        <v>6828</v>
      </c>
      <c r="B13580" s="106">
        <v>85.83</v>
      </c>
    </row>
    <row r="13581" spans="1:2">
      <c r="A13581" s="126" t="s">
        <v>33381</v>
      </c>
      <c r="B13581" s="106">
        <v>78.790000000000006</v>
      </c>
    </row>
    <row r="13582" spans="1:2">
      <c r="A13582" s="126" t="s">
        <v>6829</v>
      </c>
      <c r="B13582" s="106">
        <v>73.819999999999993</v>
      </c>
    </row>
    <row r="13583" spans="1:2">
      <c r="A13583" s="126" t="s">
        <v>33382</v>
      </c>
      <c r="B13583" s="106">
        <v>66.98</v>
      </c>
    </row>
    <row r="13584" spans="1:2">
      <c r="A13584" s="126" t="s">
        <v>6830</v>
      </c>
      <c r="B13584" s="106">
        <v>91.81</v>
      </c>
    </row>
    <row r="13585" spans="1:2">
      <c r="A13585" s="126" t="s">
        <v>33383</v>
      </c>
      <c r="B13585" s="106">
        <v>84.77</v>
      </c>
    </row>
    <row r="13586" spans="1:2">
      <c r="A13586" s="126" t="s">
        <v>6831</v>
      </c>
      <c r="B13586" s="106">
        <v>79.8</v>
      </c>
    </row>
    <row r="13587" spans="1:2">
      <c r="A13587" s="126" t="s">
        <v>33384</v>
      </c>
      <c r="B13587" s="106">
        <v>72.959999999999994</v>
      </c>
    </row>
    <row r="13588" spans="1:2">
      <c r="A13588" s="126" t="s">
        <v>6832</v>
      </c>
      <c r="B13588" s="106">
        <v>81.13</v>
      </c>
    </row>
    <row r="13589" spans="1:2">
      <c r="A13589" s="126" t="s">
        <v>33385</v>
      </c>
      <c r="B13589" s="106">
        <v>74.09</v>
      </c>
    </row>
    <row r="13590" spans="1:2">
      <c r="A13590" s="126" t="s">
        <v>6833</v>
      </c>
      <c r="B13590" s="106">
        <v>69.12</v>
      </c>
    </row>
    <row r="13591" spans="1:2">
      <c r="A13591" s="126" t="s">
        <v>33386</v>
      </c>
      <c r="B13591" s="106">
        <v>62.28</v>
      </c>
    </row>
    <row r="13592" spans="1:2">
      <c r="A13592" s="126" t="s">
        <v>6834</v>
      </c>
      <c r="B13592" s="106">
        <v>153.83000000000001</v>
      </c>
    </row>
    <row r="13593" spans="1:2">
      <c r="A13593" s="126" t="s">
        <v>33387</v>
      </c>
      <c r="B13593" s="106">
        <v>151.54</v>
      </c>
    </row>
    <row r="13594" spans="1:2">
      <c r="A13594" s="126" t="s">
        <v>6835</v>
      </c>
      <c r="B13594" s="106">
        <v>149.75</v>
      </c>
    </row>
    <row r="13595" spans="1:2">
      <c r="A13595" s="126" t="s">
        <v>33388</v>
      </c>
      <c r="B13595" s="106">
        <v>147.53</v>
      </c>
    </row>
    <row r="13596" spans="1:2">
      <c r="A13596" s="126" t="s">
        <v>6836</v>
      </c>
      <c r="B13596" s="106">
        <v>122.85</v>
      </c>
    </row>
    <row r="13597" spans="1:2">
      <c r="A13597" s="126" t="s">
        <v>33389</v>
      </c>
      <c r="B13597" s="106">
        <v>120.22</v>
      </c>
    </row>
    <row r="13598" spans="1:2">
      <c r="A13598" s="126" t="s">
        <v>6837</v>
      </c>
      <c r="B13598" s="106">
        <v>118.77</v>
      </c>
    </row>
    <row r="13599" spans="1:2">
      <c r="A13599" s="126" t="s">
        <v>33390</v>
      </c>
      <c r="B13599" s="106">
        <v>116.21</v>
      </c>
    </row>
    <row r="13600" spans="1:2">
      <c r="A13600" s="126" t="s">
        <v>6838</v>
      </c>
      <c r="B13600" s="106">
        <v>121.87</v>
      </c>
    </row>
    <row r="13601" spans="1:2">
      <c r="A13601" s="126" t="s">
        <v>33391</v>
      </c>
      <c r="B13601" s="106">
        <v>119.41</v>
      </c>
    </row>
    <row r="13602" spans="1:2">
      <c r="A13602" s="126" t="s">
        <v>6839</v>
      </c>
      <c r="B13602" s="106">
        <v>117.79</v>
      </c>
    </row>
    <row r="13603" spans="1:2">
      <c r="A13603" s="126" t="s">
        <v>33392</v>
      </c>
      <c r="B13603" s="106">
        <v>115.4</v>
      </c>
    </row>
    <row r="13604" spans="1:2">
      <c r="A13604" s="126" t="s">
        <v>6840</v>
      </c>
      <c r="B13604" s="106">
        <v>107.27</v>
      </c>
    </row>
    <row r="13605" spans="1:2">
      <c r="A13605" s="126" t="s">
        <v>33393</v>
      </c>
      <c r="B13605" s="106">
        <v>104.64</v>
      </c>
    </row>
    <row r="13606" spans="1:2">
      <c r="A13606" s="126" t="s">
        <v>6841</v>
      </c>
      <c r="B13606" s="106">
        <v>103.19</v>
      </c>
    </row>
    <row r="13607" spans="1:2">
      <c r="A13607" s="126" t="s">
        <v>33394</v>
      </c>
      <c r="B13607" s="106">
        <v>100.63</v>
      </c>
    </row>
    <row r="13608" spans="1:2">
      <c r="A13608" s="126" t="s">
        <v>6842</v>
      </c>
      <c r="B13608" s="106">
        <v>116.62</v>
      </c>
    </row>
    <row r="13609" spans="1:2">
      <c r="A13609" s="126" t="s">
        <v>33395</v>
      </c>
      <c r="B13609" s="106">
        <v>114.16</v>
      </c>
    </row>
    <row r="13610" spans="1:2">
      <c r="A13610" s="126" t="s">
        <v>6843</v>
      </c>
      <c r="B13610" s="106">
        <v>112.55</v>
      </c>
    </row>
    <row r="13611" spans="1:2">
      <c r="A13611" s="126" t="s">
        <v>33396</v>
      </c>
      <c r="B13611" s="106">
        <v>110.15</v>
      </c>
    </row>
    <row r="13612" spans="1:2">
      <c r="A13612" s="126" t="s">
        <v>6844</v>
      </c>
      <c r="B13612" s="106">
        <v>215.69</v>
      </c>
    </row>
    <row r="13613" spans="1:2">
      <c r="A13613" s="126" t="s">
        <v>33397</v>
      </c>
      <c r="B13613" s="106">
        <v>213.4</v>
      </c>
    </row>
    <row r="13614" spans="1:2">
      <c r="A13614" s="126" t="s">
        <v>6845</v>
      </c>
      <c r="B13614" s="106">
        <v>211.62</v>
      </c>
    </row>
    <row r="13615" spans="1:2">
      <c r="A13615" s="126" t="s">
        <v>33398</v>
      </c>
      <c r="B13615" s="106">
        <v>209.39</v>
      </c>
    </row>
    <row r="13616" spans="1:2">
      <c r="A13616" s="126" t="s">
        <v>6846</v>
      </c>
      <c r="B13616" s="106">
        <v>215.69</v>
      </c>
    </row>
    <row r="13617" spans="1:2">
      <c r="A13617" s="126" t="s">
        <v>33399</v>
      </c>
      <c r="B13617" s="106">
        <v>213.4</v>
      </c>
    </row>
    <row r="13618" spans="1:2">
      <c r="A13618" s="126" t="s">
        <v>6847</v>
      </c>
      <c r="B13618" s="106">
        <v>211.62</v>
      </c>
    </row>
    <row r="13619" spans="1:2">
      <c r="A13619" s="126" t="s">
        <v>33400</v>
      </c>
      <c r="B13619" s="106">
        <v>209.39</v>
      </c>
    </row>
    <row r="13620" spans="1:2">
      <c r="A13620" s="126" t="s">
        <v>6848</v>
      </c>
      <c r="B13620" s="106">
        <v>168.3</v>
      </c>
    </row>
    <row r="13621" spans="1:2">
      <c r="A13621" s="126" t="s">
        <v>33401</v>
      </c>
      <c r="B13621" s="106">
        <v>165.85</v>
      </c>
    </row>
    <row r="13622" spans="1:2">
      <c r="A13622" s="126" t="s">
        <v>6849</v>
      </c>
      <c r="B13622" s="106">
        <v>164.23</v>
      </c>
    </row>
    <row r="13623" spans="1:2">
      <c r="A13623" s="126" t="s">
        <v>33402</v>
      </c>
      <c r="B13623" s="106">
        <v>161.84</v>
      </c>
    </row>
    <row r="13624" spans="1:2">
      <c r="A13624" s="126" t="s">
        <v>6850</v>
      </c>
      <c r="B13624" s="106">
        <v>215.69</v>
      </c>
    </row>
    <row r="13625" spans="1:2">
      <c r="A13625" s="126" t="s">
        <v>33403</v>
      </c>
      <c r="B13625" s="106">
        <v>213.4</v>
      </c>
    </row>
    <row r="13626" spans="1:2">
      <c r="A13626" s="126" t="s">
        <v>6851</v>
      </c>
      <c r="B13626" s="106">
        <v>211.62</v>
      </c>
    </row>
    <row r="13627" spans="1:2">
      <c r="A13627" s="126" t="s">
        <v>33404</v>
      </c>
      <c r="B13627" s="106">
        <v>209.39</v>
      </c>
    </row>
    <row r="13628" spans="1:2">
      <c r="A13628" s="126" t="s">
        <v>6852</v>
      </c>
      <c r="B13628" s="106">
        <v>27.76</v>
      </c>
    </row>
    <row r="13629" spans="1:2">
      <c r="A13629" s="126" t="s">
        <v>33405</v>
      </c>
      <c r="B13629" s="106">
        <v>25.51</v>
      </c>
    </row>
    <row r="13630" spans="1:2">
      <c r="A13630" s="126" t="s">
        <v>6853</v>
      </c>
      <c r="B13630" s="106">
        <v>16.64</v>
      </c>
    </row>
    <row r="13631" spans="1:2">
      <c r="A13631" s="126" t="s">
        <v>33406</v>
      </c>
      <c r="B13631" s="106">
        <v>14.61</v>
      </c>
    </row>
    <row r="13632" spans="1:2">
      <c r="A13632" s="126" t="s">
        <v>6854</v>
      </c>
      <c r="B13632" s="106">
        <v>109.12</v>
      </c>
    </row>
    <row r="13633" spans="1:2">
      <c r="A13633" s="126" t="s">
        <v>33407</v>
      </c>
      <c r="B13633" s="106">
        <v>102.08</v>
      </c>
    </row>
    <row r="13634" spans="1:2">
      <c r="A13634" s="126" t="s">
        <v>6855</v>
      </c>
      <c r="B13634" s="106">
        <v>97.11</v>
      </c>
    </row>
    <row r="13635" spans="1:2">
      <c r="A13635" s="126" t="s">
        <v>33408</v>
      </c>
      <c r="B13635" s="106">
        <v>90.27</v>
      </c>
    </row>
    <row r="13636" spans="1:2">
      <c r="A13636" s="126" t="s">
        <v>6856</v>
      </c>
      <c r="B13636" s="106">
        <v>109.12</v>
      </c>
    </row>
    <row r="13637" spans="1:2">
      <c r="A13637" s="126" t="s">
        <v>33409</v>
      </c>
      <c r="B13637" s="106">
        <v>102.08</v>
      </c>
    </row>
    <row r="13638" spans="1:2">
      <c r="A13638" s="126" t="s">
        <v>6857</v>
      </c>
      <c r="B13638" s="106">
        <v>97.11</v>
      </c>
    </row>
    <row r="13639" spans="1:2">
      <c r="A13639" s="126" t="s">
        <v>33410</v>
      </c>
      <c r="B13639" s="106">
        <v>90.27</v>
      </c>
    </row>
    <row r="13640" spans="1:2">
      <c r="A13640" s="126" t="s">
        <v>6858</v>
      </c>
      <c r="B13640" s="106">
        <v>105.92</v>
      </c>
    </row>
    <row r="13641" spans="1:2">
      <c r="A13641" s="126" t="s">
        <v>33411</v>
      </c>
      <c r="B13641" s="106">
        <v>98.88</v>
      </c>
    </row>
    <row r="13642" spans="1:2">
      <c r="A13642" s="126" t="s">
        <v>6859</v>
      </c>
      <c r="B13642" s="106">
        <v>93.91</v>
      </c>
    </row>
    <row r="13643" spans="1:2">
      <c r="A13643" s="126" t="s">
        <v>33412</v>
      </c>
      <c r="B13643" s="106">
        <v>87.07</v>
      </c>
    </row>
    <row r="13644" spans="1:2">
      <c r="A13644" s="126" t="s">
        <v>6860</v>
      </c>
      <c r="B13644" s="106">
        <v>135.22</v>
      </c>
    </row>
    <row r="13645" spans="1:2">
      <c r="A13645" s="126" t="s">
        <v>33413</v>
      </c>
      <c r="B13645" s="106">
        <v>128.19</v>
      </c>
    </row>
    <row r="13646" spans="1:2">
      <c r="A13646" s="126" t="s">
        <v>6861</v>
      </c>
      <c r="B13646" s="106">
        <v>123.22</v>
      </c>
    </row>
    <row r="13647" spans="1:2">
      <c r="A13647" s="126" t="s">
        <v>33414</v>
      </c>
      <c r="B13647" s="106">
        <v>116.38</v>
      </c>
    </row>
    <row r="13648" spans="1:2">
      <c r="A13648" s="126" t="s">
        <v>6862</v>
      </c>
      <c r="B13648" s="106">
        <v>124.47</v>
      </c>
    </row>
    <row r="13649" spans="1:2">
      <c r="A13649" s="126" t="s">
        <v>33415</v>
      </c>
      <c r="B13649" s="106">
        <v>117.43</v>
      </c>
    </row>
    <row r="13650" spans="1:2">
      <c r="A13650" s="126" t="s">
        <v>6863</v>
      </c>
      <c r="B13650" s="106">
        <v>112.46</v>
      </c>
    </row>
    <row r="13651" spans="1:2">
      <c r="A13651" s="126" t="s">
        <v>33416</v>
      </c>
      <c r="B13651" s="106">
        <v>105.62</v>
      </c>
    </row>
    <row r="13652" spans="1:2">
      <c r="A13652" s="126" t="s">
        <v>6864</v>
      </c>
      <c r="B13652" s="106">
        <v>111.1</v>
      </c>
    </row>
    <row r="13653" spans="1:2">
      <c r="A13653" s="126" t="s">
        <v>33417</v>
      </c>
      <c r="B13653" s="106">
        <v>104.07</v>
      </c>
    </row>
    <row r="13654" spans="1:2">
      <c r="A13654" s="126" t="s">
        <v>6865</v>
      </c>
      <c r="B13654" s="106">
        <v>99.1</v>
      </c>
    </row>
    <row r="13655" spans="1:2">
      <c r="A13655" s="126" t="s">
        <v>33418</v>
      </c>
      <c r="B13655" s="106">
        <v>92.26</v>
      </c>
    </row>
    <row r="13656" spans="1:2">
      <c r="A13656" s="126" t="s">
        <v>6866</v>
      </c>
      <c r="B13656" s="106">
        <v>100.57</v>
      </c>
    </row>
    <row r="13657" spans="1:2">
      <c r="A13657" s="126" t="s">
        <v>33419</v>
      </c>
      <c r="B13657" s="106">
        <v>93.54</v>
      </c>
    </row>
    <row r="13658" spans="1:2">
      <c r="A13658" s="126" t="s">
        <v>6867</v>
      </c>
      <c r="B13658" s="106">
        <v>88.57</v>
      </c>
    </row>
    <row r="13659" spans="1:2">
      <c r="A13659" s="126" t="s">
        <v>33420</v>
      </c>
      <c r="B13659" s="106">
        <v>81.73</v>
      </c>
    </row>
    <row r="13660" spans="1:2">
      <c r="A13660" s="126" t="s">
        <v>6868</v>
      </c>
      <c r="B13660" s="106">
        <v>98.03</v>
      </c>
    </row>
    <row r="13661" spans="1:2">
      <c r="A13661" s="126" t="s">
        <v>33421</v>
      </c>
      <c r="B13661" s="106">
        <v>91</v>
      </c>
    </row>
    <row r="13662" spans="1:2">
      <c r="A13662" s="126" t="s">
        <v>6869</v>
      </c>
      <c r="B13662" s="106">
        <v>86.03</v>
      </c>
    </row>
    <row r="13663" spans="1:2">
      <c r="A13663" s="126" t="s">
        <v>33422</v>
      </c>
      <c r="B13663" s="106">
        <v>79.19</v>
      </c>
    </row>
    <row r="13664" spans="1:2">
      <c r="A13664" s="126" t="s">
        <v>6870</v>
      </c>
      <c r="B13664" s="106">
        <v>102.39</v>
      </c>
    </row>
    <row r="13665" spans="1:2">
      <c r="A13665" s="126" t="s">
        <v>33423</v>
      </c>
      <c r="B13665" s="106">
        <v>95.35</v>
      </c>
    </row>
    <row r="13666" spans="1:2">
      <c r="A13666" s="126" t="s">
        <v>6871</v>
      </c>
      <c r="B13666" s="106">
        <v>90.38</v>
      </c>
    </row>
    <row r="13667" spans="1:2">
      <c r="A13667" s="126" t="s">
        <v>33424</v>
      </c>
      <c r="B13667" s="106">
        <v>83.54</v>
      </c>
    </row>
    <row r="13668" spans="1:2">
      <c r="A13668" s="126" t="s">
        <v>6872</v>
      </c>
      <c r="B13668" s="106">
        <v>98.18</v>
      </c>
    </row>
    <row r="13669" spans="1:2">
      <c r="A13669" s="126" t="s">
        <v>33425</v>
      </c>
      <c r="B13669" s="106">
        <v>91.14</v>
      </c>
    </row>
    <row r="13670" spans="1:2">
      <c r="A13670" s="126" t="s">
        <v>6873</v>
      </c>
      <c r="B13670" s="106">
        <v>86.17</v>
      </c>
    </row>
    <row r="13671" spans="1:2">
      <c r="A13671" s="126" t="s">
        <v>33426</v>
      </c>
      <c r="B13671" s="106">
        <v>79.33</v>
      </c>
    </row>
    <row r="13672" spans="1:2">
      <c r="A13672" s="126" t="s">
        <v>6874</v>
      </c>
      <c r="B13672" s="106">
        <v>27.78</v>
      </c>
    </row>
    <row r="13673" spans="1:2">
      <c r="A13673" s="126" t="s">
        <v>33427</v>
      </c>
      <c r="B13673" s="106">
        <v>25.53</v>
      </c>
    </row>
    <row r="13674" spans="1:2">
      <c r="A13674" s="126" t="s">
        <v>6875</v>
      </c>
      <c r="B13674" s="106">
        <v>16.66</v>
      </c>
    </row>
    <row r="13675" spans="1:2">
      <c r="A13675" s="126" t="s">
        <v>33428</v>
      </c>
      <c r="B13675" s="106">
        <v>14.63</v>
      </c>
    </row>
    <row r="13676" spans="1:2">
      <c r="A13676" s="126" t="s">
        <v>6876</v>
      </c>
      <c r="B13676" s="106">
        <v>744.54</v>
      </c>
    </row>
    <row r="13677" spans="1:2">
      <c r="A13677" s="126" t="s">
        <v>33429</v>
      </c>
      <c r="B13677" s="106">
        <v>737.5</v>
      </c>
    </row>
    <row r="13678" spans="1:2">
      <c r="A13678" s="126" t="s">
        <v>6877</v>
      </c>
      <c r="B13678" s="106">
        <v>732.53</v>
      </c>
    </row>
    <row r="13679" spans="1:2">
      <c r="A13679" s="126" t="s">
        <v>33430</v>
      </c>
      <c r="B13679" s="106">
        <v>725.69</v>
      </c>
    </row>
    <row r="13680" spans="1:2">
      <c r="A13680" s="126" t="s">
        <v>6878</v>
      </c>
      <c r="B13680" s="106">
        <v>744.54</v>
      </c>
    </row>
    <row r="13681" spans="1:2">
      <c r="A13681" s="126" t="s">
        <v>33431</v>
      </c>
      <c r="B13681" s="106">
        <v>737.5</v>
      </c>
    </row>
    <row r="13682" spans="1:2">
      <c r="A13682" s="126" t="s">
        <v>6879</v>
      </c>
      <c r="B13682" s="106">
        <v>732.53</v>
      </c>
    </row>
    <row r="13683" spans="1:2">
      <c r="A13683" s="126" t="s">
        <v>33432</v>
      </c>
      <c r="B13683" s="106">
        <v>725.69</v>
      </c>
    </row>
    <row r="13684" spans="1:2">
      <c r="A13684" s="126" t="s">
        <v>6880</v>
      </c>
      <c r="B13684" s="106">
        <v>744.54</v>
      </c>
    </row>
    <row r="13685" spans="1:2">
      <c r="A13685" s="126" t="s">
        <v>33433</v>
      </c>
      <c r="B13685" s="106">
        <v>737.5</v>
      </c>
    </row>
    <row r="13686" spans="1:2">
      <c r="A13686" s="126" t="s">
        <v>6881</v>
      </c>
      <c r="B13686" s="106">
        <v>732.53</v>
      </c>
    </row>
    <row r="13687" spans="1:2">
      <c r="A13687" s="126" t="s">
        <v>33434</v>
      </c>
      <c r="B13687" s="106">
        <v>725.69</v>
      </c>
    </row>
    <row r="13688" spans="1:2">
      <c r="A13688" s="126" t="s">
        <v>6882</v>
      </c>
      <c r="B13688" s="106">
        <v>744.54</v>
      </c>
    </row>
    <row r="13689" spans="1:2">
      <c r="A13689" s="126" t="s">
        <v>33435</v>
      </c>
      <c r="B13689" s="106">
        <v>737.5</v>
      </c>
    </row>
    <row r="13690" spans="1:2">
      <c r="A13690" s="126" t="s">
        <v>6883</v>
      </c>
      <c r="B13690" s="106">
        <v>732.53</v>
      </c>
    </row>
    <row r="13691" spans="1:2">
      <c r="A13691" s="126" t="s">
        <v>33436</v>
      </c>
      <c r="B13691" s="106">
        <v>725.69</v>
      </c>
    </row>
    <row r="13692" spans="1:2">
      <c r="A13692" s="126" t="s">
        <v>6884</v>
      </c>
      <c r="B13692" s="106">
        <v>744.54</v>
      </c>
    </row>
    <row r="13693" spans="1:2">
      <c r="A13693" s="126" t="s">
        <v>33437</v>
      </c>
      <c r="B13693" s="106">
        <v>737.5</v>
      </c>
    </row>
    <row r="13694" spans="1:2">
      <c r="A13694" s="126" t="s">
        <v>6885</v>
      </c>
      <c r="B13694" s="106">
        <v>732.53</v>
      </c>
    </row>
    <row r="13695" spans="1:2">
      <c r="A13695" s="126" t="s">
        <v>33438</v>
      </c>
      <c r="B13695" s="106">
        <v>725.69</v>
      </c>
    </row>
    <row r="13696" spans="1:2">
      <c r="A13696" s="126" t="s">
        <v>6886</v>
      </c>
      <c r="B13696" s="106">
        <v>647.20000000000005</v>
      </c>
    </row>
    <row r="13697" spans="1:2">
      <c r="A13697" s="126" t="s">
        <v>33439</v>
      </c>
      <c r="B13697" s="106">
        <v>640.16999999999996</v>
      </c>
    </row>
    <row r="13698" spans="1:2">
      <c r="A13698" s="126" t="s">
        <v>6887</v>
      </c>
      <c r="B13698" s="106">
        <v>635.20000000000005</v>
      </c>
    </row>
    <row r="13699" spans="1:2">
      <c r="A13699" s="126" t="s">
        <v>33440</v>
      </c>
      <c r="B13699" s="106">
        <v>628.36</v>
      </c>
    </row>
    <row r="13700" spans="1:2">
      <c r="A13700" s="126" t="s">
        <v>6888</v>
      </c>
      <c r="B13700" s="106">
        <v>647.20000000000005</v>
      </c>
    </row>
    <row r="13701" spans="1:2">
      <c r="A13701" s="126" t="s">
        <v>33441</v>
      </c>
      <c r="B13701" s="106">
        <v>640.16999999999996</v>
      </c>
    </row>
    <row r="13702" spans="1:2">
      <c r="A13702" s="126" t="s">
        <v>6889</v>
      </c>
      <c r="B13702" s="106">
        <v>635.20000000000005</v>
      </c>
    </row>
    <row r="13703" spans="1:2">
      <c r="A13703" s="126" t="s">
        <v>33442</v>
      </c>
      <c r="B13703" s="106">
        <v>628.36</v>
      </c>
    </row>
    <row r="13704" spans="1:2">
      <c r="A13704" s="126" t="s">
        <v>6890</v>
      </c>
      <c r="B13704" s="106">
        <v>647.20000000000005</v>
      </c>
    </row>
    <row r="13705" spans="1:2">
      <c r="A13705" s="126" t="s">
        <v>33443</v>
      </c>
      <c r="B13705" s="106">
        <v>640.16999999999996</v>
      </c>
    </row>
    <row r="13706" spans="1:2">
      <c r="A13706" s="126" t="s">
        <v>6891</v>
      </c>
      <c r="B13706" s="106">
        <v>635.20000000000005</v>
      </c>
    </row>
    <row r="13707" spans="1:2">
      <c r="A13707" s="126" t="s">
        <v>33444</v>
      </c>
      <c r="B13707" s="106">
        <v>628.36</v>
      </c>
    </row>
    <row r="13708" spans="1:2">
      <c r="A13708" s="126" t="s">
        <v>6892</v>
      </c>
      <c r="B13708" s="106">
        <v>549.87</v>
      </c>
    </row>
    <row r="13709" spans="1:2">
      <c r="A13709" s="126" t="s">
        <v>33445</v>
      </c>
      <c r="B13709" s="106">
        <v>542.83000000000004</v>
      </c>
    </row>
    <row r="13710" spans="1:2">
      <c r="A13710" s="126" t="s">
        <v>6893</v>
      </c>
      <c r="B13710" s="106">
        <v>537.86</v>
      </c>
    </row>
    <row r="13711" spans="1:2">
      <c r="A13711" s="126" t="s">
        <v>33446</v>
      </c>
      <c r="B13711" s="106">
        <v>531.02</v>
      </c>
    </row>
    <row r="13712" spans="1:2">
      <c r="A13712" s="126" t="s">
        <v>6894</v>
      </c>
      <c r="B13712" s="106">
        <v>647.20000000000005</v>
      </c>
    </row>
    <row r="13713" spans="1:2">
      <c r="A13713" s="126" t="s">
        <v>33447</v>
      </c>
      <c r="B13713" s="106">
        <v>640.16999999999996</v>
      </c>
    </row>
    <row r="13714" spans="1:2">
      <c r="A13714" s="126" t="s">
        <v>6895</v>
      </c>
      <c r="B13714" s="106">
        <v>635.20000000000005</v>
      </c>
    </row>
    <row r="13715" spans="1:2">
      <c r="A13715" s="126" t="s">
        <v>33448</v>
      </c>
      <c r="B13715" s="106">
        <v>628.36</v>
      </c>
    </row>
    <row r="13716" spans="1:2">
      <c r="A13716" s="126" t="s">
        <v>6896</v>
      </c>
      <c r="B13716" s="106">
        <v>65.260000000000005</v>
      </c>
    </row>
    <row r="13717" spans="1:2">
      <c r="A13717" s="126" t="s">
        <v>33449</v>
      </c>
      <c r="B13717" s="106">
        <v>63.01</v>
      </c>
    </row>
    <row r="13718" spans="1:2">
      <c r="A13718" s="126" t="s">
        <v>6897</v>
      </c>
      <c r="B13718" s="106">
        <v>54.14</v>
      </c>
    </row>
    <row r="13719" spans="1:2">
      <c r="A13719" s="126" t="s">
        <v>33450</v>
      </c>
      <c r="B13719" s="106">
        <v>52.11</v>
      </c>
    </row>
    <row r="13720" spans="1:2">
      <c r="A13720" s="126" t="s">
        <v>6898</v>
      </c>
      <c r="B13720" s="106">
        <v>1042</v>
      </c>
    </row>
    <row r="13721" spans="1:2">
      <c r="A13721" s="126" t="s">
        <v>33451</v>
      </c>
      <c r="B13721" s="106">
        <v>992</v>
      </c>
    </row>
    <row r="13722" spans="1:2">
      <c r="A13722" s="126" t="s">
        <v>6899</v>
      </c>
      <c r="B13722" s="106">
        <v>3584</v>
      </c>
    </row>
    <row r="13723" spans="1:2">
      <c r="A13723" s="126" t="s">
        <v>33452</v>
      </c>
      <c r="B13723" s="106">
        <v>3584</v>
      </c>
    </row>
    <row r="13724" spans="1:2">
      <c r="A13724" s="126" t="s">
        <v>6900</v>
      </c>
      <c r="B13724" s="106">
        <v>183.26</v>
      </c>
    </row>
    <row r="13725" spans="1:2">
      <c r="A13725" s="126" t="s">
        <v>33453</v>
      </c>
      <c r="B13725" s="106">
        <v>176.23</v>
      </c>
    </row>
    <row r="13726" spans="1:2">
      <c r="A13726" s="126" t="s">
        <v>6901</v>
      </c>
      <c r="B13726" s="106">
        <v>232.16</v>
      </c>
    </row>
    <row r="13727" spans="1:2">
      <c r="A13727" s="126" t="s">
        <v>33454</v>
      </c>
      <c r="B13727" s="106">
        <v>225.12</v>
      </c>
    </row>
    <row r="13728" spans="1:2">
      <c r="A13728" s="126" t="s">
        <v>6902</v>
      </c>
      <c r="B13728" s="106">
        <v>170.43</v>
      </c>
    </row>
    <row r="13729" spans="1:2">
      <c r="A13729" s="126" t="s">
        <v>33455</v>
      </c>
      <c r="B13729" s="106">
        <v>163.6</v>
      </c>
    </row>
    <row r="13730" spans="1:2">
      <c r="A13730" s="126" t="s">
        <v>6903</v>
      </c>
      <c r="B13730" s="106">
        <v>219.33</v>
      </c>
    </row>
    <row r="13731" spans="1:2">
      <c r="A13731" s="126" t="s">
        <v>33456</v>
      </c>
      <c r="B13731" s="106">
        <v>212.49</v>
      </c>
    </row>
    <row r="13732" spans="1:2">
      <c r="A13732" s="126" t="s">
        <v>6904</v>
      </c>
      <c r="B13732" s="106">
        <v>29.94</v>
      </c>
    </row>
    <row r="13733" spans="1:2">
      <c r="A13733" s="126" t="s">
        <v>33457</v>
      </c>
      <c r="B13733" s="106">
        <v>27.83</v>
      </c>
    </row>
    <row r="13734" spans="1:2">
      <c r="A13734" s="126" t="s">
        <v>6905</v>
      </c>
      <c r="B13734" s="106">
        <v>27.7</v>
      </c>
    </row>
    <row r="13735" spans="1:2">
      <c r="A13735" s="126" t="s">
        <v>33458</v>
      </c>
      <c r="B13735" s="106">
        <v>25.67</v>
      </c>
    </row>
    <row r="13736" spans="1:2">
      <c r="A13736" s="126" t="s">
        <v>6906</v>
      </c>
      <c r="B13736" s="106">
        <v>35.26</v>
      </c>
    </row>
    <row r="13737" spans="1:2">
      <c r="A13737" s="126" t="s">
        <v>33459</v>
      </c>
      <c r="B13737" s="106">
        <v>33.78</v>
      </c>
    </row>
    <row r="13738" spans="1:2">
      <c r="A13738" s="126" t="s">
        <v>6907</v>
      </c>
      <c r="B13738" s="106">
        <v>33.19</v>
      </c>
    </row>
    <row r="13739" spans="1:2">
      <c r="A13739" s="126" t="s">
        <v>33460</v>
      </c>
      <c r="B13739" s="106">
        <v>31.75</v>
      </c>
    </row>
    <row r="13740" spans="1:2">
      <c r="A13740" s="126" t="s">
        <v>6908</v>
      </c>
      <c r="B13740" s="106">
        <v>38.700000000000003</v>
      </c>
    </row>
    <row r="13741" spans="1:2">
      <c r="A13741" s="126" t="s">
        <v>33461</v>
      </c>
      <c r="B13741" s="106">
        <v>37.229999999999997</v>
      </c>
    </row>
    <row r="13742" spans="1:2">
      <c r="A13742" s="126" t="s">
        <v>6909</v>
      </c>
      <c r="B13742" s="106">
        <v>36.4</v>
      </c>
    </row>
    <row r="13743" spans="1:2">
      <c r="A13743" s="126" t="s">
        <v>33462</v>
      </c>
      <c r="B13743" s="106">
        <v>34.96</v>
      </c>
    </row>
    <row r="13744" spans="1:2">
      <c r="A13744" s="126" t="s">
        <v>6910</v>
      </c>
      <c r="B13744" s="106">
        <v>56</v>
      </c>
    </row>
    <row r="13745" spans="1:2">
      <c r="A13745" s="126" t="s">
        <v>33463</v>
      </c>
      <c r="B13745" s="106">
        <v>54.5</v>
      </c>
    </row>
    <row r="13746" spans="1:2">
      <c r="A13746" s="126" t="s">
        <v>6911</v>
      </c>
      <c r="B13746" s="106">
        <v>52.41</v>
      </c>
    </row>
    <row r="13747" spans="1:2">
      <c r="A13747" s="126" t="s">
        <v>33464</v>
      </c>
      <c r="B13747" s="106">
        <v>50.97</v>
      </c>
    </row>
    <row r="13748" spans="1:2">
      <c r="A13748" s="126" t="s">
        <v>6912</v>
      </c>
      <c r="B13748" s="106">
        <v>91.58</v>
      </c>
    </row>
    <row r="13749" spans="1:2">
      <c r="A13749" s="126" t="s">
        <v>33465</v>
      </c>
      <c r="B13749" s="106">
        <v>90.02</v>
      </c>
    </row>
    <row r="13750" spans="1:2">
      <c r="A13750" s="126" t="s">
        <v>6913</v>
      </c>
      <c r="B13750" s="106">
        <v>84.44</v>
      </c>
    </row>
    <row r="13751" spans="1:2">
      <c r="A13751" s="126" t="s">
        <v>33466</v>
      </c>
      <c r="B13751" s="106">
        <v>83</v>
      </c>
    </row>
    <row r="13752" spans="1:2">
      <c r="A13752" s="126" t="s">
        <v>6914</v>
      </c>
      <c r="B13752" s="106">
        <v>34.68</v>
      </c>
    </row>
    <row r="13753" spans="1:2">
      <c r="A13753" s="126" t="s">
        <v>33467</v>
      </c>
      <c r="B13753" s="106">
        <v>33.11</v>
      </c>
    </row>
    <row r="13754" spans="1:2">
      <c r="A13754" s="126" t="s">
        <v>6915</v>
      </c>
      <c r="B13754" s="106">
        <v>31.22</v>
      </c>
    </row>
    <row r="13755" spans="1:2">
      <c r="A13755" s="126" t="s">
        <v>33468</v>
      </c>
      <c r="B13755" s="106">
        <v>29.78</v>
      </c>
    </row>
    <row r="13756" spans="1:2">
      <c r="A13756" s="126" t="s">
        <v>6916</v>
      </c>
      <c r="B13756" s="106">
        <v>73.53</v>
      </c>
    </row>
    <row r="13757" spans="1:2">
      <c r="A13757" s="126" t="s">
        <v>33469</v>
      </c>
      <c r="B13757" s="106">
        <v>70.59</v>
      </c>
    </row>
    <row r="13758" spans="1:2">
      <c r="A13758" s="126" t="s">
        <v>6917</v>
      </c>
      <c r="B13758" s="106">
        <v>69.59</v>
      </c>
    </row>
    <row r="13759" spans="1:2">
      <c r="A13759" s="126" t="s">
        <v>33470</v>
      </c>
      <c r="B13759" s="106">
        <v>66.709999999999994</v>
      </c>
    </row>
    <row r="13760" spans="1:2">
      <c r="A13760" s="126" t="s">
        <v>6918</v>
      </c>
      <c r="B13760" s="106">
        <v>75.81</v>
      </c>
    </row>
    <row r="13761" spans="1:2">
      <c r="A13761" s="126" t="s">
        <v>33471</v>
      </c>
      <c r="B13761" s="106">
        <v>72.849999999999994</v>
      </c>
    </row>
    <row r="13762" spans="1:2">
      <c r="A13762" s="126" t="s">
        <v>6919</v>
      </c>
      <c r="B13762" s="106">
        <v>71.2</v>
      </c>
    </row>
    <row r="13763" spans="1:2">
      <c r="A13763" s="126" t="s">
        <v>33472</v>
      </c>
      <c r="B13763" s="106">
        <v>68.319999999999993</v>
      </c>
    </row>
    <row r="13764" spans="1:2">
      <c r="A13764" s="126" t="s">
        <v>6920</v>
      </c>
      <c r="B13764" s="106">
        <v>3906</v>
      </c>
    </row>
    <row r="13765" spans="1:2">
      <c r="A13765" s="126" t="s">
        <v>33473</v>
      </c>
      <c r="B13765" s="106">
        <v>3752</v>
      </c>
    </row>
    <row r="13766" spans="1:2">
      <c r="A13766" s="126" t="s">
        <v>6921</v>
      </c>
      <c r="B13766" s="106">
        <v>179.64</v>
      </c>
    </row>
    <row r="13767" spans="1:2">
      <c r="A13767" s="126" t="s">
        <v>33474</v>
      </c>
      <c r="B13767" s="106">
        <v>172.6</v>
      </c>
    </row>
    <row r="13768" spans="1:2">
      <c r="A13768" s="126" t="s">
        <v>6922</v>
      </c>
      <c r="B13768" s="106">
        <v>167.63</v>
      </c>
    </row>
    <row r="13769" spans="1:2">
      <c r="A13769" s="126" t="s">
        <v>33475</v>
      </c>
      <c r="B13769" s="106">
        <v>160.79</v>
      </c>
    </row>
    <row r="13770" spans="1:2">
      <c r="A13770" s="126" t="s">
        <v>6923</v>
      </c>
      <c r="B13770" s="106">
        <v>146.69999999999999</v>
      </c>
    </row>
    <row r="13771" spans="1:2">
      <c r="A13771" s="126" t="s">
        <v>33476</v>
      </c>
      <c r="B13771" s="106">
        <v>141.57</v>
      </c>
    </row>
    <row r="13772" spans="1:2">
      <c r="A13772" s="126" t="s">
        <v>6924</v>
      </c>
      <c r="B13772" s="106">
        <v>36.020000000000003</v>
      </c>
    </row>
    <row r="13773" spans="1:2">
      <c r="A13773" s="126" t="s">
        <v>33477</v>
      </c>
      <c r="B13773" s="106">
        <v>33.93</v>
      </c>
    </row>
    <row r="13774" spans="1:2">
      <c r="A13774" s="126" t="s">
        <v>6925</v>
      </c>
      <c r="B13774" s="106">
        <v>34.58</v>
      </c>
    </row>
    <row r="13775" spans="1:2">
      <c r="A13775" s="126" t="s">
        <v>33478</v>
      </c>
      <c r="B13775" s="106">
        <v>32.549999999999997</v>
      </c>
    </row>
    <row r="13776" spans="1:2">
      <c r="A13776" s="126" t="s">
        <v>6926</v>
      </c>
      <c r="B13776" s="106">
        <v>63.02</v>
      </c>
    </row>
    <row r="13777" spans="1:2">
      <c r="A13777" s="126" t="s">
        <v>33479</v>
      </c>
      <c r="B13777" s="106">
        <v>60.14</v>
      </c>
    </row>
    <row r="13778" spans="1:2">
      <c r="A13778" s="126" t="s">
        <v>6927</v>
      </c>
      <c r="B13778" s="106">
        <v>58.75</v>
      </c>
    </row>
    <row r="13779" spans="1:2">
      <c r="A13779" s="126" t="s">
        <v>33480</v>
      </c>
      <c r="B13779" s="106">
        <v>55.94</v>
      </c>
    </row>
    <row r="13780" spans="1:2">
      <c r="A13780" s="126" t="s">
        <v>6928</v>
      </c>
      <c r="B13780" s="106">
        <v>33.590000000000003</v>
      </c>
    </row>
    <row r="13781" spans="1:2">
      <c r="A13781" s="126" t="s">
        <v>33481</v>
      </c>
      <c r="B13781" s="106">
        <v>31.99</v>
      </c>
    </row>
    <row r="13782" spans="1:2">
      <c r="A13782" s="126" t="s">
        <v>6929</v>
      </c>
      <c r="B13782" s="106">
        <v>29.24</v>
      </c>
    </row>
    <row r="13783" spans="1:2">
      <c r="A13783" s="126" t="s">
        <v>33482</v>
      </c>
      <c r="B13783" s="106">
        <v>27.8</v>
      </c>
    </row>
    <row r="13784" spans="1:2">
      <c r="A13784" s="126" t="s">
        <v>6930</v>
      </c>
      <c r="B13784" s="106">
        <v>35.46</v>
      </c>
    </row>
    <row r="13785" spans="1:2">
      <c r="A13785" s="126" t="s">
        <v>33483</v>
      </c>
      <c r="B13785" s="106">
        <v>33.68</v>
      </c>
    </row>
    <row r="13786" spans="1:2">
      <c r="A13786" s="126" t="s">
        <v>6931</v>
      </c>
      <c r="B13786" s="106">
        <v>33.07</v>
      </c>
    </row>
    <row r="13787" spans="1:2">
      <c r="A13787" s="126" t="s">
        <v>33484</v>
      </c>
      <c r="B13787" s="106">
        <v>31.39</v>
      </c>
    </row>
    <row r="13788" spans="1:2">
      <c r="A13788" s="126" t="s">
        <v>6932</v>
      </c>
      <c r="B13788" s="106">
        <v>59.9</v>
      </c>
    </row>
    <row r="13789" spans="1:2">
      <c r="A13789" s="126" t="s">
        <v>33485</v>
      </c>
      <c r="B13789" s="106">
        <v>58.29</v>
      </c>
    </row>
    <row r="13790" spans="1:2">
      <c r="A13790" s="126" t="s">
        <v>6933</v>
      </c>
      <c r="B13790" s="106">
        <v>57.41</v>
      </c>
    </row>
    <row r="13791" spans="1:2">
      <c r="A13791" s="126" t="s">
        <v>33486</v>
      </c>
      <c r="B13791" s="106">
        <v>55.72</v>
      </c>
    </row>
    <row r="13792" spans="1:2">
      <c r="A13792" s="126" t="s">
        <v>6934</v>
      </c>
      <c r="B13792" s="106">
        <v>35.93</v>
      </c>
    </row>
    <row r="13793" spans="1:2">
      <c r="A13793" s="126" t="s">
        <v>33487</v>
      </c>
      <c r="B13793" s="106">
        <v>34.47</v>
      </c>
    </row>
    <row r="13794" spans="1:2">
      <c r="A13794" s="126" t="s">
        <v>6935</v>
      </c>
      <c r="B13794" s="106">
        <v>34.200000000000003</v>
      </c>
    </row>
    <row r="13795" spans="1:2">
      <c r="A13795" s="126" t="s">
        <v>33488</v>
      </c>
      <c r="B13795" s="106">
        <v>32.76</v>
      </c>
    </row>
    <row r="13796" spans="1:2">
      <c r="A13796" s="126" t="s">
        <v>6936</v>
      </c>
      <c r="B13796" s="106">
        <v>44.95</v>
      </c>
    </row>
    <row r="13797" spans="1:2">
      <c r="A13797" s="126" t="s">
        <v>33489</v>
      </c>
      <c r="B13797" s="106">
        <v>43.47</v>
      </c>
    </row>
    <row r="13798" spans="1:2">
      <c r="A13798" s="126" t="s">
        <v>6937</v>
      </c>
      <c r="B13798" s="106">
        <v>42.93</v>
      </c>
    </row>
    <row r="13799" spans="1:2">
      <c r="A13799" s="126" t="s">
        <v>33490</v>
      </c>
      <c r="B13799" s="106">
        <v>41.49</v>
      </c>
    </row>
    <row r="13800" spans="1:2">
      <c r="A13800" s="126" t="s">
        <v>6938</v>
      </c>
      <c r="B13800" s="106">
        <v>55.83</v>
      </c>
    </row>
    <row r="13801" spans="1:2">
      <c r="A13801" s="126" t="s">
        <v>33491</v>
      </c>
      <c r="B13801" s="106">
        <v>54.34</v>
      </c>
    </row>
    <row r="13802" spans="1:2">
      <c r="A13802" s="126" t="s">
        <v>6939</v>
      </c>
      <c r="B13802" s="106">
        <v>52.5</v>
      </c>
    </row>
    <row r="13803" spans="1:2">
      <c r="A13803" s="126" t="s">
        <v>33492</v>
      </c>
      <c r="B13803" s="106">
        <v>51.06</v>
      </c>
    </row>
    <row r="13804" spans="1:2">
      <c r="A13804" s="126" t="s">
        <v>6940</v>
      </c>
      <c r="B13804" s="106">
        <v>1029</v>
      </c>
    </row>
    <row r="13805" spans="1:2">
      <c r="A13805" s="126" t="s">
        <v>33493</v>
      </c>
      <c r="B13805" s="106">
        <v>986</v>
      </c>
    </row>
    <row r="13806" spans="1:2">
      <c r="A13806" s="126" t="s">
        <v>6941</v>
      </c>
      <c r="B13806" s="106">
        <v>3011</v>
      </c>
    </row>
    <row r="13807" spans="1:2">
      <c r="A13807" s="126" t="s">
        <v>33494</v>
      </c>
      <c r="B13807" s="106">
        <v>2894</v>
      </c>
    </row>
    <row r="13808" spans="1:2">
      <c r="A13808" s="126" t="s">
        <v>6942</v>
      </c>
      <c r="B13808" s="106">
        <v>3090</v>
      </c>
    </row>
    <row r="13809" spans="1:2">
      <c r="A13809" s="126" t="s">
        <v>33495</v>
      </c>
      <c r="B13809" s="106">
        <v>2755</v>
      </c>
    </row>
    <row r="13810" spans="1:2">
      <c r="A13810" s="126" t="s">
        <v>6943</v>
      </c>
      <c r="B13810" s="106">
        <v>311.95999999999998</v>
      </c>
    </row>
    <row r="13811" spans="1:2">
      <c r="A13811" s="126" t="s">
        <v>33496</v>
      </c>
      <c r="B13811" s="106">
        <v>304.93</v>
      </c>
    </row>
    <row r="13812" spans="1:2">
      <c r="A13812" s="126" t="s">
        <v>6944</v>
      </c>
      <c r="B13812" s="106">
        <v>298.68</v>
      </c>
    </row>
    <row r="13813" spans="1:2">
      <c r="A13813" s="126" t="s">
        <v>33497</v>
      </c>
      <c r="B13813" s="106">
        <v>291.83999999999997</v>
      </c>
    </row>
    <row r="13814" spans="1:2">
      <c r="A13814" s="126" t="s">
        <v>6945</v>
      </c>
      <c r="B13814" s="106">
        <v>367.89</v>
      </c>
    </row>
    <row r="13815" spans="1:2">
      <c r="A13815" s="126" t="s">
        <v>33498</v>
      </c>
      <c r="B13815" s="106">
        <v>360.85</v>
      </c>
    </row>
    <row r="13816" spans="1:2">
      <c r="A13816" s="126" t="s">
        <v>6946</v>
      </c>
      <c r="B13816" s="106">
        <v>354.6</v>
      </c>
    </row>
    <row r="13817" spans="1:2">
      <c r="A13817" s="126" t="s">
        <v>33499</v>
      </c>
      <c r="B13817" s="106">
        <v>347.77</v>
      </c>
    </row>
    <row r="13818" spans="1:2">
      <c r="A13818" s="126" t="s">
        <v>6947</v>
      </c>
      <c r="B13818" s="106">
        <v>43.09</v>
      </c>
    </row>
    <row r="13819" spans="1:2">
      <c r="A13819" s="126" t="s">
        <v>33500</v>
      </c>
      <c r="B13819" s="106">
        <v>40.98</v>
      </c>
    </row>
    <row r="13820" spans="1:2">
      <c r="A13820" s="126" t="s">
        <v>6948</v>
      </c>
      <c r="B13820" s="106">
        <v>41.14</v>
      </c>
    </row>
    <row r="13821" spans="1:2">
      <c r="A13821" s="126" t="s">
        <v>33501</v>
      </c>
      <c r="B13821" s="106">
        <v>39.11</v>
      </c>
    </row>
    <row r="13822" spans="1:2">
      <c r="A13822" s="126" t="s">
        <v>6949</v>
      </c>
      <c r="B13822" s="106">
        <v>53.19</v>
      </c>
    </row>
    <row r="13823" spans="1:2">
      <c r="A13823" s="126" t="s">
        <v>33502</v>
      </c>
      <c r="B13823" s="106">
        <v>51.72</v>
      </c>
    </row>
    <row r="13824" spans="1:2">
      <c r="A13824" s="126" t="s">
        <v>6950</v>
      </c>
      <c r="B13824" s="106">
        <v>51.23</v>
      </c>
    </row>
    <row r="13825" spans="1:2">
      <c r="A13825" s="126" t="s">
        <v>33503</v>
      </c>
      <c r="B13825" s="106">
        <v>49.79</v>
      </c>
    </row>
    <row r="13826" spans="1:2">
      <c r="A13826" s="126" t="s">
        <v>6951</v>
      </c>
      <c r="B13826" s="106">
        <v>59.33</v>
      </c>
    </row>
    <row r="13827" spans="1:2">
      <c r="A13827" s="126" t="s">
        <v>33504</v>
      </c>
      <c r="B13827" s="106">
        <v>57.85</v>
      </c>
    </row>
    <row r="13828" spans="1:2">
      <c r="A13828" s="126" t="s">
        <v>6952</v>
      </c>
      <c r="B13828" s="106">
        <v>57.01</v>
      </c>
    </row>
    <row r="13829" spans="1:2">
      <c r="A13829" s="126" t="s">
        <v>33505</v>
      </c>
      <c r="B13829" s="106">
        <v>55.57</v>
      </c>
    </row>
    <row r="13830" spans="1:2">
      <c r="A13830" s="126" t="s">
        <v>6953</v>
      </c>
      <c r="B13830" s="106">
        <v>89.61</v>
      </c>
    </row>
    <row r="13831" spans="1:2">
      <c r="A13831" s="126" t="s">
        <v>33506</v>
      </c>
      <c r="B13831" s="106">
        <v>88.11</v>
      </c>
    </row>
    <row r="13832" spans="1:2">
      <c r="A13832" s="126" t="s">
        <v>6954</v>
      </c>
      <c r="B13832" s="106">
        <v>85.91</v>
      </c>
    </row>
    <row r="13833" spans="1:2">
      <c r="A13833" s="126" t="s">
        <v>33507</v>
      </c>
      <c r="B13833" s="106">
        <v>84.47</v>
      </c>
    </row>
    <row r="13834" spans="1:2">
      <c r="A13834" s="126" t="s">
        <v>6955</v>
      </c>
      <c r="B13834" s="106">
        <v>56.76</v>
      </c>
    </row>
    <row r="13835" spans="1:2">
      <c r="A13835" s="126" t="s">
        <v>33508</v>
      </c>
      <c r="B13835" s="106">
        <v>55.18</v>
      </c>
    </row>
    <row r="13836" spans="1:2">
      <c r="A13836" s="126" t="s">
        <v>6956</v>
      </c>
      <c r="B13836" s="106">
        <v>53.2</v>
      </c>
    </row>
    <row r="13837" spans="1:2">
      <c r="A13837" s="126" t="s">
        <v>33509</v>
      </c>
      <c r="B13837" s="106">
        <v>51.76</v>
      </c>
    </row>
    <row r="13838" spans="1:2">
      <c r="A13838" s="126" t="s">
        <v>6957</v>
      </c>
      <c r="B13838" s="106">
        <v>112.02</v>
      </c>
    </row>
    <row r="13839" spans="1:2">
      <c r="A13839" s="126" t="s">
        <v>33510</v>
      </c>
      <c r="B13839" s="106">
        <v>109.14</v>
      </c>
    </row>
    <row r="13840" spans="1:2">
      <c r="A13840" s="126" t="s">
        <v>6958</v>
      </c>
      <c r="B13840" s="106">
        <v>107.7</v>
      </c>
    </row>
    <row r="13841" spans="1:2">
      <c r="A13841" s="126" t="s">
        <v>33511</v>
      </c>
      <c r="B13841" s="106">
        <v>104.89</v>
      </c>
    </row>
    <row r="13842" spans="1:2">
      <c r="A13842" s="126" t="s">
        <v>6959</v>
      </c>
      <c r="B13842" s="106">
        <v>115.34</v>
      </c>
    </row>
    <row r="13843" spans="1:2">
      <c r="A13843" s="126" t="s">
        <v>33512</v>
      </c>
      <c r="B13843" s="106">
        <v>112.46</v>
      </c>
    </row>
    <row r="13844" spans="1:2">
      <c r="A13844" s="126" t="s">
        <v>6960</v>
      </c>
      <c r="B13844" s="106">
        <v>110.59</v>
      </c>
    </row>
    <row r="13845" spans="1:2">
      <c r="A13845" s="126" t="s">
        <v>33513</v>
      </c>
      <c r="B13845" s="106">
        <v>107.78</v>
      </c>
    </row>
    <row r="13846" spans="1:2">
      <c r="A13846" s="126" t="s">
        <v>6961</v>
      </c>
      <c r="B13846" s="106">
        <v>172.66</v>
      </c>
    </row>
    <row r="13847" spans="1:2">
      <c r="A13847" s="126" t="s">
        <v>33514</v>
      </c>
      <c r="B13847" s="106">
        <v>165.82</v>
      </c>
    </row>
    <row r="13848" spans="1:2">
      <c r="A13848" s="126" t="s">
        <v>6962</v>
      </c>
      <c r="B13848" s="106">
        <v>164.49</v>
      </c>
    </row>
    <row r="13849" spans="1:2">
      <c r="A13849" s="126" t="s">
        <v>33515</v>
      </c>
      <c r="B13849" s="106">
        <v>157.65</v>
      </c>
    </row>
    <row r="13850" spans="1:2">
      <c r="A13850" s="126" t="s">
        <v>6963</v>
      </c>
      <c r="B13850" s="106">
        <v>147.80000000000001</v>
      </c>
    </row>
    <row r="13851" spans="1:2">
      <c r="A13851" s="126" t="s">
        <v>33516</v>
      </c>
      <c r="B13851" s="106">
        <v>140.96</v>
      </c>
    </row>
    <row r="13852" spans="1:2">
      <c r="A13852" s="126" t="s">
        <v>6964</v>
      </c>
      <c r="B13852" s="106">
        <v>139.63</v>
      </c>
    </row>
    <row r="13853" spans="1:2">
      <c r="A13853" s="126" t="s">
        <v>33517</v>
      </c>
      <c r="B13853" s="106">
        <v>132.79</v>
      </c>
    </row>
    <row r="13854" spans="1:2">
      <c r="A13854" s="126" t="s">
        <v>6965</v>
      </c>
      <c r="B13854" s="106">
        <v>27.51</v>
      </c>
    </row>
    <row r="13855" spans="1:2">
      <c r="A13855" s="126" t="s">
        <v>33518</v>
      </c>
      <c r="B13855" s="106">
        <v>25.39</v>
      </c>
    </row>
    <row r="13856" spans="1:2">
      <c r="A13856" s="126" t="s">
        <v>6966</v>
      </c>
      <c r="B13856" s="106">
        <v>22.55</v>
      </c>
    </row>
    <row r="13857" spans="1:2">
      <c r="A13857" s="126" t="s">
        <v>33519</v>
      </c>
      <c r="B13857" s="106">
        <v>20.52</v>
      </c>
    </row>
    <row r="13858" spans="1:2">
      <c r="A13858" s="126" t="s">
        <v>6967</v>
      </c>
      <c r="B13858" s="106">
        <v>64.33</v>
      </c>
    </row>
    <row r="13859" spans="1:2">
      <c r="A13859" s="126" t="s">
        <v>33520</v>
      </c>
      <c r="B13859" s="106">
        <v>61.45</v>
      </c>
    </row>
    <row r="13860" spans="1:2">
      <c r="A13860" s="126" t="s">
        <v>6968</v>
      </c>
      <c r="B13860" s="106">
        <v>58.92</v>
      </c>
    </row>
    <row r="13861" spans="1:2">
      <c r="A13861" s="126" t="s">
        <v>33521</v>
      </c>
      <c r="B13861" s="106">
        <v>56.11</v>
      </c>
    </row>
    <row r="13862" spans="1:2">
      <c r="A13862" s="126" t="s">
        <v>6969</v>
      </c>
      <c r="B13862" s="106">
        <v>38.96</v>
      </c>
    </row>
    <row r="13863" spans="1:2">
      <c r="A13863" s="126" t="s">
        <v>33522</v>
      </c>
      <c r="B13863" s="106">
        <v>37.369999999999997</v>
      </c>
    </row>
    <row r="13864" spans="1:2">
      <c r="A13864" s="126" t="s">
        <v>6970</v>
      </c>
      <c r="B13864" s="106">
        <v>27.68</v>
      </c>
    </row>
    <row r="13865" spans="1:2">
      <c r="A13865" s="126" t="s">
        <v>33523</v>
      </c>
      <c r="B13865" s="106">
        <v>26.24</v>
      </c>
    </row>
    <row r="13866" spans="1:2">
      <c r="A13866" s="126" t="s">
        <v>6971</v>
      </c>
      <c r="B13866" s="106">
        <v>29.58</v>
      </c>
    </row>
    <row r="13867" spans="1:2">
      <c r="A13867" s="126" t="s">
        <v>33524</v>
      </c>
      <c r="B13867" s="106">
        <v>28.07</v>
      </c>
    </row>
    <row r="13868" spans="1:2">
      <c r="A13868" s="126" t="s">
        <v>6972</v>
      </c>
      <c r="B13868" s="106">
        <v>23.94</v>
      </c>
    </row>
    <row r="13869" spans="1:2">
      <c r="A13869" s="126" t="s">
        <v>33525</v>
      </c>
      <c r="B13869" s="106">
        <v>22.5</v>
      </c>
    </row>
    <row r="13870" spans="1:2">
      <c r="A13870" s="126" t="s">
        <v>6973</v>
      </c>
      <c r="B13870" s="106">
        <v>34.799999999999997</v>
      </c>
    </row>
    <row r="13871" spans="1:2">
      <c r="A13871" s="126" t="s">
        <v>33526</v>
      </c>
      <c r="B13871" s="106">
        <v>33.020000000000003</v>
      </c>
    </row>
    <row r="13872" spans="1:2">
      <c r="A13872" s="126" t="s">
        <v>6974</v>
      </c>
      <c r="B13872" s="106">
        <v>32.409999999999997</v>
      </c>
    </row>
    <row r="13873" spans="1:2">
      <c r="A13873" s="126" t="s">
        <v>33527</v>
      </c>
      <c r="B13873" s="106">
        <v>30.72</v>
      </c>
    </row>
    <row r="13874" spans="1:2">
      <c r="A13874" s="126" t="s">
        <v>6975</v>
      </c>
      <c r="B13874" s="106">
        <v>58.94</v>
      </c>
    </row>
    <row r="13875" spans="1:2">
      <c r="A13875" s="126" t="s">
        <v>33528</v>
      </c>
      <c r="B13875" s="106">
        <v>57.09</v>
      </c>
    </row>
    <row r="13876" spans="1:2">
      <c r="A13876" s="126" t="s">
        <v>6976</v>
      </c>
      <c r="B13876" s="106">
        <v>52.82</v>
      </c>
    </row>
    <row r="13877" spans="1:2">
      <c r="A13877" s="126" t="s">
        <v>33529</v>
      </c>
      <c r="B13877" s="106">
        <v>51.38</v>
      </c>
    </row>
    <row r="13878" spans="1:2">
      <c r="A13878" s="126" t="s">
        <v>6977</v>
      </c>
      <c r="B13878" s="106">
        <v>24.66</v>
      </c>
    </row>
    <row r="13879" spans="1:2">
      <c r="A13879" s="126" t="s">
        <v>33530</v>
      </c>
      <c r="B13879" s="106">
        <v>23.19</v>
      </c>
    </row>
    <row r="13880" spans="1:2">
      <c r="A13880" s="126" t="s">
        <v>6978</v>
      </c>
      <c r="B13880" s="106">
        <v>22.7</v>
      </c>
    </row>
    <row r="13881" spans="1:2">
      <c r="A13881" s="126" t="s">
        <v>33531</v>
      </c>
      <c r="B13881" s="106">
        <v>21.26</v>
      </c>
    </row>
    <row r="13882" spans="1:2">
      <c r="A13882" s="126" t="s">
        <v>6979</v>
      </c>
      <c r="B13882" s="106">
        <v>27.46</v>
      </c>
    </row>
    <row r="13883" spans="1:2">
      <c r="A13883" s="126" t="s">
        <v>33532</v>
      </c>
      <c r="B13883" s="106">
        <v>25.98</v>
      </c>
    </row>
    <row r="13884" spans="1:2">
      <c r="A13884" s="126" t="s">
        <v>6980</v>
      </c>
      <c r="B13884" s="106">
        <v>25.17</v>
      </c>
    </row>
    <row r="13885" spans="1:2">
      <c r="A13885" s="126" t="s">
        <v>33533</v>
      </c>
      <c r="B13885" s="106">
        <v>23.73</v>
      </c>
    </row>
    <row r="13886" spans="1:2">
      <c r="A13886" s="126" t="s">
        <v>6981</v>
      </c>
      <c r="B13886" s="106">
        <v>130.38</v>
      </c>
    </row>
    <row r="13887" spans="1:2">
      <c r="A13887" s="126" t="s">
        <v>33534</v>
      </c>
      <c r="B13887" s="106">
        <v>128.88</v>
      </c>
    </row>
    <row r="13888" spans="1:2">
      <c r="A13888" s="126" t="s">
        <v>6982</v>
      </c>
      <c r="B13888" s="106">
        <v>126.61</v>
      </c>
    </row>
    <row r="13889" spans="1:2">
      <c r="A13889" s="126" t="s">
        <v>33535</v>
      </c>
      <c r="B13889" s="106">
        <v>125.17</v>
      </c>
    </row>
    <row r="13890" spans="1:2">
      <c r="A13890" s="126" t="s">
        <v>6983</v>
      </c>
      <c r="B13890" s="106">
        <v>3968</v>
      </c>
    </row>
    <row r="13891" spans="1:2">
      <c r="A13891" s="126" t="s">
        <v>33536</v>
      </c>
      <c r="B13891" s="106">
        <v>3814</v>
      </c>
    </row>
    <row r="13892" spans="1:2">
      <c r="A13892" s="126" t="s">
        <v>6984</v>
      </c>
      <c r="B13892" s="106">
        <v>118.27</v>
      </c>
    </row>
    <row r="13893" spans="1:2">
      <c r="A13893" s="126" t="s">
        <v>33537</v>
      </c>
      <c r="B13893" s="106">
        <v>110.9</v>
      </c>
    </row>
    <row r="13894" spans="1:2">
      <c r="A13894" s="126" t="s">
        <v>6985</v>
      </c>
      <c r="B13894" s="106">
        <v>86.79</v>
      </c>
    </row>
    <row r="13895" spans="1:2">
      <c r="A13895" s="126" t="s">
        <v>33538</v>
      </c>
      <c r="B13895" s="106">
        <v>79.95</v>
      </c>
    </row>
    <row r="13896" spans="1:2">
      <c r="A13896" s="126" t="s">
        <v>6986</v>
      </c>
      <c r="B13896" s="106">
        <v>1060</v>
      </c>
    </row>
    <row r="13897" spans="1:2">
      <c r="A13897" s="126" t="s">
        <v>33539</v>
      </c>
      <c r="B13897" s="106">
        <v>985</v>
      </c>
    </row>
    <row r="13898" spans="1:2">
      <c r="A13898" s="126" t="s">
        <v>6987</v>
      </c>
      <c r="B13898" s="106">
        <v>241.92</v>
      </c>
    </row>
    <row r="13899" spans="1:2">
      <c r="A13899" s="126" t="s">
        <v>33540</v>
      </c>
      <c r="B13899" s="106">
        <v>238.11</v>
      </c>
    </row>
    <row r="13900" spans="1:2">
      <c r="A13900" s="126" t="s">
        <v>6988</v>
      </c>
      <c r="B13900" s="106">
        <v>216.59</v>
      </c>
    </row>
    <row r="13901" spans="1:2">
      <c r="A13901" s="126" t="s">
        <v>33541</v>
      </c>
      <c r="B13901" s="106">
        <v>213.17</v>
      </c>
    </row>
    <row r="13902" spans="1:2">
      <c r="A13902" s="126" t="s">
        <v>6989</v>
      </c>
      <c r="B13902" s="106">
        <v>266.86</v>
      </c>
    </row>
    <row r="13903" spans="1:2">
      <c r="A13903" s="126" t="s">
        <v>33542</v>
      </c>
      <c r="B13903" s="106">
        <v>259.5</v>
      </c>
    </row>
    <row r="13904" spans="1:2">
      <c r="A13904" s="126" t="s">
        <v>6990</v>
      </c>
      <c r="B13904" s="106">
        <v>242.18</v>
      </c>
    </row>
    <row r="13905" spans="1:2">
      <c r="A13905" s="126" t="s">
        <v>33543</v>
      </c>
      <c r="B13905" s="106">
        <v>235.34</v>
      </c>
    </row>
    <row r="13906" spans="1:2">
      <c r="A13906" s="126" t="s">
        <v>6991</v>
      </c>
      <c r="B13906" s="106">
        <v>302.89999999999998</v>
      </c>
    </row>
    <row r="13907" spans="1:2">
      <c r="A13907" s="126" t="s">
        <v>33544</v>
      </c>
      <c r="B13907" s="106">
        <v>299.08999999999997</v>
      </c>
    </row>
    <row r="13908" spans="1:2">
      <c r="A13908" s="126" t="s">
        <v>6992</v>
      </c>
      <c r="B13908" s="106">
        <v>277.57</v>
      </c>
    </row>
    <row r="13909" spans="1:2">
      <c r="A13909" s="126" t="s">
        <v>33545</v>
      </c>
      <c r="B13909" s="106">
        <v>274.14999999999998</v>
      </c>
    </row>
    <row r="13910" spans="1:2">
      <c r="A13910" s="126" t="s">
        <v>6993</v>
      </c>
      <c r="B13910" s="106">
        <v>1014</v>
      </c>
    </row>
    <row r="13911" spans="1:2">
      <c r="A13911" s="126" t="s">
        <v>33546</v>
      </c>
      <c r="B13911" s="106">
        <v>994</v>
      </c>
    </row>
    <row r="13912" spans="1:2">
      <c r="A13912" s="126" t="s">
        <v>6994</v>
      </c>
      <c r="B13912" s="106">
        <v>215.97</v>
      </c>
    </row>
    <row r="13913" spans="1:2">
      <c r="A13913" s="126" t="s">
        <v>33547</v>
      </c>
      <c r="B13913" s="106">
        <v>210.45</v>
      </c>
    </row>
    <row r="13914" spans="1:2">
      <c r="A13914" s="126" t="s">
        <v>6995</v>
      </c>
      <c r="B13914" s="106">
        <v>190.64</v>
      </c>
    </row>
    <row r="13915" spans="1:2">
      <c r="A13915" s="126" t="s">
        <v>33548</v>
      </c>
      <c r="B13915" s="106">
        <v>185.51</v>
      </c>
    </row>
    <row r="13916" spans="1:2">
      <c r="A13916" s="126" t="s">
        <v>6996</v>
      </c>
      <c r="B13916" s="106">
        <v>249.74</v>
      </c>
    </row>
    <row r="13917" spans="1:2">
      <c r="A13917" s="126" t="s">
        <v>33549</v>
      </c>
      <c r="B13917" s="106">
        <v>244.22</v>
      </c>
    </row>
    <row r="13918" spans="1:2">
      <c r="A13918" s="126" t="s">
        <v>6997</v>
      </c>
      <c r="B13918" s="106">
        <v>224.41</v>
      </c>
    </row>
    <row r="13919" spans="1:2">
      <c r="A13919" s="126" t="s">
        <v>33550</v>
      </c>
      <c r="B13919" s="106">
        <v>219.28</v>
      </c>
    </row>
    <row r="13920" spans="1:2">
      <c r="A13920" s="126" t="s">
        <v>6998</v>
      </c>
      <c r="B13920" s="106">
        <v>88.76</v>
      </c>
    </row>
    <row r="13921" spans="1:2">
      <c r="A13921" s="126" t="s">
        <v>33551</v>
      </c>
      <c r="B13921" s="106">
        <v>83.24</v>
      </c>
    </row>
    <row r="13922" spans="1:2">
      <c r="A13922" s="126" t="s">
        <v>6999</v>
      </c>
      <c r="B13922" s="106">
        <v>63.43</v>
      </c>
    </row>
    <row r="13923" spans="1:2">
      <c r="A13923" s="126" t="s">
        <v>33552</v>
      </c>
      <c r="B13923" s="106">
        <v>58.3</v>
      </c>
    </row>
    <row r="13924" spans="1:2">
      <c r="A13924" s="126" t="s">
        <v>7000</v>
      </c>
      <c r="B13924" s="106">
        <v>169.68</v>
      </c>
    </row>
    <row r="13925" spans="1:2">
      <c r="A13925" s="126" t="s">
        <v>33553</v>
      </c>
      <c r="B13925" s="106">
        <v>165.82</v>
      </c>
    </row>
    <row r="13926" spans="1:2">
      <c r="A13926" s="126" t="s">
        <v>7001</v>
      </c>
      <c r="B13926" s="106">
        <v>150.54</v>
      </c>
    </row>
    <row r="13927" spans="1:2">
      <c r="A13927" s="126" t="s">
        <v>33554</v>
      </c>
      <c r="B13927" s="106">
        <v>147.12</v>
      </c>
    </row>
    <row r="13928" spans="1:2">
      <c r="A13928" s="126" t="s">
        <v>7002</v>
      </c>
      <c r="B13928" s="106">
        <v>1033</v>
      </c>
    </row>
    <row r="13929" spans="1:2">
      <c r="A13929" s="126" t="s">
        <v>33555</v>
      </c>
      <c r="B13929" s="106">
        <v>995</v>
      </c>
    </row>
    <row r="13930" spans="1:2">
      <c r="A13930" s="126" t="s">
        <v>7003</v>
      </c>
      <c r="B13930" s="106">
        <v>37.54</v>
      </c>
    </row>
    <row r="13931" spans="1:2">
      <c r="A13931" s="126" t="s">
        <v>33556</v>
      </c>
      <c r="B13931" s="106">
        <v>35.04</v>
      </c>
    </row>
    <row r="13932" spans="1:2">
      <c r="A13932" s="126" t="s">
        <v>7004</v>
      </c>
      <c r="B13932" s="106">
        <v>38.6</v>
      </c>
    </row>
    <row r="13933" spans="1:2">
      <c r="A13933" s="126" t="s">
        <v>33557</v>
      </c>
      <c r="B13933" s="106">
        <v>36.549999999999997</v>
      </c>
    </row>
    <row r="13934" spans="1:2">
      <c r="A13934" s="126" t="s">
        <v>7005</v>
      </c>
      <c r="B13934" s="106">
        <v>44.41</v>
      </c>
    </row>
    <row r="13935" spans="1:2">
      <c r="A13935" s="126" t="s">
        <v>33558</v>
      </c>
      <c r="B13935" s="106">
        <v>42.18</v>
      </c>
    </row>
    <row r="13936" spans="1:2">
      <c r="A13936" s="126" t="s">
        <v>7006</v>
      </c>
      <c r="B13936" s="106">
        <v>53.67</v>
      </c>
    </row>
    <row r="13937" spans="1:2">
      <c r="A13937" s="126" t="s">
        <v>33559</v>
      </c>
      <c r="B13937" s="106">
        <v>51.17</v>
      </c>
    </row>
    <row r="13938" spans="1:2">
      <c r="A13938" s="126" t="s">
        <v>7007</v>
      </c>
      <c r="B13938" s="106">
        <v>46.55</v>
      </c>
    </row>
    <row r="13939" spans="1:2">
      <c r="A13939" s="126" t="s">
        <v>33560</v>
      </c>
      <c r="B13939" s="106">
        <v>43.25</v>
      </c>
    </row>
    <row r="13940" spans="1:2">
      <c r="A13940" s="126" t="s">
        <v>7008</v>
      </c>
      <c r="B13940" s="106">
        <v>53.79</v>
      </c>
    </row>
    <row r="13941" spans="1:2">
      <c r="A13941" s="126" t="s">
        <v>33561</v>
      </c>
      <c r="B13941" s="106">
        <v>50.06</v>
      </c>
    </row>
    <row r="13942" spans="1:2">
      <c r="A13942" s="126" t="s">
        <v>7009</v>
      </c>
      <c r="B13942" s="106">
        <v>48.84</v>
      </c>
    </row>
    <row r="13943" spans="1:2">
      <c r="A13943" s="126" t="s">
        <v>33562</v>
      </c>
      <c r="B13943" s="106">
        <v>45.23</v>
      </c>
    </row>
    <row r="13944" spans="1:2">
      <c r="A13944" s="126" t="s">
        <v>7010</v>
      </c>
      <c r="B13944" s="106">
        <v>51.21</v>
      </c>
    </row>
    <row r="13945" spans="1:2">
      <c r="A13945" s="126" t="s">
        <v>33563</v>
      </c>
      <c r="B13945" s="106">
        <v>47.04</v>
      </c>
    </row>
    <row r="13946" spans="1:2">
      <c r="A13946" s="126" t="s">
        <v>7011</v>
      </c>
      <c r="B13946" s="106">
        <v>35.270000000000003</v>
      </c>
    </row>
    <row r="13947" spans="1:2">
      <c r="A13947" s="126" t="s">
        <v>33564</v>
      </c>
      <c r="B13947" s="106">
        <v>31.81</v>
      </c>
    </row>
    <row r="13948" spans="1:2">
      <c r="A13948" s="126" t="s">
        <v>7012</v>
      </c>
      <c r="B13948" s="106">
        <v>3551</v>
      </c>
    </row>
    <row r="13949" spans="1:2">
      <c r="A13949" s="126" t="s">
        <v>33565</v>
      </c>
      <c r="B13949" s="106">
        <v>3309</v>
      </c>
    </row>
    <row r="13950" spans="1:2">
      <c r="A13950" s="126" t="s">
        <v>7013</v>
      </c>
      <c r="B13950" s="106">
        <v>38.79</v>
      </c>
    </row>
    <row r="13951" spans="1:2">
      <c r="A13951" s="126" t="s">
        <v>33566</v>
      </c>
      <c r="B13951" s="106">
        <v>36.6</v>
      </c>
    </row>
    <row r="13952" spans="1:2">
      <c r="A13952" s="126" t="s">
        <v>7014</v>
      </c>
      <c r="B13952" s="106">
        <v>39.92</v>
      </c>
    </row>
    <row r="13953" spans="1:2">
      <c r="A13953" s="126" t="s">
        <v>33567</v>
      </c>
      <c r="B13953" s="106">
        <v>38.159999999999997</v>
      </c>
    </row>
    <row r="13954" spans="1:2">
      <c r="A13954" s="126" t="s">
        <v>7015</v>
      </c>
      <c r="B13954" s="106">
        <v>45.76</v>
      </c>
    </row>
    <row r="13955" spans="1:2">
      <c r="A13955" s="126" t="s">
        <v>33568</v>
      </c>
      <c r="B13955" s="106">
        <v>43.88</v>
      </c>
    </row>
    <row r="13956" spans="1:2">
      <c r="A13956" s="126" t="s">
        <v>7016</v>
      </c>
      <c r="B13956" s="106">
        <v>54.52</v>
      </c>
    </row>
    <row r="13957" spans="1:2">
      <c r="A13957" s="126" t="s">
        <v>33569</v>
      </c>
      <c r="B13957" s="106">
        <v>52.45</v>
      </c>
    </row>
    <row r="13958" spans="1:2">
      <c r="A13958" s="126" t="s">
        <v>7017</v>
      </c>
      <c r="B13958" s="106">
        <v>3262</v>
      </c>
    </row>
    <row r="13959" spans="1:2">
      <c r="A13959" s="126" t="s">
        <v>33570</v>
      </c>
      <c r="B13959" s="106">
        <v>3115</v>
      </c>
    </row>
    <row r="13960" spans="1:2">
      <c r="A13960" s="126" t="s">
        <v>7018</v>
      </c>
      <c r="B13960" s="106">
        <v>18.05</v>
      </c>
    </row>
    <row r="13961" spans="1:2">
      <c r="A13961" s="126" t="s">
        <v>33571</v>
      </c>
      <c r="B13961" s="106">
        <v>16.27</v>
      </c>
    </row>
    <row r="13962" spans="1:2">
      <c r="A13962" s="126" t="s">
        <v>7019</v>
      </c>
      <c r="B13962" s="106">
        <v>74.72</v>
      </c>
    </row>
    <row r="13963" spans="1:2">
      <c r="A13963" s="126" t="s">
        <v>33572</v>
      </c>
      <c r="B13963" s="106">
        <v>71.319999999999993</v>
      </c>
    </row>
    <row r="13964" spans="1:2">
      <c r="A13964" s="126" t="s">
        <v>7020</v>
      </c>
      <c r="B13964" s="106">
        <v>56.63</v>
      </c>
    </row>
    <row r="13965" spans="1:2">
      <c r="A13965" s="126" t="s">
        <v>33573</v>
      </c>
      <c r="B13965" s="106">
        <v>53.78</v>
      </c>
    </row>
    <row r="13966" spans="1:2">
      <c r="A13966" s="126" t="s">
        <v>7021</v>
      </c>
      <c r="B13966" s="106">
        <v>84.67</v>
      </c>
    </row>
    <row r="13967" spans="1:2">
      <c r="A13967" s="126" t="s">
        <v>33574</v>
      </c>
      <c r="B13967" s="106">
        <v>79.56</v>
      </c>
    </row>
    <row r="13968" spans="1:2">
      <c r="A13968" s="126" t="s">
        <v>7022</v>
      </c>
      <c r="B13968" s="106">
        <v>67.709999999999994</v>
      </c>
    </row>
    <row r="13969" spans="1:2">
      <c r="A13969" s="126" t="s">
        <v>33575</v>
      </c>
      <c r="B13969" s="106">
        <v>62.92</v>
      </c>
    </row>
    <row r="13970" spans="1:2">
      <c r="A13970" s="126" t="s">
        <v>7023</v>
      </c>
      <c r="B13970" s="106">
        <v>90.52</v>
      </c>
    </row>
    <row r="13971" spans="1:2">
      <c r="A13971" s="126" t="s">
        <v>33576</v>
      </c>
      <c r="B13971" s="106">
        <v>87.12</v>
      </c>
    </row>
    <row r="13972" spans="1:2">
      <c r="A13972" s="126" t="s">
        <v>7024</v>
      </c>
      <c r="B13972" s="106">
        <v>75.58</v>
      </c>
    </row>
    <row r="13973" spans="1:2">
      <c r="A13973" s="126" t="s">
        <v>33577</v>
      </c>
      <c r="B13973" s="106">
        <v>72.22</v>
      </c>
    </row>
    <row r="13974" spans="1:2">
      <c r="A13974" s="126" t="s">
        <v>7025</v>
      </c>
      <c r="B13974" s="106">
        <v>107.09</v>
      </c>
    </row>
    <row r="13975" spans="1:2">
      <c r="A13975" s="126" t="s">
        <v>33578</v>
      </c>
      <c r="B13975" s="106">
        <v>103.69</v>
      </c>
    </row>
    <row r="13976" spans="1:2">
      <c r="A13976" s="126" t="s">
        <v>7026</v>
      </c>
      <c r="B13976" s="106">
        <v>92.5</v>
      </c>
    </row>
    <row r="13977" spans="1:2">
      <c r="A13977" s="126" t="s">
        <v>33579</v>
      </c>
      <c r="B13977" s="106">
        <v>89.1</v>
      </c>
    </row>
    <row r="13978" spans="1:2">
      <c r="A13978" s="126" t="s">
        <v>7027</v>
      </c>
      <c r="B13978" s="106">
        <v>4155</v>
      </c>
    </row>
    <row r="13979" spans="1:2">
      <c r="A13979" s="126" t="s">
        <v>33580</v>
      </c>
      <c r="B13979" s="106">
        <v>3932</v>
      </c>
    </row>
    <row r="13980" spans="1:2">
      <c r="A13980" s="126" t="s">
        <v>7028</v>
      </c>
      <c r="B13980" s="106">
        <v>21.67</v>
      </c>
    </row>
    <row r="13981" spans="1:2">
      <c r="A13981" s="126" t="s">
        <v>33581</v>
      </c>
      <c r="B13981" s="106">
        <v>20.94</v>
      </c>
    </row>
    <row r="13982" spans="1:2">
      <c r="A13982" s="126" t="s">
        <v>7029</v>
      </c>
      <c r="B13982" s="106">
        <v>27</v>
      </c>
    </row>
    <row r="13983" spans="1:2">
      <c r="A13983" s="126" t="s">
        <v>33582</v>
      </c>
      <c r="B13983" s="106">
        <v>26.08</v>
      </c>
    </row>
    <row r="13984" spans="1:2">
      <c r="A13984" s="126" t="s">
        <v>7030</v>
      </c>
      <c r="B13984" s="106">
        <v>3686</v>
      </c>
    </row>
    <row r="13985" spans="1:2">
      <c r="A13985" s="126" t="s">
        <v>33583</v>
      </c>
      <c r="B13985" s="106">
        <v>3560</v>
      </c>
    </row>
    <row r="13986" spans="1:2">
      <c r="A13986" s="126" t="s">
        <v>7031</v>
      </c>
      <c r="B13986" s="106">
        <v>46.68</v>
      </c>
    </row>
    <row r="13987" spans="1:2">
      <c r="A13987" s="126" t="s">
        <v>33584</v>
      </c>
      <c r="B13987" s="106">
        <v>43.33</v>
      </c>
    </row>
    <row r="13988" spans="1:2">
      <c r="A13988" s="126" t="s">
        <v>7032</v>
      </c>
      <c r="B13988" s="106">
        <v>49.73</v>
      </c>
    </row>
    <row r="13989" spans="1:2">
      <c r="A13989" s="126" t="s">
        <v>33585</v>
      </c>
      <c r="B13989" s="106">
        <v>46.37</v>
      </c>
    </row>
    <row r="13990" spans="1:2">
      <c r="A13990" s="126" t="s">
        <v>7033</v>
      </c>
      <c r="B13990" s="106">
        <v>42.37</v>
      </c>
    </row>
    <row r="13991" spans="1:2">
      <c r="A13991" s="126" t="s">
        <v>33586</v>
      </c>
      <c r="B13991" s="106">
        <v>39.020000000000003</v>
      </c>
    </row>
    <row r="13992" spans="1:2">
      <c r="A13992" s="126" t="s">
        <v>7034</v>
      </c>
      <c r="B13992" s="106">
        <v>43.61</v>
      </c>
    </row>
    <row r="13993" spans="1:2">
      <c r="A13993" s="126" t="s">
        <v>33587</v>
      </c>
      <c r="B13993" s="106">
        <v>40.25</v>
      </c>
    </row>
    <row r="13994" spans="1:2">
      <c r="A13994" s="126" t="s">
        <v>7035</v>
      </c>
      <c r="B13994" s="106">
        <v>15.28</v>
      </c>
    </row>
    <row r="13995" spans="1:2">
      <c r="A13995" s="126" t="s">
        <v>33588</v>
      </c>
      <c r="B13995" s="106">
        <v>13.41</v>
      </c>
    </row>
    <row r="13996" spans="1:2">
      <c r="A13996" s="126" t="s">
        <v>7036</v>
      </c>
      <c r="B13996" s="106">
        <v>15.45</v>
      </c>
    </row>
    <row r="13997" spans="1:2">
      <c r="A13997" s="126" t="s">
        <v>33589</v>
      </c>
      <c r="B13997" s="106">
        <v>13.59</v>
      </c>
    </row>
    <row r="13998" spans="1:2">
      <c r="A13998" s="126" t="s">
        <v>7037</v>
      </c>
      <c r="B13998" s="106">
        <v>39.200000000000003</v>
      </c>
    </row>
    <row r="13999" spans="1:2">
      <c r="A13999" s="126" t="s">
        <v>33590</v>
      </c>
      <c r="B13999" s="106">
        <v>35.67</v>
      </c>
    </row>
    <row r="14000" spans="1:2">
      <c r="A14000" s="126" t="s">
        <v>7038</v>
      </c>
      <c r="B14000" s="106">
        <v>39.51</v>
      </c>
    </row>
    <row r="14001" spans="1:2">
      <c r="A14001" s="126" t="s">
        <v>33591</v>
      </c>
      <c r="B14001" s="106">
        <v>35.99</v>
      </c>
    </row>
    <row r="14002" spans="1:2">
      <c r="A14002" s="126" t="s">
        <v>7039</v>
      </c>
      <c r="B14002" s="106">
        <v>98.24</v>
      </c>
    </row>
    <row r="14003" spans="1:2">
      <c r="A14003" s="126" t="s">
        <v>33592</v>
      </c>
      <c r="B14003" s="106">
        <v>88.3</v>
      </c>
    </row>
    <row r="14004" spans="1:2">
      <c r="A14004" s="126" t="s">
        <v>7040</v>
      </c>
      <c r="B14004" s="106">
        <v>113.63</v>
      </c>
    </row>
    <row r="14005" spans="1:2">
      <c r="A14005" s="126" t="s">
        <v>33593</v>
      </c>
      <c r="B14005" s="106">
        <v>102.22</v>
      </c>
    </row>
    <row r="14006" spans="1:2">
      <c r="A14006" s="126" t="s">
        <v>7041</v>
      </c>
      <c r="B14006" s="106">
        <v>67.22</v>
      </c>
    </row>
    <row r="14007" spans="1:2">
      <c r="A14007" s="126" t="s">
        <v>33594</v>
      </c>
      <c r="B14007" s="106">
        <v>59.77</v>
      </c>
    </row>
    <row r="14008" spans="1:2">
      <c r="A14008" s="126" t="s">
        <v>7042</v>
      </c>
      <c r="B14008" s="106">
        <v>55.69</v>
      </c>
    </row>
    <row r="14009" spans="1:2">
      <c r="A14009" s="126" t="s">
        <v>33595</v>
      </c>
      <c r="B14009" s="106">
        <v>48.25</v>
      </c>
    </row>
    <row r="14010" spans="1:2">
      <c r="A14010" s="126" t="s">
        <v>7043</v>
      </c>
      <c r="B14010" s="106">
        <v>4305</v>
      </c>
    </row>
    <row r="14011" spans="1:2">
      <c r="A14011" s="126" t="s">
        <v>33596</v>
      </c>
      <c r="B14011" s="106">
        <v>3886</v>
      </c>
    </row>
    <row r="14012" spans="1:2">
      <c r="A14012" s="126" t="s">
        <v>7044</v>
      </c>
      <c r="B14012" s="106">
        <v>5.15</v>
      </c>
    </row>
    <row r="14013" spans="1:2">
      <c r="A14013" s="126" t="s">
        <v>33597</v>
      </c>
      <c r="B14013" s="106">
        <v>4.6100000000000003</v>
      </c>
    </row>
    <row r="14014" spans="1:2">
      <c r="A14014" s="126" t="s">
        <v>7045</v>
      </c>
      <c r="B14014" s="106">
        <v>5.91</v>
      </c>
    </row>
    <row r="14015" spans="1:2">
      <c r="A14015" s="126" t="s">
        <v>33598</v>
      </c>
      <c r="B14015" s="106">
        <v>5.37</v>
      </c>
    </row>
    <row r="14016" spans="1:2">
      <c r="A14016" s="126" t="s">
        <v>7046</v>
      </c>
      <c r="B14016" s="106">
        <v>8.1199999999999992</v>
      </c>
    </row>
    <row r="14017" spans="1:2">
      <c r="A14017" s="126" t="s">
        <v>33599</v>
      </c>
      <c r="B14017" s="106">
        <v>7.58</v>
      </c>
    </row>
    <row r="14018" spans="1:2">
      <c r="A14018" s="126" t="s">
        <v>7047</v>
      </c>
      <c r="B14018" s="106">
        <v>3983</v>
      </c>
    </row>
    <row r="14019" spans="1:2">
      <c r="A14019" s="126" t="s">
        <v>33600</v>
      </c>
      <c r="B14019" s="106">
        <v>3635</v>
      </c>
    </row>
    <row r="14020" spans="1:2">
      <c r="A14020" s="126" t="s">
        <v>7048</v>
      </c>
      <c r="B14020" s="106">
        <v>8.33</v>
      </c>
    </row>
    <row r="14021" spans="1:2">
      <c r="A14021" s="126" t="s">
        <v>33601</v>
      </c>
      <c r="B14021" s="106">
        <v>7.3</v>
      </c>
    </row>
    <row r="14022" spans="1:2">
      <c r="A14022" s="126" t="s">
        <v>7049</v>
      </c>
      <c r="B14022" s="106">
        <v>4096</v>
      </c>
    </row>
    <row r="14023" spans="1:2">
      <c r="A14023" s="126" t="s">
        <v>33602</v>
      </c>
      <c r="B14023" s="106">
        <v>3583</v>
      </c>
    </row>
    <row r="14024" spans="1:2">
      <c r="A14024" s="126" t="s">
        <v>7050</v>
      </c>
      <c r="B14024" s="106">
        <v>18.13</v>
      </c>
    </row>
    <row r="14025" spans="1:2">
      <c r="A14025" s="126" t="s">
        <v>33603</v>
      </c>
      <c r="B14025" s="106">
        <v>16.62</v>
      </c>
    </row>
    <row r="14026" spans="1:2">
      <c r="A14026" s="126" t="s">
        <v>7051</v>
      </c>
      <c r="B14026" s="106">
        <v>13.17</v>
      </c>
    </row>
    <row r="14027" spans="1:2">
      <c r="A14027" s="126" t="s">
        <v>33604</v>
      </c>
      <c r="B14027" s="106">
        <v>12.15</v>
      </c>
    </row>
    <row r="14028" spans="1:2">
      <c r="A14028" s="126" t="s">
        <v>7052</v>
      </c>
      <c r="B14028" s="106">
        <v>4941</v>
      </c>
    </row>
    <row r="14029" spans="1:2">
      <c r="A14029" s="126" t="s">
        <v>33605</v>
      </c>
      <c r="B14029" s="106">
        <v>4579</v>
      </c>
    </row>
    <row r="14030" spans="1:2">
      <c r="A14030" s="126" t="s">
        <v>7053</v>
      </c>
      <c r="B14030" s="106">
        <v>10.56</v>
      </c>
    </row>
    <row r="14031" spans="1:2">
      <c r="A14031" s="126" t="s">
        <v>33606</v>
      </c>
      <c r="B14031" s="106">
        <v>9.19</v>
      </c>
    </row>
    <row r="14032" spans="1:2">
      <c r="A14032" s="126" t="s">
        <v>7054</v>
      </c>
      <c r="B14032" s="106">
        <v>10.76</v>
      </c>
    </row>
    <row r="14033" spans="1:2">
      <c r="A14033" s="126" t="s">
        <v>33607</v>
      </c>
      <c r="B14033" s="106">
        <v>9.39</v>
      </c>
    </row>
    <row r="14034" spans="1:2">
      <c r="A14034" s="126" t="s">
        <v>7055</v>
      </c>
      <c r="B14034" s="106">
        <v>4027</v>
      </c>
    </row>
    <row r="14035" spans="1:2">
      <c r="A14035" s="126" t="s">
        <v>33608</v>
      </c>
      <c r="B14035" s="106">
        <v>3510</v>
      </c>
    </row>
    <row r="14036" spans="1:2">
      <c r="A14036" s="126" t="s">
        <v>7056</v>
      </c>
      <c r="B14036" s="106">
        <v>52.26</v>
      </c>
    </row>
    <row r="14037" spans="1:2">
      <c r="A14037" s="126" t="s">
        <v>33609</v>
      </c>
      <c r="B14037" s="106">
        <v>48.71</v>
      </c>
    </row>
    <row r="14038" spans="1:2">
      <c r="A14038" s="126" t="s">
        <v>7057</v>
      </c>
      <c r="B14038" s="106">
        <v>54.69</v>
      </c>
    </row>
    <row r="14039" spans="1:2">
      <c r="A14039" s="126" t="s">
        <v>33610</v>
      </c>
      <c r="B14039" s="106">
        <v>51.14</v>
      </c>
    </row>
    <row r="14040" spans="1:2">
      <c r="A14040" s="126" t="s">
        <v>7058</v>
      </c>
      <c r="B14040" s="106">
        <v>56.31</v>
      </c>
    </row>
    <row r="14041" spans="1:2">
      <c r="A14041" s="126" t="s">
        <v>33611</v>
      </c>
      <c r="B14041" s="106">
        <v>52.76</v>
      </c>
    </row>
    <row r="14042" spans="1:2">
      <c r="A14042" s="126" t="s">
        <v>7059</v>
      </c>
      <c r="B14042" s="106">
        <v>17.53</v>
      </c>
    </row>
    <row r="14043" spans="1:2">
      <c r="A14043" s="126" t="s">
        <v>33612</v>
      </c>
      <c r="B14043" s="106">
        <v>15.48</v>
      </c>
    </row>
    <row r="14044" spans="1:2">
      <c r="A14044" s="126" t="s">
        <v>7060</v>
      </c>
      <c r="B14044" s="106">
        <v>17.77</v>
      </c>
    </row>
    <row r="14045" spans="1:2">
      <c r="A14045" s="126" t="s">
        <v>33613</v>
      </c>
      <c r="B14045" s="106">
        <v>15.72</v>
      </c>
    </row>
    <row r="14046" spans="1:2">
      <c r="A14046" s="126" t="s">
        <v>7061</v>
      </c>
      <c r="B14046" s="106">
        <v>17.940000000000001</v>
      </c>
    </row>
    <row r="14047" spans="1:2">
      <c r="A14047" s="126" t="s">
        <v>33614</v>
      </c>
      <c r="B14047" s="106">
        <v>15.88</v>
      </c>
    </row>
    <row r="14048" spans="1:2">
      <c r="A14048" s="126" t="s">
        <v>7062</v>
      </c>
      <c r="B14048" s="106">
        <v>47.52</v>
      </c>
    </row>
    <row r="14049" spans="1:2">
      <c r="A14049" s="126" t="s">
        <v>33615</v>
      </c>
      <c r="B14049" s="106">
        <v>43.55</v>
      </c>
    </row>
    <row r="14050" spans="1:2">
      <c r="A14050" s="126" t="s">
        <v>7063</v>
      </c>
      <c r="B14050" s="106">
        <v>48.99</v>
      </c>
    </row>
    <row r="14051" spans="1:2">
      <c r="A14051" s="126" t="s">
        <v>33616</v>
      </c>
      <c r="B14051" s="106">
        <v>45.03</v>
      </c>
    </row>
    <row r="14052" spans="1:2">
      <c r="A14052" s="126" t="s">
        <v>7064</v>
      </c>
      <c r="B14052" s="106">
        <v>49.97</v>
      </c>
    </row>
    <row r="14053" spans="1:2">
      <c r="A14053" s="126" t="s">
        <v>33617</v>
      </c>
      <c r="B14053" s="106">
        <v>46.01</v>
      </c>
    </row>
    <row r="14054" spans="1:2">
      <c r="A14054" s="126" t="s">
        <v>7065</v>
      </c>
      <c r="B14054" s="106">
        <v>178.18</v>
      </c>
    </row>
    <row r="14055" spans="1:2">
      <c r="A14055" s="126" t="s">
        <v>33618</v>
      </c>
      <c r="B14055" s="106">
        <v>169.04</v>
      </c>
    </row>
    <row r="14056" spans="1:2">
      <c r="A14056" s="126" t="s">
        <v>7066</v>
      </c>
      <c r="B14056" s="106">
        <v>101.22</v>
      </c>
    </row>
    <row r="14057" spans="1:2">
      <c r="A14057" s="126" t="s">
        <v>33619</v>
      </c>
      <c r="B14057" s="106">
        <v>95.1</v>
      </c>
    </row>
    <row r="14058" spans="1:2">
      <c r="A14058" s="126" t="s">
        <v>7067</v>
      </c>
      <c r="B14058" s="106">
        <v>117.94</v>
      </c>
    </row>
    <row r="14059" spans="1:2">
      <c r="A14059" s="126" t="s">
        <v>33620</v>
      </c>
      <c r="B14059" s="106">
        <v>110.65</v>
      </c>
    </row>
    <row r="14060" spans="1:2">
      <c r="A14060" s="126" t="s">
        <v>7068</v>
      </c>
      <c r="B14060" s="106">
        <v>90.33</v>
      </c>
    </row>
    <row r="14061" spans="1:2">
      <c r="A14061" s="126" t="s">
        <v>33621</v>
      </c>
      <c r="B14061" s="106">
        <v>85.2</v>
      </c>
    </row>
    <row r="14062" spans="1:2">
      <c r="A14062" s="126" t="s">
        <v>7069</v>
      </c>
      <c r="B14062" s="106">
        <v>51.36</v>
      </c>
    </row>
    <row r="14063" spans="1:2">
      <c r="A14063" s="126" t="s">
        <v>33622</v>
      </c>
      <c r="B14063" s="106">
        <v>48.08</v>
      </c>
    </row>
    <row r="14064" spans="1:2">
      <c r="A14064" s="126" t="s">
        <v>7070</v>
      </c>
      <c r="B14064" s="106">
        <v>35.72</v>
      </c>
    </row>
    <row r="14065" spans="1:2">
      <c r="A14065" s="126" t="s">
        <v>33623</v>
      </c>
      <c r="B14065" s="106">
        <v>33.79</v>
      </c>
    </row>
    <row r="14066" spans="1:2">
      <c r="A14066" s="126" t="s">
        <v>7071</v>
      </c>
      <c r="B14066" s="106">
        <v>3572</v>
      </c>
    </row>
    <row r="14067" spans="1:2">
      <c r="A14067" s="126" t="s">
        <v>33624</v>
      </c>
      <c r="B14067" s="106">
        <v>3287</v>
      </c>
    </row>
    <row r="14068" spans="1:2">
      <c r="A14068" s="126" t="s">
        <v>33625</v>
      </c>
      <c r="B14068" s="106">
        <v>1071</v>
      </c>
    </row>
    <row r="14069" spans="1:2">
      <c r="A14069" s="126" t="s">
        <v>33626</v>
      </c>
      <c r="B14069" s="106">
        <v>1071</v>
      </c>
    </row>
    <row r="14070" spans="1:2">
      <c r="A14070" s="126" t="s">
        <v>7072</v>
      </c>
      <c r="B14070" s="106">
        <v>64.569999999999993</v>
      </c>
    </row>
    <row r="14071" spans="1:2">
      <c r="A14071" s="126" t="s">
        <v>33627</v>
      </c>
      <c r="B14071" s="106">
        <v>62.79</v>
      </c>
    </row>
    <row r="14072" spans="1:2">
      <c r="A14072" s="126" t="s">
        <v>7073</v>
      </c>
      <c r="B14072" s="106">
        <v>106.63</v>
      </c>
    </row>
    <row r="14073" spans="1:2">
      <c r="A14073" s="126" t="s">
        <v>33628</v>
      </c>
      <c r="B14073" s="106">
        <v>104.84</v>
      </c>
    </row>
    <row r="14074" spans="1:2">
      <c r="A14074" s="126" t="s">
        <v>7074</v>
      </c>
      <c r="B14074" s="106">
        <v>123.99</v>
      </c>
    </row>
    <row r="14075" spans="1:2">
      <c r="A14075" s="126" t="s">
        <v>33629</v>
      </c>
      <c r="B14075" s="106">
        <v>122.21</v>
      </c>
    </row>
    <row r="14076" spans="1:2">
      <c r="A14076" s="126" t="s">
        <v>7075</v>
      </c>
      <c r="B14076" s="106">
        <v>65.23</v>
      </c>
    </row>
    <row r="14077" spans="1:2">
      <c r="A14077" s="126" t="s">
        <v>33630</v>
      </c>
      <c r="B14077" s="106">
        <v>63.45</v>
      </c>
    </row>
    <row r="14078" spans="1:2">
      <c r="A14078" s="126" t="s">
        <v>7076</v>
      </c>
      <c r="B14078" s="106">
        <v>55.83</v>
      </c>
    </row>
    <row r="14079" spans="1:2">
      <c r="A14079" s="126" t="s">
        <v>33631</v>
      </c>
      <c r="B14079" s="106">
        <v>54.04</v>
      </c>
    </row>
    <row r="14080" spans="1:2">
      <c r="A14080" s="126" t="s">
        <v>7077</v>
      </c>
      <c r="B14080" s="106">
        <v>76.25</v>
      </c>
    </row>
    <row r="14081" spans="1:2">
      <c r="A14081" s="126" t="s">
        <v>33632</v>
      </c>
      <c r="B14081" s="106">
        <v>74.47</v>
      </c>
    </row>
    <row r="14082" spans="1:2">
      <c r="A14082" s="126" t="s">
        <v>7078</v>
      </c>
      <c r="B14082" s="106">
        <v>68.17</v>
      </c>
    </row>
    <row r="14083" spans="1:2">
      <c r="A14083" s="126" t="s">
        <v>33633</v>
      </c>
      <c r="B14083" s="106">
        <v>66.39</v>
      </c>
    </row>
    <row r="14084" spans="1:2">
      <c r="A14084" s="126" t="s">
        <v>7079</v>
      </c>
      <c r="B14084" s="106">
        <v>127.39</v>
      </c>
    </row>
    <row r="14085" spans="1:2">
      <c r="A14085" s="126" t="s">
        <v>33634</v>
      </c>
      <c r="B14085" s="106">
        <v>125.61</v>
      </c>
    </row>
    <row r="14086" spans="1:2">
      <c r="A14086" s="126" t="s">
        <v>7080</v>
      </c>
      <c r="B14086" s="106">
        <v>133.43</v>
      </c>
    </row>
    <row r="14087" spans="1:2">
      <c r="A14087" s="126" t="s">
        <v>33635</v>
      </c>
      <c r="B14087" s="106">
        <v>131.65</v>
      </c>
    </row>
    <row r="14088" spans="1:2">
      <c r="A14088" s="126" t="s">
        <v>7081</v>
      </c>
      <c r="B14088" s="106">
        <v>121.02</v>
      </c>
    </row>
    <row r="14089" spans="1:2">
      <c r="A14089" s="126" t="s">
        <v>33636</v>
      </c>
      <c r="B14089" s="106">
        <v>119.24</v>
      </c>
    </row>
    <row r="14090" spans="1:2">
      <c r="A14090" s="126" t="s">
        <v>7082</v>
      </c>
      <c r="B14090" s="106">
        <v>111.64</v>
      </c>
    </row>
    <row r="14091" spans="1:2">
      <c r="A14091" s="126" t="s">
        <v>33637</v>
      </c>
      <c r="B14091" s="106">
        <v>109.86</v>
      </c>
    </row>
    <row r="14092" spans="1:2">
      <c r="A14092" s="126" t="s">
        <v>7083</v>
      </c>
      <c r="B14092" s="106">
        <v>171.49</v>
      </c>
    </row>
    <row r="14093" spans="1:2">
      <c r="A14093" s="126" t="s">
        <v>33638</v>
      </c>
      <c r="B14093" s="106">
        <v>169.71</v>
      </c>
    </row>
    <row r="14094" spans="1:2">
      <c r="A14094" s="126" t="s">
        <v>7084</v>
      </c>
      <c r="B14094" s="106">
        <v>68.89</v>
      </c>
    </row>
    <row r="14095" spans="1:2">
      <c r="A14095" s="126" t="s">
        <v>33639</v>
      </c>
      <c r="B14095" s="106">
        <v>67.11</v>
      </c>
    </row>
    <row r="14096" spans="1:2">
      <c r="A14096" s="126" t="s">
        <v>7085</v>
      </c>
      <c r="B14096" s="106">
        <v>10.27</v>
      </c>
    </row>
    <row r="14097" spans="1:2">
      <c r="A14097" s="126" t="s">
        <v>33640</v>
      </c>
      <c r="B14097" s="106">
        <v>10.119999999999999</v>
      </c>
    </row>
    <row r="14098" spans="1:2">
      <c r="A14098" s="126" t="s">
        <v>7086</v>
      </c>
      <c r="B14098" s="106">
        <v>8.4499999999999993</v>
      </c>
    </row>
    <row r="14099" spans="1:2">
      <c r="A14099" s="126" t="s">
        <v>33641</v>
      </c>
      <c r="B14099" s="106">
        <v>8.1300000000000008</v>
      </c>
    </row>
    <row r="14100" spans="1:2">
      <c r="A14100" s="126" t="s">
        <v>7087</v>
      </c>
      <c r="B14100" s="106">
        <v>11.91</v>
      </c>
    </row>
    <row r="14101" spans="1:2">
      <c r="A14101" s="126" t="s">
        <v>33642</v>
      </c>
      <c r="B14101" s="106">
        <v>11.6</v>
      </c>
    </row>
    <row r="14102" spans="1:2">
      <c r="A14102" s="126" t="s">
        <v>7088</v>
      </c>
      <c r="B14102" s="106">
        <v>23.68</v>
      </c>
    </row>
    <row r="14103" spans="1:2">
      <c r="A14103" s="126" t="s">
        <v>33643</v>
      </c>
      <c r="B14103" s="106">
        <v>22.07</v>
      </c>
    </row>
    <row r="14104" spans="1:2">
      <c r="A14104" s="126" t="s">
        <v>7089</v>
      </c>
      <c r="B14104" s="106">
        <v>5.69</v>
      </c>
    </row>
    <row r="14105" spans="1:2">
      <c r="A14105" s="126" t="s">
        <v>33644</v>
      </c>
      <c r="B14105" s="106">
        <v>5.37</v>
      </c>
    </row>
    <row r="14106" spans="1:2">
      <c r="A14106" s="126" t="s">
        <v>7090</v>
      </c>
      <c r="B14106" s="106">
        <v>3608</v>
      </c>
    </row>
    <row r="14107" spans="1:2">
      <c r="A14107" s="126" t="s">
        <v>33645</v>
      </c>
      <c r="B14107" s="106">
        <v>3515</v>
      </c>
    </row>
    <row r="14108" spans="1:2">
      <c r="A14108" s="126" t="s">
        <v>7091</v>
      </c>
      <c r="B14108" s="106">
        <v>23.71</v>
      </c>
    </row>
    <row r="14109" spans="1:2">
      <c r="A14109" s="126" t="s">
        <v>33646</v>
      </c>
      <c r="B14109" s="106">
        <v>21.32</v>
      </c>
    </row>
    <row r="14110" spans="1:2">
      <c r="A14110" s="126" t="s">
        <v>7092</v>
      </c>
      <c r="B14110" s="106">
        <v>6368</v>
      </c>
    </row>
    <row r="14111" spans="1:2">
      <c r="A14111" s="126" t="s">
        <v>33647</v>
      </c>
      <c r="B14111" s="106">
        <v>5725</v>
      </c>
    </row>
    <row r="14112" spans="1:2">
      <c r="A14112" s="126" t="s">
        <v>7093</v>
      </c>
      <c r="B14112" s="106">
        <v>76.650000000000006</v>
      </c>
    </row>
    <row r="14113" spans="1:2">
      <c r="A14113" s="126" t="s">
        <v>33648</v>
      </c>
      <c r="B14113" s="106">
        <v>76.650000000000006</v>
      </c>
    </row>
    <row r="14114" spans="1:2">
      <c r="A14114" s="126" t="s">
        <v>7094</v>
      </c>
      <c r="B14114" s="106">
        <v>210.04</v>
      </c>
    </row>
    <row r="14115" spans="1:2">
      <c r="A14115" s="126" t="s">
        <v>33649</v>
      </c>
      <c r="B14115" s="106">
        <v>210.04</v>
      </c>
    </row>
    <row r="14116" spans="1:2">
      <c r="A14116" s="126" t="s">
        <v>7095</v>
      </c>
      <c r="B14116" s="106">
        <v>43.68</v>
      </c>
    </row>
    <row r="14117" spans="1:2">
      <c r="A14117" s="126" t="s">
        <v>33650</v>
      </c>
      <c r="B14117" s="106">
        <v>43.68</v>
      </c>
    </row>
    <row r="14118" spans="1:2">
      <c r="A14118" s="126" t="s">
        <v>7096</v>
      </c>
      <c r="B14118" s="106">
        <v>144.38</v>
      </c>
    </row>
    <row r="14119" spans="1:2">
      <c r="A14119" s="126" t="s">
        <v>33651</v>
      </c>
      <c r="B14119" s="106">
        <v>144.38</v>
      </c>
    </row>
    <row r="14120" spans="1:2">
      <c r="A14120" s="126" t="s">
        <v>7097</v>
      </c>
      <c r="B14120" s="106">
        <v>37.159999999999997</v>
      </c>
    </row>
    <row r="14121" spans="1:2">
      <c r="A14121" s="126" t="s">
        <v>33652</v>
      </c>
      <c r="B14121" s="106">
        <v>37.159999999999997</v>
      </c>
    </row>
    <row r="14122" spans="1:2">
      <c r="A14122" s="126" t="s">
        <v>7098</v>
      </c>
      <c r="B14122" s="106">
        <v>39.17</v>
      </c>
    </row>
    <row r="14123" spans="1:2">
      <c r="A14123" s="126" t="s">
        <v>33653</v>
      </c>
      <c r="B14123" s="106">
        <v>39.17</v>
      </c>
    </row>
    <row r="14124" spans="1:2">
      <c r="A14124" s="126" t="s">
        <v>7099</v>
      </c>
      <c r="B14124" s="106">
        <v>48.01</v>
      </c>
    </row>
    <row r="14125" spans="1:2">
      <c r="A14125" s="126" t="s">
        <v>33654</v>
      </c>
      <c r="B14125" s="106">
        <v>48.01</v>
      </c>
    </row>
    <row r="14126" spans="1:2">
      <c r="A14126" s="126" t="s">
        <v>7100</v>
      </c>
      <c r="B14126" s="106">
        <v>6131</v>
      </c>
    </row>
    <row r="14127" spans="1:2">
      <c r="A14127" s="126" t="s">
        <v>33655</v>
      </c>
      <c r="B14127" s="106">
        <v>6131</v>
      </c>
    </row>
    <row r="14128" spans="1:2">
      <c r="A14128" s="126" t="s">
        <v>7101</v>
      </c>
      <c r="B14128" s="106">
        <v>76.69</v>
      </c>
    </row>
    <row r="14129" spans="1:2">
      <c r="A14129" s="126" t="s">
        <v>33656</v>
      </c>
      <c r="B14129" s="106">
        <v>73.680000000000007</v>
      </c>
    </row>
    <row r="14130" spans="1:2">
      <c r="A14130" s="126" t="s">
        <v>7102</v>
      </c>
      <c r="B14130" s="106">
        <v>134.16999999999999</v>
      </c>
    </row>
    <row r="14131" spans="1:2">
      <c r="A14131" s="126" t="s">
        <v>33657</v>
      </c>
      <c r="B14131" s="106">
        <v>128.91999999999999</v>
      </c>
    </row>
    <row r="14132" spans="1:2">
      <c r="A14132" s="126" t="s">
        <v>7103</v>
      </c>
      <c r="B14132" s="106">
        <v>91.43</v>
      </c>
    </row>
    <row r="14133" spans="1:2">
      <c r="A14133" s="126" t="s">
        <v>33658</v>
      </c>
      <c r="B14133" s="106">
        <v>88.7</v>
      </c>
    </row>
    <row r="14134" spans="1:2">
      <c r="A14134" s="126" t="s">
        <v>7104</v>
      </c>
      <c r="B14134" s="106">
        <v>9.32</v>
      </c>
    </row>
    <row r="14135" spans="1:2">
      <c r="A14135" s="126" t="s">
        <v>33659</v>
      </c>
      <c r="B14135" s="106">
        <v>8.35</v>
      </c>
    </row>
    <row r="14136" spans="1:2">
      <c r="A14136" s="126" t="s">
        <v>7105</v>
      </c>
      <c r="B14136" s="106">
        <v>21.71</v>
      </c>
    </row>
    <row r="14137" spans="1:2">
      <c r="A14137" s="126" t="s">
        <v>33660</v>
      </c>
      <c r="B14137" s="106">
        <v>20.73</v>
      </c>
    </row>
    <row r="14138" spans="1:2">
      <c r="A14138" s="126" t="s">
        <v>7106</v>
      </c>
      <c r="B14138" s="106">
        <v>11.47</v>
      </c>
    </row>
    <row r="14139" spans="1:2">
      <c r="A14139" s="126" t="s">
        <v>33661</v>
      </c>
      <c r="B14139" s="106">
        <v>10.58</v>
      </c>
    </row>
    <row r="14140" spans="1:2">
      <c r="A14140" s="126" t="s">
        <v>7107</v>
      </c>
      <c r="B14140" s="106">
        <v>12</v>
      </c>
    </row>
    <row r="14141" spans="1:2">
      <c r="A14141" s="126" t="s">
        <v>33662</v>
      </c>
      <c r="B14141" s="106">
        <v>11.11</v>
      </c>
    </row>
    <row r="14142" spans="1:2">
      <c r="A14142" s="126" t="s">
        <v>7108</v>
      </c>
      <c r="B14142" s="106">
        <v>15.82</v>
      </c>
    </row>
    <row r="14143" spans="1:2">
      <c r="A14143" s="126" t="s">
        <v>33663</v>
      </c>
      <c r="B14143" s="106">
        <v>14.93</v>
      </c>
    </row>
    <row r="14144" spans="1:2">
      <c r="A14144" s="126" t="s">
        <v>7109</v>
      </c>
      <c r="B14144" s="106">
        <v>5039</v>
      </c>
    </row>
    <row r="14145" spans="1:2">
      <c r="A14145" s="126" t="s">
        <v>33664</v>
      </c>
      <c r="B14145" s="106">
        <v>4746</v>
      </c>
    </row>
    <row r="14146" spans="1:2">
      <c r="A14146" s="126" t="s">
        <v>7110</v>
      </c>
      <c r="B14146" s="106">
        <v>4820</v>
      </c>
    </row>
    <row r="14147" spans="1:2">
      <c r="A14147" s="126" t="s">
        <v>33665</v>
      </c>
      <c r="B14147" s="106">
        <v>4686</v>
      </c>
    </row>
    <row r="14148" spans="1:2">
      <c r="A14148" s="126" t="s">
        <v>7111</v>
      </c>
      <c r="B14148" s="106">
        <v>73.760000000000005</v>
      </c>
    </row>
    <row r="14149" spans="1:2">
      <c r="A14149" s="126" t="s">
        <v>33666</v>
      </c>
      <c r="B14149" s="106">
        <v>70.760000000000005</v>
      </c>
    </row>
    <row r="14150" spans="1:2">
      <c r="A14150" s="126" t="s">
        <v>7112</v>
      </c>
      <c r="B14150" s="106">
        <v>82.52</v>
      </c>
    </row>
    <row r="14151" spans="1:2">
      <c r="A14151" s="126" t="s">
        <v>33667</v>
      </c>
      <c r="B14151" s="106">
        <v>78.349999999999994</v>
      </c>
    </row>
    <row r="14152" spans="1:2">
      <c r="A14152" s="126" t="s">
        <v>7113</v>
      </c>
      <c r="B14152" s="106">
        <v>41.47</v>
      </c>
    </row>
    <row r="14153" spans="1:2">
      <c r="A14153" s="126" t="s">
        <v>33668</v>
      </c>
      <c r="B14153" s="106">
        <v>41.47</v>
      </c>
    </row>
    <row r="14154" spans="1:2">
      <c r="A14154" s="126" t="s">
        <v>7114</v>
      </c>
      <c r="B14154" s="106">
        <v>62.96</v>
      </c>
    </row>
    <row r="14155" spans="1:2">
      <c r="A14155" s="126" t="s">
        <v>33669</v>
      </c>
      <c r="B14155" s="106">
        <v>61.39</v>
      </c>
    </row>
    <row r="14156" spans="1:2">
      <c r="A14156" s="126" t="s">
        <v>7115</v>
      </c>
      <c r="B14156" s="106">
        <v>88.44</v>
      </c>
    </row>
    <row r="14157" spans="1:2">
      <c r="A14157" s="126" t="s">
        <v>33670</v>
      </c>
      <c r="B14157" s="106">
        <v>83.47</v>
      </c>
    </row>
    <row r="14158" spans="1:2">
      <c r="A14158" s="126" t="s">
        <v>7116</v>
      </c>
      <c r="B14158" s="106">
        <v>86.07</v>
      </c>
    </row>
    <row r="14159" spans="1:2">
      <c r="A14159" s="126" t="s">
        <v>33671</v>
      </c>
      <c r="B14159" s="106">
        <v>81.42</v>
      </c>
    </row>
    <row r="14160" spans="1:2">
      <c r="A14160" s="126" t="s">
        <v>7117</v>
      </c>
      <c r="B14160" s="106">
        <v>73.760000000000005</v>
      </c>
    </row>
    <row r="14161" spans="1:2">
      <c r="A14161" s="126" t="s">
        <v>33672</v>
      </c>
      <c r="B14161" s="106">
        <v>70.760000000000005</v>
      </c>
    </row>
    <row r="14162" spans="1:2">
      <c r="A14162" s="126" t="s">
        <v>7118</v>
      </c>
      <c r="B14162" s="106">
        <v>4162</v>
      </c>
    </row>
    <row r="14163" spans="1:2">
      <c r="A14163" s="126" t="s">
        <v>33673</v>
      </c>
      <c r="B14163" s="106">
        <v>3999</v>
      </c>
    </row>
    <row r="14164" spans="1:2">
      <c r="A14164" s="126" t="s">
        <v>7119</v>
      </c>
      <c r="B14164" s="106">
        <v>57.84</v>
      </c>
    </row>
    <row r="14165" spans="1:2">
      <c r="A14165" s="126" t="s">
        <v>33674</v>
      </c>
      <c r="B14165" s="106">
        <v>51</v>
      </c>
    </row>
    <row r="14166" spans="1:2">
      <c r="A14166" s="126" t="s">
        <v>7120</v>
      </c>
      <c r="B14166" s="106">
        <v>5119</v>
      </c>
    </row>
    <row r="14167" spans="1:2">
      <c r="A14167" s="126" t="s">
        <v>33675</v>
      </c>
      <c r="B14167" s="106">
        <v>4510</v>
      </c>
    </row>
    <row r="14168" spans="1:2">
      <c r="A14168" s="126" t="s">
        <v>7121</v>
      </c>
      <c r="B14168" s="106">
        <v>134.79</v>
      </c>
    </row>
    <row r="14169" spans="1:2">
      <c r="A14169" s="126" t="s">
        <v>33676</v>
      </c>
      <c r="B14169" s="106">
        <v>129.77000000000001</v>
      </c>
    </row>
    <row r="14170" spans="1:2">
      <c r="A14170" s="126" t="s">
        <v>7122</v>
      </c>
      <c r="B14170" s="106">
        <v>127.68</v>
      </c>
    </row>
    <row r="14171" spans="1:2">
      <c r="A14171" s="126" t="s">
        <v>33677</v>
      </c>
      <c r="B14171" s="106">
        <v>122.82</v>
      </c>
    </row>
    <row r="14172" spans="1:2">
      <c r="A14172" s="126" t="s">
        <v>7123</v>
      </c>
      <c r="B14172" s="106">
        <v>135.35</v>
      </c>
    </row>
    <row r="14173" spans="1:2">
      <c r="A14173" s="126" t="s">
        <v>33678</v>
      </c>
      <c r="B14173" s="106">
        <v>130.33000000000001</v>
      </c>
    </row>
    <row r="14174" spans="1:2">
      <c r="A14174" s="126" t="s">
        <v>7124</v>
      </c>
      <c r="B14174" s="106">
        <v>127.68</v>
      </c>
    </row>
    <row r="14175" spans="1:2">
      <c r="A14175" s="126" t="s">
        <v>33679</v>
      </c>
      <c r="B14175" s="106">
        <v>122.82</v>
      </c>
    </row>
    <row r="14176" spans="1:2">
      <c r="A14176" s="126" t="s">
        <v>7125</v>
      </c>
      <c r="B14176" s="106">
        <v>41.4</v>
      </c>
    </row>
    <row r="14177" spans="1:2">
      <c r="A14177" s="126" t="s">
        <v>33680</v>
      </c>
      <c r="B14177" s="106">
        <v>38.159999999999997</v>
      </c>
    </row>
    <row r="14178" spans="1:2">
      <c r="A14178" s="126" t="s">
        <v>7126</v>
      </c>
      <c r="B14178" s="106">
        <v>34.29</v>
      </c>
    </row>
    <row r="14179" spans="1:2">
      <c r="A14179" s="126" t="s">
        <v>33681</v>
      </c>
      <c r="B14179" s="106">
        <v>31.21</v>
      </c>
    </row>
    <row r="14180" spans="1:2">
      <c r="A14180" s="126" t="s">
        <v>7127</v>
      </c>
      <c r="B14180" s="106">
        <v>39.26</v>
      </c>
    </row>
    <row r="14181" spans="1:2">
      <c r="A14181" s="126" t="s">
        <v>33682</v>
      </c>
      <c r="B14181" s="106">
        <v>35.69</v>
      </c>
    </row>
    <row r="14182" spans="1:2">
      <c r="A14182" s="126" t="s">
        <v>7128</v>
      </c>
      <c r="B14182" s="106">
        <v>32.15</v>
      </c>
    </row>
    <row r="14183" spans="1:2">
      <c r="A14183" s="126" t="s">
        <v>33683</v>
      </c>
      <c r="B14183" s="106">
        <v>28.73</v>
      </c>
    </row>
    <row r="14184" spans="1:2">
      <c r="A14184" s="126" t="s">
        <v>7129</v>
      </c>
      <c r="B14184" s="106">
        <v>40.89</v>
      </c>
    </row>
    <row r="14185" spans="1:2">
      <c r="A14185" s="126" t="s">
        <v>33684</v>
      </c>
      <c r="B14185" s="106">
        <v>37.659999999999997</v>
      </c>
    </row>
    <row r="14186" spans="1:2">
      <c r="A14186" s="126" t="s">
        <v>7130</v>
      </c>
      <c r="B14186" s="106">
        <v>33.78</v>
      </c>
    </row>
    <row r="14187" spans="1:2">
      <c r="A14187" s="126" t="s">
        <v>33685</v>
      </c>
      <c r="B14187" s="106">
        <v>30.71</v>
      </c>
    </row>
    <row r="14188" spans="1:2">
      <c r="A14188" s="126" t="s">
        <v>7131</v>
      </c>
      <c r="B14188" s="106">
        <v>18.100000000000001</v>
      </c>
    </row>
    <row r="14189" spans="1:2">
      <c r="A14189" s="126" t="s">
        <v>33686</v>
      </c>
      <c r="B14189" s="106">
        <v>16.32</v>
      </c>
    </row>
    <row r="14190" spans="1:2">
      <c r="A14190" s="126" t="s">
        <v>7132</v>
      </c>
      <c r="B14190" s="106">
        <v>16.77</v>
      </c>
    </row>
    <row r="14191" spans="1:2">
      <c r="A14191" s="126" t="s">
        <v>33687</v>
      </c>
      <c r="B14191" s="106">
        <v>15.06</v>
      </c>
    </row>
    <row r="14192" spans="1:2">
      <c r="A14192" s="126" t="s">
        <v>7133</v>
      </c>
      <c r="B14192" s="106">
        <v>15.12</v>
      </c>
    </row>
    <row r="14193" spans="1:2">
      <c r="A14193" s="126" t="s">
        <v>33688</v>
      </c>
      <c r="B14193" s="106">
        <v>13.36</v>
      </c>
    </row>
    <row r="14194" spans="1:2">
      <c r="A14194" s="126" t="s">
        <v>7134</v>
      </c>
      <c r="B14194" s="106">
        <v>14.19</v>
      </c>
    </row>
    <row r="14195" spans="1:2">
      <c r="A14195" s="126" t="s">
        <v>33689</v>
      </c>
      <c r="B14195" s="106">
        <v>12.48</v>
      </c>
    </row>
    <row r="14196" spans="1:2">
      <c r="A14196" s="126" t="s">
        <v>7135</v>
      </c>
      <c r="B14196" s="106">
        <v>4924</v>
      </c>
    </row>
    <row r="14197" spans="1:2">
      <c r="A14197" s="126" t="s">
        <v>33690</v>
      </c>
      <c r="B14197" s="106">
        <v>4527</v>
      </c>
    </row>
    <row r="14198" spans="1:2">
      <c r="A14198" s="126" t="s">
        <v>7136</v>
      </c>
      <c r="B14198" s="106">
        <v>37.06</v>
      </c>
    </row>
    <row r="14199" spans="1:2">
      <c r="A14199" s="126" t="s">
        <v>33691</v>
      </c>
      <c r="B14199" s="106">
        <v>35.69</v>
      </c>
    </row>
    <row r="14200" spans="1:2">
      <c r="A14200" s="126" t="s">
        <v>7137</v>
      </c>
      <c r="B14200" s="106">
        <v>62.69</v>
      </c>
    </row>
    <row r="14201" spans="1:2">
      <c r="A14201" s="126" t="s">
        <v>33692</v>
      </c>
      <c r="B14201" s="106">
        <v>60.91</v>
      </c>
    </row>
    <row r="14202" spans="1:2">
      <c r="A14202" s="126" t="s">
        <v>7138</v>
      </c>
      <c r="B14202" s="106">
        <v>16.989999999999998</v>
      </c>
    </row>
    <row r="14203" spans="1:2">
      <c r="A14203" s="126" t="s">
        <v>33693</v>
      </c>
      <c r="B14203" s="106">
        <v>15.9</v>
      </c>
    </row>
    <row r="14204" spans="1:2">
      <c r="A14204" s="126" t="s">
        <v>7139</v>
      </c>
      <c r="B14204" s="106">
        <v>43.29</v>
      </c>
    </row>
    <row r="14205" spans="1:2">
      <c r="A14205" s="126" t="s">
        <v>33694</v>
      </c>
      <c r="B14205" s="106">
        <v>41.53</v>
      </c>
    </row>
    <row r="14206" spans="1:2">
      <c r="A14206" s="126" t="s">
        <v>7140</v>
      </c>
      <c r="B14206" s="106">
        <v>2900</v>
      </c>
    </row>
    <row r="14207" spans="1:2">
      <c r="A14207" s="126" t="s">
        <v>33695</v>
      </c>
      <c r="B14207" s="106">
        <v>2777</v>
      </c>
    </row>
    <row r="14208" spans="1:2">
      <c r="A14208" s="126" t="s">
        <v>7141</v>
      </c>
      <c r="B14208" s="106">
        <v>97.08</v>
      </c>
    </row>
    <row r="14209" spans="1:2">
      <c r="A14209" s="126" t="s">
        <v>33696</v>
      </c>
      <c r="B14209" s="106">
        <v>95.3</v>
      </c>
    </row>
    <row r="14210" spans="1:2">
      <c r="A14210" s="126" t="s">
        <v>7142</v>
      </c>
      <c r="B14210" s="106">
        <v>97.08</v>
      </c>
    </row>
    <row r="14211" spans="1:2">
      <c r="A14211" s="126" t="s">
        <v>33697</v>
      </c>
      <c r="B14211" s="106">
        <v>95.3</v>
      </c>
    </row>
    <row r="14212" spans="1:2">
      <c r="A14212" s="126" t="s">
        <v>7143</v>
      </c>
      <c r="B14212" s="106">
        <v>3493</v>
      </c>
    </row>
    <row r="14213" spans="1:2">
      <c r="A14213" s="126" t="s">
        <v>33698</v>
      </c>
      <c r="B14213" s="106">
        <v>3430</v>
      </c>
    </row>
    <row r="14214" spans="1:2">
      <c r="A14214" s="126" t="s">
        <v>7144</v>
      </c>
      <c r="B14214" s="106">
        <v>4129</v>
      </c>
    </row>
    <row r="14215" spans="1:2">
      <c r="A14215" s="126" t="s">
        <v>33699</v>
      </c>
      <c r="B14215" s="106">
        <v>3807</v>
      </c>
    </row>
    <row r="14216" spans="1:2">
      <c r="A14216" s="126" t="s">
        <v>7145</v>
      </c>
      <c r="B14216" s="106">
        <v>410.03</v>
      </c>
    </row>
    <row r="14217" spans="1:2">
      <c r="A14217" s="126" t="s">
        <v>33700</v>
      </c>
      <c r="B14217" s="106">
        <v>399.77</v>
      </c>
    </row>
    <row r="14218" spans="1:2">
      <c r="A14218" s="126" t="s">
        <v>7146</v>
      </c>
      <c r="B14218" s="106">
        <v>547.91</v>
      </c>
    </row>
    <row r="14219" spans="1:2">
      <c r="A14219" s="126" t="s">
        <v>33701</v>
      </c>
      <c r="B14219" s="106">
        <v>537.65</v>
      </c>
    </row>
    <row r="14220" spans="1:2">
      <c r="A14220" s="126" t="s">
        <v>7147</v>
      </c>
      <c r="B14220" s="106">
        <v>160.1</v>
      </c>
    </row>
    <row r="14221" spans="1:2">
      <c r="A14221" s="126" t="s">
        <v>33702</v>
      </c>
      <c r="B14221" s="106">
        <v>156.68</v>
      </c>
    </row>
    <row r="14222" spans="1:2">
      <c r="A14222" s="126" t="s">
        <v>7148</v>
      </c>
      <c r="B14222" s="106">
        <v>248.02</v>
      </c>
    </row>
    <row r="14223" spans="1:2">
      <c r="A14223" s="126" t="s">
        <v>33703</v>
      </c>
      <c r="B14223" s="106">
        <v>245.97</v>
      </c>
    </row>
    <row r="14224" spans="1:2">
      <c r="A14224" s="126" t="s">
        <v>7149</v>
      </c>
      <c r="B14224" s="106">
        <v>1036</v>
      </c>
    </row>
    <row r="14225" spans="1:2">
      <c r="A14225" s="126" t="s">
        <v>33704</v>
      </c>
      <c r="B14225" s="106">
        <v>1016</v>
      </c>
    </row>
    <row r="14226" spans="1:2">
      <c r="A14226" s="126" t="s">
        <v>7150</v>
      </c>
      <c r="B14226" s="106">
        <v>244.03</v>
      </c>
    </row>
    <row r="14227" spans="1:2">
      <c r="A14227" s="126" t="s">
        <v>33705</v>
      </c>
      <c r="B14227" s="106">
        <v>236.9</v>
      </c>
    </row>
    <row r="14228" spans="1:2">
      <c r="A14228" s="126" t="s">
        <v>7151</v>
      </c>
      <c r="B14228" s="106">
        <v>273.76</v>
      </c>
    </row>
    <row r="14229" spans="1:2">
      <c r="A14229" s="126" t="s">
        <v>33706</v>
      </c>
      <c r="B14229" s="106">
        <v>266.64</v>
      </c>
    </row>
    <row r="14230" spans="1:2">
      <c r="A14230" s="126" t="s">
        <v>7152</v>
      </c>
      <c r="B14230" s="106">
        <v>253.84</v>
      </c>
    </row>
    <row r="14231" spans="1:2">
      <c r="A14231" s="126" t="s">
        <v>33707</v>
      </c>
      <c r="B14231" s="106">
        <v>246.72</v>
      </c>
    </row>
    <row r="14232" spans="1:2">
      <c r="A14232" s="126" t="s">
        <v>7153</v>
      </c>
      <c r="B14232" s="106">
        <v>2826</v>
      </c>
    </row>
    <row r="14233" spans="1:2">
      <c r="A14233" s="126" t="s">
        <v>33708</v>
      </c>
      <c r="B14233" s="106">
        <v>2747</v>
      </c>
    </row>
    <row r="14234" spans="1:2">
      <c r="A14234" s="126" t="s">
        <v>7154</v>
      </c>
      <c r="B14234" s="106">
        <v>91.08</v>
      </c>
    </row>
    <row r="14235" spans="1:2">
      <c r="A14235" s="126" t="s">
        <v>33709</v>
      </c>
      <c r="B14235" s="106">
        <v>86.56</v>
      </c>
    </row>
    <row r="14236" spans="1:2">
      <c r="A14236" s="126" t="s">
        <v>7155</v>
      </c>
      <c r="B14236" s="106">
        <v>98.59</v>
      </c>
    </row>
    <row r="14237" spans="1:2">
      <c r="A14237" s="126" t="s">
        <v>33710</v>
      </c>
      <c r="B14237" s="106">
        <v>94.06</v>
      </c>
    </row>
    <row r="14238" spans="1:2">
      <c r="A14238" s="126" t="s">
        <v>7156</v>
      </c>
      <c r="B14238" s="106">
        <v>82</v>
      </c>
    </row>
    <row r="14239" spans="1:2">
      <c r="A14239" s="126" t="s">
        <v>33711</v>
      </c>
      <c r="B14239" s="106">
        <v>77.95</v>
      </c>
    </row>
    <row r="14240" spans="1:2">
      <c r="A14240" s="126" t="s">
        <v>7157</v>
      </c>
      <c r="B14240" s="106">
        <v>92.32</v>
      </c>
    </row>
    <row r="14241" spans="1:2">
      <c r="A14241" s="126" t="s">
        <v>33712</v>
      </c>
      <c r="B14241" s="106">
        <v>88.28</v>
      </c>
    </row>
    <row r="14242" spans="1:2">
      <c r="A14242" s="126" t="s">
        <v>7158</v>
      </c>
      <c r="B14242" s="106">
        <v>1033</v>
      </c>
    </row>
    <row r="14243" spans="1:2">
      <c r="A14243" s="126" t="s">
        <v>33713</v>
      </c>
      <c r="B14243" s="106">
        <v>985</v>
      </c>
    </row>
    <row r="14244" spans="1:2">
      <c r="A14244" s="126" t="s">
        <v>7159</v>
      </c>
      <c r="B14244" s="106">
        <v>63.15</v>
      </c>
    </row>
    <row r="14245" spans="1:2">
      <c r="A14245" s="126" t="s">
        <v>33714</v>
      </c>
      <c r="B14245" s="106">
        <v>57.82</v>
      </c>
    </row>
    <row r="14246" spans="1:2">
      <c r="A14246" s="126" t="s">
        <v>7160</v>
      </c>
      <c r="B14246" s="106">
        <v>4333</v>
      </c>
    </row>
    <row r="14247" spans="1:2">
      <c r="A14247" s="126" t="s">
        <v>33715</v>
      </c>
      <c r="B14247" s="106">
        <v>3940</v>
      </c>
    </row>
    <row r="14248" spans="1:2">
      <c r="A14248" s="126" t="s">
        <v>7161</v>
      </c>
      <c r="B14248" s="106">
        <v>78.61</v>
      </c>
    </row>
    <row r="14249" spans="1:2">
      <c r="A14249" s="126" t="s">
        <v>33716</v>
      </c>
      <c r="B14249" s="106">
        <v>73.62</v>
      </c>
    </row>
    <row r="14250" spans="1:2">
      <c r="A14250" s="126" t="s">
        <v>7162</v>
      </c>
      <c r="B14250" s="106">
        <v>4448</v>
      </c>
    </row>
    <row r="14251" spans="1:2">
      <c r="A14251" s="126" t="s">
        <v>33717</v>
      </c>
      <c r="B14251" s="106">
        <v>4165</v>
      </c>
    </row>
    <row r="14252" spans="1:2">
      <c r="A14252" s="126" t="s">
        <v>7163</v>
      </c>
      <c r="B14252" s="106">
        <v>4942</v>
      </c>
    </row>
    <row r="14253" spans="1:2">
      <c r="A14253" s="126" t="s">
        <v>33718</v>
      </c>
      <c r="B14253" s="106">
        <v>4401</v>
      </c>
    </row>
    <row r="14254" spans="1:2">
      <c r="A14254" s="126" t="s">
        <v>7164</v>
      </c>
      <c r="B14254" s="106">
        <v>878.78</v>
      </c>
    </row>
    <row r="14255" spans="1:2">
      <c r="A14255" s="126" t="s">
        <v>33719</v>
      </c>
      <c r="B14255" s="106">
        <v>875.75</v>
      </c>
    </row>
    <row r="14256" spans="1:2">
      <c r="A14256" s="126" t="s">
        <v>7165</v>
      </c>
      <c r="B14256" s="106">
        <v>625.26</v>
      </c>
    </row>
    <row r="14257" spans="1:2">
      <c r="A14257" s="126" t="s">
        <v>33720</v>
      </c>
      <c r="B14257" s="106">
        <v>621.70000000000005</v>
      </c>
    </row>
    <row r="14258" spans="1:2">
      <c r="A14258" s="126" t="s">
        <v>7166</v>
      </c>
      <c r="B14258" s="106">
        <v>1098.06</v>
      </c>
    </row>
    <row r="14259" spans="1:2">
      <c r="A14259" s="126" t="s">
        <v>33721</v>
      </c>
      <c r="B14259" s="106">
        <v>1092.71</v>
      </c>
    </row>
    <row r="14260" spans="1:2">
      <c r="A14260" s="126" t="s">
        <v>7167</v>
      </c>
      <c r="B14260" s="106">
        <v>3434.17</v>
      </c>
    </row>
    <row r="14261" spans="1:2">
      <c r="A14261" s="126" t="s">
        <v>33722</v>
      </c>
      <c r="B14261" s="106">
        <v>3426.16</v>
      </c>
    </row>
    <row r="14262" spans="1:2">
      <c r="A14262" s="126" t="s">
        <v>7168</v>
      </c>
      <c r="B14262" s="106">
        <v>473.21</v>
      </c>
    </row>
    <row r="14263" spans="1:2">
      <c r="A14263" s="126" t="s">
        <v>33723</v>
      </c>
      <c r="B14263" s="106">
        <v>470.54</v>
      </c>
    </row>
    <row r="14264" spans="1:2">
      <c r="A14264" s="126" t="s">
        <v>7169</v>
      </c>
      <c r="B14264" s="106">
        <v>246.8</v>
      </c>
    </row>
    <row r="14265" spans="1:2">
      <c r="A14265" s="126" t="s">
        <v>33724</v>
      </c>
      <c r="B14265" s="106">
        <v>242.17</v>
      </c>
    </row>
    <row r="14266" spans="1:2">
      <c r="A14266" s="126" t="s">
        <v>7170</v>
      </c>
      <c r="B14266" s="106">
        <v>235.52</v>
      </c>
    </row>
    <row r="14267" spans="1:2">
      <c r="A14267" s="126" t="s">
        <v>33725</v>
      </c>
      <c r="B14267" s="106">
        <v>230.89</v>
      </c>
    </row>
    <row r="14268" spans="1:2">
      <c r="A14268" s="126" t="s">
        <v>7171</v>
      </c>
      <c r="B14268" s="106">
        <v>220.3</v>
      </c>
    </row>
    <row r="14269" spans="1:2">
      <c r="A14269" s="126" t="s">
        <v>33726</v>
      </c>
      <c r="B14269" s="106">
        <v>215.67</v>
      </c>
    </row>
    <row r="14270" spans="1:2">
      <c r="A14270" s="126" t="s">
        <v>7172</v>
      </c>
      <c r="B14270" s="106">
        <v>1772.43</v>
      </c>
    </row>
    <row r="14271" spans="1:2">
      <c r="A14271" s="126" t="s">
        <v>33727</v>
      </c>
      <c r="B14271" s="106">
        <v>1765.84</v>
      </c>
    </row>
    <row r="14272" spans="1:2">
      <c r="A14272" s="126" t="s">
        <v>7173</v>
      </c>
      <c r="B14272" s="106">
        <v>1270.8900000000001</v>
      </c>
    </row>
    <row r="14273" spans="1:2">
      <c r="A14273" s="126" t="s">
        <v>33728</v>
      </c>
      <c r="B14273" s="106">
        <v>1264.3</v>
      </c>
    </row>
    <row r="14274" spans="1:2">
      <c r="A14274" s="126" t="s">
        <v>7174</v>
      </c>
      <c r="B14274" s="106">
        <v>2343.9699999999998</v>
      </c>
    </row>
    <row r="14275" spans="1:2">
      <c r="A14275" s="126" t="s">
        <v>33729</v>
      </c>
      <c r="B14275" s="106">
        <v>2335.96</v>
      </c>
    </row>
    <row r="14276" spans="1:2">
      <c r="A14276" s="126" t="s">
        <v>7175</v>
      </c>
      <c r="B14276" s="106">
        <v>1945.67</v>
      </c>
    </row>
    <row r="14277" spans="1:2">
      <c r="A14277" s="126" t="s">
        <v>33730</v>
      </c>
      <c r="B14277" s="106">
        <v>1939.08</v>
      </c>
    </row>
    <row r="14278" spans="1:2">
      <c r="A14278" s="126" t="s">
        <v>7176</v>
      </c>
      <c r="B14278" s="106">
        <v>126.82</v>
      </c>
    </row>
    <row r="14279" spans="1:2">
      <c r="A14279" s="126" t="s">
        <v>33731</v>
      </c>
      <c r="B14279" s="106">
        <v>121.53</v>
      </c>
    </row>
    <row r="14280" spans="1:2">
      <c r="A14280" s="126" t="s">
        <v>7177</v>
      </c>
      <c r="B14280" s="106">
        <v>92.21</v>
      </c>
    </row>
    <row r="14281" spans="1:2">
      <c r="A14281" s="126" t="s">
        <v>33732</v>
      </c>
      <c r="B14281" s="106">
        <v>88.65</v>
      </c>
    </row>
    <row r="14282" spans="1:2">
      <c r="A14282" s="126" t="s">
        <v>7178</v>
      </c>
      <c r="B14282" s="106">
        <v>106.89</v>
      </c>
    </row>
    <row r="14283" spans="1:2">
      <c r="A14283" s="126" t="s">
        <v>33733</v>
      </c>
      <c r="B14283" s="106">
        <v>102.61</v>
      </c>
    </row>
    <row r="14284" spans="1:2">
      <c r="A14284" s="126" t="s">
        <v>7179</v>
      </c>
      <c r="B14284" s="106">
        <v>183</v>
      </c>
    </row>
    <row r="14285" spans="1:2">
      <c r="A14285" s="126" t="s">
        <v>33734</v>
      </c>
      <c r="B14285" s="106">
        <v>177.3</v>
      </c>
    </row>
    <row r="14286" spans="1:2">
      <c r="A14286" s="126" t="s">
        <v>7180</v>
      </c>
      <c r="B14286" s="106">
        <v>2495.29</v>
      </c>
    </row>
    <row r="14287" spans="1:2">
      <c r="A14287" s="126" t="s">
        <v>33735</v>
      </c>
      <c r="B14287" s="106">
        <v>2488.16</v>
      </c>
    </row>
    <row r="14288" spans="1:2">
      <c r="A14288" s="126" t="s">
        <v>7181</v>
      </c>
      <c r="B14288" s="106">
        <v>130</v>
      </c>
    </row>
    <row r="14289" spans="1:2">
      <c r="A14289" s="126" t="s">
        <v>33736</v>
      </c>
      <c r="B14289" s="106">
        <v>130</v>
      </c>
    </row>
    <row r="14290" spans="1:2">
      <c r="A14290" s="126" t="s">
        <v>7182</v>
      </c>
      <c r="B14290" s="106">
        <v>126</v>
      </c>
    </row>
    <row r="14291" spans="1:2">
      <c r="A14291" s="126" t="s">
        <v>33737</v>
      </c>
      <c r="B14291" s="106">
        <v>126</v>
      </c>
    </row>
    <row r="14292" spans="1:2">
      <c r="A14292" s="126" t="s">
        <v>7183</v>
      </c>
      <c r="B14292" s="106">
        <v>115.5</v>
      </c>
    </row>
    <row r="14293" spans="1:2">
      <c r="A14293" s="126" t="s">
        <v>33738</v>
      </c>
      <c r="B14293" s="106">
        <v>115.5</v>
      </c>
    </row>
    <row r="14294" spans="1:2">
      <c r="A14294" s="126" t="s">
        <v>7184</v>
      </c>
      <c r="B14294" s="106">
        <v>115.5</v>
      </c>
    </row>
    <row r="14295" spans="1:2">
      <c r="A14295" s="126" t="s">
        <v>33739</v>
      </c>
      <c r="B14295" s="106">
        <v>115.5</v>
      </c>
    </row>
    <row r="14296" spans="1:2">
      <c r="A14296" s="126" t="s">
        <v>7185</v>
      </c>
      <c r="B14296" s="106">
        <v>136.5</v>
      </c>
    </row>
    <row r="14297" spans="1:2">
      <c r="A14297" s="126" t="s">
        <v>33740</v>
      </c>
      <c r="B14297" s="106">
        <v>136.5</v>
      </c>
    </row>
    <row r="14298" spans="1:2">
      <c r="A14298" s="126" t="s">
        <v>7186</v>
      </c>
      <c r="B14298" s="106">
        <v>131.25</v>
      </c>
    </row>
    <row r="14299" spans="1:2">
      <c r="A14299" s="126" t="s">
        <v>33741</v>
      </c>
      <c r="B14299" s="106">
        <v>131.25</v>
      </c>
    </row>
    <row r="14300" spans="1:2">
      <c r="A14300" s="126" t="s">
        <v>7187</v>
      </c>
      <c r="B14300" s="106">
        <v>570</v>
      </c>
    </row>
    <row r="14301" spans="1:2">
      <c r="A14301" s="126" t="s">
        <v>33742</v>
      </c>
      <c r="B14301" s="106">
        <v>570</v>
      </c>
    </row>
    <row r="14302" spans="1:2">
      <c r="A14302" s="126" t="s">
        <v>7188</v>
      </c>
      <c r="B14302" s="106">
        <v>107.29</v>
      </c>
    </row>
    <row r="14303" spans="1:2">
      <c r="A14303" s="126" t="s">
        <v>33743</v>
      </c>
      <c r="B14303" s="106">
        <v>106.72</v>
      </c>
    </row>
    <row r="14304" spans="1:2">
      <c r="A14304" s="126" t="s">
        <v>7189</v>
      </c>
      <c r="B14304" s="106">
        <v>148.32</v>
      </c>
    </row>
    <row r="14305" spans="1:2">
      <c r="A14305" s="126" t="s">
        <v>33744</v>
      </c>
      <c r="B14305" s="106">
        <v>147.75</v>
      </c>
    </row>
    <row r="14306" spans="1:2">
      <c r="A14306" s="126" t="s">
        <v>7190</v>
      </c>
      <c r="B14306" s="106">
        <v>172.32</v>
      </c>
    </row>
    <row r="14307" spans="1:2">
      <c r="A14307" s="126" t="s">
        <v>33745</v>
      </c>
      <c r="B14307" s="106">
        <v>171.75</v>
      </c>
    </row>
    <row r="14308" spans="1:2">
      <c r="A14308" s="126" t="s">
        <v>7191</v>
      </c>
      <c r="B14308" s="106">
        <v>175.45</v>
      </c>
    </row>
    <row r="14309" spans="1:2">
      <c r="A14309" s="126" t="s">
        <v>33746</v>
      </c>
      <c r="B14309" s="106">
        <v>174.88</v>
      </c>
    </row>
    <row r="14310" spans="1:2">
      <c r="A14310" s="126" t="s">
        <v>7192</v>
      </c>
      <c r="B14310" s="106">
        <v>210.94</v>
      </c>
    </row>
    <row r="14311" spans="1:2">
      <c r="A14311" s="126" t="s">
        <v>33747</v>
      </c>
      <c r="B14311" s="106">
        <v>210.37</v>
      </c>
    </row>
    <row r="14312" spans="1:2">
      <c r="A14312" s="126" t="s">
        <v>7193</v>
      </c>
      <c r="B14312" s="106">
        <v>206</v>
      </c>
    </row>
    <row r="14313" spans="1:2">
      <c r="A14313" s="126" t="s">
        <v>33748</v>
      </c>
      <c r="B14313" s="106">
        <v>206</v>
      </c>
    </row>
    <row r="14314" spans="1:2">
      <c r="A14314" s="126" t="s">
        <v>7194</v>
      </c>
      <c r="B14314" s="106">
        <v>247.2</v>
      </c>
    </row>
    <row r="14315" spans="1:2">
      <c r="A14315" s="126" t="s">
        <v>33749</v>
      </c>
      <c r="B14315" s="106">
        <v>247.2</v>
      </c>
    </row>
    <row r="14316" spans="1:2">
      <c r="A14316" s="126" t="s">
        <v>7195</v>
      </c>
      <c r="B14316" s="106">
        <v>87.55</v>
      </c>
    </row>
    <row r="14317" spans="1:2">
      <c r="A14317" s="126" t="s">
        <v>33750</v>
      </c>
      <c r="B14317" s="106">
        <v>87.55</v>
      </c>
    </row>
    <row r="14318" spans="1:2">
      <c r="A14318" s="126" t="s">
        <v>7196</v>
      </c>
      <c r="B14318" s="106">
        <v>61.8</v>
      </c>
    </row>
    <row r="14319" spans="1:2">
      <c r="A14319" s="126" t="s">
        <v>33751</v>
      </c>
      <c r="B14319" s="106">
        <v>61.8</v>
      </c>
    </row>
    <row r="14320" spans="1:2">
      <c r="A14320" s="126" t="s">
        <v>7197</v>
      </c>
      <c r="B14320" s="106">
        <v>185.4</v>
      </c>
    </row>
    <row r="14321" spans="1:2">
      <c r="A14321" s="126" t="s">
        <v>33752</v>
      </c>
      <c r="B14321" s="106">
        <v>185.4</v>
      </c>
    </row>
    <row r="14322" spans="1:2">
      <c r="A14322" s="126" t="s">
        <v>7198</v>
      </c>
      <c r="B14322" s="106">
        <v>52.53</v>
      </c>
    </row>
    <row r="14323" spans="1:2">
      <c r="A14323" s="126" t="s">
        <v>33753</v>
      </c>
      <c r="B14323" s="106">
        <v>52.53</v>
      </c>
    </row>
    <row r="14324" spans="1:2">
      <c r="A14324" s="126" t="s">
        <v>7199</v>
      </c>
      <c r="B14324" s="106">
        <v>4342</v>
      </c>
    </row>
    <row r="14325" spans="1:2">
      <c r="A14325" s="126" t="s">
        <v>33754</v>
      </c>
      <c r="B14325" s="106">
        <v>4309</v>
      </c>
    </row>
    <row r="14326" spans="1:2">
      <c r="A14326" s="126" t="s">
        <v>7200</v>
      </c>
      <c r="B14326" s="106">
        <v>748.19</v>
      </c>
    </row>
    <row r="14327" spans="1:2">
      <c r="A14327" s="126" t="s">
        <v>33755</v>
      </c>
      <c r="B14327" s="106">
        <v>666.22</v>
      </c>
    </row>
    <row r="14328" spans="1:2">
      <c r="A14328" s="126" t="s">
        <v>7201</v>
      </c>
      <c r="B14328" s="106">
        <v>776.78</v>
      </c>
    </row>
    <row r="14329" spans="1:2">
      <c r="A14329" s="126" t="s">
        <v>33756</v>
      </c>
      <c r="B14329" s="106">
        <v>691.25</v>
      </c>
    </row>
    <row r="14330" spans="1:2">
      <c r="A14330" s="126" t="s">
        <v>7202</v>
      </c>
      <c r="B14330" s="106">
        <v>808.15</v>
      </c>
    </row>
    <row r="14331" spans="1:2">
      <c r="A14331" s="126" t="s">
        <v>33757</v>
      </c>
      <c r="B14331" s="106">
        <v>719.06</v>
      </c>
    </row>
    <row r="14332" spans="1:2">
      <c r="A14332" s="126" t="s">
        <v>7203</v>
      </c>
      <c r="B14332" s="106">
        <v>614.07000000000005</v>
      </c>
    </row>
    <row r="14333" spans="1:2">
      <c r="A14333" s="126" t="s">
        <v>33758</v>
      </c>
      <c r="B14333" s="106">
        <v>545.65</v>
      </c>
    </row>
    <row r="14334" spans="1:2">
      <c r="A14334" s="126" t="s">
        <v>7204</v>
      </c>
      <c r="B14334" s="106">
        <v>169.58</v>
      </c>
    </row>
    <row r="14335" spans="1:2">
      <c r="A14335" s="126" t="s">
        <v>33759</v>
      </c>
      <c r="B14335" s="106">
        <v>169.58</v>
      </c>
    </row>
    <row r="14336" spans="1:2">
      <c r="A14336" s="126" t="s">
        <v>7205</v>
      </c>
      <c r="B14336" s="106">
        <v>282.2</v>
      </c>
    </row>
    <row r="14337" spans="1:2">
      <c r="A14337" s="126" t="s">
        <v>33760</v>
      </c>
      <c r="B14337" s="106">
        <v>282.2</v>
      </c>
    </row>
    <row r="14338" spans="1:2">
      <c r="A14338" s="126" t="s">
        <v>7206</v>
      </c>
      <c r="B14338" s="106">
        <v>1463.83</v>
      </c>
    </row>
    <row r="14339" spans="1:2">
      <c r="A14339" s="126" t="s">
        <v>33761</v>
      </c>
      <c r="B14339" s="106">
        <v>1305.96</v>
      </c>
    </row>
    <row r="14340" spans="1:2">
      <c r="A14340" s="126" t="s">
        <v>7207</v>
      </c>
      <c r="B14340" s="106">
        <v>573.12</v>
      </c>
    </row>
    <row r="14341" spans="1:2">
      <c r="A14341" s="126" t="s">
        <v>33762</v>
      </c>
      <c r="B14341" s="106">
        <v>512.53</v>
      </c>
    </row>
    <row r="14342" spans="1:2">
      <c r="A14342" s="126" t="s">
        <v>7208</v>
      </c>
      <c r="B14342" s="106">
        <v>1036.74</v>
      </c>
    </row>
    <row r="14343" spans="1:2">
      <c r="A14343" s="126" t="s">
        <v>33763</v>
      </c>
      <c r="B14343" s="106">
        <v>926.98</v>
      </c>
    </row>
    <row r="14344" spans="1:2">
      <c r="A14344" s="126" t="s">
        <v>7209</v>
      </c>
      <c r="B14344" s="106">
        <v>321.35000000000002</v>
      </c>
    </row>
    <row r="14345" spans="1:2">
      <c r="A14345" s="126" t="s">
        <v>33764</v>
      </c>
      <c r="B14345" s="106">
        <v>290.52</v>
      </c>
    </row>
    <row r="14346" spans="1:2">
      <c r="A14346" s="126" t="s">
        <v>7210</v>
      </c>
      <c r="B14346" s="106">
        <v>337.88</v>
      </c>
    </row>
    <row r="14347" spans="1:2">
      <c r="A14347" s="126" t="s">
        <v>33765</v>
      </c>
      <c r="B14347" s="106">
        <v>304.02999999999997</v>
      </c>
    </row>
    <row r="14348" spans="1:2">
      <c r="A14348" s="126" t="s">
        <v>7211</v>
      </c>
      <c r="B14348" s="106">
        <v>62.32</v>
      </c>
    </row>
    <row r="14349" spans="1:2">
      <c r="A14349" s="126" t="s">
        <v>33766</v>
      </c>
      <c r="B14349" s="106">
        <v>56.97</v>
      </c>
    </row>
    <row r="14350" spans="1:2">
      <c r="A14350" s="126" t="s">
        <v>7212</v>
      </c>
      <c r="B14350" s="106">
        <v>491.24</v>
      </c>
    </row>
    <row r="14351" spans="1:2">
      <c r="A14351" s="126" t="s">
        <v>33767</v>
      </c>
      <c r="B14351" s="106">
        <v>483.38</v>
      </c>
    </row>
    <row r="14352" spans="1:2">
      <c r="A14352" s="126" t="s">
        <v>7213</v>
      </c>
      <c r="B14352" s="106">
        <v>528.61</v>
      </c>
    </row>
    <row r="14353" spans="1:2">
      <c r="A14353" s="126" t="s">
        <v>33768</v>
      </c>
      <c r="B14353" s="106">
        <v>520.75</v>
      </c>
    </row>
    <row r="14354" spans="1:2">
      <c r="A14354" s="126" t="s">
        <v>7214</v>
      </c>
      <c r="B14354" s="106">
        <v>843.61</v>
      </c>
    </row>
    <row r="14355" spans="1:2">
      <c r="A14355" s="126" t="s">
        <v>33769</v>
      </c>
      <c r="B14355" s="106">
        <v>835.75</v>
      </c>
    </row>
    <row r="14356" spans="1:2">
      <c r="A14356" s="126" t="s">
        <v>7215</v>
      </c>
      <c r="B14356" s="106">
        <v>659.54</v>
      </c>
    </row>
    <row r="14357" spans="1:2">
      <c r="A14357" s="126" t="s">
        <v>33770</v>
      </c>
      <c r="B14357" s="106">
        <v>584.70000000000005</v>
      </c>
    </row>
    <row r="14358" spans="1:2">
      <c r="A14358" s="126" t="s">
        <v>7216</v>
      </c>
      <c r="B14358" s="106">
        <v>685.41</v>
      </c>
    </row>
    <row r="14359" spans="1:2">
      <c r="A14359" s="126" t="s">
        <v>33771</v>
      </c>
      <c r="B14359" s="106">
        <v>610.57000000000005</v>
      </c>
    </row>
    <row r="14360" spans="1:2">
      <c r="A14360" s="126" t="s">
        <v>7217</v>
      </c>
      <c r="B14360" s="106">
        <v>868.81</v>
      </c>
    </row>
    <row r="14361" spans="1:2">
      <c r="A14361" s="126" t="s">
        <v>33772</v>
      </c>
      <c r="B14361" s="106">
        <v>769.02</v>
      </c>
    </row>
    <row r="14362" spans="1:2">
      <c r="A14362" s="126" t="s">
        <v>7218</v>
      </c>
      <c r="B14362" s="106">
        <v>1078.48</v>
      </c>
    </row>
    <row r="14363" spans="1:2">
      <c r="A14363" s="126" t="s">
        <v>33773</v>
      </c>
      <c r="B14363" s="106">
        <v>971.57</v>
      </c>
    </row>
    <row r="14364" spans="1:2">
      <c r="A14364" s="126" t="s">
        <v>7219</v>
      </c>
      <c r="B14364" s="106">
        <v>1049.19</v>
      </c>
    </row>
    <row r="14365" spans="1:2">
      <c r="A14365" s="126" t="s">
        <v>33774</v>
      </c>
      <c r="B14365" s="106">
        <v>942.28</v>
      </c>
    </row>
    <row r="14366" spans="1:2">
      <c r="A14366" s="126" t="s">
        <v>7220</v>
      </c>
      <c r="B14366" s="106">
        <v>726.8</v>
      </c>
    </row>
    <row r="14367" spans="1:2">
      <c r="A14367" s="126" t="s">
        <v>33775</v>
      </c>
      <c r="B14367" s="106">
        <v>661.22</v>
      </c>
    </row>
    <row r="14368" spans="1:2">
      <c r="A14368" s="126" t="s">
        <v>7221</v>
      </c>
      <c r="B14368" s="106">
        <v>345.68</v>
      </c>
    </row>
    <row r="14369" spans="1:2">
      <c r="A14369" s="126" t="s">
        <v>33776</v>
      </c>
      <c r="B14369" s="106">
        <v>331.42</v>
      </c>
    </row>
    <row r="14370" spans="1:2">
      <c r="A14370" s="126" t="s">
        <v>7222</v>
      </c>
      <c r="B14370" s="106">
        <v>374.9</v>
      </c>
    </row>
    <row r="14371" spans="1:2">
      <c r="A14371" s="126" t="s">
        <v>33777</v>
      </c>
      <c r="B14371" s="106">
        <v>346.39</v>
      </c>
    </row>
    <row r="14372" spans="1:2">
      <c r="A14372" s="126" t="s">
        <v>7223</v>
      </c>
      <c r="B14372" s="106">
        <v>2475.29</v>
      </c>
    </row>
    <row r="14373" spans="1:2">
      <c r="A14373" s="126" t="s">
        <v>33778</v>
      </c>
      <c r="B14373" s="106">
        <v>2418.25</v>
      </c>
    </row>
    <row r="14374" spans="1:2">
      <c r="A14374" s="126" t="s">
        <v>7224</v>
      </c>
      <c r="B14374" s="106">
        <v>449.76</v>
      </c>
    </row>
    <row r="14375" spans="1:2">
      <c r="A14375" s="126" t="s">
        <v>33779</v>
      </c>
      <c r="B14375" s="106">
        <v>426.6</v>
      </c>
    </row>
    <row r="14376" spans="1:2">
      <c r="A14376" s="126" t="s">
        <v>7225</v>
      </c>
      <c r="B14376" s="106">
        <v>826.96</v>
      </c>
    </row>
    <row r="14377" spans="1:2">
      <c r="A14377" s="126" t="s">
        <v>33780</v>
      </c>
      <c r="B14377" s="106">
        <v>763.41</v>
      </c>
    </row>
    <row r="14378" spans="1:2">
      <c r="A14378" s="126" t="s">
        <v>7226</v>
      </c>
      <c r="B14378" s="106">
        <v>1144.21</v>
      </c>
    </row>
    <row r="14379" spans="1:2">
      <c r="A14379" s="126" t="s">
        <v>33781</v>
      </c>
      <c r="B14379" s="106">
        <v>1073.3699999999999</v>
      </c>
    </row>
    <row r="14380" spans="1:2">
      <c r="A14380" s="126" t="s">
        <v>7227</v>
      </c>
      <c r="B14380" s="106">
        <v>1159.56</v>
      </c>
    </row>
    <row r="14381" spans="1:2">
      <c r="A14381" s="126" t="s">
        <v>33782</v>
      </c>
      <c r="B14381" s="106">
        <v>1085.3</v>
      </c>
    </row>
    <row r="14382" spans="1:2">
      <c r="A14382" s="126" t="s">
        <v>7228</v>
      </c>
      <c r="B14382" s="106">
        <v>1488.64</v>
      </c>
    </row>
    <row r="14383" spans="1:2">
      <c r="A14383" s="126" t="s">
        <v>33783</v>
      </c>
      <c r="B14383" s="106">
        <v>1403.4</v>
      </c>
    </row>
    <row r="14384" spans="1:2">
      <c r="A14384" s="126" t="s">
        <v>7229</v>
      </c>
      <c r="B14384" s="106">
        <v>1940.47</v>
      </c>
    </row>
    <row r="14385" spans="1:2">
      <c r="A14385" s="126" t="s">
        <v>33784</v>
      </c>
      <c r="B14385" s="106">
        <v>1860.28</v>
      </c>
    </row>
    <row r="14386" spans="1:2">
      <c r="A14386" s="126" t="s">
        <v>7230</v>
      </c>
      <c r="B14386" s="106">
        <v>378.41</v>
      </c>
    </row>
    <row r="14387" spans="1:2">
      <c r="A14387" s="126" t="s">
        <v>33785</v>
      </c>
      <c r="B14387" s="106">
        <v>362.37</v>
      </c>
    </row>
    <row r="14388" spans="1:2">
      <c r="A14388" s="126" t="s">
        <v>7231</v>
      </c>
      <c r="B14388" s="106">
        <v>3085.43</v>
      </c>
    </row>
    <row r="14389" spans="1:2">
      <c r="A14389" s="126" t="s">
        <v>33786</v>
      </c>
      <c r="B14389" s="106">
        <v>2946.85</v>
      </c>
    </row>
    <row r="14390" spans="1:2">
      <c r="A14390" s="126" t="s">
        <v>7232</v>
      </c>
      <c r="B14390" s="106">
        <v>2806.16</v>
      </c>
    </row>
    <row r="14391" spans="1:2">
      <c r="A14391" s="126" t="s">
        <v>33787</v>
      </c>
      <c r="B14391" s="106">
        <v>2766.39</v>
      </c>
    </row>
    <row r="14392" spans="1:2">
      <c r="A14392" s="126" t="s">
        <v>7233</v>
      </c>
      <c r="B14392" s="106">
        <v>313.75</v>
      </c>
    </row>
    <row r="14393" spans="1:2">
      <c r="A14393" s="126" t="s">
        <v>33788</v>
      </c>
      <c r="B14393" s="106">
        <v>274.55</v>
      </c>
    </row>
    <row r="14394" spans="1:2">
      <c r="A14394" s="126" t="s">
        <v>7234</v>
      </c>
      <c r="B14394" s="106">
        <v>348.37</v>
      </c>
    </row>
    <row r="14395" spans="1:2">
      <c r="A14395" s="126" t="s">
        <v>33789</v>
      </c>
      <c r="B14395" s="106">
        <v>305.61</v>
      </c>
    </row>
    <row r="14396" spans="1:2">
      <c r="A14396" s="126" t="s">
        <v>7235</v>
      </c>
      <c r="B14396" s="106">
        <v>309.92</v>
      </c>
    </row>
    <row r="14397" spans="1:2">
      <c r="A14397" s="126" t="s">
        <v>33790</v>
      </c>
      <c r="B14397" s="106">
        <v>278.56</v>
      </c>
    </row>
    <row r="14398" spans="1:2">
      <c r="A14398" s="126" t="s">
        <v>7236</v>
      </c>
      <c r="B14398" s="106">
        <v>521.66999999999996</v>
      </c>
    </row>
    <row r="14399" spans="1:2">
      <c r="A14399" s="126" t="s">
        <v>33791</v>
      </c>
      <c r="B14399" s="106">
        <v>505.72</v>
      </c>
    </row>
    <row r="14400" spans="1:2">
      <c r="A14400" s="126" t="s">
        <v>7237</v>
      </c>
      <c r="B14400" s="106">
        <v>379.33</v>
      </c>
    </row>
    <row r="14401" spans="1:2">
      <c r="A14401" s="126" t="s">
        <v>33792</v>
      </c>
      <c r="B14401" s="106">
        <v>339.9</v>
      </c>
    </row>
    <row r="14402" spans="1:2">
      <c r="A14402" s="126" t="s">
        <v>7238</v>
      </c>
      <c r="B14402" s="106">
        <v>607.75</v>
      </c>
    </row>
    <row r="14403" spans="1:2">
      <c r="A14403" s="126" t="s">
        <v>33793</v>
      </c>
      <c r="B14403" s="106">
        <v>597.05999999999995</v>
      </c>
    </row>
    <row r="14404" spans="1:2">
      <c r="A14404" s="126" t="s">
        <v>7239</v>
      </c>
      <c r="B14404" s="106">
        <v>464.05</v>
      </c>
    </row>
    <row r="14405" spans="1:2">
      <c r="A14405" s="126" t="s">
        <v>33794</v>
      </c>
      <c r="B14405" s="106">
        <v>415.76</v>
      </c>
    </row>
    <row r="14406" spans="1:2">
      <c r="A14406" s="126" t="s">
        <v>7240</v>
      </c>
      <c r="B14406" s="106">
        <v>312.38</v>
      </c>
    </row>
    <row r="14407" spans="1:2">
      <c r="A14407" s="126" t="s">
        <v>33795</v>
      </c>
      <c r="B14407" s="106">
        <v>287.79000000000002</v>
      </c>
    </row>
    <row r="14408" spans="1:2">
      <c r="A14408" s="126" t="s">
        <v>7241</v>
      </c>
      <c r="B14408" s="106">
        <v>361.58</v>
      </c>
    </row>
    <row r="14409" spans="1:2">
      <c r="A14409" s="126" t="s">
        <v>33796</v>
      </c>
      <c r="B14409" s="106">
        <v>333.07</v>
      </c>
    </row>
    <row r="14410" spans="1:2">
      <c r="A14410" s="126" t="s">
        <v>7242</v>
      </c>
      <c r="B14410" s="106">
        <v>309.01</v>
      </c>
    </row>
    <row r="14411" spans="1:2">
      <c r="A14411" s="126" t="s">
        <v>33797</v>
      </c>
      <c r="B14411" s="106">
        <v>276.86</v>
      </c>
    </row>
    <row r="14412" spans="1:2">
      <c r="A14412" s="126" t="s">
        <v>7243</v>
      </c>
      <c r="B14412" s="106">
        <v>464.05</v>
      </c>
    </row>
    <row r="14413" spans="1:2">
      <c r="A14413" s="126" t="s">
        <v>33798</v>
      </c>
      <c r="B14413" s="106">
        <v>415.76</v>
      </c>
    </row>
    <row r="14414" spans="1:2">
      <c r="A14414" s="126" t="s">
        <v>7244</v>
      </c>
      <c r="B14414" s="106">
        <v>176.57</v>
      </c>
    </row>
    <row r="14415" spans="1:2">
      <c r="A14415" s="126" t="s">
        <v>33799</v>
      </c>
      <c r="B14415" s="106">
        <v>169.44</v>
      </c>
    </row>
    <row r="14416" spans="1:2">
      <c r="A14416" s="126" t="s">
        <v>7245</v>
      </c>
      <c r="B14416" s="106">
        <v>811.21</v>
      </c>
    </row>
    <row r="14417" spans="1:2">
      <c r="A14417" s="126" t="s">
        <v>33800</v>
      </c>
      <c r="B14417" s="106">
        <v>739.94</v>
      </c>
    </row>
    <row r="14418" spans="1:2">
      <c r="A14418" s="126" t="s">
        <v>7246</v>
      </c>
      <c r="B14418" s="106">
        <v>572.01</v>
      </c>
    </row>
    <row r="14419" spans="1:2">
      <c r="A14419" s="126" t="s">
        <v>33801</v>
      </c>
      <c r="B14419" s="106">
        <v>512.5</v>
      </c>
    </row>
    <row r="14420" spans="1:2">
      <c r="A14420" s="126" t="s">
        <v>7247</v>
      </c>
      <c r="B14420" s="106">
        <v>307.64999999999998</v>
      </c>
    </row>
    <row r="14421" spans="1:2">
      <c r="A14421" s="126" t="s">
        <v>33802</v>
      </c>
      <c r="B14421" s="106">
        <v>279.14</v>
      </c>
    </row>
    <row r="14422" spans="1:2">
      <c r="A14422" s="126" t="s">
        <v>7248</v>
      </c>
      <c r="B14422" s="106">
        <v>459.8</v>
      </c>
    </row>
    <row r="14423" spans="1:2">
      <c r="A14423" s="126" t="s">
        <v>33803</v>
      </c>
      <c r="B14423" s="106">
        <v>411.51</v>
      </c>
    </row>
    <row r="14424" spans="1:2">
      <c r="A14424" s="126" t="s">
        <v>7249</v>
      </c>
      <c r="B14424" s="106">
        <v>720.86</v>
      </c>
    </row>
    <row r="14425" spans="1:2">
      <c r="A14425" s="126" t="s">
        <v>33804</v>
      </c>
      <c r="B14425" s="106">
        <v>668.52</v>
      </c>
    </row>
    <row r="14426" spans="1:2">
      <c r="A14426" s="126" t="s">
        <v>7250</v>
      </c>
      <c r="B14426" s="106">
        <v>717.9</v>
      </c>
    </row>
    <row r="14427" spans="1:2">
      <c r="A14427" s="126" t="s">
        <v>33805</v>
      </c>
      <c r="B14427" s="106">
        <v>671.32</v>
      </c>
    </row>
    <row r="14428" spans="1:2">
      <c r="A14428" s="126" t="s">
        <v>7251</v>
      </c>
      <c r="B14428" s="106">
        <v>861.09</v>
      </c>
    </row>
    <row r="14429" spans="1:2">
      <c r="A14429" s="126" t="s">
        <v>33806</v>
      </c>
      <c r="B14429" s="106">
        <v>808.61</v>
      </c>
    </row>
    <row r="14430" spans="1:2">
      <c r="A14430" s="126" t="s">
        <v>7252</v>
      </c>
      <c r="B14430" s="106">
        <v>295.93</v>
      </c>
    </row>
    <row r="14431" spans="1:2">
      <c r="A14431" s="126" t="s">
        <v>33807</v>
      </c>
      <c r="B14431" s="106">
        <v>265.04000000000002</v>
      </c>
    </row>
    <row r="14432" spans="1:2">
      <c r="A14432" s="126" t="s">
        <v>7253</v>
      </c>
      <c r="B14432" s="106">
        <v>249.58</v>
      </c>
    </row>
    <row r="14433" spans="1:2">
      <c r="A14433" s="126" t="s">
        <v>33808</v>
      </c>
      <c r="B14433" s="106">
        <v>231.14</v>
      </c>
    </row>
    <row r="14434" spans="1:2">
      <c r="A14434" s="126" t="s">
        <v>7254</v>
      </c>
      <c r="B14434" s="106">
        <v>428.01</v>
      </c>
    </row>
    <row r="14435" spans="1:2">
      <c r="A14435" s="126" t="s">
        <v>33809</v>
      </c>
      <c r="B14435" s="106">
        <v>410.74</v>
      </c>
    </row>
    <row r="14436" spans="1:2">
      <c r="A14436" s="126" t="s">
        <v>7255</v>
      </c>
      <c r="B14436" s="106">
        <v>356.04</v>
      </c>
    </row>
    <row r="14437" spans="1:2">
      <c r="A14437" s="126" t="s">
        <v>33810</v>
      </c>
      <c r="B14437" s="106">
        <v>348.59</v>
      </c>
    </row>
    <row r="14438" spans="1:2">
      <c r="A14438" s="126" t="s">
        <v>7256</v>
      </c>
      <c r="B14438" s="106">
        <v>119.18</v>
      </c>
    </row>
    <row r="14439" spans="1:2">
      <c r="A14439" s="126" t="s">
        <v>33811</v>
      </c>
      <c r="B14439" s="106">
        <v>119.18</v>
      </c>
    </row>
    <row r="14440" spans="1:2">
      <c r="A14440" s="126" t="s">
        <v>7257</v>
      </c>
      <c r="B14440" s="106">
        <v>220.08</v>
      </c>
    </row>
    <row r="14441" spans="1:2">
      <c r="A14441" s="126" t="s">
        <v>33812</v>
      </c>
      <c r="B14441" s="106">
        <v>206.25</v>
      </c>
    </row>
    <row r="14442" spans="1:2">
      <c r="A14442" s="126" t="s">
        <v>7258</v>
      </c>
      <c r="B14442" s="106">
        <v>519.49</v>
      </c>
    </row>
    <row r="14443" spans="1:2">
      <c r="A14443" s="126" t="s">
        <v>33813</v>
      </c>
      <c r="B14443" s="106">
        <v>470.27</v>
      </c>
    </row>
    <row r="14444" spans="1:2">
      <c r="A14444" s="126" t="s">
        <v>7259</v>
      </c>
      <c r="B14444" s="106">
        <v>1603.42</v>
      </c>
    </row>
    <row r="14445" spans="1:2">
      <c r="A14445" s="126" t="s">
        <v>33814</v>
      </c>
      <c r="B14445" s="106">
        <v>1552.77</v>
      </c>
    </row>
    <row r="14446" spans="1:2">
      <c r="A14446" s="126" t="s">
        <v>7260</v>
      </c>
      <c r="B14446" s="106">
        <v>1008.64</v>
      </c>
    </row>
    <row r="14447" spans="1:2">
      <c r="A14447" s="126" t="s">
        <v>33815</v>
      </c>
      <c r="B14447" s="106">
        <v>958.79</v>
      </c>
    </row>
    <row r="14448" spans="1:2">
      <c r="A14448" s="126" t="s">
        <v>7261</v>
      </c>
      <c r="B14448" s="106">
        <v>811.63</v>
      </c>
    </row>
    <row r="14449" spans="1:2">
      <c r="A14449" s="126" t="s">
        <v>33816</v>
      </c>
      <c r="B14449" s="106">
        <v>767.72</v>
      </c>
    </row>
    <row r="14450" spans="1:2">
      <c r="A14450" s="126" t="s">
        <v>7262</v>
      </c>
      <c r="B14450" s="106">
        <v>1151.06</v>
      </c>
    </row>
    <row r="14451" spans="1:2">
      <c r="A14451" s="126" t="s">
        <v>33817</v>
      </c>
      <c r="B14451" s="106">
        <v>1098.33</v>
      </c>
    </row>
    <row r="14452" spans="1:2">
      <c r="A14452" s="126" t="s">
        <v>7263</v>
      </c>
      <c r="B14452" s="106">
        <v>402.26</v>
      </c>
    </row>
    <row r="14453" spans="1:2">
      <c r="A14453" s="126" t="s">
        <v>33818</v>
      </c>
      <c r="B14453" s="106">
        <v>390.32</v>
      </c>
    </row>
    <row r="14454" spans="1:2">
      <c r="A14454" s="126" t="s">
        <v>7264</v>
      </c>
      <c r="B14454" s="106">
        <v>300.85000000000002</v>
      </c>
    </row>
    <row r="14455" spans="1:2">
      <c r="A14455" s="126" t="s">
        <v>33819</v>
      </c>
      <c r="B14455" s="106">
        <v>295.51</v>
      </c>
    </row>
    <row r="14456" spans="1:2">
      <c r="A14456" s="126" t="s">
        <v>7265</v>
      </c>
      <c r="B14456" s="106">
        <v>232.1</v>
      </c>
    </row>
    <row r="14457" spans="1:2">
      <c r="A14457" s="126" t="s">
        <v>33820</v>
      </c>
      <c r="B14457" s="106">
        <v>220.16</v>
      </c>
    </row>
    <row r="14458" spans="1:2">
      <c r="A14458" s="126" t="s">
        <v>7266</v>
      </c>
      <c r="B14458" s="106">
        <v>132.06</v>
      </c>
    </row>
    <row r="14459" spans="1:2">
      <c r="A14459" s="126" t="s">
        <v>33821</v>
      </c>
      <c r="B14459" s="106">
        <v>128.49</v>
      </c>
    </row>
    <row r="14460" spans="1:2">
      <c r="A14460" s="126" t="s">
        <v>7267</v>
      </c>
      <c r="B14460" s="106">
        <v>432.21</v>
      </c>
    </row>
    <row r="14461" spans="1:2">
      <c r="A14461" s="126" t="s">
        <v>33822</v>
      </c>
      <c r="B14461" s="106">
        <v>391.94</v>
      </c>
    </row>
    <row r="14462" spans="1:2">
      <c r="A14462" s="126" t="s">
        <v>7268</v>
      </c>
      <c r="B14462" s="106">
        <v>565.61</v>
      </c>
    </row>
    <row r="14463" spans="1:2">
      <c r="A14463" s="126" t="s">
        <v>33823</v>
      </c>
      <c r="B14463" s="106">
        <v>505.39</v>
      </c>
    </row>
    <row r="14464" spans="1:2">
      <c r="A14464" s="126" t="s">
        <v>7269</v>
      </c>
      <c r="B14464" s="106">
        <v>386.52</v>
      </c>
    </row>
    <row r="14465" spans="1:2">
      <c r="A14465" s="126" t="s">
        <v>33824</v>
      </c>
      <c r="B14465" s="106">
        <v>364.15</v>
      </c>
    </row>
    <row r="14466" spans="1:2">
      <c r="A14466" s="126" t="s">
        <v>7270</v>
      </c>
      <c r="B14466" s="106">
        <v>197.12</v>
      </c>
    </row>
    <row r="14467" spans="1:2">
      <c r="A14467" s="126" t="s">
        <v>33825</v>
      </c>
      <c r="B14467" s="106">
        <v>183.57</v>
      </c>
    </row>
    <row r="14468" spans="1:2">
      <c r="A14468" s="126" t="s">
        <v>7271</v>
      </c>
      <c r="B14468" s="106">
        <v>233.61</v>
      </c>
    </row>
    <row r="14469" spans="1:2">
      <c r="A14469" s="126" t="s">
        <v>33826</v>
      </c>
      <c r="B14469" s="106">
        <v>218.39</v>
      </c>
    </row>
    <row r="14470" spans="1:2">
      <c r="A14470" s="126" t="s">
        <v>7272</v>
      </c>
      <c r="B14470" s="106">
        <v>159.07</v>
      </c>
    </row>
    <row r="14471" spans="1:2">
      <c r="A14471" s="126" t="s">
        <v>33827</v>
      </c>
      <c r="B14471" s="106">
        <v>151.94</v>
      </c>
    </row>
    <row r="14472" spans="1:2">
      <c r="A14472" s="126" t="s">
        <v>7273</v>
      </c>
      <c r="B14472" s="106">
        <v>162.22999999999999</v>
      </c>
    </row>
    <row r="14473" spans="1:2">
      <c r="A14473" s="126" t="s">
        <v>33828</v>
      </c>
      <c r="B14473" s="106">
        <v>158</v>
      </c>
    </row>
    <row r="14474" spans="1:2">
      <c r="A14474" s="126" t="s">
        <v>7274</v>
      </c>
      <c r="B14474" s="106">
        <v>170.28</v>
      </c>
    </row>
    <row r="14475" spans="1:2">
      <c r="A14475" s="126" t="s">
        <v>33829</v>
      </c>
      <c r="B14475" s="106">
        <v>166.72</v>
      </c>
    </row>
    <row r="14476" spans="1:2">
      <c r="A14476" s="126" t="s">
        <v>7275</v>
      </c>
      <c r="B14476" s="106">
        <v>567.67999999999995</v>
      </c>
    </row>
    <row r="14477" spans="1:2">
      <c r="A14477" s="126" t="s">
        <v>33830</v>
      </c>
      <c r="B14477" s="106">
        <v>562.33000000000004</v>
      </c>
    </row>
    <row r="14478" spans="1:2">
      <c r="A14478" s="126" t="s">
        <v>7276</v>
      </c>
      <c r="B14478" s="106">
        <v>634.34</v>
      </c>
    </row>
    <row r="14479" spans="1:2">
      <c r="A14479" s="126" t="s">
        <v>33831</v>
      </c>
      <c r="B14479" s="106">
        <v>601.97</v>
      </c>
    </row>
    <row r="14480" spans="1:2">
      <c r="A14480" s="126" t="s">
        <v>7277</v>
      </c>
      <c r="B14480" s="106">
        <v>78.08</v>
      </c>
    </row>
    <row r="14481" spans="1:2">
      <c r="A14481" s="126" t="s">
        <v>33832</v>
      </c>
      <c r="B14481" s="106">
        <v>70.959999999999994</v>
      </c>
    </row>
    <row r="14482" spans="1:2">
      <c r="A14482" s="126" t="s">
        <v>7278</v>
      </c>
      <c r="B14482" s="106">
        <v>95.08</v>
      </c>
    </row>
    <row r="14483" spans="1:2">
      <c r="A14483" s="126" t="s">
        <v>33833</v>
      </c>
      <c r="B14483" s="106">
        <v>87.96</v>
      </c>
    </row>
    <row r="14484" spans="1:2">
      <c r="A14484" s="126" t="s">
        <v>7279</v>
      </c>
      <c r="B14484" s="106">
        <v>308.86</v>
      </c>
    </row>
    <row r="14485" spans="1:2">
      <c r="A14485" s="126" t="s">
        <v>33834</v>
      </c>
      <c r="B14485" s="106">
        <v>275</v>
      </c>
    </row>
    <row r="14486" spans="1:2">
      <c r="A14486" s="126" t="s">
        <v>7280</v>
      </c>
      <c r="B14486" s="106">
        <v>364.89</v>
      </c>
    </row>
    <row r="14487" spans="1:2">
      <c r="A14487" s="126" t="s">
        <v>33835</v>
      </c>
      <c r="B14487" s="106">
        <v>322.13</v>
      </c>
    </row>
    <row r="14488" spans="1:2">
      <c r="A14488" s="126" t="s">
        <v>7281</v>
      </c>
      <c r="B14488" s="106">
        <v>359.53</v>
      </c>
    </row>
    <row r="14489" spans="1:2">
      <c r="A14489" s="126" t="s">
        <v>33836</v>
      </c>
      <c r="B14489" s="106">
        <v>316.76</v>
      </c>
    </row>
    <row r="14490" spans="1:2">
      <c r="A14490" s="126" t="s">
        <v>7282</v>
      </c>
      <c r="B14490" s="106">
        <v>27.91</v>
      </c>
    </row>
    <row r="14491" spans="1:2">
      <c r="A14491" s="126" t="s">
        <v>33837</v>
      </c>
      <c r="B14491" s="106">
        <v>25.56</v>
      </c>
    </row>
    <row r="14492" spans="1:2">
      <c r="A14492" s="126" t="s">
        <v>7283</v>
      </c>
      <c r="B14492" s="106">
        <v>16.989999999999998</v>
      </c>
    </row>
    <row r="14493" spans="1:2">
      <c r="A14493" s="126" t="s">
        <v>33838</v>
      </c>
      <c r="B14493" s="106">
        <v>15.21</v>
      </c>
    </row>
    <row r="14494" spans="1:2">
      <c r="A14494" s="126" t="s">
        <v>7284</v>
      </c>
      <c r="B14494" s="106">
        <v>11.31</v>
      </c>
    </row>
    <row r="14495" spans="1:2">
      <c r="A14495" s="126" t="s">
        <v>33839</v>
      </c>
      <c r="B14495" s="106">
        <v>10.130000000000001</v>
      </c>
    </row>
    <row r="14496" spans="1:2">
      <c r="A14496" s="126" t="s">
        <v>7285</v>
      </c>
      <c r="B14496" s="106">
        <v>9.41</v>
      </c>
    </row>
    <row r="14497" spans="1:2">
      <c r="A14497" s="126" t="s">
        <v>33840</v>
      </c>
      <c r="B14497" s="106">
        <v>8.41</v>
      </c>
    </row>
    <row r="14498" spans="1:2">
      <c r="A14498" s="126" t="s">
        <v>7286</v>
      </c>
      <c r="B14498" s="106">
        <v>29.37</v>
      </c>
    </row>
    <row r="14499" spans="1:2">
      <c r="A14499" s="126" t="s">
        <v>33841</v>
      </c>
      <c r="B14499" s="106">
        <v>26.88</v>
      </c>
    </row>
    <row r="14500" spans="1:2">
      <c r="A14500" s="126" t="s">
        <v>7287</v>
      </c>
      <c r="B14500" s="106">
        <v>273.10000000000002</v>
      </c>
    </row>
    <row r="14501" spans="1:2">
      <c r="A14501" s="126" t="s">
        <v>33842</v>
      </c>
      <c r="B14501" s="106">
        <v>241.02</v>
      </c>
    </row>
    <row r="14502" spans="1:2">
      <c r="A14502" s="126" t="s">
        <v>7288</v>
      </c>
      <c r="B14502" s="106">
        <v>361.79</v>
      </c>
    </row>
    <row r="14503" spans="1:2">
      <c r="A14503" s="126" t="s">
        <v>33843</v>
      </c>
      <c r="B14503" s="106">
        <v>329.72</v>
      </c>
    </row>
    <row r="14504" spans="1:2">
      <c r="A14504" s="126" t="s">
        <v>7289</v>
      </c>
      <c r="B14504" s="106">
        <v>253.22</v>
      </c>
    </row>
    <row r="14505" spans="1:2">
      <c r="A14505" s="126" t="s">
        <v>33844</v>
      </c>
      <c r="B14505" s="106">
        <v>222.93</v>
      </c>
    </row>
    <row r="14506" spans="1:2">
      <c r="A14506" s="126" t="s">
        <v>7290</v>
      </c>
      <c r="B14506" s="106">
        <v>21.24</v>
      </c>
    </row>
    <row r="14507" spans="1:2">
      <c r="A14507" s="126" t="s">
        <v>33845</v>
      </c>
      <c r="B14507" s="106">
        <v>19.46</v>
      </c>
    </row>
    <row r="14508" spans="1:2">
      <c r="A14508" s="126" t="s">
        <v>7291</v>
      </c>
      <c r="B14508" s="106">
        <v>19.93</v>
      </c>
    </row>
    <row r="14509" spans="1:2">
      <c r="A14509" s="126" t="s">
        <v>33846</v>
      </c>
      <c r="B14509" s="106">
        <v>18.149999999999999</v>
      </c>
    </row>
    <row r="14510" spans="1:2">
      <c r="A14510" s="126" t="s">
        <v>7292</v>
      </c>
      <c r="B14510" s="106">
        <v>18.62</v>
      </c>
    </row>
    <row r="14511" spans="1:2">
      <c r="A14511" s="126" t="s">
        <v>33847</v>
      </c>
      <c r="B14511" s="106">
        <v>16.829999999999998</v>
      </c>
    </row>
    <row r="14512" spans="1:2">
      <c r="A14512" s="126" t="s">
        <v>7293</v>
      </c>
      <c r="B14512" s="106">
        <v>105.81</v>
      </c>
    </row>
    <row r="14513" spans="1:2">
      <c r="A14513" s="126" t="s">
        <v>33848</v>
      </c>
      <c r="B14513" s="106">
        <v>101.51</v>
      </c>
    </row>
    <row r="14514" spans="1:2">
      <c r="A14514" s="126" t="s">
        <v>7294</v>
      </c>
      <c r="B14514" s="106">
        <v>18.93</v>
      </c>
    </row>
    <row r="14515" spans="1:2">
      <c r="A14515" s="126" t="s">
        <v>33849</v>
      </c>
      <c r="B14515" s="106">
        <v>17.149999999999999</v>
      </c>
    </row>
    <row r="14516" spans="1:2">
      <c r="A14516" s="126" t="s">
        <v>7295</v>
      </c>
      <c r="B14516" s="106">
        <v>227.83</v>
      </c>
    </row>
    <row r="14517" spans="1:2">
      <c r="A14517" s="126" t="s">
        <v>33850</v>
      </c>
      <c r="B14517" s="106">
        <v>220.7</v>
      </c>
    </row>
    <row r="14518" spans="1:2">
      <c r="A14518" s="126" t="s">
        <v>7296</v>
      </c>
      <c r="B14518" s="106">
        <v>574.30999999999995</v>
      </c>
    </row>
    <row r="14519" spans="1:2">
      <c r="A14519" s="126" t="s">
        <v>33851</v>
      </c>
      <c r="B14519" s="106">
        <v>568.96</v>
      </c>
    </row>
    <row r="14520" spans="1:2">
      <c r="A14520" s="126" t="s">
        <v>7297</v>
      </c>
      <c r="B14520" s="106">
        <v>236.19</v>
      </c>
    </row>
    <row r="14521" spans="1:2">
      <c r="A14521" s="126" t="s">
        <v>33852</v>
      </c>
      <c r="B14521" s="106">
        <v>225.5</v>
      </c>
    </row>
    <row r="14522" spans="1:2">
      <c r="A14522" s="126" t="s">
        <v>7298</v>
      </c>
      <c r="B14522" s="106">
        <v>162.59</v>
      </c>
    </row>
    <row r="14523" spans="1:2">
      <c r="A14523" s="126" t="s">
        <v>33853</v>
      </c>
      <c r="B14523" s="106">
        <v>148.34</v>
      </c>
    </row>
    <row r="14524" spans="1:2">
      <c r="A14524" s="126" t="s">
        <v>7299</v>
      </c>
      <c r="B14524" s="106">
        <v>29.89</v>
      </c>
    </row>
    <row r="14525" spans="1:2">
      <c r="A14525" s="126" t="s">
        <v>33854</v>
      </c>
      <c r="B14525" s="106">
        <v>29.47</v>
      </c>
    </row>
    <row r="14526" spans="1:2">
      <c r="A14526" s="126" t="s">
        <v>7300</v>
      </c>
      <c r="B14526" s="106">
        <v>5.88</v>
      </c>
    </row>
    <row r="14527" spans="1:2">
      <c r="A14527" s="126" t="s">
        <v>33855</v>
      </c>
      <c r="B14527" s="106">
        <v>5.51</v>
      </c>
    </row>
    <row r="14528" spans="1:2">
      <c r="A14528" s="126" t="s">
        <v>7301</v>
      </c>
      <c r="B14528" s="106">
        <v>323.45</v>
      </c>
    </row>
    <row r="14529" spans="1:2">
      <c r="A14529" s="126" t="s">
        <v>33856</v>
      </c>
      <c r="B14529" s="106">
        <v>292.27</v>
      </c>
    </row>
    <row r="14530" spans="1:2">
      <c r="A14530" s="126" t="s">
        <v>7302</v>
      </c>
      <c r="B14530" s="106">
        <v>355.42</v>
      </c>
    </row>
    <row r="14531" spans="1:2">
      <c r="A14531" s="126" t="s">
        <v>33857</v>
      </c>
      <c r="B14531" s="106">
        <v>322.63</v>
      </c>
    </row>
    <row r="14532" spans="1:2">
      <c r="A14532" s="126" t="s">
        <v>7303</v>
      </c>
      <c r="B14532" s="106">
        <v>961.5</v>
      </c>
    </row>
    <row r="14533" spans="1:2">
      <c r="A14533" s="126" t="s">
        <v>33858</v>
      </c>
      <c r="B14533" s="106">
        <v>954.37</v>
      </c>
    </row>
    <row r="14534" spans="1:2">
      <c r="A14534" s="126" t="s">
        <v>7304</v>
      </c>
      <c r="B14534" s="106">
        <v>346.2</v>
      </c>
    </row>
    <row r="14535" spans="1:2">
      <c r="A14535" s="126" t="s">
        <v>33859</v>
      </c>
      <c r="B14535" s="106">
        <v>340.85</v>
      </c>
    </row>
    <row r="14536" spans="1:2">
      <c r="A14536" s="126" t="s">
        <v>7305</v>
      </c>
      <c r="B14536" s="106">
        <v>332.27</v>
      </c>
    </row>
    <row r="14537" spans="1:2">
      <c r="A14537" s="126" t="s">
        <v>33860</v>
      </c>
      <c r="B14537" s="106">
        <v>326.92</v>
      </c>
    </row>
    <row r="14538" spans="1:2">
      <c r="A14538" s="126" t="s">
        <v>7306</v>
      </c>
      <c r="B14538" s="106">
        <v>332.85</v>
      </c>
    </row>
    <row r="14539" spans="1:2">
      <c r="A14539" s="126" t="s">
        <v>33861</v>
      </c>
      <c r="B14539" s="106">
        <v>327.5</v>
      </c>
    </row>
    <row r="14540" spans="1:2">
      <c r="A14540" s="126" t="s">
        <v>7307</v>
      </c>
      <c r="B14540" s="106">
        <v>382.15</v>
      </c>
    </row>
    <row r="14541" spans="1:2">
      <c r="A14541" s="126" t="s">
        <v>33862</v>
      </c>
      <c r="B14541" s="106">
        <v>376.8</v>
      </c>
    </row>
    <row r="14542" spans="1:2">
      <c r="A14542" s="126" t="s">
        <v>7308</v>
      </c>
      <c r="B14542" s="106">
        <v>626.64</v>
      </c>
    </row>
    <row r="14543" spans="1:2">
      <c r="A14543" s="126" t="s">
        <v>33863</v>
      </c>
      <c r="B14543" s="106">
        <v>619.51</v>
      </c>
    </row>
    <row r="14544" spans="1:2">
      <c r="A14544" s="126" t="s">
        <v>7309</v>
      </c>
      <c r="B14544" s="106">
        <v>1090.22</v>
      </c>
    </row>
    <row r="14545" spans="1:2">
      <c r="A14545" s="126" t="s">
        <v>33864</v>
      </c>
      <c r="B14545" s="106">
        <v>1083.0899999999999</v>
      </c>
    </row>
    <row r="14546" spans="1:2">
      <c r="A14546" s="126" t="s">
        <v>7310</v>
      </c>
      <c r="B14546" s="106">
        <v>311.27999999999997</v>
      </c>
    </row>
    <row r="14547" spans="1:2">
      <c r="A14547" s="126" t="s">
        <v>33865</v>
      </c>
      <c r="B14547" s="106">
        <v>305.93</v>
      </c>
    </row>
    <row r="14548" spans="1:2">
      <c r="A14548" s="126" t="s">
        <v>7311</v>
      </c>
      <c r="B14548" s="106">
        <v>318.47000000000003</v>
      </c>
    </row>
    <row r="14549" spans="1:2">
      <c r="A14549" s="126" t="s">
        <v>33866</v>
      </c>
      <c r="B14549" s="106">
        <v>313.12</v>
      </c>
    </row>
    <row r="14550" spans="1:2">
      <c r="A14550" s="126" t="s">
        <v>7312</v>
      </c>
      <c r="B14550" s="106">
        <v>51.11</v>
      </c>
    </row>
    <row r="14551" spans="1:2">
      <c r="A14551" s="126" t="s">
        <v>33867</v>
      </c>
      <c r="B14551" s="106">
        <v>49.75</v>
      </c>
    </row>
    <row r="14552" spans="1:2">
      <c r="A14552" s="126" t="s">
        <v>7313</v>
      </c>
      <c r="B14552" s="106">
        <v>56.03</v>
      </c>
    </row>
    <row r="14553" spans="1:2">
      <c r="A14553" s="126" t="s">
        <v>33868</v>
      </c>
      <c r="B14553" s="106">
        <v>54.16</v>
      </c>
    </row>
    <row r="14554" spans="1:2">
      <c r="A14554" s="126" t="s">
        <v>7314</v>
      </c>
      <c r="B14554" s="106">
        <v>68.2</v>
      </c>
    </row>
    <row r="14555" spans="1:2">
      <c r="A14555" s="126" t="s">
        <v>33869</v>
      </c>
      <c r="B14555" s="106">
        <v>66.13</v>
      </c>
    </row>
    <row r="14556" spans="1:2">
      <c r="A14556" s="126" t="s">
        <v>7315</v>
      </c>
      <c r="B14556" s="106">
        <v>85.41</v>
      </c>
    </row>
    <row r="14557" spans="1:2">
      <c r="A14557" s="126" t="s">
        <v>33870</v>
      </c>
      <c r="B14557" s="106">
        <v>83.09</v>
      </c>
    </row>
    <row r="14558" spans="1:2">
      <c r="A14558" s="126" t="s">
        <v>7316</v>
      </c>
      <c r="B14558" s="106">
        <v>94.6</v>
      </c>
    </row>
    <row r="14559" spans="1:2">
      <c r="A14559" s="126" t="s">
        <v>33871</v>
      </c>
      <c r="B14559" s="106">
        <v>91.94</v>
      </c>
    </row>
    <row r="14560" spans="1:2">
      <c r="A14560" s="126" t="s">
        <v>7317</v>
      </c>
      <c r="B14560" s="106">
        <v>177.21</v>
      </c>
    </row>
    <row r="14561" spans="1:2">
      <c r="A14561" s="126" t="s">
        <v>33872</v>
      </c>
      <c r="B14561" s="106">
        <v>173.95</v>
      </c>
    </row>
    <row r="14562" spans="1:2">
      <c r="A14562" s="126" t="s">
        <v>7318</v>
      </c>
      <c r="B14562" s="106">
        <v>81.5</v>
      </c>
    </row>
    <row r="14563" spans="1:2">
      <c r="A14563" s="126" t="s">
        <v>33873</v>
      </c>
      <c r="B14563" s="106">
        <v>79.2</v>
      </c>
    </row>
    <row r="14564" spans="1:2">
      <c r="A14564" s="126" t="s">
        <v>7319</v>
      </c>
      <c r="B14564" s="106">
        <v>92.45</v>
      </c>
    </row>
    <row r="14565" spans="1:2">
      <c r="A14565" s="126" t="s">
        <v>33874</v>
      </c>
      <c r="B14565" s="106">
        <v>89.92</v>
      </c>
    </row>
    <row r="14566" spans="1:2">
      <c r="A14566" s="126" t="s">
        <v>7320</v>
      </c>
      <c r="B14566" s="106">
        <v>102.63</v>
      </c>
    </row>
    <row r="14567" spans="1:2">
      <c r="A14567" s="126" t="s">
        <v>33875</v>
      </c>
      <c r="B14567" s="106">
        <v>99.75</v>
      </c>
    </row>
    <row r="14568" spans="1:2">
      <c r="A14568" s="126" t="s">
        <v>7321</v>
      </c>
      <c r="B14568" s="106">
        <v>115.7</v>
      </c>
    </row>
    <row r="14569" spans="1:2">
      <c r="A14569" s="126" t="s">
        <v>33876</v>
      </c>
      <c r="B14569" s="106">
        <v>112.35</v>
      </c>
    </row>
    <row r="14570" spans="1:2">
      <c r="A14570" s="126" t="s">
        <v>7322</v>
      </c>
      <c r="B14570" s="106">
        <v>147.84</v>
      </c>
    </row>
    <row r="14571" spans="1:2">
      <c r="A14571" s="126" t="s">
        <v>33877</v>
      </c>
      <c r="B14571" s="106">
        <v>144.94999999999999</v>
      </c>
    </row>
    <row r="14572" spans="1:2">
      <c r="A14572" s="126" t="s">
        <v>7323</v>
      </c>
      <c r="B14572" s="106">
        <v>172.15</v>
      </c>
    </row>
    <row r="14573" spans="1:2">
      <c r="A14573" s="126" t="s">
        <v>33878</v>
      </c>
      <c r="B14573" s="106">
        <v>168.73</v>
      </c>
    </row>
    <row r="14574" spans="1:2">
      <c r="A14574" s="126" t="s">
        <v>7324</v>
      </c>
      <c r="B14574" s="106">
        <v>201.14</v>
      </c>
    </row>
    <row r="14575" spans="1:2">
      <c r="A14575" s="126" t="s">
        <v>33879</v>
      </c>
      <c r="B14575" s="106">
        <v>197.07</v>
      </c>
    </row>
    <row r="14576" spans="1:2">
      <c r="A14576" s="126" t="s">
        <v>7325</v>
      </c>
      <c r="B14576" s="106">
        <v>223.99</v>
      </c>
    </row>
    <row r="14577" spans="1:2">
      <c r="A14577" s="126" t="s">
        <v>33880</v>
      </c>
      <c r="B14577" s="106">
        <v>219.38</v>
      </c>
    </row>
    <row r="14578" spans="1:2">
      <c r="A14578" s="126" t="s">
        <v>7326</v>
      </c>
      <c r="B14578" s="106">
        <v>189.36</v>
      </c>
    </row>
    <row r="14579" spans="1:2">
      <c r="A14579" s="126" t="s">
        <v>33881</v>
      </c>
      <c r="B14579" s="106">
        <v>185.31</v>
      </c>
    </row>
    <row r="14580" spans="1:2">
      <c r="A14580" s="126" t="s">
        <v>7327</v>
      </c>
      <c r="B14580" s="106">
        <v>214.81</v>
      </c>
    </row>
    <row r="14581" spans="1:2">
      <c r="A14581" s="126" t="s">
        <v>33882</v>
      </c>
      <c r="B14581" s="106">
        <v>210.04</v>
      </c>
    </row>
    <row r="14582" spans="1:2">
      <c r="A14582" s="126" t="s">
        <v>7328</v>
      </c>
      <c r="B14582" s="106">
        <v>247.22</v>
      </c>
    </row>
    <row r="14583" spans="1:2">
      <c r="A14583" s="126" t="s">
        <v>33883</v>
      </c>
      <c r="B14583" s="106">
        <v>241.79</v>
      </c>
    </row>
    <row r="14584" spans="1:2">
      <c r="A14584" s="126" t="s">
        <v>7329</v>
      </c>
      <c r="B14584" s="106">
        <v>264.72000000000003</v>
      </c>
    </row>
    <row r="14585" spans="1:2">
      <c r="A14585" s="126" t="s">
        <v>33884</v>
      </c>
      <c r="B14585" s="106">
        <v>258.95999999999998</v>
      </c>
    </row>
    <row r="14586" spans="1:2">
      <c r="A14586" s="126" t="s">
        <v>7330</v>
      </c>
      <c r="B14586" s="106">
        <v>285.27999999999997</v>
      </c>
    </row>
    <row r="14587" spans="1:2">
      <c r="A14587" s="126" t="s">
        <v>33885</v>
      </c>
      <c r="B14587" s="106">
        <v>279.02999999999997</v>
      </c>
    </row>
    <row r="14588" spans="1:2">
      <c r="A14588" s="126" t="s">
        <v>7331</v>
      </c>
      <c r="B14588" s="106">
        <v>418.83</v>
      </c>
    </row>
    <row r="14589" spans="1:2">
      <c r="A14589" s="126" t="s">
        <v>33886</v>
      </c>
      <c r="B14589" s="106">
        <v>411.7</v>
      </c>
    </row>
    <row r="14590" spans="1:2">
      <c r="A14590" s="126" t="s">
        <v>7332</v>
      </c>
      <c r="B14590" s="106">
        <v>136.34</v>
      </c>
    </row>
    <row r="14591" spans="1:2">
      <c r="A14591" s="126" t="s">
        <v>33887</v>
      </c>
      <c r="B14591" s="106">
        <v>132.05000000000001</v>
      </c>
    </row>
    <row r="14592" spans="1:2">
      <c r="A14592" s="126" t="s">
        <v>7333</v>
      </c>
      <c r="B14592" s="106">
        <v>149.75</v>
      </c>
    </row>
    <row r="14593" spans="1:2">
      <c r="A14593" s="126" t="s">
        <v>33888</v>
      </c>
      <c r="B14593" s="106">
        <v>145.46</v>
      </c>
    </row>
    <row r="14594" spans="1:2">
      <c r="A14594" s="126" t="s">
        <v>7334</v>
      </c>
      <c r="B14594" s="106">
        <v>246.68</v>
      </c>
    </row>
    <row r="14595" spans="1:2">
      <c r="A14595" s="126" t="s">
        <v>33889</v>
      </c>
      <c r="B14595" s="106">
        <v>242.39</v>
      </c>
    </row>
    <row r="14596" spans="1:2">
      <c r="A14596" s="126" t="s">
        <v>7335</v>
      </c>
      <c r="B14596" s="106">
        <v>170.75</v>
      </c>
    </row>
    <row r="14597" spans="1:2">
      <c r="A14597" s="126" t="s">
        <v>33890</v>
      </c>
      <c r="B14597" s="106">
        <v>165.4</v>
      </c>
    </row>
    <row r="14598" spans="1:2">
      <c r="A14598" s="126" t="s">
        <v>7336</v>
      </c>
      <c r="B14598" s="106">
        <v>185.62</v>
      </c>
    </row>
    <row r="14599" spans="1:2">
      <c r="A14599" s="126" t="s">
        <v>33891</v>
      </c>
      <c r="B14599" s="106">
        <v>182.06</v>
      </c>
    </row>
    <row r="14600" spans="1:2">
      <c r="A14600" s="126" t="s">
        <v>7337</v>
      </c>
      <c r="B14600" s="106">
        <v>367.21</v>
      </c>
    </row>
    <row r="14601" spans="1:2">
      <c r="A14601" s="126" t="s">
        <v>33892</v>
      </c>
      <c r="B14601" s="106">
        <v>363.65</v>
      </c>
    </row>
    <row r="14602" spans="1:2">
      <c r="A14602" s="126" t="s">
        <v>7338</v>
      </c>
      <c r="B14602" s="106">
        <v>269.13</v>
      </c>
    </row>
    <row r="14603" spans="1:2">
      <c r="A14603" s="126" t="s">
        <v>33893</v>
      </c>
      <c r="B14603" s="106">
        <v>264.5</v>
      </c>
    </row>
    <row r="14604" spans="1:2">
      <c r="A14604" s="126" t="s">
        <v>7339</v>
      </c>
      <c r="B14604" s="106">
        <v>182.28</v>
      </c>
    </row>
    <row r="14605" spans="1:2">
      <c r="A14605" s="126" t="s">
        <v>33894</v>
      </c>
      <c r="B14605" s="106">
        <v>178.72</v>
      </c>
    </row>
    <row r="14606" spans="1:2">
      <c r="A14606" s="126" t="s">
        <v>7340</v>
      </c>
      <c r="B14606" s="106">
        <v>246.7</v>
      </c>
    </row>
    <row r="14607" spans="1:2">
      <c r="A14607" s="126" t="s">
        <v>33895</v>
      </c>
      <c r="B14607" s="106">
        <v>243.35</v>
      </c>
    </row>
    <row r="14608" spans="1:2">
      <c r="A14608" s="126" t="s">
        <v>7341</v>
      </c>
      <c r="B14608" s="106">
        <v>282.31</v>
      </c>
    </row>
    <row r="14609" spans="1:2">
      <c r="A14609" s="126" t="s">
        <v>33896</v>
      </c>
      <c r="B14609" s="106">
        <v>278.95999999999998</v>
      </c>
    </row>
    <row r="14610" spans="1:2">
      <c r="A14610" s="126" t="s">
        <v>7342</v>
      </c>
      <c r="B14610" s="106">
        <v>496.07</v>
      </c>
    </row>
    <row r="14611" spans="1:2">
      <c r="A14611" s="126" t="s">
        <v>33897</v>
      </c>
      <c r="B14611" s="106">
        <v>485.38</v>
      </c>
    </row>
    <row r="14612" spans="1:2">
      <c r="A14612" s="126" t="s">
        <v>7343</v>
      </c>
      <c r="B14612" s="106">
        <v>248.4</v>
      </c>
    </row>
    <row r="14613" spans="1:2">
      <c r="A14613" s="126" t="s">
        <v>33898</v>
      </c>
      <c r="B14613" s="106">
        <v>245.19</v>
      </c>
    </row>
    <row r="14614" spans="1:2">
      <c r="A14614" s="126" t="s">
        <v>7344</v>
      </c>
      <c r="B14614" s="106">
        <v>239.67</v>
      </c>
    </row>
    <row r="14615" spans="1:2">
      <c r="A14615" s="126" t="s">
        <v>33899</v>
      </c>
      <c r="B14615" s="106">
        <v>236.32</v>
      </c>
    </row>
    <row r="14616" spans="1:2">
      <c r="A14616" s="126" t="s">
        <v>7345</v>
      </c>
      <c r="B14616" s="106">
        <v>126.24</v>
      </c>
    </row>
    <row r="14617" spans="1:2">
      <c r="A14617" s="126" t="s">
        <v>33900</v>
      </c>
      <c r="B14617" s="106">
        <v>122.89</v>
      </c>
    </row>
    <row r="14618" spans="1:2">
      <c r="A14618" s="126" t="s">
        <v>7346</v>
      </c>
      <c r="B14618" s="106">
        <v>164.84</v>
      </c>
    </row>
    <row r="14619" spans="1:2">
      <c r="A14619" s="126" t="s">
        <v>33901</v>
      </c>
      <c r="B14619" s="106">
        <v>161.49</v>
      </c>
    </row>
    <row r="14620" spans="1:2">
      <c r="A14620" s="126" t="s">
        <v>7347</v>
      </c>
      <c r="B14620" s="106">
        <v>256.3</v>
      </c>
    </row>
    <row r="14621" spans="1:2">
      <c r="A14621" s="126" t="s">
        <v>33902</v>
      </c>
      <c r="B14621" s="106">
        <v>247.39</v>
      </c>
    </row>
    <row r="14622" spans="1:2">
      <c r="A14622" s="126" t="s">
        <v>7348</v>
      </c>
      <c r="B14622" s="106">
        <v>254.5</v>
      </c>
    </row>
    <row r="14623" spans="1:2">
      <c r="A14623" s="126" t="s">
        <v>33903</v>
      </c>
      <c r="B14623" s="106">
        <v>251.15</v>
      </c>
    </row>
    <row r="14624" spans="1:2">
      <c r="A14624" s="126" t="s">
        <v>7349</v>
      </c>
      <c r="B14624" s="106">
        <v>283.42</v>
      </c>
    </row>
    <row r="14625" spans="1:2">
      <c r="A14625" s="126" t="s">
        <v>33904</v>
      </c>
      <c r="B14625" s="106">
        <v>279.86</v>
      </c>
    </row>
    <row r="14626" spans="1:2">
      <c r="A14626" s="126" t="s">
        <v>7350</v>
      </c>
      <c r="B14626" s="106">
        <v>494.6</v>
      </c>
    </row>
    <row r="14627" spans="1:2">
      <c r="A14627" s="126" t="s">
        <v>33905</v>
      </c>
      <c r="B14627" s="106">
        <v>491.25</v>
      </c>
    </row>
    <row r="14628" spans="1:2">
      <c r="A14628" s="126" t="s">
        <v>7351</v>
      </c>
      <c r="B14628" s="106">
        <v>506.33</v>
      </c>
    </row>
    <row r="14629" spans="1:2">
      <c r="A14629" s="126" t="s">
        <v>33906</v>
      </c>
      <c r="B14629" s="106">
        <v>501.4</v>
      </c>
    </row>
    <row r="14630" spans="1:2">
      <c r="A14630" s="126" t="s">
        <v>7352</v>
      </c>
      <c r="B14630" s="106">
        <v>572.78</v>
      </c>
    </row>
    <row r="14631" spans="1:2">
      <c r="A14631" s="126" t="s">
        <v>33907</v>
      </c>
      <c r="B14631" s="106">
        <v>566.01</v>
      </c>
    </row>
    <row r="14632" spans="1:2">
      <c r="A14632" s="126" t="s">
        <v>7353</v>
      </c>
      <c r="B14632" s="106">
        <v>320.95</v>
      </c>
    </row>
    <row r="14633" spans="1:2">
      <c r="A14633" s="126" t="s">
        <v>33908</v>
      </c>
      <c r="B14633" s="106">
        <v>318.07</v>
      </c>
    </row>
    <row r="14634" spans="1:2">
      <c r="A14634" s="126" t="s">
        <v>7354</v>
      </c>
      <c r="B14634" s="106">
        <v>778.91</v>
      </c>
    </row>
    <row r="14635" spans="1:2">
      <c r="A14635" s="126" t="s">
        <v>33909</v>
      </c>
      <c r="B14635" s="106">
        <v>773.48</v>
      </c>
    </row>
    <row r="14636" spans="1:2">
      <c r="A14636" s="126" t="s">
        <v>7355</v>
      </c>
      <c r="B14636" s="106">
        <v>463.13</v>
      </c>
    </row>
    <row r="14637" spans="1:2">
      <c r="A14637" s="126" t="s">
        <v>33910</v>
      </c>
      <c r="B14637" s="106">
        <v>459.78</v>
      </c>
    </row>
    <row r="14638" spans="1:2">
      <c r="A14638" s="126" t="s">
        <v>7356</v>
      </c>
      <c r="B14638" s="106">
        <v>392.85</v>
      </c>
    </row>
    <row r="14639" spans="1:2">
      <c r="A14639" s="126" t="s">
        <v>33911</v>
      </c>
      <c r="B14639" s="106">
        <v>388.22</v>
      </c>
    </row>
    <row r="14640" spans="1:2">
      <c r="A14640" s="126" t="s">
        <v>7357</v>
      </c>
      <c r="B14640" s="106">
        <v>533.14</v>
      </c>
    </row>
    <row r="14641" spans="1:2">
      <c r="A14641" s="126" t="s">
        <v>33912</v>
      </c>
      <c r="B14641" s="106">
        <v>529.58000000000004</v>
      </c>
    </row>
    <row r="14642" spans="1:2">
      <c r="A14642" s="126" t="s">
        <v>7358</v>
      </c>
      <c r="B14642" s="106">
        <v>1916.53</v>
      </c>
    </row>
    <row r="14643" spans="1:2">
      <c r="A14643" s="126" t="s">
        <v>33913</v>
      </c>
      <c r="B14643" s="106">
        <v>1905.84</v>
      </c>
    </row>
    <row r="14644" spans="1:2">
      <c r="A14644" s="126" t="s">
        <v>7359</v>
      </c>
      <c r="B14644" s="106">
        <v>2112.23</v>
      </c>
    </row>
    <row r="14645" spans="1:2">
      <c r="A14645" s="126" t="s">
        <v>33914</v>
      </c>
      <c r="B14645" s="106">
        <v>2101.54</v>
      </c>
    </row>
    <row r="14646" spans="1:2">
      <c r="A14646" s="126" t="s">
        <v>7360</v>
      </c>
      <c r="B14646" s="106">
        <v>2317.4299999999998</v>
      </c>
    </row>
    <row r="14647" spans="1:2">
      <c r="A14647" s="126" t="s">
        <v>33915</v>
      </c>
      <c r="B14647" s="106">
        <v>2306.7399999999998</v>
      </c>
    </row>
    <row r="14648" spans="1:2">
      <c r="A14648" s="126" t="s">
        <v>7361</v>
      </c>
      <c r="B14648" s="106">
        <v>2602.4299999999998</v>
      </c>
    </row>
    <row r="14649" spans="1:2">
      <c r="A14649" s="126" t="s">
        <v>33916</v>
      </c>
      <c r="B14649" s="106">
        <v>2591.7399999999998</v>
      </c>
    </row>
    <row r="14650" spans="1:2">
      <c r="A14650" s="126" t="s">
        <v>7362</v>
      </c>
      <c r="B14650" s="106">
        <v>3672.13</v>
      </c>
    </row>
    <row r="14651" spans="1:2">
      <c r="A14651" s="126" t="s">
        <v>33917</v>
      </c>
      <c r="B14651" s="106">
        <v>3661.44</v>
      </c>
    </row>
    <row r="14652" spans="1:2">
      <c r="A14652" s="126" t="s">
        <v>7363</v>
      </c>
      <c r="B14652" s="106">
        <v>4065.43</v>
      </c>
    </row>
    <row r="14653" spans="1:2">
      <c r="A14653" s="126" t="s">
        <v>33918</v>
      </c>
      <c r="B14653" s="106">
        <v>4054.74</v>
      </c>
    </row>
    <row r="14654" spans="1:2">
      <c r="A14654" s="126" t="s">
        <v>7364</v>
      </c>
      <c r="B14654" s="106">
        <v>4231.68</v>
      </c>
    </row>
    <row r="14655" spans="1:2">
      <c r="A14655" s="126" t="s">
        <v>33919</v>
      </c>
      <c r="B14655" s="106">
        <v>4220.99</v>
      </c>
    </row>
    <row r="14656" spans="1:2">
      <c r="A14656" s="126" t="s">
        <v>7365</v>
      </c>
      <c r="B14656" s="106">
        <v>4851.08</v>
      </c>
    </row>
    <row r="14657" spans="1:2">
      <c r="A14657" s="126" t="s">
        <v>33920</v>
      </c>
      <c r="B14657" s="106">
        <v>4840.3900000000003</v>
      </c>
    </row>
    <row r="14658" spans="1:2">
      <c r="A14658" s="126" t="s">
        <v>7366</v>
      </c>
      <c r="B14658" s="106">
        <v>14984.73</v>
      </c>
    </row>
    <row r="14659" spans="1:2">
      <c r="A14659" s="126" t="s">
        <v>33921</v>
      </c>
      <c r="B14659" s="106">
        <v>14974.04</v>
      </c>
    </row>
    <row r="14660" spans="1:2">
      <c r="A14660" s="126" t="s">
        <v>7367</v>
      </c>
      <c r="B14660" s="106">
        <v>15287.78</v>
      </c>
    </row>
    <row r="14661" spans="1:2">
      <c r="A14661" s="126" t="s">
        <v>33922</v>
      </c>
      <c r="B14661" s="106">
        <v>15277.09</v>
      </c>
    </row>
    <row r="14662" spans="1:2">
      <c r="A14662" s="126" t="s">
        <v>7368</v>
      </c>
      <c r="B14662" s="106">
        <v>15652.58</v>
      </c>
    </row>
    <row r="14663" spans="1:2">
      <c r="A14663" s="126" t="s">
        <v>33923</v>
      </c>
      <c r="B14663" s="106">
        <v>15641.89</v>
      </c>
    </row>
    <row r="14664" spans="1:2">
      <c r="A14664" s="126" t="s">
        <v>7369</v>
      </c>
      <c r="B14664" s="106">
        <v>15890.08</v>
      </c>
    </row>
    <row r="14665" spans="1:2">
      <c r="A14665" s="126" t="s">
        <v>33924</v>
      </c>
      <c r="B14665" s="106">
        <v>15879.39</v>
      </c>
    </row>
    <row r="14666" spans="1:2">
      <c r="A14666" s="126" t="s">
        <v>7370</v>
      </c>
      <c r="B14666" s="106">
        <v>20761.68</v>
      </c>
    </row>
    <row r="14667" spans="1:2">
      <c r="A14667" s="126" t="s">
        <v>33925</v>
      </c>
      <c r="B14667" s="106">
        <v>20750.990000000002</v>
      </c>
    </row>
    <row r="14668" spans="1:2">
      <c r="A14668" s="126" t="s">
        <v>7371</v>
      </c>
      <c r="B14668" s="106">
        <v>21326.93</v>
      </c>
    </row>
    <row r="14669" spans="1:2">
      <c r="A14669" s="126" t="s">
        <v>33926</v>
      </c>
      <c r="B14669" s="106">
        <v>21316.240000000002</v>
      </c>
    </row>
    <row r="14670" spans="1:2">
      <c r="A14670" s="126" t="s">
        <v>7372</v>
      </c>
      <c r="B14670" s="106">
        <v>22005.23</v>
      </c>
    </row>
    <row r="14671" spans="1:2">
      <c r="A14671" s="126" t="s">
        <v>33927</v>
      </c>
      <c r="B14671" s="106">
        <v>21994.54</v>
      </c>
    </row>
    <row r="14672" spans="1:2">
      <c r="A14672" s="126" t="s">
        <v>7373</v>
      </c>
      <c r="B14672" s="106">
        <v>22494.01</v>
      </c>
    </row>
    <row r="14673" spans="1:2">
      <c r="A14673" s="126" t="s">
        <v>33928</v>
      </c>
      <c r="B14673" s="106">
        <v>22483.32</v>
      </c>
    </row>
    <row r="14674" spans="1:2">
      <c r="A14674" s="126" t="s">
        <v>7374</v>
      </c>
      <c r="B14674" s="106">
        <v>4755</v>
      </c>
    </row>
    <row r="14675" spans="1:2">
      <c r="A14675" s="126" t="s">
        <v>33929</v>
      </c>
      <c r="B14675" s="106">
        <v>4520</v>
      </c>
    </row>
    <row r="14676" spans="1:2">
      <c r="A14676" s="126" t="s">
        <v>7375</v>
      </c>
      <c r="B14676" s="106">
        <v>605.66</v>
      </c>
    </row>
    <row r="14677" spans="1:2">
      <c r="A14677" s="126" t="s">
        <v>33930</v>
      </c>
      <c r="B14677" s="106">
        <v>549</v>
      </c>
    </row>
    <row r="14678" spans="1:2">
      <c r="A14678" s="126" t="s">
        <v>7376</v>
      </c>
      <c r="B14678" s="106">
        <v>696.51</v>
      </c>
    </row>
    <row r="14679" spans="1:2">
      <c r="A14679" s="126" t="s">
        <v>33931</v>
      </c>
      <c r="B14679" s="106">
        <v>631.35</v>
      </c>
    </row>
    <row r="14680" spans="1:2">
      <c r="A14680" s="126" t="s">
        <v>7377</v>
      </c>
      <c r="B14680" s="106">
        <v>536.37</v>
      </c>
    </row>
    <row r="14681" spans="1:2">
      <c r="A14681" s="126" t="s">
        <v>33932</v>
      </c>
      <c r="B14681" s="106">
        <v>486.48</v>
      </c>
    </row>
    <row r="14682" spans="1:2">
      <c r="A14682" s="126" t="s">
        <v>7378</v>
      </c>
      <c r="B14682" s="106">
        <v>690.36</v>
      </c>
    </row>
    <row r="14683" spans="1:2">
      <c r="A14683" s="126" t="s">
        <v>33933</v>
      </c>
      <c r="B14683" s="106">
        <v>625.19000000000005</v>
      </c>
    </row>
    <row r="14684" spans="1:2">
      <c r="A14684" s="126" t="s">
        <v>7379</v>
      </c>
      <c r="B14684" s="106">
        <v>431.08</v>
      </c>
    </row>
    <row r="14685" spans="1:2">
      <c r="A14685" s="126" t="s">
        <v>33934</v>
      </c>
      <c r="B14685" s="106">
        <v>390.81</v>
      </c>
    </row>
    <row r="14686" spans="1:2">
      <c r="A14686" s="126" t="s">
        <v>7380</v>
      </c>
      <c r="B14686" s="106">
        <v>693.43</v>
      </c>
    </row>
    <row r="14687" spans="1:2">
      <c r="A14687" s="126" t="s">
        <v>33935</v>
      </c>
      <c r="B14687" s="106">
        <v>628.27</v>
      </c>
    </row>
    <row r="14688" spans="1:2">
      <c r="A14688" s="126" t="s">
        <v>7381</v>
      </c>
      <c r="B14688" s="106">
        <v>498.54</v>
      </c>
    </row>
    <row r="14689" spans="1:2">
      <c r="A14689" s="126" t="s">
        <v>33936</v>
      </c>
      <c r="B14689" s="106">
        <v>452.21</v>
      </c>
    </row>
    <row r="14690" spans="1:2">
      <c r="A14690" s="126" t="s">
        <v>7382</v>
      </c>
      <c r="B14690" s="106">
        <v>573.32000000000005</v>
      </c>
    </row>
    <row r="14691" spans="1:2">
      <c r="A14691" s="126" t="s">
        <v>33937</v>
      </c>
      <c r="B14691" s="106">
        <v>520.04</v>
      </c>
    </row>
    <row r="14692" spans="1:2">
      <c r="A14692" s="126" t="s">
        <v>7383</v>
      </c>
      <c r="B14692" s="106">
        <v>809.57</v>
      </c>
    </row>
    <row r="14693" spans="1:2">
      <c r="A14693" s="126" t="s">
        <v>33938</v>
      </c>
      <c r="B14693" s="106">
        <v>734.73</v>
      </c>
    </row>
    <row r="14694" spans="1:2">
      <c r="A14694" s="126" t="s">
        <v>7384</v>
      </c>
      <c r="B14694" s="106">
        <v>931</v>
      </c>
    </row>
    <row r="14695" spans="1:2">
      <c r="A14695" s="126" t="s">
        <v>33939</v>
      </c>
      <c r="B14695" s="106">
        <v>844.94</v>
      </c>
    </row>
    <row r="14696" spans="1:2">
      <c r="A14696" s="126" t="s">
        <v>7385</v>
      </c>
      <c r="B14696" s="106">
        <v>807.22</v>
      </c>
    </row>
    <row r="14697" spans="1:2">
      <c r="A14697" s="126" t="s">
        <v>33940</v>
      </c>
      <c r="B14697" s="106">
        <v>732.38</v>
      </c>
    </row>
    <row r="14698" spans="1:2">
      <c r="A14698" s="126" t="s">
        <v>7386</v>
      </c>
      <c r="B14698" s="106">
        <v>928.31</v>
      </c>
    </row>
    <row r="14699" spans="1:2">
      <c r="A14699" s="126" t="s">
        <v>33941</v>
      </c>
      <c r="B14699" s="106">
        <v>842.24</v>
      </c>
    </row>
    <row r="14700" spans="1:2">
      <c r="A14700" s="126" t="s">
        <v>7387</v>
      </c>
      <c r="B14700" s="106">
        <v>821.59</v>
      </c>
    </row>
    <row r="14701" spans="1:2">
      <c r="A14701" s="126" t="s">
        <v>33942</v>
      </c>
      <c r="B14701" s="106">
        <v>744.97</v>
      </c>
    </row>
    <row r="14702" spans="1:2">
      <c r="A14702" s="126" t="s">
        <v>7388</v>
      </c>
      <c r="B14702" s="106">
        <v>944.83</v>
      </c>
    </row>
    <row r="14703" spans="1:2">
      <c r="A14703" s="126" t="s">
        <v>33943</v>
      </c>
      <c r="B14703" s="106">
        <v>856.72</v>
      </c>
    </row>
    <row r="14704" spans="1:2">
      <c r="A14704" s="126" t="s">
        <v>7389</v>
      </c>
      <c r="B14704" s="106">
        <v>682.16</v>
      </c>
    </row>
    <row r="14705" spans="1:2">
      <c r="A14705" s="126" t="s">
        <v>33944</v>
      </c>
      <c r="B14705" s="106">
        <v>618.36</v>
      </c>
    </row>
    <row r="14706" spans="1:2">
      <c r="A14706" s="126" t="s">
        <v>7390</v>
      </c>
      <c r="B14706" s="106">
        <v>784.48</v>
      </c>
    </row>
    <row r="14707" spans="1:2">
      <c r="A14707" s="126" t="s">
        <v>33945</v>
      </c>
      <c r="B14707" s="106">
        <v>711.12</v>
      </c>
    </row>
    <row r="14708" spans="1:2">
      <c r="A14708" s="126" t="s">
        <v>7391</v>
      </c>
      <c r="B14708" s="106">
        <v>929.5</v>
      </c>
    </row>
    <row r="14709" spans="1:2">
      <c r="A14709" s="126" t="s">
        <v>33946</v>
      </c>
      <c r="B14709" s="106">
        <v>842.55</v>
      </c>
    </row>
    <row r="14710" spans="1:2">
      <c r="A14710" s="126" t="s">
        <v>7392</v>
      </c>
      <c r="B14710" s="106">
        <v>1068.93</v>
      </c>
    </row>
    <row r="14711" spans="1:2">
      <c r="A14711" s="126" t="s">
        <v>33947</v>
      </c>
      <c r="B14711" s="106">
        <v>968.93</v>
      </c>
    </row>
    <row r="14712" spans="1:2">
      <c r="A14712" s="126" t="s">
        <v>7393</v>
      </c>
      <c r="B14712" s="106">
        <v>739.53</v>
      </c>
    </row>
    <row r="14713" spans="1:2">
      <c r="A14713" s="126" t="s">
        <v>33948</v>
      </c>
      <c r="B14713" s="106">
        <v>670.03</v>
      </c>
    </row>
    <row r="14714" spans="1:2">
      <c r="A14714" s="126" t="s">
        <v>7394</v>
      </c>
      <c r="B14714" s="106">
        <v>850.46</v>
      </c>
    </row>
    <row r="14715" spans="1:2">
      <c r="A14715" s="126" t="s">
        <v>33949</v>
      </c>
      <c r="B14715" s="106">
        <v>770.54</v>
      </c>
    </row>
    <row r="14716" spans="1:2">
      <c r="A14716" s="126" t="s">
        <v>7395</v>
      </c>
      <c r="B14716" s="106">
        <v>881.59</v>
      </c>
    </row>
    <row r="14717" spans="1:2">
      <c r="A14717" s="126" t="s">
        <v>33950</v>
      </c>
      <c r="B14717" s="106">
        <v>799.63</v>
      </c>
    </row>
    <row r="14718" spans="1:2">
      <c r="A14718" s="126" t="s">
        <v>7396</v>
      </c>
      <c r="B14718" s="106">
        <v>1013.83</v>
      </c>
    </row>
    <row r="14719" spans="1:2">
      <c r="A14719" s="126" t="s">
        <v>33951</v>
      </c>
      <c r="B14719" s="106">
        <v>919.57</v>
      </c>
    </row>
    <row r="14720" spans="1:2">
      <c r="A14720" s="126" t="s">
        <v>7397</v>
      </c>
      <c r="B14720" s="106">
        <v>885.78</v>
      </c>
    </row>
    <row r="14721" spans="1:2">
      <c r="A14721" s="126" t="s">
        <v>33952</v>
      </c>
      <c r="B14721" s="106">
        <v>803.81</v>
      </c>
    </row>
    <row r="14722" spans="1:2">
      <c r="A14722" s="126" t="s">
        <v>7398</v>
      </c>
      <c r="B14722" s="106">
        <v>1018.48</v>
      </c>
    </row>
    <row r="14723" spans="1:2">
      <c r="A14723" s="126" t="s">
        <v>33953</v>
      </c>
      <c r="B14723" s="106">
        <v>924.21</v>
      </c>
    </row>
    <row r="14724" spans="1:2">
      <c r="A14724" s="126" t="s">
        <v>7399</v>
      </c>
      <c r="B14724" s="106">
        <v>936.49</v>
      </c>
    </row>
    <row r="14725" spans="1:2">
      <c r="A14725" s="126" t="s">
        <v>33954</v>
      </c>
      <c r="B14725" s="106">
        <v>848.82</v>
      </c>
    </row>
    <row r="14726" spans="1:2">
      <c r="A14726" s="126" t="s">
        <v>7400</v>
      </c>
      <c r="B14726" s="106">
        <v>1076.96</v>
      </c>
    </row>
    <row r="14727" spans="1:2">
      <c r="A14727" s="126" t="s">
        <v>33955</v>
      </c>
      <c r="B14727" s="106">
        <v>976.14</v>
      </c>
    </row>
    <row r="14728" spans="1:2">
      <c r="A14728" s="126" t="s">
        <v>7401</v>
      </c>
      <c r="B14728" s="106">
        <v>491.49</v>
      </c>
    </row>
    <row r="14729" spans="1:2">
      <c r="A14729" s="126" t="s">
        <v>33956</v>
      </c>
      <c r="B14729" s="106">
        <v>446.59</v>
      </c>
    </row>
    <row r="14730" spans="1:2">
      <c r="A14730" s="126" t="s">
        <v>7402</v>
      </c>
      <c r="B14730" s="106">
        <v>565.22</v>
      </c>
    </row>
    <row r="14731" spans="1:2">
      <c r="A14731" s="126" t="s">
        <v>33957</v>
      </c>
      <c r="B14731" s="106">
        <v>513.58000000000004</v>
      </c>
    </row>
    <row r="14732" spans="1:2">
      <c r="A14732" s="126" t="s">
        <v>7403</v>
      </c>
      <c r="B14732" s="106">
        <v>966.95</v>
      </c>
    </row>
    <row r="14733" spans="1:2">
      <c r="A14733" s="126" t="s">
        <v>33958</v>
      </c>
      <c r="B14733" s="106">
        <v>879.28</v>
      </c>
    </row>
    <row r="14734" spans="1:2">
      <c r="A14734" s="126" t="s">
        <v>7404</v>
      </c>
      <c r="B14734" s="106">
        <v>1112</v>
      </c>
    </row>
    <row r="14735" spans="1:2">
      <c r="A14735" s="126" t="s">
        <v>33959</v>
      </c>
      <c r="B14735" s="106">
        <v>1011.18</v>
      </c>
    </row>
    <row r="14736" spans="1:2">
      <c r="A14736" s="126" t="s">
        <v>7405</v>
      </c>
      <c r="B14736" s="106">
        <v>772.48</v>
      </c>
    </row>
    <row r="14737" spans="1:2">
      <c r="A14737" s="126" t="s">
        <v>33960</v>
      </c>
      <c r="B14737" s="106">
        <v>716.88</v>
      </c>
    </row>
    <row r="14738" spans="1:2">
      <c r="A14738" s="126" t="s">
        <v>7406</v>
      </c>
      <c r="B14738" s="106">
        <v>1262.1500000000001</v>
      </c>
    </row>
    <row r="14739" spans="1:2">
      <c r="A14739" s="126" t="s">
        <v>33961</v>
      </c>
      <c r="B14739" s="106">
        <v>1151.67</v>
      </c>
    </row>
    <row r="14740" spans="1:2">
      <c r="A14740" s="126" t="s">
        <v>7407</v>
      </c>
      <c r="B14740" s="106">
        <v>593.66</v>
      </c>
    </row>
    <row r="14741" spans="1:2">
      <c r="A14741" s="126" t="s">
        <v>33962</v>
      </c>
      <c r="B14741" s="106">
        <v>541.28</v>
      </c>
    </row>
    <row r="14742" spans="1:2">
      <c r="A14742" s="126" t="s">
        <v>7408</v>
      </c>
      <c r="B14742" s="106">
        <v>682.71</v>
      </c>
    </row>
    <row r="14743" spans="1:2">
      <c r="A14743" s="126" t="s">
        <v>33963</v>
      </c>
      <c r="B14743" s="106">
        <v>622.47</v>
      </c>
    </row>
    <row r="14744" spans="1:2">
      <c r="A14744" s="126" t="s">
        <v>7409</v>
      </c>
      <c r="B14744" s="106">
        <v>397.77</v>
      </c>
    </row>
    <row r="14745" spans="1:2">
      <c r="A14745" s="126" t="s">
        <v>33964</v>
      </c>
      <c r="B14745" s="106">
        <v>362.14</v>
      </c>
    </row>
    <row r="14746" spans="1:2">
      <c r="A14746" s="126" t="s">
        <v>7410</v>
      </c>
      <c r="B14746" s="106">
        <v>457.44</v>
      </c>
    </row>
    <row r="14747" spans="1:2">
      <c r="A14747" s="126" t="s">
        <v>33965</v>
      </c>
      <c r="B14747" s="106">
        <v>416.46</v>
      </c>
    </row>
    <row r="14748" spans="1:2">
      <c r="A14748" s="126" t="s">
        <v>7411</v>
      </c>
      <c r="B14748" s="106">
        <v>15.93</v>
      </c>
    </row>
    <row r="14749" spans="1:2">
      <c r="A14749" s="126" t="s">
        <v>33966</v>
      </c>
      <c r="B14749" s="106">
        <v>14.15</v>
      </c>
    </row>
    <row r="14750" spans="1:2">
      <c r="A14750" s="126" t="s">
        <v>7412</v>
      </c>
      <c r="B14750" s="106">
        <v>583.67999999999995</v>
      </c>
    </row>
    <row r="14751" spans="1:2">
      <c r="A14751" s="126" t="s">
        <v>33967</v>
      </c>
      <c r="B14751" s="106">
        <v>528.44000000000005</v>
      </c>
    </row>
    <row r="14752" spans="1:2">
      <c r="A14752" s="126" t="s">
        <v>7413</v>
      </c>
      <c r="B14752" s="106">
        <v>671.23</v>
      </c>
    </row>
    <row r="14753" spans="1:2">
      <c r="A14753" s="126" t="s">
        <v>33968</v>
      </c>
      <c r="B14753" s="106">
        <v>607.71</v>
      </c>
    </row>
    <row r="14754" spans="1:2">
      <c r="A14754" s="126" t="s">
        <v>7414</v>
      </c>
      <c r="B14754" s="106">
        <v>514.30999999999995</v>
      </c>
    </row>
    <row r="14755" spans="1:2">
      <c r="A14755" s="126" t="s">
        <v>33969</v>
      </c>
      <c r="B14755" s="106">
        <v>466.2</v>
      </c>
    </row>
    <row r="14756" spans="1:2">
      <c r="A14756" s="126" t="s">
        <v>7415</v>
      </c>
      <c r="B14756" s="106">
        <v>591.46</v>
      </c>
    </row>
    <row r="14757" spans="1:2">
      <c r="A14757" s="126" t="s">
        <v>33970</v>
      </c>
      <c r="B14757" s="106">
        <v>536.13</v>
      </c>
    </row>
    <row r="14758" spans="1:2">
      <c r="A14758" s="126" t="s">
        <v>7416</v>
      </c>
      <c r="B14758" s="106">
        <v>595.36</v>
      </c>
    </row>
    <row r="14759" spans="1:2">
      <c r="A14759" s="126" t="s">
        <v>33971</v>
      </c>
      <c r="B14759" s="106">
        <v>540.12</v>
      </c>
    </row>
    <row r="14760" spans="1:2">
      <c r="A14760" s="126" t="s">
        <v>7417</v>
      </c>
      <c r="B14760" s="106">
        <v>684.66</v>
      </c>
    </row>
    <row r="14761" spans="1:2">
      <c r="A14761" s="126" t="s">
        <v>33972</v>
      </c>
      <c r="B14761" s="106">
        <v>621.13</v>
      </c>
    </row>
    <row r="14762" spans="1:2">
      <c r="A14762" s="126" t="s">
        <v>7418</v>
      </c>
      <c r="B14762" s="106">
        <v>761.47</v>
      </c>
    </row>
    <row r="14763" spans="1:2">
      <c r="A14763" s="126" t="s">
        <v>33973</v>
      </c>
      <c r="B14763" s="106">
        <v>690.2</v>
      </c>
    </row>
    <row r="14764" spans="1:2">
      <c r="A14764" s="126" t="s">
        <v>7419</v>
      </c>
      <c r="B14764" s="106">
        <v>875.7</v>
      </c>
    </row>
    <row r="14765" spans="1:2">
      <c r="A14765" s="126" t="s">
        <v>33974</v>
      </c>
      <c r="B14765" s="106">
        <v>793.73</v>
      </c>
    </row>
    <row r="14766" spans="1:2">
      <c r="A14766" s="126" t="s">
        <v>7420</v>
      </c>
      <c r="B14766" s="106">
        <v>818.24</v>
      </c>
    </row>
    <row r="14767" spans="1:2">
      <c r="A14767" s="126" t="s">
        <v>33975</v>
      </c>
      <c r="B14767" s="106">
        <v>739.84</v>
      </c>
    </row>
    <row r="14768" spans="1:2">
      <c r="A14768" s="126" t="s">
        <v>7421</v>
      </c>
      <c r="B14768" s="106">
        <v>940.98</v>
      </c>
    </row>
    <row r="14769" spans="1:2">
      <c r="A14769" s="126" t="s">
        <v>33976</v>
      </c>
      <c r="B14769" s="106">
        <v>850.82</v>
      </c>
    </row>
    <row r="14770" spans="1:2">
      <c r="A14770" s="126" t="s">
        <v>7422</v>
      </c>
      <c r="B14770" s="106">
        <v>833.93</v>
      </c>
    </row>
    <row r="14771" spans="1:2">
      <c r="A14771" s="126" t="s">
        <v>33977</v>
      </c>
      <c r="B14771" s="106">
        <v>753.75</v>
      </c>
    </row>
    <row r="14772" spans="1:2">
      <c r="A14772" s="126" t="s">
        <v>7423</v>
      </c>
      <c r="B14772" s="106">
        <v>959.02</v>
      </c>
    </row>
    <row r="14773" spans="1:2">
      <c r="A14773" s="126" t="s">
        <v>33978</v>
      </c>
      <c r="B14773" s="106">
        <v>866.81</v>
      </c>
    </row>
    <row r="14774" spans="1:2">
      <c r="A14774" s="126" t="s">
        <v>7424</v>
      </c>
      <c r="B14774" s="106">
        <v>105.95</v>
      </c>
    </row>
    <row r="14775" spans="1:2">
      <c r="A14775" s="126" t="s">
        <v>33979</v>
      </c>
      <c r="B14775" s="106">
        <v>100.61</v>
      </c>
    </row>
    <row r="14776" spans="1:2">
      <c r="A14776" s="126" t="s">
        <v>26393</v>
      </c>
      <c r="B14776" s="106">
        <v>290.27999999999997</v>
      </c>
    </row>
    <row r="14777" spans="1:2">
      <c r="A14777" s="126" t="s">
        <v>33980</v>
      </c>
      <c r="B14777" s="106">
        <v>273.52999999999997</v>
      </c>
    </row>
    <row r="14778" spans="1:2">
      <c r="A14778" s="126" t="s">
        <v>7425</v>
      </c>
      <c r="B14778" s="106">
        <v>435.53</v>
      </c>
    </row>
    <row r="14779" spans="1:2">
      <c r="A14779" s="126" t="s">
        <v>33981</v>
      </c>
      <c r="B14779" s="106">
        <v>395.26</v>
      </c>
    </row>
    <row r="14780" spans="1:2">
      <c r="A14780" s="126" t="s">
        <v>7426</v>
      </c>
      <c r="B14780" s="106">
        <v>418.84</v>
      </c>
    </row>
    <row r="14781" spans="1:2">
      <c r="A14781" s="126" t="s">
        <v>33982</v>
      </c>
      <c r="B14781" s="106">
        <v>407.43</v>
      </c>
    </row>
    <row r="14782" spans="1:2">
      <c r="A14782" s="126" t="s">
        <v>7427</v>
      </c>
      <c r="B14782" s="106">
        <v>30.02</v>
      </c>
    </row>
    <row r="14783" spans="1:2">
      <c r="A14783" s="126" t="s">
        <v>33983</v>
      </c>
      <c r="B14783" s="106">
        <v>27.63</v>
      </c>
    </row>
    <row r="14784" spans="1:2">
      <c r="A14784" s="126" t="s">
        <v>7428</v>
      </c>
      <c r="B14784" s="106">
        <v>9.75</v>
      </c>
    </row>
    <row r="14785" spans="1:2">
      <c r="A14785" s="126" t="s">
        <v>33984</v>
      </c>
      <c r="B14785" s="106">
        <v>8.9</v>
      </c>
    </row>
    <row r="14786" spans="1:2">
      <c r="A14786" s="126" t="s">
        <v>7429</v>
      </c>
      <c r="B14786" s="106">
        <v>12.96</v>
      </c>
    </row>
    <row r="14787" spans="1:2">
      <c r="A14787" s="126" t="s">
        <v>33985</v>
      </c>
      <c r="B14787" s="106">
        <v>11.94</v>
      </c>
    </row>
    <row r="14788" spans="1:2">
      <c r="A14788" s="126" t="s">
        <v>7430</v>
      </c>
      <c r="B14788" s="106">
        <v>48.96</v>
      </c>
    </row>
    <row r="14789" spans="1:2">
      <c r="A14789" s="126" t="s">
        <v>33986</v>
      </c>
      <c r="B14789" s="106">
        <v>47.89</v>
      </c>
    </row>
    <row r="14790" spans="1:2">
      <c r="A14790" s="126" t="s">
        <v>7431</v>
      </c>
      <c r="B14790" s="106">
        <v>513.17999999999995</v>
      </c>
    </row>
    <row r="14791" spans="1:2">
      <c r="A14791" s="126" t="s">
        <v>33987</v>
      </c>
      <c r="B14791" s="106">
        <v>460.72</v>
      </c>
    </row>
    <row r="14792" spans="1:2">
      <c r="A14792" s="126" t="s">
        <v>7432</v>
      </c>
      <c r="B14792" s="106">
        <v>4168</v>
      </c>
    </row>
    <row r="14793" spans="1:2">
      <c r="A14793" s="126" t="s">
        <v>33988</v>
      </c>
      <c r="B14793" s="106">
        <v>3798</v>
      </c>
    </row>
    <row r="14794" spans="1:2">
      <c r="A14794" s="126" t="s">
        <v>7433</v>
      </c>
      <c r="B14794" s="106">
        <v>33.99</v>
      </c>
    </row>
    <row r="14795" spans="1:2">
      <c r="A14795" s="126" t="s">
        <v>33989</v>
      </c>
      <c r="B14795" s="106">
        <v>33.99</v>
      </c>
    </row>
    <row r="14796" spans="1:2">
      <c r="A14796" s="126" t="s">
        <v>7434</v>
      </c>
      <c r="B14796" s="106">
        <v>41.02</v>
      </c>
    </row>
    <row r="14797" spans="1:2">
      <c r="A14797" s="126" t="s">
        <v>33990</v>
      </c>
      <c r="B14797" s="106">
        <v>41.02</v>
      </c>
    </row>
    <row r="14798" spans="1:2">
      <c r="A14798" s="126" t="s">
        <v>7435</v>
      </c>
      <c r="B14798" s="106">
        <v>54.22</v>
      </c>
    </row>
    <row r="14799" spans="1:2">
      <c r="A14799" s="126" t="s">
        <v>33991</v>
      </c>
      <c r="B14799" s="106">
        <v>54.22</v>
      </c>
    </row>
    <row r="14800" spans="1:2">
      <c r="A14800" s="126" t="s">
        <v>7436</v>
      </c>
      <c r="B14800" s="106">
        <v>65.290000000000006</v>
      </c>
    </row>
    <row r="14801" spans="1:2">
      <c r="A14801" s="126" t="s">
        <v>33992</v>
      </c>
      <c r="B14801" s="106">
        <v>65.290000000000006</v>
      </c>
    </row>
    <row r="14802" spans="1:2">
      <c r="A14802" s="126" t="s">
        <v>7437</v>
      </c>
      <c r="B14802" s="106">
        <v>167.05</v>
      </c>
    </row>
    <row r="14803" spans="1:2">
      <c r="A14803" s="126" t="s">
        <v>33993</v>
      </c>
      <c r="B14803" s="106">
        <v>167.05</v>
      </c>
    </row>
    <row r="14804" spans="1:2">
      <c r="A14804" s="126" t="s">
        <v>7438</v>
      </c>
      <c r="B14804" s="106">
        <v>28.63</v>
      </c>
    </row>
    <row r="14805" spans="1:2">
      <c r="A14805" s="126" t="s">
        <v>33994</v>
      </c>
      <c r="B14805" s="106">
        <v>28.63</v>
      </c>
    </row>
    <row r="14806" spans="1:2">
      <c r="A14806" s="126" t="s">
        <v>7439</v>
      </c>
      <c r="B14806" s="106">
        <v>42.81</v>
      </c>
    </row>
    <row r="14807" spans="1:2">
      <c r="A14807" s="126" t="s">
        <v>33995</v>
      </c>
      <c r="B14807" s="106">
        <v>42.81</v>
      </c>
    </row>
    <row r="14808" spans="1:2">
      <c r="A14808" s="126" t="s">
        <v>7440</v>
      </c>
      <c r="B14808" s="106">
        <v>178.02</v>
      </c>
    </row>
    <row r="14809" spans="1:2">
      <c r="A14809" s="126" t="s">
        <v>33996</v>
      </c>
      <c r="B14809" s="106">
        <v>178.02</v>
      </c>
    </row>
    <row r="14810" spans="1:2">
      <c r="A14810" s="126" t="s">
        <v>7441</v>
      </c>
      <c r="B14810" s="106">
        <v>161.16</v>
      </c>
    </row>
    <row r="14811" spans="1:2">
      <c r="A14811" s="126" t="s">
        <v>33997</v>
      </c>
      <c r="B14811" s="106">
        <v>161.16</v>
      </c>
    </row>
    <row r="14812" spans="1:2">
      <c r="A14812" s="126" t="s">
        <v>7442</v>
      </c>
      <c r="B14812" s="106">
        <v>83.55</v>
      </c>
    </row>
    <row r="14813" spans="1:2">
      <c r="A14813" s="126" t="s">
        <v>33998</v>
      </c>
      <c r="B14813" s="106">
        <v>83.55</v>
      </c>
    </row>
    <row r="14814" spans="1:2">
      <c r="A14814" s="126" t="s">
        <v>7443</v>
      </c>
      <c r="B14814" s="106">
        <v>96.97</v>
      </c>
    </row>
    <row r="14815" spans="1:2">
      <c r="A14815" s="126" t="s">
        <v>33999</v>
      </c>
      <c r="B14815" s="106">
        <v>96.97</v>
      </c>
    </row>
    <row r="14816" spans="1:2">
      <c r="A14816" s="126" t="s">
        <v>7444</v>
      </c>
      <c r="B14816" s="106">
        <v>58.7</v>
      </c>
    </row>
    <row r="14817" spans="1:2">
      <c r="A14817" s="126" t="s">
        <v>34000</v>
      </c>
      <c r="B14817" s="106">
        <v>58.7</v>
      </c>
    </row>
    <row r="14818" spans="1:2">
      <c r="A14818" s="126" t="s">
        <v>7445</v>
      </c>
      <c r="B14818" s="106">
        <v>267.14</v>
      </c>
    </row>
    <row r="14819" spans="1:2">
      <c r="A14819" s="126" t="s">
        <v>34001</v>
      </c>
      <c r="B14819" s="106">
        <v>267.14</v>
      </c>
    </row>
    <row r="14820" spans="1:2">
      <c r="A14820" s="126" t="s">
        <v>7446</v>
      </c>
      <c r="B14820" s="106">
        <v>108.4</v>
      </c>
    </row>
    <row r="14821" spans="1:2">
      <c r="A14821" s="126" t="s">
        <v>34002</v>
      </c>
      <c r="B14821" s="106">
        <v>108.4</v>
      </c>
    </row>
    <row r="14822" spans="1:2">
      <c r="A14822" s="126" t="s">
        <v>7447</v>
      </c>
      <c r="B14822" s="106">
        <v>192.78</v>
      </c>
    </row>
    <row r="14823" spans="1:2">
      <c r="A14823" s="126" t="s">
        <v>34003</v>
      </c>
      <c r="B14823" s="106">
        <v>192.78</v>
      </c>
    </row>
    <row r="14824" spans="1:2">
      <c r="A14824" s="126" t="s">
        <v>7448</v>
      </c>
      <c r="B14824" s="106">
        <v>183.5</v>
      </c>
    </row>
    <row r="14825" spans="1:2">
      <c r="A14825" s="126" t="s">
        <v>34004</v>
      </c>
      <c r="B14825" s="106">
        <v>176.37</v>
      </c>
    </row>
    <row r="14826" spans="1:2">
      <c r="A14826" s="126" t="s">
        <v>7449</v>
      </c>
      <c r="B14826" s="106">
        <v>255.42</v>
      </c>
    </row>
    <row r="14827" spans="1:2">
      <c r="A14827" s="126" t="s">
        <v>34005</v>
      </c>
      <c r="B14827" s="106">
        <v>255.42</v>
      </c>
    </row>
    <row r="14828" spans="1:2">
      <c r="A14828" s="126" t="s">
        <v>7450</v>
      </c>
      <c r="B14828" s="106">
        <v>144.35</v>
      </c>
    </row>
    <row r="14829" spans="1:2">
      <c r="A14829" s="126" t="s">
        <v>34006</v>
      </c>
      <c r="B14829" s="106">
        <v>144.35</v>
      </c>
    </row>
    <row r="14830" spans="1:2">
      <c r="A14830" s="126" t="s">
        <v>7451</v>
      </c>
      <c r="B14830" s="106">
        <v>1586.82</v>
      </c>
    </row>
    <row r="14831" spans="1:2">
      <c r="A14831" s="126" t="s">
        <v>34007</v>
      </c>
      <c r="B14831" s="106">
        <v>1586.82</v>
      </c>
    </row>
    <row r="14832" spans="1:2">
      <c r="A14832" s="126" t="s">
        <v>7452</v>
      </c>
      <c r="B14832" s="106">
        <v>5360.63</v>
      </c>
    </row>
    <row r="14833" spans="1:2">
      <c r="A14833" s="126" t="s">
        <v>34008</v>
      </c>
      <c r="B14833" s="106">
        <v>5360.63</v>
      </c>
    </row>
    <row r="14834" spans="1:2">
      <c r="A14834" s="126" t="s">
        <v>7453</v>
      </c>
      <c r="B14834" s="106">
        <v>12767.11</v>
      </c>
    </row>
    <row r="14835" spans="1:2">
      <c r="A14835" s="126" t="s">
        <v>34009</v>
      </c>
      <c r="B14835" s="106">
        <v>12767.11</v>
      </c>
    </row>
    <row r="14836" spans="1:2">
      <c r="A14836" s="126" t="s">
        <v>7454</v>
      </c>
      <c r="B14836" s="106">
        <v>36</v>
      </c>
    </row>
    <row r="14837" spans="1:2">
      <c r="A14837" s="126" t="s">
        <v>34010</v>
      </c>
      <c r="B14837" s="106">
        <v>36</v>
      </c>
    </row>
    <row r="14838" spans="1:2">
      <c r="A14838" s="126" t="s">
        <v>7455</v>
      </c>
      <c r="B14838" s="106">
        <v>3743</v>
      </c>
    </row>
    <row r="14839" spans="1:2">
      <c r="A14839" s="126" t="s">
        <v>34011</v>
      </c>
      <c r="B14839" s="106">
        <v>3736</v>
      </c>
    </row>
    <row r="14840" spans="1:2">
      <c r="A14840" s="126" t="s">
        <v>7456</v>
      </c>
      <c r="B14840" s="106">
        <v>134.34</v>
      </c>
    </row>
    <row r="14841" spans="1:2">
      <c r="A14841" s="126" t="s">
        <v>34012</v>
      </c>
      <c r="B14841" s="106">
        <v>133.28</v>
      </c>
    </row>
    <row r="14842" spans="1:2">
      <c r="A14842" s="126" t="s">
        <v>7457</v>
      </c>
      <c r="B14842" s="106">
        <v>199.32</v>
      </c>
    </row>
    <row r="14843" spans="1:2">
      <c r="A14843" s="126" t="s">
        <v>34013</v>
      </c>
      <c r="B14843" s="106">
        <v>198.26</v>
      </c>
    </row>
    <row r="14844" spans="1:2">
      <c r="A14844" s="126" t="s">
        <v>7458</v>
      </c>
      <c r="B14844" s="106">
        <v>316.67</v>
      </c>
    </row>
    <row r="14845" spans="1:2">
      <c r="A14845" s="126" t="s">
        <v>34014</v>
      </c>
      <c r="B14845" s="106">
        <v>315.61</v>
      </c>
    </row>
    <row r="14846" spans="1:2">
      <c r="A14846" s="126" t="s">
        <v>7459</v>
      </c>
      <c r="B14846" s="106">
        <v>325.54000000000002</v>
      </c>
    </row>
    <row r="14847" spans="1:2">
      <c r="A14847" s="126" t="s">
        <v>34015</v>
      </c>
      <c r="B14847" s="106">
        <v>324.48</v>
      </c>
    </row>
    <row r="14848" spans="1:2">
      <c r="A14848" s="126" t="s">
        <v>7460</v>
      </c>
      <c r="B14848" s="106">
        <v>2472</v>
      </c>
    </row>
    <row r="14849" spans="1:2">
      <c r="A14849" s="126" t="s">
        <v>34016</v>
      </c>
      <c r="B14849" s="106">
        <v>2460</v>
      </c>
    </row>
    <row r="14850" spans="1:2">
      <c r="A14850" s="126" t="s">
        <v>7461</v>
      </c>
      <c r="B14850" s="106">
        <v>337.72</v>
      </c>
    </row>
    <row r="14851" spans="1:2">
      <c r="A14851" s="126" t="s">
        <v>34017</v>
      </c>
      <c r="B14851" s="106">
        <v>316.33999999999997</v>
      </c>
    </row>
    <row r="14852" spans="1:2">
      <c r="A14852" s="126" t="s">
        <v>7462</v>
      </c>
      <c r="B14852" s="106">
        <v>331.61</v>
      </c>
    </row>
    <row r="14853" spans="1:2">
      <c r="A14853" s="126" t="s">
        <v>34018</v>
      </c>
      <c r="B14853" s="106">
        <v>310.23</v>
      </c>
    </row>
    <row r="14854" spans="1:2">
      <c r="A14854" s="126" t="s">
        <v>7463</v>
      </c>
      <c r="B14854" s="106">
        <v>299.67</v>
      </c>
    </row>
    <row r="14855" spans="1:2">
      <c r="A14855" s="126" t="s">
        <v>34019</v>
      </c>
      <c r="B14855" s="106">
        <v>278.29000000000002</v>
      </c>
    </row>
    <row r="14856" spans="1:2">
      <c r="A14856" s="126" t="s">
        <v>7464</v>
      </c>
      <c r="B14856" s="106">
        <v>297.74</v>
      </c>
    </row>
    <row r="14857" spans="1:2">
      <c r="A14857" s="126" t="s">
        <v>34020</v>
      </c>
      <c r="B14857" s="106">
        <v>276.36</v>
      </c>
    </row>
    <row r="14858" spans="1:2">
      <c r="A14858" s="126" t="s">
        <v>7465</v>
      </c>
      <c r="B14858" s="106">
        <v>295.81</v>
      </c>
    </row>
    <row r="14859" spans="1:2">
      <c r="A14859" s="126" t="s">
        <v>34021</v>
      </c>
      <c r="B14859" s="106">
        <v>274.43</v>
      </c>
    </row>
    <row r="14860" spans="1:2">
      <c r="A14860" s="126" t="s">
        <v>7466</v>
      </c>
      <c r="B14860" s="106">
        <v>146.38999999999999</v>
      </c>
    </row>
    <row r="14861" spans="1:2">
      <c r="A14861" s="126" t="s">
        <v>34022</v>
      </c>
      <c r="B14861" s="106">
        <v>132.13</v>
      </c>
    </row>
    <row r="14862" spans="1:2">
      <c r="A14862" s="126" t="s">
        <v>7467</v>
      </c>
      <c r="B14862" s="106">
        <v>146.53</v>
      </c>
    </row>
    <row r="14863" spans="1:2">
      <c r="A14863" s="126" t="s">
        <v>34023</v>
      </c>
      <c r="B14863" s="106">
        <v>132.27000000000001</v>
      </c>
    </row>
    <row r="14864" spans="1:2">
      <c r="A14864" s="126" t="s">
        <v>7468</v>
      </c>
      <c r="B14864" s="106">
        <v>146.66999999999999</v>
      </c>
    </row>
    <row r="14865" spans="1:2">
      <c r="A14865" s="126" t="s">
        <v>34024</v>
      </c>
      <c r="B14865" s="106">
        <v>132.41</v>
      </c>
    </row>
    <row r="14866" spans="1:2">
      <c r="A14866" s="126" t="s">
        <v>7469</v>
      </c>
      <c r="B14866" s="106">
        <v>176.82</v>
      </c>
    </row>
    <row r="14867" spans="1:2">
      <c r="A14867" s="126" t="s">
        <v>34025</v>
      </c>
      <c r="B14867" s="106">
        <v>162.56</v>
      </c>
    </row>
    <row r="14868" spans="1:2">
      <c r="A14868" s="126" t="s">
        <v>7470</v>
      </c>
      <c r="B14868" s="106">
        <v>181.14</v>
      </c>
    </row>
    <row r="14869" spans="1:2">
      <c r="A14869" s="126" t="s">
        <v>34026</v>
      </c>
      <c r="B14869" s="106">
        <v>166.88</v>
      </c>
    </row>
    <row r="14870" spans="1:2">
      <c r="A14870" s="126" t="s">
        <v>7471</v>
      </c>
      <c r="B14870" s="106">
        <v>410.74</v>
      </c>
    </row>
    <row r="14871" spans="1:2">
      <c r="A14871" s="126" t="s">
        <v>34027</v>
      </c>
      <c r="B14871" s="106">
        <v>389.36</v>
      </c>
    </row>
    <row r="14872" spans="1:2">
      <c r="A14872" s="126" t="s">
        <v>7472</v>
      </c>
      <c r="B14872" s="106">
        <v>400.14</v>
      </c>
    </row>
    <row r="14873" spans="1:2">
      <c r="A14873" s="126" t="s">
        <v>34028</v>
      </c>
      <c r="B14873" s="106">
        <v>378.76</v>
      </c>
    </row>
    <row r="14874" spans="1:2">
      <c r="A14874" s="126" t="s">
        <v>7473</v>
      </c>
      <c r="B14874" s="106">
        <v>374.7</v>
      </c>
    </row>
    <row r="14875" spans="1:2">
      <c r="A14875" s="126" t="s">
        <v>34029</v>
      </c>
      <c r="B14875" s="106">
        <v>353.32</v>
      </c>
    </row>
    <row r="14876" spans="1:2">
      <c r="A14876" s="126" t="s">
        <v>7474</v>
      </c>
      <c r="B14876" s="106">
        <v>353.48</v>
      </c>
    </row>
    <row r="14877" spans="1:2">
      <c r="A14877" s="126" t="s">
        <v>34030</v>
      </c>
      <c r="B14877" s="106">
        <v>332.1</v>
      </c>
    </row>
    <row r="14878" spans="1:2">
      <c r="A14878" s="126" t="s">
        <v>7475</v>
      </c>
      <c r="B14878" s="106">
        <v>344.07</v>
      </c>
    </row>
    <row r="14879" spans="1:2">
      <c r="A14879" s="126" t="s">
        <v>34031</v>
      </c>
      <c r="B14879" s="106">
        <v>322.69</v>
      </c>
    </row>
    <row r="14880" spans="1:2">
      <c r="A14880" s="126" t="s">
        <v>7476</v>
      </c>
      <c r="B14880" s="106">
        <v>257.74</v>
      </c>
    </row>
    <row r="14881" spans="1:2">
      <c r="A14881" s="126" t="s">
        <v>34032</v>
      </c>
      <c r="B14881" s="106">
        <v>243.48</v>
      </c>
    </row>
    <row r="14882" spans="1:2">
      <c r="A14882" s="126" t="s">
        <v>7477</v>
      </c>
      <c r="B14882" s="106">
        <v>248.93</v>
      </c>
    </row>
    <row r="14883" spans="1:2">
      <c r="A14883" s="126" t="s">
        <v>34033</v>
      </c>
      <c r="B14883" s="106">
        <v>234.67</v>
      </c>
    </row>
    <row r="14884" spans="1:2">
      <c r="A14884" s="126" t="s">
        <v>7478</v>
      </c>
      <c r="B14884" s="106">
        <v>225.28</v>
      </c>
    </row>
    <row r="14885" spans="1:2">
      <c r="A14885" s="126" t="s">
        <v>34034</v>
      </c>
      <c r="B14885" s="106">
        <v>211.02</v>
      </c>
    </row>
    <row r="14886" spans="1:2">
      <c r="A14886" s="126" t="s">
        <v>7479</v>
      </c>
      <c r="B14886" s="106">
        <v>418.19</v>
      </c>
    </row>
    <row r="14887" spans="1:2">
      <c r="A14887" s="126" t="s">
        <v>34035</v>
      </c>
      <c r="B14887" s="106">
        <v>396.81</v>
      </c>
    </row>
    <row r="14888" spans="1:2">
      <c r="A14888" s="126" t="s">
        <v>7480</v>
      </c>
      <c r="B14888" s="106">
        <v>400.24</v>
      </c>
    </row>
    <row r="14889" spans="1:2">
      <c r="A14889" s="126" t="s">
        <v>34036</v>
      </c>
      <c r="B14889" s="106">
        <v>378.86</v>
      </c>
    </row>
    <row r="14890" spans="1:2">
      <c r="A14890" s="126" t="s">
        <v>7481</v>
      </c>
      <c r="B14890" s="106">
        <v>395.15</v>
      </c>
    </row>
    <row r="14891" spans="1:2">
      <c r="A14891" s="126" t="s">
        <v>34037</v>
      </c>
      <c r="B14891" s="106">
        <v>373.77</v>
      </c>
    </row>
    <row r="14892" spans="1:2">
      <c r="A14892" s="126" t="s">
        <v>7482</v>
      </c>
      <c r="B14892" s="106">
        <v>265.19</v>
      </c>
    </row>
    <row r="14893" spans="1:2">
      <c r="A14893" s="126" t="s">
        <v>34038</v>
      </c>
      <c r="B14893" s="106">
        <v>250.93</v>
      </c>
    </row>
    <row r="14894" spans="1:2">
      <c r="A14894" s="126" t="s">
        <v>7483</v>
      </c>
      <c r="B14894" s="106">
        <v>249.03</v>
      </c>
    </row>
    <row r="14895" spans="1:2">
      <c r="A14895" s="126" t="s">
        <v>34039</v>
      </c>
      <c r="B14895" s="106">
        <v>234.77</v>
      </c>
    </row>
    <row r="14896" spans="1:2">
      <c r="A14896" s="126" t="s">
        <v>7484</v>
      </c>
      <c r="B14896" s="106">
        <v>245.73</v>
      </c>
    </row>
    <row r="14897" spans="1:2">
      <c r="A14897" s="126" t="s">
        <v>34040</v>
      </c>
      <c r="B14897" s="106">
        <v>231.47</v>
      </c>
    </row>
    <row r="14898" spans="1:2">
      <c r="A14898" s="126" t="s">
        <v>7485</v>
      </c>
      <c r="B14898" s="106">
        <v>314.37</v>
      </c>
    </row>
    <row r="14899" spans="1:2">
      <c r="A14899" s="126" t="s">
        <v>34041</v>
      </c>
      <c r="B14899" s="106">
        <v>292.99</v>
      </c>
    </row>
    <row r="14900" spans="1:2">
      <c r="A14900" s="126" t="s">
        <v>7486</v>
      </c>
      <c r="B14900" s="106">
        <v>361.66</v>
      </c>
    </row>
    <row r="14901" spans="1:2">
      <c r="A14901" s="126" t="s">
        <v>34042</v>
      </c>
      <c r="B14901" s="106">
        <v>340.28</v>
      </c>
    </row>
    <row r="14902" spans="1:2">
      <c r="A14902" s="126" t="s">
        <v>7487</v>
      </c>
      <c r="B14902" s="106">
        <v>351.99</v>
      </c>
    </row>
    <row r="14903" spans="1:2">
      <c r="A14903" s="126" t="s">
        <v>34043</v>
      </c>
      <c r="B14903" s="106">
        <v>330.61</v>
      </c>
    </row>
    <row r="14904" spans="1:2">
      <c r="A14904" s="126" t="s">
        <v>7488</v>
      </c>
      <c r="B14904" s="106">
        <v>327.47000000000003</v>
      </c>
    </row>
    <row r="14905" spans="1:2">
      <c r="A14905" s="126" t="s">
        <v>34044</v>
      </c>
      <c r="B14905" s="106">
        <v>306.08999999999997</v>
      </c>
    </row>
    <row r="14906" spans="1:2">
      <c r="A14906" s="126" t="s">
        <v>7489</v>
      </c>
      <c r="B14906" s="106">
        <v>257.74</v>
      </c>
    </row>
    <row r="14907" spans="1:2">
      <c r="A14907" s="126" t="s">
        <v>34045</v>
      </c>
      <c r="B14907" s="106">
        <v>243.48</v>
      </c>
    </row>
    <row r="14908" spans="1:2">
      <c r="A14908" s="126" t="s">
        <v>7490</v>
      </c>
      <c r="B14908" s="106">
        <v>248.93</v>
      </c>
    </row>
    <row r="14909" spans="1:2">
      <c r="A14909" s="126" t="s">
        <v>34046</v>
      </c>
      <c r="B14909" s="106">
        <v>234.67</v>
      </c>
    </row>
    <row r="14910" spans="1:2">
      <c r="A14910" s="126" t="s">
        <v>7491</v>
      </c>
      <c r="B14910" s="106">
        <v>225.28</v>
      </c>
    </row>
    <row r="14911" spans="1:2">
      <c r="A14911" s="126" t="s">
        <v>34047</v>
      </c>
      <c r="B14911" s="106">
        <v>211.02</v>
      </c>
    </row>
    <row r="14912" spans="1:2">
      <c r="A14912" s="126" t="s">
        <v>7492</v>
      </c>
      <c r="B14912" s="106">
        <v>159.54</v>
      </c>
    </row>
    <row r="14913" spans="1:2">
      <c r="A14913" s="126" t="s">
        <v>34048</v>
      </c>
      <c r="B14913" s="106">
        <v>145.28</v>
      </c>
    </row>
    <row r="14914" spans="1:2">
      <c r="A14914" s="126" t="s">
        <v>7493</v>
      </c>
      <c r="B14914" s="106">
        <v>157.81</v>
      </c>
    </row>
    <row r="14915" spans="1:2">
      <c r="A14915" s="126" t="s">
        <v>34049</v>
      </c>
      <c r="B14915" s="106">
        <v>143.55000000000001</v>
      </c>
    </row>
    <row r="14916" spans="1:2">
      <c r="A14916" s="126" t="s">
        <v>7494</v>
      </c>
      <c r="B14916" s="106">
        <v>154.02000000000001</v>
      </c>
    </row>
    <row r="14917" spans="1:2">
      <c r="A14917" s="126" t="s">
        <v>34050</v>
      </c>
      <c r="B14917" s="106">
        <v>139.76</v>
      </c>
    </row>
    <row r="14918" spans="1:2">
      <c r="A14918" s="126" t="s">
        <v>7495</v>
      </c>
      <c r="B14918" s="106">
        <v>170.76</v>
      </c>
    </row>
    <row r="14919" spans="1:2">
      <c r="A14919" s="126" t="s">
        <v>34051</v>
      </c>
      <c r="B14919" s="106">
        <v>156.5</v>
      </c>
    </row>
    <row r="14920" spans="1:2">
      <c r="A14920" s="126" t="s">
        <v>7496</v>
      </c>
      <c r="B14920" s="106">
        <v>167.78</v>
      </c>
    </row>
    <row r="14921" spans="1:2">
      <c r="A14921" s="126" t="s">
        <v>34052</v>
      </c>
      <c r="B14921" s="106">
        <v>153.52000000000001</v>
      </c>
    </row>
    <row r="14922" spans="1:2">
      <c r="A14922" s="126" t="s">
        <v>7497</v>
      </c>
      <c r="B14922" s="106">
        <v>497.71</v>
      </c>
    </row>
    <row r="14923" spans="1:2">
      <c r="A14923" s="126" t="s">
        <v>34053</v>
      </c>
      <c r="B14923" s="106">
        <v>476.33</v>
      </c>
    </row>
    <row r="14924" spans="1:2">
      <c r="A14924" s="126" t="s">
        <v>7498</v>
      </c>
      <c r="B14924" s="106">
        <v>464.3</v>
      </c>
    </row>
    <row r="14925" spans="1:2">
      <c r="A14925" s="126" t="s">
        <v>34054</v>
      </c>
      <c r="B14925" s="106">
        <v>442.92</v>
      </c>
    </row>
    <row r="14926" spans="1:2">
      <c r="A14926" s="126" t="s">
        <v>7499</v>
      </c>
      <c r="B14926" s="106">
        <v>517.91999999999996</v>
      </c>
    </row>
    <row r="14927" spans="1:2">
      <c r="A14927" s="126" t="s">
        <v>34055</v>
      </c>
      <c r="B14927" s="106">
        <v>494.76</v>
      </c>
    </row>
    <row r="14928" spans="1:2">
      <c r="A14928" s="126" t="s">
        <v>7500</v>
      </c>
      <c r="B14928" s="106">
        <v>484.39</v>
      </c>
    </row>
    <row r="14929" spans="1:2">
      <c r="A14929" s="126" t="s">
        <v>34056</v>
      </c>
      <c r="B14929" s="106">
        <v>461.22</v>
      </c>
    </row>
    <row r="14930" spans="1:2">
      <c r="A14930" s="126" t="s">
        <v>7501</v>
      </c>
      <c r="B14930" s="106">
        <v>462.58</v>
      </c>
    </row>
    <row r="14931" spans="1:2">
      <c r="A14931" s="126" t="s">
        <v>34057</v>
      </c>
      <c r="B14931" s="106">
        <v>439.41</v>
      </c>
    </row>
    <row r="14932" spans="1:2">
      <c r="A14932" s="126" t="s">
        <v>7502</v>
      </c>
      <c r="B14932" s="106">
        <v>807.39</v>
      </c>
    </row>
    <row r="14933" spans="1:2">
      <c r="A14933" s="126" t="s">
        <v>34058</v>
      </c>
      <c r="B14933" s="106">
        <v>764.62</v>
      </c>
    </row>
    <row r="14934" spans="1:2">
      <c r="A14934" s="126" t="s">
        <v>7503</v>
      </c>
      <c r="B14934" s="106">
        <v>851.01</v>
      </c>
    </row>
    <row r="14935" spans="1:2">
      <c r="A14935" s="126" t="s">
        <v>34059</v>
      </c>
      <c r="B14935" s="106">
        <v>808.24</v>
      </c>
    </row>
    <row r="14936" spans="1:2">
      <c r="A14936" s="126" t="s">
        <v>7504</v>
      </c>
      <c r="B14936" s="106">
        <v>1209.25</v>
      </c>
    </row>
    <row r="14937" spans="1:2">
      <c r="A14937" s="126" t="s">
        <v>34060</v>
      </c>
      <c r="B14937" s="106">
        <v>1162.92</v>
      </c>
    </row>
    <row r="14938" spans="1:2">
      <c r="A14938" s="126" t="s">
        <v>7505</v>
      </c>
      <c r="B14938" s="106">
        <v>344.71</v>
      </c>
    </row>
    <row r="14939" spans="1:2">
      <c r="A14939" s="126" t="s">
        <v>34061</v>
      </c>
      <c r="B14939" s="106">
        <v>330.45</v>
      </c>
    </row>
    <row r="14940" spans="1:2">
      <c r="A14940" s="126" t="s">
        <v>7506</v>
      </c>
      <c r="B14940" s="106">
        <v>293.2</v>
      </c>
    </row>
    <row r="14941" spans="1:2">
      <c r="A14941" s="126" t="s">
        <v>34062</v>
      </c>
      <c r="B14941" s="106">
        <v>278.94</v>
      </c>
    </row>
    <row r="14942" spans="1:2">
      <c r="A14942" s="126" t="s">
        <v>7507</v>
      </c>
      <c r="B14942" s="106">
        <v>564.15</v>
      </c>
    </row>
    <row r="14943" spans="1:2">
      <c r="A14943" s="126" t="s">
        <v>34063</v>
      </c>
      <c r="B14943" s="106">
        <v>542.77</v>
      </c>
    </row>
    <row r="14944" spans="1:2">
      <c r="A14944" s="126" t="s">
        <v>7508</v>
      </c>
      <c r="B14944" s="106">
        <v>516.38</v>
      </c>
    </row>
    <row r="14945" spans="1:2">
      <c r="A14945" s="126" t="s">
        <v>34064</v>
      </c>
      <c r="B14945" s="106">
        <v>494.99</v>
      </c>
    </row>
    <row r="14946" spans="1:2">
      <c r="A14946" s="126" t="s">
        <v>7509</v>
      </c>
      <c r="B14946" s="106">
        <v>496.79</v>
      </c>
    </row>
    <row r="14947" spans="1:2">
      <c r="A14947" s="126" t="s">
        <v>34065</v>
      </c>
      <c r="B14947" s="106">
        <v>475.41</v>
      </c>
    </row>
    <row r="14948" spans="1:2">
      <c r="A14948" s="126" t="s">
        <v>7510</v>
      </c>
      <c r="B14948" s="106">
        <v>545.46</v>
      </c>
    </row>
    <row r="14949" spans="1:2">
      <c r="A14949" s="126" t="s">
        <v>34066</v>
      </c>
      <c r="B14949" s="106">
        <v>516.94000000000005</v>
      </c>
    </row>
    <row r="14950" spans="1:2">
      <c r="A14950" s="126" t="s">
        <v>7511</v>
      </c>
      <c r="B14950" s="106">
        <v>530.38</v>
      </c>
    </row>
    <row r="14951" spans="1:2">
      <c r="A14951" s="126" t="s">
        <v>34067</v>
      </c>
      <c r="B14951" s="106">
        <v>501.87</v>
      </c>
    </row>
    <row r="14952" spans="1:2">
      <c r="A14952" s="126" t="s">
        <v>7512</v>
      </c>
      <c r="B14952" s="106">
        <v>1057.99</v>
      </c>
    </row>
    <row r="14953" spans="1:2">
      <c r="A14953" s="126" t="s">
        <v>34068</v>
      </c>
      <c r="B14953" s="106">
        <v>1004.54</v>
      </c>
    </row>
    <row r="14954" spans="1:2">
      <c r="A14954" s="126" t="s">
        <v>7513</v>
      </c>
      <c r="B14954" s="106">
        <v>3295.18</v>
      </c>
    </row>
    <row r="14955" spans="1:2">
      <c r="A14955" s="126" t="s">
        <v>34069</v>
      </c>
      <c r="B14955" s="106">
        <v>3166.22</v>
      </c>
    </row>
    <row r="14956" spans="1:2">
      <c r="A14956" s="126" t="s">
        <v>7514</v>
      </c>
      <c r="B14956" s="106">
        <v>759.89</v>
      </c>
    </row>
    <row r="14957" spans="1:2">
      <c r="A14957" s="126" t="s">
        <v>34070</v>
      </c>
      <c r="B14957" s="106">
        <v>720.68</v>
      </c>
    </row>
    <row r="14958" spans="1:2">
      <c r="A14958" s="126" t="s">
        <v>7515</v>
      </c>
      <c r="B14958" s="106">
        <v>317.64999999999998</v>
      </c>
    </row>
    <row r="14959" spans="1:2">
      <c r="A14959" s="126" t="s">
        <v>34071</v>
      </c>
      <c r="B14959" s="106">
        <v>310.86</v>
      </c>
    </row>
    <row r="14960" spans="1:2">
      <c r="A14960" s="126" t="s">
        <v>7516</v>
      </c>
      <c r="B14960" s="106">
        <v>493.11</v>
      </c>
    </row>
    <row r="14961" spans="1:2">
      <c r="A14961" s="126" t="s">
        <v>34072</v>
      </c>
      <c r="B14961" s="106">
        <v>452.12</v>
      </c>
    </row>
    <row r="14962" spans="1:2">
      <c r="A14962" s="126" t="s">
        <v>7517</v>
      </c>
      <c r="B14962" s="106">
        <v>496.97</v>
      </c>
    </row>
    <row r="14963" spans="1:2">
      <c r="A14963" s="126" t="s">
        <v>34073</v>
      </c>
      <c r="B14963" s="106">
        <v>455.99</v>
      </c>
    </row>
    <row r="14964" spans="1:2">
      <c r="A14964" s="126" t="s">
        <v>7518</v>
      </c>
      <c r="B14964" s="106">
        <v>499.04</v>
      </c>
    </row>
    <row r="14965" spans="1:2">
      <c r="A14965" s="126" t="s">
        <v>34074</v>
      </c>
      <c r="B14965" s="106">
        <v>458.06</v>
      </c>
    </row>
    <row r="14966" spans="1:2">
      <c r="A14966" s="126" t="s">
        <v>7519</v>
      </c>
      <c r="B14966" s="106">
        <v>500.83</v>
      </c>
    </row>
    <row r="14967" spans="1:2">
      <c r="A14967" s="126" t="s">
        <v>34075</v>
      </c>
      <c r="B14967" s="106">
        <v>459.85</v>
      </c>
    </row>
    <row r="14968" spans="1:2">
      <c r="A14968" s="126" t="s">
        <v>7520</v>
      </c>
      <c r="B14968" s="106">
        <v>542.83000000000004</v>
      </c>
    </row>
    <row r="14969" spans="1:2">
      <c r="A14969" s="126" t="s">
        <v>34076</v>
      </c>
      <c r="B14969" s="106">
        <v>521.45000000000005</v>
      </c>
    </row>
    <row r="14970" spans="1:2">
      <c r="A14970" s="126" t="s">
        <v>7521</v>
      </c>
      <c r="B14970" s="106">
        <v>426.47</v>
      </c>
    </row>
    <row r="14971" spans="1:2">
      <c r="A14971" s="126" t="s">
        <v>34077</v>
      </c>
      <c r="B14971" s="106">
        <v>401.52</v>
      </c>
    </row>
    <row r="14972" spans="1:2">
      <c r="A14972" s="126" t="s">
        <v>7522</v>
      </c>
      <c r="B14972" s="106">
        <v>231.09</v>
      </c>
    </row>
    <row r="14973" spans="1:2">
      <c r="A14973" s="126" t="s">
        <v>34078</v>
      </c>
      <c r="B14973" s="106">
        <v>209.71</v>
      </c>
    </row>
    <row r="14974" spans="1:2">
      <c r="A14974" s="126" t="s">
        <v>7523</v>
      </c>
      <c r="B14974" s="106">
        <v>386.89</v>
      </c>
    </row>
    <row r="14975" spans="1:2">
      <c r="A14975" s="126" t="s">
        <v>34079</v>
      </c>
      <c r="B14975" s="106">
        <v>345.91</v>
      </c>
    </row>
    <row r="14976" spans="1:2">
      <c r="A14976" s="126" t="s">
        <v>7524</v>
      </c>
      <c r="B14976" s="106">
        <v>719.32</v>
      </c>
    </row>
    <row r="14977" spans="1:2">
      <c r="A14977" s="126" t="s">
        <v>34080</v>
      </c>
      <c r="B14977" s="106">
        <v>695.18</v>
      </c>
    </row>
    <row r="14978" spans="1:2">
      <c r="A14978" s="126" t="s">
        <v>7525</v>
      </c>
      <c r="B14978" s="106">
        <v>740.46</v>
      </c>
    </row>
    <row r="14979" spans="1:2">
      <c r="A14979" s="126" t="s">
        <v>34081</v>
      </c>
      <c r="B14979" s="106">
        <v>715.97</v>
      </c>
    </row>
    <row r="14980" spans="1:2">
      <c r="A14980" s="126" t="s">
        <v>7526</v>
      </c>
      <c r="B14980" s="106">
        <v>791.62</v>
      </c>
    </row>
    <row r="14981" spans="1:2">
      <c r="A14981" s="126" t="s">
        <v>34082</v>
      </c>
      <c r="B14981" s="106">
        <v>766.77</v>
      </c>
    </row>
    <row r="14982" spans="1:2">
      <c r="A14982" s="126" t="s">
        <v>7527</v>
      </c>
      <c r="B14982" s="106">
        <v>255.28</v>
      </c>
    </row>
    <row r="14983" spans="1:2">
      <c r="A14983" s="126" t="s">
        <v>34083</v>
      </c>
      <c r="B14983" s="106">
        <v>233.9</v>
      </c>
    </row>
    <row r="14984" spans="1:2">
      <c r="A14984" s="126" t="s">
        <v>7528</v>
      </c>
      <c r="B14984" s="106">
        <v>252.89</v>
      </c>
    </row>
    <row r="14985" spans="1:2">
      <c r="A14985" s="126" t="s">
        <v>34084</v>
      </c>
      <c r="B14985" s="106">
        <v>231.51</v>
      </c>
    </row>
    <row r="14986" spans="1:2">
      <c r="A14986" s="126" t="s">
        <v>7529</v>
      </c>
      <c r="B14986" s="106">
        <v>248.45</v>
      </c>
    </row>
    <row r="14987" spans="1:2">
      <c r="A14987" s="126" t="s">
        <v>34085</v>
      </c>
      <c r="B14987" s="106">
        <v>227.06</v>
      </c>
    </row>
    <row r="14988" spans="1:2">
      <c r="A14988" s="126" t="s">
        <v>7530</v>
      </c>
      <c r="B14988" s="106">
        <v>199.57</v>
      </c>
    </row>
    <row r="14989" spans="1:2">
      <c r="A14989" s="126" t="s">
        <v>34086</v>
      </c>
      <c r="B14989" s="106">
        <v>185.32</v>
      </c>
    </row>
    <row r="14990" spans="1:2">
      <c r="A14990" s="126" t="s">
        <v>7531</v>
      </c>
      <c r="B14990" s="106">
        <v>127.11</v>
      </c>
    </row>
    <row r="14991" spans="1:2">
      <c r="A14991" s="126" t="s">
        <v>34087</v>
      </c>
      <c r="B14991" s="106">
        <v>119.98</v>
      </c>
    </row>
    <row r="14992" spans="1:2">
      <c r="A14992" s="126" t="s">
        <v>7532</v>
      </c>
      <c r="B14992" s="106">
        <v>960.51</v>
      </c>
    </row>
    <row r="14993" spans="1:2">
      <c r="A14993" s="126" t="s">
        <v>34088</v>
      </c>
      <c r="B14993" s="106">
        <v>917.74</v>
      </c>
    </row>
    <row r="14994" spans="1:2">
      <c r="A14994" s="126" t="s">
        <v>7533</v>
      </c>
      <c r="B14994" s="106">
        <v>710.64</v>
      </c>
    </row>
    <row r="14995" spans="1:2">
      <c r="A14995" s="126" t="s">
        <v>34089</v>
      </c>
      <c r="B14995" s="106">
        <v>645.09</v>
      </c>
    </row>
    <row r="14996" spans="1:2">
      <c r="A14996" s="126" t="s">
        <v>7534</v>
      </c>
      <c r="B14996" s="106">
        <v>576.71</v>
      </c>
    </row>
    <row r="14997" spans="1:2">
      <c r="A14997" s="126" t="s">
        <v>34090</v>
      </c>
      <c r="B14997" s="106">
        <v>555.33000000000004</v>
      </c>
    </row>
    <row r="14998" spans="1:2">
      <c r="A14998" s="126" t="s">
        <v>7535</v>
      </c>
      <c r="B14998" s="106">
        <v>653.58000000000004</v>
      </c>
    </row>
    <row r="14999" spans="1:2">
      <c r="A14999" s="126" t="s">
        <v>34091</v>
      </c>
      <c r="B14999" s="106">
        <v>632.19000000000005</v>
      </c>
    </row>
    <row r="15000" spans="1:2">
      <c r="A15000" s="126" t="s">
        <v>7536</v>
      </c>
      <c r="B15000" s="106">
        <v>796.86</v>
      </c>
    </row>
    <row r="15001" spans="1:2">
      <c r="A15001" s="126" t="s">
        <v>34092</v>
      </c>
      <c r="B15001" s="106">
        <v>771.91</v>
      </c>
    </row>
    <row r="15002" spans="1:2">
      <c r="A15002" s="126" t="s">
        <v>7537</v>
      </c>
      <c r="B15002" s="106">
        <v>517.54</v>
      </c>
    </row>
    <row r="15003" spans="1:2">
      <c r="A15003" s="126" t="s">
        <v>34093</v>
      </c>
      <c r="B15003" s="106">
        <v>496.16</v>
      </c>
    </row>
    <row r="15004" spans="1:2">
      <c r="A15004" s="126" t="s">
        <v>7538</v>
      </c>
      <c r="B15004" s="106">
        <v>330.38</v>
      </c>
    </row>
    <row r="15005" spans="1:2">
      <c r="A15005" s="126" t="s">
        <v>34094</v>
      </c>
      <c r="B15005" s="106">
        <v>312.56</v>
      </c>
    </row>
    <row r="15006" spans="1:2">
      <c r="A15006" s="126" t="s">
        <v>7539</v>
      </c>
      <c r="B15006" s="106">
        <v>897.36</v>
      </c>
    </row>
    <row r="15007" spans="1:2">
      <c r="A15007" s="126" t="s">
        <v>34095</v>
      </c>
      <c r="B15007" s="106">
        <v>865.28</v>
      </c>
    </row>
    <row r="15008" spans="1:2">
      <c r="A15008" s="126" t="s">
        <v>7540</v>
      </c>
      <c r="B15008" s="106">
        <v>759.67</v>
      </c>
    </row>
    <row r="15009" spans="1:2">
      <c r="A15009" s="126" t="s">
        <v>34096</v>
      </c>
      <c r="B15009" s="106">
        <v>734.72</v>
      </c>
    </row>
    <row r="15010" spans="1:2">
      <c r="A15010" s="126" t="s">
        <v>7541</v>
      </c>
      <c r="B15010" s="106">
        <v>969.55</v>
      </c>
    </row>
    <row r="15011" spans="1:2">
      <c r="A15011" s="126" t="s">
        <v>34097</v>
      </c>
      <c r="B15011" s="106">
        <v>941.04</v>
      </c>
    </row>
    <row r="15012" spans="1:2">
      <c r="A15012" s="126" t="s">
        <v>7542</v>
      </c>
      <c r="B15012" s="106">
        <v>1886.47</v>
      </c>
    </row>
    <row r="15013" spans="1:2">
      <c r="A15013" s="126" t="s">
        <v>34098</v>
      </c>
      <c r="B15013" s="106">
        <v>1854.4</v>
      </c>
    </row>
    <row r="15014" spans="1:2">
      <c r="A15014" s="126" t="s">
        <v>7543</v>
      </c>
      <c r="B15014" s="106">
        <v>815.91</v>
      </c>
    </row>
    <row r="15015" spans="1:2">
      <c r="A15015" s="126" t="s">
        <v>34099</v>
      </c>
      <c r="B15015" s="106">
        <v>798.09</v>
      </c>
    </row>
    <row r="15016" spans="1:2">
      <c r="A15016" s="126" t="s">
        <v>7544</v>
      </c>
      <c r="B15016" s="106">
        <v>924.79</v>
      </c>
    </row>
    <row r="15017" spans="1:2">
      <c r="A15017" s="126" t="s">
        <v>34100</v>
      </c>
      <c r="B15017" s="106">
        <v>906.97</v>
      </c>
    </row>
    <row r="15018" spans="1:2">
      <c r="A15018" s="126" t="s">
        <v>7545</v>
      </c>
      <c r="B15018" s="106">
        <v>1168.79</v>
      </c>
    </row>
    <row r="15019" spans="1:2">
      <c r="A15019" s="126" t="s">
        <v>34101</v>
      </c>
      <c r="B15019" s="106">
        <v>1143.8399999999999</v>
      </c>
    </row>
    <row r="15020" spans="1:2">
      <c r="A15020" s="126" t="s">
        <v>7546</v>
      </c>
      <c r="B15020" s="106">
        <v>1712.71</v>
      </c>
    </row>
    <row r="15021" spans="1:2">
      <c r="A15021" s="126" t="s">
        <v>34102</v>
      </c>
      <c r="B15021" s="106">
        <v>1684.2</v>
      </c>
    </row>
    <row r="15022" spans="1:2">
      <c r="A15022" s="126" t="s">
        <v>7547</v>
      </c>
      <c r="B15022" s="106">
        <v>681.99</v>
      </c>
    </row>
    <row r="15023" spans="1:2">
      <c r="A15023" s="126" t="s">
        <v>34103</v>
      </c>
      <c r="B15023" s="106">
        <v>653.48</v>
      </c>
    </row>
    <row r="15024" spans="1:2">
      <c r="A15024" s="126" t="s">
        <v>7548</v>
      </c>
      <c r="B15024" s="106">
        <v>205.39</v>
      </c>
    </row>
    <row r="15025" spans="1:2">
      <c r="A15025" s="126" t="s">
        <v>34104</v>
      </c>
      <c r="B15025" s="106">
        <v>195.38</v>
      </c>
    </row>
    <row r="15026" spans="1:2">
      <c r="A15026" s="126" t="s">
        <v>7549</v>
      </c>
      <c r="B15026" s="106">
        <v>103.28</v>
      </c>
    </row>
    <row r="15027" spans="1:2">
      <c r="A15027" s="126" t="s">
        <v>34105</v>
      </c>
      <c r="B15027" s="106">
        <v>94.03</v>
      </c>
    </row>
    <row r="15028" spans="1:2">
      <c r="A15028" s="126" t="s">
        <v>7550</v>
      </c>
      <c r="B15028" s="106">
        <v>159.30000000000001</v>
      </c>
    </row>
    <row r="15029" spans="1:2">
      <c r="A15029" s="126" t="s">
        <v>34106</v>
      </c>
      <c r="B15029" s="106">
        <v>148.61000000000001</v>
      </c>
    </row>
    <row r="15030" spans="1:2">
      <c r="A15030" s="126" t="s">
        <v>7551</v>
      </c>
      <c r="B15030" s="106">
        <v>202.49</v>
      </c>
    </row>
    <row r="15031" spans="1:2">
      <c r="A15031" s="126" t="s">
        <v>34107</v>
      </c>
      <c r="B15031" s="106">
        <v>184.67</v>
      </c>
    </row>
    <row r="15032" spans="1:2">
      <c r="A15032" s="126" t="s">
        <v>7552</v>
      </c>
      <c r="B15032" s="106">
        <v>80.28</v>
      </c>
    </row>
    <row r="15033" spans="1:2">
      <c r="A15033" s="126" t="s">
        <v>34108</v>
      </c>
      <c r="B15033" s="106">
        <v>73.150000000000006</v>
      </c>
    </row>
    <row r="15034" spans="1:2">
      <c r="A15034" s="126" t="s">
        <v>7553</v>
      </c>
      <c r="B15034" s="106">
        <v>178.9</v>
      </c>
    </row>
    <row r="15035" spans="1:2">
      <c r="A15035" s="126" t="s">
        <v>34109</v>
      </c>
      <c r="B15035" s="106">
        <v>171.78</v>
      </c>
    </row>
    <row r="15036" spans="1:2">
      <c r="A15036" s="126" t="s">
        <v>7554</v>
      </c>
      <c r="B15036" s="106">
        <v>146.63</v>
      </c>
    </row>
    <row r="15037" spans="1:2">
      <c r="A15037" s="126" t="s">
        <v>34110</v>
      </c>
      <c r="B15037" s="106">
        <v>133.05000000000001</v>
      </c>
    </row>
    <row r="15038" spans="1:2">
      <c r="A15038" s="126" t="s">
        <v>7555</v>
      </c>
      <c r="B15038" s="106">
        <v>912.62</v>
      </c>
    </row>
    <row r="15039" spans="1:2">
      <c r="A15039" s="126" t="s">
        <v>34111</v>
      </c>
      <c r="B15039" s="106">
        <v>835.8</v>
      </c>
    </row>
    <row r="15040" spans="1:2">
      <c r="A15040" s="126" t="s">
        <v>7556</v>
      </c>
      <c r="B15040" s="106">
        <v>801.76</v>
      </c>
    </row>
    <row r="15041" spans="1:2">
      <c r="A15041" s="126" t="s">
        <v>34112</v>
      </c>
      <c r="B15041" s="106">
        <v>755.43</v>
      </c>
    </row>
    <row r="15042" spans="1:2">
      <c r="A15042" s="126" t="s">
        <v>7557</v>
      </c>
      <c r="B15042" s="106">
        <v>620.4</v>
      </c>
    </row>
    <row r="15043" spans="1:2">
      <c r="A15043" s="126" t="s">
        <v>34113</v>
      </c>
      <c r="B15043" s="106">
        <v>563.38</v>
      </c>
    </row>
    <row r="15044" spans="1:2">
      <c r="A15044" s="126" t="s">
        <v>7558</v>
      </c>
      <c r="B15044" s="106">
        <v>60.8</v>
      </c>
    </row>
    <row r="15045" spans="1:2">
      <c r="A15045" s="126" t="s">
        <v>34114</v>
      </c>
      <c r="B15045" s="106">
        <v>57.24</v>
      </c>
    </row>
    <row r="15046" spans="1:2">
      <c r="A15046" s="126" t="s">
        <v>7559</v>
      </c>
      <c r="B15046" s="106">
        <v>67.69</v>
      </c>
    </row>
    <row r="15047" spans="1:2">
      <c r="A15047" s="126" t="s">
        <v>34115</v>
      </c>
      <c r="B15047" s="106">
        <v>64.13</v>
      </c>
    </row>
    <row r="15048" spans="1:2">
      <c r="A15048" s="126" t="s">
        <v>7560</v>
      </c>
      <c r="B15048" s="106">
        <v>74.349999999999994</v>
      </c>
    </row>
    <row r="15049" spans="1:2">
      <c r="A15049" s="126" t="s">
        <v>34116</v>
      </c>
      <c r="B15049" s="106">
        <v>70.790000000000006</v>
      </c>
    </row>
    <row r="15050" spans="1:2">
      <c r="A15050" s="126" t="s">
        <v>7561</v>
      </c>
      <c r="B15050" s="106">
        <v>40.53</v>
      </c>
    </row>
    <row r="15051" spans="1:2">
      <c r="A15051" s="126" t="s">
        <v>34117</v>
      </c>
      <c r="B15051" s="106">
        <v>37.68</v>
      </c>
    </row>
    <row r="15052" spans="1:2">
      <c r="A15052" s="126" t="s">
        <v>7562</v>
      </c>
      <c r="B15052" s="106">
        <v>48.13</v>
      </c>
    </row>
    <row r="15053" spans="1:2">
      <c r="A15053" s="126" t="s">
        <v>34118</v>
      </c>
      <c r="B15053" s="106">
        <v>45.28</v>
      </c>
    </row>
    <row r="15054" spans="1:2">
      <c r="A15054" s="126" t="s">
        <v>7563</v>
      </c>
      <c r="B15054" s="106">
        <v>12.04</v>
      </c>
    </row>
    <row r="15055" spans="1:2">
      <c r="A15055" s="126" t="s">
        <v>34119</v>
      </c>
      <c r="B15055" s="106">
        <v>11.36</v>
      </c>
    </row>
    <row r="15056" spans="1:2">
      <c r="A15056" s="126" t="s">
        <v>7564</v>
      </c>
      <c r="B15056" s="106">
        <v>21.87</v>
      </c>
    </row>
    <row r="15057" spans="1:2">
      <c r="A15057" s="126" t="s">
        <v>34120</v>
      </c>
      <c r="B15057" s="106">
        <v>20.62</v>
      </c>
    </row>
    <row r="15058" spans="1:2">
      <c r="A15058" s="126" t="s">
        <v>7565</v>
      </c>
      <c r="B15058" s="106">
        <v>21.9</v>
      </c>
    </row>
    <row r="15059" spans="1:2">
      <c r="A15059" s="126" t="s">
        <v>34121</v>
      </c>
      <c r="B15059" s="106">
        <v>20.65</v>
      </c>
    </row>
    <row r="15060" spans="1:2">
      <c r="A15060" s="126" t="s">
        <v>7566</v>
      </c>
      <c r="B15060" s="106">
        <v>15.73</v>
      </c>
    </row>
    <row r="15061" spans="1:2">
      <c r="A15061" s="126" t="s">
        <v>34122</v>
      </c>
      <c r="B15061" s="106">
        <v>14.48</v>
      </c>
    </row>
    <row r="15062" spans="1:2">
      <c r="A15062" s="126" t="s">
        <v>7567</v>
      </c>
      <c r="B15062" s="106">
        <v>6.06</v>
      </c>
    </row>
    <row r="15063" spans="1:2">
      <c r="A15063" s="126" t="s">
        <v>34123</v>
      </c>
      <c r="B15063" s="106">
        <v>5.8</v>
      </c>
    </row>
    <row r="15064" spans="1:2">
      <c r="A15064" s="126" t="s">
        <v>7568</v>
      </c>
      <c r="B15064" s="106">
        <v>33.409999999999997</v>
      </c>
    </row>
    <row r="15065" spans="1:2">
      <c r="A15065" s="126" t="s">
        <v>34124</v>
      </c>
      <c r="B15065" s="106">
        <v>29.85</v>
      </c>
    </row>
    <row r="15066" spans="1:2">
      <c r="A15066" s="126" t="s">
        <v>7569</v>
      </c>
      <c r="B15066" s="106">
        <v>39.96</v>
      </c>
    </row>
    <row r="15067" spans="1:2">
      <c r="A15067" s="126" t="s">
        <v>34125</v>
      </c>
      <c r="B15067" s="106">
        <v>36.4</v>
      </c>
    </row>
    <row r="15068" spans="1:2">
      <c r="A15068" s="126" t="s">
        <v>7570</v>
      </c>
      <c r="B15068" s="106">
        <v>344.9</v>
      </c>
    </row>
    <row r="15069" spans="1:2">
      <c r="A15069" s="126" t="s">
        <v>34126</v>
      </c>
      <c r="B15069" s="106">
        <v>335.21</v>
      </c>
    </row>
    <row r="15070" spans="1:2">
      <c r="A15070" s="126" t="s">
        <v>7571</v>
      </c>
      <c r="B15070" s="106">
        <v>453.78</v>
      </c>
    </row>
    <row r="15071" spans="1:2">
      <c r="A15071" s="126" t="s">
        <v>34127</v>
      </c>
      <c r="B15071" s="106">
        <v>444.09</v>
      </c>
    </row>
    <row r="15072" spans="1:2">
      <c r="A15072" s="126" t="s">
        <v>7572</v>
      </c>
      <c r="B15072" s="106">
        <v>399.34</v>
      </c>
    </row>
    <row r="15073" spans="1:2">
      <c r="A15073" s="126" t="s">
        <v>34128</v>
      </c>
      <c r="B15073" s="106">
        <v>389.65</v>
      </c>
    </row>
    <row r="15074" spans="1:2">
      <c r="A15074" s="126" t="s">
        <v>7573</v>
      </c>
      <c r="B15074" s="106">
        <v>439.88</v>
      </c>
    </row>
    <row r="15075" spans="1:2">
      <c r="A15075" s="126" t="s">
        <v>34129</v>
      </c>
      <c r="B15075" s="106">
        <v>432.04</v>
      </c>
    </row>
    <row r="15076" spans="1:2">
      <c r="A15076" s="126" t="s">
        <v>7574</v>
      </c>
      <c r="B15076" s="106">
        <v>303.77999999999997</v>
      </c>
    </row>
    <row r="15077" spans="1:2">
      <c r="A15077" s="126" t="s">
        <v>34130</v>
      </c>
      <c r="B15077" s="106">
        <v>295.94</v>
      </c>
    </row>
    <row r="15078" spans="1:2">
      <c r="A15078" s="126" t="s">
        <v>7575</v>
      </c>
      <c r="B15078" s="106">
        <v>407.81</v>
      </c>
    </row>
    <row r="15079" spans="1:2">
      <c r="A15079" s="126" t="s">
        <v>34131</v>
      </c>
      <c r="B15079" s="106">
        <v>404.25</v>
      </c>
    </row>
    <row r="15080" spans="1:2">
      <c r="A15080" s="126" t="s">
        <v>7576</v>
      </c>
      <c r="B15080" s="106">
        <v>265.02999999999997</v>
      </c>
    </row>
    <row r="15081" spans="1:2">
      <c r="A15081" s="126" t="s">
        <v>34132</v>
      </c>
      <c r="B15081" s="106">
        <v>262.35000000000002</v>
      </c>
    </row>
    <row r="15082" spans="1:2">
      <c r="A15082" s="126" t="s">
        <v>7577</v>
      </c>
      <c r="B15082" s="106">
        <v>1095.3699999999999</v>
      </c>
    </row>
    <row r="15083" spans="1:2">
      <c r="A15083" s="126" t="s">
        <v>34133</v>
      </c>
      <c r="B15083" s="106">
        <v>1012.27</v>
      </c>
    </row>
    <row r="15084" spans="1:2">
      <c r="A15084" s="126" t="s">
        <v>7578</v>
      </c>
      <c r="B15084" s="106">
        <v>261.85000000000002</v>
      </c>
    </row>
    <row r="15085" spans="1:2">
      <c r="A15085" s="126" t="s">
        <v>34134</v>
      </c>
      <c r="B15085" s="106">
        <v>251.84</v>
      </c>
    </row>
    <row r="15086" spans="1:2">
      <c r="A15086" s="126" t="s">
        <v>7579</v>
      </c>
      <c r="B15086" s="106">
        <v>6.48</v>
      </c>
    </row>
    <row r="15087" spans="1:2">
      <c r="A15087" s="126" t="s">
        <v>34135</v>
      </c>
      <c r="B15087" s="106">
        <v>6.48</v>
      </c>
    </row>
    <row r="15088" spans="1:2">
      <c r="A15088" s="126" t="s">
        <v>7580</v>
      </c>
      <c r="B15088" s="106">
        <v>13.12</v>
      </c>
    </row>
    <row r="15089" spans="1:2">
      <c r="A15089" s="126" t="s">
        <v>34136</v>
      </c>
      <c r="B15089" s="106">
        <v>13.12</v>
      </c>
    </row>
    <row r="15090" spans="1:2">
      <c r="A15090" s="126" t="s">
        <v>7581</v>
      </c>
      <c r="B15090" s="106">
        <v>14.8</v>
      </c>
    </row>
    <row r="15091" spans="1:2">
      <c r="A15091" s="126" t="s">
        <v>34137</v>
      </c>
      <c r="B15091" s="106">
        <v>14.8</v>
      </c>
    </row>
    <row r="15092" spans="1:2">
      <c r="A15092" s="126" t="s">
        <v>7582</v>
      </c>
      <c r="B15092" s="106">
        <v>24.43</v>
      </c>
    </row>
    <row r="15093" spans="1:2">
      <c r="A15093" s="126" t="s">
        <v>34138</v>
      </c>
      <c r="B15093" s="106">
        <v>24.43</v>
      </c>
    </row>
    <row r="15094" spans="1:2">
      <c r="A15094" s="126" t="s">
        <v>7583</v>
      </c>
      <c r="B15094" s="106">
        <v>34.96</v>
      </c>
    </row>
    <row r="15095" spans="1:2">
      <c r="A15095" s="126" t="s">
        <v>34139</v>
      </c>
      <c r="B15095" s="106">
        <v>34.96</v>
      </c>
    </row>
    <row r="15096" spans="1:2">
      <c r="A15096" s="126" t="s">
        <v>7584</v>
      </c>
      <c r="B15096" s="106">
        <v>50.62</v>
      </c>
    </row>
    <row r="15097" spans="1:2">
      <c r="A15097" s="126" t="s">
        <v>34140</v>
      </c>
      <c r="B15097" s="106">
        <v>50.62</v>
      </c>
    </row>
    <row r="15098" spans="1:2">
      <c r="A15098" s="126" t="s">
        <v>7585</v>
      </c>
      <c r="B15098" s="106">
        <v>56.47</v>
      </c>
    </row>
    <row r="15099" spans="1:2">
      <c r="A15099" s="126" t="s">
        <v>34141</v>
      </c>
      <c r="B15099" s="106">
        <v>56.47</v>
      </c>
    </row>
    <row r="15100" spans="1:2">
      <c r="A15100" s="126" t="s">
        <v>7586</v>
      </c>
      <c r="B15100" s="106">
        <v>88.12</v>
      </c>
    </row>
    <row r="15101" spans="1:2">
      <c r="A15101" s="126" t="s">
        <v>34142</v>
      </c>
      <c r="B15101" s="106">
        <v>88.12</v>
      </c>
    </row>
    <row r="15102" spans="1:2">
      <c r="A15102" s="126" t="s">
        <v>7587</v>
      </c>
      <c r="B15102" s="106">
        <v>14.94</v>
      </c>
    </row>
    <row r="15103" spans="1:2">
      <c r="A15103" s="126" t="s">
        <v>34143</v>
      </c>
      <c r="B15103" s="106">
        <v>14.94</v>
      </c>
    </row>
    <row r="15104" spans="1:2">
      <c r="A15104" s="126" t="s">
        <v>7588</v>
      </c>
      <c r="B15104" s="106">
        <v>21.7</v>
      </c>
    </row>
    <row r="15105" spans="1:2">
      <c r="A15105" s="126" t="s">
        <v>34144</v>
      </c>
      <c r="B15105" s="106">
        <v>21.7</v>
      </c>
    </row>
    <row r="15106" spans="1:2">
      <c r="A15106" s="126" t="s">
        <v>7589</v>
      </c>
      <c r="B15106" s="106">
        <v>13.55</v>
      </c>
    </row>
    <row r="15107" spans="1:2">
      <c r="A15107" s="126" t="s">
        <v>34145</v>
      </c>
      <c r="B15107" s="106">
        <v>13.55</v>
      </c>
    </row>
    <row r="15108" spans="1:2">
      <c r="A15108" s="126" t="s">
        <v>7590</v>
      </c>
      <c r="B15108" s="106">
        <v>7.94</v>
      </c>
    </row>
    <row r="15109" spans="1:2">
      <c r="A15109" s="126" t="s">
        <v>34146</v>
      </c>
      <c r="B15109" s="106">
        <v>7.94</v>
      </c>
    </row>
    <row r="15110" spans="1:2">
      <c r="A15110" s="126" t="s">
        <v>7591</v>
      </c>
      <c r="B15110" s="106">
        <v>10.5</v>
      </c>
    </row>
    <row r="15111" spans="1:2">
      <c r="A15111" s="126" t="s">
        <v>34147</v>
      </c>
      <c r="B15111" s="106">
        <v>10.5</v>
      </c>
    </row>
    <row r="15112" spans="1:2">
      <c r="A15112" s="126" t="s">
        <v>7592</v>
      </c>
      <c r="B15112" s="106">
        <v>14.99</v>
      </c>
    </row>
    <row r="15113" spans="1:2">
      <c r="A15113" s="126" t="s">
        <v>34148</v>
      </c>
      <c r="B15113" s="106">
        <v>14.99</v>
      </c>
    </row>
    <row r="15114" spans="1:2">
      <c r="A15114" s="126" t="s">
        <v>7593</v>
      </c>
      <c r="B15114" s="106">
        <v>32.14</v>
      </c>
    </row>
    <row r="15115" spans="1:2">
      <c r="A15115" s="126" t="s">
        <v>34149</v>
      </c>
      <c r="B15115" s="106">
        <v>32.14</v>
      </c>
    </row>
    <row r="15116" spans="1:2">
      <c r="A15116" s="126" t="s">
        <v>7594</v>
      </c>
      <c r="B15116" s="106">
        <v>4210</v>
      </c>
    </row>
    <row r="15117" spans="1:2">
      <c r="A15117" s="126" t="s">
        <v>34150</v>
      </c>
      <c r="B15117" s="106">
        <v>3996</v>
      </c>
    </row>
    <row r="15118" spans="1:2">
      <c r="A15118" s="126" t="s">
        <v>7595</v>
      </c>
      <c r="B15118" s="106">
        <v>198.8</v>
      </c>
    </row>
    <row r="15119" spans="1:2">
      <c r="A15119" s="126" t="s">
        <v>34151</v>
      </c>
      <c r="B15119" s="106">
        <v>198.8</v>
      </c>
    </row>
    <row r="15120" spans="1:2">
      <c r="A15120" s="126" t="s">
        <v>7596</v>
      </c>
      <c r="B15120" s="106">
        <v>79.31</v>
      </c>
    </row>
    <row r="15121" spans="1:2">
      <c r="A15121" s="126" t="s">
        <v>34152</v>
      </c>
      <c r="B15121" s="106">
        <v>79.31</v>
      </c>
    </row>
    <row r="15122" spans="1:2">
      <c r="A15122" s="126" t="s">
        <v>7597</v>
      </c>
      <c r="B15122" s="106">
        <v>80.36</v>
      </c>
    </row>
    <row r="15123" spans="1:2">
      <c r="A15123" s="126" t="s">
        <v>34153</v>
      </c>
      <c r="B15123" s="106">
        <v>80.36</v>
      </c>
    </row>
    <row r="15124" spans="1:2">
      <c r="A15124" s="126" t="s">
        <v>7598</v>
      </c>
      <c r="B15124" s="106">
        <v>201.26</v>
      </c>
    </row>
    <row r="15125" spans="1:2">
      <c r="A15125" s="126" t="s">
        <v>34154</v>
      </c>
      <c r="B15125" s="106">
        <v>201.26</v>
      </c>
    </row>
    <row r="15126" spans="1:2">
      <c r="A15126" s="126" t="s">
        <v>7599</v>
      </c>
      <c r="B15126" s="106">
        <v>196.96</v>
      </c>
    </row>
    <row r="15127" spans="1:2">
      <c r="A15127" s="126" t="s">
        <v>34155</v>
      </c>
      <c r="B15127" s="106">
        <v>196.96</v>
      </c>
    </row>
    <row r="15128" spans="1:2">
      <c r="A15128" s="126" t="s">
        <v>7600</v>
      </c>
      <c r="B15128" s="106">
        <v>91.51</v>
      </c>
    </row>
    <row r="15129" spans="1:2">
      <c r="A15129" s="126" t="s">
        <v>34156</v>
      </c>
      <c r="B15129" s="106">
        <v>91.51</v>
      </c>
    </row>
    <row r="15130" spans="1:2">
      <c r="A15130" s="126" t="s">
        <v>7601</v>
      </c>
      <c r="B15130" s="106">
        <v>77.72</v>
      </c>
    </row>
    <row r="15131" spans="1:2">
      <c r="A15131" s="126" t="s">
        <v>34157</v>
      </c>
      <c r="B15131" s="106">
        <v>77.72</v>
      </c>
    </row>
    <row r="15132" spans="1:2">
      <c r="A15132" s="126" t="s">
        <v>7602</v>
      </c>
      <c r="B15132" s="106">
        <v>55.37</v>
      </c>
    </row>
    <row r="15133" spans="1:2">
      <c r="A15133" s="126" t="s">
        <v>34158</v>
      </c>
      <c r="B15133" s="106">
        <v>55.37</v>
      </c>
    </row>
    <row r="15134" spans="1:2">
      <c r="A15134" s="126" t="s">
        <v>7603</v>
      </c>
      <c r="B15134" s="106">
        <v>51.94</v>
      </c>
    </row>
    <row r="15135" spans="1:2">
      <c r="A15135" s="126" t="s">
        <v>34159</v>
      </c>
      <c r="B15135" s="106">
        <v>51.94</v>
      </c>
    </row>
    <row r="15136" spans="1:2">
      <c r="A15136" s="126" t="s">
        <v>7604</v>
      </c>
      <c r="B15136" s="106">
        <v>51.94</v>
      </c>
    </row>
    <row r="15137" spans="1:2">
      <c r="A15137" s="126" t="s">
        <v>34160</v>
      </c>
      <c r="B15137" s="106">
        <v>51.94</v>
      </c>
    </row>
    <row r="15138" spans="1:2">
      <c r="A15138" s="126" t="s">
        <v>7605</v>
      </c>
      <c r="B15138" s="106">
        <v>155.22999999999999</v>
      </c>
    </row>
    <row r="15139" spans="1:2">
      <c r="A15139" s="126" t="s">
        <v>34161</v>
      </c>
      <c r="B15139" s="106">
        <v>155.22999999999999</v>
      </c>
    </row>
    <row r="15140" spans="1:2">
      <c r="A15140" s="126" t="s">
        <v>7606</v>
      </c>
      <c r="B15140" s="106">
        <v>551.48</v>
      </c>
    </row>
    <row r="15141" spans="1:2">
      <c r="A15141" s="126" t="s">
        <v>34162</v>
      </c>
      <c r="B15141" s="106">
        <v>551.48</v>
      </c>
    </row>
    <row r="15142" spans="1:2">
      <c r="A15142" s="126" t="s">
        <v>7607</v>
      </c>
      <c r="B15142" s="106">
        <v>43.52</v>
      </c>
    </row>
    <row r="15143" spans="1:2">
      <c r="A15143" s="126" t="s">
        <v>34163</v>
      </c>
      <c r="B15143" s="106">
        <v>43.52</v>
      </c>
    </row>
    <row r="15144" spans="1:2">
      <c r="A15144" s="126" t="s">
        <v>7608</v>
      </c>
      <c r="B15144" s="106">
        <v>57.77</v>
      </c>
    </row>
    <row r="15145" spans="1:2">
      <c r="A15145" s="126" t="s">
        <v>34164</v>
      </c>
      <c r="B15145" s="106">
        <v>57.77</v>
      </c>
    </row>
    <row r="15146" spans="1:2">
      <c r="A15146" s="126" t="s">
        <v>7609</v>
      </c>
      <c r="B15146" s="106">
        <v>56.16</v>
      </c>
    </row>
    <row r="15147" spans="1:2">
      <c r="A15147" s="126" t="s">
        <v>34165</v>
      </c>
      <c r="B15147" s="106">
        <v>56.16</v>
      </c>
    </row>
    <row r="15148" spans="1:2">
      <c r="A15148" s="126" t="s">
        <v>7610</v>
      </c>
      <c r="B15148" s="106">
        <v>34.409999999999997</v>
      </c>
    </row>
    <row r="15149" spans="1:2">
      <c r="A15149" s="126" t="s">
        <v>34166</v>
      </c>
      <c r="B15149" s="106">
        <v>34.409999999999997</v>
      </c>
    </row>
    <row r="15150" spans="1:2">
      <c r="A15150" s="126" t="s">
        <v>7611</v>
      </c>
      <c r="B15150" s="106">
        <v>37.049999999999997</v>
      </c>
    </row>
    <row r="15151" spans="1:2">
      <c r="A15151" s="126" t="s">
        <v>34167</v>
      </c>
      <c r="B15151" s="106">
        <v>37.049999999999997</v>
      </c>
    </row>
    <row r="15152" spans="1:2">
      <c r="A15152" s="126" t="s">
        <v>7612</v>
      </c>
      <c r="B15152" s="106">
        <v>57.77</v>
      </c>
    </row>
    <row r="15153" spans="1:2">
      <c r="A15153" s="126" t="s">
        <v>34168</v>
      </c>
      <c r="B15153" s="106">
        <v>57.77</v>
      </c>
    </row>
    <row r="15154" spans="1:2">
      <c r="A15154" s="126" t="s">
        <v>7613</v>
      </c>
      <c r="B15154" s="106">
        <v>140.41</v>
      </c>
    </row>
    <row r="15155" spans="1:2">
      <c r="A15155" s="126" t="s">
        <v>34169</v>
      </c>
      <c r="B15155" s="106">
        <v>140.41</v>
      </c>
    </row>
    <row r="15156" spans="1:2">
      <c r="A15156" s="126" t="s">
        <v>7614</v>
      </c>
      <c r="B15156" s="106">
        <v>168.25</v>
      </c>
    </row>
    <row r="15157" spans="1:2">
      <c r="A15157" s="126" t="s">
        <v>34170</v>
      </c>
      <c r="B15157" s="106">
        <v>168.25</v>
      </c>
    </row>
    <row r="15158" spans="1:2">
      <c r="A15158" s="126" t="s">
        <v>7615</v>
      </c>
      <c r="B15158" s="106">
        <v>278.05</v>
      </c>
    </row>
    <row r="15159" spans="1:2">
      <c r="A15159" s="126" t="s">
        <v>34171</v>
      </c>
      <c r="B15159" s="106">
        <v>278.05</v>
      </c>
    </row>
    <row r="15160" spans="1:2">
      <c r="A15160" s="126" t="s">
        <v>7616</v>
      </c>
      <c r="B15160" s="106">
        <v>249.74</v>
      </c>
    </row>
    <row r="15161" spans="1:2">
      <c r="A15161" s="126" t="s">
        <v>34172</v>
      </c>
      <c r="B15161" s="106">
        <v>249.74</v>
      </c>
    </row>
    <row r="15162" spans="1:2">
      <c r="A15162" s="126" t="s">
        <v>7617</v>
      </c>
      <c r="B15162" s="106">
        <v>310.88</v>
      </c>
    </row>
    <row r="15163" spans="1:2">
      <c r="A15163" s="126" t="s">
        <v>34173</v>
      </c>
      <c r="B15163" s="106">
        <v>310.88</v>
      </c>
    </row>
    <row r="15164" spans="1:2">
      <c r="A15164" s="126" t="s">
        <v>7618</v>
      </c>
      <c r="B15164" s="106">
        <v>17.86</v>
      </c>
    </row>
    <row r="15165" spans="1:2">
      <c r="A15165" s="126" t="s">
        <v>34174</v>
      </c>
      <c r="B15165" s="106">
        <v>17.86</v>
      </c>
    </row>
    <row r="15166" spans="1:2">
      <c r="A15166" s="126" t="s">
        <v>7619</v>
      </c>
      <c r="B15166" s="106">
        <v>46.69</v>
      </c>
    </row>
    <row r="15167" spans="1:2">
      <c r="A15167" s="126" t="s">
        <v>34175</v>
      </c>
      <c r="B15167" s="106">
        <v>46.69</v>
      </c>
    </row>
    <row r="15168" spans="1:2">
      <c r="A15168" s="126" t="s">
        <v>7620</v>
      </c>
      <c r="B15168" s="106">
        <v>14.96</v>
      </c>
    </row>
    <row r="15169" spans="1:2">
      <c r="A15169" s="126" t="s">
        <v>34176</v>
      </c>
      <c r="B15169" s="106">
        <v>14.96</v>
      </c>
    </row>
    <row r="15170" spans="1:2">
      <c r="A15170" s="126" t="s">
        <v>7621</v>
      </c>
      <c r="B15170" s="106">
        <v>36.36</v>
      </c>
    </row>
    <row r="15171" spans="1:2">
      <c r="A15171" s="126" t="s">
        <v>34177</v>
      </c>
      <c r="B15171" s="106">
        <v>36.36</v>
      </c>
    </row>
    <row r="15172" spans="1:2">
      <c r="A15172" s="126" t="s">
        <v>7622</v>
      </c>
      <c r="B15172" s="106">
        <v>203.92</v>
      </c>
    </row>
    <row r="15173" spans="1:2">
      <c r="A15173" s="126" t="s">
        <v>34178</v>
      </c>
      <c r="B15173" s="106">
        <v>203.92</v>
      </c>
    </row>
    <row r="15174" spans="1:2">
      <c r="A15174" s="126" t="s">
        <v>7623</v>
      </c>
      <c r="B15174" s="106">
        <v>22.17</v>
      </c>
    </row>
    <row r="15175" spans="1:2">
      <c r="A15175" s="126" t="s">
        <v>34179</v>
      </c>
      <c r="B15175" s="106">
        <v>22.17</v>
      </c>
    </row>
    <row r="15176" spans="1:2">
      <c r="A15176" s="126" t="s">
        <v>7624</v>
      </c>
      <c r="B15176" s="106">
        <v>65.790000000000006</v>
      </c>
    </row>
    <row r="15177" spans="1:2">
      <c r="A15177" s="126" t="s">
        <v>34180</v>
      </c>
      <c r="B15177" s="106">
        <v>65.790000000000006</v>
      </c>
    </row>
    <row r="15178" spans="1:2">
      <c r="A15178" s="126" t="s">
        <v>7625</v>
      </c>
      <c r="B15178" s="106">
        <v>65.510000000000005</v>
      </c>
    </row>
    <row r="15179" spans="1:2">
      <c r="A15179" s="126" t="s">
        <v>34181</v>
      </c>
      <c r="B15179" s="106">
        <v>65.510000000000005</v>
      </c>
    </row>
    <row r="15180" spans="1:2">
      <c r="A15180" s="126" t="s">
        <v>7626</v>
      </c>
      <c r="B15180" s="106">
        <v>76.2</v>
      </c>
    </row>
    <row r="15181" spans="1:2">
      <c r="A15181" s="126" t="s">
        <v>34182</v>
      </c>
      <c r="B15181" s="106">
        <v>76.2</v>
      </c>
    </row>
    <row r="15182" spans="1:2">
      <c r="A15182" s="126" t="s">
        <v>7627</v>
      </c>
      <c r="B15182" s="106">
        <v>65.14</v>
      </c>
    </row>
    <row r="15183" spans="1:2">
      <c r="A15183" s="126" t="s">
        <v>34183</v>
      </c>
      <c r="B15183" s="106">
        <v>65.14</v>
      </c>
    </row>
    <row r="15184" spans="1:2">
      <c r="A15184" s="126" t="s">
        <v>7628</v>
      </c>
      <c r="B15184" s="106">
        <v>145.63</v>
      </c>
    </row>
    <row r="15185" spans="1:2">
      <c r="A15185" s="126" t="s">
        <v>34184</v>
      </c>
      <c r="B15185" s="106">
        <v>145.63</v>
      </c>
    </row>
    <row r="15186" spans="1:2">
      <c r="A15186" s="126" t="s">
        <v>7629</v>
      </c>
      <c r="B15186" s="106">
        <v>186.8</v>
      </c>
    </row>
    <row r="15187" spans="1:2">
      <c r="A15187" s="126" t="s">
        <v>34185</v>
      </c>
      <c r="B15187" s="106">
        <v>186.8</v>
      </c>
    </row>
    <row r="15188" spans="1:2">
      <c r="A15188" s="126" t="s">
        <v>7630</v>
      </c>
      <c r="B15188" s="106">
        <v>250.05</v>
      </c>
    </row>
    <row r="15189" spans="1:2">
      <c r="A15189" s="126" t="s">
        <v>34186</v>
      </c>
      <c r="B15189" s="106">
        <v>250.05</v>
      </c>
    </row>
    <row r="15190" spans="1:2">
      <c r="A15190" s="126" t="s">
        <v>7631</v>
      </c>
      <c r="B15190" s="106">
        <v>310.25</v>
      </c>
    </row>
    <row r="15191" spans="1:2">
      <c r="A15191" s="126" t="s">
        <v>34187</v>
      </c>
      <c r="B15191" s="106">
        <v>310.25</v>
      </c>
    </row>
    <row r="15192" spans="1:2">
      <c r="A15192" s="126" t="s">
        <v>7632</v>
      </c>
      <c r="B15192" s="106">
        <v>443.75</v>
      </c>
    </row>
    <row r="15193" spans="1:2">
      <c r="A15193" s="126" t="s">
        <v>34188</v>
      </c>
      <c r="B15193" s="106">
        <v>443.75</v>
      </c>
    </row>
    <row r="15194" spans="1:2">
      <c r="A15194" s="126" t="s">
        <v>7633</v>
      </c>
      <c r="B15194" s="106">
        <v>594.66999999999996</v>
      </c>
    </row>
    <row r="15195" spans="1:2">
      <c r="A15195" s="126" t="s">
        <v>34189</v>
      </c>
      <c r="B15195" s="106">
        <v>594.66999999999996</v>
      </c>
    </row>
    <row r="15196" spans="1:2">
      <c r="A15196" s="126" t="s">
        <v>7634</v>
      </c>
      <c r="B15196" s="106">
        <v>72.52</v>
      </c>
    </row>
    <row r="15197" spans="1:2">
      <c r="A15197" s="126" t="s">
        <v>34190</v>
      </c>
      <c r="B15197" s="106">
        <v>72.52</v>
      </c>
    </row>
    <row r="15198" spans="1:2">
      <c r="A15198" s="126" t="s">
        <v>7635</v>
      </c>
      <c r="B15198" s="106">
        <v>73.680000000000007</v>
      </c>
    </row>
    <row r="15199" spans="1:2">
      <c r="A15199" s="126" t="s">
        <v>34191</v>
      </c>
      <c r="B15199" s="106">
        <v>73.680000000000007</v>
      </c>
    </row>
    <row r="15200" spans="1:2">
      <c r="A15200" s="126" t="s">
        <v>7636</v>
      </c>
      <c r="B15200" s="106">
        <v>109.66</v>
      </c>
    </row>
    <row r="15201" spans="1:2">
      <c r="A15201" s="126" t="s">
        <v>34192</v>
      </c>
      <c r="B15201" s="106">
        <v>109.66</v>
      </c>
    </row>
    <row r="15202" spans="1:2">
      <c r="A15202" s="126" t="s">
        <v>7637</v>
      </c>
      <c r="B15202" s="106">
        <v>69.11</v>
      </c>
    </row>
    <row r="15203" spans="1:2">
      <c r="A15203" s="126" t="s">
        <v>34193</v>
      </c>
      <c r="B15203" s="106">
        <v>69.11</v>
      </c>
    </row>
    <row r="15204" spans="1:2">
      <c r="A15204" s="126" t="s">
        <v>7638</v>
      </c>
      <c r="B15204" s="106">
        <v>69.11</v>
      </c>
    </row>
    <row r="15205" spans="1:2">
      <c r="A15205" s="126" t="s">
        <v>34194</v>
      </c>
      <c r="B15205" s="106">
        <v>69.11</v>
      </c>
    </row>
    <row r="15206" spans="1:2">
      <c r="A15206" s="126" t="s">
        <v>7639</v>
      </c>
      <c r="B15206" s="106">
        <v>12.97</v>
      </c>
    </row>
    <row r="15207" spans="1:2">
      <c r="A15207" s="126" t="s">
        <v>34195</v>
      </c>
      <c r="B15207" s="106">
        <v>12.97</v>
      </c>
    </row>
    <row r="15208" spans="1:2">
      <c r="A15208" s="126" t="s">
        <v>7640</v>
      </c>
      <c r="B15208" s="106">
        <v>43.33</v>
      </c>
    </row>
    <row r="15209" spans="1:2">
      <c r="A15209" s="126" t="s">
        <v>34196</v>
      </c>
      <c r="B15209" s="106">
        <v>43.33</v>
      </c>
    </row>
    <row r="15210" spans="1:2">
      <c r="A15210" s="126" t="s">
        <v>7641</v>
      </c>
      <c r="B15210" s="106">
        <v>16.649999999999999</v>
      </c>
    </row>
    <row r="15211" spans="1:2">
      <c r="A15211" s="126" t="s">
        <v>34197</v>
      </c>
      <c r="B15211" s="106">
        <v>16.649999999999999</v>
      </c>
    </row>
    <row r="15212" spans="1:2">
      <c r="A15212" s="126" t="s">
        <v>7642</v>
      </c>
      <c r="B15212" s="106">
        <v>49.16</v>
      </c>
    </row>
    <row r="15213" spans="1:2">
      <c r="A15213" s="126" t="s">
        <v>34198</v>
      </c>
      <c r="B15213" s="106">
        <v>49.16</v>
      </c>
    </row>
    <row r="15214" spans="1:2">
      <c r="A15214" s="126" t="s">
        <v>7643</v>
      </c>
      <c r="B15214" s="106">
        <v>46.76</v>
      </c>
    </row>
    <row r="15215" spans="1:2">
      <c r="A15215" s="126" t="s">
        <v>34199</v>
      </c>
      <c r="B15215" s="106">
        <v>46.76</v>
      </c>
    </row>
    <row r="15216" spans="1:2">
      <c r="A15216" s="126" t="s">
        <v>7644</v>
      </c>
      <c r="B15216" s="106">
        <v>33.31</v>
      </c>
    </row>
    <row r="15217" spans="1:2">
      <c r="A15217" s="126" t="s">
        <v>34200</v>
      </c>
      <c r="B15217" s="106">
        <v>33.31</v>
      </c>
    </row>
    <row r="15218" spans="1:2">
      <c r="A15218" s="126" t="s">
        <v>7645</v>
      </c>
      <c r="B15218" s="106">
        <v>4.17</v>
      </c>
    </row>
    <row r="15219" spans="1:2">
      <c r="A15219" s="126" t="s">
        <v>34201</v>
      </c>
      <c r="B15219" s="106">
        <v>4.17</v>
      </c>
    </row>
    <row r="15220" spans="1:2">
      <c r="A15220" s="126" t="s">
        <v>7646</v>
      </c>
      <c r="B15220" s="106">
        <v>4.17</v>
      </c>
    </row>
    <row r="15221" spans="1:2">
      <c r="A15221" s="126" t="s">
        <v>34202</v>
      </c>
      <c r="B15221" s="106">
        <v>4.17</v>
      </c>
    </row>
    <row r="15222" spans="1:2">
      <c r="A15222" s="126" t="s">
        <v>7647</v>
      </c>
      <c r="B15222" s="106">
        <v>27.15</v>
      </c>
    </row>
    <row r="15223" spans="1:2">
      <c r="A15223" s="126" t="s">
        <v>34203</v>
      </c>
      <c r="B15223" s="106">
        <v>27.15</v>
      </c>
    </row>
    <row r="15224" spans="1:2">
      <c r="A15224" s="126" t="s">
        <v>7648</v>
      </c>
      <c r="B15224" s="106">
        <v>18.07</v>
      </c>
    </row>
    <row r="15225" spans="1:2">
      <c r="A15225" s="126" t="s">
        <v>34204</v>
      </c>
      <c r="B15225" s="106">
        <v>18.07</v>
      </c>
    </row>
    <row r="15226" spans="1:2">
      <c r="A15226" s="126" t="s">
        <v>7649</v>
      </c>
      <c r="B15226" s="106">
        <v>150.16999999999999</v>
      </c>
    </row>
    <row r="15227" spans="1:2">
      <c r="A15227" s="126" t="s">
        <v>34205</v>
      </c>
      <c r="B15227" s="106">
        <v>150.16999999999999</v>
      </c>
    </row>
    <row r="15228" spans="1:2">
      <c r="A15228" s="126" t="s">
        <v>7650</v>
      </c>
      <c r="B15228" s="106">
        <v>10.89</v>
      </c>
    </row>
    <row r="15229" spans="1:2">
      <c r="A15229" s="126" t="s">
        <v>34206</v>
      </c>
      <c r="B15229" s="106">
        <v>10.89</v>
      </c>
    </row>
    <row r="15230" spans="1:2">
      <c r="A15230" s="126" t="s">
        <v>7651</v>
      </c>
      <c r="B15230" s="106">
        <v>9.9</v>
      </c>
    </row>
    <row r="15231" spans="1:2">
      <c r="A15231" s="126" t="s">
        <v>34207</v>
      </c>
      <c r="B15231" s="106">
        <v>9.9</v>
      </c>
    </row>
    <row r="15232" spans="1:2">
      <c r="A15232" s="126" t="s">
        <v>7652</v>
      </c>
      <c r="B15232" s="106">
        <v>7.64</v>
      </c>
    </row>
    <row r="15233" spans="1:2">
      <c r="A15233" s="126" t="s">
        <v>34208</v>
      </c>
      <c r="B15233" s="106">
        <v>7.64</v>
      </c>
    </row>
    <row r="15234" spans="1:2">
      <c r="A15234" s="126" t="s">
        <v>7653</v>
      </c>
      <c r="B15234" s="106">
        <v>6.15</v>
      </c>
    </row>
    <row r="15235" spans="1:2">
      <c r="A15235" s="126" t="s">
        <v>34209</v>
      </c>
      <c r="B15235" s="106">
        <v>6.15</v>
      </c>
    </row>
    <row r="15236" spans="1:2">
      <c r="A15236" s="126" t="s">
        <v>7654</v>
      </c>
      <c r="B15236" s="106">
        <v>12.34</v>
      </c>
    </row>
    <row r="15237" spans="1:2">
      <c r="A15237" s="126" t="s">
        <v>34210</v>
      </c>
      <c r="B15237" s="106">
        <v>12.34</v>
      </c>
    </row>
    <row r="15238" spans="1:2">
      <c r="A15238" s="126" t="s">
        <v>7655</v>
      </c>
      <c r="B15238" s="106">
        <v>5.04</v>
      </c>
    </row>
    <row r="15239" spans="1:2">
      <c r="A15239" s="126" t="s">
        <v>34211</v>
      </c>
      <c r="B15239" s="106">
        <v>5.04</v>
      </c>
    </row>
    <row r="15240" spans="1:2">
      <c r="A15240" s="126" t="s">
        <v>7656</v>
      </c>
      <c r="B15240" s="106">
        <v>1.41</v>
      </c>
    </row>
    <row r="15241" spans="1:2">
      <c r="A15241" s="126" t="s">
        <v>34212</v>
      </c>
      <c r="B15241" s="106">
        <v>1.41</v>
      </c>
    </row>
    <row r="15242" spans="1:2">
      <c r="A15242" s="126" t="s">
        <v>7657</v>
      </c>
      <c r="B15242" s="106">
        <v>5.42</v>
      </c>
    </row>
    <row r="15243" spans="1:2">
      <c r="A15243" s="126" t="s">
        <v>34213</v>
      </c>
      <c r="B15243" s="106">
        <v>5.42</v>
      </c>
    </row>
    <row r="15244" spans="1:2">
      <c r="A15244" s="126" t="s">
        <v>7658</v>
      </c>
      <c r="B15244" s="106">
        <v>8.6999999999999993</v>
      </c>
    </row>
    <row r="15245" spans="1:2">
      <c r="A15245" s="126" t="s">
        <v>34214</v>
      </c>
      <c r="B15245" s="106">
        <v>8.6999999999999993</v>
      </c>
    </row>
    <row r="15246" spans="1:2">
      <c r="A15246" s="126" t="s">
        <v>7659</v>
      </c>
      <c r="B15246" s="106">
        <v>20.05</v>
      </c>
    </row>
    <row r="15247" spans="1:2">
      <c r="A15247" s="126" t="s">
        <v>34215</v>
      </c>
      <c r="B15247" s="106">
        <v>20.05</v>
      </c>
    </row>
    <row r="15248" spans="1:2">
      <c r="A15248" s="126" t="s">
        <v>7660</v>
      </c>
      <c r="B15248" s="106">
        <v>3.75</v>
      </c>
    </row>
    <row r="15249" spans="1:2">
      <c r="A15249" s="126" t="s">
        <v>34216</v>
      </c>
      <c r="B15249" s="106">
        <v>3.75</v>
      </c>
    </row>
    <row r="15250" spans="1:2">
      <c r="A15250" s="126" t="s">
        <v>7661</v>
      </c>
      <c r="B15250" s="106">
        <v>19.98</v>
      </c>
    </row>
    <row r="15251" spans="1:2">
      <c r="A15251" s="126" t="s">
        <v>34217</v>
      </c>
      <c r="B15251" s="106">
        <v>19.98</v>
      </c>
    </row>
    <row r="15252" spans="1:2">
      <c r="A15252" s="126" t="s">
        <v>7662</v>
      </c>
      <c r="B15252" s="106">
        <v>3.31</v>
      </c>
    </row>
    <row r="15253" spans="1:2">
      <c r="A15253" s="126" t="s">
        <v>34218</v>
      </c>
      <c r="B15253" s="106">
        <v>3.31</v>
      </c>
    </row>
    <row r="15254" spans="1:2">
      <c r="A15254" s="126" t="s">
        <v>7663</v>
      </c>
      <c r="B15254" s="106">
        <v>2.67</v>
      </c>
    </row>
    <row r="15255" spans="1:2">
      <c r="A15255" s="126" t="s">
        <v>34219</v>
      </c>
      <c r="B15255" s="106">
        <v>2.67</v>
      </c>
    </row>
    <row r="15256" spans="1:2">
      <c r="A15256" s="126" t="s">
        <v>7664</v>
      </c>
      <c r="B15256" s="106">
        <v>53.35</v>
      </c>
    </row>
    <row r="15257" spans="1:2">
      <c r="A15257" s="126" t="s">
        <v>34220</v>
      </c>
      <c r="B15257" s="106">
        <v>53.35</v>
      </c>
    </row>
    <row r="15258" spans="1:2">
      <c r="A15258" s="126" t="s">
        <v>7665</v>
      </c>
      <c r="B15258" s="106">
        <v>25.8</v>
      </c>
    </row>
    <row r="15259" spans="1:2">
      <c r="A15259" s="126" t="s">
        <v>34221</v>
      </c>
      <c r="B15259" s="106">
        <v>25.8</v>
      </c>
    </row>
    <row r="15260" spans="1:2">
      <c r="A15260" s="126" t="s">
        <v>7666</v>
      </c>
      <c r="B15260" s="106">
        <v>46.02</v>
      </c>
    </row>
    <row r="15261" spans="1:2">
      <c r="A15261" s="126" t="s">
        <v>34222</v>
      </c>
      <c r="B15261" s="106">
        <v>46.02</v>
      </c>
    </row>
    <row r="15262" spans="1:2">
      <c r="A15262" s="126" t="s">
        <v>7667</v>
      </c>
      <c r="B15262" s="106">
        <v>13.06</v>
      </c>
    </row>
    <row r="15263" spans="1:2">
      <c r="A15263" s="126" t="s">
        <v>34223</v>
      </c>
      <c r="B15263" s="106">
        <v>13.06</v>
      </c>
    </row>
    <row r="15264" spans="1:2">
      <c r="A15264" s="126" t="s">
        <v>7668</v>
      </c>
      <c r="B15264" s="106">
        <v>13.06</v>
      </c>
    </row>
    <row r="15265" spans="1:2">
      <c r="A15265" s="126" t="s">
        <v>34224</v>
      </c>
      <c r="B15265" s="106">
        <v>13.06</v>
      </c>
    </row>
    <row r="15266" spans="1:2">
      <c r="A15266" s="126" t="s">
        <v>7669</v>
      </c>
      <c r="B15266" s="106">
        <v>18.48</v>
      </c>
    </row>
    <row r="15267" spans="1:2">
      <c r="A15267" s="126" t="s">
        <v>34225</v>
      </c>
      <c r="B15267" s="106">
        <v>18.48</v>
      </c>
    </row>
    <row r="15268" spans="1:2">
      <c r="A15268" s="126" t="s">
        <v>7670</v>
      </c>
      <c r="B15268" s="106">
        <v>4.08</v>
      </c>
    </row>
    <row r="15269" spans="1:2">
      <c r="A15269" s="126" t="s">
        <v>34226</v>
      </c>
      <c r="B15269" s="106">
        <v>4.08</v>
      </c>
    </row>
    <row r="15270" spans="1:2">
      <c r="A15270" s="126" t="s">
        <v>7671</v>
      </c>
      <c r="B15270" s="106">
        <v>10.74</v>
      </c>
    </row>
    <row r="15271" spans="1:2">
      <c r="A15271" s="126" t="s">
        <v>34227</v>
      </c>
      <c r="B15271" s="106">
        <v>10.74</v>
      </c>
    </row>
    <row r="15272" spans="1:2">
      <c r="A15272" s="126" t="s">
        <v>7672</v>
      </c>
      <c r="B15272" s="106">
        <v>15.27</v>
      </c>
    </row>
    <row r="15273" spans="1:2">
      <c r="A15273" s="126" t="s">
        <v>34228</v>
      </c>
      <c r="B15273" s="106">
        <v>15.27</v>
      </c>
    </row>
    <row r="15274" spans="1:2">
      <c r="A15274" s="126" t="s">
        <v>7673</v>
      </c>
      <c r="B15274" s="106">
        <v>15.33</v>
      </c>
    </row>
    <row r="15275" spans="1:2">
      <c r="A15275" s="126" t="s">
        <v>34229</v>
      </c>
      <c r="B15275" s="106">
        <v>15.33</v>
      </c>
    </row>
    <row r="15276" spans="1:2">
      <c r="A15276" s="126" t="s">
        <v>7674</v>
      </c>
      <c r="B15276" s="106">
        <v>95.41</v>
      </c>
    </row>
    <row r="15277" spans="1:2">
      <c r="A15277" s="126" t="s">
        <v>34230</v>
      </c>
      <c r="B15277" s="106">
        <v>95.41</v>
      </c>
    </row>
    <row r="15278" spans="1:2">
      <c r="A15278" s="126" t="s">
        <v>7675</v>
      </c>
      <c r="B15278" s="106">
        <v>81.709999999999994</v>
      </c>
    </row>
    <row r="15279" spans="1:2">
      <c r="A15279" s="126" t="s">
        <v>34231</v>
      </c>
      <c r="B15279" s="106">
        <v>81.709999999999994</v>
      </c>
    </row>
    <row r="15280" spans="1:2">
      <c r="A15280" s="126" t="s">
        <v>7676</v>
      </c>
      <c r="B15280" s="106">
        <v>106.72</v>
      </c>
    </row>
    <row r="15281" spans="1:2">
      <c r="A15281" s="126" t="s">
        <v>34232</v>
      </c>
      <c r="B15281" s="106">
        <v>106.72</v>
      </c>
    </row>
    <row r="15282" spans="1:2">
      <c r="A15282" s="126" t="s">
        <v>7677</v>
      </c>
      <c r="B15282" s="106">
        <v>3.58</v>
      </c>
    </row>
    <row r="15283" spans="1:2">
      <c r="A15283" s="126" t="s">
        <v>34233</v>
      </c>
      <c r="B15283" s="106">
        <v>3.58</v>
      </c>
    </row>
    <row r="15284" spans="1:2">
      <c r="A15284" s="126" t="s">
        <v>7678</v>
      </c>
      <c r="B15284" s="106">
        <v>17.66</v>
      </c>
    </row>
    <row r="15285" spans="1:2">
      <c r="A15285" s="126" t="s">
        <v>34234</v>
      </c>
      <c r="B15285" s="106">
        <v>17.66</v>
      </c>
    </row>
    <row r="15286" spans="1:2">
      <c r="A15286" s="126" t="s">
        <v>7679</v>
      </c>
      <c r="B15286" s="106">
        <v>10.44</v>
      </c>
    </row>
    <row r="15287" spans="1:2">
      <c r="A15287" s="126" t="s">
        <v>34235</v>
      </c>
      <c r="B15287" s="106">
        <v>10.44</v>
      </c>
    </row>
    <row r="15288" spans="1:2">
      <c r="A15288" s="126" t="s">
        <v>7680</v>
      </c>
      <c r="B15288" s="106">
        <v>92.19</v>
      </c>
    </row>
    <row r="15289" spans="1:2">
      <c r="A15289" s="126" t="s">
        <v>34236</v>
      </c>
      <c r="B15289" s="106">
        <v>92.19</v>
      </c>
    </row>
    <row r="15290" spans="1:2">
      <c r="A15290" s="126" t="s">
        <v>7681</v>
      </c>
      <c r="B15290" s="106">
        <v>8.0500000000000007</v>
      </c>
    </row>
    <row r="15291" spans="1:2">
      <c r="A15291" s="126" t="s">
        <v>34237</v>
      </c>
      <c r="B15291" s="106">
        <v>8.0500000000000007</v>
      </c>
    </row>
    <row r="15292" spans="1:2">
      <c r="A15292" s="126" t="s">
        <v>7682</v>
      </c>
      <c r="B15292" s="106">
        <v>18.399999999999999</v>
      </c>
    </row>
    <row r="15293" spans="1:2">
      <c r="A15293" s="126" t="s">
        <v>34238</v>
      </c>
      <c r="B15293" s="106">
        <v>18.399999999999999</v>
      </c>
    </row>
    <row r="15294" spans="1:2">
      <c r="A15294" s="126" t="s">
        <v>7683</v>
      </c>
      <c r="B15294" s="106">
        <v>13.28</v>
      </c>
    </row>
    <row r="15295" spans="1:2">
      <c r="A15295" s="126" t="s">
        <v>34239</v>
      </c>
      <c r="B15295" s="106">
        <v>13.28</v>
      </c>
    </row>
    <row r="15296" spans="1:2">
      <c r="A15296" s="126" t="s">
        <v>7684</v>
      </c>
      <c r="B15296" s="106">
        <v>2.83</v>
      </c>
    </row>
    <row r="15297" spans="1:2">
      <c r="A15297" s="126" t="s">
        <v>34240</v>
      </c>
      <c r="B15297" s="106">
        <v>2.83</v>
      </c>
    </row>
    <row r="15298" spans="1:2">
      <c r="A15298" s="126" t="s">
        <v>7685</v>
      </c>
      <c r="B15298" s="106">
        <v>90.67</v>
      </c>
    </row>
    <row r="15299" spans="1:2">
      <c r="A15299" s="126" t="s">
        <v>34241</v>
      </c>
      <c r="B15299" s="106">
        <v>90.67</v>
      </c>
    </row>
    <row r="15300" spans="1:2">
      <c r="A15300" s="126" t="s">
        <v>7686</v>
      </c>
      <c r="B15300" s="106">
        <v>1.53</v>
      </c>
    </row>
    <row r="15301" spans="1:2">
      <c r="A15301" s="126" t="s">
        <v>34242</v>
      </c>
      <c r="B15301" s="106">
        <v>1.53</v>
      </c>
    </row>
    <row r="15302" spans="1:2">
      <c r="A15302" s="126" t="s">
        <v>7687</v>
      </c>
      <c r="B15302" s="106">
        <v>24.34</v>
      </c>
    </row>
    <row r="15303" spans="1:2">
      <c r="A15303" s="126" t="s">
        <v>34243</v>
      </c>
      <c r="B15303" s="106">
        <v>24.34</v>
      </c>
    </row>
    <row r="15304" spans="1:2">
      <c r="A15304" s="126" t="s">
        <v>7688</v>
      </c>
      <c r="B15304" s="106">
        <v>6.18</v>
      </c>
    </row>
    <row r="15305" spans="1:2">
      <c r="A15305" s="126" t="s">
        <v>34244</v>
      </c>
      <c r="B15305" s="106">
        <v>6.18</v>
      </c>
    </row>
    <row r="15306" spans="1:2">
      <c r="A15306" s="126" t="s">
        <v>7689</v>
      </c>
      <c r="B15306" s="106">
        <v>12.44</v>
      </c>
    </row>
    <row r="15307" spans="1:2">
      <c r="A15307" s="126" t="s">
        <v>34245</v>
      </c>
      <c r="B15307" s="106">
        <v>12.44</v>
      </c>
    </row>
    <row r="15308" spans="1:2">
      <c r="A15308" s="126" t="s">
        <v>7690</v>
      </c>
      <c r="B15308" s="106">
        <v>11.3</v>
      </c>
    </row>
    <row r="15309" spans="1:2">
      <c r="A15309" s="126" t="s">
        <v>34246</v>
      </c>
      <c r="B15309" s="106">
        <v>11.3</v>
      </c>
    </row>
    <row r="15310" spans="1:2">
      <c r="A15310" s="126" t="s">
        <v>7691</v>
      </c>
      <c r="B15310" s="106">
        <v>62.43</v>
      </c>
    </row>
    <row r="15311" spans="1:2">
      <c r="A15311" s="126" t="s">
        <v>34247</v>
      </c>
      <c r="B15311" s="106">
        <v>62.43</v>
      </c>
    </row>
    <row r="15312" spans="1:2">
      <c r="A15312" s="126" t="s">
        <v>7692</v>
      </c>
      <c r="B15312" s="106">
        <v>17.89</v>
      </c>
    </row>
    <row r="15313" spans="1:2">
      <c r="A15313" s="126" t="s">
        <v>34248</v>
      </c>
      <c r="B15313" s="106">
        <v>17.89</v>
      </c>
    </row>
    <row r="15314" spans="1:2">
      <c r="A15314" s="126" t="s">
        <v>7693</v>
      </c>
      <c r="B15314" s="106">
        <v>11.22</v>
      </c>
    </row>
    <row r="15315" spans="1:2">
      <c r="A15315" s="126" t="s">
        <v>34249</v>
      </c>
      <c r="B15315" s="106">
        <v>11.22</v>
      </c>
    </row>
    <row r="15316" spans="1:2">
      <c r="A15316" s="126" t="s">
        <v>7694</v>
      </c>
      <c r="B15316" s="106">
        <v>30.81</v>
      </c>
    </row>
    <row r="15317" spans="1:2">
      <c r="A15317" s="126" t="s">
        <v>34250</v>
      </c>
      <c r="B15317" s="106">
        <v>30.81</v>
      </c>
    </row>
    <row r="15318" spans="1:2">
      <c r="A15318" s="126" t="s">
        <v>7695</v>
      </c>
      <c r="B15318" s="106">
        <v>6.26</v>
      </c>
    </row>
    <row r="15319" spans="1:2">
      <c r="A15319" s="126" t="s">
        <v>34251</v>
      </c>
      <c r="B15319" s="106">
        <v>6.26</v>
      </c>
    </row>
    <row r="15320" spans="1:2">
      <c r="A15320" s="126" t="s">
        <v>7696</v>
      </c>
      <c r="B15320" s="106">
        <v>11.91</v>
      </c>
    </row>
    <row r="15321" spans="1:2">
      <c r="A15321" s="126" t="s">
        <v>34252</v>
      </c>
      <c r="B15321" s="106">
        <v>11.91</v>
      </c>
    </row>
    <row r="15322" spans="1:2">
      <c r="A15322" s="126" t="s">
        <v>7697</v>
      </c>
      <c r="B15322" s="106">
        <v>19.93</v>
      </c>
    </row>
    <row r="15323" spans="1:2">
      <c r="A15323" s="126" t="s">
        <v>34253</v>
      </c>
      <c r="B15323" s="106">
        <v>19.93</v>
      </c>
    </row>
    <row r="15324" spans="1:2">
      <c r="A15324" s="126" t="s">
        <v>7698</v>
      </c>
      <c r="B15324" s="106">
        <v>5.84</v>
      </c>
    </row>
    <row r="15325" spans="1:2">
      <c r="A15325" s="126" t="s">
        <v>34254</v>
      </c>
      <c r="B15325" s="106">
        <v>5.84</v>
      </c>
    </row>
    <row r="15326" spans="1:2">
      <c r="A15326" s="126" t="s">
        <v>7699</v>
      </c>
      <c r="B15326" s="106">
        <v>2.76</v>
      </c>
    </row>
    <row r="15327" spans="1:2">
      <c r="A15327" s="126" t="s">
        <v>34255</v>
      </c>
      <c r="B15327" s="106">
        <v>2.59</v>
      </c>
    </row>
    <row r="15328" spans="1:2">
      <c r="A15328" s="126" t="s">
        <v>7700</v>
      </c>
      <c r="B15328" s="106">
        <v>1.92</v>
      </c>
    </row>
    <row r="15329" spans="1:2">
      <c r="A15329" s="126" t="s">
        <v>34256</v>
      </c>
      <c r="B15329" s="106">
        <v>1.75</v>
      </c>
    </row>
    <row r="15330" spans="1:2">
      <c r="A15330" s="126" t="s">
        <v>7701</v>
      </c>
      <c r="B15330" s="106">
        <v>0.32</v>
      </c>
    </row>
    <row r="15331" spans="1:2">
      <c r="A15331" s="126" t="s">
        <v>34257</v>
      </c>
      <c r="B15331" s="106">
        <v>0.32</v>
      </c>
    </row>
    <row r="15332" spans="1:2">
      <c r="A15332" s="126" t="s">
        <v>7702</v>
      </c>
      <c r="B15332" s="106">
        <v>36.69</v>
      </c>
    </row>
    <row r="15333" spans="1:2">
      <c r="A15333" s="126" t="s">
        <v>34258</v>
      </c>
      <c r="B15333" s="106">
        <v>36.69</v>
      </c>
    </row>
    <row r="15334" spans="1:2">
      <c r="A15334" s="126" t="s">
        <v>7703</v>
      </c>
      <c r="B15334" s="106">
        <v>74.33</v>
      </c>
    </row>
    <row r="15335" spans="1:2">
      <c r="A15335" s="126" t="s">
        <v>34259</v>
      </c>
      <c r="B15335" s="106">
        <v>74.33</v>
      </c>
    </row>
    <row r="15336" spans="1:2">
      <c r="A15336" s="126" t="s">
        <v>7704</v>
      </c>
      <c r="B15336" s="106">
        <v>27.56</v>
      </c>
    </row>
    <row r="15337" spans="1:2">
      <c r="A15337" s="126" t="s">
        <v>34260</v>
      </c>
      <c r="B15337" s="106">
        <v>25.78</v>
      </c>
    </row>
    <row r="15338" spans="1:2">
      <c r="A15338" s="126" t="s">
        <v>7705</v>
      </c>
      <c r="B15338" s="106">
        <v>4626</v>
      </c>
    </row>
    <row r="15339" spans="1:2">
      <c r="A15339" s="126" t="s">
        <v>34261</v>
      </c>
      <c r="B15339" s="106">
        <v>4626</v>
      </c>
    </row>
    <row r="15340" spans="1:2">
      <c r="A15340" s="126" t="s">
        <v>7706</v>
      </c>
      <c r="B15340" s="106">
        <v>446.86</v>
      </c>
    </row>
    <row r="15341" spans="1:2">
      <c r="A15341" s="126" t="s">
        <v>34262</v>
      </c>
      <c r="B15341" s="106">
        <v>406</v>
      </c>
    </row>
    <row r="15342" spans="1:2">
      <c r="A15342" s="126" t="s">
        <v>7707</v>
      </c>
      <c r="B15342" s="106">
        <v>677.9</v>
      </c>
    </row>
    <row r="15343" spans="1:2">
      <c r="A15343" s="126" t="s">
        <v>34263</v>
      </c>
      <c r="B15343" s="106">
        <v>615.79</v>
      </c>
    </row>
    <row r="15344" spans="1:2">
      <c r="A15344" s="126" t="s">
        <v>7708</v>
      </c>
      <c r="B15344" s="106">
        <v>678.54</v>
      </c>
    </row>
    <row r="15345" spans="1:2">
      <c r="A15345" s="126" t="s">
        <v>34264</v>
      </c>
      <c r="B15345" s="106">
        <v>616.41999999999996</v>
      </c>
    </row>
    <row r="15346" spans="1:2">
      <c r="A15346" s="126" t="s">
        <v>7709</v>
      </c>
      <c r="B15346" s="106">
        <v>866.8</v>
      </c>
    </row>
    <row r="15347" spans="1:2">
      <c r="A15347" s="126" t="s">
        <v>34265</v>
      </c>
      <c r="B15347" s="106">
        <v>785.08</v>
      </c>
    </row>
    <row r="15348" spans="1:2">
      <c r="A15348" s="126" t="s">
        <v>7710</v>
      </c>
      <c r="B15348" s="106">
        <v>1328.88</v>
      </c>
    </row>
    <row r="15349" spans="1:2">
      <c r="A15349" s="126" t="s">
        <v>34266</v>
      </c>
      <c r="B15349" s="106">
        <v>1204.6600000000001</v>
      </c>
    </row>
    <row r="15350" spans="1:2">
      <c r="A15350" s="126" t="s">
        <v>7711</v>
      </c>
      <c r="B15350" s="106">
        <v>1330.15</v>
      </c>
    </row>
    <row r="15351" spans="1:2">
      <c r="A15351" s="126" t="s">
        <v>34267</v>
      </c>
      <c r="B15351" s="106">
        <v>1205.93</v>
      </c>
    </row>
    <row r="15352" spans="1:2">
      <c r="A15352" s="126" t="s">
        <v>7712</v>
      </c>
      <c r="B15352" s="106">
        <v>399.18</v>
      </c>
    </row>
    <row r="15353" spans="1:2">
      <c r="A15353" s="126" t="s">
        <v>34268</v>
      </c>
      <c r="B15353" s="106">
        <v>363.67</v>
      </c>
    </row>
    <row r="15354" spans="1:2">
      <c r="A15354" s="126" t="s">
        <v>7713</v>
      </c>
      <c r="B15354" s="106">
        <v>1674.15</v>
      </c>
    </row>
    <row r="15355" spans="1:2">
      <c r="A15355" s="126" t="s">
        <v>34269</v>
      </c>
      <c r="B15355" s="106">
        <v>1674.15</v>
      </c>
    </row>
    <row r="15356" spans="1:2">
      <c r="A15356" s="126" t="s">
        <v>7714</v>
      </c>
      <c r="B15356" s="106">
        <v>1398.96</v>
      </c>
    </row>
    <row r="15357" spans="1:2">
      <c r="A15357" s="126" t="s">
        <v>34270</v>
      </c>
      <c r="B15357" s="106">
        <v>1398.96</v>
      </c>
    </row>
    <row r="15358" spans="1:2">
      <c r="A15358" s="126" t="s">
        <v>7715</v>
      </c>
      <c r="B15358" s="106">
        <v>1032.96</v>
      </c>
    </row>
    <row r="15359" spans="1:2">
      <c r="A15359" s="126" t="s">
        <v>34271</v>
      </c>
      <c r="B15359" s="106">
        <v>1032.96</v>
      </c>
    </row>
    <row r="15360" spans="1:2">
      <c r="A15360" s="126" t="s">
        <v>7716</v>
      </c>
      <c r="B15360" s="106">
        <v>427.42</v>
      </c>
    </row>
    <row r="15361" spans="1:2">
      <c r="A15361" s="126" t="s">
        <v>34272</v>
      </c>
      <c r="B15361" s="106">
        <v>391.91</v>
      </c>
    </row>
    <row r="15362" spans="1:2">
      <c r="A15362" s="126" t="s">
        <v>7717</v>
      </c>
      <c r="B15362" s="106">
        <v>114.66</v>
      </c>
    </row>
    <row r="15363" spans="1:2">
      <c r="A15363" s="126" t="s">
        <v>34273</v>
      </c>
      <c r="B15363" s="106">
        <v>106.13</v>
      </c>
    </row>
    <row r="15364" spans="1:2">
      <c r="A15364" s="126" t="s">
        <v>7718</v>
      </c>
      <c r="B15364" s="106">
        <v>133.52000000000001</v>
      </c>
    </row>
    <row r="15365" spans="1:2">
      <c r="A15365" s="126" t="s">
        <v>34274</v>
      </c>
      <c r="B15365" s="106">
        <v>123.88</v>
      </c>
    </row>
    <row r="15366" spans="1:2">
      <c r="A15366" s="126" t="s">
        <v>7719</v>
      </c>
      <c r="B15366" s="106">
        <v>152.15</v>
      </c>
    </row>
    <row r="15367" spans="1:2">
      <c r="A15367" s="126" t="s">
        <v>34275</v>
      </c>
      <c r="B15367" s="106">
        <v>141.41</v>
      </c>
    </row>
    <row r="15368" spans="1:2">
      <c r="A15368" s="126" t="s">
        <v>7720</v>
      </c>
      <c r="B15368" s="106">
        <v>957.14</v>
      </c>
    </row>
    <row r="15369" spans="1:2">
      <c r="A15369" s="126" t="s">
        <v>34276</v>
      </c>
      <c r="B15369" s="106">
        <v>911.49</v>
      </c>
    </row>
    <row r="15370" spans="1:2">
      <c r="A15370" s="126" t="s">
        <v>7721</v>
      </c>
      <c r="B15370" s="106">
        <v>1057.94</v>
      </c>
    </row>
    <row r="15371" spans="1:2">
      <c r="A15371" s="126" t="s">
        <v>34277</v>
      </c>
      <c r="B15371" s="106">
        <v>1008.72</v>
      </c>
    </row>
    <row r="15372" spans="1:2">
      <c r="A15372" s="126" t="s">
        <v>7722</v>
      </c>
      <c r="B15372" s="106">
        <v>363.42</v>
      </c>
    </row>
    <row r="15373" spans="1:2">
      <c r="A15373" s="126" t="s">
        <v>34278</v>
      </c>
      <c r="B15373" s="106">
        <v>342.72</v>
      </c>
    </row>
    <row r="15374" spans="1:2">
      <c r="A15374" s="126" t="s">
        <v>7723</v>
      </c>
      <c r="B15374" s="106">
        <v>417.21</v>
      </c>
    </row>
    <row r="15375" spans="1:2">
      <c r="A15375" s="126" t="s">
        <v>34279</v>
      </c>
      <c r="B15375" s="106">
        <v>376.36</v>
      </c>
    </row>
    <row r="15376" spans="1:2">
      <c r="A15376" s="126" t="s">
        <v>7724</v>
      </c>
      <c r="B15376" s="106">
        <v>647.76</v>
      </c>
    </row>
    <row r="15377" spans="1:2">
      <c r="A15377" s="126" t="s">
        <v>34280</v>
      </c>
      <c r="B15377" s="106">
        <v>585.65</v>
      </c>
    </row>
    <row r="15378" spans="1:2">
      <c r="A15378" s="126" t="s">
        <v>7725</v>
      </c>
      <c r="B15378" s="106">
        <v>647.9</v>
      </c>
    </row>
    <row r="15379" spans="1:2">
      <c r="A15379" s="126" t="s">
        <v>34281</v>
      </c>
      <c r="B15379" s="106">
        <v>585.79</v>
      </c>
    </row>
    <row r="15380" spans="1:2">
      <c r="A15380" s="126" t="s">
        <v>7726</v>
      </c>
      <c r="B15380" s="106">
        <v>3339</v>
      </c>
    </row>
    <row r="15381" spans="1:2">
      <c r="A15381" s="126" t="s">
        <v>34282</v>
      </c>
      <c r="B15381" s="106">
        <v>3106</v>
      </c>
    </row>
    <row r="15382" spans="1:2">
      <c r="A15382" s="126" t="s">
        <v>7727</v>
      </c>
      <c r="B15382" s="106">
        <v>35.82</v>
      </c>
    </row>
    <row r="15383" spans="1:2">
      <c r="A15383" s="126" t="s">
        <v>34283</v>
      </c>
      <c r="B15383" s="106">
        <v>31.05</v>
      </c>
    </row>
    <row r="15384" spans="1:2">
      <c r="A15384" s="126" t="s">
        <v>7728</v>
      </c>
      <c r="B15384" s="106">
        <v>32.64</v>
      </c>
    </row>
    <row r="15385" spans="1:2">
      <c r="A15385" s="126" t="s">
        <v>34284</v>
      </c>
      <c r="B15385" s="106">
        <v>28.29</v>
      </c>
    </row>
    <row r="15386" spans="1:2">
      <c r="A15386" s="126" t="s">
        <v>7729</v>
      </c>
      <c r="B15386" s="106">
        <v>29.61</v>
      </c>
    </row>
    <row r="15387" spans="1:2">
      <c r="A15387" s="126" t="s">
        <v>34285</v>
      </c>
      <c r="B15387" s="106">
        <v>25.67</v>
      </c>
    </row>
    <row r="15388" spans="1:2">
      <c r="A15388" s="126" t="s">
        <v>7730</v>
      </c>
      <c r="B15388" s="106">
        <v>14.33</v>
      </c>
    </row>
    <row r="15389" spans="1:2">
      <c r="A15389" s="126" t="s">
        <v>34286</v>
      </c>
      <c r="B15389" s="106">
        <v>12.42</v>
      </c>
    </row>
    <row r="15390" spans="1:2">
      <c r="A15390" s="126" t="s">
        <v>7731</v>
      </c>
      <c r="B15390" s="106">
        <v>13.05</v>
      </c>
    </row>
    <row r="15391" spans="1:2">
      <c r="A15391" s="126" t="s">
        <v>34287</v>
      </c>
      <c r="B15391" s="106">
        <v>11.31</v>
      </c>
    </row>
    <row r="15392" spans="1:2">
      <c r="A15392" s="126" t="s">
        <v>7732</v>
      </c>
      <c r="B15392" s="106">
        <v>11.78</v>
      </c>
    </row>
    <row r="15393" spans="1:2">
      <c r="A15393" s="126" t="s">
        <v>34288</v>
      </c>
      <c r="B15393" s="106">
        <v>10.210000000000001</v>
      </c>
    </row>
    <row r="15394" spans="1:2">
      <c r="A15394" s="126" t="s">
        <v>7733</v>
      </c>
      <c r="B15394" s="106">
        <v>11.94</v>
      </c>
    </row>
    <row r="15395" spans="1:2">
      <c r="A15395" s="126" t="s">
        <v>34289</v>
      </c>
      <c r="B15395" s="106">
        <v>10.35</v>
      </c>
    </row>
    <row r="15396" spans="1:2">
      <c r="A15396" s="126" t="s">
        <v>7734</v>
      </c>
      <c r="B15396" s="106">
        <v>9.5500000000000007</v>
      </c>
    </row>
    <row r="15397" spans="1:2">
      <c r="A15397" s="126" t="s">
        <v>34290</v>
      </c>
      <c r="B15397" s="106">
        <v>8.2799999999999994</v>
      </c>
    </row>
    <row r="15398" spans="1:2">
      <c r="A15398" s="126" t="s">
        <v>7735</v>
      </c>
      <c r="B15398" s="106">
        <v>7.16</v>
      </c>
    </row>
    <row r="15399" spans="1:2">
      <c r="A15399" s="126" t="s">
        <v>34291</v>
      </c>
      <c r="B15399" s="106">
        <v>6.21</v>
      </c>
    </row>
    <row r="15400" spans="1:2">
      <c r="A15400" s="126" t="s">
        <v>7736</v>
      </c>
      <c r="B15400" s="106">
        <v>5.57</v>
      </c>
    </row>
    <row r="15401" spans="1:2">
      <c r="A15401" s="126" t="s">
        <v>34292</v>
      </c>
      <c r="B15401" s="106">
        <v>4.83</v>
      </c>
    </row>
    <row r="15402" spans="1:2">
      <c r="A15402" s="126" t="s">
        <v>7737</v>
      </c>
      <c r="B15402" s="106">
        <v>4.7699999999999996</v>
      </c>
    </row>
    <row r="15403" spans="1:2">
      <c r="A15403" s="126" t="s">
        <v>34293</v>
      </c>
      <c r="B15403" s="106">
        <v>4.1399999999999997</v>
      </c>
    </row>
    <row r="15404" spans="1:2">
      <c r="A15404" s="126" t="s">
        <v>7738</v>
      </c>
      <c r="B15404" s="106">
        <v>3.98</v>
      </c>
    </row>
    <row r="15405" spans="1:2">
      <c r="A15405" s="126" t="s">
        <v>34294</v>
      </c>
      <c r="B15405" s="106">
        <v>3.45</v>
      </c>
    </row>
    <row r="15406" spans="1:2">
      <c r="A15406" s="126" t="s">
        <v>7739</v>
      </c>
      <c r="B15406" s="106">
        <v>7.96</v>
      </c>
    </row>
    <row r="15407" spans="1:2">
      <c r="A15407" s="126" t="s">
        <v>34295</v>
      </c>
      <c r="B15407" s="106">
        <v>6.9</v>
      </c>
    </row>
    <row r="15408" spans="1:2">
      <c r="A15408" s="126" t="s">
        <v>7740</v>
      </c>
      <c r="B15408" s="106">
        <v>35.82</v>
      </c>
    </row>
    <row r="15409" spans="1:2">
      <c r="A15409" s="126" t="s">
        <v>34296</v>
      </c>
      <c r="B15409" s="106">
        <v>31.05</v>
      </c>
    </row>
    <row r="15410" spans="1:2">
      <c r="A15410" s="126" t="s">
        <v>7741</v>
      </c>
      <c r="B15410" s="106">
        <v>27.07</v>
      </c>
    </row>
    <row r="15411" spans="1:2">
      <c r="A15411" s="126" t="s">
        <v>34297</v>
      </c>
      <c r="B15411" s="106">
        <v>23.46</v>
      </c>
    </row>
    <row r="15412" spans="1:2">
      <c r="A15412" s="126" t="s">
        <v>7742</v>
      </c>
      <c r="B15412" s="106">
        <v>55.73</v>
      </c>
    </row>
    <row r="15413" spans="1:2">
      <c r="A15413" s="126" t="s">
        <v>34298</v>
      </c>
      <c r="B15413" s="106">
        <v>48.3</v>
      </c>
    </row>
    <row r="15414" spans="1:2">
      <c r="A15414" s="126" t="s">
        <v>7743</v>
      </c>
      <c r="B15414" s="106">
        <v>3.98</v>
      </c>
    </row>
    <row r="15415" spans="1:2">
      <c r="A15415" s="126" t="s">
        <v>34299</v>
      </c>
      <c r="B15415" s="106">
        <v>3.45</v>
      </c>
    </row>
    <row r="15416" spans="1:2">
      <c r="A15416" s="126" t="s">
        <v>7744</v>
      </c>
      <c r="B15416" s="106">
        <v>4.7699999999999996</v>
      </c>
    </row>
    <row r="15417" spans="1:2">
      <c r="A15417" s="126" t="s">
        <v>34300</v>
      </c>
      <c r="B15417" s="106">
        <v>4.1399999999999997</v>
      </c>
    </row>
    <row r="15418" spans="1:2">
      <c r="A15418" s="126" t="s">
        <v>7745</v>
      </c>
      <c r="B15418" s="106">
        <v>3.18</v>
      </c>
    </row>
    <row r="15419" spans="1:2">
      <c r="A15419" s="126" t="s">
        <v>34301</v>
      </c>
      <c r="B15419" s="106">
        <v>2.76</v>
      </c>
    </row>
    <row r="15420" spans="1:2">
      <c r="A15420" s="126" t="s">
        <v>7746</v>
      </c>
      <c r="B15420" s="106">
        <v>15.92</v>
      </c>
    </row>
    <row r="15421" spans="1:2">
      <c r="A15421" s="126" t="s">
        <v>34302</v>
      </c>
      <c r="B15421" s="106">
        <v>13.8</v>
      </c>
    </row>
    <row r="15422" spans="1:2">
      <c r="A15422" s="126" t="s">
        <v>7747</v>
      </c>
      <c r="B15422" s="106">
        <v>31.84</v>
      </c>
    </row>
    <row r="15423" spans="1:2">
      <c r="A15423" s="126" t="s">
        <v>34303</v>
      </c>
      <c r="B15423" s="106">
        <v>27.6</v>
      </c>
    </row>
    <row r="15424" spans="1:2">
      <c r="A15424" s="126" t="s">
        <v>7748</v>
      </c>
      <c r="B15424" s="106">
        <v>15.92</v>
      </c>
    </row>
    <row r="15425" spans="1:2">
      <c r="A15425" s="126" t="s">
        <v>34304</v>
      </c>
      <c r="B15425" s="106">
        <v>13.8</v>
      </c>
    </row>
    <row r="15426" spans="1:2">
      <c r="A15426" s="126" t="s">
        <v>7749</v>
      </c>
      <c r="B15426" s="106">
        <v>15.92</v>
      </c>
    </row>
    <row r="15427" spans="1:2">
      <c r="A15427" s="126" t="s">
        <v>34305</v>
      </c>
      <c r="B15427" s="106">
        <v>13.8</v>
      </c>
    </row>
    <row r="15428" spans="1:2">
      <c r="A15428" s="126" t="s">
        <v>7750</v>
      </c>
      <c r="B15428" s="106">
        <v>5619</v>
      </c>
    </row>
    <row r="15429" spans="1:2">
      <c r="A15429" s="126" t="s">
        <v>34306</v>
      </c>
      <c r="B15429" s="106">
        <v>4870</v>
      </c>
    </row>
    <row r="15430" spans="1:2">
      <c r="A15430" s="126" t="s">
        <v>7751</v>
      </c>
      <c r="B15430" s="106">
        <v>760.22</v>
      </c>
    </row>
    <row r="15431" spans="1:2">
      <c r="A15431" s="126" t="s">
        <v>34307</v>
      </c>
      <c r="B15431" s="106">
        <v>732.86</v>
      </c>
    </row>
    <row r="15432" spans="1:2">
      <c r="A15432" s="126" t="s">
        <v>7752</v>
      </c>
      <c r="B15432" s="106">
        <v>715.85</v>
      </c>
    </row>
    <row r="15433" spans="1:2">
      <c r="A15433" s="126" t="s">
        <v>34308</v>
      </c>
      <c r="B15433" s="106">
        <v>688.49</v>
      </c>
    </row>
    <row r="15434" spans="1:2">
      <c r="A15434" s="126" t="s">
        <v>7753</v>
      </c>
      <c r="B15434" s="106">
        <v>4226</v>
      </c>
    </row>
    <row r="15435" spans="1:2">
      <c r="A15435" s="126" t="s">
        <v>34309</v>
      </c>
      <c r="B15435" s="106">
        <v>4078</v>
      </c>
    </row>
    <row r="15436" spans="1:2">
      <c r="A15436" s="126" t="s">
        <v>7754</v>
      </c>
      <c r="B15436" s="106">
        <v>4649</v>
      </c>
    </row>
    <row r="15437" spans="1:2">
      <c r="A15437" s="126" t="s">
        <v>34310</v>
      </c>
      <c r="B15437" s="106">
        <v>4226</v>
      </c>
    </row>
    <row r="15438" spans="1:2">
      <c r="A15438" s="126" t="s">
        <v>7755</v>
      </c>
      <c r="B15438" s="106">
        <v>134.72999999999999</v>
      </c>
    </row>
    <row r="15439" spans="1:2">
      <c r="A15439" s="126" t="s">
        <v>34311</v>
      </c>
      <c r="B15439" s="106">
        <v>120.08</v>
      </c>
    </row>
    <row r="15440" spans="1:2">
      <c r="A15440" s="126" t="s">
        <v>7756</v>
      </c>
      <c r="B15440" s="106">
        <v>157.26</v>
      </c>
    </row>
    <row r="15441" spans="1:2">
      <c r="A15441" s="126" t="s">
        <v>34312</v>
      </c>
      <c r="B15441" s="106">
        <v>141.81</v>
      </c>
    </row>
    <row r="15442" spans="1:2">
      <c r="A15442" s="126" t="s">
        <v>7757</v>
      </c>
      <c r="B15442" s="106">
        <v>196.25</v>
      </c>
    </row>
    <row r="15443" spans="1:2">
      <c r="A15443" s="126" t="s">
        <v>34313</v>
      </c>
      <c r="B15443" s="106">
        <v>178.35</v>
      </c>
    </row>
    <row r="15444" spans="1:2">
      <c r="A15444" s="126" t="s">
        <v>7758</v>
      </c>
      <c r="B15444" s="106">
        <v>316.97000000000003</v>
      </c>
    </row>
    <row r="15445" spans="1:2">
      <c r="A15445" s="126" t="s">
        <v>34314</v>
      </c>
      <c r="B15445" s="106">
        <v>290.07</v>
      </c>
    </row>
    <row r="15446" spans="1:2">
      <c r="A15446" s="126" t="s">
        <v>7759</v>
      </c>
      <c r="B15446" s="106">
        <v>269.39</v>
      </c>
    </row>
    <row r="15447" spans="1:2">
      <c r="A15447" s="126" t="s">
        <v>34315</v>
      </c>
      <c r="B15447" s="106">
        <v>245.55</v>
      </c>
    </row>
    <row r="15448" spans="1:2">
      <c r="A15448" s="126" t="s">
        <v>7760</v>
      </c>
      <c r="B15448" s="106">
        <v>806.3</v>
      </c>
    </row>
    <row r="15449" spans="1:2">
      <c r="A15449" s="126" t="s">
        <v>34316</v>
      </c>
      <c r="B15449" s="106">
        <v>747.01</v>
      </c>
    </row>
    <row r="15450" spans="1:2">
      <c r="A15450" s="126" t="s">
        <v>7761</v>
      </c>
      <c r="B15450" s="106">
        <v>926.42</v>
      </c>
    </row>
    <row r="15451" spans="1:2">
      <c r="A15451" s="126" t="s">
        <v>34317</v>
      </c>
      <c r="B15451" s="106">
        <v>858.27</v>
      </c>
    </row>
    <row r="15452" spans="1:2">
      <c r="A15452" s="126" t="s">
        <v>7762</v>
      </c>
      <c r="B15452" s="106">
        <v>618.82000000000005</v>
      </c>
    </row>
    <row r="15453" spans="1:2">
      <c r="A15453" s="126" t="s">
        <v>34318</v>
      </c>
      <c r="B15453" s="106">
        <v>571.58000000000004</v>
      </c>
    </row>
    <row r="15454" spans="1:2">
      <c r="A15454" s="126" t="s">
        <v>7763</v>
      </c>
      <c r="B15454" s="106">
        <v>254.61</v>
      </c>
    </row>
    <row r="15455" spans="1:2">
      <c r="A15455" s="126" t="s">
        <v>34319</v>
      </c>
      <c r="B15455" s="106">
        <v>231.01</v>
      </c>
    </row>
    <row r="15456" spans="1:2">
      <c r="A15456" s="126" t="s">
        <v>7764</v>
      </c>
      <c r="B15456" s="106">
        <v>206.12</v>
      </c>
    </row>
    <row r="15457" spans="1:2">
      <c r="A15457" s="126" t="s">
        <v>34320</v>
      </c>
      <c r="B15457" s="106">
        <v>185.69</v>
      </c>
    </row>
    <row r="15458" spans="1:2">
      <c r="A15458" s="126" t="s">
        <v>7765</v>
      </c>
      <c r="B15458" s="106">
        <v>699.61</v>
      </c>
    </row>
    <row r="15459" spans="1:2">
      <c r="A15459" s="126" t="s">
        <v>34321</v>
      </c>
      <c r="B15459" s="106">
        <v>648.72</v>
      </c>
    </row>
    <row r="15460" spans="1:2">
      <c r="A15460" s="126" t="s">
        <v>7766</v>
      </c>
      <c r="B15460" s="106">
        <v>791.26</v>
      </c>
    </row>
    <row r="15461" spans="1:2">
      <c r="A15461" s="126" t="s">
        <v>34322</v>
      </c>
      <c r="B15461" s="106">
        <v>733.18</v>
      </c>
    </row>
    <row r="15462" spans="1:2">
      <c r="A15462" s="126" t="s">
        <v>7767</v>
      </c>
      <c r="B15462" s="106">
        <v>2009.98</v>
      </c>
    </row>
    <row r="15463" spans="1:2">
      <c r="A15463" s="126" t="s">
        <v>34323</v>
      </c>
      <c r="B15463" s="106">
        <v>1936.73</v>
      </c>
    </row>
    <row r="15464" spans="1:2">
      <c r="A15464" s="126" t="s">
        <v>7768</v>
      </c>
      <c r="B15464" s="106">
        <v>1172.4000000000001</v>
      </c>
    </row>
    <row r="15465" spans="1:2">
      <c r="A15465" s="126" t="s">
        <v>34324</v>
      </c>
      <c r="B15465" s="106">
        <v>1121.33</v>
      </c>
    </row>
    <row r="15466" spans="1:2">
      <c r="A15466" s="126" t="s">
        <v>7769</v>
      </c>
      <c r="B15466" s="106">
        <v>1265.54</v>
      </c>
    </row>
    <row r="15467" spans="1:2">
      <c r="A15467" s="126" t="s">
        <v>34325</v>
      </c>
      <c r="B15467" s="106">
        <v>1208.0999999999999</v>
      </c>
    </row>
    <row r="15468" spans="1:2">
      <c r="A15468" s="126" t="s">
        <v>7770</v>
      </c>
      <c r="B15468" s="106">
        <v>773.94</v>
      </c>
    </row>
    <row r="15469" spans="1:2">
      <c r="A15469" s="126" t="s">
        <v>34326</v>
      </c>
      <c r="B15469" s="106">
        <v>731.78</v>
      </c>
    </row>
    <row r="15470" spans="1:2">
      <c r="A15470" s="126" t="s">
        <v>7771</v>
      </c>
      <c r="B15470" s="106">
        <v>2470.17</v>
      </c>
    </row>
    <row r="15471" spans="1:2">
      <c r="A15471" s="126" t="s">
        <v>34327</v>
      </c>
      <c r="B15471" s="106">
        <v>2373.2399999999998</v>
      </c>
    </row>
    <row r="15472" spans="1:2">
      <c r="A15472" s="126" t="s">
        <v>7772</v>
      </c>
      <c r="B15472" s="106">
        <v>360.17</v>
      </c>
    </row>
    <row r="15473" spans="1:2">
      <c r="A15473" s="126" t="s">
        <v>34328</v>
      </c>
      <c r="B15473" s="106">
        <v>330.23</v>
      </c>
    </row>
    <row r="15474" spans="1:2">
      <c r="A15474" s="126" t="s">
        <v>7773</v>
      </c>
      <c r="B15474" s="106">
        <v>626.28</v>
      </c>
    </row>
    <row r="15475" spans="1:2">
      <c r="A15475" s="126" t="s">
        <v>34329</v>
      </c>
      <c r="B15475" s="106">
        <v>574.39</v>
      </c>
    </row>
    <row r="15476" spans="1:2">
      <c r="A15476" s="126" t="s">
        <v>7774</v>
      </c>
      <c r="B15476" s="106">
        <v>392.97</v>
      </c>
    </row>
    <row r="15477" spans="1:2">
      <c r="A15477" s="126" t="s">
        <v>34330</v>
      </c>
      <c r="B15477" s="106">
        <v>351.28</v>
      </c>
    </row>
    <row r="15478" spans="1:2">
      <c r="A15478" s="126" t="s">
        <v>7775</v>
      </c>
      <c r="B15478" s="106">
        <v>453.14</v>
      </c>
    </row>
    <row r="15479" spans="1:2">
      <c r="A15479" s="126" t="s">
        <v>34331</v>
      </c>
      <c r="B15479" s="106">
        <v>406.3</v>
      </c>
    </row>
    <row r="15480" spans="1:2">
      <c r="A15480" s="126" t="s">
        <v>7776</v>
      </c>
      <c r="B15480" s="106">
        <v>511.2</v>
      </c>
    </row>
    <row r="15481" spans="1:2">
      <c r="A15481" s="126" t="s">
        <v>34332</v>
      </c>
      <c r="B15481" s="106">
        <v>460.68</v>
      </c>
    </row>
    <row r="15482" spans="1:2">
      <c r="A15482" s="126" t="s">
        <v>7777</v>
      </c>
      <c r="B15482" s="106">
        <v>597.44000000000005</v>
      </c>
    </row>
    <row r="15483" spans="1:2">
      <c r="A15483" s="126" t="s">
        <v>34333</v>
      </c>
      <c r="B15483" s="106">
        <v>544.84</v>
      </c>
    </row>
    <row r="15484" spans="1:2">
      <c r="A15484" s="126" t="s">
        <v>7778</v>
      </c>
      <c r="B15484" s="106">
        <v>428.2</v>
      </c>
    </row>
    <row r="15485" spans="1:2">
      <c r="A15485" s="126" t="s">
        <v>34334</v>
      </c>
      <c r="B15485" s="106">
        <v>382.56</v>
      </c>
    </row>
    <row r="15486" spans="1:2">
      <c r="A15486" s="126" t="s">
        <v>7779</v>
      </c>
      <c r="B15486" s="106">
        <v>506.03</v>
      </c>
    </row>
    <row r="15487" spans="1:2">
      <c r="A15487" s="126" t="s">
        <v>34335</v>
      </c>
      <c r="B15487" s="106">
        <v>458.25</v>
      </c>
    </row>
    <row r="15488" spans="1:2">
      <c r="A15488" s="126" t="s">
        <v>7780</v>
      </c>
      <c r="B15488" s="106">
        <v>70.92</v>
      </c>
    </row>
    <row r="15489" spans="1:2">
      <c r="A15489" s="126" t="s">
        <v>34336</v>
      </c>
      <c r="B15489" s="106">
        <v>70.92</v>
      </c>
    </row>
    <row r="15490" spans="1:2">
      <c r="A15490" s="126" t="s">
        <v>7781</v>
      </c>
      <c r="B15490" s="106">
        <v>82.78</v>
      </c>
    </row>
    <row r="15491" spans="1:2">
      <c r="A15491" s="126" t="s">
        <v>34337</v>
      </c>
      <c r="B15491" s="106">
        <v>82.78</v>
      </c>
    </row>
    <row r="15492" spans="1:2">
      <c r="A15492" s="126" t="s">
        <v>7782</v>
      </c>
      <c r="B15492" s="106">
        <v>293.39999999999998</v>
      </c>
    </row>
    <row r="15493" spans="1:2">
      <c r="A15493" s="126" t="s">
        <v>34338</v>
      </c>
      <c r="B15493" s="106">
        <v>293.39999999999998</v>
      </c>
    </row>
    <row r="15494" spans="1:2">
      <c r="A15494" s="126" t="s">
        <v>7783</v>
      </c>
      <c r="B15494" s="106">
        <v>31.6</v>
      </c>
    </row>
    <row r="15495" spans="1:2">
      <c r="A15495" s="126" t="s">
        <v>34339</v>
      </c>
      <c r="B15495" s="106">
        <v>29.57</v>
      </c>
    </row>
    <row r="15496" spans="1:2">
      <c r="A15496" s="126" t="s">
        <v>7784</v>
      </c>
      <c r="B15496" s="106">
        <v>42.64</v>
      </c>
    </row>
    <row r="15497" spans="1:2">
      <c r="A15497" s="126" t="s">
        <v>34340</v>
      </c>
      <c r="B15497" s="106">
        <v>40.01</v>
      </c>
    </row>
    <row r="15498" spans="1:2">
      <c r="A15498" s="126" t="s">
        <v>7785</v>
      </c>
      <c r="B15498" s="106">
        <v>58.72</v>
      </c>
    </row>
    <row r="15499" spans="1:2">
      <c r="A15499" s="126" t="s">
        <v>34341</v>
      </c>
      <c r="B15499" s="106">
        <v>55.21</v>
      </c>
    </row>
    <row r="15500" spans="1:2">
      <c r="A15500" s="126" t="s">
        <v>7786</v>
      </c>
      <c r="B15500" s="106">
        <v>82.04</v>
      </c>
    </row>
    <row r="15501" spans="1:2">
      <c r="A15501" s="126" t="s">
        <v>34342</v>
      </c>
      <c r="B15501" s="106">
        <v>77.23</v>
      </c>
    </row>
    <row r="15502" spans="1:2">
      <c r="A15502" s="126" t="s">
        <v>7787</v>
      </c>
      <c r="B15502" s="106">
        <v>4620</v>
      </c>
    </row>
    <row r="15503" spans="1:2">
      <c r="A15503" s="126" t="s">
        <v>34343</v>
      </c>
      <c r="B15503" s="106">
        <v>4288</v>
      </c>
    </row>
    <row r="15504" spans="1:2">
      <c r="A15504" s="126" t="s">
        <v>7788</v>
      </c>
      <c r="B15504" s="106">
        <v>127.02</v>
      </c>
    </row>
    <row r="15505" spans="1:2">
      <c r="A15505" s="126" t="s">
        <v>34344</v>
      </c>
      <c r="B15505" s="106">
        <v>119.89</v>
      </c>
    </row>
    <row r="15506" spans="1:2">
      <c r="A15506" s="126" t="s">
        <v>7789</v>
      </c>
      <c r="B15506" s="106">
        <v>198.46</v>
      </c>
    </row>
    <row r="15507" spans="1:2">
      <c r="A15507" s="126" t="s">
        <v>34345</v>
      </c>
      <c r="B15507" s="106">
        <v>191.33</v>
      </c>
    </row>
    <row r="15508" spans="1:2">
      <c r="A15508" s="126" t="s">
        <v>7790</v>
      </c>
      <c r="B15508" s="106">
        <v>853.42</v>
      </c>
    </row>
    <row r="15509" spans="1:2">
      <c r="A15509" s="126" t="s">
        <v>34346</v>
      </c>
      <c r="B15509" s="106">
        <v>810.94</v>
      </c>
    </row>
    <row r="15510" spans="1:2">
      <c r="A15510" s="126" t="s">
        <v>7791</v>
      </c>
      <c r="B15510" s="106">
        <v>1056.26</v>
      </c>
    </row>
    <row r="15511" spans="1:2">
      <c r="A15511" s="126" t="s">
        <v>34347</v>
      </c>
      <c r="B15511" s="106">
        <v>1005.24</v>
      </c>
    </row>
    <row r="15512" spans="1:2">
      <c r="A15512" s="126" t="s">
        <v>7792</v>
      </c>
      <c r="B15512" s="106">
        <v>1168.46</v>
      </c>
    </row>
    <row r="15513" spans="1:2">
      <c r="A15513" s="126" t="s">
        <v>34348</v>
      </c>
      <c r="B15513" s="106">
        <v>1112.56</v>
      </c>
    </row>
    <row r="15514" spans="1:2">
      <c r="A15514" s="126" t="s">
        <v>7793</v>
      </c>
      <c r="B15514" s="106">
        <v>1244.9000000000001</v>
      </c>
    </row>
    <row r="15515" spans="1:2">
      <c r="A15515" s="126" t="s">
        <v>34349</v>
      </c>
      <c r="B15515" s="106">
        <v>1184.94</v>
      </c>
    </row>
    <row r="15516" spans="1:2">
      <c r="A15516" s="126" t="s">
        <v>7794</v>
      </c>
      <c r="B15516" s="106">
        <v>1286.5899999999999</v>
      </c>
    </row>
    <row r="15517" spans="1:2">
      <c r="A15517" s="126" t="s">
        <v>34350</v>
      </c>
      <c r="B15517" s="106">
        <v>1225.3599999999999</v>
      </c>
    </row>
    <row r="15518" spans="1:2">
      <c r="A15518" s="126" t="s">
        <v>7795</v>
      </c>
      <c r="B15518" s="106">
        <v>1386.96</v>
      </c>
    </row>
    <row r="15519" spans="1:2">
      <c r="A15519" s="126" t="s">
        <v>34351</v>
      </c>
      <c r="B15519" s="106">
        <v>1321.33</v>
      </c>
    </row>
    <row r="15520" spans="1:2">
      <c r="A15520" s="126" t="s">
        <v>7796</v>
      </c>
      <c r="B15520" s="106">
        <v>1534.08</v>
      </c>
    </row>
    <row r="15521" spans="1:2">
      <c r="A15521" s="126" t="s">
        <v>34352</v>
      </c>
      <c r="B15521" s="106">
        <v>1462.59</v>
      </c>
    </row>
    <row r="15522" spans="1:2">
      <c r="A15522" s="126" t="s">
        <v>7797</v>
      </c>
      <c r="B15522" s="106">
        <v>1778.86</v>
      </c>
    </row>
    <row r="15523" spans="1:2">
      <c r="A15523" s="126" t="s">
        <v>34353</v>
      </c>
      <c r="B15523" s="106">
        <v>1696.6</v>
      </c>
    </row>
    <row r="15524" spans="1:2">
      <c r="A15524" s="126" t="s">
        <v>7798</v>
      </c>
      <c r="B15524" s="106">
        <v>1907.18</v>
      </c>
    </row>
    <row r="15525" spans="1:2">
      <c r="A15525" s="126" t="s">
        <v>34354</v>
      </c>
      <c r="B15525" s="106">
        <v>1819.38</v>
      </c>
    </row>
    <row r="15526" spans="1:2">
      <c r="A15526" s="126" t="s">
        <v>7799</v>
      </c>
      <c r="B15526" s="106">
        <v>139.66</v>
      </c>
    </row>
    <row r="15527" spans="1:2">
      <c r="A15527" s="126" t="s">
        <v>34355</v>
      </c>
      <c r="B15527" s="106">
        <v>130.07</v>
      </c>
    </row>
    <row r="15528" spans="1:2">
      <c r="A15528" s="126" t="s">
        <v>7800</v>
      </c>
      <c r="B15528" s="106">
        <v>251.51</v>
      </c>
    </row>
    <row r="15529" spans="1:2">
      <c r="A15529" s="126" t="s">
        <v>34356</v>
      </c>
      <c r="B15529" s="106">
        <v>235.81</v>
      </c>
    </row>
    <row r="15530" spans="1:2">
      <c r="A15530" s="126" t="s">
        <v>7801</v>
      </c>
      <c r="B15530" s="106">
        <v>850.55</v>
      </c>
    </row>
    <row r="15531" spans="1:2">
      <c r="A15531" s="126" t="s">
        <v>34357</v>
      </c>
      <c r="B15531" s="106">
        <v>792.73</v>
      </c>
    </row>
    <row r="15532" spans="1:2">
      <c r="A15532" s="126" t="s">
        <v>7802</v>
      </c>
      <c r="B15532" s="106">
        <v>1597.21</v>
      </c>
    </row>
    <row r="15533" spans="1:2">
      <c r="A15533" s="126" t="s">
        <v>34358</v>
      </c>
      <c r="B15533" s="106">
        <v>1489.23</v>
      </c>
    </row>
    <row r="15534" spans="1:2">
      <c r="A15534" s="126" t="s">
        <v>7803</v>
      </c>
      <c r="B15534" s="106">
        <v>147.53</v>
      </c>
    </row>
    <row r="15535" spans="1:2">
      <c r="A15535" s="126" t="s">
        <v>34359</v>
      </c>
      <c r="B15535" s="106">
        <v>142.08000000000001</v>
      </c>
    </row>
    <row r="15536" spans="1:2">
      <c r="A15536" s="126" t="s">
        <v>7804</v>
      </c>
      <c r="B15536" s="106">
        <v>111.44</v>
      </c>
    </row>
    <row r="15537" spans="1:2">
      <c r="A15537" s="126" t="s">
        <v>34360</v>
      </c>
      <c r="B15537" s="106">
        <v>107.28</v>
      </c>
    </row>
    <row r="15538" spans="1:2">
      <c r="A15538" s="126" t="s">
        <v>7805</v>
      </c>
      <c r="B15538" s="106">
        <v>86.33</v>
      </c>
    </row>
    <row r="15539" spans="1:2">
      <c r="A15539" s="126" t="s">
        <v>34361</v>
      </c>
      <c r="B15539" s="106">
        <v>83.6</v>
      </c>
    </row>
    <row r="15540" spans="1:2">
      <c r="A15540" s="126" t="s">
        <v>7806</v>
      </c>
      <c r="B15540" s="106">
        <v>1302.23</v>
      </c>
    </row>
    <row r="15541" spans="1:2">
      <c r="A15541" s="126" t="s">
        <v>34362</v>
      </c>
      <c r="B15541" s="106">
        <v>1249.5899999999999</v>
      </c>
    </row>
    <row r="15542" spans="1:2">
      <c r="A15542" s="126" t="s">
        <v>7807</v>
      </c>
      <c r="B15542" s="106">
        <v>127.02</v>
      </c>
    </row>
    <row r="15543" spans="1:2">
      <c r="A15543" s="126" t="s">
        <v>34363</v>
      </c>
      <c r="B15543" s="106">
        <v>119.89</v>
      </c>
    </row>
    <row r="15544" spans="1:2">
      <c r="A15544" s="126" t="s">
        <v>7808</v>
      </c>
      <c r="B15544" s="106">
        <v>198.6</v>
      </c>
    </row>
    <row r="15545" spans="1:2">
      <c r="A15545" s="126" t="s">
        <v>34364</v>
      </c>
      <c r="B15545" s="106">
        <v>191.48</v>
      </c>
    </row>
    <row r="15546" spans="1:2">
      <c r="A15546" s="126" t="s">
        <v>7809</v>
      </c>
      <c r="B15546" s="106">
        <v>3387.97</v>
      </c>
    </row>
    <row r="15547" spans="1:2">
      <c r="A15547" s="126" t="s">
        <v>34365</v>
      </c>
      <c r="B15547" s="106">
        <v>3339.69</v>
      </c>
    </row>
    <row r="15548" spans="1:2">
      <c r="A15548" s="126" t="s">
        <v>7810</v>
      </c>
      <c r="B15548" s="106">
        <v>4736.67</v>
      </c>
    </row>
    <row r="15549" spans="1:2">
      <c r="A15549" s="126" t="s">
        <v>34366</v>
      </c>
      <c r="B15549" s="106">
        <v>4664.08</v>
      </c>
    </row>
    <row r="15550" spans="1:2">
      <c r="A15550" s="126" t="s">
        <v>7811</v>
      </c>
      <c r="B15550" s="106">
        <v>5190.55</v>
      </c>
    </row>
    <row r="15551" spans="1:2">
      <c r="A15551" s="126" t="s">
        <v>34367</v>
      </c>
      <c r="B15551" s="106">
        <v>5116.22</v>
      </c>
    </row>
    <row r="15552" spans="1:2">
      <c r="A15552" s="126" t="s">
        <v>7812</v>
      </c>
      <c r="B15552" s="106">
        <v>5312.41</v>
      </c>
    </row>
    <row r="15553" spans="1:2">
      <c r="A15553" s="126" t="s">
        <v>34368</v>
      </c>
      <c r="B15553" s="106">
        <v>5223.6099999999997</v>
      </c>
    </row>
    <row r="15554" spans="1:2">
      <c r="A15554" s="126" t="s">
        <v>7813</v>
      </c>
      <c r="B15554" s="106">
        <v>5892.84</v>
      </c>
    </row>
    <row r="15555" spans="1:2">
      <c r="A15555" s="126" t="s">
        <v>34369</v>
      </c>
      <c r="B15555" s="106">
        <v>5807.93</v>
      </c>
    </row>
    <row r="15556" spans="1:2">
      <c r="A15556" s="126" t="s">
        <v>7814</v>
      </c>
      <c r="B15556" s="106">
        <v>7121.86</v>
      </c>
    </row>
    <row r="15557" spans="1:2">
      <c r="A15557" s="126" t="s">
        <v>34370</v>
      </c>
      <c r="B15557" s="106">
        <v>7038.08</v>
      </c>
    </row>
    <row r="15558" spans="1:2">
      <c r="A15558" s="126" t="s">
        <v>7815</v>
      </c>
      <c r="B15558" s="106">
        <v>6688.63</v>
      </c>
    </row>
    <row r="15559" spans="1:2">
      <c r="A15559" s="126" t="s">
        <v>34371</v>
      </c>
      <c r="B15559" s="106">
        <v>6567.4</v>
      </c>
    </row>
    <row r="15560" spans="1:2">
      <c r="A15560" s="126" t="s">
        <v>7816</v>
      </c>
      <c r="B15560" s="106">
        <v>6604.18</v>
      </c>
    </row>
    <row r="15561" spans="1:2">
      <c r="A15561" s="126" t="s">
        <v>34372</v>
      </c>
      <c r="B15561" s="106">
        <v>6497.67</v>
      </c>
    </row>
    <row r="15562" spans="1:2">
      <c r="A15562" s="126" t="s">
        <v>7817</v>
      </c>
      <c r="B15562" s="106">
        <v>8111.56</v>
      </c>
    </row>
    <row r="15563" spans="1:2">
      <c r="A15563" s="126" t="s">
        <v>34373</v>
      </c>
      <c r="B15563" s="106">
        <v>7999.4</v>
      </c>
    </row>
    <row r="15564" spans="1:2">
      <c r="A15564" s="126" t="s">
        <v>7818</v>
      </c>
      <c r="B15564" s="106">
        <v>7838.51</v>
      </c>
    </row>
    <row r="15565" spans="1:2">
      <c r="A15565" s="126" t="s">
        <v>34374</v>
      </c>
      <c r="B15565" s="106">
        <v>7676.77</v>
      </c>
    </row>
    <row r="15566" spans="1:2">
      <c r="A15566" s="126" t="s">
        <v>7819</v>
      </c>
      <c r="B15566" s="106">
        <v>7671.99</v>
      </c>
    </row>
    <row r="15567" spans="1:2">
      <c r="A15567" s="126" t="s">
        <v>34375</v>
      </c>
      <c r="B15567" s="106">
        <v>7533.3</v>
      </c>
    </row>
    <row r="15568" spans="1:2">
      <c r="A15568" s="126" t="s">
        <v>7820</v>
      </c>
      <c r="B15568" s="106">
        <v>8600.51</v>
      </c>
    </row>
    <row r="15569" spans="1:2">
      <c r="A15569" s="126" t="s">
        <v>34376</v>
      </c>
      <c r="B15569" s="106">
        <v>8474.15</v>
      </c>
    </row>
    <row r="15570" spans="1:2">
      <c r="A15570" s="126" t="s">
        <v>7821</v>
      </c>
      <c r="B15570" s="106">
        <v>8679.19</v>
      </c>
    </row>
    <row r="15571" spans="1:2">
      <c r="A15571" s="126" t="s">
        <v>34377</v>
      </c>
      <c r="B15571" s="106">
        <v>8508.32</v>
      </c>
    </row>
    <row r="15572" spans="1:2">
      <c r="A15572" s="126" t="s">
        <v>7822</v>
      </c>
      <c r="B15572" s="106">
        <v>9593.68</v>
      </c>
    </row>
    <row r="15573" spans="1:2">
      <c r="A15573" s="126" t="s">
        <v>34378</v>
      </c>
      <c r="B15573" s="106">
        <v>9438.9500000000007</v>
      </c>
    </row>
    <row r="15574" spans="1:2">
      <c r="A15574" s="126" t="s">
        <v>7823</v>
      </c>
      <c r="B15574" s="106">
        <v>10003.700000000001</v>
      </c>
    </row>
    <row r="15575" spans="1:2">
      <c r="A15575" s="126" t="s">
        <v>34379</v>
      </c>
      <c r="B15575" s="106">
        <v>9800.6299999999992</v>
      </c>
    </row>
    <row r="15576" spans="1:2">
      <c r="A15576" s="126" t="s">
        <v>7824</v>
      </c>
      <c r="B15576" s="106">
        <v>10583.51</v>
      </c>
    </row>
    <row r="15577" spans="1:2">
      <c r="A15577" s="126" t="s">
        <v>34380</v>
      </c>
      <c r="B15577" s="106">
        <v>10400.379999999999</v>
      </c>
    </row>
    <row r="15578" spans="1:2">
      <c r="A15578" s="126" t="s">
        <v>7825</v>
      </c>
      <c r="B15578" s="106">
        <v>11203.75</v>
      </c>
    </row>
    <row r="15579" spans="1:2">
      <c r="A15579" s="126" t="s">
        <v>34381</v>
      </c>
      <c r="B15579" s="106">
        <v>10968.51</v>
      </c>
    </row>
    <row r="15580" spans="1:2">
      <c r="A15580" s="126" t="s">
        <v>7826</v>
      </c>
      <c r="B15580" s="106">
        <v>11182.19</v>
      </c>
    </row>
    <row r="15581" spans="1:2">
      <c r="A15581" s="126" t="s">
        <v>34382</v>
      </c>
      <c r="B15581" s="106">
        <v>10970.67</v>
      </c>
    </row>
    <row r="15582" spans="1:2">
      <c r="A15582" s="126" t="s">
        <v>7827</v>
      </c>
      <c r="B15582" s="106">
        <v>12561.45</v>
      </c>
    </row>
    <row r="15583" spans="1:2">
      <c r="A15583" s="126" t="s">
        <v>34383</v>
      </c>
      <c r="B15583" s="106">
        <v>12321.54</v>
      </c>
    </row>
    <row r="15584" spans="1:2">
      <c r="A15584" s="126" t="s">
        <v>7828</v>
      </c>
      <c r="B15584" s="106">
        <v>14199.87</v>
      </c>
    </row>
    <row r="15585" spans="1:2">
      <c r="A15585" s="126" t="s">
        <v>34384</v>
      </c>
      <c r="B15585" s="106">
        <v>13917.37</v>
      </c>
    </row>
    <row r="15586" spans="1:2">
      <c r="A15586" s="126" t="s">
        <v>7829</v>
      </c>
      <c r="B15586" s="106">
        <v>15312.31</v>
      </c>
    </row>
    <row r="15587" spans="1:2">
      <c r="A15587" s="126" t="s">
        <v>34385</v>
      </c>
      <c r="B15587" s="106">
        <v>15001.43</v>
      </c>
    </row>
    <row r="15588" spans="1:2">
      <c r="A15588" s="126" t="s">
        <v>7830</v>
      </c>
      <c r="B15588" s="106">
        <v>769.4</v>
      </c>
    </row>
    <row r="15589" spans="1:2">
      <c r="A15589" s="126" t="s">
        <v>34386</v>
      </c>
      <c r="B15589" s="106">
        <v>749.45</v>
      </c>
    </row>
    <row r="15590" spans="1:2">
      <c r="A15590" s="126" t="s">
        <v>7831</v>
      </c>
      <c r="B15590" s="106">
        <v>898.62</v>
      </c>
    </row>
    <row r="15591" spans="1:2">
      <c r="A15591" s="126" t="s">
        <v>34387</v>
      </c>
      <c r="B15591" s="106">
        <v>873.09</v>
      </c>
    </row>
    <row r="15592" spans="1:2">
      <c r="A15592" s="126" t="s">
        <v>7832</v>
      </c>
      <c r="B15592" s="106">
        <v>1089.71</v>
      </c>
    </row>
    <row r="15593" spans="1:2">
      <c r="A15593" s="126" t="s">
        <v>34388</v>
      </c>
      <c r="B15593" s="106">
        <v>1058.58</v>
      </c>
    </row>
    <row r="15594" spans="1:2">
      <c r="A15594" s="126" t="s">
        <v>7833</v>
      </c>
      <c r="B15594" s="106">
        <v>1396.55</v>
      </c>
    </row>
    <row r="15595" spans="1:2">
      <c r="A15595" s="126" t="s">
        <v>34389</v>
      </c>
      <c r="B15595" s="106">
        <v>1360.02</v>
      </c>
    </row>
    <row r="15596" spans="1:2">
      <c r="A15596" s="126" t="s">
        <v>7834</v>
      </c>
      <c r="B15596" s="106">
        <v>1455.09</v>
      </c>
    </row>
    <row r="15597" spans="1:2">
      <c r="A15597" s="126" t="s">
        <v>34390</v>
      </c>
      <c r="B15597" s="106">
        <v>1412.78</v>
      </c>
    </row>
    <row r="15598" spans="1:2">
      <c r="A15598" s="126" t="s">
        <v>7835</v>
      </c>
      <c r="B15598" s="106">
        <v>1724.37</v>
      </c>
    </row>
    <row r="15599" spans="1:2">
      <c r="A15599" s="126" t="s">
        <v>34391</v>
      </c>
      <c r="B15599" s="106">
        <v>1681.74</v>
      </c>
    </row>
    <row r="15600" spans="1:2">
      <c r="A15600" s="126" t="s">
        <v>7836</v>
      </c>
      <c r="B15600" s="106">
        <v>1923.42</v>
      </c>
    </row>
    <row r="15601" spans="1:2">
      <c r="A15601" s="126" t="s">
        <v>34392</v>
      </c>
      <c r="B15601" s="106">
        <v>1864.35</v>
      </c>
    </row>
    <row r="15602" spans="1:2">
      <c r="A15602" s="126" t="s">
        <v>7837</v>
      </c>
      <c r="B15602" s="106">
        <v>2182.15</v>
      </c>
    </row>
    <row r="15603" spans="1:2">
      <c r="A15603" s="126" t="s">
        <v>34393</v>
      </c>
      <c r="B15603" s="106">
        <v>2127.3200000000002</v>
      </c>
    </row>
    <row r="15604" spans="1:2">
      <c r="A15604" s="126" t="s">
        <v>7838</v>
      </c>
      <c r="B15604" s="106">
        <v>2723.08</v>
      </c>
    </row>
    <row r="15605" spans="1:2">
      <c r="A15605" s="126" t="s">
        <v>34394</v>
      </c>
      <c r="B15605" s="106">
        <v>2674.94</v>
      </c>
    </row>
    <row r="15606" spans="1:2">
      <c r="A15606" s="126" t="s">
        <v>7839</v>
      </c>
      <c r="B15606" s="106">
        <v>2274.6</v>
      </c>
    </row>
    <row r="15607" spans="1:2">
      <c r="A15607" s="126" t="s">
        <v>34395</v>
      </c>
      <c r="B15607" s="106">
        <v>2204.4</v>
      </c>
    </row>
    <row r="15608" spans="1:2">
      <c r="A15608" s="126" t="s">
        <v>7840</v>
      </c>
      <c r="B15608" s="106">
        <v>2548.7199999999998</v>
      </c>
    </row>
    <row r="15609" spans="1:2">
      <c r="A15609" s="126" t="s">
        <v>34396</v>
      </c>
      <c r="B15609" s="106">
        <v>2481.6799999999998</v>
      </c>
    </row>
    <row r="15610" spans="1:2">
      <c r="A15610" s="126" t="s">
        <v>7841</v>
      </c>
      <c r="B15610" s="106">
        <v>2906.29</v>
      </c>
    </row>
    <row r="15611" spans="1:2">
      <c r="A15611" s="126" t="s">
        <v>34397</v>
      </c>
      <c r="B15611" s="106">
        <v>2849.91</v>
      </c>
    </row>
    <row r="15612" spans="1:2">
      <c r="A15612" s="126" t="s">
        <v>7842</v>
      </c>
      <c r="B15612" s="106">
        <v>2606.2600000000002</v>
      </c>
    </row>
    <row r="15613" spans="1:2">
      <c r="A15613" s="126" t="s">
        <v>34398</v>
      </c>
      <c r="B15613" s="106">
        <v>2524.83</v>
      </c>
    </row>
    <row r="15614" spans="1:2">
      <c r="A15614" s="126" t="s">
        <v>7843</v>
      </c>
      <c r="B15614" s="106">
        <v>2792.41</v>
      </c>
    </row>
    <row r="15615" spans="1:2">
      <c r="A15615" s="126" t="s">
        <v>34399</v>
      </c>
      <c r="B15615" s="106">
        <v>2719.26</v>
      </c>
    </row>
    <row r="15616" spans="1:2">
      <c r="A15616" s="126" t="s">
        <v>7844</v>
      </c>
      <c r="B15616" s="106">
        <v>3592.11</v>
      </c>
    </row>
    <row r="15617" spans="1:2">
      <c r="A15617" s="126" t="s">
        <v>34400</v>
      </c>
      <c r="B15617" s="106">
        <v>3519.52</v>
      </c>
    </row>
    <row r="15618" spans="1:2">
      <c r="A15618" s="126" t="s">
        <v>7845</v>
      </c>
      <c r="B15618" s="106">
        <v>4043.31</v>
      </c>
    </row>
    <row r="15619" spans="1:2">
      <c r="A15619" s="126" t="s">
        <v>34401</v>
      </c>
      <c r="B15619" s="106">
        <v>3979.71</v>
      </c>
    </row>
    <row r="15620" spans="1:2">
      <c r="A15620" s="126" t="s">
        <v>7846</v>
      </c>
      <c r="B15620" s="106">
        <v>3631.52</v>
      </c>
    </row>
    <row r="15621" spans="1:2">
      <c r="A15621" s="126" t="s">
        <v>34402</v>
      </c>
      <c r="B15621" s="106">
        <v>3522.13</v>
      </c>
    </row>
    <row r="15622" spans="1:2">
      <c r="A15622" s="126" t="s">
        <v>7847</v>
      </c>
      <c r="B15622" s="106">
        <v>3864.98</v>
      </c>
    </row>
    <row r="15623" spans="1:2">
      <c r="A15623" s="126" t="s">
        <v>34403</v>
      </c>
      <c r="B15623" s="106">
        <v>3767.42</v>
      </c>
    </row>
    <row r="15624" spans="1:2">
      <c r="A15624" s="126" t="s">
        <v>7848</v>
      </c>
      <c r="B15624" s="106">
        <v>4001.22</v>
      </c>
    </row>
    <row r="15625" spans="1:2">
      <c r="A15625" s="126" t="s">
        <v>34404</v>
      </c>
      <c r="B15625" s="106">
        <v>3920.52</v>
      </c>
    </row>
    <row r="15626" spans="1:2">
      <c r="A15626" s="126" t="s">
        <v>7849</v>
      </c>
      <c r="B15626" s="106">
        <v>4385.3900000000003</v>
      </c>
    </row>
    <row r="15627" spans="1:2">
      <c r="A15627" s="126" t="s">
        <v>34405</v>
      </c>
      <c r="B15627" s="106">
        <v>4311.0600000000004</v>
      </c>
    </row>
    <row r="15628" spans="1:2">
      <c r="A15628" s="126" t="s">
        <v>7850</v>
      </c>
      <c r="B15628" s="106">
        <v>4408.72</v>
      </c>
    </row>
    <row r="15629" spans="1:2">
      <c r="A15629" s="126" t="s">
        <v>34406</v>
      </c>
      <c r="B15629" s="106">
        <v>4319.92</v>
      </c>
    </row>
    <row r="15630" spans="1:2">
      <c r="A15630" s="126" t="s">
        <v>7851</v>
      </c>
      <c r="B15630" s="106">
        <v>4740.9799999999996</v>
      </c>
    </row>
    <row r="15631" spans="1:2">
      <c r="A15631" s="126" t="s">
        <v>34407</v>
      </c>
      <c r="B15631" s="106">
        <v>4655.92</v>
      </c>
    </row>
    <row r="15632" spans="1:2">
      <c r="A15632" s="126" t="s">
        <v>7852</v>
      </c>
      <c r="B15632" s="106">
        <v>4793.46</v>
      </c>
    </row>
    <row r="15633" spans="1:2">
      <c r="A15633" s="126" t="s">
        <v>34408</v>
      </c>
      <c r="B15633" s="106">
        <v>4659.28</v>
      </c>
    </row>
    <row r="15634" spans="1:2">
      <c r="A15634" s="126" t="s">
        <v>7853</v>
      </c>
      <c r="B15634" s="106">
        <v>5400.05</v>
      </c>
    </row>
    <row r="15635" spans="1:2">
      <c r="A15635" s="126" t="s">
        <v>34409</v>
      </c>
      <c r="B15635" s="106">
        <v>5286.93</v>
      </c>
    </row>
    <row r="15636" spans="1:2">
      <c r="A15636" s="126" t="s">
        <v>7854</v>
      </c>
      <c r="B15636" s="106">
        <v>5094.7700000000004</v>
      </c>
    </row>
    <row r="15637" spans="1:2">
      <c r="A15637" s="126" t="s">
        <v>34410</v>
      </c>
      <c r="B15637" s="106">
        <v>4998.97</v>
      </c>
    </row>
    <row r="15638" spans="1:2">
      <c r="A15638" s="126" t="s">
        <v>7855</v>
      </c>
      <c r="B15638" s="106">
        <v>5983.86</v>
      </c>
    </row>
    <row r="15639" spans="1:2">
      <c r="A15639" s="126" t="s">
        <v>34411</v>
      </c>
      <c r="B15639" s="106">
        <v>5854.53</v>
      </c>
    </row>
    <row r="15640" spans="1:2">
      <c r="A15640" s="126" t="s">
        <v>7856</v>
      </c>
      <c r="B15640" s="106">
        <v>5803.1</v>
      </c>
    </row>
    <row r="15641" spans="1:2">
      <c r="A15641" s="126" t="s">
        <v>34412</v>
      </c>
      <c r="B15641" s="106">
        <v>5685.86</v>
      </c>
    </row>
    <row r="15642" spans="1:2">
      <c r="A15642" s="126" t="s">
        <v>7857</v>
      </c>
      <c r="B15642" s="106">
        <v>6450.74</v>
      </c>
    </row>
    <row r="15643" spans="1:2">
      <c r="A15643" s="126" t="s">
        <v>34413</v>
      </c>
      <c r="B15643" s="106">
        <v>6338.58</v>
      </c>
    </row>
    <row r="15644" spans="1:2">
      <c r="A15644" s="126" t="s">
        <v>7858</v>
      </c>
      <c r="B15644" s="106">
        <v>7966.49</v>
      </c>
    </row>
    <row r="15645" spans="1:2">
      <c r="A15645" s="126" t="s">
        <v>34414</v>
      </c>
      <c r="B15645" s="106">
        <v>7788.54</v>
      </c>
    </row>
    <row r="15646" spans="1:2">
      <c r="A15646" s="126" t="s">
        <v>7859</v>
      </c>
      <c r="B15646" s="106">
        <v>7232.14</v>
      </c>
    </row>
    <row r="15647" spans="1:2">
      <c r="A15647" s="126" t="s">
        <v>34415</v>
      </c>
      <c r="B15647" s="106">
        <v>7071.99</v>
      </c>
    </row>
    <row r="15648" spans="1:2">
      <c r="A15648" s="126" t="s">
        <v>7860</v>
      </c>
      <c r="B15648" s="106">
        <v>7934.18</v>
      </c>
    </row>
    <row r="15649" spans="1:2">
      <c r="A15649" s="126" t="s">
        <v>34416</v>
      </c>
      <c r="B15649" s="106">
        <v>7779.45</v>
      </c>
    </row>
    <row r="15650" spans="1:2">
      <c r="A15650" s="126" t="s">
        <v>7861</v>
      </c>
      <c r="B15650" s="106">
        <v>9058.08</v>
      </c>
    </row>
    <row r="15651" spans="1:2">
      <c r="A15651" s="126" t="s">
        <v>34417</v>
      </c>
      <c r="B15651" s="106">
        <v>8844.2999999999993</v>
      </c>
    </row>
    <row r="15652" spans="1:2">
      <c r="A15652" s="126" t="s">
        <v>7862</v>
      </c>
      <c r="B15652" s="106">
        <v>9415.84</v>
      </c>
    </row>
    <row r="15653" spans="1:2">
      <c r="A15653" s="126" t="s">
        <v>34418</v>
      </c>
      <c r="B15653" s="106">
        <v>9218.5300000000007</v>
      </c>
    </row>
    <row r="15654" spans="1:2">
      <c r="A15654" s="126" t="s">
        <v>7863</v>
      </c>
      <c r="B15654" s="106">
        <v>10658.95</v>
      </c>
    </row>
    <row r="15655" spans="1:2">
      <c r="A15655" s="126" t="s">
        <v>34419</v>
      </c>
      <c r="B15655" s="106">
        <v>10402.25</v>
      </c>
    </row>
    <row r="15656" spans="1:2">
      <c r="A15656" s="126" t="s">
        <v>7864</v>
      </c>
      <c r="B15656" s="106">
        <v>10899.53</v>
      </c>
    </row>
    <row r="15657" spans="1:2">
      <c r="A15657" s="126" t="s">
        <v>34420</v>
      </c>
      <c r="B15657" s="106">
        <v>10659.62</v>
      </c>
    </row>
    <row r="15658" spans="1:2">
      <c r="A15658" s="126" t="s">
        <v>7865</v>
      </c>
      <c r="B15658" s="106">
        <v>12384.02</v>
      </c>
    </row>
    <row r="15659" spans="1:2">
      <c r="A15659" s="126" t="s">
        <v>34421</v>
      </c>
      <c r="B15659" s="106">
        <v>12101.52</v>
      </c>
    </row>
    <row r="15660" spans="1:2">
      <c r="A15660" s="126" t="s">
        <v>7866</v>
      </c>
      <c r="B15660" s="106">
        <v>13975.54</v>
      </c>
    </row>
    <row r="15661" spans="1:2">
      <c r="A15661" s="126" t="s">
        <v>34422</v>
      </c>
      <c r="B15661" s="106">
        <v>13650.46</v>
      </c>
    </row>
    <row r="15662" spans="1:2">
      <c r="A15662" s="126" t="s">
        <v>7867</v>
      </c>
      <c r="B15662" s="106">
        <v>16448.84</v>
      </c>
    </row>
    <row r="15663" spans="1:2">
      <c r="A15663" s="126" t="s">
        <v>34423</v>
      </c>
      <c r="B15663" s="106">
        <v>16081.18</v>
      </c>
    </row>
    <row r="15664" spans="1:2">
      <c r="A15664" s="126" t="s">
        <v>7868</v>
      </c>
      <c r="B15664" s="106">
        <v>17315.3</v>
      </c>
    </row>
    <row r="15665" spans="1:2">
      <c r="A15665" s="126" t="s">
        <v>34424</v>
      </c>
      <c r="B15665" s="106">
        <v>16905.060000000001</v>
      </c>
    </row>
    <row r="15666" spans="1:2">
      <c r="A15666" s="126" t="s">
        <v>7869</v>
      </c>
      <c r="B15666" s="106">
        <v>20090.52</v>
      </c>
    </row>
    <row r="15667" spans="1:2">
      <c r="A15667" s="126" t="s">
        <v>34425</v>
      </c>
      <c r="B15667" s="106">
        <v>19637.7</v>
      </c>
    </row>
    <row r="15668" spans="1:2">
      <c r="A15668" s="126" t="s">
        <v>7870</v>
      </c>
      <c r="B15668" s="106">
        <v>1223.32</v>
      </c>
    </row>
    <row r="15669" spans="1:2">
      <c r="A15669" s="126" t="s">
        <v>34426</v>
      </c>
      <c r="B15669" s="106">
        <v>1197.79</v>
      </c>
    </row>
    <row r="15670" spans="1:2">
      <c r="A15670" s="126" t="s">
        <v>7871</v>
      </c>
      <c r="B15670" s="106">
        <v>1691.99</v>
      </c>
    </row>
    <row r="15671" spans="1:2">
      <c r="A15671" s="126" t="s">
        <v>34427</v>
      </c>
      <c r="B15671" s="106">
        <v>1655.46</v>
      </c>
    </row>
    <row r="15672" spans="1:2">
      <c r="A15672" s="126" t="s">
        <v>7872</v>
      </c>
      <c r="B15672" s="106">
        <v>3312.52</v>
      </c>
    </row>
    <row r="15673" spans="1:2">
      <c r="A15673" s="126" t="s">
        <v>34428</v>
      </c>
      <c r="B15673" s="106">
        <v>3264.24</v>
      </c>
    </row>
    <row r="15674" spans="1:2">
      <c r="A15674" s="126" t="s">
        <v>7873</v>
      </c>
      <c r="B15674" s="106">
        <v>5161.3500000000004</v>
      </c>
    </row>
    <row r="15675" spans="1:2">
      <c r="A15675" s="126" t="s">
        <v>34429</v>
      </c>
      <c r="B15675" s="106">
        <v>5097.75</v>
      </c>
    </row>
    <row r="15676" spans="1:2">
      <c r="A15676" s="126" t="s">
        <v>7874</v>
      </c>
      <c r="B15676" s="106">
        <v>6829.25</v>
      </c>
    </row>
    <row r="15677" spans="1:2">
      <c r="A15677" s="126" t="s">
        <v>34430</v>
      </c>
      <c r="B15677" s="106">
        <v>6745.47</v>
      </c>
    </row>
    <row r="15678" spans="1:2">
      <c r="A15678" s="126" t="s">
        <v>7875</v>
      </c>
      <c r="B15678" s="106">
        <v>617.44000000000005</v>
      </c>
    </row>
    <row r="15679" spans="1:2">
      <c r="A15679" s="126" t="s">
        <v>34431</v>
      </c>
      <c r="B15679" s="106">
        <v>597.49</v>
      </c>
    </row>
    <row r="15680" spans="1:2">
      <c r="A15680" s="126" t="s">
        <v>7876</v>
      </c>
      <c r="B15680" s="106">
        <v>745.35</v>
      </c>
    </row>
    <row r="15681" spans="1:2">
      <c r="A15681" s="126" t="s">
        <v>34432</v>
      </c>
      <c r="B15681" s="106">
        <v>719.82</v>
      </c>
    </row>
    <row r="15682" spans="1:2">
      <c r="A15682" s="126" t="s">
        <v>7877</v>
      </c>
      <c r="B15682" s="106">
        <v>883.67</v>
      </c>
    </row>
    <row r="15683" spans="1:2">
      <c r="A15683" s="126" t="s">
        <v>34433</v>
      </c>
      <c r="B15683" s="106">
        <v>852.54</v>
      </c>
    </row>
    <row r="15684" spans="1:2">
      <c r="A15684" s="126" t="s">
        <v>7878</v>
      </c>
      <c r="B15684" s="106">
        <v>1167.03</v>
      </c>
    </row>
    <row r="15685" spans="1:2">
      <c r="A15685" s="126" t="s">
        <v>34434</v>
      </c>
      <c r="B15685" s="106">
        <v>1130.5</v>
      </c>
    </row>
    <row r="15686" spans="1:2">
      <c r="A15686" s="126" t="s">
        <v>7879</v>
      </c>
      <c r="B15686" s="106">
        <v>1207.95</v>
      </c>
    </row>
    <row r="15687" spans="1:2">
      <c r="A15687" s="126" t="s">
        <v>34435</v>
      </c>
      <c r="B15687" s="106">
        <v>1165.6400000000001</v>
      </c>
    </row>
    <row r="15688" spans="1:2">
      <c r="A15688" s="126" t="s">
        <v>7880</v>
      </c>
      <c r="B15688" s="106">
        <v>1348.95</v>
      </c>
    </row>
    <row r="15689" spans="1:2">
      <c r="A15689" s="126" t="s">
        <v>34436</v>
      </c>
      <c r="B15689" s="106">
        <v>1306.32</v>
      </c>
    </row>
    <row r="15690" spans="1:2">
      <c r="A15690" s="126" t="s">
        <v>7881</v>
      </c>
      <c r="B15690" s="106">
        <v>1648.44</v>
      </c>
    </row>
    <row r="15691" spans="1:2">
      <c r="A15691" s="126" t="s">
        <v>34437</v>
      </c>
      <c r="B15691" s="106">
        <v>1589.37</v>
      </c>
    </row>
    <row r="15692" spans="1:2">
      <c r="A15692" s="126" t="s">
        <v>7882</v>
      </c>
      <c r="B15692" s="106">
        <v>1934.71</v>
      </c>
    </row>
    <row r="15693" spans="1:2">
      <c r="A15693" s="126" t="s">
        <v>34438</v>
      </c>
      <c r="B15693" s="106">
        <v>1879.88</v>
      </c>
    </row>
    <row r="15694" spans="1:2">
      <c r="A15694" s="126" t="s">
        <v>7883</v>
      </c>
      <c r="B15694" s="106">
        <v>2105.27</v>
      </c>
    </row>
    <row r="15695" spans="1:2">
      <c r="A15695" s="126" t="s">
        <v>34439</v>
      </c>
      <c r="B15695" s="106">
        <v>2057.13</v>
      </c>
    </row>
    <row r="15696" spans="1:2">
      <c r="A15696" s="126" t="s">
        <v>7884</v>
      </c>
      <c r="B15696" s="106">
        <v>1941.22</v>
      </c>
    </row>
    <row r="15697" spans="1:2">
      <c r="A15697" s="126" t="s">
        <v>34440</v>
      </c>
      <c r="B15697" s="106">
        <v>1870.96</v>
      </c>
    </row>
    <row r="15698" spans="1:2">
      <c r="A15698" s="126" t="s">
        <v>7885</v>
      </c>
      <c r="B15698" s="106">
        <v>2347.89</v>
      </c>
    </row>
    <row r="15699" spans="1:2">
      <c r="A15699" s="126" t="s">
        <v>34441</v>
      </c>
      <c r="B15699" s="106">
        <v>2280.85</v>
      </c>
    </row>
    <row r="15700" spans="1:2">
      <c r="A15700" s="126" t="s">
        <v>7886</v>
      </c>
      <c r="B15700" s="106">
        <v>2654.66</v>
      </c>
    </row>
    <row r="15701" spans="1:2">
      <c r="A15701" s="126" t="s">
        <v>34442</v>
      </c>
      <c r="B15701" s="106">
        <v>2598.2800000000002</v>
      </c>
    </row>
    <row r="15702" spans="1:2">
      <c r="A15702" s="126" t="s">
        <v>7887</v>
      </c>
      <c r="B15702" s="106">
        <v>2234.7600000000002</v>
      </c>
    </row>
    <row r="15703" spans="1:2">
      <c r="A15703" s="126" t="s">
        <v>34443</v>
      </c>
      <c r="B15703" s="106">
        <v>2153.33</v>
      </c>
    </row>
    <row r="15704" spans="1:2">
      <c r="A15704" s="126" t="s">
        <v>7888</v>
      </c>
      <c r="B15704" s="106">
        <v>2703.18</v>
      </c>
    </row>
    <row r="15705" spans="1:2">
      <c r="A15705" s="126" t="s">
        <v>34444</v>
      </c>
      <c r="B15705" s="106">
        <v>2630.03</v>
      </c>
    </row>
    <row r="15706" spans="1:2">
      <c r="A15706" s="126" t="s">
        <v>7889</v>
      </c>
      <c r="B15706" s="106">
        <v>2996.22</v>
      </c>
    </row>
    <row r="15707" spans="1:2">
      <c r="A15707" s="126" t="s">
        <v>34445</v>
      </c>
      <c r="B15707" s="106">
        <v>2923.63</v>
      </c>
    </row>
    <row r="15708" spans="1:2">
      <c r="A15708" s="126" t="s">
        <v>7890</v>
      </c>
      <c r="B15708" s="106">
        <v>3096.68</v>
      </c>
    </row>
    <row r="15709" spans="1:2">
      <c r="A15709" s="126" t="s">
        <v>34446</v>
      </c>
      <c r="B15709" s="106">
        <v>3033.08</v>
      </c>
    </row>
    <row r="15710" spans="1:2">
      <c r="A15710" s="126" t="s">
        <v>7891</v>
      </c>
      <c r="B15710" s="106">
        <v>3026.06</v>
      </c>
    </row>
    <row r="15711" spans="1:2">
      <c r="A15711" s="126" t="s">
        <v>34447</v>
      </c>
      <c r="B15711" s="106">
        <v>2916.67</v>
      </c>
    </row>
    <row r="15712" spans="1:2">
      <c r="A15712" s="126" t="s">
        <v>7892</v>
      </c>
      <c r="B15712" s="106">
        <v>3378.36</v>
      </c>
    </row>
    <row r="15713" spans="1:2">
      <c r="A15713" s="126" t="s">
        <v>34448</v>
      </c>
      <c r="B15713" s="106">
        <v>3280.8</v>
      </c>
    </row>
    <row r="15714" spans="1:2">
      <c r="A15714" s="126" t="s">
        <v>7893</v>
      </c>
      <c r="B15714" s="106">
        <v>3284.11</v>
      </c>
    </row>
    <row r="15715" spans="1:2">
      <c r="A15715" s="126" t="s">
        <v>34449</v>
      </c>
      <c r="B15715" s="106">
        <v>3203.41</v>
      </c>
    </row>
    <row r="15716" spans="1:2">
      <c r="A15716" s="126" t="s">
        <v>7894</v>
      </c>
      <c r="B15716" s="106">
        <v>3234.56</v>
      </c>
    </row>
    <row r="15717" spans="1:2">
      <c r="A15717" s="126" t="s">
        <v>34450</v>
      </c>
      <c r="B15717" s="106">
        <v>3160.23</v>
      </c>
    </row>
    <row r="15718" spans="1:2">
      <c r="A15718" s="126" t="s">
        <v>7895</v>
      </c>
      <c r="B15718" s="106">
        <v>3555.09</v>
      </c>
    </row>
    <row r="15719" spans="1:2">
      <c r="A15719" s="126" t="s">
        <v>34451</v>
      </c>
      <c r="B15719" s="106">
        <v>3466.29</v>
      </c>
    </row>
    <row r="15720" spans="1:2">
      <c r="A15720" s="126" t="s">
        <v>7896</v>
      </c>
      <c r="B15720" s="106">
        <v>3557.45</v>
      </c>
    </row>
    <row r="15721" spans="1:2">
      <c r="A15721" s="126" t="s">
        <v>34452</v>
      </c>
      <c r="B15721" s="106">
        <v>3472.39</v>
      </c>
    </row>
    <row r="15722" spans="1:2">
      <c r="A15722" s="126" t="s">
        <v>7897</v>
      </c>
      <c r="B15722" s="106">
        <v>4614.49</v>
      </c>
    </row>
    <row r="15723" spans="1:2">
      <c r="A15723" s="126" t="s">
        <v>34453</v>
      </c>
      <c r="B15723" s="106">
        <v>4480.3100000000004</v>
      </c>
    </row>
    <row r="15724" spans="1:2">
      <c r="A15724" s="126" t="s">
        <v>7898</v>
      </c>
      <c r="B15724" s="106">
        <v>4941.82</v>
      </c>
    </row>
    <row r="15725" spans="1:2">
      <c r="A15725" s="126" t="s">
        <v>34454</v>
      </c>
      <c r="B15725" s="106">
        <v>4828.7</v>
      </c>
    </row>
    <row r="15726" spans="1:2">
      <c r="A15726" s="126" t="s">
        <v>7899</v>
      </c>
      <c r="B15726" s="106">
        <v>3983.68</v>
      </c>
    </row>
    <row r="15727" spans="1:2">
      <c r="A15727" s="126" t="s">
        <v>34455</v>
      </c>
      <c r="B15727" s="106">
        <v>3887.88</v>
      </c>
    </row>
    <row r="15728" spans="1:2">
      <c r="A15728" s="126" t="s">
        <v>7900</v>
      </c>
      <c r="B15728" s="106">
        <v>5707.09</v>
      </c>
    </row>
    <row r="15729" spans="1:2">
      <c r="A15729" s="126" t="s">
        <v>34456</v>
      </c>
      <c r="B15729" s="106">
        <v>5577.76</v>
      </c>
    </row>
    <row r="15730" spans="1:2">
      <c r="A15730" s="126" t="s">
        <v>7901</v>
      </c>
      <c r="B15730" s="106">
        <v>5169.88</v>
      </c>
    </row>
    <row r="15731" spans="1:2">
      <c r="A15731" s="126" t="s">
        <v>34457</v>
      </c>
      <c r="B15731" s="106">
        <v>5052.6400000000003</v>
      </c>
    </row>
    <row r="15732" spans="1:2">
      <c r="A15732" s="126" t="s">
        <v>7902</v>
      </c>
      <c r="B15732" s="106">
        <v>6151.14</v>
      </c>
    </row>
    <row r="15733" spans="1:2">
      <c r="A15733" s="126" t="s">
        <v>34458</v>
      </c>
      <c r="B15733" s="106">
        <v>6038.98</v>
      </c>
    </row>
    <row r="15734" spans="1:2">
      <c r="A15734" s="126" t="s">
        <v>7903</v>
      </c>
      <c r="B15734" s="106">
        <v>7795.28</v>
      </c>
    </row>
    <row r="15735" spans="1:2">
      <c r="A15735" s="126" t="s">
        <v>34459</v>
      </c>
      <c r="B15735" s="106">
        <v>7617.33</v>
      </c>
    </row>
    <row r="15736" spans="1:2">
      <c r="A15736" s="126" t="s">
        <v>7904</v>
      </c>
      <c r="B15736" s="106">
        <v>7379.91</v>
      </c>
    </row>
    <row r="15737" spans="1:2">
      <c r="A15737" s="126" t="s">
        <v>34460</v>
      </c>
      <c r="B15737" s="106">
        <v>7219.76</v>
      </c>
    </row>
    <row r="15738" spans="1:2">
      <c r="A15738" s="126" t="s">
        <v>7905</v>
      </c>
      <c r="B15738" s="106">
        <v>7884.65</v>
      </c>
    </row>
    <row r="15739" spans="1:2">
      <c r="A15739" s="126" t="s">
        <v>34461</v>
      </c>
      <c r="B15739" s="106">
        <v>7729.92</v>
      </c>
    </row>
    <row r="15740" spans="1:2">
      <c r="A15740" s="126" t="s">
        <v>7906</v>
      </c>
      <c r="B15740" s="106">
        <v>9664.8799999999992</v>
      </c>
    </row>
    <row r="15741" spans="1:2">
      <c r="A15741" s="126" t="s">
        <v>34462</v>
      </c>
      <c r="B15741" s="106">
        <v>9451.1</v>
      </c>
    </row>
    <row r="15742" spans="1:2">
      <c r="A15742" s="126" t="s">
        <v>7907</v>
      </c>
      <c r="B15742" s="106">
        <v>9619.99</v>
      </c>
    </row>
    <row r="15743" spans="1:2">
      <c r="A15743" s="126" t="s">
        <v>34463</v>
      </c>
      <c r="B15743" s="106">
        <v>9422.68</v>
      </c>
    </row>
    <row r="15744" spans="1:2">
      <c r="A15744" s="126" t="s">
        <v>7908</v>
      </c>
      <c r="B15744" s="106">
        <v>11440.79</v>
      </c>
    </row>
    <row r="15745" spans="1:2">
      <c r="A15745" s="126" t="s">
        <v>34464</v>
      </c>
      <c r="B15745" s="106">
        <v>11184.09</v>
      </c>
    </row>
    <row r="15746" spans="1:2">
      <c r="A15746" s="126" t="s">
        <v>7909</v>
      </c>
      <c r="B15746" s="106">
        <v>10048.01</v>
      </c>
    </row>
    <row r="15747" spans="1:2">
      <c r="A15747" s="126" t="s">
        <v>34465</v>
      </c>
      <c r="B15747" s="106">
        <v>9808.1</v>
      </c>
    </row>
    <row r="15748" spans="1:2">
      <c r="A15748" s="126" t="s">
        <v>7910</v>
      </c>
      <c r="B15748" s="106">
        <v>11525.45</v>
      </c>
    </row>
    <row r="15749" spans="1:2">
      <c r="A15749" s="126" t="s">
        <v>34466</v>
      </c>
      <c r="B15749" s="106">
        <v>11242.95</v>
      </c>
    </row>
    <row r="15750" spans="1:2">
      <c r="A15750" s="126" t="s">
        <v>7911</v>
      </c>
      <c r="B15750" s="106">
        <v>15658.41</v>
      </c>
    </row>
    <row r="15751" spans="1:2">
      <c r="A15751" s="126" t="s">
        <v>34467</v>
      </c>
      <c r="B15751" s="106">
        <v>15333.33</v>
      </c>
    </row>
    <row r="15752" spans="1:2">
      <c r="A15752" s="126" t="s">
        <v>7912</v>
      </c>
      <c r="B15752" s="106">
        <v>17448.259999999998</v>
      </c>
    </row>
    <row r="15753" spans="1:2">
      <c r="A15753" s="126" t="s">
        <v>34468</v>
      </c>
      <c r="B15753" s="106">
        <v>17080.599999999999</v>
      </c>
    </row>
    <row r="15754" spans="1:2">
      <c r="A15754" s="126" t="s">
        <v>7913</v>
      </c>
      <c r="B15754" s="106">
        <v>19278.78</v>
      </c>
    </row>
    <row r="15755" spans="1:2">
      <c r="A15755" s="126" t="s">
        <v>34469</v>
      </c>
      <c r="B15755" s="106">
        <v>18868.54</v>
      </c>
    </row>
    <row r="15756" spans="1:2">
      <c r="A15756" s="126" t="s">
        <v>7914</v>
      </c>
      <c r="B15756" s="106">
        <v>21525.439999999999</v>
      </c>
    </row>
    <row r="15757" spans="1:2">
      <c r="A15757" s="126" t="s">
        <v>34470</v>
      </c>
      <c r="B15757" s="106">
        <v>21072.62</v>
      </c>
    </row>
    <row r="15758" spans="1:2">
      <c r="A15758" s="126" t="s">
        <v>7915</v>
      </c>
      <c r="B15758" s="106">
        <v>4719</v>
      </c>
    </row>
    <row r="15759" spans="1:2">
      <c r="A15759" s="126" t="s">
        <v>34471</v>
      </c>
      <c r="B15759" s="106">
        <v>4589</v>
      </c>
    </row>
    <row r="15760" spans="1:2">
      <c r="A15760" s="126" t="s">
        <v>7916</v>
      </c>
      <c r="B15760" s="106">
        <v>24.57</v>
      </c>
    </row>
    <row r="15761" spans="1:2">
      <c r="A15761" s="126" t="s">
        <v>34472</v>
      </c>
      <c r="B15761" s="106">
        <v>22.87</v>
      </c>
    </row>
    <row r="15762" spans="1:2">
      <c r="A15762" s="126" t="s">
        <v>7917</v>
      </c>
      <c r="B15762" s="106">
        <v>34.47</v>
      </c>
    </row>
    <row r="15763" spans="1:2">
      <c r="A15763" s="126" t="s">
        <v>34473</v>
      </c>
      <c r="B15763" s="106">
        <v>32</v>
      </c>
    </row>
    <row r="15764" spans="1:2">
      <c r="A15764" s="126" t="s">
        <v>7918</v>
      </c>
      <c r="B15764" s="106">
        <v>46.21</v>
      </c>
    </row>
    <row r="15765" spans="1:2">
      <c r="A15765" s="126" t="s">
        <v>34474</v>
      </c>
      <c r="B15765" s="106">
        <v>43.04</v>
      </c>
    </row>
    <row r="15766" spans="1:2">
      <c r="A15766" s="126" t="s">
        <v>7919</v>
      </c>
      <c r="B15766" s="106">
        <v>52.98</v>
      </c>
    </row>
    <row r="15767" spans="1:2">
      <c r="A15767" s="126" t="s">
        <v>34475</v>
      </c>
      <c r="B15767" s="106">
        <v>49.12</v>
      </c>
    </row>
    <row r="15768" spans="1:2">
      <c r="A15768" s="126" t="s">
        <v>7920</v>
      </c>
      <c r="B15768" s="106">
        <v>67.36</v>
      </c>
    </row>
    <row r="15769" spans="1:2">
      <c r="A15769" s="126" t="s">
        <v>34476</v>
      </c>
      <c r="B15769" s="106">
        <v>62.92</v>
      </c>
    </row>
    <row r="15770" spans="1:2">
      <c r="A15770" s="126" t="s">
        <v>7921</v>
      </c>
      <c r="B15770" s="106">
        <v>83.98</v>
      </c>
    </row>
    <row r="15771" spans="1:2">
      <c r="A15771" s="126" t="s">
        <v>34477</v>
      </c>
      <c r="B15771" s="106">
        <v>79.260000000000005</v>
      </c>
    </row>
    <row r="15772" spans="1:2">
      <c r="A15772" s="126" t="s">
        <v>7922</v>
      </c>
      <c r="B15772" s="106">
        <v>679.48</v>
      </c>
    </row>
    <row r="15773" spans="1:2">
      <c r="A15773" s="126" t="s">
        <v>34478</v>
      </c>
      <c r="B15773" s="106">
        <v>647.4</v>
      </c>
    </row>
    <row r="15774" spans="1:2">
      <c r="A15774" s="126" t="s">
        <v>7923</v>
      </c>
      <c r="B15774" s="106">
        <v>750.11</v>
      </c>
    </row>
    <row r="15775" spans="1:2">
      <c r="A15775" s="126" t="s">
        <v>34479</v>
      </c>
      <c r="B15775" s="106">
        <v>703.4</v>
      </c>
    </row>
    <row r="15776" spans="1:2">
      <c r="A15776" s="126" t="s">
        <v>7924</v>
      </c>
      <c r="B15776" s="106">
        <v>202.97</v>
      </c>
    </row>
    <row r="15777" spans="1:2">
      <c r="A15777" s="126" t="s">
        <v>34480</v>
      </c>
      <c r="B15777" s="106">
        <v>192.28</v>
      </c>
    </row>
    <row r="15778" spans="1:2">
      <c r="A15778" s="126" t="s">
        <v>7925</v>
      </c>
      <c r="B15778" s="106">
        <v>473.79</v>
      </c>
    </row>
    <row r="15779" spans="1:2">
      <c r="A15779" s="126" t="s">
        <v>34481</v>
      </c>
      <c r="B15779" s="106">
        <v>438.11</v>
      </c>
    </row>
    <row r="15780" spans="1:2">
      <c r="A15780" s="126" t="s">
        <v>7926</v>
      </c>
      <c r="B15780" s="106">
        <v>11.03</v>
      </c>
    </row>
    <row r="15781" spans="1:2">
      <c r="A15781" s="126" t="s">
        <v>34482</v>
      </c>
      <c r="B15781" s="106">
        <v>11.03</v>
      </c>
    </row>
    <row r="15782" spans="1:2">
      <c r="A15782" s="126" t="s">
        <v>7927</v>
      </c>
      <c r="B15782" s="106">
        <v>14.92</v>
      </c>
    </row>
    <row r="15783" spans="1:2">
      <c r="A15783" s="126" t="s">
        <v>34483</v>
      </c>
      <c r="B15783" s="106">
        <v>13.61</v>
      </c>
    </row>
    <row r="15784" spans="1:2">
      <c r="A15784" s="126" t="s">
        <v>7928</v>
      </c>
      <c r="B15784" s="106">
        <v>22.71</v>
      </c>
    </row>
    <row r="15785" spans="1:2">
      <c r="A15785" s="126" t="s">
        <v>34484</v>
      </c>
      <c r="B15785" s="106">
        <v>20.72</v>
      </c>
    </row>
    <row r="15786" spans="1:2">
      <c r="A15786" s="126" t="s">
        <v>7929</v>
      </c>
      <c r="B15786" s="106">
        <v>31.47</v>
      </c>
    </row>
    <row r="15787" spans="1:2">
      <c r="A15787" s="126" t="s">
        <v>34485</v>
      </c>
      <c r="B15787" s="106">
        <v>29.33</v>
      </c>
    </row>
    <row r="15788" spans="1:2">
      <c r="A15788" s="126" t="s">
        <v>7930</v>
      </c>
      <c r="B15788" s="106">
        <v>4.54</v>
      </c>
    </row>
    <row r="15789" spans="1:2">
      <c r="A15789" s="126" t="s">
        <v>34486</v>
      </c>
      <c r="B15789" s="106">
        <v>4.54</v>
      </c>
    </row>
    <row r="15790" spans="1:2">
      <c r="A15790" s="126" t="s">
        <v>7931</v>
      </c>
      <c r="B15790" s="106">
        <v>7.9</v>
      </c>
    </row>
    <row r="15791" spans="1:2">
      <c r="A15791" s="126" t="s">
        <v>34487</v>
      </c>
      <c r="B15791" s="106">
        <v>7.72</v>
      </c>
    </row>
    <row r="15792" spans="1:2">
      <c r="A15792" s="126" t="s">
        <v>7932</v>
      </c>
      <c r="B15792" s="106">
        <v>202.77</v>
      </c>
    </row>
    <row r="15793" spans="1:2">
      <c r="A15793" s="126" t="s">
        <v>34488</v>
      </c>
      <c r="B15793" s="106">
        <v>197.64</v>
      </c>
    </row>
    <row r="15794" spans="1:2">
      <c r="A15794" s="126" t="s">
        <v>7933</v>
      </c>
      <c r="B15794" s="106">
        <v>186.51</v>
      </c>
    </row>
    <row r="15795" spans="1:2">
      <c r="A15795" s="126" t="s">
        <v>34489</v>
      </c>
      <c r="B15795" s="106">
        <v>181.16</v>
      </c>
    </row>
    <row r="15796" spans="1:2">
      <c r="A15796" s="126" t="s">
        <v>7934</v>
      </c>
      <c r="B15796" s="106">
        <v>102.45</v>
      </c>
    </row>
    <row r="15797" spans="1:2">
      <c r="A15797" s="126" t="s">
        <v>34490</v>
      </c>
      <c r="B15797" s="106">
        <v>97.1</v>
      </c>
    </row>
    <row r="15798" spans="1:2">
      <c r="A15798" s="126" t="s">
        <v>7935</v>
      </c>
      <c r="B15798" s="106">
        <v>68.03</v>
      </c>
    </row>
    <row r="15799" spans="1:2">
      <c r="A15799" s="126" t="s">
        <v>34491</v>
      </c>
      <c r="B15799" s="106">
        <v>62.86</v>
      </c>
    </row>
    <row r="15800" spans="1:2">
      <c r="A15800" s="126" t="s">
        <v>7936</v>
      </c>
      <c r="B15800" s="106">
        <v>61.59</v>
      </c>
    </row>
    <row r="15801" spans="1:2">
      <c r="A15801" s="126" t="s">
        <v>34492</v>
      </c>
      <c r="B15801" s="106">
        <v>56.42</v>
      </c>
    </row>
    <row r="15802" spans="1:2">
      <c r="A15802" s="126" t="s">
        <v>7937</v>
      </c>
      <c r="B15802" s="106">
        <v>7.04</v>
      </c>
    </row>
    <row r="15803" spans="1:2">
      <c r="A15803" s="126" t="s">
        <v>34493</v>
      </c>
      <c r="B15803" s="106">
        <v>6.64</v>
      </c>
    </row>
    <row r="15804" spans="1:2">
      <c r="A15804" s="126" t="s">
        <v>7938</v>
      </c>
      <c r="B15804" s="106">
        <v>9.6</v>
      </c>
    </row>
    <row r="15805" spans="1:2">
      <c r="A15805" s="126" t="s">
        <v>34494</v>
      </c>
      <c r="B15805" s="106">
        <v>9.14</v>
      </c>
    </row>
    <row r="15806" spans="1:2">
      <c r="A15806" s="126" t="s">
        <v>7939</v>
      </c>
      <c r="B15806" s="106">
        <v>12.69</v>
      </c>
    </row>
    <row r="15807" spans="1:2">
      <c r="A15807" s="126" t="s">
        <v>34495</v>
      </c>
      <c r="B15807" s="106">
        <v>12.12</v>
      </c>
    </row>
    <row r="15808" spans="1:2">
      <c r="A15808" s="126" t="s">
        <v>7940</v>
      </c>
      <c r="B15808" s="106">
        <v>15.02</v>
      </c>
    </row>
    <row r="15809" spans="1:2">
      <c r="A15809" s="126" t="s">
        <v>34496</v>
      </c>
      <c r="B15809" s="106">
        <v>14.37</v>
      </c>
    </row>
    <row r="15810" spans="1:2">
      <c r="A15810" s="126" t="s">
        <v>7941</v>
      </c>
      <c r="B15810" s="106">
        <v>20.399999999999999</v>
      </c>
    </row>
    <row r="15811" spans="1:2">
      <c r="A15811" s="126" t="s">
        <v>34497</v>
      </c>
      <c r="B15811" s="106">
        <v>19.690000000000001</v>
      </c>
    </row>
    <row r="15812" spans="1:2">
      <c r="A15812" s="126" t="s">
        <v>7942</v>
      </c>
      <c r="B15812" s="106">
        <v>23.25</v>
      </c>
    </row>
    <row r="15813" spans="1:2">
      <c r="A15813" s="126" t="s">
        <v>34498</v>
      </c>
      <c r="B15813" s="106">
        <v>22.39</v>
      </c>
    </row>
    <row r="15814" spans="1:2">
      <c r="A15814" s="126" t="s">
        <v>7943</v>
      </c>
      <c r="B15814" s="106">
        <v>34.119999999999997</v>
      </c>
    </row>
    <row r="15815" spans="1:2">
      <c r="A15815" s="126" t="s">
        <v>34499</v>
      </c>
      <c r="B15815" s="106">
        <v>33.049999999999997</v>
      </c>
    </row>
    <row r="15816" spans="1:2">
      <c r="A15816" s="126" t="s">
        <v>7944</v>
      </c>
      <c r="B15816" s="106">
        <v>45</v>
      </c>
    </row>
    <row r="15817" spans="1:2">
      <c r="A15817" s="126" t="s">
        <v>34500</v>
      </c>
      <c r="B15817" s="106">
        <v>43.82</v>
      </c>
    </row>
    <row r="15818" spans="1:2">
      <c r="A15818" s="126" t="s">
        <v>7945</v>
      </c>
      <c r="B15818" s="106">
        <v>62.8</v>
      </c>
    </row>
    <row r="15819" spans="1:2">
      <c r="A15819" s="126" t="s">
        <v>34501</v>
      </c>
      <c r="B15819" s="106">
        <v>61.37</v>
      </c>
    </row>
    <row r="15820" spans="1:2">
      <c r="A15820" s="126" t="s">
        <v>7946</v>
      </c>
      <c r="B15820" s="106">
        <v>8</v>
      </c>
    </row>
    <row r="15821" spans="1:2">
      <c r="A15821" s="126" t="s">
        <v>34502</v>
      </c>
      <c r="B15821" s="106">
        <v>7.12</v>
      </c>
    </row>
    <row r="15822" spans="1:2">
      <c r="A15822" s="126" t="s">
        <v>7947</v>
      </c>
      <c r="B15822" s="106">
        <v>12.57</v>
      </c>
    </row>
    <row r="15823" spans="1:2">
      <c r="A15823" s="126" t="s">
        <v>34503</v>
      </c>
      <c r="B15823" s="106">
        <v>11.2</v>
      </c>
    </row>
    <row r="15824" spans="1:2">
      <c r="A15824" s="126" t="s">
        <v>7948</v>
      </c>
      <c r="B15824" s="106">
        <v>13.71</v>
      </c>
    </row>
    <row r="15825" spans="1:2">
      <c r="A15825" s="126" t="s">
        <v>34504</v>
      </c>
      <c r="B15825" s="106">
        <v>12.22</v>
      </c>
    </row>
    <row r="15826" spans="1:2">
      <c r="A15826" s="126" t="s">
        <v>7949</v>
      </c>
      <c r="B15826" s="106">
        <v>20.57</v>
      </c>
    </row>
    <row r="15827" spans="1:2">
      <c r="A15827" s="126" t="s">
        <v>34505</v>
      </c>
      <c r="B15827" s="106">
        <v>18.329999999999998</v>
      </c>
    </row>
    <row r="15828" spans="1:2">
      <c r="A15828" s="126" t="s">
        <v>7950</v>
      </c>
      <c r="B15828" s="106">
        <v>22.86</v>
      </c>
    </row>
    <row r="15829" spans="1:2">
      <c r="A15829" s="126" t="s">
        <v>34506</v>
      </c>
      <c r="B15829" s="106">
        <v>20.36</v>
      </c>
    </row>
    <row r="15830" spans="1:2">
      <c r="A15830" s="126" t="s">
        <v>7951</v>
      </c>
      <c r="B15830" s="106">
        <v>34.29</v>
      </c>
    </row>
    <row r="15831" spans="1:2">
      <c r="A15831" s="126" t="s">
        <v>34507</v>
      </c>
      <c r="B15831" s="106">
        <v>30.55</v>
      </c>
    </row>
    <row r="15832" spans="1:2">
      <c r="A15832" s="126" t="s">
        <v>7952</v>
      </c>
      <c r="B15832" s="106">
        <v>27.71</v>
      </c>
    </row>
    <row r="15833" spans="1:2">
      <c r="A15833" s="126" t="s">
        <v>34508</v>
      </c>
      <c r="B15833" s="106">
        <v>24.68</v>
      </c>
    </row>
    <row r="15834" spans="1:2">
      <c r="A15834" s="126" t="s">
        <v>7953</v>
      </c>
      <c r="B15834" s="106">
        <v>41.57</v>
      </c>
    </row>
    <row r="15835" spans="1:2">
      <c r="A15835" s="126" t="s">
        <v>34509</v>
      </c>
      <c r="B15835" s="106">
        <v>37.020000000000003</v>
      </c>
    </row>
    <row r="15836" spans="1:2">
      <c r="A15836" s="126" t="s">
        <v>7954</v>
      </c>
      <c r="B15836" s="106">
        <v>36.119999999999997</v>
      </c>
    </row>
    <row r="15837" spans="1:2">
      <c r="A15837" s="126" t="s">
        <v>34510</v>
      </c>
      <c r="B15837" s="106">
        <v>32.56</v>
      </c>
    </row>
    <row r="15838" spans="1:2">
      <c r="A15838" s="126" t="s">
        <v>7955</v>
      </c>
      <c r="B15838" s="106">
        <v>59.6</v>
      </c>
    </row>
    <row r="15839" spans="1:2">
      <c r="A15839" s="126" t="s">
        <v>34511</v>
      </c>
      <c r="B15839" s="106">
        <v>53.72</v>
      </c>
    </row>
    <row r="15840" spans="1:2">
      <c r="A15840" s="126" t="s">
        <v>7956</v>
      </c>
      <c r="B15840" s="106">
        <v>51.72</v>
      </c>
    </row>
    <row r="15841" spans="1:2">
      <c r="A15841" s="126" t="s">
        <v>34512</v>
      </c>
      <c r="B15841" s="106">
        <v>45.35</v>
      </c>
    </row>
    <row r="15842" spans="1:2">
      <c r="A15842" s="126" t="s">
        <v>7957</v>
      </c>
      <c r="B15842" s="106">
        <v>75.599999999999994</v>
      </c>
    </row>
    <row r="15843" spans="1:2">
      <c r="A15843" s="126" t="s">
        <v>34513</v>
      </c>
      <c r="B15843" s="106">
        <v>66.05</v>
      </c>
    </row>
    <row r="15844" spans="1:2">
      <c r="A15844" s="126" t="s">
        <v>7958</v>
      </c>
      <c r="B15844" s="106">
        <v>19.600000000000001</v>
      </c>
    </row>
    <row r="15845" spans="1:2">
      <c r="A15845" s="126" t="s">
        <v>34514</v>
      </c>
      <c r="B15845" s="106">
        <v>17.48</v>
      </c>
    </row>
    <row r="15846" spans="1:2">
      <c r="A15846" s="126" t="s">
        <v>7959</v>
      </c>
      <c r="B15846" s="106">
        <v>7.25</v>
      </c>
    </row>
    <row r="15847" spans="1:2">
      <c r="A15847" s="126" t="s">
        <v>34515</v>
      </c>
      <c r="B15847" s="106">
        <v>6.54</v>
      </c>
    </row>
    <row r="15848" spans="1:2">
      <c r="A15848" s="126" t="s">
        <v>7960</v>
      </c>
      <c r="B15848" s="106">
        <v>6.99</v>
      </c>
    </row>
    <row r="15849" spans="1:2">
      <c r="A15849" s="126" t="s">
        <v>34516</v>
      </c>
      <c r="B15849" s="106">
        <v>6.28</v>
      </c>
    </row>
    <row r="15850" spans="1:2">
      <c r="A15850" s="126" t="s">
        <v>7961</v>
      </c>
      <c r="B15850" s="106">
        <v>7.01</v>
      </c>
    </row>
    <row r="15851" spans="1:2">
      <c r="A15851" s="126" t="s">
        <v>34517</v>
      </c>
      <c r="B15851" s="106">
        <v>6.29</v>
      </c>
    </row>
    <row r="15852" spans="1:2">
      <c r="A15852" s="126" t="s">
        <v>7962</v>
      </c>
      <c r="B15852" s="106">
        <v>9.02</v>
      </c>
    </row>
    <row r="15853" spans="1:2">
      <c r="A15853" s="126" t="s">
        <v>34518</v>
      </c>
      <c r="B15853" s="106">
        <v>8.31</v>
      </c>
    </row>
    <row r="15854" spans="1:2">
      <c r="A15854" s="126" t="s">
        <v>7963</v>
      </c>
      <c r="B15854" s="106">
        <v>39.06</v>
      </c>
    </row>
    <row r="15855" spans="1:2">
      <c r="A15855" s="126" t="s">
        <v>34519</v>
      </c>
      <c r="B15855" s="106">
        <v>34.81</v>
      </c>
    </row>
    <row r="15856" spans="1:2">
      <c r="A15856" s="126" t="s">
        <v>7964</v>
      </c>
      <c r="B15856" s="106">
        <v>31.95</v>
      </c>
    </row>
    <row r="15857" spans="1:2">
      <c r="A15857" s="126" t="s">
        <v>34520</v>
      </c>
      <c r="B15857" s="106">
        <v>27.71</v>
      </c>
    </row>
    <row r="15858" spans="1:2">
      <c r="A15858" s="126" t="s">
        <v>7965</v>
      </c>
      <c r="B15858" s="106">
        <v>16.03</v>
      </c>
    </row>
    <row r="15859" spans="1:2">
      <c r="A15859" s="126" t="s">
        <v>34521</v>
      </c>
      <c r="B15859" s="106">
        <v>13.91</v>
      </c>
    </row>
    <row r="15860" spans="1:2">
      <c r="A15860" s="126" t="s">
        <v>7966</v>
      </c>
      <c r="B15860" s="106">
        <v>23</v>
      </c>
    </row>
    <row r="15861" spans="1:2">
      <c r="A15861" s="126" t="s">
        <v>34522</v>
      </c>
      <c r="B15861" s="106">
        <v>20.88</v>
      </c>
    </row>
    <row r="15862" spans="1:2">
      <c r="A15862" s="126" t="s">
        <v>7967</v>
      </c>
      <c r="B15862" s="106">
        <v>17.190000000000001</v>
      </c>
    </row>
    <row r="15863" spans="1:2">
      <c r="A15863" s="126" t="s">
        <v>34523</v>
      </c>
      <c r="B15863" s="106">
        <v>15.07</v>
      </c>
    </row>
    <row r="15864" spans="1:2">
      <c r="A15864" s="126" t="s">
        <v>7968</v>
      </c>
      <c r="B15864" s="106">
        <v>4.34</v>
      </c>
    </row>
    <row r="15865" spans="1:2">
      <c r="A15865" s="126" t="s">
        <v>34524</v>
      </c>
      <c r="B15865" s="106">
        <v>3.83</v>
      </c>
    </row>
    <row r="15866" spans="1:2">
      <c r="A15866" s="126" t="s">
        <v>7969</v>
      </c>
      <c r="B15866" s="106">
        <v>4.3899999999999997</v>
      </c>
    </row>
    <row r="15867" spans="1:2">
      <c r="A15867" s="126" t="s">
        <v>34525</v>
      </c>
      <c r="B15867" s="106">
        <v>3.88</v>
      </c>
    </row>
    <row r="15868" spans="1:2">
      <c r="A15868" s="126" t="s">
        <v>7970</v>
      </c>
      <c r="B15868" s="106">
        <v>4.5</v>
      </c>
    </row>
    <row r="15869" spans="1:2">
      <c r="A15869" s="126" t="s">
        <v>34526</v>
      </c>
      <c r="B15869" s="106">
        <v>3.99</v>
      </c>
    </row>
    <row r="15870" spans="1:2">
      <c r="A15870" s="126" t="s">
        <v>7971</v>
      </c>
      <c r="B15870" s="106">
        <v>4.92</v>
      </c>
    </row>
    <row r="15871" spans="1:2">
      <c r="A15871" s="126" t="s">
        <v>34527</v>
      </c>
      <c r="B15871" s="106">
        <v>4.3600000000000003</v>
      </c>
    </row>
    <row r="15872" spans="1:2">
      <c r="A15872" s="126" t="s">
        <v>7972</v>
      </c>
      <c r="B15872" s="106">
        <v>5.08</v>
      </c>
    </row>
    <row r="15873" spans="1:2">
      <c r="A15873" s="126" t="s">
        <v>34528</v>
      </c>
      <c r="B15873" s="106">
        <v>4.5199999999999996</v>
      </c>
    </row>
    <row r="15874" spans="1:2">
      <c r="A15874" s="126" t="s">
        <v>7973</v>
      </c>
      <c r="B15874" s="106">
        <v>5.41</v>
      </c>
    </row>
    <row r="15875" spans="1:2">
      <c r="A15875" s="126" t="s">
        <v>34529</v>
      </c>
      <c r="B15875" s="106">
        <v>4.82</v>
      </c>
    </row>
    <row r="15876" spans="1:2">
      <c r="A15876" s="126" t="s">
        <v>7974</v>
      </c>
      <c r="B15876" s="106">
        <v>5.72</v>
      </c>
    </row>
    <row r="15877" spans="1:2">
      <c r="A15877" s="126" t="s">
        <v>34530</v>
      </c>
      <c r="B15877" s="106">
        <v>5.13</v>
      </c>
    </row>
    <row r="15878" spans="1:2">
      <c r="A15878" s="126" t="s">
        <v>7975</v>
      </c>
      <c r="B15878" s="106">
        <v>6.26</v>
      </c>
    </row>
    <row r="15879" spans="1:2">
      <c r="A15879" s="126" t="s">
        <v>34531</v>
      </c>
      <c r="B15879" s="106">
        <v>5.63</v>
      </c>
    </row>
    <row r="15880" spans="1:2">
      <c r="A15880" s="126" t="s">
        <v>7976</v>
      </c>
      <c r="B15880" s="106">
        <v>6.37</v>
      </c>
    </row>
    <row r="15881" spans="1:2">
      <c r="A15881" s="126" t="s">
        <v>34532</v>
      </c>
      <c r="B15881" s="106">
        <v>5.74</v>
      </c>
    </row>
    <row r="15882" spans="1:2">
      <c r="A15882" s="126" t="s">
        <v>7977</v>
      </c>
      <c r="B15882" s="106">
        <v>122.75</v>
      </c>
    </row>
    <row r="15883" spans="1:2">
      <c r="A15883" s="126" t="s">
        <v>34533</v>
      </c>
      <c r="B15883" s="106">
        <v>108.5</v>
      </c>
    </row>
    <row r="15884" spans="1:2">
      <c r="A15884" s="126" t="s">
        <v>7978</v>
      </c>
      <c r="B15884" s="106">
        <v>30.51</v>
      </c>
    </row>
    <row r="15885" spans="1:2">
      <c r="A15885" s="126" t="s">
        <v>34534</v>
      </c>
      <c r="B15885" s="106">
        <v>26.94</v>
      </c>
    </row>
    <row r="15886" spans="1:2">
      <c r="A15886" s="126" t="s">
        <v>7979</v>
      </c>
      <c r="B15886" s="106">
        <v>74.06</v>
      </c>
    </row>
    <row r="15887" spans="1:2">
      <c r="A15887" s="126" t="s">
        <v>34535</v>
      </c>
      <c r="B15887" s="106">
        <v>66.930000000000007</v>
      </c>
    </row>
    <row r="15888" spans="1:2">
      <c r="A15888" s="126" t="s">
        <v>7980</v>
      </c>
      <c r="B15888" s="106">
        <v>102.37</v>
      </c>
    </row>
    <row r="15889" spans="1:2">
      <c r="A15889" s="126" t="s">
        <v>34536</v>
      </c>
      <c r="B15889" s="106">
        <v>88.71</v>
      </c>
    </row>
    <row r="15890" spans="1:2">
      <c r="A15890" s="126" t="s">
        <v>7981</v>
      </c>
      <c r="B15890" s="106">
        <v>16.09</v>
      </c>
    </row>
    <row r="15891" spans="1:2">
      <c r="A15891" s="126" t="s">
        <v>34537</v>
      </c>
      <c r="B15891" s="106">
        <v>14.02</v>
      </c>
    </row>
    <row r="15892" spans="1:2">
      <c r="A15892" s="126" t="s">
        <v>7982</v>
      </c>
      <c r="B15892" s="106">
        <v>21.46</v>
      </c>
    </row>
    <row r="15893" spans="1:2">
      <c r="A15893" s="126" t="s">
        <v>34538</v>
      </c>
      <c r="B15893" s="106">
        <v>18.7</v>
      </c>
    </row>
    <row r="15894" spans="1:2">
      <c r="A15894" s="126" t="s">
        <v>7983</v>
      </c>
      <c r="B15894" s="106">
        <v>63.98</v>
      </c>
    </row>
    <row r="15895" spans="1:2">
      <c r="A15895" s="126" t="s">
        <v>34539</v>
      </c>
      <c r="B15895" s="106">
        <v>61.84</v>
      </c>
    </row>
    <row r="15896" spans="1:2">
      <c r="A15896" s="126" t="s">
        <v>7984</v>
      </c>
      <c r="B15896" s="106">
        <v>55.89</v>
      </c>
    </row>
    <row r="15897" spans="1:2">
      <c r="A15897" s="126" t="s">
        <v>34540</v>
      </c>
      <c r="B15897" s="106">
        <v>53.04</v>
      </c>
    </row>
    <row r="15898" spans="1:2">
      <c r="A15898" s="126" t="s">
        <v>7985</v>
      </c>
      <c r="B15898" s="106">
        <v>41</v>
      </c>
    </row>
    <row r="15899" spans="1:2">
      <c r="A15899" s="126" t="s">
        <v>34541</v>
      </c>
      <c r="B15899" s="106">
        <v>39.22</v>
      </c>
    </row>
    <row r="15900" spans="1:2">
      <c r="A15900" s="126" t="s">
        <v>7986</v>
      </c>
      <c r="B15900" s="106">
        <v>24.28</v>
      </c>
    </row>
    <row r="15901" spans="1:2">
      <c r="A15901" s="126" t="s">
        <v>34542</v>
      </c>
      <c r="B15901" s="106">
        <v>22.86</v>
      </c>
    </row>
    <row r="15902" spans="1:2">
      <c r="A15902" s="126" t="s">
        <v>7987</v>
      </c>
      <c r="B15902" s="106">
        <v>44.02</v>
      </c>
    </row>
    <row r="15903" spans="1:2">
      <c r="A15903" s="126" t="s">
        <v>34543</v>
      </c>
      <c r="B15903" s="106">
        <v>43.59</v>
      </c>
    </row>
    <row r="15904" spans="1:2">
      <c r="A15904" s="126" t="s">
        <v>7988</v>
      </c>
      <c r="B15904" s="106">
        <v>54.61</v>
      </c>
    </row>
    <row r="15905" spans="1:2">
      <c r="A15905" s="126" t="s">
        <v>34544</v>
      </c>
      <c r="B15905" s="106">
        <v>54.11</v>
      </c>
    </row>
    <row r="15906" spans="1:2">
      <c r="A15906" s="126" t="s">
        <v>7989</v>
      </c>
      <c r="B15906" s="106">
        <v>87.46</v>
      </c>
    </row>
    <row r="15907" spans="1:2">
      <c r="A15907" s="126" t="s">
        <v>34545</v>
      </c>
      <c r="B15907" s="106">
        <v>80.33</v>
      </c>
    </row>
    <row r="15908" spans="1:2">
      <c r="A15908" s="126" t="s">
        <v>7990</v>
      </c>
      <c r="B15908" s="106">
        <v>82.54</v>
      </c>
    </row>
    <row r="15909" spans="1:2">
      <c r="A15909" s="126" t="s">
        <v>34546</v>
      </c>
      <c r="B15909" s="106">
        <v>75.41</v>
      </c>
    </row>
    <row r="15910" spans="1:2">
      <c r="A15910" s="126" t="s">
        <v>7991</v>
      </c>
      <c r="B15910" s="106">
        <v>5219</v>
      </c>
    </row>
    <row r="15911" spans="1:2">
      <c r="A15911" s="126" t="s">
        <v>34547</v>
      </c>
      <c r="B15911" s="106">
        <v>4795</v>
      </c>
    </row>
    <row r="15912" spans="1:2">
      <c r="A15912" s="126" t="s">
        <v>7992</v>
      </c>
      <c r="B15912" s="106">
        <v>376.78</v>
      </c>
    </row>
    <row r="15913" spans="1:2">
      <c r="A15913" s="126" t="s">
        <v>34548</v>
      </c>
      <c r="B15913" s="106">
        <v>355.06</v>
      </c>
    </row>
    <row r="15914" spans="1:2">
      <c r="A15914" s="126" t="s">
        <v>7993</v>
      </c>
      <c r="B15914" s="106">
        <v>490.71</v>
      </c>
    </row>
    <row r="15915" spans="1:2">
      <c r="A15915" s="126" t="s">
        <v>34549</v>
      </c>
      <c r="B15915" s="106">
        <v>463.83</v>
      </c>
    </row>
    <row r="15916" spans="1:2">
      <c r="A15916" s="126" t="s">
        <v>7994</v>
      </c>
      <c r="B15916" s="106">
        <v>907.11</v>
      </c>
    </row>
    <row r="15917" spans="1:2">
      <c r="A15917" s="126" t="s">
        <v>34550</v>
      </c>
      <c r="B15917" s="106">
        <v>859.12</v>
      </c>
    </row>
    <row r="15918" spans="1:2">
      <c r="A15918" s="126" t="s">
        <v>7995</v>
      </c>
      <c r="B15918" s="106">
        <v>1220.53</v>
      </c>
    </row>
    <row r="15919" spans="1:2">
      <c r="A15919" s="126" t="s">
        <v>34551</v>
      </c>
      <c r="B15919" s="106">
        <v>1165.68</v>
      </c>
    </row>
    <row r="15920" spans="1:2">
      <c r="A15920" s="126" t="s">
        <v>7996</v>
      </c>
      <c r="B15920" s="106">
        <v>1861.12</v>
      </c>
    </row>
    <row r="15921" spans="1:2">
      <c r="A15921" s="126" t="s">
        <v>34552</v>
      </c>
      <c r="B15921" s="106">
        <v>1795.42</v>
      </c>
    </row>
    <row r="15922" spans="1:2">
      <c r="A15922" s="126" t="s">
        <v>7997</v>
      </c>
      <c r="B15922" s="106">
        <v>13.06</v>
      </c>
    </row>
    <row r="15923" spans="1:2">
      <c r="A15923" s="126" t="s">
        <v>34553</v>
      </c>
      <c r="B15923" s="106">
        <v>11.71</v>
      </c>
    </row>
    <row r="15924" spans="1:2">
      <c r="A15924" s="126" t="s">
        <v>7998</v>
      </c>
      <c r="B15924" s="106">
        <v>14.5</v>
      </c>
    </row>
    <row r="15925" spans="1:2">
      <c r="A15925" s="126" t="s">
        <v>34554</v>
      </c>
      <c r="B15925" s="106">
        <v>12.97</v>
      </c>
    </row>
    <row r="15926" spans="1:2">
      <c r="A15926" s="126" t="s">
        <v>7999</v>
      </c>
      <c r="B15926" s="106">
        <v>17.190000000000001</v>
      </c>
    </row>
    <row r="15927" spans="1:2">
      <c r="A15927" s="126" t="s">
        <v>34555</v>
      </c>
      <c r="B15927" s="106">
        <v>15.47</v>
      </c>
    </row>
    <row r="15928" spans="1:2">
      <c r="A15928" s="126" t="s">
        <v>8000</v>
      </c>
      <c r="B15928" s="106">
        <v>20.29</v>
      </c>
    </row>
    <row r="15929" spans="1:2">
      <c r="A15929" s="126" t="s">
        <v>34556</v>
      </c>
      <c r="B15929" s="106">
        <v>18.399999999999999</v>
      </c>
    </row>
    <row r="15930" spans="1:2">
      <c r="A15930" s="126" t="s">
        <v>8001</v>
      </c>
      <c r="B15930" s="106">
        <v>25.09</v>
      </c>
    </row>
    <row r="15931" spans="1:2">
      <c r="A15931" s="126" t="s">
        <v>34557</v>
      </c>
      <c r="B15931" s="106">
        <v>22.95</v>
      </c>
    </row>
    <row r="15932" spans="1:2">
      <c r="A15932" s="126" t="s">
        <v>8002</v>
      </c>
      <c r="B15932" s="106">
        <v>32.36</v>
      </c>
    </row>
    <row r="15933" spans="1:2">
      <c r="A15933" s="126" t="s">
        <v>34558</v>
      </c>
      <c r="B15933" s="106">
        <v>29.97</v>
      </c>
    </row>
    <row r="15934" spans="1:2">
      <c r="A15934" s="126" t="s">
        <v>8003</v>
      </c>
      <c r="B15934" s="106">
        <v>144.51</v>
      </c>
    </row>
    <row r="15935" spans="1:2">
      <c r="A15935" s="126" t="s">
        <v>34559</v>
      </c>
      <c r="B15935" s="106">
        <v>128.47</v>
      </c>
    </row>
    <row r="15936" spans="1:2">
      <c r="A15936" s="126" t="s">
        <v>8004</v>
      </c>
      <c r="B15936" s="106">
        <v>249.17</v>
      </c>
    </row>
    <row r="15937" spans="1:2">
      <c r="A15937" s="126" t="s">
        <v>34560</v>
      </c>
      <c r="B15937" s="106">
        <v>224.64</v>
      </c>
    </row>
    <row r="15938" spans="1:2">
      <c r="A15938" s="126" t="s">
        <v>8005</v>
      </c>
      <c r="B15938" s="106">
        <v>113.75</v>
      </c>
    </row>
    <row r="15939" spans="1:2">
      <c r="A15939" s="126" t="s">
        <v>34561</v>
      </c>
      <c r="B15939" s="106">
        <v>102.35</v>
      </c>
    </row>
    <row r="15940" spans="1:2">
      <c r="A15940" s="126" t="s">
        <v>8006</v>
      </c>
      <c r="B15940" s="106">
        <v>105.87</v>
      </c>
    </row>
    <row r="15941" spans="1:2">
      <c r="A15941" s="126" t="s">
        <v>34562</v>
      </c>
      <c r="B15941" s="106">
        <v>94.47</v>
      </c>
    </row>
    <row r="15942" spans="1:2">
      <c r="A15942" s="126" t="s">
        <v>8007</v>
      </c>
      <c r="B15942" s="106">
        <v>219.2</v>
      </c>
    </row>
    <row r="15943" spans="1:2">
      <c r="A15943" s="126" t="s">
        <v>34563</v>
      </c>
      <c r="B15943" s="106">
        <v>196.39</v>
      </c>
    </row>
    <row r="15944" spans="1:2">
      <c r="A15944" s="126" t="s">
        <v>8008</v>
      </c>
      <c r="B15944" s="106">
        <v>196.79</v>
      </c>
    </row>
    <row r="15945" spans="1:2">
      <c r="A15945" s="126" t="s">
        <v>34564</v>
      </c>
      <c r="B15945" s="106">
        <v>173.37</v>
      </c>
    </row>
    <row r="15946" spans="1:2">
      <c r="A15946" s="126" t="s">
        <v>8009</v>
      </c>
      <c r="B15946" s="106">
        <v>194.28</v>
      </c>
    </row>
    <row r="15947" spans="1:2">
      <c r="A15947" s="126" t="s">
        <v>34565</v>
      </c>
      <c r="B15947" s="106">
        <v>170.86</v>
      </c>
    </row>
    <row r="15948" spans="1:2">
      <c r="A15948" s="126" t="s">
        <v>8010</v>
      </c>
      <c r="B15948" s="106">
        <v>102.02</v>
      </c>
    </row>
    <row r="15949" spans="1:2">
      <c r="A15949" s="126" t="s">
        <v>34566</v>
      </c>
      <c r="B15949" s="106">
        <v>89.55</v>
      </c>
    </row>
    <row r="15950" spans="1:2">
      <c r="A15950" s="126" t="s">
        <v>8011</v>
      </c>
      <c r="B15950" s="106">
        <v>160.66999999999999</v>
      </c>
    </row>
    <row r="15951" spans="1:2">
      <c r="A15951" s="126" t="s">
        <v>34567</v>
      </c>
      <c r="B15951" s="106">
        <v>144.63</v>
      </c>
    </row>
    <row r="15952" spans="1:2">
      <c r="A15952" s="126" t="s">
        <v>8012</v>
      </c>
      <c r="B15952" s="106">
        <v>209.26</v>
      </c>
    </row>
    <row r="15953" spans="1:2">
      <c r="A15953" s="126" t="s">
        <v>34568</v>
      </c>
      <c r="B15953" s="106">
        <v>189.66</v>
      </c>
    </row>
    <row r="15954" spans="1:2">
      <c r="A15954" s="126" t="s">
        <v>8013</v>
      </c>
      <c r="B15954" s="106">
        <v>202.31</v>
      </c>
    </row>
    <row r="15955" spans="1:2">
      <c r="A15955" s="126" t="s">
        <v>34569</v>
      </c>
      <c r="B15955" s="106">
        <v>182.71</v>
      </c>
    </row>
    <row r="15956" spans="1:2">
      <c r="A15956" s="126" t="s">
        <v>8014</v>
      </c>
      <c r="B15956" s="106">
        <v>119.12</v>
      </c>
    </row>
    <row r="15957" spans="1:2">
      <c r="A15957" s="126" t="s">
        <v>34570</v>
      </c>
      <c r="B15957" s="106">
        <v>105.72</v>
      </c>
    </row>
    <row r="15958" spans="1:2">
      <c r="A15958" s="126" t="s">
        <v>8015</v>
      </c>
      <c r="B15958" s="106">
        <v>151.91999999999999</v>
      </c>
    </row>
    <row r="15959" spans="1:2">
      <c r="A15959" s="126" t="s">
        <v>34571</v>
      </c>
      <c r="B15959" s="106">
        <v>135.16</v>
      </c>
    </row>
    <row r="15960" spans="1:2">
      <c r="A15960" s="126" t="s">
        <v>8016</v>
      </c>
      <c r="B15960" s="106">
        <v>101.49</v>
      </c>
    </row>
    <row r="15961" spans="1:2">
      <c r="A15961" s="126" t="s">
        <v>34572</v>
      </c>
      <c r="B15961" s="106">
        <v>89.02</v>
      </c>
    </row>
    <row r="15962" spans="1:2">
      <c r="A15962" s="126" t="s">
        <v>8017</v>
      </c>
      <c r="B15962" s="106">
        <v>111.63</v>
      </c>
    </row>
    <row r="15963" spans="1:2">
      <c r="A15963" s="126" t="s">
        <v>34573</v>
      </c>
      <c r="B15963" s="106">
        <v>98.14</v>
      </c>
    </row>
    <row r="15964" spans="1:2">
      <c r="A15964" s="126" t="s">
        <v>8018</v>
      </c>
      <c r="B15964" s="106">
        <v>157.51</v>
      </c>
    </row>
    <row r="15965" spans="1:2">
      <c r="A15965" s="126" t="s">
        <v>34574</v>
      </c>
      <c r="B15965" s="106">
        <v>140.03</v>
      </c>
    </row>
    <row r="15966" spans="1:2">
      <c r="A15966" s="126" t="s">
        <v>8019</v>
      </c>
      <c r="B15966" s="106">
        <v>227.99</v>
      </c>
    </row>
    <row r="15967" spans="1:2">
      <c r="A15967" s="126" t="s">
        <v>34575</v>
      </c>
      <c r="B15967" s="106">
        <v>204.52</v>
      </c>
    </row>
    <row r="15968" spans="1:2">
      <c r="A15968" s="126" t="s">
        <v>8020</v>
      </c>
      <c r="B15968" s="106">
        <v>116.36</v>
      </c>
    </row>
    <row r="15969" spans="1:2">
      <c r="A15969" s="126" t="s">
        <v>34576</v>
      </c>
      <c r="B15969" s="106">
        <v>102.86</v>
      </c>
    </row>
    <row r="15970" spans="1:2">
      <c r="A15970" s="126" t="s">
        <v>8021</v>
      </c>
      <c r="B15970" s="106">
        <v>34.64</v>
      </c>
    </row>
    <row r="15971" spans="1:2">
      <c r="A15971" s="126" t="s">
        <v>34577</v>
      </c>
      <c r="B15971" s="106">
        <v>33.369999999999997</v>
      </c>
    </row>
    <row r="15972" spans="1:2">
      <c r="A15972" s="126" t="s">
        <v>8022</v>
      </c>
      <c r="B15972" s="106">
        <v>138.15</v>
      </c>
    </row>
    <row r="15973" spans="1:2">
      <c r="A15973" s="126" t="s">
        <v>34578</v>
      </c>
      <c r="B15973" s="106">
        <v>121.1</v>
      </c>
    </row>
    <row r="15974" spans="1:2">
      <c r="A15974" s="126" t="s">
        <v>8023</v>
      </c>
      <c r="B15974" s="106">
        <v>130.81</v>
      </c>
    </row>
    <row r="15975" spans="1:2">
      <c r="A15975" s="126" t="s">
        <v>34579</v>
      </c>
      <c r="B15975" s="106">
        <v>117.31</v>
      </c>
    </row>
    <row r="15976" spans="1:2">
      <c r="A15976" s="126" t="s">
        <v>8024</v>
      </c>
      <c r="B15976" s="106">
        <v>11.29</v>
      </c>
    </row>
    <row r="15977" spans="1:2">
      <c r="A15977" s="126" t="s">
        <v>34580</v>
      </c>
      <c r="B15977" s="106">
        <v>10.23</v>
      </c>
    </row>
    <row r="15978" spans="1:2">
      <c r="A15978" s="126" t="s">
        <v>8025</v>
      </c>
      <c r="B15978" s="106">
        <v>99.71</v>
      </c>
    </row>
    <row r="15979" spans="1:2">
      <c r="A15979" s="126" t="s">
        <v>34581</v>
      </c>
      <c r="B15979" s="106">
        <v>87.24</v>
      </c>
    </row>
    <row r="15980" spans="1:2">
      <c r="A15980" s="126" t="s">
        <v>8026</v>
      </c>
      <c r="B15980" s="106">
        <v>235.36</v>
      </c>
    </row>
    <row r="15981" spans="1:2">
      <c r="A15981" s="126" t="s">
        <v>34582</v>
      </c>
      <c r="B15981" s="106">
        <v>210.15</v>
      </c>
    </row>
    <row r="15982" spans="1:2">
      <c r="A15982" s="126" t="s">
        <v>8027</v>
      </c>
      <c r="B15982" s="106">
        <v>209.4</v>
      </c>
    </row>
    <row r="15983" spans="1:2">
      <c r="A15983" s="126" t="s">
        <v>34583</v>
      </c>
      <c r="B15983" s="106">
        <v>185.97</v>
      </c>
    </row>
    <row r="15984" spans="1:2">
      <c r="A15984" s="126" t="s">
        <v>34584</v>
      </c>
      <c r="B15984" s="106">
        <v>215.68</v>
      </c>
    </row>
    <row r="15985" spans="1:2">
      <c r="A15985" s="126" t="s">
        <v>34585</v>
      </c>
      <c r="B15985" s="106">
        <v>192.25</v>
      </c>
    </row>
    <row r="15986" spans="1:2">
      <c r="A15986" s="126" t="s">
        <v>8028</v>
      </c>
      <c r="B15986" s="106">
        <v>221.99</v>
      </c>
    </row>
    <row r="15987" spans="1:2">
      <c r="A15987" s="126" t="s">
        <v>34586</v>
      </c>
      <c r="B15987" s="106">
        <v>198.57</v>
      </c>
    </row>
    <row r="15988" spans="1:2">
      <c r="A15988" s="126" t="s">
        <v>8029</v>
      </c>
      <c r="B15988" s="106">
        <v>202.31</v>
      </c>
    </row>
    <row r="15989" spans="1:2">
      <c r="A15989" s="126" t="s">
        <v>34587</v>
      </c>
      <c r="B15989" s="106">
        <v>180.67</v>
      </c>
    </row>
    <row r="15990" spans="1:2">
      <c r="A15990" s="126" t="s">
        <v>8030</v>
      </c>
      <c r="B15990" s="106">
        <v>196.84</v>
      </c>
    </row>
    <row r="15991" spans="1:2">
      <c r="A15991" s="126" t="s">
        <v>34588</v>
      </c>
      <c r="B15991" s="106">
        <v>175.2</v>
      </c>
    </row>
    <row r="15992" spans="1:2">
      <c r="A15992" s="126" t="s">
        <v>8031</v>
      </c>
      <c r="B15992" s="106">
        <v>207.71</v>
      </c>
    </row>
    <row r="15993" spans="1:2">
      <c r="A15993" s="126" t="s">
        <v>34589</v>
      </c>
      <c r="B15993" s="106">
        <v>185</v>
      </c>
    </row>
    <row r="15994" spans="1:2">
      <c r="A15994" s="126" t="s">
        <v>34590</v>
      </c>
      <c r="B15994" s="106">
        <v>195.51</v>
      </c>
    </row>
    <row r="15995" spans="1:2">
      <c r="A15995" s="126" t="s">
        <v>34591</v>
      </c>
      <c r="B15995" s="106">
        <v>173.87</v>
      </c>
    </row>
    <row r="15996" spans="1:2">
      <c r="A15996" s="126" t="s">
        <v>34592</v>
      </c>
      <c r="B15996" s="106">
        <v>190.04</v>
      </c>
    </row>
    <row r="15997" spans="1:2">
      <c r="A15997" s="126" t="s">
        <v>34593</v>
      </c>
      <c r="B15997" s="106">
        <v>168.4</v>
      </c>
    </row>
    <row r="15998" spans="1:2">
      <c r="A15998" s="126" t="s">
        <v>8032</v>
      </c>
      <c r="B15998" s="106">
        <v>199.7</v>
      </c>
    </row>
    <row r="15999" spans="1:2">
      <c r="A15999" s="126" t="s">
        <v>34594</v>
      </c>
      <c r="B15999" s="106">
        <v>178.06</v>
      </c>
    </row>
    <row r="16000" spans="1:2">
      <c r="A16000" s="126" t="s">
        <v>8033</v>
      </c>
      <c r="B16000" s="106">
        <v>182.15</v>
      </c>
    </row>
    <row r="16001" spans="1:2">
      <c r="A16001" s="126" t="s">
        <v>34595</v>
      </c>
      <c r="B16001" s="106">
        <v>162.29</v>
      </c>
    </row>
    <row r="16002" spans="1:2">
      <c r="A16002" s="126" t="s">
        <v>34596</v>
      </c>
      <c r="B16002" s="106">
        <v>176.68</v>
      </c>
    </row>
    <row r="16003" spans="1:2">
      <c r="A16003" s="126" t="s">
        <v>34597</v>
      </c>
      <c r="B16003" s="106">
        <v>156.82</v>
      </c>
    </row>
    <row r="16004" spans="1:2">
      <c r="A16004" s="126" t="s">
        <v>8034</v>
      </c>
      <c r="B16004" s="106">
        <v>167.88</v>
      </c>
    </row>
    <row r="16005" spans="1:2">
      <c r="A16005" s="126" t="s">
        <v>34598</v>
      </c>
      <c r="B16005" s="106">
        <v>150.4</v>
      </c>
    </row>
    <row r="16006" spans="1:2">
      <c r="A16006" s="126" t="s">
        <v>8035</v>
      </c>
      <c r="B16006" s="106">
        <v>130.25</v>
      </c>
    </row>
    <row r="16007" spans="1:2">
      <c r="A16007" s="126" t="s">
        <v>34599</v>
      </c>
      <c r="B16007" s="106">
        <v>115.99</v>
      </c>
    </row>
    <row r="16008" spans="1:2">
      <c r="A16008" s="126" t="s">
        <v>8036</v>
      </c>
      <c r="B16008" s="106">
        <v>94.19</v>
      </c>
    </row>
    <row r="16009" spans="1:2">
      <c r="A16009" s="126" t="s">
        <v>34600</v>
      </c>
      <c r="B16009" s="106">
        <v>83.07</v>
      </c>
    </row>
    <row r="16010" spans="1:2">
      <c r="A16010" s="126" t="s">
        <v>8037</v>
      </c>
      <c r="B16010" s="106">
        <v>123.55</v>
      </c>
    </row>
    <row r="16011" spans="1:2">
      <c r="A16011" s="126" t="s">
        <v>34601</v>
      </c>
      <c r="B16011" s="106">
        <v>109.24</v>
      </c>
    </row>
    <row r="16012" spans="1:2">
      <c r="A16012" s="126" t="s">
        <v>8038</v>
      </c>
      <c r="B16012" s="106">
        <v>33.380000000000003</v>
      </c>
    </row>
    <row r="16013" spans="1:2">
      <c r="A16013" s="126" t="s">
        <v>34602</v>
      </c>
      <c r="B16013" s="106">
        <v>29.96</v>
      </c>
    </row>
    <row r="16014" spans="1:2">
      <c r="A16014" s="126" t="s">
        <v>8039</v>
      </c>
      <c r="B16014" s="106">
        <v>116.75</v>
      </c>
    </row>
    <row r="16015" spans="1:2">
      <c r="A16015" s="126" t="s">
        <v>34603</v>
      </c>
      <c r="B16015" s="106">
        <v>109.62</v>
      </c>
    </row>
    <row r="16016" spans="1:2">
      <c r="A16016" s="126" t="s">
        <v>8040</v>
      </c>
      <c r="B16016" s="106">
        <v>75.22</v>
      </c>
    </row>
    <row r="16017" spans="1:2">
      <c r="A16017" s="126" t="s">
        <v>34604</v>
      </c>
      <c r="B16017" s="106">
        <v>68.09</v>
      </c>
    </row>
    <row r="16018" spans="1:2">
      <c r="A16018" s="126" t="s">
        <v>8041</v>
      </c>
      <c r="B16018" s="106">
        <v>63.48</v>
      </c>
    </row>
    <row r="16019" spans="1:2">
      <c r="A16019" s="126" t="s">
        <v>34605</v>
      </c>
      <c r="B16019" s="106">
        <v>59.92</v>
      </c>
    </row>
    <row r="16020" spans="1:2">
      <c r="A16020" s="126" t="s">
        <v>8042</v>
      </c>
      <c r="B16020" s="106">
        <v>44.33</v>
      </c>
    </row>
    <row r="16021" spans="1:2">
      <c r="A16021" s="126" t="s">
        <v>34606</v>
      </c>
      <c r="B16021" s="106">
        <v>40.770000000000003</v>
      </c>
    </row>
    <row r="16022" spans="1:2">
      <c r="A16022" s="126" t="s">
        <v>8043</v>
      </c>
      <c r="B16022" s="106">
        <v>28.2</v>
      </c>
    </row>
    <row r="16023" spans="1:2">
      <c r="A16023" s="126" t="s">
        <v>34607</v>
      </c>
      <c r="B16023" s="106">
        <v>25.35</v>
      </c>
    </row>
    <row r="16024" spans="1:2">
      <c r="A16024" s="126" t="s">
        <v>8044</v>
      </c>
      <c r="B16024" s="106">
        <v>88.51</v>
      </c>
    </row>
    <row r="16025" spans="1:2">
      <c r="A16025" s="126" t="s">
        <v>34608</v>
      </c>
      <c r="B16025" s="106">
        <v>81.430000000000007</v>
      </c>
    </row>
    <row r="16026" spans="1:2">
      <c r="A16026" s="126" t="s">
        <v>8045</v>
      </c>
      <c r="B16026" s="106">
        <v>56.92</v>
      </c>
    </row>
    <row r="16027" spans="1:2">
      <c r="A16027" s="126" t="s">
        <v>34609</v>
      </c>
      <c r="B16027" s="106">
        <v>51.34</v>
      </c>
    </row>
    <row r="16028" spans="1:2">
      <c r="A16028" s="126" t="s">
        <v>8046</v>
      </c>
      <c r="B16028" s="106">
        <v>33.96</v>
      </c>
    </row>
    <row r="16029" spans="1:2">
      <c r="A16029" s="126" t="s">
        <v>34610</v>
      </c>
      <c r="B16029" s="106">
        <v>30.83</v>
      </c>
    </row>
    <row r="16030" spans="1:2">
      <c r="A16030" s="126" t="s">
        <v>8047</v>
      </c>
      <c r="B16030" s="106">
        <v>17.670000000000002</v>
      </c>
    </row>
    <row r="16031" spans="1:2">
      <c r="A16031" s="126" t="s">
        <v>34611</v>
      </c>
      <c r="B16031" s="106">
        <v>16.239999999999998</v>
      </c>
    </row>
    <row r="16032" spans="1:2">
      <c r="A16032" s="126" t="s">
        <v>8048</v>
      </c>
      <c r="B16032" s="106">
        <v>13.77</v>
      </c>
    </row>
    <row r="16033" spans="1:2">
      <c r="A16033" s="126" t="s">
        <v>34612</v>
      </c>
      <c r="B16033" s="106">
        <v>12.7</v>
      </c>
    </row>
    <row r="16034" spans="1:2">
      <c r="A16034" s="126" t="s">
        <v>8049</v>
      </c>
      <c r="B16034" s="106">
        <v>99.2</v>
      </c>
    </row>
    <row r="16035" spans="1:2">
      <c r="A16035" s="126" t="s">
        <v>34613</v>
      </c>
      <c r="B16035" s="106">
        <v>92.12</v>
      </c>
    </row>
    <row r="16036" spans="1:2">
      <c r="A16036" s="126" t="s">
        <v>8050</v>
      </c>
      <c r="B16036" s="106">
        <v>67.56</v>
      </c>
    </row>
    <row r="16037" spans="1:2">
      <c r="A16037" s="126" t="s">
        <v>34614</v>
      </c>
      <c r="B16037" s="106">
        <v>61.2</v>
      </c>
    </row>
    <row r="16038" spans="1:2">
      <c r="A16038" s="126" t="s">
        <v>8051</v>
      </c>
      <c r="B16038" s="106">
        <v>35.03</v>
      </c>
    </row>
    <row r="16039" spans="1:2">
      <c r="A16039" s="126" t="s">
        <v>34615</v>
      </c>
      <c r="B16039" s="106">
        <v>31.9</v>
      </c>
    </row>
    <row r="16040" spans="1:2">
      <c r="A16040" s="126" t="s">
        <v>8052</v>
      </c>
      <c r="B16040" s="106">
        <v>170.86</v>
      </c>
    </row>
    <row r="16041" spans="1:2">
      <c r="A16041" s="126" t="s">
        <v>34616</v>
      </c>
      <c r="B16041" s="106">
        <v>155.16</v>
      </c>
    </row>
    <row r="16042" spans="1:2">
      <c r="A16042" s="126" t="s">
        <v>8053</v>
      </c>
      <c r="B16042" s="106">
        <v>225.82</v>
      </c>
    </row>
    <row r="16043" spans="1:2">
      <c r="A16043" s="126" t="s">
        <v>34617</v>
      </c>
      <c r="B16043" s="106">
        <v>202.99</v>
      </c>
    </row>
    <row r="16044" spans="1:2">
      <c r="A16044" s="126" t="s">
        <v>8054</v>
      </c>
      <c r="B16044" s="106">
        <v>201.39</v>
      </c>
    </row>
    <row r="16045" spans="1:2">
      <c r="A16045" s="126" t="s">
        <v>34618</v>
      </c>
      <c r="B16045" s="106">
        <v>183.57</v>
      </c>
    </row>
    <row r="16046" spans="1:2">
      <c r="A16046" s="126" t="s">
        <v>8055</v>
      </c>
      <c r="B16046" s="106">
        <v>5.27</v>
      </c>
    </row>
    <row r="16047" spans="1:2">
      <c r="A16047" s="126" t="s">
        <v>34619</v>
      </c>
      <c r="B16047" s="106">
        <v>5.27</v>
      </c>
    </row>
    <row r="16048" spans="1:2">
      <c r="A16048" s="126" t="s">
        <v>8056</v>
      </c>
      <c r="B16048" s="106">
        <v>2.2400000000000002</v>
      </c>
    </row>
    <row r="16049" spans="1:2">
      <c r="A16049" s="126" t="s">
        <v>34620</v>
      </c>
      <c r="B16049" s="106">
        <v>2.2400000000000002</v>
      </c>
    </row>
    <row r="16050" spans="1:2">
      <c r="A16050" s="126" t="s">
        <v>8057</v>
      </c>
      <c r="B16050" s="106">
        <v>3.46</v>
      </c>
    </row>
    <row r="16051" spans="1:2">
      <c r="A16051" s="126" t="s">
        <v>34621</v>
      </c>
      <c r="B16051" s="106">
        <v>3.46</v>
      </c>
    </row>
    <row r="16052" spans="1:2">
      <c r="A16052" s="126" t="s">
        <v>8058</v>
      </c>
      <c r="B16052" s="106">
        <v>1.98</v>
      </c>
    </row>
    <row r="16053" spans="1:2">
      <c r="A16053" s="126" t="s">
        <v>34622</v>
      </c>
      <c r="B16053" s="106">
        <v>1.98</v>
      </c>
    </row>
    <row r="16054" spans="1:2">
      <c r="A16054" s="126" t="s">
        <v>8059</v>
      </c>
      <c r="B16054" s="106">
        <v>2.7</v>
      </c>
    </row>
    <row r="16055" spans="1:2">
      <c r="A16055" s="126" t="s">
        <v>34623</v>
      </c>
      <c r="B16055" s="106">
        <v>2.7</v>
      </c>
    </row>
    <row r="16056" spans="1:2">
      <c r="A16056" s="126" t="s">
        <v>8060</v>
      </c>
      <c r="B16056" s="106">
        <v>9.81</v>
      </c>
    </row>
    <row r="16057" spans="1:2">
      <c r="A16057" s="126" t="s">
        <v>34624</v>
      </c>
      <c r="B16057" s="106">
        <v>9.81</v>
      </c>
    </row>
    <row r="16058" spans="1:2">
      <c r="A16058" s="126" t="s">
        <v>8061</v>
      </c>
      <c r="B16058" s="106">
        <v>31.97</v>
      </c>
    </row>
    <row r="16059" spans="1:2">
      <c r="A16059" s="126" t="s">
        <v>34625</v>
      </c>
      <c r="B16059" s="106">
        <v>31.97</v>
      </c>
    </row>
    <row r="16060" spans="1:2">
      <c r="A16060" s="126" t="s">
        <v>8062</v>
      </c>
      <c r="B16060" s="106">
        <v>23.82</v>
      </c>
    </row>
    <row r="16061" spans="1:2">
      <c r="A16061" s="126" t="s">
        <v>34626</v>
      </c>
      <c r="B16061" s="106">
        <v>23.82</v>
      </c>
    </row>
    <row r="16062" spans="1:2">
      <c r="A16062" s="126" t="s">
        <v>8063</v>
      </c>
      <c r="B16062" s="106">
        <v>48.32</v>
      </c>
    </row>
    <row r="16063" spans="1:2">
      <c r="A16063" s="126" t="s">
        <v>34627</v>
      </c>
      <c r="B16063" s="106">
        <v>48.14</v>
      </c>
    </row>
    <row r="16064" spans="1:2">
      <c r="A16064" s="126" t="s">
        <v>8064</v>
      </c>
      <c r="B16064" s="106">
        <v>65.16</v>
      </c>
    </row>
    <row r="16065" spans="1:2">
      <c r="A16065" s="126" t="s">
        <v>34628</v>
      </c>
      <c r="B16065" s="106">
        <v>64.98</v>
      </c>
    </row>
    <row r="16066" spans="1:2">
      <c r="A16066" s="126" t="s">
        <v>8065</v>
      </c>
      <c r="B16066" s="106">
        <v>2.4300000000000002</v>
      </c>
    </row>
    <row r="16067" spans="1:2">
      <c r="A16067" s="126" t="s">
        <v>34629</v>
      </c>
      <c r="B16067" s="106">
        <v>2.12</v>
      </c>
    </row>
    <row r="16068" spans="1:2">
      <c r="A16068" s="126" t="s">
        <v>8066</v>
      </c>
      <c r="B16068" s="106">
        <v>3.24</v>
      </c>
    </row>
    <row r="16069" spans="1:2">
      <c r="A16069" s="126" t="s">
        <v>34630</v>
      </c>
      <c r="B16069" s="106">
        <v>2.82</v>
      </c>
    </row>
    <row r="16070" spans="1:2">
      <c r="A16070" s="126" t="s">
        <v>8067</v>
      </c>
      <c r="B16070" s="106">
        <v>4.93</v>
      </c>
    </row>
    <row r="16071" spans="1:2">
      <c r="A16071" s="126" t="s">
        <v>34631</v>
      </c>
      <c r="B16071" s="106">
        <v>4.3</v>
      </c>
    </row>
    <row r="16072" spans="1:2">
      <c r="A16072" s="126" t="s">
        <v>8068</v>
      </c>
      <c r="B16072" s="106">
        <v>6.65</v>
      </c>
    </row>
    <row r="16073" spans="1:2">
      <c r="A16073" s="126" t="s">
        <v>34632</v>
      </c>
      <c r="B16073" s="106">
        <v>5.81</v>
      </c>
    </row>
    <row r="16074" spans="1:2">
      <c r="A16074" s="126" t="s">
        <v>8069</v>
      </c>
      <c r="B16074" s="106">
        <v>13.22</v>
      </c>
    </row>
    <row r="16075" spans="1:2">
      <c r="A16075" s="126" t="s">
        <v>34633</v>
      </c>
      <c r="B16075" s="106">
        <v>11.53</v>
      </c>
    </row>
    <row r="16076" spans="1:2">
      <c r="A16076" s="126" t="s">
        <v>8070</v>
      </c>
      <c r="B16076" s="106">
        <v>3856</v>
      </c>
    </row>
    <row r="16077" spans="1:2">
      <c r="A16077" s="126" t="s">
        <v>34634</v>
      </c>
      <c r="B16077" s="106">
        <v>3516</v>
      </c>
    </row>
    <row r="16078" spans="1:2">
      <c r="A16078" s="126" t="s">
        <v>8071</v>
      </c>
      <c r="B16078" s="106">
        <v>174.64</v>
      </c>
    </row>
    <row r="16079" spans="1:2">
      <c r="A16079" s="126" t="s">
        <v>34635</v>
      </c>
      <c r="B16079" s="106">
        <v>163.95</v>
      </c>
    </row>
    <row r="16080" spans="1:2">
      <c r="A16080" s="126" t="s">
        <v>8072</v>
      </c>
      <c r="B16080" s="106">
        <v>273.18</v>
      </c>
    </row>
    <row r="16081" spans="1:2">
      <c r="A16081" s="126" t="s">
        <v>34636</v>
      </c>
      <c r="B16081" s="106">
        <v>255.37</v>
      </c>
    </row>
    <row r="16082" spans="1:2">
      <c r="A16082" s="126" t="s">
        <v>8073</v>
      </c>
      <c r="B16082" s="106">
        <v>163.47</v>
      </c>
    </row>
    <row r="16083" spans="1:2">
      <c r="A16083" s="126" t="s">
        <v>34637</v>
      </c>
      <c r="B16083" s="106">
        <v>149.22</v>
      </c>
    </row>
    <row r="16084" spans="1:2">
      <c r="A16084" s="126" t="s">
        <v>8074</v>
      </c>
      <c r="B16084" s="106">
        <v>164.56</v>
      </c>
    </row>
    <row r="16085" spans="1:2">
      <c r="A16085" s="126" t="s">
        <v>34638</v>
      </c>
      <c r="B16085" s="106">
        <v>155.65</v>
      </c>
    </row>
    <row r="16086" spans="1:2">
      <c r="A16086" s="126" t="s">
        <v>8075</v>
      </c>
      <c r="B16086" s="106">
        <v>185.7</v>
      </c>
    </row>
    <row r="16087" spans="1:2">
      <c r="A16087" s="126" t="s">
        <v>34639</v>
      </c>
      <c r="B16087" s="106">
        <v>175.9</v>
      </c>
    </row>
    <row r="16088" spans="1:2">
      <c r="A16088" s="126" t="s">
        <v>8076</v>
      </c>
      <c r="B16088" s="106">
        <v>191.59</v>
      </c>
    </row>
    <row r="16089" spans="1:2">
      <c r="A16089" s="126" t="s">
        <v>34640</v>
      </c>
      <c r="B16089" s="106">
        <v>176.08</v>
      </c>
    </row>
    <row r="16090" spans="1:2">
      <c r="A16090" s="126" t="s">
        <v>8077</v>
      </c>
      <c r="B16090" s="106">
        <v>169.96</v>
      </c>
    </row>
    <row r="16091" spans="1:2">
      <c r="A16091" s="126" t="s">
        <v>34641</v>
      </c>
      <c r="B16091" s="106">
        <v>160.33000000000001</v>
      </c>
    </row>
    <row r="16092" spans="1:2">
      <c r="A16092" s="126" t="s">
        <v>8078</v>
      </c>
      <c r="B16092" s="106">
        <v>47.38</v>
      </c>
    </row>
    <row r="16093" spans="1:2">
      <c r="A16093" s="126" t="s">
        <v>34642</v>
      </c>
      <c r="B16093" s="106">
        <v>44.02</v>
      </c>
    </row>
    <row r="16094" spans="1:2">
      <c r="A16094" s="126" t="s">
        <v>8079</v>
      </c>
      <c r="B16094" s="106">
        <v>59.47</v>
      </c>
    </row>
    <row r="16095" spans="1:2">
      <c r="A16095" s="126" t="s">
        <v>34643</v>
      </c>
      <c r="B16095" s="106">
        <v>55.86</v>
      </c>
    </row>
    <row r="16096" spans="1:2">
      <c r="A16096" s="126" t="s">
        <v>8080</v>
      </c>
      <c r="B16096" s="106">
        <v>73.56</v>
      </c>
    </row>
    <row r="16097" spans="1:2">
      <c r="A16097" s="126" t="s">
        <v>34644</v>
      </c>
      <c r="B16097" s="106">
        <v>69.7</v>
      </c>
    </row>
    <row r="16098" spans="1:2">
      <c r="A16098" s="126" t="s">
        <v>8081</v>
      </c>
      <c r="B16098" s="106">
        <v>82.1</v>
      </c>
    </row>
    <row r="16099" spans="1:2">
      <c r="A16099" s="126" t="s">
        <v>34645</v>
      </c>
      <c r="B16099" s="106">
        <v>77.67</v>
      </c>
    </row>
    <row r="16100" spans="1:2">
      <c r="A16100" s="126" t="s">
        <v>8082</v>
      </c>
      <c r="B16100" s="106">
        <v>128.85</v>
      </c>
    </row>
    <row r="16101" spans="1:2">
      <c r="A16101" s="126" t="s">
        <v>34646</v>
      </c>
      <c r="B16101" s="106">
        <v>124.13</v>
      </c>
    </row>
    <row r="16102" spans="1:2">
      <c r="A16102" s="126" t="s">
        <v>8083</v>
      </c>
      <c r="B16102" s="106">
        <v>301.27999999999997</v>
      </c>
    </row>
    <row r="16103" spans="1:2">
      <c r="A16103" s="126" t="s">
        <v>34647</v>
      </c>
      <c r="B16103" s="106">
        <v>282.11</v>
      </c>
    </row>
    <row r="16104" spans="1:2">
      <c r="A16104" s="126" t="s">
        <v>8084</v>
      </c>
      <c r="B16104" s="106">
        <v>333.54</v>
      </c>
    </row>
    <row r="16105" spans="1:2">
      <c r="A16105" s="126" t="s">
        <v>34648</v>
      </c>
      <c r="B16105" s="106">
        <v>314.36</v>
      </c>
    </row>
    <row r="16106" spans="1:2">
      <c r="A16106" s="126" t="s">
        <v>8085</v>
      </c>
      <c r="B16106" s="106">
        <v>639.42999999999995</v>
      </c>
    </row>
    <row r="16107" spans="1:2">
      <c r="A16107" s="126" t="s">
        <v>34649</v>
      </c>
      <c r="B16107" s="106">
        <v>604.91</v>
      </c>
    </row>
    <row r="16108" spans="1:2">
      <c r="A16108" s="126" t="s">
        <v>8086</v>
      </c>
      <c r="B16108" s="106">
        <v>1054.8699999999999</v>
      </c>
    </row>
    <row r="16109" spans="1:2">
      <c r="A16109" s="126" t="s">
        <v>34650</v>
      </c>
      <c r="B16109" s="106">
        <v>1014.98</v>
      </c>
    </row>
    <row r="16110" spans="1:2">
      <c r="A16110" s="126" t="s">
        <v>8087</v>
      </c>
      <c r="B16110" s="106">
        <v>695.48</v>
      </c>
    </row>
    <row r="16111" spans="1:2">
      <c r="A16111" s="126" t="s">
        <v>34651</v>
      </c>
      <c r="B16111" s="106">
        <v>660.96</v>
      </c>
    </row>
    <row r="16112" spans="1:2">
      <c r="A16112" s="126" t="s">
        <v>8088</v>
      </c>
      <c r="B16112" s="106">
        <v>1146.3</v>
      </c>
    </row>
    <row r="16113" spans="1:2">
      <c r="A16113" s="126" t="s">
        <v>34652</v>
      </c>
      <c r="B16113" s="106">
        <v>1106.42</v>
      </c>
    </row>
    <row r="16114" spans="1:2">
      <c r="A16114" s="126" t="s">
        <v>8089</v>
      </c>
      <c r="B16114" s="106">
        <v>1240.46</v>
      </c>
    </row>
    <row r="16115" spans="1:2">
      <c r="A16115" s="126" t="s">
        <v>34653</v>
      </c>
      <c r="B16115" s="106">
        <v>1183.98</v>
      </c>
    </row>
    <row r="16116" spans="1:2">
      <c r="A16116" s="126" t="s">
        <v>8090</v>
      </c>
      <c r="B16116" s="106">
        <v>1230.43</v>
      </c>
    </row>
    <row r="16117" spans="1:2">
      <c r="A16117" s="126" t="s">
        <v>34654</v>
      </c>
      <c r="B16117" s="106">
        <v>1173.96</v>
      </c>
    </row>
    <row r="16118" spans="1:2">
      <c r="A16118" s="126" t="s">
        <v>8091</v>
      </c>
      <c r="B16118" s="106">
        <v>1455.3</v>
      </c>
    </row>
    <row r="16119" spans="1:2">
      <c r="A16119" s="126" t="s">
        <v>34655</v>
      </c>
      <c r="B16119" s="106">
        <v>1412.92</v>
      </c>
    </row>
    <row r="16120" spans="1:2">
      <c r="A16120" s="126" t="s">
        <v>8092</v>
      </c>
      <c r="B16120" s="106">
        <v>1455.3</v>
      </c>
    </row>
    <row r="16121" spans="1:2">
      <c r="A16121" s="126" t="s">
        <v>34656</v>
      </c>
      <c r="B16121" s="106">
        <v>1412.92</v>
      </c>
    </row>
    <row r="16122" spans="1:2">
      <c r="A16122" s="126" t="s">
        <v>8093</v>
      </c>
      <c r="B16122" s="106">
        <v>27.32</v>
      </c>
    </row>
    <row r="16123" spans="1:2">
      <c r="A16123" s="126" t="s">
        <v>34657</v>
      </c>
      <c r="B16123" s="106">
        <v>25.34</v>
      </c>
    </row>
    <row r="16124" spans="1:2">
      <c r="A16124" s="126" t="s">
        <v>8094</v>
      </c>
      <c r="B16124" s="106">
        <v>101.73</v>
      </c>
    </row>
    <row r="16125" spans="1:2">
      <c r="A16125" s="126" t="s">
        <v>34658</v>
      </c>
      <c r="B16125" s="106">
        <v>94.71</v>
      </c>
    </row>
    <row r="16126" spans="1:2">
      <c r="A16126" s="126" t="s">
        <v>8095</v>
      </c>
      <c r="B16126" s="106">
        <v>108.54</v>
      </c>
    </row>
    <row r="16127" spans="1:2">
      <c r="A16127" s="126" t="s">
        <v>34659</v>
      </c>
      <c r="B16127" s="106">
        <v>101.52</v>
      </c>
    </row>
    <row r="16128" spans="1:2">
      <c r="A16128" s="126" t="s">
        <v>8096</v>
      </c>
      <c r="B16128" s="106">
        <v>26.79</v>
      </c>
    </row>
    <row r="16129" spans="1:2">
      <c r="A16129" s="126" t="s">
        <v>34660</v>
      </c>
      <c r="B16129" s="106">
        <v>24.81</v>
      </c>
    </row>
    <row r="16130" spans="1:2">
      <c r="A16130" s="126" t="s">
        <v>8097</v>
      </c>
      <c r="B16130" s="106">
        <v>15.91</v>
      </c>
    </row>
    <row r="16131" spans="1:2">
      <c r="A16131" s="126" t="s">
        <v>34661</v>
      </c>
      <c r="B16131" s="106">
        <v>14.32</v>
      </c>
    </row>
    <row r="16132" spans="1:2">
      <c r="A16132" s="126" t="s">
        <v>8098</v>
      </c>
      <c r="B16132" s="106">
        <v>26.99</v>
      </c>
    </row>
    <row r="16133" spans="1:2">
      <c r="A16133" s="126" t="s">
        <v>34662</v>
      </c>
      <c r="B16133" s="106">
        <v>25.01</v>
      </c>
    </row>
    <row r="16134" spans="1:2">
      <c r="A16134" s="126" t="s">
        <v>8099</v>
      </c>
      <c r="B16134" s="106">
        <v>5148</v>
      </c>
    </row>
    <row r="16135" spans="1:2">
      <c r="A16135" s="126" t="s">
        <v>34663</v>
      </c>
      <c r="B16135" s="106">
        <v>4846</v>
      </c>
    </row>
    <row r="16136" spans="1:2">
      <c r="A16136" s="126" t="s">
        <v>8100</v>
      </c>
      <c r="B16136" s="106">
        <v>674.2</v>
      </c>
    </row>
    <row r="16137" spans="1:2">
      <c r="A16137" s="126" t="s">
        <v>34664</v>
      </c>
      <c r="B16137" s="106">
        <v>670.1</v>
      </c>
    </row>
    <row r="16138" spans="1:2">
      <c r="A16138" s="126" t="s">
        <v>8101</v>
      </c>
      <c r="B16138" s="106">
        <v>669.08</v>
      </c>
    </row>
    <row r="16139" spans="1:2">
      <c r="A16139" s="126" t="s">
        <v>34665</v>
      </c>
      <c r="B16139" s="106">
        <v>665.66</v>
      </c>
    </row>
    <row r="16140" spans="1:2">
      <c r="A16140" s="126" t="s">
        <v>8102</v>
      </c>
      <c r="B16140" s="106">
        <v>128.82</v>
      </c>
    </row>
    <row r="16141" spans="1:2">
      <c r="A16141" s="126" t="s">
        <v>34666</v>
      </c>
      <c r="B16141" s="106">
        <v>128.4</v>
      </c>
    </row>
    <row r="16142" spans="1:2">
      <c r="A16142" s="126" t="s">
        <v>8103</v>
      </c>
      <c r="B16142" s="106">
        <v>256.85000000000002</v>
      </c>
    </row>
    <row r="16143" spans="1:2">
      <c r="A16143" s="126" t="s">
        <v>34667</v>
      </c>
      <c r="B16143" s="106">
        <v>256.11</v>
      </c>
    </row>
    <row r="16144" spans="1:2">
      <c r="A16144" s="126" t="s">
        <v>8104</v>
      </c>
      <c r="B16144" s="106">
        <v>3765.9</v>
      </c>
    </row>
    <row r="16145" spans="1:2">
      <c r="A16145" s="126" t="s">
        <v>34668</v>
      </c>
      <c r="B16145" s="106">
        <v>3734.5</v>
      </c>
    </row>
    <row r="16146" spans="1:2">
      <c r="A16146" s="126" t="s">
        <v>8105</v>
      </c>
      <c r="B16146" s="106">
        <v>573.99</v>
      </c>
    </row>
    <row r="16147" spans="1:2">
      <c r="A16147" s="126" t="s">
        <v>34669</v>
      </c>
      <c r="B16147" s="106">
        <v>542.6</v>
      </c>
    </row>
    <row r="16148" spans="1:2">
      <c r="A16148" s="126" t="s">
        <v>8106</v>
      </c>
      <c r="B16148" s="106">
        <v>859.27</v>
      </c>
    </row>
    <row r="16149" spans="1:2">
      <c r="A16149" s="126" t="s">
        <v>34670</v>
      </c>
      <c r="B16149" s="106">
        <v>813.42</v>
      </c>
    </row>
    <row r="16150" spans="1:2">
      <c r="A16150" s="126" t="s">
        <v>8107</v>
      </c>
      <c r="B16150" s="106">
        <v>2893</v>
      </c>
    </row>
    <row r="16151" spans="1:2">
      <c r="A16151" s="126" t="s">
        <v>34671</v>
      </c>
      <c r="B16151" s="106">
        <v>2838</v>
      </c>
    </row>
    <row r="16152" spans="1:2">
      <c r="A16152" s="126" t="s">
        <v>8108</v>
      </c>
      <c r="B16152" s="106">
        <v>141.59</v>
      </c>
    </row>
    <row r="16153" spans="1:2">
      <c r="A16153" s="126" t="s">
        <v>34672</v>
      </c>
      <c r="B16153" s="106">
        <v>130.01</v>
      </c>
    </row>
    <row r="16154" spans="1:2">
      <c r="A16154" s="126" t="s">
        <v>8109</v>
      </c>
      <c r="B16154" s="106">
        <v>111.13</v>
      </c>
    </row>
    <row r="16155" spans="1:2">
      <c r="A16155" s="126" t="s">
        <v>34673</v>
      </c>
      <c r="B16155" s="106">
        <v>101.72</v>
      </c>
    </row>
    <row r="16156" spans="1:2">
      <c r="A16156" s="126" t="s">
        <v>8110</v>
      </c>
      <c r="B16156" s="106">
        <v>622.28</v>
      </c>
    </row>
    <row r="16157" spans="1:2">
      <c r="A16157" s="126" t="s">
        <v>34674</v>
      </c>
      <c r="B16157" s="106">
        <v>585.86</v>
      </c>
    </row>
    <row r="16158" spans="1:2">
      <c r="A16158" s="126" t="s">
        <v>8111</v>
      </c>
      <c r="B16158" s="106">
        <v>26.92</v>
      </c>
    </row>
    <row r="16159" spans="1:2">
      <c r="A16159" s="126" t="s">
        <v>34675</v>
      </c>
      <c r="B16159" s="106">
        <v>25.49</v>
      </c>
    </row>
    <row r="16160" spans="1:2">
      <c r="A16160" s="126" t="s">
        <v>8112</v>
      </c>
      <c r="B16160" s="106">
        <v>20.36</v>
      </c>
    </row>
    <row r="16161" spans="1:2">
      <c r="A16161" s="126" t="s">
        <v>34676</v>
      </c>
      <c r="B16161" s="106">
        <v>18.579999999999998</v>
      </c>
    </row>
    <row r="16162" spans="1:2">
      <c r="A16162" s="126" t="s">
        <v>8113</v>
      </c>
      <c r="B16162" s="106">
        <v>8.9700000000000006</v>
      </c>
    </row>
    <row r="16163" spans="1:2">
      <c r="A16163" s="126" t="s">
        <v>34677</v>
      </c>
      <c r="B16163" s="106">
        <v>7.9</v>
      </c>
    </row>
    <row r="16164" spans="1:2">
      <c r="A16164" s="126" t="s">
        <v>8114</v>
      </c>
      <c r="B16164" s="106">
        <v>19687.47</v>
      </c>
    </row>
    <row r="16165" spans="1:2">
      <c r="A16165" s="126" t="s">
        <v>34678</v>
      </c>
      <c r="B16165" s="106">
        <v>19673.21</v>
      </c>
    </row>
    <row r="16166" spans="1:2">
      <c r="A16166" s="126" t="s">
        <v>8115</v>
      </c>
      <c r="B16166" s="106">
        <v>13262.24</v>
      </c>
    </row>
    <row r="16167" spans="1:2">
      <c r="A16167" s="126" t="s">
        <v>34679</v>
      </c>
      <c r="B16167" s="106">
        <v>13247.98</v>
      </c>
    </row>
    <row r="16168" spans="1:2">
      <c r="A16168" s="126" t="s">
        <v>8116</v>
      </c>
      <c r="B16168" s="106">
        <v>25083.360000000001</v>
      </c>
    </row>
    <row r="16169" spans="1:2">
      <c r="A16169" s="126" t="s">
        <v>34680</v>
      </c>
      <c r="B16169" s="106">
        <v>24993.26</v>
      </c>
    </row>
    <row r="16170" spans="1:2">
      <c r="A16170" s="126" t="s">
        <v>8117</v>
      </c>
      <c r="B16170" s="106">
        <v>586.64</v>
      </c>
    </row>
    <row r="16171" spans="1:2">
      <c r="A16171" s="126" t="s">
        <v>34681</v>
      </c>
      <c r="B16171" s="106">
        <v>583.08000000000004</v>
      </c>
    </row>
    <row r="16172" spans="1:2">
      <c r="A16172" s="126" t="s">
        <v>8118</v>
      </c>
      <c r="B16172" s="106">
        <v>741.98</v>
      </c>
    </row>
    <row r="16173" spans="1:2">
      <c r="A16173" s="126" t="s">
        <v>34682</v>
      </c>
      <c r="B16173" s="106">
        <v>738.42</v>
      </c>
    </row>
    <row r="16174" spans="1:2">
      <c r="A16174" s="126" t="s">
        <v>8119</v>
      </c>
      <c r="B16174" s="106">
        <v>539.26</v>
      </c>
    </row>
    <row r="16175" spans="1:2">
      <c r="A16175" s="126" t="s">
        <v>34683</v>
      </c>
      <c r="B16175" s="106">
        <v>535.70000000000005</v>
      </c>
    </row>
    <row r="16176" spans="1:2">
      <c r="A16176" s="126" t="s">
        <v>8120</v>
      </c>
      <c r="B16176" s="106">
        <v>853.22</v>
      </c>
    </row>
    <row r="16177" spans="1:2">
      <c r="A16177" s="126" t="s">
        <v>34684</v>
      </c>
      <c r="B16177" s="106">
        <v>849.66</v>
      </c>
    </row>
    <row r="16178" spans="1:2">
      <c r="A16178" s="126" t="s">
        <v>8121</v>
      </c>
      <c r="B16178" s="106">
        <v>110.25</v>
      </c>
    </row>
    <row r="16179" spans="1:2">
      <c r="A16179" s="126" t="s">
        <v>34685</v>
      </c>
      <c r="B16179" s="106">
        <v>110.25</v>
      </c>
    </row>
    <row r="16180" spans="1:2">
      <c r="A16180" s="126" t="s">
        <v>8122</v>
      </c>
      <c r="B16180" s="106">
        <v>152.28</v>
      </c>
    </row>
    <row r="16181" spans="1:2">
      <c r="A16181" s="126" t="s">
        <v>34686</v>
      </c>
      <c r="B16181" s="106">
        <v>145.15</v>
      </c>
    </row>
    <row r="16182" spans="1:2">
      <c r="A16182" s="126" t="s">
        <v>8123</v>
      </c>
      <c r="B16182" s="106">
        <v>30.06</v>
      </c>
    </row>
    <row r="16183" spans="1:2">
      <c r="A16183" s="126" t="s">
        <v>34687</v>
      </c>
      <c r="B16183" s="106">
        <v>28.82</v>
      </c>
    </row>
    <row r="16184" spans="1:2">
      <c r="A16184" s="126" t="s">
        <v>8124</v>
      </c>
      <c r="B16184" s="106">
        <v>16.25</v>
      </c>
    </row>
    <row r="16185" spans="1:2">
      <c r="A16185" s="126" t="s">
        <v>34688</v>
      </c>
      <c r="B16185" s="106">
        <v>15.54</v>
      </c>
    </row>
    <row r="16186" spans="1:2">
      <c r="A16186" s="126" t="s">
        <v>8125</v>
      </c>
      <c r="B16186" s="106">
        <v>59.03</v>
      </c>
    </row>
    <row r="16187" spans="1:2">
      <c r="A16187" s="126" t="s">
        <v>34689</v>
      </c>
      <c r="B16187" s="106">
        <v>57.25</v>
      </c>
    </row>
    <row r="16188" spans="1:2">
      <c r="A16188" s="126" t="s">
        <v>8126</v>
      </c>
      <c r="B16188" s="106">
        <v>618.07000000000005</v>
      </c>
    </row>
    <row r="16189" spans="1:2">
      <c r="A16189" s="126" t="s">
        <v>34690</v>
      </c>
      <c r="B16189" s="106">
        <v>589.55999999999995</v>
      </c>
    </row>
    <row r="16190" spans="1:2">
      <c r="A16190" s="126" t="s">
        <v>8127</v>
      </c>
      <c r="B16190" s="106">
        <v>223.33</v>
      </c>
    </row>
    <row r="16191" spans="1:2">
      <c r="A16191" s="126" t="s">
        <v>34691</v>
      </c>
      <c r="B16191" s="106">
        <v>201.94</v>
      </c>
    </row>
    <row r="16192" spans="1:2">
      <c r="A16192" s="126" t="s">
        <v>8128</v>
      </c>
      <c r="B16192" s="106">
        <v>169.77</v>
      </c>
    </row>
    <row r="16193" spans="1:2">
      <c r="A16193" s="126" t="s">
        <v>34692</v>
      </c>
      <c r="B16193" s="106">
        <v>166.21</v>
      </c>
    </row>
    <row r="16194" spans="1:2">
      <c r="A16194" s="126" t="s">
        <v>8129</v>
      </c>
      <c r="B16194" s="106">
        <v>569.34</v>
      </c>
    </row>
    <row r="16195" spans="1:2">
      <c r="A16195" s="126" t="s">
        <v>34693</v>
      </c>
      <c r="B16195" s="106">
        <v>540.83000000000004</v>
      </c>
    </row>
    <row r="16196" spans="1:2">
      <c r="A16196" s="126" t="s">
        <v>8130</v>
      </c>
      <c r="B16196" s="106">
        <v>58.58</v>
      </c>
    </row>
    <row r="16197" spans="1:2">
      <c r="A16197" s="126" t="s">
        <v>34694</v>
      </c>
      <c r="B16197" s="106">
        <v>52.16</v>
      </c>
    </row>
    <row r="16198" spans="1:2">
      <c r="A16198" s="126" t="s">
        <v>8131</v>
      </c>
      <c r="B16198" s="106">
        <v>61.68</v>
      </c>
    </row>
    <row r="16199" spans="1:2">
      <c r="A16199" s="126" t="s">
        <v>34695</v>
      </c>
      <c r="B16199" s="106">
        <v>55.26</v>
      </c>
    </row>
    <row r="16200" spans="1:2">
      <c r="A16200" s="126" t="s">
        <v>8132</v>
      </c>
      <c r="B16200" s="106">
        <v>175.84</v>
      </c>
    </row>
    <row r="16201" spans="1:2">
      <c r="A16201" s="126" t="s">
        <v>34696</v>
      </c>
      <c r="B16201" s="106">
        <v>167.83</v>
      </c>
    </row>
    <row r="16202" spans="1:2">
      <c r="A16202" s="126" t="s">
        <v>8133</v>
      </c>
      <c r="B16202" s="106">
        <v>221.88</v>
      </c>
    </row>
    <row r="16203" spans="1:2">
      <c r="A16203" s="126" t="s">
        <v>34697</v>
      </c>
      <c r="B16203" s="106">
        <v>212.26</v>
      </c>
    </row>
    <row r="16204" spans="1:2">
      <c r="A16204" s="126" t="s">
        <v>8134</v>
      </c>
      <c r="B16204" s="106">
        <v>242.14</v>
      </c>
    </row>
    <row r="16205" spans="1:2">
      <c r="A16205" s="126" t="s">
        <v>34698</v>
      </c>
      <c r="B16205" s="106">
        <v>233.76</v>
      </c>
    </row>
    <row r="16206" spans="1:2">
      <c r="A16206" s="126" t="s">
        <v>8135</v>
      </c>
      <c r="B16206" s="106">
        <v>340.24</v>
      </c>
    </row>
    <row r="16207" spans="1:2">
      <c r="A16207" s="126" t="s">
        <v>34699</v>
      </c>
      <c r="B16207" s="106">
        <v>324.20999999999998</v>
      </c>
    </row>
    <row r="16208" spans="1:2">
      <c r="A16208" s="126" t="s">
        <v>8136</v>
      </c>
      <c r="B16208" s="106">
        <v>540.34</v>
      </c>
    </row>
    <row r="16209" spans="1:2">
      <c r="A16209" s="126" t="s">
        <v>34700</v>
      </c>
      <c r="B16209" s="106">
        <v>524.30999999999995</v>
      </c>
    </row>
    <row r="16210" spans="1:2">
      <c r="A16210" s="126" t="s">
        <v>8137</v>
      </c>
      <c r="B16210" s="106">
        <v>645.12</v>
      </c>
    </row>
    <row r="16211" spans="1:2">
      <c r="A16211" s="126" t="s">
        <v>34701</v>
      </c>
      <c r="B16211" s="106">
        <v>629.09</v>
      </c>
    </row>
    <row r="16212" spans="1:2">
      <c r="A16212" s="126" t="s">
        <v>8138</v>
      </c>
      <c r="B16212" s="106">
        <v>63.11</v>
      </c>
    </row>
    <row r="16213" spans="1:2">
      <c r="A16213" s="126" t="s">
        <v>34702</v>
      </c>
      <c r="B16213" s="106">
        <v>55.98</v>
      </c>
    </row>
    <row r="16214" spans="1:2">
      <c r="A16214" s="126" t="s">
        <v>8139</v>
      </c>
      <c r="B16214" s="106">
        <v>66.75</v>
      </c>
    </row>
    <row r="16215" spans="1:2">
      <c r="A16215" s="126" t="s">
        <v>34703</v>
      </c>
      <c r="B16215" s="106">
        <v>59.62</v>
      </c>
    </row>
    <row r="16216" spans="1:2">
      <c r="A16216" s="126" t="s">
        <v>8140</v>
      </c>
      <c r="B16216" s="106">
        <v>155.04</v>
      </c>
    </row>
    <row r="16217" spans="1:2">
      <c r="A16217" s="126" t="s">
        <v>34704</v>
      </c>
      <c r="B16217" s="106">
        <v>146.13</v>
      </c>
    </row>
    <row r="16218" spans="1:2">
      <c r="A16218" s="126" t="s">
        <v>8141</v>
      </c>
      <c r="B16218" s="106">
        <v>188.98</v>
      </c>
    </row>
    <row r="16219" spans="1:2">
      <c r="A16219" s="126" t="s">
        <v>34705</v>
      </c>
      <c r="B16219" s="106">
        <v>178.29</v>
      </c>
    </row>
    <row r="16220" spans="1:2">
      <c r="A16220" s="126" t="s">
        <v>8142</v>
      </c>
      <c r="B16220" s="106">
        <v>223.35</v>
      </c>
    </row>
    <row r="16221" spans="1:2">
      <c r="A16221" s="126" t="s">
        <v>34706</v>
      </c>
      <c r="B16221" s="106">
        <v>210.88</v>
      </c>
    </row>
    <row r="16222" spans="1:2">
      <c r="A16222" s="126" t="s">
        <v>8143</v>
      </c>
      <c r="B16222" s="106">
        <v>290.57</v>
      </c>
    </row>
    <row r="16223" spans="1:2">
      <c r="A16223" s="126" t="s">
        <v>34707</v>
      </c>
      <c r="B16223" s="106">
        <v>272.75</v>
      </c>
    </row>
    <row r="16224" spans="1:2">
      <c r="A16224" s="126" t="s">
        <v>8144</v>
      </c>
      <c r="B16224" s="106">
        <v>476.3</v>
      </c>
    </row>
    <row r="16225" spans="1:2">
      <c r="A16225" s="126" t="s">
        <v>34708</v>
      </c>
      <c r="B16225" s="106">
        <v>454.91</v>
      </c>
    </row>
    <row r="16226" spans="1:2">
      <c r="A16226" s="126" t="s">
        <v>8145</v>
      </c>
      <c r="B16226" s="106">
        <v>583.57000000000005</v>
      </c>
    </row>
    <row r="16227" spans="1:2">
      <c r="A16227" s="126" t="s">
        <v>34709</v>
      </c>
      <c r="B16227" s="106">
        <v>560.41</v>
      </c>
    </row>
    <row r="16228" spans="1:2">
      <c r="A16228" s="126" t="s">
        <v>8146</v>
      </c>
      <c r="B16228" s="106">
        <v>38.89</v>
      </c>
    </row>
    <row r="16229" spans="1:2">
      <c r="A16229" s="126" t="s">
        <v>34710</v>
      </c>
      <c r="B16229" s="106">
        <v>38.619999999999997</v>
      </c>
    </row>
    <row r="16230" spans="1:2">
      <c r="A16230" s="126" t="s">
        <v>8147</v>
      </c>
      <c r="B16230" s="106">
        <v>78.61</v>
      </c>
    </row>
    <row r="16231" spans="1:2">
      <c r="A16231" s="126" t="s">
        <v>34711</v>
      </c>
      <c r="B16231" s="106">
        <v>78.34</v>
      </c>
    </row>
    <row r="16232" spans="1:2">
      <c r="A16232" s="126" t="s">
        <v>8148</v>
      </c>
      <c r="B16232" s="106">
        <v>105.63</v>
      </c>
    </row>
    <row r="16233" spans="1:2">
      <c r="A16233" s="126" t="s">
        <v>34712</v>
      </c>
      <c r="B16233" s="106">
        <v>105.32</v>
      </c>
    </row>
    <row r="16234" spans="1:2">
      <c r="A16234" s="126" t="s">
        <v>8149</v>
      </c>
      <c r="B16234" s="106">
        <v>150.09</v>
      </c>
    </row>
    <row r="16235" spans="1:2">
      <c r="A16235" s="126" t="s">
        <v>34713</v>
      </c>
      <c r="B16235" s="106">
        <v>149.78</v>
      </c>
    </row>
    <row r="16236" spans="1:2">
      <c r="A16236" s="126" t="s">
        <v>8150</v>
      </c>
      <c r="B16236" s="106">
        <v>104.06</v>
      </c>
    </row>
    <row r="16237" spans="1:2">
      <c r="A16237" s="126" t="s">
        <v>34714</v>
      </c>
      <c r="B16237" s="106">
        <v>103.22</v>
      </c>
    </row>
    <row r="16238" spans="1:2">
      <c r="A16238" s="126" t="s">
        <v>8151</v>
      </c>
      <c r="B16238" s="106">
        <v>123.13</v>
      </c>
    </row>
    <row r="16239" spans="1:2">
      <c r="A16239" s="126" t="s">
        <v>34715</v>
      </c>
      <c r="B16239" s="106">
        <v>122.29</v>
      </c>
    </row>
    <row r="16240" spans="1:2">
      <c r="A16240" s="126" t="s">
        <v>8152</v>
      </c>
      <c r="B16240" s="106">
        <v>127.21</v>
      </c>
    </row>
    <row r="16241" spans="1:2">
      <c r="A16241" s="126" t="s">
        <v>34716</v>
      </c>
      <c r="B16241" s="106">
        <v>126.37</v>
      </c>
    </row>
    <row r="16242" spans="1:2">
      <c r="A16242" s="126" t="s">
        <v>8153</v>
      </c>
      <c r="B16242" s="106">
        <v>182.09</v>
      </c>
    </row>
    <row r="16243" spans="1:2">
      <c r="A16243" s="126" t="s">
        <v>34717</v>
      </c>
      <c r="B16243" s="106">
        <v>181.25</v>
      </c>
    </row>
    <row r="16244" spans="1:2">
      <c r="A16244" s="126" t="s">
        <v>8154</v>
      </c>
      <c r="B16244" s="106">
        <v>259.06</v>
      </c>
    </row>
    <row r="16245" spans="1:2">
      <c r="A16245" s="126" t="s">
        <v>34718</v>
      </c>
      <c r="B16245" s="106">
        <v>258.22000000000003</v>
      </c>
    </row>
    <row r="16246" spans="1:2">
      <c r="A16246" s="126" t="s">
        <v>8155</v>
      </c>
      <c r="B16246" s="106">
        <v>265.33999999999997</v>
      </c>
    </row>
    <row r="16247" spans="1:2">
      <c r="A16247" s="126" t="s">
        <v>34719</v>
      </c>
      <c r="B16247" s="106">
        <v>264.5</v>
      </c>
    </row>
    <row r="16248" spans="1:2">
      <c r="A16248" s="126" t="s">
        <v>8156</v>
      </c>
      <c r="B16248" s="106">
        <v>21.83</v>
      </c>
    </row>
    <row r="16249" spans="1:2">
      <c r="A16249" s="126" t="s">
        <v>34720</v>
      </c>
      <c r="B16249" s="106">
        <v>21.12</v>
      </c>
    </row>
    <row r="16250" spans="1:2">
      <c r="A16250" s="126" t="s">
        <v>8157</v>
      </c>
      <c r="B16250" s="106">
        <v>22.25</v>
      </c>
    </row>
    <row r="16251" spans="1:2">
      <c r="A16251" s="126" t="s">
        <v>34721</v>
      </c>
      <c r="B16251" s="106">
        <v>21.54</v>
      </c>
    </row>
    <row r="16252" spans="1:2">
      <c r="A16252" s="126" t="s">
        <v>8158</v>
      </c>
      <c r="B16252" s="106">
        <v>27.34</v>
      </c>
    </row>
    <row r="16253" spans="1:2">
      <c r="A16253" s="126" t="s">
        <v>34722</v>
      </c>
      <c r="B16253" s="106">
        <v>26.63</v>
      </c>
    </row>
    <row r="16254" spans="1:2">
      <c r="A16254" s="126" t="s">
        <v>8159</v>
      </c>
      <c r="B16254" s="106">
        <v>37.79</v>
      </c>
    </row>
    <row r="16255" spans="1:2">
      <c r="A16255" s="126" t="s">
        <v>34723</v>
      </c>
      <c r="B16255" s="106">
        <v>37.08</v>
      </c>
    </row>
    <row r="16256" spans="1:2">
      <c r="A16256" s="126" t="s">
        <v>8160</v>
      </c>
      <c r="B16256" s="106">
        <v>41.9</v>
      </c>
    </row>
    <row r="16257" spans="1:2">
      <c r="A16257" s="126" t="s">
        <v>34724</v>
      </c>
      <c r="B16257" s="106">
        <v>41.19</v>
      </c>
    </row>
    <row r="16258" spans="1:2">
      <c r="A16258" s="126" t="s">
        <v>8161</v>
      </c>
      <c r="B16258" s="106">
        <v>48.98</v>
      </c>
    </row>
    <row r="16259" spans="1:2">
      <c r="A16259" s="126" t="s">
        <v>34725</v>
      </c>
      <c r="B16259" s="106">
        <v>48.27</v>
      </c>
    </row>
    <row r="16260" spans="1:2">
      <c r="A16260" s="126" t="s">
        <v>8162</v>
      </c>
      <c r="B16260" s="106">
        <v>2.91</v>
      </c>
    </row>
    <row r="16261" spans="1:2">
      <c r="A16261" s="126" t="s">
        <v>34726</v>
      </c>
      <c r="B16261" s="106">
        <v>2.6</v>
      </c>
    </row>
    <row r="16262" spans="1:2">
      <c r="A16262" s="126" t="s">
        <v>8163</v>
      </c>
      <c r="B16262" s="106">
        <v>3.43</v>
      </c>
    </row>
    <row r="16263" spans="1:2">
      <c r="A16263" s="126" t="s">
        <v>34727</v>
      </c>
      <c r="B16263" s="106">
        <v>3.12</v>
      </c>
    </row>
    <row r="16264" spans="1:2">
      <c r="A16264" s="126" t="s">
        <v>8164</v>
      </c>
      <c r="B16264" s="106">
        <v>13.67</v>
      </c>
    </row>
    <row r="16265" spans="1:2">
      <c r="A16265" s="126" t="s">
        <v>34728</v>
      </c>
      <c r="B16265" s="106">
        <v>12.61</v>
      </c>
    </row>
    <row r="16266" spans="1:2">
      <c r="A16266" s="126" t="s">
        <v>8165</v>
      </c>
      <c r="B16266" s="106">
        <v>18.690000000000001</v>
      </c>
    </row>
    <row r="16267" spans="1:2">
      <c r="A16267" s="126" t="s">
        <v>34729</v>
      </c>
      <c r="B16267" s="106">
        <v>17.63</v>
      </c>
    </row>
    <row r="16268" spans="1:2">
      <c r="A16268" s="126" t="s">
        <v>8166</v>
      </c>
      <c r="B16268" s="106">
        <v>40.159999999999997</v>
      </c>
    </row>
    <row r="16269" spans="1:2">
      <c r="A16269" s="126" t="s">
        <v>34730</v>
      </c>
      <c r="B16269" s="106">
        <v>39.1</v>
      </c>
    </row>
    <row r="16270" spans="1:2">
      <c r="A16270" s="126" t="s">
        <v>8167</v>
      </c>
      <c r="B16270" s="106">
        <v>77.73</v>
      </c>
    </row>
    <row r="16271" spans="1:2">
      <c r="A16271" s="126" t="s">
        <v>34731</v>
      </c>
      <c r="B16271" s="106">
        <v>76.67</v>
      </c>
    </row>
    <row r="16272" spans="1:2">
      <c r="A16272" s="126" t="s">
        <v>8168</v>
      </c>
      <c r="B16272" s="106">
        <v>15.77</v>
      </c>
    </row>
    <row r="16273" spans="1:2">
      <c r="A16273" s="126" t="s">
        <v>34732</v>
      </c>
      <c r="B16273" s="106">
        <v>14.71</v>
      </c>
    </row>
    <row r="16274" spans="1:2">
      <c r="A16274" s="126" t="s">
        <v>8169</v>
      </c>
      <c r="B16274" s="106">
        <v>22.37</v>
      </c>
    </row>
    <row r="16275" spans="1:2">
      <c r="A16275" s="126" t="s">
        <v>34733</v>
      </c>
      <c r="B16275" s="106">
        <v>21.31</v>
      </c>
    </row>
    <row r="16276" spans="1:2">
      <c r="A16276" s="126" t="s">
        <v>8170</v>
      </c>
      <c r="B16276" s="106">
        <v>22.37</v>
      </c>
    </row>
    <row r="16277" spans="1:2">
      <c r="A16277" s="126" t="s">
        <v>34734</v>
      </c>
      <c r="B16277" s="106">
        <v>21.31</v>
      </c>
    </row>
    <row r="16278" spans="1:2">
      <c r="A16278" s="126" t="s">
        <v>8171</v>
      </c>
      <c r="B16278" s="106">
        <v>38.369999999999997</v>
      </c>
    </row>
    <row r="16279" spans="1:2">
      <c r="A16279" s="126" t="s">
        <v>34735</v>
      </c>
      <c r="B16279" s="106">
        <v>37.31</v>
      </c>
    </row>
    <row r="16280" spans="1:2">
      <c r="A16280" s="126" t="s">
        <v>8172</v>
      </c>
      <c r="B16280" s="106">
        <v>6.05</v>
      </c>
    </row>
    <row r="16281" spans="1:2">
      <c r="A16281" s="126" t="s">
        <v>34736</v>
      </c>
      <c r="B16281" s="106">
        <v>5.78</v>
      </c>
    </row>
    <row r="16282" spans="1:2">
      <c r="A16282" s="126" t="s">
        <v>8173</v>
      </c>
      <c r="B16282" s="106">
        <v>13</v>
      </c>
    </row>
    <row r="16283" spans="1:2">
      <c r="A16283" s="126" t="s">
        <v>34737</v>
      </c>
      <c r="B16283" s="106">
        <v>12.73</v>
      </c>
    </row>
    <row r="16284" spans="1:2">
      <c r="A16284" s="126" t="s">
        <v>8174</v>
      </c>
      <c r="B16284" s="106">
        <v>24.22</v>
      </c>
    </row>
    <row r="16285" spans="1:2">
      <c r="A16285" s="126" t="s">
        <v>34738</v>
      </c>
      <c r="B16285" s="106">
        <v>23.91</v>
      </c>
    </row>
    <row r="16286" spans="1:2">
      <c r="A16286" s="126" t="s">
        <v>8175</v>
      </c>
      <c r="B16286" s="106">
        <v>33.5</v>
      </c>
    </row>
    <row r="16287" spans="1:2">
      <c r="A16287" s="126" t="s">
        <v>34739</v>
      </c>
      <c r="B16287" s="106">
        <v>32.07</v>
      </c>
    </row>
    <row r="16288" spans="1:2">
      <c r="A16288" s="126" t="s">
        <v>8176</v>
      </c>
      <c r="B16288" s="106">
        <v>39.61</v>
      </c>
    </row>
    <row r="16289" spans="1:2">
      <c r="A16289" s="126" t="s">
        <v>34740</v>
      </c>
      <c r="B16289" s="106">
        <v>38.18</v>
      </c>
    </row>
    <row r="16290" spans="1:2">
      <c r="A16290" s="126" t="s">
        <v>8177</v>
      </c>
      <c r="B16290" s="106">
        <v>133.84</v>
      </c>
    </row>
    <row r="16291" spans="1:2">
      <c r="A16291" s="126" t="s">
        <v>34741</v>
      </c>
      <c r="B16291" s="106">
        <v>132.41</v>
      </c>
    </row>
    <row r="16292" spans="1:2">
      <c r="A16292" s="126" t="s">
        <v>8178</v>
      </c>
      <c r="B16292" s="106">
        <v>184.02</v>
      </c>
    </row>
    <row r="16293" spans="1:2">
      <c r="A16293" s="126" t="s">
        <v>34742</v>
      </c>
      <c r="B16293" s="106">
        <v>182.59</v>
      </c>
    </row>
    <row r="16294" spans="1:2">
      <c r="A16294" s="126" t="s">
        <v>8179</v>
      </c>
      <c r="B16294" s="106">
        <v>415.47</v>
      </c>
    </row>
    <row r="16295" spans="1:2">
      <c r="A16295" s="126" t="s">
        <v>34743</v>
      </c>
      <c r="B16295" s="106">
        <v>414.04</v>
      </c>
    </row>
    <row r="16296" spans="1:2">
      <c r="A16296" s="126" t="s">
        <v>8180</v>
      </c>
      <c r="B16296" s="106">
        <v>499.92</v>
      </c>
    </row>
    <row r="16297" spans="1:2">
      <c r="A16297" s="126" t="s">
        <v>34744</v>
      </c>
      <c r="B16297" s="106">
        <v>498.49</v>
      </c>
    </row>
    <row r="16298" spans="1:2">
      <c r="A16298" s="126" t="s">
        <v>8181</v>
      </c>
      <c r="B16298" s="106">
        <v>705.28</v>
      </c>
    </row>
    <row r="16299" spans="1:2">
      <c r="A16299" s="126" t="s">
        <v>34745</v>
      </c>
      <c r="B16299" s="106">
        <v>703.85</v>
      </c>
    </row>
    <row r="16300" spans="1:2">
      <c r="A16300" s="126" t="s">
        <v>8182</v>
      </c>
      <c r="B16300" s="106">
        <v>44.36</v>
      </c>
    </row>
    <row r="16301" spans="1:2">
      <c r="A16301" s="126" t="s">
        <v>34746</v>
      </c>
      <c r="B16301" s="106">
        <v>42.93</v>
      </c>
    </row>
    <row r="16302" spans="1:2">
      <c r="A16302" s="126" t="s">
        <v>8183</v>
      </c>
      <c r="B16302" s="106">
        <v>51.78</v>
      </c>
    </row>
    <row r="16303" spans="1:2">
      <c r="A16303" s="126" t="s">
        <v>34747</v>
      </c>
      <c r="B16303" s="106">
        <v>50.35</v>
      </c>
    </row>
    <row r="16304" spans="1:2">
      <c r="A16304" s="126" t="s">
        <v>8184</v>
      </c>
      <c r="B16304" s="106">
        <v>89.62</v>
      </c>
    </row>
    <row r="16305" spans="1:2">
      <c r="A16305" s="126" t="s">
        <v>34748</v>
      </c>
      <c r="B16305" s="106">
        <v>88.19</v>
      </c>
    </row>
    <row r="16306" spans="1:2">
      <c r="A16306" s="126" t="s">
        <v>8185</v>
      </c>
      <c r="B16306" s="106">
        <v>220.6</v>
      </c>
    </row>
    <row r="16307" spans="1:2">
      <c r="A16307" s="126" t="s">
        <v>34749</v>
      </c>
      <c r="B16307" s="106">
        <v>219.17</v>
      </c>
    </row>
    <row r="16308" spans="1:2">
      <c r="A16308" s="126" t="s">
        <v>8186</v>
      </c>
      <c r="B16308" s="106">
        <v>423.03</v>
      </c>
    </row>
    <row r="16309" spans="1:2">
      <c r="A16309" s="126" t="s">
        <v>34750</v>
      </c>
      <c r="B16309" s="106">
        <v>421.6</v>
      </c>
    </row>
    <row r="16310" spans="1:2">
      <c r="A16310" s="126" t="s">
        <v>8187</v>
      </c>
      <c r="B16310" s="106">
        <v>1254.02</v>
      </c>
    </row>
    <row r="16311" spans="1:2">
      <c r="A16311" s="126" t="s">
        <v>34751</v>
      </c>
      <c r="B16311" s="106">
        <v>1252.5899999999999</v>
      </c>
    </row>
    <row r="16312" spans="1:2">
      <c r="A16312" s="126" t="s">
        <v>8188</v>
      </c>
      <c r="B16312" s="106">
        <v>17.059999999999999</v>
      </c>
    </row>
    <row r="16313" spans="1:2">
      <c r="A16313" s="126" t="s">
        <v>34752</v>
      </c>
      <c r="B16313" s="106">
        <v>15.63</v>
      </c>
    </row>
    <row r="16314" spans="1:2">
      <c r="A16314" s="126" t="s">
        <v>8189</v>
      </c>
      <c r="B16314" s="106">
        <v>47.32</v>
      </c>
    </row>
    <row r="16315" spans="1:2">
      <c r="A16315" s="126" t="s">
        <v>34753</v>
      </c>
      <c r="B16315" s="106">
        <v>45.54</v>
      </c>
    </row>
    <row r="16316" spans="1:2">
      <c r="A16316" s="126" t="s">
        <v>8190</v>
      </c>
      <c r="B16316" s="106">
        <v>84.87</v>
      </c>
    </row>
    <row r="16317" spans="1:2">
      <c r="A16317" s="126" t="s">
        <v>34754</v>
      </c>
      <c r="B16317" s="106">
        <v>83.09</v>
      </c>
    </row>
    <row r="16318" spans="1:2">
      <c r="A16318" s="126" t="s">
        <v>8191</v>
      </c>
      <c r="B16318" s="106">
        <v>96.82</v>
      </c>
    </row>
    <row r="16319" spans="1:2">
      <c r="A16319" s="126" t="s">
        <v>34755</v>
      </c>
      <c r="B16319" s="106">
        <v>95.04</v>
      </c>
    </row>
    <row r="16320" spans="1:2">
      <c r="A16320" s="126" t="s">
        <v>8192</v>
      </c>
      <c r="B16320" s="106">
        <v>338.55</v>
      </c>
    </row>
    <row r="16321" spans="1:2">
      <c r="A16321" s="126" t="s">
        <v>34756</v>
      </c>
      <c r="B16321" s="106">
        <v>336.77</v>
      </c>
    </row>
    <row r="16322" spans="1:2">
      <c r="A16322" s="126" t="s">
        <v>8193</v>
      </c>
      <c r="B16322" s="106">
        <v>424.35</v>
      </c>
    </row>
    <row r="16323" spans="1:2">
      <c r="A16323" s="126" t="s">
        <v>34757</v>
      </c>
      <c r="B16323" s="106">
        <v>422.57</v>
      </c>
    </row>
    <row r="16324" spans="1:2">
      <c r="A16324" s="126" t="s">
        <v>8194</v>
      </c>
      <c r="B16324" s="106">
        <v>1258.75</v>
      </c>
    </row>
    <row r="16325" spans="1:2">
      <c r="A16325" s="126" t="s">
        <v>34758</v>
      </c>
      <c r="B16325" s="106">
        <v>1256.97</v>
      </c>
    </row>
    <row r="16326" spans="1:2">
      <c r="A16326" s="126" t="s">
        <v>8195</v>
      </c>
      <c r="B16326" s="106">
        <v>24.77</v>
      </c>
    </row>
    <row r="16327" spans="1:2">
      <c r="A16327" s="126" t="s">
        <v>34759</v>
      </c>
      <c r="B16327" s="106">
        <v>23.34</v>
      </c>
    </row>
    <row r="16328" spans="1:2">
      <c r="A16328" s="126" t="s">
        <v>8196</v>
      </c>
      <c r="B16328" s="106">
        <v>45.77</v>
      </c>
    </row>
    <row r="16329" spans="1:2">
      <c r="A16329" s="126" t="s">
        <v>34760</v>
      </c>
      <c r="B16329" s="106">
        <v>44.34</v>
      </c>
    </row>
    <row r="16330" spans="1:2">
      <c r="A16330" s="126" t="s">
        <v>8197</v>
      </c>
      <c r="B16330" s="106">
        <v>80.58</v>
      </c>
    </row>
    <row r="16331" spans="1:2">
      <c r="A16331" s="126" t="s">
        <v>34761</v>
      </c>
      <c r="B16331" s="106">
        <v>79.150000000000006</v>
      </c>
    </row>
    <row r="16332" spans="1:2">
      <c r="A16332" s="126" t="s">
        <v>8198</v>
      </c>
      <c r="B16332" s="106">
        <v>147.82</v>
      </c>
    </row>
    <row r="16333" spans="1:2">
      <c r="A16333" s="126" t="s">
        <v>34762</v>
      </c>
      <c r="B16333" s="106">
        <v>146.38999999999999</v>
      </c>
    </row>
    <row r="16334" spans="1:2">
      <c r="A16334" s="126" t="s">
        <v>8199</v>
      </c>
      <c r="B16334" s="106">
        <v>280.94</v>
      </c>
    </row>
    <row r="16335" spans="1:2">
      <c r="A16335" s="126" t="s">
        <v>34763</v>
      </c>
      <c r="B16335" s="106">
        <v>279.51</v>
      </c>
    </row>
    <row r="16336" spans="1:2">
      <c r="A16336" s="126" t="s">
        <v>8200</v>
      </c>
      <c r="B16336" s="106">
        <v>363.22</v>
      </c>
    </row>
    <row r="16337" spans="1:2">
      <c r="A16337" s="126" t="s">
        <v>34764</v>
      </c>
      <c r="B16337" s="106">
        <v>361.79</v>
      </c>
    </row>
    <row r="16338" spans="1:2">
      <c r="A16338" s="126" t="s">
        <v>8201</v>
      </c>
      <c r="B16338" s="106">
        <v>857.81</v>
      </c>
    </row>
    <row r="16339" spans="1:2">
      <c r="A16339" s="126" t="s">
        <v>34765</v>
      </c>
      <c r="B16339" s="106">
        <v>856.38</v>
      </c>
    </row>
    <row r="16340" spans="1:2">
      <c r="A16340" s="126" t="s">
        <v>8202</v>
      </c>
      <c r="B16340" s="106">
        <v>1186.45</v>
      </c>
    </row>
    <row r="16341" spans="1:2">
      <c r="A16341" s="126" t="s">
        <v>34766</v>
      </c>
      <c r="B16341" s="106">
        <v>1185.02</v>
      </c>
    </row>
    <row r="16342" spans="1:2">
      <c r="A16342" s="126" t="s">
        <v>8203</v>
      </c>
      <c r="B16342" s="106">
        <v>105.91</v>
      </c>
    </row>
    <row r="16343" spans="1:2">
      <c r="A16343" s="126" t="s">
        <v>34767</v>
      </c>
      <c r="B16343" s="106">
        <v>102.35</v>
      </c>
    </row>
    <row r="16344" spans="1:2">
      <c r="A16344" s="126" t="s">
        <v>8204</v>
      </c>
      <c r="B16344" s="106">
        <v>113.45</v>
      </c>
    </row>
    <row r="16345" spans="1:2">
      <c r="A16345" s="126" t="s">
        <v>34768</v>
      </c>
      <c r="B16345" s="106">
        <v>109.89</v>
      </c>
    </row>
    <row r="16346" spans="1:2">
      <c r="A16346" s="126" t="s">
        <v>8205</v>
      </c>
      <c r="B16346" s="106">
        <v>146.49</v>
      </c>
    </row>
    <row r="16347" spans="1:2">
      <c r="A16347" s="126" t="s">
        <v>34769</v>
      </c>
      <c r="B16347" s="106">
        <v>142.93</v>
      </c>
    </row>
    <row r="16348" spans="1:2">
      <c r="A16348" s="126" t="s">
        <v>8206</v>
      </c>
      <c r="B16348" s="106">
        <v>90.06</v>
      </c>
    </row>
    <row r="16349" spans="1:2">
      <c r="A16349" s="126" t="s">
        <v>34770</v>
      </c>
      <c r="B16349" s="106">
        <v>82.93</v>
      </c>
    </row>
    <row r="16350" spans="1:2">
      <c r="A16350" s="126" t="s">
        <v>8207</v>
      </c>
      <c r="B16350" s="106">
        <v>77.319999999999993</v>
      </c>
    </row>
    <row r="16351" spans="1:2">
      <c r="A16351" s="126" t="s">
        <v>34771</v>
      </c>
      <c r="B16351" s="106">
        <v>71.97</v>
      </c>
    </row>
    <row r="16352" spans="1:2">
      <c r="A16352" s="126" t="s">
        <v>8208</v>
      </c>
      <c r="B16352" s="106">
        <v>116.01</v>
      </c>
    </row>
    <row r="16353" spans="1:2">
      <c r="A16353" s="126" t="s">
        <v>34772</v>
      </c>
      <c r="B16353" s="106">
        <v>109.59</v>
      </c>
    </row>
    <row r="16354" spans="1:2">
      <c r="A16354" s="126" t="s">
        <v>8209</v>
      </c>
      <c r="B16354" s="106">
        <v>132.88</v>
      </c>
    </row>
    <row r="16355" spans="1:2">
      <c r="A16355" s="126" t="s">
        <v>34773</v>
      </c>
      <c r="B16355" s="106">
        <v>125.75</v>
      </c>
    </row>
    <row r="16356" spans="1:2">
      <c r="A16356" s="126" t="s">
        <v>8210</v>
      </c>
      <c r="B16356" s="106">
        <v>22.6</v>
      </c>
    </row>
    <row r="16357" spans="1:2">
      <c r="A16357" s="126" t="s">
        <v>34774</v>
      </c>
      <c r="B16357" s="106">
        <v>21.53</v>
      </c>
    </row>
    <row r="16358" spans="1:2">
      <c r="A16358" s="126" t="s">
        <v>8211</v>
      </c>
      <c r="B16358" s="106">
        <v>28.85</v>
      </c>
    </row>
    <row r="16359" spans="1:2">
      <c r="A16359" s="126" t="s">
        <v>34775</v>
      </c>
      <c r="B16359" s="106">
        <v>27.42</v>
      </c>
    </row>
    <row r="16360" spans="1:2">
      <c r="A16360" s="126" t="s">
        <v>8212</v>
      </c>
      <c r="B16360" s="106">
        <v>42.41</v>
      </c>
    </row>
    <row r="16361" spans="1:2">
      <c r="A16361" s="126" t="s">
        <v>34776</v>
      </c>
      <c r="B16361" s="106">
        <v>40.98</v>
      </c>
    </row>
    <row r="16362" spans="1:2">
      <c r="A16362" s="126" t="s">
        <v>8213</v>
      </c>
      <c r="B16362" s="106">
        <v>40.369999999999997</v>
      </c>
    </row>
    <row r="16363" spans="1:2">
      <c r="A16363" s="126" t="s">
        <v>34777</v>
      </c>
      <c r="B16363" s="106">
        <v>38.590000000000003</v>
      </c>
    </row>
    <row r="16364" spans="1:2">
      <c r="A16364" s="126" t="s">
        <v>8214</v>
      </c>
      <c r="B16364" s="106">
        <v>45.59</v>
      </c>
    </row>
    <row r="16365" spans="1:2">
      <c r="A16365" s="126" t="s">
        <v>34778</v>
      </c>
      <c r="B16365" s="106">
        <v>43.81</v>
      </c>
    </row>
    <row r="16366" spans="1:2">
      <c r="A16366" s="126" t="s">
        <v>8215</v>
      </c>
      <c r="B16366" s="106">
        <v>84.26</v>
      </c>
    </row>
    <row r="16367" spans="1:2">
      <c r="A16367" s="126" t="s">
        <v>34779</v>
      </c>
      <c r="B16367" s="106">
        <v>82.48</v>
      </c>
    </row>
    <row r="16368" spans="1:2">
      <c r="A16368" s="126" t="s">
        <v>8216</v>
      </c>
      <c r="B16368" s="106">
        <v>5513</v>
      </c>
    </row>
    <row r="16369" spans="1:2">
      <c r="A16369" s="126" t="s">
        <v>34780</v>
      </c>
      <c r="B16369" s="106">
        <v>5315</v>
      </c>
    </row>
    <row r="16370" spans="1:2">
      <c r="A16370" s="126" t="s">
        <v>8217</v>
      </c>
      <c r="B16370" s="106">
        <v>1.04</v>
      </c>
    </row>
    <row r="16371" spans="1:2">
      <c r="A16371" s="126" t="s">
        <v>34781</v>
      </c>
      <c r="B16371" s="106">
        <v>0.93</v>
      </c>
    </row>
    <row r="16372" spans="1:2">
      <c r="A16372" s="126" t="s">
        <v>8218</v>
      </c>
      <c r="B16372" s="106">
        <v>1.51</v>
      </c>
    </row>
    <row r="16373" spans="1:2">
      <c r="A16373" s="126" t="s">
        <v>34782</v>
      </c>
      <c r="B16373" s="106">
        <v>1.36</v>
      </c>
    </row>
    <row r="16374" spans="1:2">
      <c r="A16374" s="126" t="s">
        <v>8219</v>
      </c>
      <c r="B16374" s="106">
        <v>2.04</v>
      </c>
    </row>
    <row r="16375" spans="1:2">
      <c r="A16375" s="126" t="s">
        <v>34783</v>
      </c>
      <c r="B16375" s="106">
        <v>1.86</v>
      </c>
    </row>
    <row r="16376" spans="1:2">
      <c r="A16376" s="126" t="s">
        <v>8220</v>
      </c>
      <c r="B16376" s="106">
        <v>2.74</v>
      </c>
    </row>
    <row r="16377" spans="1:2">
      <c r="A16377" s="126" t="s">
        <v>34784</v>
      </c>
      <c r="B16377" s="106">
        <v>2.5299999999999998</v>
      </c>
    </row>
    <row r="16378" spans="1:2">
      <c r="A16378" s="126" t="s">
        <v>8221</v>
      </c>
      <c r="B16378" s="106">
        <v>3.54</v>
      </c>
    </row>
    <row r="16379" spans="1:2">
      <c r="A16379" s="126" t="s">
        <v>34785</v>
      </c>
      <c r="B16379" s="106">
        <v>3.29</v>
      </c>
    </row>
    <row r="16380" spans="1:2">
      <c r="A16380" s="126" t="s">
        <v>8222</v>
      </c>
      <c r="B16380" s="106">
        <v>4.91</v>
      </c>
    </row>
    <row r="16381" spans="1:2">
      <c r="A16381" s="126" t="s">
        <v>34786</v>
      </c>
      <c r="B16381" s="106">
        <v>4.63</v>
      </c>
    </row>
    <row r="16382" spans="1:2">
      <c r="A16382" s="126" t="s">
        <v>8223</v>
      </c>
      <c r="B16382" s="106">
        <v>1.45</v>
      </c>
    </row>
    <row r="16383" spans="1:2">
      <c r="A16383" s="126" t="s">
        <v>34787</v>
      </c>
      <c r="B16383" s="106">
        <v>1.31</v>
      </c>
    </row>
    <row r="16384" spans="1:2">
      <c r="A16384" s="126" t="s">
        <v>8224</v>
      </c>
      <c r="B16384" s="106">
        <v>1.91</v>
      </c>
    </row>
    <row r="16385" spans="1:2">
      <c r="A16385" s="126" t="s">
        <v>34788</v>
      </c>
      <c r="B16385" s="106">
        <v>1.73</v>
      </c>
    </row>
    <row r="16386" spans="1:2">
      <c r="A16386" s="126" t="s">
        <v>8225</v>
      </c>
      <c r="B16386" s="106">
        <v>2.5499999999999998</v>
      </c>
    </row>
    <row r="16387" spans="1:2">
      <c r="A16387" s="126" t="s">
        <v>34789</v>
      </c>
      <c r="B16387" s="106">
        <v>2.33</v>
      </c>
    </row>
    <row r="16388" spans="1:2">
      <c r="A16388" s="126" t="s">
        <v>8226</v>
      </c>
      <c r="B16388" s="106">
        <v>3.23</v>
      </c>
    </row>
    <row r="16389" spans="1:2">
      <c r="A16389" s="126" t="s">
        <v>34790</v>
      </c>
      <c r="B16389" s="106">
        <v>2.98</v>
      </c>
    </row>
    <row r="16390" spans="1:2">
      <c r="A16390" s="126" t="s">
        <v>8227</v>
      </c>
      <c r="B16390" s="106">
        <v>4.49</v>
      </c>
    </row>
    <row r="16391" spans="1:2">
      <c r="A16391" s="126" t="s">
        <v>34791</v>
      </c>
      <c r="B16391" s="106">
        <v>4.2</v>
      </c>
    </row>
    <row r="16392" spans="1:2">
      <c r="A16392" s="126" t="s">
        <v>8228</v>
      </c>
      <c r="B16392" s="106">
        <v>6.12</v>
      </c>
    </row>
    <row r="16393" spans="1:2">
      <c r="A16393" s="126" t="s">
        <v>34792</v>
      </c>
      <c r="B16393" s="106">
        <v>5.79</v>
      </c>
    </row>
    <row r="16394" spans="1:2">
      <c r="A16394" s="126" t="s">
        <v>8229</v>
      </c>
      <c r="B16394" s="106">
        <v>8.4</v>
      </c>
    </row>
    <row r="16395" spans="1:2">
      <c r="A16395" s="126" t="s">
        <v>34793</v>
      </c>
      <c r="B16395" s="106">
        <v>8.0399999999999991</v>
      </c>
    </row>
    <row r="16396" spans="1:2">
      <c r="A16396" s="126" t="s">
        <v>8230</v>
      </c>
      <c r="B16396" s="106">
        <v>12.02</v>
      </c>
    </row>
    <row r="16397" spans="1:2">
      <c r="A16397" s="126" t="s">
        <v>34794</v>
      </c>
      <c r="B16397" s="106">
        <v>11.49</v>
      </c>
    </row>
    <row r="16398" spans="1:2">
      <c r="A16398" s="126" t="s">
        <v>8231</v>
      </c>
      <c r="B16398" s="106">
        <v>16.88</v>
      </c>
    </row>
    <row r="16399" spans="1:2">
      <c r="A16399" s="126" t="s">
        <v>34795</v>
      </c>
      <c r="B16399" s="106">
        <v>16.170000000000002</v>
      </c>
    </row>
    <row r="16400" spans="1:2">
      <c r="A16400" s="126" t="s">
        <v>8232</v>
      </c>
      <c r="B16400" s="106">
        <v>23.01</v>
      </c>
    </row>
    <row r="16401" spans="1:2">
      <c r="A16401" s="126" t="s">
        <v>34796</v>
      </c>
      <c r="B16401" s="106">
        <v>22.12</v>
      </c>
    </row>
    <row r="16402" spans="1:2">
      <c r="A16402" s="126" t="s">
        <v>8233</v>
      </c>
      <c r="B16402" s="106">
        <v>29.77</v>
      </c>
    </row>
    <row r="16403" spans="1:2">
      <c r="A16403" s="126" t="s">
        <v>34797</v>
      </c>
      <c r="B16403" s="106">
        <v>28.7</v>
      </c>
    </row>
    <row r="16404" spans="1:2">
      <c r="A16404" s="126" t="s">
        <v>8234</v>
      </c>
      <c r="B16404" s="106">
        <v>37.450000000000003</v>
      </c>
    </row>
    <row r="16405" spans="1:2">
      <c r="A16405" s="126" t="s">
        <v>34798</v>
      </c>
      <c r="B16405" s="106">
        <v>36.200000000000003</v>
      </c>
    </row>
    <row r="16406" spans="1:2">
      <c r="A16406" s="126" t="s">
        <v>8235</v>
      </c>
      <c r="B16406" s="106">
        <v>47.76</v>
      </c>
    </row>
    <row r="16407" spans="1:2">
      <c r="A16407" s="126" t="s">
        <v>34799</v>
      </c>
      <c r="B16407" s="106">
        <v>46.34</v>
      </c>
    </row>
    <row r="16408" spans="1:2">
      <c r="A16408" s="126" t="s">
        <v>8236</v>
      </c>
      <c r="B16408" s="106">
        <v>56.85</v>
      </c>
    </row>
    <row r="16409" spans="1:2">
      <c r="A16409" s="126" t="s">
        <v>34800</v>
      </c>
      <c r="B16409" s="106">
        <v>55.25</v>
      </c>
    </row>
    <row r="16410" spans="1:2">
      <c r="A16410" s="126" t="s">
        <v>8237</v>
      </c>
      <c r="B16410" s="106">
        <v>72.319999999999993</v>
      </c>
    </row>
    <row r="16411" spans="1:2">
      <c r="A16411" s="126" t="s">
        <v>34801</v>
      </c>
      <c r="B16411" s="106">
        <v>70.540000000000006</v>
      </c>
    </row>
    <row r="16412" spans="1:2">
      <c r="A16412" s="126" t="s">
        <v>8238</v>
      </c>
      <c r="B16412" s="106">
        <v>87.68</v>
      </c>
    </row>
    <row r="16413" spans="1:2">
      <c r="A16413" s="126" t="s">
        <v>34802</v>
      </c>
      <c r="B16413" s="106">
        <v>85.72</v>
      </c>
    </row>
    <row r="16414" spans="1:2">
      <c r="A16414" s="126" t="s">
        <v>8239</v>
      </c>
      <c r="B16414" s="106">
        <v>3.04</v>
      </c>
    </row>
    <row r="16415" spans="1:2">
      <c r="A16415" s="126" t="s">
        <v>34803</v>
      </c>
      <c r="B16415" s="106">
        <v>2.86</v>
      </c>
    </row>
    <row r="16416" spans="1:2">
      <c r="A16416" s="126" t="s">
        <v>8240</v>
      </c>
      <c r="B16416" s="106">
        <v>3.61</v>
      </c>
    </row>
    <row r="16417" spans="1:2">
      <c r="A16417" s="126" t="s">
        <v>34804</v>
      </c>
      <c r="B16417" s="106">
        <v>3.43</v>
      </c>
    </row>
    <row r="16418" spans="1:2">
      <c r="A16418" s="126" t="s">
        <v>8241</v>
      </c>
      <c r="B16418" s="106">
        <v>4.8600000000000003</v>
      </c>
    </row>
    <row r="16419" spans="1:2">
      <c r="A16419" s="126" t="s">
        <v>34805</v>
      </c>
      <c r="B16419" s="106">
        <v>4.6399999999999997</v>
      </c>
    </row>
    <row r="16420" spans="1:2">
      <c r="A16420" s="126" t="s">
        <v>8242</v>
      </c>
      <c r="B16420" s="106">
        <v>6.41</v>
      </c>
    </row>
    <row r="16421" spans="1:2">
      <c r="A16421" s="126" t="s">
        <v>34806</v>
      </c>
      <c r="B16421" s="106">
        <v>6.19</v>
      </c>
    </row>
    <row r="16422" spans="1:2">
      <c r="A16422" s="126" t="s">
        <v>8243</v>
      </c>
      <c r="B16422" s="106">
        <v>9.6</v>
      </c>
    </row>
    <row r="16423" spans="1:2">
      <c r="A16423" s="126" t="s">
        <v>34807</v>
      </c>
      <c r="B16423" s="106">
        <v>9.35</v>
      </c>
    </row>
    <row r="16424" spans="1:2">
      <c r="A16424" s="126" t="s">
        <v>8244</v>
      </c>
      <c r="B16424" s="106">
        <v>13.89</v>
      </c>
    </row>
    <row r="16425" spans="1:2">
      <c r="A16425" s="126" t="s">
        <v>34808</v>
      </c>
      <c r="B16425" s="106">
        <v>13.64</v>
      </c>
    </row>
    <row r="16426" spans="1:2">
      <c r="A16426" s="126" t="s">
        <v>8245</v>
      </c>
      <c r="B16426" s="106">
        <v>20.49</v>
      </c>
    </row>
    <row r="16427" spans="1:2">
      <c r="A16427" s="126" t="s">
        <v>34809</v>
      </c>
      <c r="B16427" s="106">
        <v>20.21</v>
      </c>
    </row>
    <row r="16428" spans="1:2">
      <c r="A16428" s="126" t="s">
        <v>8246</v>
      </c>
      <c r="B16428" s="106">
        <v>22.59</v>
      </c>
    </row>
    <row r="16429" spans="1:2">
      <c r="A16429" s="126" t="s">
        <v>34810</v>
      </c>
      <c r="B16429" s="106">
        <v>22.31</v>
      </c>
    </row>
    <row r="16430" spans="1:2">
      <c r="A16430" s="126" t="s">
        <v>8247</v>
      </c>
      <c r="B16430" s="106">
        <v>1.86</v>
      </c>
    </row>
    <row r="16431" spans="1:2">
      <c r="A16431" s="126" t="s">
        <v>34811</v>
      </c>
      <c r="B16431" s="106">
        <v>1.72</v>
      </c>
    </row>
    <row r="16432" spans="1:2">
      <c r="A16432" s="126" t="s">
        <v>8248</v>
      </c>
      <c r="B16432" s="106">
        <v>2.4700000000000002</v>
      </c>
    </row>
    <row r="16433" spans="1:2">
      <c r="A16433" s="126" t="s">
        <v>34812</v>
      </c>
      <c r="B16433" s="106">
        <v>2.2999999999999998</v>
      </c>
    </row>
    <row r="16434" spans="1:2">
      <c r="A16434" s="126" t="s">
        <v>8249</v>
      </c>
      <c r="B16434" s="106">
        <v>3.11</v>
      </c>
    </row>
    <row r="16435" spans="1:2">
      <c r="A16435" s="126" t="s">
        <v>34813</v>
      </c>
      <c r="B16435" s="106">
        <v>2.9</v>
      </c>
    </row>
    <row r="16436" spans="1:2">
      <c r="A16436" s="126" t="s">
        <v>8250</v>
      </c>
      <c r="B16436" s="106">
        <v>3.97</v>
      </c>
    </row>
    <row r="16437" spans="1:2">
      <c r="A16437" s="126" t="s">
        <v>34814</v>
      </c>
      <c r="B16437" s="106">
        <v>3.72</v>
      </c>
    </row>
    <row r="16438" spans="1:2">
      <c r="A16438" s="126" t="s">
        <v>8251</v>
      </c>
      <c r="B16438" s="106">
        <v>5.17</v>
      </c>
    </row>
    <row r="16439" spans="1:2">
      <c r="A16439" s="126" t="s">
        <v>34815</v>
      </c>
      <c r="B16439" s="106">
        <v>4.88</v>
      </c>
    </row>
    <row r="16440" spans="1:2">
      <c r="A16440" s="126" t="s">
        <v>8252</v>
      </c>
      <c r="B16440" s="106">
        <v>6.77</v>
      </c>
    </row>
    <row r="16441" spans="1:2">
      <c r="A16441" s="126" t="s">
        <v>34816</v>
      </c>
      <c r="B16441" s="106">
        <v>6.45</v>
      </c>
    </row>
    <row r="16442" spans="1:2">
      <c r="A16442" s="126" t="s">
        <v>8253</v>
      </c>
      <c r="B16442" s="106">
        <v>9.65</v>
      </c>
    </row>
    <row r="16443" spans="1:2">
      <c r="A16443" s="126" t="s">
        <v>34817</v>
      </c>
      <c r="B16443" s="106">
        <v>9.2899999999999991</v>
      </c>
    </row>
    <row r="16444" spans="1:2">
      <c r="A16444" s="126" t="s">
        <v>8254</v>
      </c>
      <c r="B16444" s="106">
        <v>13.1</v>
      </c>
    </row>
    <row r="16445" spans="1:2">
      <c r="A16445" s="126" t="s">
        <v>34818</v>
      </c>
      <c r="B16445" s="106">
        <v>12.57</v>
      </c>
    </row>
    <row r="16446" spans="1:2">
      <c r="A16446" s="126" t="s">
        <v>8255</v>
      </c>
      <c r="B16446" s="106">
        <v>18.239999999999998</v>
      </c>
    </row>
    <row r="16447" spans="1:2">
      <c r="A16447" s="126" t="s">
        <v>34819</v>
      </c>
      <c r="B16447" s="106">
        <v>17.52</v>
      </c>
    </row>
    <row r="16448" spans="1:2">
      <c r="A16448" s="126" t="s">
        <v>8256</v>
      </c>
      <c r="B16448" s="106">
        <v>24.6</v>
      </c>
    </row>
    <row r="16449" spans="1:2">
      <c r="A16449" s="126" t="s">
        <v>34820</v>
      </c>
      <c r="B16449" s="106">
        <v>23.71</v>
      </c>
    </row>
    <row r="16450" spans="1:2">
      <c r="A16450" s="126" t="s">
        <v>8257</v>
      </c>
      <c r="B16450" s="106">
        <v>35.840000000000003</v>
      </c>
    </row>
    <row r="16451" spans="1:2">
      <c r="A16451" s="126" t="s">
        <v>34821</v>
      </c>
      <c r="B16451" s="106">
        <v>34.78</v>
      </c>
    </row>
    <row r="16452" spans="1:2">
      <c r="A16452" s="126" t="s">
        <v>8258</v>
      </c>
      <c r="B16452" s="106">
        <v>39.46</v>
      </c>
    </row>
    <row r="16453" spans="1:2">
      <c r="A16453" s="126" t="s">
        <v>34822</v>
      </c>
      <c r="B16453" s="106">
        <v>38.21</v>
      </c>
    </row>
    <row r="16454" spans="1:2">
      <c r="A16454" s="126" t="s">
        <v>8259</v>
      </c>
      <c r="B16454" s="106">
        <v>50.19</v>
      </c>
    </row>
    <row r="16455" spans="1:2">
      <c r="A16455" s="126" t="s">
        <v>34823</v>
      </c>
      <c r="B16455" s="106">
        <v>48.77</v>
      </c>
    </row>
    <row r="16456" spans="1:2">
      <c r="A16456" s="126" t="s">
        <v>8260</v>
      </c>
      <c r="B16456" s="106">
        <v>60.47</v>
      </c>
    </row>
    <row r="16457" spans="1:2">
      <c r="A16457" s="126" t="s">
        <v>34824</v>
      </c>
      <c r="B16457" s="106">
        <v>58.86</v>
      </c>
    </row>
    <row r="16458" spans="1:2">
      <c r="A16458" s="126" t="s">
        <v>8261</v>
      </c>
      <c r="B16458" s="106">
        <v>74.680000000000007</v>
      </c>
    </row>
    <row r="16459" spans="1:2">
      <c r="A16459" s="126" t="s">
        <v>34825</v>
      </c>
      <c r="B16459" s="106">
        <v>72.900000000000006</v>
      </c>
    </row>
    <row r="16460" spans="1:2">
      <c r="A16460" s="126" t="s">
        <v>8262</v>
      </c>
      <c r="B16460" s="106">
        <v>1.89</v>
      </c>
    </row>
    <row r="16461" spans="1:2">
      <c r="A16461" s="126" t="s">
        <v>34826</v>
      </c>
      <c r="B16461" s="106">
        <v>1.74</v>
      </c>
    </row>
    <row r="16462" spans="1:2">
      <c r="A16462" s="126" t="s">
        <v>8263</v>
      </c>
      <c r="B16462" s="106">
        <v>2.23</v>
      </c>
    </row>
    <row r="16463" spans="1:2">
      <c r="A16463" s="126" t="s">
        <v>34827</v>
      </c>
      <c r="B16463" s="106">
        <v>2.0499999999999998</v>
      </c>
    </row>
    <row r="16464" spans="1:2">
      <c r="A16464" s="126" t="s">
        <v>8264</v>
      </c>
      <c r="B16464" s="106">
        <v>2.95</v>
      </c>
    </row>
    <row r="16465" spans="1:2">
      <c r="A16465" s="126" t="s">
        <v>34828</v>
      </c>
      <c r="B16465" s="106">
        <v>2.73</v>
      </c>
    </row>
    <row r="16466" spans="1:2">
      <c r="A16466" s="126" t="s">
        <v>8265</v>
      </c>
      <c r="B16466" s="106">
        <v>3.66</v>
      </c>
    </row>
    <row r="16467" spans="1:2">
      <c r="A16467" s="126" t="s">
        <v>34829</v>
      </c>
      <c r="B16467" s="106">
        <v>3.41</v>
      </c>
    </row>
    <row r="16468" spans="1:2">
      <c r="A16468" s="126" t="s">
        <v>8266</v>
      </c>
      <c r="B16468" s="106">
        <v>5.1100000000000003</v>
      </c>
    </row>
    <row r="16469" spans="1:2">
      <c r="A16469" s="126" t="s">
        <v>34830</v>
      </c>
      <c r="B16469" s="106">
        <v>4.82</v>
      </c>
    </row>
    <row r="16470" spans="1:2">
      <c r="A16470" s="126" t="s">
        <v>8267</v>
      </c>
      <c r="B16470" s="106">
        <v>6.99</v>
      </c>
    </row>
    <row r="16471" spans="1:2">
      <c r="A16471" s="126" t="s">
        <v>34831</v>
      </c>
      <c r="B16471" s="106">
        <v>6.67</v>
      </c>
    </row>
    <row r="16472" spans="1:2">
      <c r="A16472" s="126" t="s">
        <v>8268</v>
      </c>
      <c r="B16472" s="106">
        <v>9.66</v>
      </c>
    </row>
    <row r="16473" spans="1:2">
      <c r="A16473" s="126" t="s">
        <v>34832</v>
      </c>
      <c r="B16473" s="106">
        <v>9.3000000000000007</v>
      </c>
    </row>
    <row r="16474" spans="1:2">
      <c r="A16474" s="126" t="s">
        <v>8269</v>
      </c>
      <c r="B16474" s="106">
        <v>13.51</v>
      </c>
    </row>
    <row r="16475" spans="1:2">
      <c r="A16475" s="126" t="s">
        <v>34833</v>
      </c>
      <c r="B16475" s="106">
        <v>12.98</v>
      </c>
    </row>
    <row r="16476" spans="1:2">
      <c r="A16476" s="126" t="s">
        <v>8270</v>
      </c>
      <c r="B16476" s="106">
        <v>19.149999999999999</v>
      </c>
    </row>
    <row r="16477" spans="1:2">
      <c r="A16477" s="126" t="s">
        <v>34834</v>
      </c>
      <c r="B16477" s="106">
        <v>18.440000000000001</v>
      </c>
    </row>
    <row r="16478" spans="1:2">
      <c r="A16478" s="126" t="s">
        <v>8271</v>
      </c>
      <c r="B16478" s="106">
        <v>26.43</v>
      </c>
    </row>
    <row r="16479" spans="1:2">
      <c r="A16479" s="126" t="s">
        <v>34835</v>
      </c>
      <c r="B16479" s="106">
        <v>25.54</v>
      </c>
    </row>
    <row r="16480" spans="1:2">
      <c r="A16480" s="126" t="s">
        <v>8272</v>
      </c>
      <c r="B16480" s="106">
        <v>34</v>
      </c>
    </row>
    <row r="16481" spans="1:2">
      <c r="A16481" s="126" t="s">
        <v>34836</v>
      </c>
      <c r="B16481" s="106">
        <v>32.93</v>
      </c>
    </row>
    <row r="16482" spans="1:2">
      <c r="A16482" s="126" t="s">
        <v>8273</v>
      </c>
      <c r="B16482" s="106">
        <v>42.73</v>
      </c>
    </row>
    <row r="16483" spans="1:2">
      <c r="A16483" s="126" t="s">
        <v>34837</v>
      </c>
      <c r="B16483" s="106">
        <v>41.48</v>
      </c>
    </row>
    <row r="16484" spans="1:2">
      <c r="A16484" s="126" t="s">
        <v>8274</v>
      </c>
      <c r="B16484" s="106">
        <v>55.1</v>
      </c>
    </row>
    <row r="16485" spans="1:2">
      <c r="A16485" s="126" t="s">
        <v>34838</v>
      </c>
      <c r="B16485" s="106">
        <v>53.68</v>
      </c>
    </row>
    <row r="16486" spans="1:2">
      <c r="A16486" s="126" t="s">
        <v>8275</v>
      </c>
      <c r="B16486" s="106">
        <v>62.93</v>
      </c>
    </row>
    <row r="16487" spans="1:2">
      <c r="A16487" s="126" t="s">
        <v>34839</v>
      </c>
      <c r="B16487" s="106">
        <v>61.33</v>
      </c>
    </row>
    <row r="16488" spans="1:2">
      <c r="A16488" s="126" t="s">
        <v>8276</v>
      </c>
      <c r="B16488" s="106">
        <v>80.62</v>
      </c>
    </row>
    <row r="16489" spans="1:2">
      <c r="A16489" s="126" t="s">
        <v>34840</v>
      </c>
      <c r="B16489" s="106">
        <v>78.84</v>
      </c>
    </row>
    <row r="16490" spans="1:2">
      <c r="A16490" s="126" t="s">
        <v>8277</v>
      </c>
      <c r="B16490" s="106">
        <v>98.77</v>
      </c>
    </row>
    <row r="16491" spans="1:2">
      <c r="A16491" s="126" t="s">
        <v>34841</v>
      </c>
      <c r="B16491" s="106">
        <v>96.81</v>
      </c>
    </row>
    <row r="16492" spans="1:2">
      <c r="A16492" s="126" t="s">
        <v>8278</v>
      </c>
      <c r="B16492" s="106">
        <v>2.27</v>
      </c>
    </row>
    <row r="16493" spans="1:2">
      <c r="A16493" s="126" t="s">
        <v>34842</v>
      </c>
      <c r="B16493" s="106">
        <v>2.09</v>
      </c>
    </row>
    <row r="16494" spans="1:2">
      <c r="A16494" s="126" t="s">
        <v>8279</v>
      </c>
      <c r="B16494" s="106">
        <v>2.77</v>
      </c>
    </row>
    <row r="16495" spans="1:2">
      <c r="A16495" s="126" t="s">
        <v>34843</v>
      </c>
      <c r="B16495" s="106">
        <v>2.5499999999999998</v>
      </c>
    </row>
    <row r="16496" spans="1:2">
      <c r="A16496" s="126" t="s">
        <v>8280</v>
      </c>
      <c r="B16496" s="106">
        <v>4.21</v>
      </c>
    </row>
    <row r="16497" spans="1:2">
      <c r="A16497" s="126" t="s">
        <v>34844</v>
      </c>
      <c r="B16497" s="106">
        <v>3.89</v>
      </c>
    </row>
    <row r="16498" spans="1:2">
      <c r="A16498" s="126" t="s">
        <v>8281</v>
      </c>
      <c r="B16498" s="106">
        <v>1.99</v>
      </c>
    </row>
    <row r="16499" spans="1:2">
      <c r="A16499" s="126" t="s">
        <v>34845</v>
      </c>
      <c r="B16499" s="106">
        <v>1.81</v>
      </c>
    </row>
    <row r="16500" spans="1:2">
      <c r="A16500" s="126" t="s">
        <v>8282</v>
      </c>
      <c r="B16500" s="106">
        <v>2.1800000000000002</v>
      </c>
    </row>
    <row r="16501" spans="1:2">
      <c r="A16501" s="126" t="s">
        <v>34846</v>
      </c>
      <c r="B16501" s="106">
        <v>2.0099999999999998</v>
      </c>
    </row>
    <row r="16502" spans="1:2">
      <c r="A16502" s="126" t="s">
        <v>8283</v>
      </c>
      <c r="B16502" s="106">
        <v>31.12</v>
      </c>
    </row>
    <row r="16503" spans="1:2">
      <c r="A16503" s="126" t="s">
        <v>34847</v>
      </c>
      <c r="B16503" s="106">
        <v>29.7</v>
      </c>
    </row>
    <row r="16504" spans="1:2">
      <c r="A16504" s="126" t="s">
        <v>8284</v>
      </c>
      <c r="B16504" s="106">
        <v>40.01</v>
      </c>
    </row>
    <row r="16505" spans="1:2">
      <c r="A16505" s="126" t="s">
        <v>34848</v>
      </c>
      <c r="B16505" s="106">
        <v>38.229999999999997</v>
      </c>
    </row>
    <row r="16506" spans="1:2">
      <c r="A16506" s="126" t="s">
        <v>8285</v>
      </c>
      <c r="B16506" s="106">
        <v>44.74</v>
      </c>
    </row>
    <row r="16507" spans="1:2">
      <c r="A16507" s="126" t="s">
        <v>34849</v>
      </c>
      <c r="B16507" s="106">
        <v>42.6</v>
      </c>
    </row>
    <row r="16508" spans="1:2">
      <c r="A16508" s="126" t="s">
        <v>8286</v>
      </c>
      <c r="B16508" s="106">
        <v>4703</v>
      </c>
    </row>
    <row r="16509" spans="1:2">
      <c r="A16509" s="126" t="s">
        <v>34850</v>
      </c>
      <c r="B16509" s="106">
        <v>4469</v>
      </c>
    </row>
    <row r="16510" spans="1:2">
      <c r="A16510" s="126" t="s">
        <v>8287</v>
      </c>
      <c r="B16510" s="106">
        <v>12.98</v>
      </c>
    </row>
    <row r="16511" spans="1:2">
      <c r="A16511" s="126" t="s">
        <v>34851</v>
      </c>
      <c r="B16511" s="106">
        <v>12.1</v>
      </c>
    </row>
    <row r="16512" spans="1:2">
      <c r="A16512" s="126" t="s">
        <v>8288</v>
      </c>
      <c r="B16512" s="106">
        <v>15.75</v>
      </c>
    </row>
    <row r="16513" spans="1:2">
      <c r="A16513" s="126" t="s">
        <v>34852</v>
      </c>
      <c r="B16513" s="106">
        <v>14.69</v>
      </c>
    </row>
    <row r="16514" spans="1:2">
      <c r="A16514" s="126" t="s">
        <v>8289</v>
      </c>
      <c r="B16514" s="106">
        <v>17.87</v>
      </c>
    </row>
    <row r="16515" spans="1:2">
      <c r="A16515" s="126" t="s">
        <v>34853</v>
      </c>
      <c r="B16515" s="106">
        <v>16.8</v>
      </c>
    </row>
    <row r="16516" spans="1:2">
      <c r="A16516" s="126" t="s">
        <v>8290</v>
      </c>
      <c r="B16516" s="106">
        <v>20.22</v>
      </c>
    </row>
    <row r="16517" spans="1:2">
      <c r="A16517" s="126" t="s">
        <v>34854</v>
      </c>
      <c r="B16517" s="106">
        <v>19.149999999999999</v>
      </c>
    </row>
    <row r="16518" spans="1:2">
      <c r="A16518" s="126" t="s">
        <v>8291</v>
      </c>
      <c r="B16518" s="106">
        <v>0.44</v>
      </c>
    </row>
    <row r="16519" spans="1:2">
      <c r="A16519" s="126" t="s">
        <v>34855</v>
      </c>
      <c r="B16519" s="106">
        <v>0.41</v>
      </c>
    </row>
    <row r="16520" spans="1:2">
      <c r="A16520" s="126" t="s">
        <v>8292</v>
      </c>
      <c r="B16520" s="106">
        <v>0.59</v>
      </c>
    </row>
    <row r="16521" spans="1:2">
      <c r="A16521" s="126" t="s">
        <v>34856</v>
      </c>
      <c r="B16521" s="106">
        <v>0.56000000000000005</v>
      </c>
    </row>
    <row r="16522" spans="1:2">
      <c r="A16522" s="126" t="s">
        <v>8293</v>
      </c>
      <c r="B16522" s="106">
        <v>0.84</v>
      </c>
    </row>
    <row r="16523" spans="1:2">
      <c r="A16523" s="126" t="s">
        <v>34857</v>
      </c>
      <c r="B16523" s="106">
        <v>0.81</v>
      </c>
    </row>
    <row r="16524" spans="1:2">
      <c r="A16524" s="126" t="s">
        <v>8294</v>
      </c>
      <c r="B16524" s="106">
        <v>1.25</v>
      </c>
    </row>
    <row r="16525" spans="1:2">
      <c r="A16525" s="126" t="s">
        <v>34858</v>
      </c>
      <c r="B16525" s="106">
        <v>1.2</v>
      </c>
    </row>
    <row r="16526" spans="1:2">
      <c r="A16526" s="126" t="s">
        <v>8295</v>
      </c>
      <c r="B16526" s="106">
        <v>1.92</v>
      </c>
    </row>
    <row r="16527" spans="1:2">
      <c r="A16527" s="126" t="s">
        <v>34859</v>
      </c>
      <c r="B16527" s="106">
        <v>1.85</v>
      </c>
    </row>
    <row r="16528" spans="1:2">
      <c r="A16528" s="126" t="s">
        <v>8296</v>
      </c>
      <c r="B16528" s="106">
        <v>3.05</v>
      </c>
    </row>
    <row r="16529" spans="1:2">
      <c r="A16529" s="126" t="s">
        <v>34860</v>
      </c>
      <c r="B16529" s="106">
        <v>2.95</v>
      </c>
    </row>
    <row r="16530" spans="1:2">
      <c r="A16530" s="126" t="s">
        <v>8297</v>
      </c>
      <c r="B16530" s="106">
        <v>4.87</v>
      </c>
    </row>
    <row r="16531" spans="1:2">
      <c r="A16531" s="126" t="s">
        <v>34861</v>
      </c>
      <c r="B16531" s="106">
        <v>4.72</v>
      </c>
    </row>
    <row r="16532" spans="1:2">
      <c r="A16532" s="126" t="s">
        <v>8298</v>
      </c>
      <c r="B16532" s="106">
        <v>8.09</v>
      </c>
    </row>
    <row r="16533" spans="1:2">
      <c r="A16533" s="126" t="s">
        <v>34862</v>
      </c>
      <c r="B16533" s="106">
        <v>7.8</v>
      </c>
    </row>
    <row r="16534" spans="1:2">
      <c r="A16534" s="126" t="s">
        <v>8299</v>
      </c>
      <c r="B16534" s="106">
        <v>10.47</v>
      </c>
    </row>
    <row r="16535" spans="1:2">
      <c r="A16535" s="126" t="s">
        <v>34863</v>
      </c>
      <c r="B16535" s="106">
        <v>10.18</v>
      </c>
    </row>
    <row r="16536" spans="1:2">
      <c r="A16536" s="126" t="s">
        <v>8300</v>
      </c>
      <c r="B16536" s="106">
        <v>14.61</v>
      </c>
    </row>
    <row r="16537" spans="1:2">
      <c r="A16537" s="126" t="s">
        <v>34864</v>
      </c>
      <c r="B16537" s="106">
        <v>14.26</v>
      </c>
    </row>
    <row r="16538" spans="1:2">
      <c r="A16538" s="126" t="s">
        <v>8301</v>
      </c>
      <c r="B16538" s="106">
        <v>19</v>
      </c>
    </row>
    <row r="16539" spans="1:2">
      <c r="A16539" s="126" t="s">
        <v>34865</v>
      </c>
      <c r="B16539" s="106">
        <v>18.61</v>
      </c>
    </row>
    <row r="16540" spans="1:2">
      <c r="A16540" s="126" t="s">
        <v>8302</v>
      </c>
      <c r="B16540" s="106">
        <v>25.54</v>
      </c>
    </row>
    <row r="16541" spans="1:2">
      <c r="A16541" s="126" t="s">
        <v>34866</v>
      </c>
      <c r="B16541" s="106">
        <v>25.11</v>
      </c>
    </row>
    <row r="16542" spans="1:2">
      <c r="A16542" s="126" t="s">
        <v>8303</v>
      </c>
      <c r="B16542" s="106">
        <v>3999</v>
      </c>
    </row>
    <row r="16543" spans="1:2">
      <c r="A16543" s="126" t="s">
        <v>34867</v>
      </c>
      <c r="B16543" s="106">
        <v>3832</v>
      </c>
    </row>
    <row r="16544" spans="1:2">
      <c r="A16544" s="126" t="s">
        <v>8304</v>
      </c>
      <c r="B16544" s="106">
        <v>0.93</v>
      </c>
    </row>
    <row r="16545" spans="1:2">
      <c r="A16545" s="126" t="s">
        <v>34868</v>
      </c>
      <c r="B16545" s="106">
        <v>0.84</v>
      </c>
    </row>
    <row r="16546" spans="1:2">
      <c r="A16546" s="126" t="s">
        <v>8305</v>
      </c>
      <c r="B16546" s="106">
        <v>1.57</v>
      </c>
    </row>
    <row r="16547" spans="1:2">
      <c r="A16547" s="126" t="s">
        <v>34869</v>
      </c>
      <c r="B16547" s="106">
        <v>1.43</v>
      </c>
    </row>
    <row r="16548" spans="1:2">
      <c r="A16548" s="126" t="s">
        <v>8306</v>
      </c>
      <c r="B16548" s="106">
        <v>4.49</v>
      </c>
    </row>
    <row r="16549" spans="1:2">
      <c r="A16549" s="126" t="s">
        <v>34870</v>
      </c>
      <c r="B16549" s="106">
        <v>4.28</v>
      </c>
    </row>
    <row r="16550" spans="1:2">
      <c r="A16550" s="126" t="s">
        <v>8307</v>
      </c>
      <c r="B16550" s="106">
        <v>6.52</v>
      </c>
    </row>
    <row r="16551" spans="1:2">
      <c r="A16551" s="126" t="s">
        <v>34871</v>
      </c>
      <c r="B16551" s="106">
        <v>6.27</v>
      </c>
    </row>
    <row r="16552" spans="1:2">
      <c r="A16552" s="126" t="s">
        <v>8308</v>
      </c>
      <c r="B16552" s="106">
        <v>8.57</v>
      </c>
    </row>
    <row r="16553" spans="1:2">
      <c r="A16553" s="126" t="s">
        <v>34872</v>
      </c>
      <c r="B16553" s="106">
        <v>8.2799999999999994</v>
      </c>
    </row>
    <row r="16554" spans="1:2">
      <c r="A16554" s="126" t="s">
        <v>8309</v>
      </c>
      <c r="B16554" s="106">
        <v>16.850000000000001</v>
      </c>
    </row>
    <row r="16555" spans="1:2">
      <c r="A16555" s="126" t="s">
        <v>34873</v>
      </c>
      <c r="B16555" s="106">
        <v>15.78</v>
      </c>
    </row>
    <row r="16556" spans="1:2">
      <c r="A16556" s="126" t="s">
        <v>8310</v>
      </c>
      <c r="B16556" s="106">
        <v>33.85</v>
      </c>
    </row>
    <row r="16557" spans="1:2">
      <c r="A16557" s="126" t="s">
        <v>34874</v>
      </c>
      <c r="B16557" s="106">
        <v>31.71</v>
      </c>
    </row>
    <row r="16558" spans="1:2">
      <c r="A16558" s="126" t="s">
        <v>8311</v>
      </c>
      <c r="B16558" s="106">
        <v>3.19</v>
      </c>
    </row>
    <row r="16559" spans="1:2">
      <c r="A16559" s="126" t="s">
        <v>34875</v>
      </c>
      <c r="B16559" s="106">
        <v>2.98</v>
      </c>
    </row>
    <row r="16560" spans="1:2">
      <c r="A16560" s="126" t="s">
        <v>8312</v>
      </c>
      <c r="B16560" s="106">
        <v>4.5999999999999996</v>
      </c>
    </row>
    <row r="16561" spans="1:2">
      <c r="A16561" s="126" t="s">
        <v>34876</v>
      </c>
      <c r="B16561" s="106">
        <v>4.3499999999999996</v>
      </c>
    </row>
    <row r="16562" spans="1:2">
      <c r="A16562" s="126" t="s">
        <v>8313</v>
      </c>
      <c r="B16562" s="106">
        <v>6.04</v>
      </c>
    </row>
    <row r="16563" spans="1:2">
      <c r="A16563" s="126" t="s">
        <v>34877</v>
      </c>
      <c r="B16563" s="106">
        <v>5.75</v>
      </c>
    </row>
    <row r="16564" spans="1:2">
      <c r="A16564" s="126" t="s">
        <v>8314</v>
      </c>
      <c r="B16564" s="106">
        <v>10.11</v>
      </c>
    </row>
    <row r="16565" spans="1:2">
      <c r="A16565" s="126" t="s">
        <v>34878</v>
      </c>
      <c r="B16565" s="106">
        <v>9.75</v>
      </c>
    </row>
    <row r="16566" spans="1:2">
      <c r="A16566" s="126" t="s">
        <v>8315</v>
      </c>
      <c r="B16566" s="106">
        <v>17.18</v>
      </c>
    </row>
    <row r="16567" spans="1:2">
      <c r="A16567" s="126" t="s">
        <v>34879</v>
      </c>
      <c r="B16567" s="106">
        <v>16.68</v>
      </c>
    </row>
    <row r="16568" spans="1:2">
      <c r="A16568" s="126" t="s">
        <v>8316</v>
      </c>
      <c r="B16568" s="106">
        <v>27.99</v>
      </c>
    </row>
    <row r="16569" spans="1:2">
      <c r="A16569" s="126" t="s">
        <v>34880</v>
      </c>
      <c r="B16569" s="106">
        <v>27.27</v>
      </c>
    </row>
    <row r="16570" spans="1:2">
      <c r="A16570" s="126" t="s">
        <v>8317</v>
      </c>
      <c r="B16570" s="106">
        <v>80.91</v>
      </c>
    </row>
    <row r="16571" spans="1:2">
      <c r="A16571" s="126" t="s">
        <v>34881</v>
      </c>
      <c r="B16571" s="106">
        <v>74.5</v>
      </c>
    </row>
    <row r="16572" spans="1:2">
      <c r="A16572" s="126" t="s">
        <v>8318</v>
      </c>
      <c r="B16572" s="106">
        <v>107.11</v>
      </c>
    </row>
    <row r="16573" spans="1:2">
      <c r="A16573" s="126" t="s">
        <v>34882</v>
      </c>
      <c r="B16573" s="106">
        <v>98.56</v>
      </c>
    </row>
    <row r="16574" spans="1:2">
      <c r="A16574" s="126" t="s">
        <v>8319</v>
      </c>
      <c r="B16574" s="106">
        <v>144.28</v>
      </c>
    </row>
    <row r="16575" spans="1:2">
      <c r="A16575" s="126" t="s">
        <v>34883</v>
      </c>
      <c r="B16575" s="106">
        <v>133.59</v>
      </c>
    </row>
    <row r="16576" spans="1:2">
      <c r="A16576" s="126" t="s">
        <v>8320</v>
      </c>
      <c r="B16576" s="106">
        <v>1.61</v>
      </c>
    </row>
    <row r="16577" spans="1:2">
      <c r="A16577" s="126" t="s">
        <v>34884</v>
      </c>
      <c r="B16577" s="106">
        <v>1.54</v>
      </c>
    </row>
    <row r="16578" spans="1:2">
      <c r="A16578" s="126" t="s">
        <v>8321</v>
      </c>
      <c r="B16578" s="106">
        <v>2.33</v>
      </c>
    </row>
    <row r="16579" spans="1:2">
      <c r="A16579" s="126" t="s">
        <v>34885</v>
      </c>
      <c r="B16579" s="106">
        <v>2.2200000000000002</v>
      </c>
    </row>
    <row r="16580" spans="1:2">
      <c r="A16580" s="126" t="s">
        <v>8322</v>
      </c>
      <c r="B16580" s="106">
        <v>3.07</v>
      </c>
    </row>
    <row r="16581" spans="1:2">
      <c r="A16581" s="126" t="s">
        <v>34886</v>
      </c>
      <c r="B16581" s="106">
        <v>2.89</v>
      </c>
    </row>
    <row r="16582" spans="1:2">
      <c r="A16582" s="126" t="s">
        <v>8323</v>
      </c>
      <c r="B16582" s="106">
        <v>3.31</v>
      </c>
    </row>
    <row r="16583" spans="1:2">
      <c r="A16583" s="126" t="s">
        <v>34887</v>
      </c>
      <c r="B16583" s="106">
        <v>3.13</v>
      </c>
    </row>
    <row r="16584" spans="1:2">
      <c r="A16584" s="126" t="s">
        <v>8324</v>
      </c>
      <c r="B16584" s="106">
        <v>2.0099999999999998</v>
      </c>
    </row>
    <row r="16585" spans="1:2">
      <c r="A16585" s="126" t="s">
        <v>34888</v>
      </c>
      <c r="B16585" s="106">
        <v>1.94</v>
      </c>
    </row>
    <row r="16586" spans="1:2">
      <c r="A16586" s="126" t="s">
        <v>8325</v>
      </c>
      <c r="B16586" s="106">
        <v>2.92</v>
      </c>
    </row>
    <row r="16587" spans="1:2">
      <c r="A16587" s="126" t="s">
        <v>34889</v>
      </c>
      <c r="B16587" s="106">
        <v>2.82</v>
      </c>
    </row>
    <row r="16588" spans="1:2">
      <c r="A16588" s="126" t="s">
        <v>8326</v>
      </c>
      <c r="B16588" s="106">
        <v>3.85</v>
      </c>
    </row>
    <row r="16589" spans="1:2">
      <c r="A16589" s="126" t="s">
        <v>34890</v>
      </c>
      <c r="B16589" s="106">
        <v>3.68</v>
      </c>
    </row>
    <row r="16590" spans="1:2">
      <c r="A16590" s="126" t="s">
        <v>8327</v>
      </c>
      <c r="B16590" s="106">
        <v>4.13</v>
      </c>
    </row>
    <row r="16591" spans="1:2">
      <c r="A16591" s="126" t="s">
        <v>34891</v>
      </c>
      <c r="B16591" s="106">
        <v>3.95</v>
      </c>
    </row>
    <row r="16592" spans="1:2">
      <c r="A16592" s="126" t="s">
        <v>8328</v>
      </c>
      <c r="B16592" s="106">
        <v>0.94</v>
      </c>
    </row>
    <row r="16593" spans="1:2">
      <c r="A16593" s="126" t="s">
        <v>34892</v>
      </c>
      <c r="B16593" s="106">
        <v>0.87</v>
      </c>
    </row>
    <row r="16594" spans="1:2">
      <c r="A16594" s="126" t="s">
        <v>8329</v>
      </c>
      <c r="B16594" s="106">
        <v>1.62</v>
      </c>
    </row>
    <row r="16595" spans="1:2">
      <c r="A16595" s="126" t="s">
        <v>34893</v>
      </c>
      <c r="B16595" s="106">
        <v>1.51</v>
      </c>
    </row>
    <row r="16596" spans="1:2">
      <c r="A16596" s="126" t="s">
        <v>8330</v>
      </c>
      <c r="B16596" s="106">
        <v>2.2599999999999998</v>
      </c>
    </row>
    <row r="16597" spans="1:2">
      <c r="A16597" s="126" t="s">
        <v>34894</v>
      </c>
      <c r="B16597" s="106">
        <v>2.08</v>
      </c>
    </row>
    <row r="16598" spans="1:2">
      <c r="A16598" s="126" t="s">
        <v>8331</v>
      </c>
      <c r="B16598" s="106">
        <v>2.46</v>
      </c>
    </row>
    <row r="16599" spans="1:2">
      <c r="A16599" s="126" t="s">
        <v>34895</v>
      </c>
      <c r="B16599" s="106">
        <v>2.29</v>
      </c>
    </row>
    <row r="16600" spans="1:2">
      <c r="A16600" s="126" t="s">
        <v>8332</v>
      </c>
      <c r="B16600" s="106">
        <v>48.47</v>
      </c>
    </row>
    <row r="16601" spans="1:2">
      <c r="A16601" s="126" t="s">
        <v>34896</v>
      </c>
      <c r="B16601" s="106">
        <v>42.06</v>
      </c>
    </row>
    <row r="16602" spans="1:2">
      <c r="A16602" s="126" t="s">
        <v>8333</v>
      </c>
      <c r="B16602" s="106">
        <v>80.73</v>
      </c>
    </row>
    <row r="16603" spans="1:2">
      <c r="A16603" s="126" t="s">
        <v>34897</v>
      </c>
      <c r="B16603" s="106">
        <v>70.040000000000006</v>
      </c>
    </row>
    <row r="16604" spans="1:2">
      <c r="A16604" s="126" t="s">
        <v>8334</v>
      </c>
      <c r="B16604" s="106">
        <v>4152</v>
      </c>
    </row>
    <row r="16605" spans="1:2">
      <c r="A16605" s="126" t="s">
        <v>34898</v>
      </c>
      <c r="B16605" s="106">
        <v>3900</v>
      </c>
    </row>
    <row r="16606" spans="1:2">
      <c r="A16606" s="126" t="s">
        <v>8335</v>
      </c>
      <c r="B16606" s="106">
        <v>1044.69</v>
      </c>
    </row>
    <row r="16607" spans="1:2">
      <c r="A16607" s="126" t="s">
        <v>34899</v>
      </c>
      <c r="B16607" s="106">
        <v>968.8</v>
      </c>
    </row>
    <row r="16608" spans="1:2">
      <c r="A16608" s="126" t="s">
        <v>8336</v>
      </c>
      <c r="B16608" s="106">
        <v>1164.22</v>
      </c>
    </row>
    <row r="16609" spans="1:2">
      <c r="A16609" s="126" t="s">
        <v>34900</v>
      </c>
      <c r="B16609" s="106">
        <v>1079.67</v>
      </c>
    </row>
    <row r="16610" spans="1:2">
      <c r="A16610" s="126" t="s">
        <v>8337</v>
      </c>
      <c r="B16610" s="106">
        <v>1613.17</v>
      </c>
    </row>
    <row r="16611" spans="1:2">
      <c r="A16611" s="126" t="s">
        <v>34901</v>
      </c>
      <c r="B16611" s="106">
        <v>1498.43</v>
      </c>
    </row>
    <row r="16612" spans="1:2">
      <c r="A16612" s="126" t="s">
        <v>8338</v>
      </c>
      <c r="B16612" s="106">
        <v>2916.73</v>
      </c>
    </row>
    <row r="16613" spans="1:2">
      <c r="A16613" s="126" t="s">
        <v>34902</v>
      </c>
      <c r="B16613" s="106">
        <v>2774.53</v>
      </c>
    </row>
    <row r="16614" spans="1:2">
      <c r="A16614" s="126" t="s">
        <v>8339</v>
      </c>
      <c r="B16614" s="106">
        <v>691.61</v>
      </c>
    </row>
    <row r="16615" spans="1:2">
      <c r="A16615" s="126" t="s">
        <v>34903</v>
      </c>
      <c r="B16615" s="106">
        <v>625.07000000000005</v>
      </c>
    </row>
    <row r="16616" spans="1:2">
      <c r="A16616" s="126" t="s">
        <v>8340</v>
      </c>
      <c r="B16616" s="106">
        <v>870.8</v>
      </c>
    </row>
    <row r="16617" spans="1:2">
      <c r="A16617" s="126" t="s">
        <v>34904</v>
      </c>
      <c r="B16617" s="106">
        <v>786.44</v>
      </c>
    </row>
    <row r="16618" spans="1:2">
      <c r="A16618" s="126" t="s">
        <v>8341</v>
      </c>
      <c r="B16618" s="106">
        <v>926.79</v>
      </c>
    </row>
    <row r="16619" spans="1:2">
      <c r="A16619" s="126" t="s">
        <v>34905</v>
      </c>
      <c r="B16619" s="106">
        <v>835.31</v>
      </c>
    </row>
    <row r="16620" spans="1:2">
      <c r="A16620" s="126" t="s">
        <v>8342</v>
      </c>
      <c r="B16620" s="106">
        <v>2268.4</v>
      </c>
    </row>
    <row r="16621" spans="1:2">
      <c r="A16621" s="126" t="s">
        <v>34906</v>
      </c>
      <c r="B16621" s="106">
        <v>2125.1</v>
      </c>
    </row>
    <row r="16622" spans="1:2">
      <c r="A16622" s="126" t="s">
        <v>8343</v>
      </c>
      <c r="B16622" s="106">
        <v>9632.4599999999991</v>
      </c>
    </row>
    <row r="16623" spans="1:2">
      <c r="A16623" s="126" t="s">
        <v>34907</v>
      </c>
      <c r="B16623" s="106">
        <v>9419.57</v>
      </c>
    </row>
    <row r="16624" spans="1:2">
      <c r="A16624" s="126" t="s">
        <v>8344</v>
      </c>
      <c r="B16624" s="106">
        <v>11954.23</v>
      </c>
    </row>
    <row r="16625" spans="1:2">
      <c r="A16625" s="126" t="s">
        <v>34908</v>
      </c>
      <c r="B16625" s="106">
        <v>11741.34</v>
      </c>
    </row>
    <row r="16626" spans="1:2">
      <c r="A16626" s="126" t="s">
        <v>8345</v>
      </c>
      <c r="B16626" s="106">
        <v>13296.27</v>
      </c>
    </row>
    <row r="16627" spans="1:2">
      <c r="A16627" s="126" t="s">
        <v>34909</v>
      </c>
      <c r="B16627" s="106">
        <v>13083.38</v>
      </c>
    </row>
    <row r="16628" spans="1:2">
      <c r="A16628" s="126" t="s">
        <v>8346</v>
      </c>
      <c r="B16628" s="106">
        <v>15850.95</v>
      </c>
    </row>
    <row r="16629" spans="1:2">
      <c r="A16629" s="126" t="s">
        <v>34910</v>
      </c>
      <c r="B16629" s="106">
        <v>15638.06</v>
      </c>
    </row>
    <row r="16630" spans="1:2">
      <c r="A16630" s="126" t="s">
        <v>8347</v>
      </c>
      <c r="B16630" s="106">
        <v>17063.96</v>
      </c>
    </row>
    <row r="16631" spans="1:2">
      <c r="A16631" s="126" t="s">
        <v>34911</v>
      </c>
      <c r="B16631" s="106">
        <v>16851.07</v>
      </c>
    </row>
    <row r="16632" spans="1:2">
      <c r="A16632" s="126" t="s">
        <v>8348</v>
      </c>
      <c r="B16632" s="106">
        <v>14802.58</v>
      </c>
    </row>
    <row r="16633" spans="1:2">
      <c r="A16633" s="126" t="s">
        <v>34912</v>
      </c>
      <c r="B16633" s="106">
        <v>14451.53</v>
      </c>
    </row>
    <row r="16634" spans="1:2">
      <c r="A16634" s="126" t="s">
        <v>8349</v>
      </c>
      <c r="B16634" s="106">
        <v>18524.53</v>
      </c>
    </row>
    <row r="16635" spans="1:2">
      <c r="A16635" s="126" t="s">
        <v>34913</v>
      </c>
      <c r="B16635" s="106">
        <v>18173.490000000002</v>
      </c>
    </row>
    <row r="16636" spans="1:2">
      <c r="A16636" s="126" t="s">
        <v>8350</v>
      </c>
      <c r="B16636" s="106">
        <v>19725.349999999999</v>
      </c>
    </row>
    <row r="16637" spans="1:2">
      <c r="A16637" s="126" t="s">
        <v>34914</v>
      </c>
      <c r="B16637" s="106">
        <v>19374.310000000001</v>
      </c>
    </row>
    <row r="16638" spans="1:2">
      <c r="A16638" s="126" t="s">
        <v>8351</v>
      </c>
      <c r="B16638" s="106">
        <v>23903.13</v>
      </c>
    </row>
    <row r="16639" spans="1:2">
      <c r="A16639" s="126" t="s">
        <v>34915</v>
      </c>
      <c r="B16639" s="106">
        <v>23552.09</v>
      </c>
    </row>
    <row r="16640" spans="1:2">
      <c r="A16640" s="126" t="s">
        <v>8352</v>
      </c>
      <c r="B16640" s="106">
        <v>49860.14</v>
      </c>
    </row>
    <row r="16641" spans="1:2">
      <c r="A16641" s="126" t="s">
        <v>34916</v>
      </c>
      <c r="B16641" s="106">
        <v>49511.9</v>
      </c>
    </row>
    <row r="16642" spans="1:2">
      <c r="A16642" s="126" t="s">
        <v>8353</v>
      </c>
      <c r="B16642" s="106">
        <v>1628.47</v>
      </c>
    </row>
    <row r="16643" spans="1:2">
      <c r="A16643" s="126" t="s">
        <v>34917</v>
      </c>
      <c r="B16643" s="106">
        <v>1542.7</v>
      </c>
    </row>
    <row r="16644" spans="1:2">
      <c r="A16644" s="126" t="s">
        <v>8354</v>
      </c>
      <c r="B16644" s="106">
        <v>1795.71</v>
      </c>
    </row>
    <row r="16645" spans="1:2">
      <c r="A16645" s="126" t="s">
        <v>34918</v>
      </c>
      <c r="B16645" s="106">
        <v>1698.28</v>
      </c>
    </row>
    <row r="16646" spans="1:2">
      <c r="A16646" s="126" t="s">
        <v>8355</v>
      </c>
      <c r="B16646" s="106">
        <v>1850.24</v>
      </c>
    </row>
    <row r="16647" spans="1:2">
      <c r="A16647" s="126" t="s">
        <v>34919</v>
      </c>
      <c r="B16647" s="106">
        <v>1745.68</v>
      </c>
    </row>
    <row r="16648" spans="1:2">
      <c r="A16648" s="126" t="s">
        <v>8356</v>
      </c>
      <c r="B16648" s="106">
        <v>2908.81</v>
      </c>
    </row>
    <row r="16649" spans="1:2">
      <c r="A16649" s="126" t="s">
        <v>34920</v>
      </c>
      <c r="B16649" s="106">
        <v>2754.35</v>
      </c>
    </row>
    <row r="16650" spans="1:2">
      <c r="A16650" s="126" t="s">
        <v>8357</v>
      </c>
      <c r="B16650" s="106">
        <v>10038.34</v>
      </c>
    </row>
    <row r="16651" spans="1:2">
      <c r="A16651" s="126" t="s">
        <v>34921</v>
      </c>
      <c r="B16651" s="106">
        <v>9654.61</v>
      </c>
    </row>
    <row r="16652" spans="1:2">
      <c r="A16652" s="126" t="s">
        <v>8358</v>
      </c>
      <c r="B16652" s="106">
        <v>11763.86</v>
      </c>
    </row>
    <row r="16653" spans="1:2">
      <c r="A16653" s="126" t="s">
        <v>34922</v>
      </c>
      <c r="B16653" s="106">
        <v>11380.14</v>
      </c>
    </row>
    <row r="16654" spans="1:2">
      <c r="A16654" s="126" t="s">
        <v>8359</v>
      </c>
      <c r="B16654" s="106">
        <v>13756.07</v>
      </c>
    </row>
    <row r="16655" spans="1:2">
      <c r="A16655" s="126" t="s">
        <v>34923</v>
      </c>
      <c r="B16655" s="106">
        <v>13372.34</v>
      </c>
    </row>
    <row r="16656" spans="1:2">
      <c r="A16656" s="126" t="s">
        <v>8360</v>
      </c>
      <c r="B16656" s="106">
        <v>16311.49</v>
      </c>
    </row>
    <row r="16657" spans="1:2">
      <c r="A16657" s="126" t="s">
        <v>34924</v>
      </c>
      <c r="B16657" s="106">
        <v>15924.1</v>
      </c>
    </row>
    <row r="16658" spans="1:2">
      <c r="A16658" s="126" t="s">
        <v>8361</v>
      </c>
      <c r="B16658" s="106">
        <v>18007.509999999998</v>
      </c>
    </row>
    <row r="16659" spans="1:2">
      <c r="A16659" s="126" t="s">
        <v>34925</v>
      </c>
      <c r="B16659" s="106">
        <v>17620.12</v>
      </c>
    </row>
    <row r="16660" spans="1:2">
      <c r="A16660" s="126" t="s">
        <v>8362</v>
      </c>
      <c r="B16660" s="106">
        <v>7915.25</v>
      </c>
    </row>
    <row r="16661" spans="1:2">
      <c r="A16661" s="126" t="s">
        <v>34926</v>
      </c>
      <c r="B16661" s="106">
        <v>7665.71</v>
      </c>
    </row>
    <row r="16662" spans="1:2">
      <c r="A16662" s="126" t="s">
        <v>8363</v>
      </c>
      <c r="B16662" s="106">
        <v>9050.4500000000007</v>
      </c>
    </row>
    <row r="16663" spans="1:2">
      <c r="A16663" s="126" t="s">
        <v>34927</v>
      </c>
      <c r="B16663" s="106">
        <v>8800.91</v>
      </c>
    </row>
    <row r="16664" spans="1:2">
      <c r="A16664" s="126" t="s">
        <v>8364</v>
      </c>
      <c r="B16664" s="106">
        <v>9784.25</v>
      </c>
    </row>
    <row r="16665" spans="1:2">
      <c r="A16665" s="126" t="s">
        <v>34928</v>
      </c>
      <c r="B16665" s="106">
        <v>9534.7099999999991</v>
      </c>
    </row>
    <row r="16666" spans="1:2">
      <c r="A16666" s="126" t="s">
        <v>8365</v>
      </c>
      <c r="B16666" s="106">
        <v>12234.95</v>
      </c>
    </row>
    <row r="16667" spans="1:2">
      <c r="A16667" s="126" t="s">
        <v>34929</v>
      </c>
      <c r="B16667" s="106">
        <v>11983.3</v>
      </c>
    </row>
    <row r="16668" spans="1:2">
      <c r="A16668" s="126" t="s">
        <v>8366</v>
      </c>
      <c r="B16668" s="106">
        <v>13501.19</v>
      </c>
    </row>
    <row r="16669" spans="1:2">
      <c r="A16669" s="126" t="s">
        <v>34930</v>
      </c>
      <c r="B16669" s="106">
        <v>13249.54</v>
      </c>
    </row>
    <row r="16670" spans="1:2">
      <c r="A16670" s="126" t="s">
        <v>8367</v>
      </c>
      <c r="B16670" s="106">
        <v>23588.83</v>
      </c>
    </row>
    <row r="16671" spans="1:2">
      <c r="A16671" s="126" t="s">
        <v>34931</v>
      </c>
      <c r="B16671" s="106">
        <v>23197.01</v>
      </c>
    </row>
    <row r="16672" spans="1:2">
      <c r="A16672" s="126" t="s">
        <v>8368</v>
      </c>
      <c r="B16672" s="106">
        <v>17201.080000000002</v>
      </c>
    </row>
    <row r="16673" spans="1:2">
      <c r="A16673" s="126" t="s">
        <v>34932</v>
      </c>
      <c r="B16673" s="106">
        <v>16944.990000000002</v>
      </c>
    </row>
    <row r="16674" spans="1:2">
      <c r="A16674" s="126" t="s">
        <v>8369</v>
      </c>
      <c r="B16674" s="106">
        <v>3550</v>
      </c>
    </row>
    <row r="16675" spans="1:2">
      <c r="A16675" s="126" t="s">
        <v>34933</v>
      </c>
      <c r="B16675" s="106">
        <v>3413</v>
      </c>
    </row>
    <row r="16676" spans="1:2">
      <c r="A16676" s="126" t="s">
        <v>8370</v>
      </c>
      <c r="B16676" s="106">
        <v>16.66</v>
      </c>
    </row>
    <row r="16677" spans="1:2">
      <c r="A16677" s="126" t="s">
        <v>34934</v>
      </c>
      <c r="B16677" s="106">
        <v>15.97</v>
      </c>
    </row>
    <row r="16678" spans="1:2">
      <c r="A16678" s="126" t="s">
        <v>8371</v>
      </c>
      <c r="B16678" s="106">
        <v>9782</v>
      </c>
    </row>
    <row r="16679" spans="1:2">
      <c r="A16679" s="126" t="s">
        <v>34935</v>
      </c>
      <c r="B16679" s="106">
        <v>9379</v>
      </c>
    </row>
    <row r="16680" spans="1:2">
      <c r="A16680" s="126" t="s">
        <v>8372</v>
      </c>
      <c r="B16680" s="106">
        <v>4640</v>
      </c>
    </row>
    <row r="16681" spans="1:2">
      <c r="A16681" s="126" t="s">
        <v>34936</v>
      </c>
      <c r="B16681" s="106">
        <v>4466</v>
      </c>
    </row>
    <row r="16682" spans="1:2">
      <c r="A16682" s="126" t="s">
        <v>8373</v>
      </c>
      <c r="B16682" s="106">
        <v>57.39</v>
      </c>
    </row>
    <row r="16683" spans="1:2">
      <c r="A16683" s="126" t="s">
        <v>34937</v>
      </c>
      <c r="B16683" s="106">
        <v>51.99</v>
      </c>
    </row>
    <row r="16684" spans="1:2">
      <c r="A16684" s="126" t="s">
        <v>8374</v>
      </c>
      <c r="B16684" s="106">
        <v>68.34</v>
      </c>
    </row>
    <row r="16685" spans="1:2">
      <c r="A16685" s="126" t="s">
        <v>34938</v>
      </c>
      <c r="B16685" s="106">
        <v>62.81</v>
      </c>
    </row>
    <row r="16686" spans="1:2">
      <c r="A16686" s="126" t="s">
        <v>8375</v>
      </c>
      <c r="B16686" s="106">
        <v>77.63</v>
      </c>
    </row>
    <row r="16687" spans="1:2">
      <c r="A16687" s="126" t="s">
        <v>34939</v>
      </c>
      <c r="B16687" s="106">
        <v>71.95</v>
      </c>
    </row>
    <row r="16688" spans="1:2">
      <c r="A16688" s="126" t="s">
        <v>8376</v>
      </c>
      <c r="B16688" s="106">
        <v>82.27</v>
      </c>
    </row>
    <row r="16689" spans="1:2">
      <c r="A16689" s="126" t="s">
        <v>34940</v>
      </c>
      <c r="B16689" s="106">
        <v>76.45</v>
      </c>
    </row>
    <row r="16690" spans="1:2">
      <c r="A16690" s="126" t="s">
        <v>8377</v>
      </c>
      <c r="B16690" s="106">
        <v>101.15</v>
      </c>
    </row>
    <row r="16691" spans="1:2">
      <c r="A16691" s="126" t="s">
        <v>34941</v>
      </c>
      <c r="B16691" s="106">
        <v>95.19</v>
      </c>
    </row>
    <row r="16692" spans="1:2">
      <c r="A16692" s="126" t="s">
        <v>8378</v>
      </c>
      <c r="B16692" s="106">
        <v>126.78</v>
      </c>
    </row>
    <row r="16693" spans="1:2">
      <c r="A16693" s="126" t="s">
        <v>34942</v>
      </c>
      <c r="B16693" s="106">
        <v>120.66</v>
      </c>
    </row>
    <row r="16694" spans="1:2">
      <c r="A16694" s="126" t="s">
        <v>8379</v>
      </c>
      <c r="B16694" s="106">
        <v>172.98</v>
      </c>
    </row>
    <row r="16695" spans="1:2">
      <c r="A16695" s="126" t="s">
        <v>34943</v>
      </c>
      <c r="B16695" s="106">
        <v>166.71</v>
      </c>
    </row>
    <row r="16696" spans="1:2">
      <c r="A16696" s="126" t="s">
        <v>8380</v>
      </c>
      <c r="B16696" s="106">
        <v>940.25</v>
      </c>
    </row>
    <row r="16697" spans="1:2">
      <c r="A16697" s="126" t="s">
        <v>34944</v>
      </c>
      <c r="B16697" s="106">
        <v>866.47</v>
      </c>
    </row>
    <row r="16698" spans="1:2">
      <c r="A16698" s="126" t="s">
        <v>8381</v>
      </c>
      <c r="B16698" s="106">
        <v>1159.31</v>
      </c>
    </row>
    <row r="16699" spans="1:2">
      <c r="A16699" s="126" t="s">
        <v>34945</v>
      </c>
      <c r="B16699" s="106">
        <v>1060.93</v>
      </c>
    </row>
    <row r="16700" spans="1:2">
      <c r="A16700" s="126" t="s">
        <v>8382</v>
      </c>
      <c r="B16700" s="106">
        <v>1159.31</v>
      </c>
    </row>
    <row r="16701" spans="1:2">
      <c r="A16701" s="126" t="s">
        <v>34946</v>
      </c>
      <c r="B16701" s="106">
        <v>1060.93</v>
      </c>
    </row>
    <row r="16702" spans="1:2">
      <c r="A16702" s="126" t="s">
        <v>8383</v>
      </c>
      <c r="B16702" s="106">
        <v>1221.1500000000001</v>
      </c>
    </row>
    <row r="16703" spans="1:2">
      <c r="A16703" s="126" t="s">
        <v>34947</v>
      </c>
      <c r="B16703" s="106">
        <v>1122.77</v>
      </c>
    </row>
    <row r="16704" spans="1:2">
      <c r="A16704" s="126" t="s">
        <v>8384</v>
      </c>
      <c r="B16704" s="106">
        <v>1521.91</v>
      </c>
    </row>
    <row r="16705" spans="1:2">
      <c r="A16705" s="126" t="s">
        <v>34948</v>
      </c>
      <c r="B16705" s="106">
        <v>1398.95</v>
      </c>
    </row>
    <row r="16706" spans="1:2">
      <c r="A16706" s="126" t="s">
        <v>8385</v>
      </c>
      <c r="B16706" s="106">
        <v>1463.21</v>
      </c>
    </row>
    <row r="16707" spans="1:2">
      <c r="A16707" s="126" t="s">
        <v>34949</v>
      </c>
      <c r="B16707" s="106">
        <v>1340.25</v>
      </c>
    </row>
    <row r="16708" spans="1:2">
      <c r="A16708" s="126" t="s">
        <v>8386</v>
      </c>
      <c r="B16708" s="106">
        <v>1562.26</v>
      </c>
    </row>
    <row r="16709" spans="1:2">
      <c r="A16709" s="126" t="s">
        <v>34950</v>
      </c>
      <c r="B16709" s="106">
        <v>1439.3</v>
      </c>
    </row>
    <row r="16710" spans="1:2">
      <c r="A16710" s="126" t="s">
        <v>8387</v>
      </c>
      <c r="B16710" s="106">
        <v>1519.81</v>
      </c>
    </row>
    <row r="16711" spans="1:2">
      <c r="A16711" s="126" t="s">
        <v>34951</v>
      </c>
      <c r="B16711" s="106">
        <v>1396.85</v>
      </c>
    </row>
    <row r="16712" spans="1:2">
      <c r="A16712" s="126" t="s">
        <v>8388</v>
      </c>
      <c r="B16712" s="106">
        <v>1771.41</v>
      </c>
    </row>
    <row r="16713" spans="1:2">
      <c r="A16713" s="126" t="s">
        <v>34952</v>
      </c>
      <c r="B16713" s="106">
        <v>1623.85</v>
      </c>
    </row>
    <row r="16714" spans="1:2">
      <c r="A16714" s="126" t="s">
        <v>8389</v>
      </c>
      <c r="B16714" s="106">
        <v>1838.19</v>
      </c>
    </row>
    <row r="16715" spans="1:2">
      <c r="A16715" s="126" t="s">
        <v>34953</v>
      </c>
      <c r="B16715" s="106">
        <v>1690.6</v>
      </c>
    </row>
    <row r="16716" spans="1:2">
      <c r="A16716" s="126" t="s">
        <v>8390</v>
      </c>
      <c r="B16716" s="106">
        <v>3499</v>
      </c>
    </row>
    <row r="16717" spans="1:2">
      <c r="A16717" s="126" t="s">
        <v>34954</v>
      </c>
      <c r="B16717" s="106">
        <v>3236</v>
      </c>
    </row>
    <row r="16718" spans="1:2">
      <c r="A16718" s="126" t="s">
        <v>8391</v>
      </c>
      <c r="B16718" s="106">
        <v>200.14</v>
      </c>
    </row>
    <row r="16719" spans="1:2">
      <c r="A16719" s="126" t="s">
        <v>34955</v>
      </c>
      <c r="B16719" s="106">
        <v>176.82</v>
      </c>
    </row>
    <row r="16720" spans="1:2">
      <c r="A16720" s="126" t="s">
        <v>8392</v>
      </c>
      <c r="B16720" s="106">
        <v>156.24</v>
      </c>
    </row>
    <row r="16721" spans="1:2">
      <c r="A16721" s="126" t="s">
        <v>34956</v>
      </c>
      <c r="B16721" s="106">
        <v>139.1</v>
      </c>
    </row>
    <row r="16722" spans="1:2">
      <c r="A16722" s="126" t="s">
        <v>8393</v>
      </c>
      <c r="B16722" s="106">
        <v>213.34</v>
      </c>
    </row>
    <row r="16723" spans="1:2">
      <c r="A16723" s="126" t="s">
        <v>34957</v>
      </c>
      <c r="B16723" s="106">
        <v>194.42</v>
      </c>
    </row>
    <row r="16724" spans="1:2">
      <c r="A16724" s="126" t="s">
        <v>8394</v>
      </c>
      <c r="B16724" s="106">
        <v>151.9</v>
      </c>
    </row>
    <row r="16725" spans="1:2">
      <c r="A16725" s="126" t="s">
        <v>34958</v>
      </c>
      <c r="B16725" s="106">
        <v>134.25</v>
      </c>
    </row>
    <row r="16726" spans="1:2">
      <c r="A16726" s="126" t="s">
        <v>8395</v>
      </c>
      <c r="B16726" s="106">
        <v>134.47</v>
      </c>
    </row>
    <row r="16727" spans="1:2">
      <c r="A16727" s="126" t="s">
        <v>34959</v>
      </c>
      <c r="B16727" s="106">
        <v>119.83</v>
      </c>
    </row>
    <row r="16728" spans="1:2">
      <c r="A16728" s="126" t="s">
        <v>8396</v>
      </c>
      <c r="B16728" s="106">
        <v>178.85</v>
      </c>
    </row>
    <row r="16729" spans="1:2">
      <c r="A16729" s="126" t="s">
        <v>34960</v>
      </c>
      <c r="B16729" s="106">
        <v>164.21</v>
      </c>
    </row>
    <row r="16730" spans="1:2">
      <c r="A16730" s="126" t="s">
        <v>8397</v>
      </c>
      <c r="B16730" s="106">
        <v>374.14</v>
      </c>
    </row>
    <row r="16731" spans="1:2">
      <c r="A16731" s="126" t="s">
        <v>34961</v>
      </c>
      <c r="B16731" s="106">
        <v>332.27</v>
      </c>
    </row>
    <row r="16732" spans="1:2">
      <c r="A16732" s="126" t="s">
        <v>8398</v>
      </c>
      <c r="B16732" s="106">
        <v>259.75</v>
      </c>
    </row>
    <row r="16733" spans="1:2">
      <c r="A16733" s="126" t="s">
        <v>34962</v>
      </c>
      <c r="B16733" s="106">
        <v>233.35</v>
      </c>
    </row>
    <row r="16734" spans="1:2">
      <c r="A16734" s="126" t="s">
        <v>8399</v>
      </c>
      <c r="B16734" s="106">
        <v>316.83</v>
      </c>
    </row>
    <row r="16735" spans="1:2">
      <c r="A16735" s="126" t="s">
        <v>34963</v>
      </c>
      <c r="B16735" s="106">
        <v>289</v>
      </c>
    </row>
    <row r="16736" spans="1:2">
      <c r="A16736" s="126" t="s">
        <v>8400</v>
      </c>
      <c r="B16736" s="106">
        <v>281.55</v>
      </c>
    </row>
    <row r="16737" spans="1:2">
      <c r="A16737" s="126" t="s">
        <v>34964</v>
      </c>
      <c r="B16737" s="106">
        <v>250.17</v>
      </c>
    </row>
    <row r="16738" spans="1:2">
      <c r="A16738" s="126" t="s">
        <v>8401</v>
      </c>
      <c r="B16738" s="106">
        <v>233.34</v>
      </c>
    </row>
    <row r="16739" spans="1:2">
      <c r="A16739" s="126" t="s">
        <v>34965</v>
      </c>
      <c r="B16739" s="106">
        <v>209.51</v>
      </c>
    </row>
    <row r="16740" spans="1:2">
      <c r="A16740" s="126" t="s">
        <v>8402</v>
      </c>
      <c r="B16740" s="106">
        <v>298.79000000000002</v>
      </c>
    </row>
    <row r="16741" spans="1:2">
      <c r="A16741" s="126" t="s">
        <v>34966</v>
      </c>
      <c r="B16741" s="106">
        <v>273.45999999999998</v>
      </c>
    </row>
    <row r="16742" spans="1:2">
      <c r="A16742" s="126" t="s">
        <v>8403</v>
      </c>
      <c r="B16742" s="106">
        <v>476.15</v>
      </c>
    </row>
    <row r="16743" spans="1:2">
      <c r="A16743" s="126" t="s">
        <v>34967</v>
      </c>
      <c r="B16743" s="106">
        <v>423.36</v>
      </c>
    </row>
    <row r="16744" spans="1:2">
      <c r="A16744" s="126" t="s">
        <v>8404</v>
      </c>
      <c r="B16744" s="106">
        <v>338.27</v>
      </c>
    </row>
    <row r="16745" spans="1:2">
      <c r="A16745" s="126" t="s">
        <v>34968</v>
      </c>
      <c r="B16745" s="106">
        <v>304.02999999999997</v>
      </c>
    </row>
    <row r="16746" spans="1:2">
      <c r="A16746" s="126" t="s">
        <v>8405</v>
      </c>
      <c r="B16746" s="106">
        <v>427.84</v>
      </c>
    </row>
    <row r="16747" spans="1:2">
      <c r="A16747" s="126" t="s">
        <v>34969</v>
      </c>
      <c r="B16747" s="106">
        <v>391.82</v>
      </c>
    </row>
    <row r="16748" spans="1:2">
      <c r="A16748" s="126" t="s">
        <v>8406</v>
      </c>
      <c r="B16748" s="106">
        <v>362.38</v>
      </c>
    </row>
    <row r="16749" spans="1:2">
      <c r="A16749" s="126" t="s">
        <v>34970</v>
      </c>
      <c r="B16749" s="106">
        <v>322.51</v>
      </c>
    </row>
    <row r="16750" spans="1:2">
      <c r="A16750" s="126" t="s">
        <v>8407</v>
      </c>
      <c r="B16750" s="106">
        <v>303.92</v>
      </c>
    </row>
    <row r="16751" spans="1:2">
      <c r="A16751" s="126" t="s">
        <v>34971</v>
      </c>
      <c r="B16751" s="106">
        <v>273.10000000000002</v>
      </c>
    </row>
    <row r="16752" spans="1:2">
      <c r="A16752" s="126" t="s">
        <v>8408</v>
      </c>
      <c r="B16752" s="106">
        <v>402.33</v>
      </c>
    </row>
    <row r="16753" spans="1:2">
      <c r="A16753" s="126" t="s">
        <v>34972</v>
      </c>
      <c r="B16753" s="106">
        <v>369.87</v>
      </c>
    </row>
    <row r="16754" spans="1:2">
      <c r="A16754" s="126" t="s">
        <v>8409</v>
      </c>
      <c r="B16754" s="106">
        <v>514.63</v>
      </c>
    </row>
    <row r="16755" spans="1:2">
      <c r="A16755" s="126" t="s">
        <v>34973</v>
      </c>
      <c r="B16755" s="106">
        <v>458.03</v>
      </c>
    </row>
    <row r="16756" spans="1:2">
      <c r="A16756" s="126" t="s">
        <v>8410</v>
      </c>
      <c r="B16756" s="106">
        <v>350.18</v>
      </c>
    </row>
    <row r="16757" spans="1:2">
      <c r="A16757" s="126" t="s">
        <v>34974</v>
      </c>
      <c r="B16757" s="106">
        <v>315.22000000000003</v>
      </c>
    </row>
    <row r="16758" spans="1:2">
      <c r="A16758" s="126" t="s">
        <v>8411</v>
      </c>
      <c r="B16758" s="106">
        <v>469.57</v>
      </c>
    </row>
    <row r="16759" spans="1:2">
      <c r="A16759" s="126" t="s">
        <v>34975</v>
      </c>
      <c r="B16759" s="106">
        <v>432.83</v>
      </c>
    </row>
    <row r="16760" spans="1:2">
      <c r="A16760" s="126" t="s">
        <v>8412</v>
      </c>
      <c r="B16760" s="106">
        <v>396.18</v>
      </c>
    </row>
    <row r="16761" spans="1:2">
      <c r="A16761" s="126" t="s">
        <v>34976</v>
      </c>
      <c r="B16761" s="106">
        <v>352.74</v>
      </c>
    </row>
    <row r="16762" spans="1:2">
      <c r="A16762" s="126" t="s">
        <v>8413</v>
      </c>
      <c r="B16762" s="106">
        <v>324.39</v>
      </c>
    </row>
    <row r="16763" spans="1:2">
      <c r="A16763" s="126" t="s">
        <v>34977</v>
      </c>
      <c r="B16763" s="106">
        <v>291.5</v>
      </c>
    </row>
    <row r="16764" spans="1:2">
      <c r="A16764" s="126" t="s">
        <v>8414</v>
      </c>
      <c r="B16764" s="106">
        <v>449.17</v>
      </c>
    </row>
    <row r="16765" spans="1:2">
      <c r="A16765" s="126" t="s">
        <v>34978</v>
      </c>
      <c r="B16765" s="106">
        <v>414.5</v>
      </c>
    </row>
    <row r="16766" spans="1:2">
      <c r="A16766" s="126" t="s">
        <v>8415</v>
      </c>
      <c r="B16766" s="106">
        <v>583.29999999999995</v>
      </c>
    </row>
    <row r="16767" spans="1:2">
      <c r="A16767" s="126" t="s">
        <v>34979</v>
      </c>
      <c r="B16767" s="106">
        <v>519.33000000000004</v>
      </c>
    </row>
    <row r="16768" spans="1:2">
      <c r="A16768" s="126" t="s">
        <v>8416</v>
      </c>
      <c r="B16768" s="106">
        <v>395.36</v>
      </c>
    </row>
    <row r="16769" spans="1:2">
      <c r="A16769" s="126" t="s">
        <v>34980</v>
      </c>
      <c r="B16769" s="106">
        <v>356.12</v>
      </c>
    </row>
    <row r="16770" spans="1:2">
      <c r="A16770" s="126" t="s">
        <v>8417</v>
      </c>
      <c r="B16770" s="106">
        <v>535.99</v>
      </c>
    </row>
    <row r="16771" spans="1:2">
      <c r="A16771" s="126" t="s">
        <v>34981</v>
      </c>
      <c r="B16771" s="106">
        <v>494.96</v>
      </c>
    </row>
    <row r="16772" spans="1:2">
      <c r="A16772" s="126" t="s">
        <v>8418</v>
      </c>
      <c r="B16772" s="106">
        <v>444.79</v>
      </c>
    </row>
    <row r="16773" spans="1:2">
      <c r="A16773" s="126" t="s">
        <v>34982</v>
      </c>
      <c r="B16773" s="106">
        <v>396.28</v>
      </c>
    </row>
    <row r="16774" spans="1:2">
      <c r="A16774" s="126" t="s">
        <v>8419</v>
      </c>
      <c r="B16774" s="106">
        <v>362.73</v>
      </c>
    </row>
    <row r="16775" spans="1:2">
      <c r="A16775" s="126" t="s">
        <v>34983</v>
      </c>
      <c r="B16775" s="106">
        <v>326.29000000000002</v>
      </c>
    </row>
    <row r="16776" spans="1:2">
      <c r="A16776" s="126" t="s">
        <v>8420</v>
      </c>
      <c r="B16776" s="106">
        <v>509.88</v>
      </c>
    </row>
    <row r="16777" spans="1:2">
      <c r="A16777" s="126" t="s">
        <v>34984</v>
      </c>
      <c r="B16777" s="106">
        <v>471.66</v>
      </c>
    </row>
    <row r="16778" spans="1:2">
      <c r="A16778" s="126" t="s">
        <v>8421</v>
      </c>
      <c r="B16778" s="106">
        <v>671.62</v>
      </c>
    </row>
    <row r="16779" spans="1:2">
      <c r="A16779" s="126" t="s">
        <v>34985</v>
      </c>
      <c r="B16779" s="106">
        <v>597.66</v>
      </c>
    </row>
    <row r="16780" spans="1:2">
      <c r="A16780" s="126" t="s">
        <v>8422</v>
      </c>
      <c r="B16780" s="106">
        <v>460.18</v>
      </c>
    </row>
    <row r="16781" spans="1:2">
      <c r="A16781" s="126" t="s">
        <v>34986</v>
      </c>
      <c r="B16781" s="106">
        <v>414.05</v>
      </c>
    </row>
    <row r="16782" spans="1:2">
      <c r="A16782" s="126" t="s">
        <v>8423</v>
      </c>
      <c r="B16782" s="106">
        <v>622.05999999999995</v>
      </c>
    </row>
    <row r="16783" spans="1:2">
      <c r="A16783" s="126" t="s">
        <v>34987</v>
      </c>
      <c r="B16783" s="106">
        <v>574.14</v>
      </c>
    </row>
    <row r="16784" spans="1:2">
      <c r="A16784" s="126" t="s">
        <v>8424</v>
      </c>
      <c r="B16784" s="106">
        <v>514.91999999999996</v>
      </c>
    </row>
    <row r="16785" spans="1:2">
      <c r="A16785" s="126" t="s">
        <v>34988</v>
      </c>
      <c r="B16785" s="106">
        <v>458.48</v>
      </c>
    </row>
    <row r="16786" spans="1:2">
      <c r="A16786" s="126" t="s">
        <v>8425</v>
      </c>
      <c r="B16786" s="106">
        <v>422.61</v>
      </c>
    </row>
    <row r="16787" spans="1:2">
      <c r="A16787" s="126" t="s">
        <v>34989</v>
      </c>
      <c r="B16787" s="106">
        <v>379.75</v>
      </c>
    </row>
    <row r="16788" spans="1:2">
      <c r="A16788" s="126" t="s">
        <v>8426</v>
      </c>
      <c r="B16788" s="106">
        <v>591.65</v>
      </c>
    </row>
    <row r="16789" spans="1:2">
      <c r="A16789" s="126" t="s">
        <v>34990</v>
      </c>
      <c r="B16789" s="106">
        <v>547.01</v>
      </c>
    </row>
    <row r="16790" spans="1:2">
      <c r="A16790" s="126" t="s">
        <v>8427</v>
      </c>
      <c r="B16790" s="106">
        <v>762.64</v>
      </c>
    </row>
    <row r="16791" spans="1:2">
      <c r="A16791" s="126" t="s">
        <v>34991</v>
      </c>
      <c r="B16791" s="106">
        <v>679.81</v>
      </c>
    </row>
    <row r="16792" spans="1:2">
      <c r="A16792" s="126" t="s">
        <v>8428</v>
      </c>
      <c r="B16792" s="106">
        <v>534.16999999999996</v>
      </c>
    </row>
    <row r="16793" spans="1:2">
      <c r="A16793" s="126" t="s">
        <v>34992</v>
      </c>
      <c r="B16793" s="106">
        <v>481.39</v>
      </c>
    </row>
    <row r="16794" spans="1:2">
      <c r="A16794" s="126" t="s">
        <v>8429</v>
      </c>
      <c r="B16794" s="106">
        <v>752.11</v>
      </c>
    </row>
    <row r="16795" spans="1:2">
      <c r="A16795" s="126" t="s">
        <v>34993</v>
      </c>
      <c r="B16795" s="106">
        <v>697.55</v>
      </c>
    </row>
    <row r="16796" spans="1:2">
      <c r="A16796" s="126" t="s">
        <v>8430</v>
      </c>
      <c r="B16796" s="106">
        <v>312.26</v>
      </c>
    </row>
    <row r="16797" spans="1:2">
      <c r="A16797" s="126" t="s">
        <v>34994</v>
      </c>
      <c r="B16797" s="106">
        <v>275.16000000000003</v>
      </c>
    </row>
    <row r="16798" spans="1:2">
      <c r="A16798" s="126" t="s">
        <v>8431</v>
      </c>
      <c r="B16798" s="106">
        <v>241.78</v>
      </c>
    </row>
    <row r="16799" spans="1:2">
      <c r="A16799" s="126" t="s">
        <v>34995</v>
      </c>
      <c r="B16799" s="106">
        <v>213.95</v>
      </c>
    </row>
    <row r="16800" spans="1:2">
      <c r="A16800" s="126" t="s">
        <v>8432</v>
      </c>
      <c r="B16800" s="106">
        <v>345.86</v>
      </c>
    </row>
    <row r="16801" spans="1:2">
      <c r="A16801" s="126" t="s">
        <v>34996</v>
      </c>
      <c r="B16801" s="106">
        <v>316.25</v>
      </c>
    </row>
    <row r="16802" spans="1:2">
      <c r="A16802" s="126" t="s">
        <v>8433</v>
      </c>
      <c r="B16802" s="106">
        <v>268.62</v>
      </c>
    </row>
    <row r="16803" spans="1:2">
      <c r="A16803" s="126" t="s">
        <v>34997</v>
      </c>
      <c r="B16803" s="106">
        <v>236.27</v>
      </c>
    </row>
    <row r="16804" spans="1:2">
      <c r="A16804" s="126" t="s">
        <v>8434</v>
      </c>
      <c r="B16804" s="106">
        <v>237.85</v>
      </c>
    </row>
    <row r="16805" spans="1:2">
      <c r="A16805" s="126" t="s">
        <v>34998</v>
      </c>
      <c r="B16805" s="106">
        <v>210.02</v>
      </c>
    </row>
    <row r="16806" spans="1:2">
      <c r="A16806" s="126" t="s">
        <v>8435</v>
      </c>
      <c r="B16806" s="106">
        <v>343.57</v>
      </c>
    </row>
    <row r="16807" spans="1:2">
      <c r="A16807" s="126" t="s">
        <v>34999</v>
      </c>
      <c r="B16807" s="106">
        <v>313.95999999999998</v>
      </c>
    </row>
    <row r="16808" spans="1:2">
      <c r="A16808" s="126" t="s">
        <v>8436</v>
      </c>
      <c r="B16808" s="106">
        <v>405.02</v>
      </c>
    </row>
    <row r="16809" spans="1:2">
      <c r="A16809" s="126" t="s">
        <v>35000</v>
      </c>
      <c r="B16809" s="106">
        <v>358.17</v>
      </c>
    </row>
    <row r="16810" spans="1:2">
      <c r="A16810" s="126" t="s">
        <v>8437</v>
      </c>
      <c r="B16810" s="106">
        <v>287.55</v>
      </c>
    </row>
    <row r="16811" spans="1:2">
      <c r="A16811" s="126" t="s">
        <v>35001</v>
      </c>
      <c r="B16811" s="106">
        <v>256.16000000000003</v>
      </c>
    </row>
    <row r="16812" spans="1:2">
      <c r="A16812" s="126" t="s">
        <v>8438</v>
      </c>
      <c r="B16812" s="106">
        <v>415.4</v>
      </c>
    </row>
    <row r="16813" spans="1:2">
      <c r="A16813" s="126" t="s">
        <v>35002</v>
      </c>
      <c r="B16813" s="106">
        <v>382.23</v>
      </c>
    </row>
    <row r="16814" spans="1:2">
      <c r="A16814" s="126" t="s">
        <v>8439</v>
      </c>
      <c r="B16814" s="106">
        <v>332.36</v>
      </c>
    </row>
    <row r="16815" spans="1:2">
      <c r="A16815" s="126" t="s">
        <v>35003</v>
      </c>
      <c r="B16815" s="106">
        <v>293.42</v>
      </c>
    </row>
    <row r="16816" spans="1:2">
      <c r="A16816" s="126" t="s">
        <v>8440</v>
      </c>
      <c r="B16816" s="106">
        <v>281.07</v>
      </c>
    </row>
    <row r="16817" spans="1:2">
      <c r="A16817" s="126" t="s">
        <v>35004</v>
      </c>
      <c r="B16817" s="106">
        <v>249.68</v>
      </c>
    </row>
    <row r="16818" spans="1:2">
      <c r="A16818" s="126" t="s">
        <v>8441</v>
      </c>
      <c r="B16818" s="106">
        <v>414.71</v>
      </c>
    </row>
    <row r="16819" spans="1:2">
      <c r="A16819" s="126" t="s">
        <v>35005</v>
      </c>
      <c r="B16819" s="106">
        <v>381.54</v>
      </c>
    </row>
    <row r="16820" spans="1:2">
      <c r="A16820" s="126" t="s">
        <v>8442</v>
      </c>
      <c r="B16820" s="106">
        <v>408.89</v>
      </c>
    </row>
    <row r="16821" spans="1:2">
      <c r="A16821" s="126" t="s">
        <v>35006</v>
      </c>
      <c r="B16821" s="106">
        <v>363.96</v>
      </c>
    </row>
    <row r="16822" spans="1:2">
      <c r="A16822" s="126" t="s">
        <v>8443</v>
      </c>
      <c r="B16822" s="106">
        <v>267.94</v>
      </c>
    </row>
    <row r="16823" spans="1:2">
      <c r="A16823" s="126" t="s">
        <v>35007</v>
      </c>
      <c r="B16823" s="106">
        <v>241.55</v>
      </c>
    </row>
    <row r="16824" spans="1:2">
      <c r="A16824" s="126" t="s">
        <v>8444</v>
      </c>
      <c r="B16824" s="106">
        <v>422.36</v>
      </c>
    </row>
    <row r="16825" spans="1:2">
      <c r="A16825" s="126" t="s">
        <v>35008</v>
      </c>
      <c r="B16825" s="106">
        <v>394.08</v>
      </c>
    </row>
    <row r="16826" spans="1:2">
      <c r="A16826" s="126" t="s">
        <v>8445</v>
      </c>
      <c r="B16826" s="106">
        <v>300.77999999999997</v>
      </c>
    </row>
    <row r="16827" spans="1:2">
      <c r="A16827" s="126" t="s">
        <v>35009</v>
      </c>
      <c r="B16827" s="106">
        <v>268.01</v>
      </c>
    </row>
    <row r="16828" spans="1:2">
      <c r="A16828" s="126" t="s">
        <v>8446</v>
      </c>
      <c r="B16828" s="106">
        <v>239.24</v>
      </c>
    </row>
    <row r="16829" spans="1:2">
      <c r="A16829" s="126" t="s">
        <v>35010</v>
      </c>
      <c r="B16829" s="106">
        <v>215.52</v>
      </c>
    </row>
    <row r="16830" spans="1:2">
      <c r="A16830" s="126" t="s">
        <v>8447</v>
      </c>
      <c r="B16830" s="106">
        <v>393.6</v>
      </c>
    </row>
    <row r="16831" spans="1:2">
      <c r="A16831" s="126" t="s">
        <v>35011</v>
      </c>
      <c r="B16831" s="106">
        <v>368.1</v>
      </c>
    </row>
    <row r="16832" spans="1:2">
      <c r="A16832" s="126" t="s">
        <v>8448</v>
      </c>
      <c r="B16832" s="106">
        <v>470.46</v>
      </c>
    </row>
    <row r="16833" spans="1:2">
      <c r="A16833" s="126" t="s">
        <v>35012</v>
      </c>
      <c r="B16833" s="106">
        <v>418.86</v>
      </c>
    </row>
    <row r="16834" spans="1:2">
      <c r="A16834" s="126" t="s">
        <v>8449</v>
      </c>
      <c r="B16834" s="106">
        <v>306.01</v>
      </c>
    </row>
    <row r="16835" spans="1:2">
      <c r="A16835" s="126" t="s">
        <v>35013</v>
      </c>
      <c r="B16835" s="106">
        <v>276.05</v>
      </c>
    </row>
    <row r="16836" spans="1:2">
      <c r="A16836" s="126" t="s">
        <v>8450</v>
      </c>
      <c r="B16836" s="106">
        <v>511.69</v>
      </c>
    </row>
    <row r="16837" spans="1:2">
      <c r="A16837" s="126" t="s">
        <v>35014</v>
      </c>
      <c r="B16837" s="106">
        <v>479.95</v>
      </c>
    </row>
    <row r="16838" spans="1:2">
      <c r="A16838" s="126" t="s">
        <v>8451</v>
      </c>
      <c r="B16838" s="106">
        <v>348.87</v>
      </c>
    </row>
    <row r="16839" spans="1:2">
      <c r="A16839" s="126" t="s">
        <v>35015</v>
      </c>
      <c r="B16839" s="106">
        <v>310.86</v>
      </c>
    </row>
    <row r="16840" spans="1:2">
      <c r="A16840" s="126" t="s">
        <v>8452</v>
      </c>
      <c r="B16840" s="106">
        <v>277.08</v>
      </c>
    </row>
    <row r="16841" spans="1:2">
      <c r="A16841" s="126" t="s">
        <v>35016</v>
      </c>
      <c r="B16841" s="106">
        <v>249.62</v>
      </c>
    </row>
    <row r="16842" spans="1:2">
      <c r="A16842" s="126" t="s">
        <v>8453</v>
      </c>
      <c r="B16842" s="106">
        <v>453.8</v>
      </c>
    </row>
    <row r="16843" spans="1:2">
      <c r="A16843" s="126" t="s">
        <v>35017</v>
      </c>
      <c r="B16843" s="106">
        <v>424.56</v>
      </c>
    </row>
    <row r="16844" spans="1:2">
      <c r="A16844" s="126" t="s">
        <v>8454</v>
      </c>
      <c r="B16844" s="106">
        <v>546.47</v>
      </c>
    </row>
    <row r="16845" spans="1:2">
      <c r="A16845" s="126" t="s">
        <v>35018</v>
      </c>
      <c r="B16845" s="106">
        <v>486.44</v>
      </c>
    </row>
    <row r="16846" spans="1:2">
      <c r="A16846" s="126" t="s">
        <v>8455</v>
      </c>
      <c r="B16846" s="106">
        <v>358.53</v>
      </c>
    </row>
    <row r="16847" spans="1:2">
      <c r="A16847" s="126" t="s">
        <v>35019</v>
      </c>
      <c r="B16847" s="106">
        <v>323.23</v>
      </c>
    </row>
    <row r="16848" spans="1:2">
      <c r="A16848" s="126" t="s">
        <v>8456</v>
      </c>
      <c r="B16848" s="106">
        <v>525.41</v>
      </c>
    </row>
    <row r="16849" spans="1:2">
      <c r="A16849" s="126" t="s">
        <v>35020</v>
      </c>
      <c r="B16849" s="106">
        <v>488.33</v>
      </c>
    </row>
    <row r="16850" spans="1:2">
      <c r="A16850" s="126" t="s">
        <v>8457</v>
      </c>
      <c r="B16850" s="106">
        <v>402.26</v>
      </c>
    </row>
    <row r="16851" spans="1:2">
      <c r="A16851" s="126" t="s">
        <v>35021</v>
      </c>
      <c r="B16851" s="106">
        <v>358.46</v>
      </c>
    </row>
    <row r="16852" spans="1:2">
      <c r="A16852" s="126" t="s">
        <v>8458</v>
      </c>
      <c r="B16852" s="106">
        <v>320.20999999999998</v>
      </c>
    </row>
    <row r="16853" spans="1:2">
      <c r="A16853" s="126" t="s">
        <v>35022</v>
      </c>
      <c r="B16853" s="106">
        <v>288.47000000000003</v>
      </c>
    </row>
    <row r="16854" spans="1:2">
      <c r="A16854" s="126" t="s">
        <v>8459</v>
      </c>
      <c r="B16854" s="106">
        <v>553.6</v>
      </c>
    </row>
    <row r="16855" spans="1:2">
      <c r="A16855" s="126" t="s">
        <v>35023</v>
      </c>
      <c r="B16855" s="106">
        <v>520.09</v>
      </c>
    </row>
    <row r="16856" spans="1:2">
      <c r="A16856" s="126" t="s">
        <v>8460</v>
      </c>
      <c r="B16856" s="106">
        <v>610.97</v>
      </c>
    </row>
    <row r="16857" spans="1:2">
      <c r="A16857" s="126" t="s">
        <v>35024</v>
      </c>
      <c r="B16857" s="106">
        <v>544.29</v>
      </c>
    </row>
    <row r="16858" spans="1:2">
      <c r="A16858" s="126" t="s">
        <v>8461</v>
      </c>
      <c r="B16858" s="106">
        <v>399.54</v>
      </c>
    </row>
    <row r="16859" spans="1:2">
      <c r="A16859" s="126" t="s">
        <v>35025</v>
      </c>
      <c r="B16859" s="106">
        <v>360.67</v>
      </c>
    </row>
    <row r="16860" spans="1:2">
      <c r="A16860" s="126" t="s">
        <v>8462</v>
      </c>
      <c r="B16860" s="106">
        <v>682.53</v>
      </c>
    </row>
    <row r="16861" spans="1:2">
      <c r="A16861" s="126" t="s">
        <v>35026</v>
      </c>
      <c r="B16861" s="106">
        <v>641.89</v>
      </c>
    </row>
    <row r="16862" spans="1:2">
      <c r="A16862" s="126" t="s">
        <v>8463</v>
      </c>
      <c r="B16862" s="106">
        <v>261.56</v>
      </c>
    </row>
    <row r="16863" spans="1:2">
      <c r="A16863" s="126" t="s">
        <v>35027</v>
      </c>
      <c r="B16863" s="106">
        <v>229.49</v>
      </c>
    </row>
    <row r="16864" spans="1:2">
      <c r="A16864" s="126" t="s">
        <v>8464</v>
      </c>
      <c r="B16864" s="106">
        <v>298.97000000000003</v>
      </c>
    </row>
    <row r="16865" spans="1:2">
      <c r="A16865" s="126" t="s">
        <v>35028</v>
      </c>
      <c r="B16865" s="106">
        <v>263.33999999999997</v>
      </c>
    </row>
    <row r="16866" spans="1:2">
      <c r="A16866" s="126" t="s">
        <v>8465</v>
      </c>
      <c r="B16866" s="106">
        <v>352.43</v>
      </c>
    </row>
    <row r="16867" spans="1:2">
      <c r="A16867" s="126" t="s">
        <v>35029</v>
      </c>
      <c r="B16867" s="106">
        <v>309.67</v>
      </c>
    </row>
    <row r="16868" spans="1:2">
      <c r="A16868" s="126" t="s">
        <v>8466</v>
      </c>
      <c r="B16868" s="106">
        <v>449.95</v>
      </c>
    </row>
    <row r="16869" spans="1:2">
      <c r="A16869" s="126" t="s">
        <v>35030</v>
      </c>
      <c r="B16869" s="106">
        <v>396.49</v>
      </c>
    </row>
    <row r="16870" spans="1:2">
      <c r="A16870" s="126" t="s">
        <v>8467</v>
      </c>
      <c r="B16870" s="106">
        <v>536.65</v>
      </c>
    </row>
    <row r="16871" spans="1:2">
      <c r="A16871" s="126" t="s">
        <v>35031</v>
      </c>
      <c r="B16871" s="106">
        <v>476.06</v>
      </c>
    </row>
    <row r="16872" spans="1:2">
      <c r="A16872" s="126" t="s">
        <v>8468</v>
      </c>
      <c r="B16872" s="106">
        <v>253.48</v>
      </c>
    </row>
    <row r="16873" spans="1:2">
      <c r="A16873" s="126" t="s">
        <v>35032</v>
      </c>
      <c r="B16873" s="106">
        <v>223.19</v>
      </c>
    </row>
    <row r="16874" spans="1:2">
      <c r="A16874" s="126" t="s">
        <v>8469</v>
      </c>
      <c r="B16874" s="106">
        <v>236.47</v>
      </c>
    </row>
    <row r="16875" spans="1:2">
      <c r="A16875" s="126" t="s">
        <v>35033</v>
      </c>
      <c r="B16875" s="106">
        <v>207.96</v>
      </c>
    </row>
    <row r="16876" spans="1:2">
      <c r="A16876" s="126" t="s">
        <v>8470</v>
      </c>
      <c r="B16876" s="106">
        <v>209.74</v>
      </c>
    </row>
    <row r="16877" spans="1:2">
      <c r="A16877" s="126" t="s">
        <v>35034</v>
      </c>
      <c r="B16877" s="106">
        <v>184.79</v>
      </c>
    </row>
    <row r="16878" spans="1:2">
      <c r="A16878" s="126" t="s">
        <v>8471</v>
      </c>
      <c r="B16878" s="106">
        <v>129.97</v>
      </c>
    </row>
    <row r="16879" spans="1:2">
      <c r="A16879" s="126" t="s">
        <v>35035</v>
      </c>
      <c r="B16879" s="106">
        <v>115.72</v>
      </c>
    </row>
    <row r="16880" spans="1:2">
      <c r="A16880" s="126" t="s">
        <v>8472</v>
      </c>
      <c r="B16880" s="106">
        <v>428.91</v>
      </c>
    </row>
    <row r="16881" spans="1:2">
      <c r="A16881" s="126" t="s">
        <v>35036</v>
      </c>
      <c r="B16881" s="106">
        <v>411.09</v>
      </c>
    </row>
    <row r="16882" spans="1:2">
      <c r="A16882" s="126" t="s">
        <v>8473</v>
      </c>
      <c r="B16882" s="106">
        <v>366.54</v>
      </c>
    </row>
    <row r="16883" spans="1:2">
      <c r="A16883" s="126" t="s">
        <v>35037</v>
      </c>
      <c r="B16883" s="106">
        <v>362.98</v>
      </c>
    </row>
    <row r="16884" spans="1:2">
      <c r="A16884" s="126" t="s">
        <v>8474</v>
      </c>
      <c r="B16884" s="106">
        <v>176.55</v>
      </c>
    </row>
    <row r="16885" spans="1:2">
      <c r="A16885" s="126" t="s">
        <v>35038</v>
      </c>
      <c r="B16885" s="106">
        <v>155.99</v>
      </c>
    </row>
    <row r="16886" spans="1:2">
      <c r="A16886" s="126" t="s">
        <v>8475</v>
      </c>
      <c r="B16886" s="106">
        <v>129.57</v>
      </c>
    </row>
    <row r="16887" spans="1:2">
      <c r="A16887" s="126" t="s">
        <v>35039</v>
      </c>
      <c r="B16887" s="106">
        <v>115.18</v>
      </c>
    </row>
    <row r="16888" spans="1:2">
      <c r="A16888" s="126" t="s">
        <v>8476</v>
      </c>
      <c r="B16888" s="106">
        <v>197.73</v>
      </c>
    </row>
    <row r="16889" spans="1:2">
      <c r="A16889" s="126" t="s">
        <v>35040</v>
      </c>
      <c r="B16889" s="106">
        <v>181.56</v>
      </c>
    </row>
    <row r="16890" spans="1:2">
      <c r="A16890" s="126" t="s">
        <v>8477</v>
      </c>
      <c r="B16890" s="106">
        <v>233.73</v>
      </c>
    </row>
    <row r="16891" spans="1:2">
      <c r="A16891" s="126" t="s">
        <v>35041</v>
      </c>
      <c r="B16891" s="106">
        <v>207.53</v>
      </c>
    </row>
    <row r="16892" spans="1:2">
      <c r="A16892" s="126" t="s">
        <v>8478</v>
      </c>
      <c r="B16892" s="106">
        <v>171.08</v>
      </c>
    </row>
    <row r="16893" spans="1:2">
      <c r="A16893" s="126" t="s">
        <v>35042</v>
      </c>
      <c r="B16893" s="106">
        <v>153.13</v>
      </c>
    </row>
    <row r="16894" spans="1:2">
      <c r="A16894" s="126" t="s">
        <v>8479</v>
      </c>
      <c r="B16894" s="106">
        <v>256.39999999999998</v>
      </c>
    </row>
    <row r="16895" spans="1:2">
      <c r="A16895" s="126" t="s">
        <v>35043</v>
      </c>
      <c r="B16895" s="106">
        <v>236.67</v>
      </c>
    </row>
    <row r="16896" spans="1:2">
      <c r="A16896" s="126" t="s">
        <v>8480</v>
      </c>
      <c r="B16896" s="106">
        <v>269.74</v>
      </c>
    </row>
    <row r="16897" spans="1:2">
      <c r="A16897" s="126" t="s">
        <v>35044</v>
      </c>
      <c r="B16897" s="106">
        <v>239.7</v>
      </c>
    </row>
    <row r="16898" spans="1:2">
      <c r="A16898" s="126" t="s">
        <v>8481</v>
      </c>
      <c r="B16898" s="106">
        <v>191.43</v>
      </c>
    </row>
    <row r="16899" spans="1:2">
      <c r="A16899" s="126" t="s">
        <v>35045</v>
      </c>
      <c r="B16899" s="106">
        <v>171.7</v>
      </c>
    </row>
    <row r="16900" spans="1:2">
      <c r="A16900" s="126" t="s">
        <v>8482</v>
      </c>
      <c r="B16900" s="106">
        <v>311.06</v>
      </c>
    </row>
    <row r="16901" spans="1:2">
      <c r="A16901" s="126" t="s">
        <v>35046</v>
      </c>
      <c r="B16901" s="106">
        <v>289.54000000000002</v>
      </c>
    </row>
    <row r="16902" spans="1:2">
      <c r="A16902" s="126" t="s">
        <v>8483</v>
      </c>
      <c r="B16902" s="106">
        <v>192.36</v>
      </c>
    </row>
    <row r="16903" spans="1:2">
      <c r="A16903" s="126" t="s">
        <v>35047</v>
      </c>
      <c r="B16903" s="106">
        <v>170.82</v>
      </c>
    </row>
    <row r="16904" spans="1:2">
      <c r="A16904" s="126" t="s">
        <v>8484</v>
      </c>
      <c r="B16904" s="106">
        <v>144.75</v>
      </c>
    </row>
    <row r="16905" spans="1:2">
      <c r="A16905" s="126" t="s">
        <v>35048</v>
      </c>
      <c r="B16905" s="106">
        <v>129.38999999999999</v>
      </c>
    </row>
    <row r="16906" spans="1:2">
      <c r="A16906" s="126" t="s">
        <v>8485</v>
      </c>
      <c r="B16906" s="106">
        <v>195.19</v>
      </c>
    </row>
    <row r="16907" spans="1:2">
      <c r="A16907" s="126" t="s">
        <v>35049</v>
      </c>
      <c r="B16907" s="106">
        <v>173.65</v>
      </c>
    </row>
    <row r="16908" spans="1:2">
      <c r="A16908" s="126" t="s">
        <v>8486</v>
      </c>
      <c r="B16908" s="106">
        <v>148.21</v>
      </c>
    </row>
    <row r="16909" spans="1:2">
      <c r="A16909" s="126" t="s">
        <v>35050</v>
      </c>
      <c r="B16909" s="106">
        <v>132.85</v>
      </c>
    </row>
    <row r="16910" spans="1:2">
      <c r="A16910" s="126" t="s">
        <v>8487</v>
      </c>
      <c r="B16910" s="106">
        <v>217.12</v>
      </c>
    </row>
    <row r="16911" spans="1:2">
      <c r="A16911" s="126" t="s">
        <v>35051</v>
      </c>
      <c r="B16911" s="106">
        <v>199.99</v>
      </c>
    </row>
    <row r="16912" spans="1:2">
      <c r="A16912" s="126" t="s">
        <v>8488</v>
      </c>
      <c r="B16912" s="106">
        <v>220.58</v>
      </c>
    </row>
    <row r="16913" spans="1:2">
      <c r="A16913" s="126" t="s">
        <v>35052</v>
      </c>
      <c r="B16913" s="106">
        <v>203.45</v>
      </c>
    </row>
    <row r="16914" spans="1:2">
      <c r="A16914" s="126" t="s">
        <v>8489</v>
      </c>
      <c r="B16914" s="106">
        <v>149.53</v>
      </c>
    </row>
    <row r="16915" spans="1:2">
      <c r="A16915" s="126" t="s">
        <v>35053</v>
      </c>
      <c r="B16915" s="106">
        <v>132.93</v>
      </c>
    </row>
    <row r="16916" spans="1:2">
      <c r="A16916" s="126" t="s">
        <v>8490</v>
      </c>
      <c r="B16916" s="106">
        <v>128.38</v>
      </c>
    </row>
    <row r="16917" spans="1:2">
      <c r="A16917" s="126" t="s">
        <v>35054</v>
      </c>
      <c r="B16917" s="106">
        <v>114.81</v>
      </c>
    </row>
    <row r="16918" spans="1:2">
      <c r="A16918" s="126" t="s">
        <v>8491</v>
      </c>
      <c r="B16918" s="106">
        <v>152.36000000000001</v>
      </c>
    </row>
    <row r="16919" spans="1:2">
      <c r="A16919" s="126" t="s">
        <v>35055</v>
      </c>
      <c r="B16919" s="106">
        <v>135.76</v>
      </c>
    </row>
    <row r="16920" spans="1:2">
      <c r="A16920" s="126" t="s">
        <v>8492</v>
      </c>
      <c r="B16920" s="106">
        <v>131.84</v>
      </c>
    </row>
    <row r="16921" spans="1:2">
      <c r="A16921" s="126" t="s">
        <v>35056</v>
      </c>
      <c r="B16921" s="106">
        <v>118.27</v>
      </c>
    </row>
    <row r="16922" spans="1:2">
      <c r="A16922" s="126" t="s">
        <v>8493</v>
      </c>
      <c r="B16922" s="106">
        <v>190.34</v>
      </c>
    </row>
    <row r="16923" spans="1:2">
      <c r="A16923" s="126" t="s">
        <v>35057</v>
      </c>
      <c r="B16923" s="106">
        <v>174.98</v>
      </c>
    </row>
    <row r="16924" spans="1:2">
      <c r="A16924" s="126" t="s">
        <v>8494</v>
      </c>
      <c r="B16924" s="106">
        <v>193.8</v>
      </c>
    </row>
    <row r="16925" spans="1:2">
      <c r="A16925" s="126" t="s">
        <v>35058</v>
      </c>
      <c r="B16925" s="106">
        <v>178.44</v>
      </c>
    </row>
    <row r="16926" spans="1:2">
      <c r="A16926" s="126" t="s">
        <v>8495</v>
      </c>
      <c r="B16926" s="106">
        <v>256.27999999999997</v>
      </c>
    </row>
    <row r="16927" spans="1:2">
      <c r="A16927" s="126" t="s">
        <v>35059</v>
      </c>
      <c r="B16927" s="106">
        <v>228.34</v>
      </c>
    </row>
    <row r="16928" spans="1:2">
      <c r="A16928" s="126" t="s">
        <v>8496</v>
      </c>
      <c r="B16928" s="106">
        <v>186.48</v>
      </c>
    </row>
    <row r="16929" spans="1:2">
      <c r="A16929" s="126" t="s">
        <v>35060</v>
      </c>
      <c r="B16929" s="106">
        <v>167.56</v>
      </c>
    </row>
    <row r="16930" spans="1:2">
      <c r="A16930" s="126" t="s">
        <v>8497</v>
      </c>
      <c r="B16930" s="106">
        <v>263.88</v>
      </c>
    </row>
    <row r="16931" spans="1:2">
      <c r="A16931" s="126" t="s">
        <v>35061</v>
      </c>
      <c r="B16931" s="106">
        <v>235.68</v>
      </c>
    </row>
    <row r="16932" spans="1:2">
      <c r="A16932" s="126" t="s">
        <v>8498</v>
      </c>
      <c r="B16932" s="106">
        <v>193.4</v>
      </c>
    </row>
    <row r="16933" spans="1:2">
      <c r="A16933" s="126" t="s">
        <v>35062</v>
      </c>
      <c r="B16933" s="106">
        <v>174.48</v>
      </c>
    </row>
    <row r="16934" spans="1:2">
      <c r="A16934" s="126" t="s">
        <v>8499</v>
      </c>
      <c r="B16934" s="106">
        <v>276.01</v>
      </c>
    </row>
    <row r="16935" spans="1:2">
      <c r="A16935" s="126" t="s">
        <v>35063</v>
      </c>
      <c r="B16935" s="106">
        <v>255.31</v>
      </c>
    </row>
    <row r="16936" spans="1:2">
      <c r="A16936" s="126" t="s">
        <v>8500</v>
      </c>
      <c r="B16936" s="106">
        <v>282.93</v>
      </c>
    </row>
    <row r="16937" spans="1:2">
      <c r="A16937" s="126" t="s">
        <v>35064</v>
      </c>
      <c r="B16937" s="106">
        <v>262.23</v>
      </c>
    </row>
    <row r="16938" spans="1:2">
      <c r="A16938" s="126" t="s">
        <v>8501</v>
      </c>
      <c r="B16938" s="106">
        <v>202.88</v>
      </c>
    </row>
    <row r="16939" spans="1:2">
      <c r="A16939" s="126" t="s">
        <v>35065</v>
      </c>
      <c r="B16939" s="106">
        <v>181.22</v>
      </c>
    </row>
    <row r="16940" spans="1:2">
      <c r="A16940" s="126" t="s">
        <v>8502</v>
      </c>
      <c r="B16940" s="106">
        <v>170.85</v>
      </c>
    </row>
    <row r="16941" spans="1:2">
      <c r="A16941" s="126" t="s">
        <v>35066</v>
      </c>
      <c r="B16941" s="106">
        <v>153.71</v>
      </c>
    </row>
    <row r="16942" spans="1:2">
      <c r="A16942" s="126" t="s">
        <v>8503</v>
      </c>
      <c r="B16942" s="106">
        <v>208.54</v>
      </c>
    </row>
    <row r="16943" spans="1:2">
      <c r="A16943" s="126" t="s">
        <v>35067</v>
      </c>
      <c r="B16943" s="106">
        <v>186.88</v>
      </c>
    </row>
    <row r="16944" spans="1:2">
      <c r="A16944" s="126" t="s">
        <v>8504</v>
      </c>
      <c r="B16944" s="106">
        <v>177.77</v>
      </c>
    </row>
    <row r="16945" spans="1:2">
      <c r="A16945" s="126" t="s">
        <v>35068</v>
      </c>
      <c r="B16945" s="106">
        <v>160.63</v>
      </c>
    </row>
    <row r="16946" spans="1:2">
      <c r="A16946" s="126" t="s">
        <v>8505</v>
      </c>
      <c r="B16946" s="106">
        <v>249.97</v>
      </c>
    </row>
    <row r="16947" spans="1:2">
      <c r="A16947" s="126" t="s">
        <v>35069</v>
      </c>
      <c r="B16947" s="106">
        <v>231.04</v>
      </c>
    </row>
    <row r="16948" spans="1:2">
      <c r="A16948" s="126" t="s">
        <v>8506</v>
      </c>
      <c r="B16948" s="106">
        <v>256.89</v>
      </c>
    </row>
    <row r="16949" spans="1:2">
      <c r="A16949" s="126" t="s">
        <v>35070</v>
      </c>
      <c r="B16949" s="106">
        <v>237.96</v>
      </c>
    </row>
    <row r="16950" spans="1:2">
      <c r="A16950" s="126" t="s">
        <v>8507</v>
      </c>
      <c r="B16950" s="106">
        <v>329.39</v>
      </c>
    </row>
    <row r="16951" spans="1:2">
      <c r="A16951" s="126" t="s">
        <v>35071</v>
      </c>
      <c r="B16951" s="106">
        <v>294.54000000000002</v>
      </c>
    </row>
    <row r="16952" spans="1:2">
      <c r="A16952" s="126" t="s">
        <v>8508</v>
      </c>
      <c r="B16952" s="106">
        <v>233.53</v>
      </c>
    </row>
    <row r="16953" spans="1:2">
      <c r="A16953" s="126" t="s">
        <v>35072</v>
      </c>
      <c r="B16953" s="106">
        <v>211.05</v>
      </c>
    </row>
    <row r="16954" spans="1:2">
      <c r="A16954" s="126" t="s">
        <v>8509</v>
      </c>
      <c r="B16954" s="106">
        <v>337.88</v>
      </c>
    </row>
    <row r="16955" spans="1:2">
      <c r="A16955" s="126" t="s">
        <v>35073</v>
      </c>
      <c r="B16955" s="106">
        <v>303.02999999999997</v>
      </c>
    </row>
    <row r="16956" spans="1:2">
      <c r="A16956" s="126" t="s">
        <v>8510</v>
      </c>
      <c r="B16956" s="106">
        <v>243.91</v>
      </c>
    </row>
    <row r="16957" spans="1:2">
      <c r="A16957" s="126" t="s">
        <v>35074</v>
      </c>
      <c r="B16957" s="106">
        <v>221.43</v>
      </c>
    </row>
    <row r="16958" spans="1:2">
      <c r="A16958" s="126" t="s">
        <v>8511</v>
      </c>
      <c r="B16958" s="106">
        <v>357.37</v>
      </c>
    </row>
    <row r="16959" spans="1:2">
      <c r="A16959" s="126" t="s">
        <v>35075</v>
      </c>
      <c r="B16959" s="106">
        <v>333.11</v>
      </c>
    </row>
    <row r="16960" spans="1:2">
      <c r="A16960" s="126" t="s">
        <v>8512</v>
      </c>
      <c r="B16960" s="106">
        <v>367.75</v>
      </c>
    </row>
    <row r="16961" spans="1:2">
      <c r="A16961" s="126" t="s">
        <v>35076</v>
      </c>
      <c r="B16961" s="106">
        <v>343.49</v>
      </c>
    </row>
    <row r="16962" spans="1:2">
      <c r="A16962" s="126" t="s">
        <v>8513</v>
      </c>
      <c r="B16962" s="106">
        <v>256.94</v>
      </c>
    </row>
    <row r="16963" spans="1:2">
      <c r="A16963" s="126" t="s">
        <v>35077</v>
      </c>
      <c r="B16963" s="106">
        <v>230.21</v>
      </c>
    </row>
    <row r="16964" spans="1:2">
      <c r="A16964" s="126" t="s">
        <v>8514</v>
      </c>
      <c r="B16964" s="106">
        <v>214.03</v>
      </c>
    </row>
    <row r="16965" spans="1:2">
      <c r="A16965" s="126" t="s">
        <v>35078</v>
      </c>
      <c r="B16965" s="106">
        <v>193.32</v>
      </c>
    </row>
    <row r="16966" spans="1:2">
      <c r="A16966" s="126" t="s">
        <v>8515</v>
      </c>
      <c r="B16966" s="106">
        <v>265.43</v>
      </c>
    </row>
    <row r="16967" spans="1:2">
      <c r="A16967" s="126" t="s">
        <v>35079</v>
      </c>
      <c r="B16967" s="106">
        <v>238.7</v>
      </c>
    </row>
    <row r="16968" spans="1:2">
      <c r="A16968" s="126" t="s">
        <v>8516</v>
      </c>
      <c r="B16968" s="106">
        <v>224.41</v>
      </c>
    </row>
    <row r="16969" spans="1:2">
      <c r="A16969" s="126" t="s">
        <v>35080</v>
      </c>
      <c r="B16969" s="106">
        <v>203.7</v>
      </c>
    </row>
    <row r="16970" spans="1:2">
      <c r="A16970" s="126" t="s">
        <v>8517</v>
      </c>
      <c r="B16970" s="106">
        <v>327.45</v>
      </c>
    </row>
    <row r="16971" spans="1:2">
      <c r="A16971" s="126" t="s">
        <v>35081</v>
      </c>
      <c r="B16971" s="106">
        <v>304.95999999999998</v>
      </c>
    </row>
    <row r="16972" spans="1:2">
      <c r="A16972" s="126" t="s">
        <v>8518</v>
      </c>
      <c r="B16972" s="106">
        <v>337.83</v>
      </c>
    </row>
    <row r="16973" spans="1:2">
      <c r="A16973" s="126" t="s">
        <v>35082</v>
      </c>
      <c r="B16973" s="106">
        <v>315.33999999999997</v>
      </c>
    </row>
    <row r="16974" spans="1:2">
      <c r="A16974" s="126" t="s">
        <v>8519</v>
      </c>
      <c r="B16974" s="106">
        <v>396.85</v>
      </c>
    </row>
    <row r="16975" spans="1:2">
      <c r="A16975" s="126" t="s">
        <v>35083</v>
      </c>
      <c r="B16975" s="106">
        <v>355.35</v>
      </c>
    </row>
    <row r="16976" spans="1:2">
      <c r="A16976" s="126" t="s">
        <v>8520</v>
      </c>
      <c r="B16976" s="106">
        <v>276.87</v>
      </c>
    </row>
    <row r="16977" spans="1:2">
      <c r="A16977" s="126" t="s">
        <v>35084</v>
      </c>
      <c r="B16977" s="106">
        <v>250.82</v>
      </c>
    </row>
    <row r="16978" spans="1:2">
      <c r="A16978" s="126" t="s">
        <v>8521</v>
      </c>
      <c r="B16978" s="106">
        <v>397.37</v>
      </c>
    </row>
    <row r="16979" spans="1:2">
      <c r="A16979" s="126" t="s">
        <v>35085</v>
      </c>
      <c r="B16979" s="106">
        <v>357.3</v>
      </c>
    </row>
    <row r="16980" spans="1:2">
      <c r="A16980" s="126" t="s">
        <v>8522</v>
      </c>
      <c r="B16980" s="106">
        <v>290.70999999999998</v>
      </c>
    </row>
    <row r="16981" spans="1:2">
      <c r="A16981" s="126" t="s">
        <v>35086</v>
      </c>
      <c r="B16981" s="106">
        <v>264.66000000000003</v>
      </c>
    </row>
    <row r="16982" spans="1:2">
      <c r="A16982" s="126" t="s">
        <v>8523</v>
      </c>
      <c r="B16982" s="106">
        <v>435.02</v>
      </c>
    </row>
    <row r="16983" spans="1:2">
      <c r="A16983" s="126" t="s">
        <v>35087</v>
      </c>
      <c r="B16983" s="106">
        <v>407.19</v>
      </c>
    </row>
    <row r="16984" spans="1:2">
      <c r="A16984" s="126" t="s">
        <v>8524</v>
      </c>
      <c r="B16984" s="106">
        <v>448.86</v>
      </c>
    </row>
    <row r="16985" spans="1:2">
      <c r="A16985" s="126" t="s">
        <v>35088</v>
      </c>
      <c r="B16985" s="106">
        <v>421.03</v>
      </c>
    </row>
    <row r="16986" spans="1:2">
      <c r="A16986" s="126" t="s">
        <v>8525</v>
      </c>
      <c r="B16986" s="106">
        <v>309.60000000000002</v>
      </c>
    </row>
    <row r="16987" spans="1:2">
      <c r="A16987" s="126" t="s">
        <v>35089</v>
      </c>
      <c r="B16987" s="106">
        <v>277.79000000000002</v>
      </c>
    </row>
    <row r="16988" spans="1:2">
      <c r="A16988" s="126" t="s">
        <v>8526</v>
      </c>
      <c r="B16988" s="106">
        <v>255.79</v>
      </c>
    </row>
    <row r="16989" spans="1:2">
      <c r="A16989" s="126" t="s">
        <v>35090</v>
      </c>
      <c r="B16989" s="106">
        <v>231.53</v>
      </c>
    </row>
    <row r="16990" spans="1:2">
      <c r="A16990" s="126" t="s">
        <v>8527</v>
      </c>
      <c r="B16990" s="106">
        <v>320.92</v>
      </c>
    </row>
    <row r="16991" spans="1:2">
      <c r="A16991" s="126" t="s">
        <v>35091</v>
      </c>
      <c r="B16991" s="106">
        <v>289.11</v>
      </c>
    </row>
    <row r="16992" spans="1:2">
      <c r="A16992" s="126" t="s">
        <v>8528</v>
      </c>
      <c r="B16992" s="106">
        <v>269.63</v>
      </c>
    </row>
    <row r="16993" spans="1:2">
      <c r="A16993" s="126" t="s">
        <v>35092</v>
      </c>
      <c r="B16993" s="106">
        <v>245.37</v>
      </c>
    </row>
    <row r="16994" spans="1:2">
      <c r="A16994" s="126" t="s">
        <v>8529</v>
      </c>
      <c r="B16994" s="106">
        <v>403.53</v>
      </c>
    </row>
    <row r="16995" spans="1:2">
      <c r="A16995" s="126" t="s">
        <v>35093</v>
      </c>
      <c r="B16995" s="106">
        <v>377.48</v>
      </c>
    </row>
    <row r="16996" spans="1:2">
      <c r="A16996" s="126" t="s">
        <v>8530</v>
      </c>
      <c r="B16996" s="106">
        <v>417.37</v>
      </c>
    </row>
    <row r="16997" spans="1:2">
      <c r="A16997" s="126" t="s">
        <v>35094</v>
      </c>
      <c r="B16997" s="106">
        <v>391.32</v>
      </c>
    </row>
    <row r="16998" spans="1:2">
      <c r="A16998" s="126" t="s">
        <v>8531</v>
      </c>
      <c r="B16998" s="106">
        <v>132.22999999999999</v>
      </c>
    </row>
    <row r="16999" spans="1:2">
      <c r="A16999" s="126" t="s">
        <v>35095</v>
      </c>
      <c r="B16999" s="106">
        <v>116.77</v>
      </c>
    </row>
    <row r="17000" spans="1:2">
      <c r="A17000" s="126" t="s">
        <v>8532</v>
      </c>
      <c r="B17000" s="106">
        <v>4741</v>
      </c>
    </row>
    <row r="17001" spans="1:2">
      <c r="A17001" s="126" t="s">
        <v>35096</v>
      </c>
      <c r="B17001" s="106">
        <v>4286</v>
      </c>
    </row>
    <row r="17002" spans="1:2">
      <c r="A17002" s="126" t="s">
        <v>8533</v>
      </c>
      <c r="B17002" s="106">
        <v>182.76</v>
      </c>
    </row>
    <row r="17003" spans="1:2">
      <c r="A17003" s="126" t="s">
        <v>35097</v>
      </c>
      <c r="B17003" s="106">
        <v>163.5</v>
      </c>
    </row>
    <row r="17004" spans="1:2">
      <c r="A17004" s="126" t="s">
        <v>8534</v>
      </c>
      <c r="B17004" s="106">
        <v>169.61</v>
      </c>
    </row>
    <row r="17005" spans="1:2">
      <c r="A17005" s="126" t="s">
        <v>35098</v>
      </c>
      <c r="B17005" s="106">
        <v>151.41</v>
      </c>
    </row>
    <row r="17006" spans="1:2">
      <c r="A17006" s="126" t="s">
        <v>8535</v>
      </c>
      <c r="B17006" s="106">
        <v>326</v>
      </c>
    </row>
    <row r="17007" spans="1:2">
      <c r="A17007" s="126" t="s">
        <v>35099</v>
      </c>
      <c r="B17007" s="106">
        <v>293.55</v>
      </c>
    </row>
    <row r="17008" spans="1:2">
      <c r="A17008" s="126" t="s">
        <v>8536</v>
      </c>
      <c r="B17008" s="106">
        <v>409.12</v>
      </c>
    </row>
    <row r="17009" spans="1:2">
      <c r="A17009" s="126" t="s">
        <v>35100</v>
      </c>
      <c r="B17009" s="106">
        <v>368.48</v>
      </c>
    </row>
    <row r="17010" spans="1:2">
      <c r="A17010" s="126" t="s">
        <v>8537</v>
      </c>
      <c r="B17010" s="106">
        <v>438.83</v>
      </c>
    </row>
    <row r="17011" spans="1:2">
      <c r="A17011" s="126" t="s">
        <v>35101</v>
      </c>
      <c r="B17011" s="106">
        <v>395.47</v>
      </c>
    </row>
    <row r="17012" spans="1:2">
      <c r="A17012" s="126" t="s">
        <v>8538</v>
      </c>
      <c r="B17012" s="106">
        <v>516.19000000000005</v>
      </c>
    </row>
    <row r="17013" spans="1:2">
      <c r="A17013" s="126" t="s">
        <v>35102</v>
      </c>
      <c r="B17013" s="106">
        <v>464.7</v>
      </c>
    </row>
    <row r="17014" spans="1:2">
      <c r="A17014" s="126" t="s">
        <v>8539</v>
      </c>
      <c r="B17014" s="106">
        <v>584.99</v>
      </c>
    </row>
    <row r="17015" spans="1:2">
      <c r="A17015" s="126" t="s">
        <v>35103</v>
      </c>
      <c r="B17015" s="106">
        <v>526.53</v>
      </c>
    </row>
    <row r="17016" spans="1:2">
      <c r="A17016" s="126" t="s">
        <v>8540</v>
      </c>
      <c r="B17016" s="106">
        <v>674.11</v>
      </c>
    </row>
    <row r="17017" spans="1:2">
      <c r="A17017" s="126" t="s">
        <v>35104</v>
      </c>
      <c r="B17017" s="106">
        <v>607.08000000000004</v>
      </c>
    </row>
    <row r="17018" spans="1:2">
      <c r="A17018" s="126" t="s">
        <v>8541</v>
      </c>
      <c r="B17018" s="106">
        <v>243.8</v>
      </c>
    </row>
    <row r="17019" spans="1:2">
      <c r="A17019" s="126" t="s">
        <v>35105</v>
      </c>
      <c r="B17019" s="106">
        <v>217.41</v>
      </c>
    </row>
    <row r="17020" spans="1:2">
      <c r="A17020" s="126" t="s">
        <v>8542</v>
      </c>
      <c r="B17020" s="106">
        <v>297.91000000000003</v>
      </c>
    </row>
    <row r="17021" spans="1:2">
      <c r="A17021" s="126" t="s">
        <v>35106</v>
      </c>
      <c r="B17021" s="106">
        <v>267.95999999999998</v>
      </c>
    </row>
    <row r="17022" spans="1:2">
      <c r="A17022" s="126" t="s">
        <v>8543</v>
      </c>
      <c r="B17022" s="106">
        <v>343.36</v>
      </c>
    </row>
    <row r="17023" spans="1:2">
      <c r="A17023" s="126" t="s">
        <v>35107</v>
      </c>
      <c r="B17023" s="106">
        <v>309.7</v>
      </c>
    </row>
    <row r="17024" spans="1:2">
      <c r="A17024" s="126" t="s">
        <v>8544</v>
      </c>
      <c r="B17024" s="106">
        <v>401.38</v>
      </c>
    </row>
    <row r="17025" spans="1:2">
      <c r="A17025" s="126" t="s">
        <v>35108</v>
      </c>
      <c r="B17025" s="106">
        <v>361.89</v>
      </c>
    </row>
    <row r="17026" spans="1:2">
      <c r="A17026" s="126" t="s">
        <v>8545</v>
      </c>
      <c r="B17026" s="106">
        <v>610.88</v>
      </c>
    </row>
    <row r="17027" spans="1:2">
      <c r="A17027" s="126" t="s">
        <v>35109</v>
      </c>
      <c r="B17027" s="106">
        <v>565.17999999999995</v>
      </c>
    </row>
    <row r="17028" spans="1:2">
      <c r="A17028" s="126" t="s">
        <v>8546</v>
      </c>
      <c r="B17028" s="106">
        <v>696.71</v>
      </c>
    </row>
    <row r="17029" spans="1:2">
      <c r="A17029" s="126" t="s">
        <v>35110</v>
      </c>
      <c r="B17029" s="106">
        <v>644.02</v>
      </c>
    </row>
    <row r="17030" spans="1:2">
      <c r="A17030" s="126" t="s">
        <v>8547</v>
      </c>
      <c r="B17030" s="106">
        <v>302.11</v>
      </c>
    </row>
    <row r="17031" spans="1:2">
      <c r="A17031" s="126" t="s">
        <v>35111</v>
      </c>
      <c r="B17031" s="106">
        <v>266.47000000000003</v>
      </c>
    </row>
    <row r="17032" spans="1:2">
      <c r="A17032" s="126" t="s">
        <v>8548</v>
      </c>
      <c r="B17032" s="106">
        <v>340.28</v>
      </c>
    </row>
    <row r="17033" spans="1:2">
      <c r="A17033" s="126" t="s">
        <v>35112</v>
      </c>
      <c r="B17033" s="106">
        <v>301.08</v>
      </c>
    </row>
    <row r="17034" spans="1:2">
      <c r="A17034" s="126" t="s">
        <v>8549</v>
      </c>
      <c r="B17034" s="106">
        <v>393.74</v>
      </c>
    </row>
    <row r="17035" spans="1:2">
      <c r="A17035" s="126" t="s">
        <v>35113</v>
      </c>
      <c r="B17035" s="106">
        <v>347.41</v>
      </c>
    </row>
    <row r="17036" spans="1:2">
      <c r="A17036" s="126" t="s">
        <v>8550</v>
      </c>
      <c r="B17036" s="106">
        <v>511.23</v>
      </c>
    </row>
    <row r="17037" spans="1:2">
      <c r="A17037" s="126" t="s">
        <v>35114</v>
      </c>
      <c r="B17037" s="106">
        <v>454.21</v>
      </c>
    </row>
    <row r="17038" spans="1:2">
      <c r="A17038" s="126" t="s">
        <v>8551</v>
      </c>
      <c r="B17038" s="106">
        <v>606.34</v>
      </c>
    </row>
    <row r="17039" spans="1:2">
      <c r="A17039" s="126" t="s">
        <v>35115</v>
      </c>
      <c r="B17039" s="106">
        <v>542.19000000000005</v>
      </c>
    </row>
    <row r="17040" spans="1:2">
      <c r="A17040" s="126" t="s">
        <v>8552</v>
      </c>
      <c r="B17040" s="106">
        <v>169.27</v>
      </c>
    </row>
    <row r="17041" spans="1:2">
      <c r="A17041" s="126" t="s">
        <v>35116</v>
      </c>
      <c r="B17041" s="106">
        <v>151.79</v>
      </c>
    </row>
    <row r="17042" spans="1:2">
      <c r="A17042" s="126" t="s">
        <v>8553</v>
      </c>
      <c r="B17042" s="106">
        <v>216.62</v>
      </c>
    </row>
    <row r="17043" spans="1:2">
      <c r="A17043" s="126" t="s">
        <v>35117</v>
      </c>
      <c r="B17043" s="106">
        <v>195.58</v>
      </c>
    </row>
    <row r="17044" spans="1:2">
      <c r="A17044" s="126" t="s">
        <v>8554</v>
      </c>
      <c r="B17044" s="106">
        <v>264.67</v>
      </c>
    </row>
    <row r="17045" spans="1:2">
      <c r="A17045" s="126" t="s">
        <v>35118</v>
      </c>
      <c r="B17045" s="106">
        <v>240.07</v>
      </c>
    </row>
    <row r="17046" spans="1:2">
      <c r="A17046" s="126" t="s">
        <v>8555</v>
      </c>
      <c r="B17046" s="106">
        <v>311.33</v>
      </c>
    </row>
    <row r="17047" spans="1:2">
      <c r="A17047" s="126" t="s">
        <v>35119</v>
      </c>
      <c r="B17047" s="106">
        <v>283.14999999999998</v>
      </c>
    </row>
    <row r="17048" spans="1:2">
      <c r="A17048" s="126" t="s">
        <v>8556</v>
      </c>
      <c r="B17048" s="106">
        <v>4958</v>
      </c>
    </row>
    <row r="17049" spans="1:2">
      <c r="A17049" s="126" t="s">
        <v>35120</v>
      </c>
      <c r="B17049" s="106">
        <v>4457</v>
      </c>
    </row>
    <row r="17050" spans="1:2">
      <c r="A17050" s="126" t="s">
        <v>8557</v>
      </c>
      <c r="B17050" s="106">
        <v>28.8</v>
      </c>
    </row>
    <row r="17051" spans="1:2">
      <c r="A17051" s="126" t="s">
        <v>35121</v>
      </c>
      <c r="B17051" s="106">
        <v>27.91</v>
      </c>
    </row>
    <row r="17052" spans="1:2">
      <c r="A17052" s="126" t="s">
        <v>8558</v>
      </c>
      <c r="B17052" s="106">
        <v>30.76</v>
      </c>
    </row>
    <row r="17053" spans="1:2">
      <c r="A17053" s="126" t="s">
        <v>35122</v>
      </c>
      <c r="B17053" s="106">
        <v>29.76</v>
      </c>
    </row>
    <row r="17054" spans="1:2">
      <c r="A17054" s="126" t="s">
        <v>8559</v>
      </c>
      <c r="B17054" s="106">
        <v>39.659999999999997</v>
      </c>
    </row>
    <row r="17055" spans="1:2">
      <c r="A17055" s="126" t="s">
        <v>35123</v>
      </c>
      <c r="B17055" s="106">
        <v>38.56</v>
      </c>
    </row>
    <row r="17056" spans="1:2">
      <c r="A17056" s="126" t="s">
        <v>8560</v>
      </c>
      <c r="B17056" s="106">
        <v>43.66</v>
      </c>
    </row>
    <row r="17057" spans="1:2">
      <c r="A17057" s="126" t="s">
        <v>35124</v>
      </c>
      <c r="B17057" s="106">
        <v>42.45</v>
      </c>
    </row>
    <row r="17058" spans="1:2">
      <c r="A17058" s="126" t="s">
        <v>8561</v>
      </c>
      <c r="B17058" s="106">
        <v>50.28</v>
      </c>
    </row>
    <row r="17059" spans="1:2">
      <c r="A17059" s="126" t="s">
        <v>35125</v>
      </c>
      <c r="B17059" s="106">
        <v>48.97</v>
      </c>
    </row>
    <row r="17060" spans="1:2">
      <c r="A17060" s="126" t="s">
        <v>8562</v>
      </c>
      <c r="B17060" s="106">
        <v>60.64</v>
      </c>
    </row>
    <row r="17061" spans="1:2">
      <c r="A17061" s="126" t="s">
        <v>35126</v>
      </c>
      <c r="B17061" s="106">
        <v>59.21</v>
      </c>
    </row>
    <row r="17062" spans="1:2">
      <c r="A17062" s="126" t="s">
        <v>8563</v>
      </c>
      <c r="B17062" s="106">
        <v>98.71</v>
      </c>
    </row>
    <row r="17063" spans="1:2">
      <c r="A17063" s="126" t="s">
        <v>35127</v>
      </c>
      <c r="B17063" s="106">
        <v>97.18</v>
      </c>
    </row>
    <row r="17064" spans="1:2">
      <c r="A17064" s="126" t="s">
        <v>8564</v>
      </c>
      <c r="B17064" s="106">
        <v>108.02</v>
      </c>
    </row>
    <row r="17065" spans="1:2">
      <c r="A17065" s="126" t="s">
        <v>35128</v>
      </c>
      <c r="B17065" s="106">
        <v>106.34</v>
      </c>
    </row>
    <row r="17066" spans="1:2">
      <c r="A17066" s="126" t="s">
        <v>8565</v>
      </c>
      <c r="B17066" s="106">
        <v>60.27</v>
      </c>
    </row>
    <row r="17067" spans="1:2">
      <c r="A17067" s="126" t="s">
        <v>35129</v>
      </c>
      <c r="B17067" s="106">
        <v>58.06</v>
      </c>
    </row>
    <row r="17068" spans="1:2">
      <c r="A17068" s="126" t="s">
        <v>8566</v>
      </c>
      <c r="B17068" s="106">
        <v>81.400000000000006</v>
      </c>
    </row>
    <row r="17069" spans="1:2">
      <c r="A17069" s="126" t="s">
        <v>35130</v>
      </c>
      <c r="B17069" s="106">
        <v>78.98</v>
      </c>
    </row>
    <row r="17070" spans="1:2">
      <c r="A17070" s="126" t="s">
        <v>8567</v>
      </c>
      <c r="B17070" s="106">
        <v>103.22</v>
      </c>
    </row>
    <row r="17071" spans="1:2">
      <c r="A17071" s="126" t="s">
        <v>35131</v>
      </c>
      <c r="B17071" s="106">
        <v>100.59</v>
      </c>
    </row>
    <row r="17072" spans="1:2">
      <c r="A17072" s="126" t="s">
        <v>8568</v>
      </c>
      <c r="B17072" s="106">
        <v>121.71</v>
      </c>
    </row>
    <row r="17073" spans="1:2">
      <c r="A17073" s="126" t="s">
        <v>35132</v>
      </c>
      <c r="B17073" s="106">
        <v>118.86</v>
      </c>
    </row>
    <row r="17074" spans="1:2">
      <c r="A17074" s="126" t="s">
        <v>8569</v>
      </c>
      <c r="B17074" s="106">
        <v>154.30000000000001</v>
      </c>
    </row>
    <row r="17075" spans="1:2">
      <c r="A17075" s="126" t="s">
        <v>35133</v>
      </c>
      <c r="B17075" s="106">
        <v>151.24</v>
      </c>
    </row>
    <row r="17076" spans="1:2">
      <c r="A17076" s="126" t="s">
        <v>8570</v>
      </c>
      <c r="B17076" s="106">
        <v>183.63</v>
      </c>
    </row>
    <row r="17077" spans="1:2">
      <c r="A17077" s="126" t="s">
        <v>35134</v>
      </c>
      <c r="B17077" s="106">
        <v>180.28</v>
      </c>
    </row>
    <row r="17078" spans="1:2">
      <c r="A17078" s="126" t="s">
        <v>8571</v>
      </c>
      <c r="B17078" s="106">
        <v>19.55</v>
      </c>
    </row>
    <row r="17079" spans="1:2">
      <c r="A17079" s="126" t="s">
        <v>35135</v>
      </c>
      <c r="B17079" s="106">
        <v>18.66</v>
      </c>
    </row>
    <row r="17080" spans="1:2">
      <c r="A17080" s="126" t="s">
        <v>8572</v>
      </c>
      <c r="B17080" s="106">
        <v>35.31</v>
      </c>
    </row>
    <row r="17081" spans="1:2">
      <c r="A17081" s="126" t="s">
        <v>35136</v>
      </c>
      <c r="B17081" s="106">
        <v>34.31</v>
      </c>
    </row>
    <row r="17082" spans="1:2">
      <c r="A17082" s="126" t="s">
        <v>8573</v>
      </c>
      <c r="B17082" s="106">
        <v>80.83</v>
      </c>
    </row>
    <row r="17083" spans="1:2">
      <c r="A17083" s="126" t="s">
        <v>35137</v>
      </c>
      <c r="B17083" s="106">
        <v>79.62</v>
      </c>
    </row>
    <row r="17084" spans="1:2">
      <c r="A17084" s="126" t="s">
        <v>8574</v>
      </c>
      <c r="B17084" s="106">
        <v>6.91</v>
      </c>
    </row>
    <row r="17085" spans="1:2">
      <c r="A17085" s="126" t="s">
        <v>35138</v>
      </c>
      <c r="B17085" s="106">
        <v>6.02</v>
      </c>
    </row>
    <row r="17086" spans="1:2">
      <c r="A17086" s="126" t="s">
        <v>8575</v>
      </c>
      <c r="B17086" s="106">
        <v>6.91</v>
      </c>
    </row>
    <row r="17087" spans="1:2">
      <c r="A17087" s="126" t="s">
        <v>35139</v>
      </c>
      <c r="B17087" s="106">
        <v>6.02</v>
      </c>
    </row>
    <row r="17088" spans="1:2">
      <c r="A17088" s="126" t="s">
        <v>8576</v>
      </c>
      <c r="B17088" s="106">
        <v>7.07</v>
      </c>
    </row>
    <row r="17089" spans="1:2">
      <c r="A17089" s="126" t="s">
        <v>35140</v>
      </c>
      <c r="B17089" s="106">
        <v>6.18</v>
      </c>
    </row>
    <row r="17090" spans="1:2">
      <c r="A17090" s="126" t="s">
        <v>8577</v>
      </c>
      <c r="B17090" s="106">
        <v>7.1</v>
      </c>
    </row>
    <row r="17091" spans="1:2">
      <c r="A17091" s="126" t="s">
        <v>35141</v>
      </c>
      <c r="B17091" s="106">
        <v>6.21</v>
      </c>
    </row>
    <row r="17092" spans="1:2">
      <c r="A17092" s="126" t="s">
        <v>8578</v>
      </c>
      <c r="B17092" s="106">
        <v>7.13</v>
      </c>
    </row>
    <row r="17093" spans="1:2">
      <c r="A17093" s="126" t="s">
        <v>35142</v>
      </c>
      <c r="B17093" s="106">
        <v>6.24</v>
      </c>
    </row>
    <row r="17094" spans="1:2">
      <c r="A17094" s="126" t="s">
        <v>8579</v>
      </c>
      <c r="B17094" s="106">
        <v>7.95</v>
      </c>
    </row>
    <row r="17095" spans="1:2">
      <c r="A17095" s="126" t="s">
        <v>35143</v>
      </c>
      <c r="B17095" s="106">
        <v>6.95</v>
      </c>
    </row>
    <row r="17096" spans="1:2">
      <c r="A17096" s="126" t="s">
        <v>8580</v>
      </c>
      <c r="B17096" s="106">
        <v>8.06</v>
      </c>
    </row>
    <row r="17097" spans="1:2">
      <c r="A17097" s="126" t="s">
        <v>35144</v>
      </c>
      <c r="B17097" s="106">
        <v>7.06</v>
      </c>
    </row>
    <row r="17098" spans="1:2">
      <c r="A17098" s="126" t="s">
        <v>8581</v>
      </c>
      <c r="B17098" s="106">
        <v>8.9</v>
      </c>
    </row>
    <row r="17099" spans="1:2">
      <c r="A17099" s="126" t="s">
        <v>35145</v>
      </c>
      <c r="B17099" s="106">
        <v>7.8</v>
      </c>
    </row>
    <row r="17100" spans="1:2">
      <c r="A17100" s="126" t="s">
        <v>8582</v>
      </c>
      <c r="B17100" s="106">
        <v>10.25</v>
      </c>
    </row>
    <row r="17101" spans="1:2">
      <c r="A17101" s="126" t="s">
        <v>35146</v>
      </c>
      <c r="B17101" s="106">
        <v>9.0399999999999991</v>
      </c>
    </row>
    <row r="17102" spans="1:2">
      <c r="A17102" s="126" t="s">
        <v>8583</v>
      </c>
      <c r="B17102" s="106">
        <v>10.51</v>
      </c>
    </row>
    <row r="17103" spans="1:2">
      <c r="A17103" s="126" t="s">
        <v>35147</v>
      </c>
      <c r="B17103" s="106">
        <v>9.3000000000000007</v>
      </c>
    </row>
    <row r="17104" spans="1:2">
      <c r="A17104" s="126" t="s">
        <v>8584</v>
      </c>
      <c r="B17104" s="106">
        <v>11.5</v>
      </c>
    </row>
    <row r="17105" spans="1:2">
      <c r="A17105" s="126" t="s">
        <v>35148</v>
      </c>
      <c r="B17105" s="106">
        <v>10.19</v>
      </c>
    </row>
    <row r="17106" spans="1:2">
      <c r="A17106" s="126" t="s">
        <v>8585</v>
      </c>
      <c r="B17106" s="106">
        <v>12.67</v>
      </c>
    </row>
    <row r="17107" spans="1:2">
      <c r="A17107" s="126" t="s">
        <v>35149</v>
      </c>
      <c r="B17107" s="106">
        <v>11.24</v>
      </c>
    </row>
    <row r="17108" spans="1:2">
      <c r="A17108" s="126" t="s">
        <v>8586</v>
      </c>
      <c r="B17108" s="106">
        <v>13.97</v>
      </c>
    </row>
    <row r="17109" spans="1:2">
      <c r="A17109" s="126" t="s">
        <v>35150</v>
      </c>
      <c r="B17109" s="106">
        <v>12.54</v>
      </c>
    </row>
    <row r="17110" spans="1:2">
      <c r="A17110" s="126" t="s">
        <v>8587</v>
      </c>
      <c r="B17110" s="106">
        <v>14.5</v>
      </c>
    </row>
    <row r="17111" spans="1:2">
      <c r="A17111" s="126" t="s">
        <v>35151</v>
      </c>
      <c r="B17111" s="106">
        <v>13.07</v>
      </c>
    </row>
    <row r="17112" spans="1:2">
      <c r="A17112" s="126" t="s">
        <v>8588</v>
      </c>
      <c r="B17112" s="106">
        <v>17.54</v>
      </c>
    </row>
    <row r="17113" spans="1:2">
      <c r="A17113" s="126" t="s">
        <v>35152</v>
      </c>
      <c r="B17113" s="106">
        <v>16.010000000000002</v>
      </c>
    </row>
    <row r="17114" spans="1:2">
      <c r="A17114" s="126" t="s">
        <v>8589</v>
      </c>
      <c r="B17114" s="106">
        <v>21.29</v>
      </c>
    </row>
    <row r="17115" spans="1:2">
      <c r="A17115" s="126" t="s">
        <v>35153</v>
      </c>
      <c r="B17115" s="106">
        <v>19.61</v>
      </c>
    </row>
    <row r="17116" spans="1:2">
      <c r="A17116" s="126" t="s">
        <v>8590</v>
      </c>
      <c r="B17116" s="106">
        <v>8.3800000000000008</v>
      </c>
    </row>
    <row r="17117" spans="1:2">
      <c r="A17117" s="126" t="s">
        <v>35154</v>
      </c>
      <c r="B17117" s="106">
        <v>7.49</v>
      </c>
    </row>
    <row r="17118" spans="1:2">
      <c r="A17118" s="126" t="s">
        <v>8591</v>
      </c>
      <c r="B17118" s="106">
        <v>9.5</v>
      </c>
    </row>
    <row r="17119" spans="1:2">
      <c r="A17119" s="126" t="s">
        <v>35155</v>
      </c>
      <c r="B17119" s="106">
        <v>8.5</v>
      </c>
    </row>
    <row r="17120" spans="1:2">
      <c r="A17120" s="126" t="s">
        <v>8592</v>
      </c>
      <c r="B17120" s="106">
        <v>10.17</v>
      </c>
    </row>
    <row r="17121" spans="1:2">
      <c r="A17121" s="126" t="s">
        <v>35156</v>
      </c>
      <c r="B17121" s="106">
        <v>9.1300000000000008</v>
      </c>
    </row>
    <row r="17122" spans="1:2">
      <c r="A17122" s="126" t="s">
        <v>8593</v>
      </c>
      <c r="B17122" s="106">
        <v>10.98</v>
      </c>
    </row>
    <row r="17123" spans="1:2">
      <c r="A17123" s="126" t="s">
        <v>35157</v>
      </c>
      <c r="B17123" s="106">
        <v>9.91</v>
      </c>
    </row>
    <row r="17124" spans="1:2">
      <c r="A17124" s="126" t="s">
        <v>8594</v>
      </c>
      <c r="B17124" s="106">
        <v>11.59</v>
      </c>
    </row>
    <row r="17125" spans="1:2">
      <c r="A17125" s="126" t="s">
        <v>35158</v>
      </c>
      <c r="B17125" s="106">
        <v>10.49</v>
      </c>
    </row>
    <row r="17126" spans="1:2">
      <c r="A17126" s="126" t="s">
        <v>8595</v>
      </c>
      <c r="B17126" s="106">
        <v>13.65</v>
      </c>
    </row>
    <row r="17127" spans="1:2">
      <c r="A17127" s="126" t="s">
        <v>35159</v>
      </c>
      <c r="B17127" s="106">
        <v>12.51</v>
      </c>
    </row>
    <row r="17128" spans="1:2">
      <c r="A17128" s="126" t="s">
        <v>8596</v>
      </c>
      <c r="B17128" s="106">
        <v>17.440000000000001</v>
      </c>
    </row>
    <row r="17129" spans="1:2">
      <c r="A17129" s="126" t="s">
        <v>35160</v>
      </c>
      <c r="B17129" s="106">
        <v>16.260000000000002</v>
      </c>
    </row>
    <row r="17130" spans="1:2">
      <c r="A17130" s="126" t="s">
        <v>8597</v>
      </c>
      <c r="B17130" s="106">
        <v>18.88</v>
      </c>
    </row>
    <row r="17131" spans="1:2">
      <c r="A17131" s="126" t="s">
        <v>35161</v>
      </c>
      <c r="B17131" s="106">
        <v>17.670000000000002</v>
      </c>
    </row>
    <row r="17132" spans="1:2">
      <c r="A17132" s="126" t="s">
        <v>8598</v>
      </c>
      <c r="B17132" s="106">
        <v>21.88</v>
      </c>
    </row>
    <row r="17133" spans="1:2">
      <c r="A17133" s="126" t="s">
        <v>35162</v>
      </c>
      <c r="B17133" s="106">
        <v>20.59</v>
      </c>
    </row>
    <row r="17134" spans="1:2">
      <c r="A17134" s="126" t="s">
        <v>8599</v>
      </c>
      <c r="B17134" s="106">
        <v>26.16</v>
      </c>
    </row>
    <row r="17135" spans="1:2">
      <c r="A17135" s="126" t="s">
        <v>35163</v>
      </c>
      <c r="B17135" s="106">
        <v>24.85</v>
      </c>
    </row>
    <row r="17136" spans="1:2">
      <c r="A17136" s="126" t="s">
        <v>8600</v>
      </c>
      <c r="B17136" s="106">
        <v>32.78</v>
      </c>
    </row>
    <row r="17137" spans="1:2">
      <c r="A17137" s="126" t="s">
        <v>35164</v>
      </c>
      <c r="B17137" s="106">
        <v>31.35</v>
      </c>
    </row>
    <row r="17138" spans="1:2">
      <c r="A17138" s="126" t="s">
        <v>8601</v>
      </c>
      <c r="B17138" s="106">
        <v>4420</v>
      </c>
    </row>
    <row r="17139" spans="1:2">
      <c r="A17139" s="126" t="s">
        <v>35165</v>
      </c>
      <c r="B17139" s="106">
        <v>4098</v>
      </c>
    </row>
    <row r="17140" spans="1:2">
      <c r="A17140" s="126" t="s">
        <v>8602</v>
      </c>
      <c r="B17140" s="106">
        <v>6.81</v>
      </c>
    </row>
    <row r="17141" spans="1:2">
      <c r="A17141" s="126" t="s">
        <v>35166</v>
      </c>
      <c r="B17141" s="106">
        <v>6.39</v>
      </c>
    </row>
    <row r="17142" spans="1:2">
      <c r="A17142" s="126" t="s">
        <v>8603</v>
      </c>
      <c r="B17142" s="106">
        <v>8.0299999999999994</v>
      </c>
    </row>
    <row r="17143" spans="1:2">
      <c r="A17143" s="126" t="s">
        <v>35167</v>
      </c>
      <c r="B17143" s="106">
        <v>7.5</v>
      </c>
    </row>
    <row r="17144" spans="1:2">
      <c r="A17144" s="126" t="s">
        <v>8604</v>
      </c>
      <c r="B17144" s="106">
        <v>11.28</v>
      </c>
    </row>
    <row r="17145" spans="1:2">
      <c r="A17145" s="126" t="s">
        <v>35168</v>
      </c>
      <c r="B17145" s="106">
        <v>10.65</v>
      </c>
    </row>
    <row r="17146" spans="1:2">
      <c r="A17146" s="126" t="s">
        <v>8605</v>
      </c>
      <c r="B17146" s="106">
        <v>7.11</v>
      </c>
    </row>
    <row r="17147" spans="1:2">
      <c r="A17147" s="126" t="s">
        <v>35169</v>
      </c>
      <c r="B17147" s="106">
        <v>6.69</v>
      </c>
    </row>
    <row r="17148" spans="1:2">
      <c r="A17148" s="126" t="s">
        <v>8606</v>
      </c>
      <c r="B17148" s="106">
        <v>9.93</v>
      </c>
    </row>
    <row r="17149" spans="1:2">
      <c r="A17149" s="126" t="s">
        <v>35170</v>
      </c>
      <c r="B17149" s="106">
        <v>9.4</v>
      </c>
    </row>
    <row r="17150" spans="1:2">
      <c r="A17150" s="126" t="s">
        <v>8607</v>
      </c>
      <c r="B17150" s="106">
        <v>11.23</v>
      </c>
    </row>
    <row r="17151" spans="1:2">
      <c r="A17151" s="126" t="s">
        <v>35171</v>
      </c>
      <c r="B17151" s="106">
        <v>10.6</v>
      </c>
    </row>
    <row r="17152" spans="1:2">
      <c r="A17152" s="126" t="s">
        <v>8608</v>
      </c>
      <c r="B17152" s="106">
        <v>6.55</v>
      </c>
    </row>
    <row r="17153" spans="1:2">
      <c r="A17153" s="126" t="s">
        <v>35172</v>
      </c>
      <c r="B17153" s="106">
        <v>6.13</v>
      </c>
    </row>
    <row r="17154" spans="1:2">
      <c r="A17154" s="126" t="s">
        <v>8609</v>
      </c>
      <c r="B17154" s="106">
        <v>10.199999999999999</v>
      </c>
    </row>
    <row r="17155" spans="1:2">
      <c r="A17155" s="126" t="s">
        <v>35173</v>
      </c>
      <c r="B17155" s="106">
        <v>9.67</v>
      </c>
    </row>
    <row r="17156" spans="1:2">
      <c r="A17156" s="126" t="s">
        <v>8610</v>
      </c>
      <c r="B17156" s="106">
        <v>12.36</v>
      </c>
    </row>
    <row r="17157" spans="1:2">
      <c r="A17157" s="126" t="s">
        <v>35174</v>
      </c>
      <c r="B17157" s="106">
        <v>11.73</v>
      </c>
    </row>
    <row r="17158" spans="1:2">
      <c r="A17158" s="126" t="s">
        <v>8611</v>
      </c>
      <c r="B17158" s="106">
        <v>8.0399999999999991</v>
      </c>
    </row>
    <row r="17159" spans="1:2">
      <c r="A17159" s="126" t="s">
        <v>35175</v>
      </c>
      <c r="B17159" s="106">
        <v>7.62</v>
      </c>
    </row>
    <row r="17160" spans="1:2">
      <c r="A17160" s="126" t="s">
        <v>8612</v>
      </c>
      <c r="B17160" s="106">
        <v>9.01</v>
      </c>
    </row>
    <row r="17161" spans="1:2">
      <c r="A17161" s="126" t="s">
        <v>35176</v>
      </c>
      <c r="B17161" s="106">
        <v>8.48</v>
      </c>
    </row>
    <row r="17162" spans="1:2">
      <c r="A17162" s="126" t="s">
        <v>8613</v>
      </c>
      <c r="B17162" s="106">
        <v>13.3</v>
      </c>
    </row>
    <row r="17163" spans="1:2">
      <c r="A17163" s="126" t="s">
        <v>35177</v>
      </c>
      <c r="B17163" s="106">
        <v>12.67</v>
      </c>
    </row>
    <row r="17164" spans="1:2">
      <c r="A17164" s="126" t="s">
        <v>8614</v>
      </c>
      <c r="B17164" s="106">
        <v>6.35</v>
      </c>
    </row>
    <row r="17165" spans="1:2">
      <c r="A17165" s="126" t="s">
        <v>35178</v>
      </c>
      <c r="B17165" s="106">
        <v>5.93</v>
      </c>
    </row>
    <row r="17166" spans="1:2">
      <c r="A17166" s="126" t="s">
        <v>8615</v>
      </c>
      <c r="B17166" s="106">
        <v>8.36</v>
      </c>
    </row>
    <row r="17167" spans="1:2">
      <c r="A17167" s="126" t="s">
        <v>35179</v>
      </c>
      <c r="B17167" s="106">
        <v>7.83</v>
      </c>
    </row>
    <row r="17168" spans="1:2">
      <c r="A17168" s="126" t="s">
        <v>8616</v>
      </c>
      <c r="B17168" s="106">
        <v>11.17</v>
      </c>
    </row>
    <row r="17169" spans="1:2">
      <c r="A17169" s="126" t="s">
        <v>35180</v>
      </c>
      <c r="B17169" s="106">
        <v>10.54</v>
      </c>
    </row>
    <row r="17170" spans="1:2">
      <c r="A17170" s="126" t="s">
        <v>8617</v>
      </c>
      <c r="B17170" s="106">
        <v>5.69</v>
      </c>
    </row>
    <row r="17171" spans="1:2">
      <c r="A17171" s="126" t="s">
        <v>35181</v>
      </c>
      <c r="B17171" s="106">
        <v>5.27</v>
      </c>
    </row>
    <row r="17172" spans="1:2">
      <c r="A17172" s="126" t="s">
        <v>8618</v>
      </c>
      <c r="B17172" s="106">
        <v>9.52</v>
      </c>
    </row>
    <row r="17173" spans="1:2">
      <c r="A17173" s="126" t="s">
        <v>35182</v>
      </c>
      <c r="B17173" s="106">
        <v>8.99</v>
      </c>
    </row>
    <row r="17174" spans="1:2">
      <c r="A17174" s="126" t="s">
        <v>8619</v>
      </c>
      <c r="B17174" s="106">
        <v>13.07</v>
      </c>
    </row>
    <row r="17175" spans="1:2">
      <c r="A17175" s="126" t="s">
        <v>35183</v>
      </c>
      <c r="B17175" s="106">
        <v>12.44</v>
      </c>
    </row>
    <row r="17176" spans="1:2">
      <c r="A17176" s="126" t="s">
        <v>8620</v>
      </c>
      <c r="B17176" s="106">
        <v>6.88</v>
      </c>
    </row>
    <row r="17177" spans="1:2">
      <c r="A17177" s="126" t="s">
        <v>35184</v>
      </c>
      <c r="B17177" s="106">
        <v>6.46</v>
      </c>
    </row>
    <row r="17178" spans="1:2">
      <c r="A17178" s="126" t="s">
        <v>8621</v>
      </c>
      <c r="B17178" s="106">
        <v>10.92</v>
      </c>
    </row>
    <row r="17179" spans="1:2">
      <c r="A17179" s="126" t="s">
        <v>35185</v>
      </c>
      <c r="B17179" s="106">
        <v>10.39</v>
      </c>
    </row>
    <row r="17180" spans="1:2">
      <c r="A17180" s="126" t="s">
        <v>8622</v>
      </c>
      <c r="B17180" s="106">
        <v>12.74</v>
      </c>
    </row>
    <row r="17181" spans="1:2">
      <c r="A17181" s="126" t="s">
        <v>35186</v>
      </c>
      <c r="B17181" s="106">
        <v>12.11</v>
      </c>
    </row>
    <row r="17182" spans="1:2">
      <c r="A17182" s="126" t="s">
        <v>8623</v>
      </c>
      <c r="B17182" s="106">
        <v>6.43</v>
      </c>
    </row>
    <row r="17183" spans="1:2">
      <c r="A17183" s="126" t="s">
        <v>35187</v>
      </c>
      <c r="B17183" s="106">
        <v>6.01</v>
      </c>
    </row>
    <row r="17184" spans="1:2">
      <c r="A17184" s="126" t="s">
        <v>8624</v>
      </c>
      <c r="B17184" s="106">
        <v>7.75</v>
      </c>
    </row>
    <row r="17185" spans="1:2">
      <c r="A17185" s="126" t="s">
        <v>35188</v>
      </c>
      <c r="B17185" s="106">
        <v>7.22</v>
      </c>
    </row>
    <row r="17186" spans="1:2">
      <c r="A17186" s="126" t="s">
        <v>8625</v>
      </c>
      <c r="B17186" s="106">
        <v>9.1199999999999992</v>
      </c>
    </row>
    <row r="17187" spans="1:2">
      <c r="A17187" s="126" t="s">
        <v>35189</v>
      </c>
      <c r="B17187" s="106">
        <v>8.49</v>
      </c>
    </row>
    <row r="17188" spans="1:2">
      <c r="A17188" s="126" t="s">
        <v>8626</v>
      </c>
      <c r="B17188" s="106">
        <v>4.49</v>
      </c>
    </row>
    <row r="17189" spans="1:2">
      <c r="A17189" s="126" t="s">
        <v>35190</v>
      </c>
      <c r="B17189" s="106">
        <v>4.0599999999999996</v>
      </c>
    </row>
    <row r="17190" spans="1:2">
      <c r="A17190" s="126" t="s">
        <v>8627</v>
      </c>
      <c r="B17190" s="106">
        <v>4.4800000000000004</v>
      </c>
    </row>
    <row r="17191" spans="1:2">
      <c r="A17191" s="126" t="s">
        <v>35191</v>
      </c>
      <c r="B17191" s="106">
        <v>4.05</v>
      </c>
    </row>
    <row r="17192" spans="1:2">
      <c r="A17192" s="126" t="s">
        <v>8628</v>
      </c>
      <c r="B17192" s="106">
        <v>5</v>
      </c>
    </row>
    <row r="17193" spans="1:2">
      <c r="A17193" s="126" t="s">
        <v>35192</v>
      </c>
      <c r="B17193" s="106">
        <v>4.57</v>
      </c>
    </row>
    <row r="17194" spans="1:2">
      <c r="A17194" s="126" t="s">
        <v>8629</v>
      </c>
      <c r="B17194" s="106">
        <v>21.76</v>
      </c>
    </row>
    <row r="17195" spans="1:2">
      <c r="A17195" s="126" t="s">
        <v>35193</v>
      </c>
      <c r="B17195" s="106">
        <v>19.37</v>
      </c>
    </row>
    <row r="17196" spans="1:2">
      <c r="A17196" s="126" t="s">
        <v>8630</v>
      </c>
      <c r="B17196" s="106">
        <v>11.92</v>
      </c>
    </row>
    <row r="17197" spans="1:2">
      <c r="A17197" s="126" t="s">
        <v>35194</v>
      </c>
      <c r="B17197" s="106">
        <v>10.44</v>
      </c>
    </row>
    <row r="17198" spans="1:2">
      <c r="A17198" s="126" t="s">
        <v>8631</v>
      </c>
      <c r="B17198" s="106">
        <v>26.71</v>
      </c>
    </row>
    <row r="17199" spans="1:2">
      <c r="A17199" s="126" t="s">
        <v>35195</v>
      </c>
      <c r="B17199" s="106">
        <v>25.23</v>
      </c>
    </row>
    <row r="17200" spans="1:2">
      <c r="A17200" s="126" t="s">
        <v>8632</v>
      </c>
      <c r="B17200" s="106">
        <v>98.37</v>
      </c>
    </row>
    <row r="17201" spans="1:2">
      <c r="A17201" s="126" t="s">
        <v>35196</v>
      </c>
      <c r="B17201" s="106">
        <v>96.78</v>
      </c>
    </row>
    <row r="17202" spans="1:2">
      <c r="A17202" s="126" t="s">
        <v>8633</v>
      </c>
      <c r="B17202" s="106">
        <v>123.52</v>
      </c>
    </row>
    <row r="17203" spans="1:2">
      <c r="A17203" s="126" t="s">
        <v>35197</v>
      </c>
      <c r="B17203" s="106">
        <v>121.83</v>
      </c>
    </row>
    <row r="17204" spans="1:2">
      <c r="A17204" s="126" t="s">
        <v>8634</v>
      </c>
      <c r="B17204" s="106">
        <v>202.87</v>
      </c>
    </row>
    <row r="17205" spans="1:2">
      <c r="A17205" s="126" t="s">
        <v>35198</v>
      </c>
      <c r="B17205" s="106">
        <v>201.07</v>
      </c>
    </row>
    <row r="17206" spans="1:2">
      <c r="A17206" s="126" t="s">
        <v>8635</v>
      </c>
      <c r="B17206" s="106">
        <v>351.6</v>
      </c>
    </row>
    <row r="17207" spans="1:2">
      <c r="A17207" s="126" t="s">
        <v>35199</v>
      </c>
      <c r="B17207" s="106">
        <v>349.69</v>
      </c>
    </row>
    <row r="17208" spans="1:2">
      <c r="A17208" s="126" t="s">
        <v>8636</v>
      </c>
      <c r="B17208" s="106">
        <v>684.87</v>
      </c>
    </row>
    <row r="17209" spans="1:2">
      <c r="A17209" s="126" t="s">
        <v>35200</v>
      </c>
      <c r="B17209" s="106">
        <v>682.75</v>
      </c>
    </row>
    <row r="17210" spans="1:2">
      <c r="A17210" s="126" t="s">
        <v>8637</v>
      </c>
      <c r="B17210" s="106">
        <v>2023.91</v>
      </c>
    </row>
    <row r="17211" spans="1:2">
      <c r="A17211" s="126" t="s">
        <v>35201</v>
      </c>
      <c r="B17211" s="106">
        <v>2021.58</v>
      </c>
    </row>
    <row r="17212" spans="1:2">
      <c r="A17212" s="126" t="s">
        <v>8638</v>
      </c>
      <c r="B17212" s="106">
        <v>36.44</v>
      </c>
    </row>
    <row r="17213" spans="1:2">
      <c r="A17213" s="126" t="s">
        <v>35202</v>
      </c>
      <c r="B17213" s="106">
        <v>32.880000000000003</v>
      </c>
    </row>
    <row r="17214" spans="1:2">
      <c r="A17214" s="126" t="s">
        <v>8639</v>
      </c>
      <c r="B17214" s="106">
        <v>22.19</v>
      </c>
    </row>
    <row r="17215" spans="1:2">
      <c r="A17215" s="126" t="s">
        <v>35203</v>
      </c>
      <c r="B17215" s="106">
        <v>20.59</v>
      </c>
    </row>
    <row r="17216" spans="1:2">
      <c r="A17216" s="126" t="s">
        <v>8640</v>
      </c>
      <c r="B17216" s="106">
        <v>11.77</v>
      </c>
    </row>
    <row r="17217" spans="1:2">
      <c r="A17217" s="126" t="s">
        <v>35204</v>
      </c>
      <c r="B17217" s="106">
        <v>10.88</v>
      </c>
    </row>
    <row r="17218" spans="1:2">
      <c r="A17218" s="126" t="s">
        <v>8641</v>
      </c>
      <c r="B17218" s="106">
        <v>17.09</v>
      </c>
    </row>
    <row r="17219" spans="1:2">
      <c r="A17219" s="126" t="s">
        <v>35205</v>
      </c>
      <c r="B17219" s="106">
        <v>16.2</v>
      </c>
    </row>
    <row r="17220" spans="1:2">
      <c r="A17220" s="126" t="s">
        <v>8642</v>
      </c>
      <c r="B17220" s="106">
        <v>44.88</v>
      </c>
    </row>
    <row r="17221" spans="1:2">
      <c r="A17221" s="126" t="s">
        <v>35206</v>
      </c>
      <c r="B17221" s="106">
        <v>40.42</v>
      </c>
    </row>
    <row r="17222" spans="1:2">
      <c r="A17222" s="126" t="s">
        <v>8643</v>
      </c>
      <c r="B17222" s="106">
        <v>53.38</v>
      </c>
    </row>
    <row r="17223" spans="1:2">
      <c r="A17223" s="126" t="s">
        <v>35207</v>
      </c>
      <c r="B17223" s="106">
        <v>48.92</v>
      </c>
    </row>
    <row r="17224" spans="1:2">
      <c r="A17224" s="126" t="s">
        <v>8644</v>
      </c>
      <c r="B17224" s="106">
        <v>63.07</v>
      </c>
    </row>
    <row r="17225" spans="1:2">
      <c r="A17225" s="126" t="s">
        <v>35208</v>
      </c>
      <c r="B17225" s="106">
        <v>57.72</v>
      </c>
    </row>
    <row r="17226" spans="1:2">
      <c r="A17226" s="126" t="s">
        <v>8645</v>
      </c>
      <c r="B17226" s="106">
        <v>103.74</v>
      </c>
    </row>
    <row r="17227" spans="1:2">
      <c r="A17227" s="126" t="s">
        <v>35209</v>
      </c>
      <c r="B17227" s="106">
        <v>96.61</v>
      </c>
    </row>
    <row r="17228" spans="1:2">
      <c r="A17228" s="126" t="s">
        <v>8646</v>
      </c>
      <c r="B17228" s="106">
        <v>128.71</v>
      </c>
    </row>
    <row r="17229" spans="1:2">
      <c r="A17229" s="126" t="s">
        <v>35210</v>
      </c>
      <c r="B17229" s="106">
        <v>121.58</v>
      </c>
    </row>
    <row r="17230" spans="1:2">
      <c r="A17230" s="126" t="s">
        <v>8647</v>
      </c>
      <c r="B17230" s="106">
        <v>47.83</v>
      </c>
    </row>
    <row r="17231" spans="1:2">
      <c r="A17231" s="126" t="s">
        <v>35211</v>
      </c>
      <c r="B17231" s="106">
        <v>44.27</v>
      </c>
    </row>
    <row r="17232" spans="1:2">
      <c r="A17232" s="126" t="s">
        <v>8648</v>
      </c>
      <c r="B17232" s="106">
        <v>50.31</v>
      </c>
    </row>
    <row r="17233" spans="1:2">
      <c r="A17233" s="126" t="s">
        <v>35212</v>
      </c>
      <c r="B17233" s="106">
        <v>46.75</v>
      </c>
    </row>
    <row r="17234" spans="1:2">
      <c r="A17234" s="126" t="s">
        <v>8649</v>
      </c>
      <c r="B17234" s="106">
        <v>55.41</v>
      </c>
    </row>
    <row r="17235" spans="1:2">
      <c r="A17235" s="126" t="s">
        <v>35213</v>
      </c>
      <c r="B17235" s="106">
        <v>51.85</v>
      </c>
    </row>
    <row r="17236" spans="1:2">
      <c r="A17236" s="126" t="s">
        <v>8650</v>
      </c>
      <c r="B17236" s="106">
        <v>68.599999999999994</v>
      </c>
    </row>
    <row r="17237" spans="1:2">
      <c r="A17237" s="126" t="s">
        <v>35214</v>
      </c>
      <c r="B17237" s="106">
        <v>65.040000000000006</v>
      </c>
    </row>
    <row r="17238" spans="1:2">
      <c r="A17238" s="126" t="s">
        <v>8651</v>
      </c>
      <c r="B17238" s="106">
        <v>36.979999999999997</v>
      </c>
    </row>
    <row r="17239" spans="1:2">
      <c r="A17239" s="126" t="s">
        <v>35215</v>
      </c>
      <c r="B17239" s="106">
        <v>33.409999999999997</v>
      </c>
    </row>
    <row r="17240" spans="1:2">
      <c r="A17240" s="126" t="s">
        <v>8652</v>
      </c>
      <c r="B17240" s="106">
        <v>39.549999999999997</v>
      </c>
    </row>
    <row r="17241" spans="1:2">
      <c r="A17241" s="126" t="s">
        <v>35216</v>
      </c>
      <c r="B17241" s="106">
        <v>35.979999999999997</v>
      </c>
    </row>
    <row r="17242" spans="1:2">
      <c r="A17242" s="126" t="s">
        <v>8653</v>
      </c>
      <c r="B17242" s="106">
        <v>43.24</v>
      </c>
    </row>
    <row r="17243" spans="1:2">
      <c r="A17243" s="126" t="s">
        <v>35217</v>
      </c>
      <c r="B17243" s="106">
        <v>39.67</v>
      </c>
    </row>
    <row r="17244" spans="1:2">
      <c r="A17244" s="126" t="s">
        <v>8654</v>
      </c>
      <c r="B17244" s="106">
        <v>45.32</v>
      </c>
    </row>
    <row r="17245" spans="1:2">
      <c r="A17245" s="126" t="s">
        <v>35218</v>
      </c>
      <c r="B17245" s="106">
        <v>41.76</v>
      </c>
    </row>
    <row r="17246" spans="1:2">
      <c r="A17246" s="126" t="s">
        <v>8655</v>
      </c>
      <c r="B17246" s="106">
        <v>51.26</v>
      </c>
    </row>
    <row r="17247" spans="1:2">
      <c r="A17247" s="126" t="s">
        <v>35219</v>
      </c>
      <c r="B17247" s="106">
        <v>47.7</v>
      </c>
    </row>
    <row r="17248" spans="1:2">
      <c r="A17248" s="126" t="s">
        <v>8656</v>
      </c>
      <c r="B17248" s="106">
        <v>57.87</v>
      </c>
    </row>
    <row r="17249" spans="1:2">
      <c r="A17249" s="126" t="s">
        <v>35220</v>
      </c>
      <c r="B17249" s="106">
        <v>54.31</v>
      </c>
    </row>
    <row r="17250" spans="1:2">
      <c r="A17250" s="126" t="s">
        <v>8657</v>
      </c>
      <c r="B17250" s="106">
        <v>42.43</v>
      </c>
    </row>
    <row r="17251" spans="1:2">
      <c r="A17251" s="126" t="s">
        <v>35221</v>
      </c>
      <c r="B17251" s="106">
        <v>38.869999999999997</v>
      </c>
    </row>
    <row r="17252" spans="1:2">
      <c r="A17252" s="126" t="s">
        <v>8658</v>
      </c>
      <c r="B17252" s="106">
        <v>45.4</v>
      </c>
    </row>
    <row r="17253" spans="1:2">
      <c r="A17253" s="126" t="s">
        <v>35222</v>
      </c>
      <c r="B17253" s="106">
        <v>41.84</v>
      </c>
    </row>
    <row r="17254" spans="1:2">
      <c r="A17254" s="126" t="s">
        <v>8659</v>
      </c>
      <c r="B17254" s="106">
        <v>47.75</v>
      </c>
    </row>
    <row r="17255" spans="1:2">
      <c r="A17255" s="126" t="s">
        <v>35223</v>
      </c>
      <c r="B17255" s="106">
        <v>44.18</v>
      </c>
    </row>
    <row r="17256" spans="1:2">
      <c r="A17256" s="126" t="s">
        <v>8660</v>
      </c>
      <c r="B17256" s="106">
        <v>54.11</v>
      </c>
    </row>
    <row r="17257" spans="1:2">
      <c r="A17257" s="126" t="s">
        <v>35224</v>
      </c>
      <c r="B17257" s="106">
        <v>50.54</v>
      </c>
    </row>
    <row r="17258" spans="1:2">
      <c r="A17258" s="126" t="s">
        <v>8661</v>
      </c>
      <c r="B17258" s="106">
        <v>61.65</v>
      </c>
    </row>
    <row r="17259" spans="1:2">
      <c r="A17259" s="126" t="s">
        <v>35225</v>
      </c>
      <c r="B17259" s="106">
        <v>58.09</v>
      </c>
    </row>
    <row r="17260" spans="1:2">
      <c r="A17260" s="126" t="s">
        <v>8662</v>
      </c>
      <c r="B17260" s="106">
        <v>45.39</v>
      </c>
    </row>
    <row r="17261" spans="1:2">
      <c r="A17261" s="126" t="s">
        <v>35226</v>
      </c>
      <c r="B17261" s="106">
        <v>41.82</v>
      </c>
    </row>
    <row r="17262" spans="1:2">
      <c r="A17262" s="126" t="s">
        <v>8663</v>
      </c>
      <c r="B17262" s="106">
        <v>48.07</v>
      </c>
    </row>
    <row r="17263" spans="1:2">
      <c r="A17263" s="126" t="s">
        <v>35227</v>
      </c>
      <c r="B17263" s="106">
        <v>44.51</v>
      </c>
    </row>
    <row r="17264" spans="1:2">
      <c r="A17264" s="126" t="s">
        <v>8664</v>
      </c>
      <c r="B17264" s="106">
        <v>50.71</v>
      </c>
    </row>
    <row r="17265" spans="1:2">
      <c r="A17265" s="126" t="s">
        <v>35228</v>
      </c>
      <c r="B17265" s="106">
        <v>47.15</v>
      </c>
    </row>
    <row r="17266" spans="1:2">
      <c r="A17266" s="126" t="s">
        <v>8665</v>
      </c>
      <c r="B17266" s="106">
        <v>57.04</v>
      </c>
    </row>
    <row r="17267" spans="1:2">
      <c r="A17267" s="126" t="s">
        <v>35229</v>
      </c>
      <c r="B17267" s="106">
        <v>53.48</v>
      </c>
    </row>
    <row r="17268" spans="1:2">
      <c r="A17268" s="126" t="s">
        <v>8666</v>
      </c>
      <c r="B17268" s="106">
        <v>62.55</v>
      </c>
    </row>
    <row r="17269" spans="1:2">
      <c r="A17269" s="126" t="s">
        <v>35230</v>
      </c>
      <c r="B17269" s="106">
        <v>58.99</v>
      </c>
    </row>
    <row r="17270" spans="1:2">
      <c r="A17270" s="126" t="s">
        <v>8667</v>
      </c>
      <c r="B17270" s="106">
        <v>31</v>
      </c>
    </row>
    <row r="17271" spans="1:2">
      <c r="A17271" s="126" t="s">
        <v>35231</v>
      </c>
      <c r="B17271" s="106">
        <v>27.44</v>
      </c>
    </row>
    <row r="17272" spans="1:2">
      <c r="A17272" s="126" t="s">
        <v>8668</v>
      </c>
      <c r="B17272" s="106">
        <v>32.97</v>
      </c>
    </row>
    <row r="17273" spans="1:2">
      <c r="A17273" s="126" t="s">
        <v>35232</v>
      </c>
      <c r="B17273" s="106">
        <v>29.4</v>
      </c>
    </row>
    <row r="17274" spans="1:2">
      <c r="A17274" s="126" t="s">
        <v>8669</v>
      </c>
      <c r="B17274" s="106">
        <v>35.97</v>
      </c>
    </row>
    <row r="17275" spans="1:2">
      <c r="A17275" s="126" t="s">
        <v>35233</v>
      </c>
      <c r="B17275" s="106">
        <v>32.409999999999997</v>
      </c>
    </row>
    <row r="17276" spans="1:2">
      <c r="A17276" s="126" t="s">
        <v>8670</v>
      </c>
      <c r="B17276" s="106">
        <v>37.6</v>
      </c>
    </row>
    <row r="17277" spans="1:2">
      <c r="A17277" s="126" t="s">
        <v>35234</v>
      </c>
      <c r="B17277" s="106">
        <v>34.04</v>
      </c>
    </row>
    <row r="17278" spans="1:2">
      <c r="A17278" s="126" t="s">
        <v>8671</v>
      </c>
      <c r="B17278" s="106">
        <v>42.02</v>
      </c>
    </row>
    <row r="17279" spans="1:2">
      <c r="A17279" s="126" t="s">
        <v>35235</v>
      </c>
      <c r="B17279" s="106">
        <v>38.450000000000003</v>
      </c>
    </row>
    <row r="17280" spans="1:2">
      <c r="A17280" s="126" t="s">
        <v>8672</v>
      </c>
      <c r="B17280" s="106">
        <v>47.1</v>
      </c>
    </row>
    <row r="17281" spans="1:2">
      <c r="A17281" s="126" t="s">
        <v>35236</v>
      </c>
      <c r="B17281" s="106">
        <v>43.54</v>
      </c>
    </row>
    <row r="17282" spans="1:2">
      <c r="A17282" s="126" t="s">
        <v>8673</v>
      </c>
      <c r="B17282" s="106">
        <v>35.119999999999997</v>
      </c>
    </row>
    <row r="17283" spans="1:2">
      <c r="A17283" s="126" t="s">
        <v>35237</v>
      </c>
      <c r="B17283" s="106">
        <v>31.55</v>
      </c>
    </row>
    <row r="17284" spans="1:2">
      <c r="A17284" s="126" t="s">
        <v>8674</v>
      </c>
      <c r="B17284" s="106">
        <v>37.729999999999997</v>
      </c>
    </row>
    <row r="17285" spans="1:2">
      <c r="A17285" s="126" t="s">
        <v>35238</v>
      </c>
      <c r="B17285" s="106">
        <v>34.159999999999997</v>
      </c>
    </row>
    <row r="17286" spans="1:2">
      <c r="A17286" s="126" t="s">
        <v>8675</v>
      </c>
      <c r="B17286" s="106">
        <v>39.549999999999997</v>
      </c>
    </row>
    <row r="17287" spans="1:2">
      <c r="A17287" s="126" t="s">
        <v>35239</v>
      </c>
      <c r="B17287" s="106">
        <v>35.979999999999997</v>
      </c>
    </row>
    <row r="17288" spans="1:2">
      <c r="A17288" s="126" t="s">
        <v>8676</v>
      </c>
      <c r="B17288" s="106">
        <v>44.36</v>
      </c>
    </row>
    <row r="17289" spans="1:2">
      <c r="A17289" s="126" t="s">
        <v>35240</v>
      </c>
      <c r="B17289" s="106">
        <v>40.79</v>
      </c>
    </row>
    <row r="17290" spans="1:2">
      <c r="A17290" s="126" t="s">
        <v>8677</v>
      </c>
      <c r="B17290" s="106">
        <v>50.13</v>
      </c>
    </row>
    <row r="17291" spans="1:2">
      <c r="A17291" s="126" t="s">
        <v>35241</v>
      </c>
      <c r="B17291" s="106">
        <v>46.56</v>
      </c>
    </row>
    <row r="17292" spans="1:2">
      <c r="A17292" s="126" t="s">
        <v>8678</v>
      </c>
      <c r="B17292" s="106">
        <v>37.409999999999997</v>
      </c>
    </row>
    <row r="17293" spans="1:2">
      <c r="A17293" s="126" t="s">
        <v>35242</v>
      </c>
      <c r="B17293" s="106">
        <v>33.85</v>
      </c>
    </row>
    <row r="17294" spans="1:2">
      <c r="A17294" s="126" t="s">
        <v>8679</v>
      </c>
      <c r="B17294" s="106">
        <v>39.65</v>
      </c>
    </row>
    <row r="17295" spans="1:2">
      <c r="A17295" s="126" t="s">
        <v>35243</v>
      </c>
      <c r="B17295" s="106">
        <v>36.090000000000003</v>
      </c>
    </row>
    <row r="17296" spans="1:2">
      <c r="A17296" s="126" t="s">
        <v>8680</v>
      </c>
      <c r="B17296" s="106">
        <v>41.36</v>
      </c>
    </row>
    <row r="17297" spans="1:2">
      <c r="A17297" s="126" t="s">
        <v>35244</v>
      </c>
      <c r="B17297" s="106">
        <v>37.799999999999997</v>
      </c>
    </row>
    <row r="17298" spans="1:2">
      <c r="A17298" s="126" t="s">
        <v>8681</v>
      </c>
      <c r="B17298" s="106">
        <v>46.02</v>
      </c>
    </row>
    <row r="17299" spans="1:2">
      <c r="A17299" s="126" t="s">
        <v>35245</v>
      </c>
      <c r="B17299" s="106">
        <v>42.45</v>
      </c>
    </row>
    <row r="17300" spans="1:2">
      <c r="A17300" s="126" t="s">
        <v>8682</v>
      </c>
      <c r="B17300" s="106">
        <v>50.79</v>
      </c>
    </row>
    <row r="17301" spans="1:2">
      <c r="A17301" s="126" t="s">
        <v>35246</v>
      </c>
      <c r="B17301" s="106">
        <v>47.23</v>
      </c>
    </row>
    <row r="17302" spans="1:2">
      <c r="A17302" s="126" t="s">
        <v>8683</v>
      </c>
      <c r="B17302" s="106">
        <v>39.79</v>
      </c>
    </row>
    <row r="17303" spans="1:2">
      <c r="A17303" s="126" t="s">
        <v>35247</v>
      </c>
      <c r="B17303" s="106">
        <v>36.22</v>
      </c>
    </row>
    <row r="17304" spans="1:2">
      <c r="A17304" s="126" t="s">
        <v>8684</v>
      </c>
      <c r="B17304" s="106">
        <v>44.12</v>
      </c>
    </row>
    <row r="17305" spans="1:2">
      <c r="A17305" s="126" t="s">
        <v>35248</v>
      </c>
      <c r="B17305" s="106">
        <v>40.549999999999997</v>
      </c>
    </row>
    <row r="17306" spans="1:2">
      <c r="A17306" s="126" t="s">
        <v>8685</v>
      </c>
      <c r="B17306" s="106">
        <v>49.57</v>
      </c>
    </row>
    <row r="17307" spans="1:2">
      <c r="A17307" s="126" t="s">
        <v>35249</v>
      </c>
      <c r="B17307" s="106">
        <v>46</v>
      </c>
    </row>
    <row r="17308" spans="1:2">
      <c r="A17308" s="126" t="s">
        <v>8686</v>
      </c>
      <c r="B17308" s="106">
        <v>53.41</v>
      </c>
    </row>
    <row r="17309" spans="1:2">
      <c r="A17309" s="126" t="s">
        <v>35250</v>
      </c>
      <c r="B17309" s="106">
        <v>49.85</v>
      </c>
    </row>
    <row r="17310" spans="1:2">
      <c r="A17310" s="126" t="s">
        <v>8687</v>
      </c>
      <c r="B17310" s="106">
        <v>62.88</v>
      </c>
    </row>
    <row r="17311" spans="1:2">
      <c r="A17311" s="126" t="s">
        <v>35251</v>
      </c>
      <c r="B17311" s="106">
        <v>59.31</v>
      </c>
    </row>
    <row r="17312" spans="1:2">
      <c r="A17312" s="126" t="s">
        <v>8688</v>
      </c>
      <c r="B17312" s="106">
        <v>73</v>
      </c>
    </row>
    <row r="17313" spans="1:2">
      <c r="A17313" s="126" t="s">
        <v>35252</v>
      </c>
      <c r="B17313" s="106">
        <v>69.430000000000007</v>
      </c>
    </row>
    <row r="17314" spans="1:2">
      <c r="A17314" s="126" t="s">
        <v>8689</v>
      </c>
      <c r="B17314" s="106">
        <v>47</v>
      </c>
    </row>
    <row r="17315" spans="1:2">
      <c r="A17315" s="126" t="s">
        <v>35253</v>
      </c>
      <c r="B17315" s="106">
        <v>43.44</v>
      </c>
    </row>
    <row r="17316" spans="1:2">
      <c r="A17316" s="126" t="s">
        <v>8690</v>
      </c>
      <c r="B17316" s="106">
        <v>51.77</v>
      </c>
    </row>
    <row r="17317" spans="1:2">
      <c r="A17317" s="126" t="s">
        <v>35254</v>
      </c>
      <c r="B17317" s="106">
        <v>48.2</v>
      </c>
    </row>
    <row r="17318" spans="1:2">
      <c r="A17318" s="126" t="s">
        <v>8691</v>
      </c>
      <c r="B17318" s="106">
        <v>55.84</v>
      </c>
    </row>
    <row r="17319" spans="1:2">
      <c r="A17319" s="126" t="s">
        <v>35255</v>
      </c>
      <c r="B17319" s="106">
        <v>52.27</v>
      </c>
    </row>
    <row r="17320" spans="1:2">
      <c r="A17320" s="126" t="s">
        <v>8692</v>
      </c>
      <c r="B17320" s="106">
        <v>65.72</v>
      </c>
    </row>
    <row r="17321" spans="1:2">
      <c r="A17321" s="126" t="s">
        <v>35256</v>
      </c>
      <c r="B17321" s="106">
        <v>62.16</v>
      </c>
    </row>
    <row r="17322" spans="1:2">
      <c r="A17322" s="126" t="s">
        <v>8693</v>
      </c>
      <c r="B17322" s="106">
        <v>76.78</v>
      </c>
    </row>
    <row r="17323" spans="1:2">
      <c r="A17323" s="126" t="s">
        <v>35257</v>
      </c>
      <c r="B17323" s="106">
        <v>73.209999999999994</v>
      </c>
    </row>
    <row r="17324" spans="1:2">
      <c r="A17324" s="126" t="s">
        <v>8694</v>
      </c>
      <c r="B17324" s="106">
        <v>49.96</v>
      </c>
    </row>
    <row r="17325" spans="1:2">
      <c r="A17325" s="126" t="s">
        <v>35258</v>
      </c>
      <c r="B17325" s="106">
        <v>46.39</v>
      </c>
    </row>
    <row r="17326" spans="1:2">
      <c r="A17326" s="126" t="s">
        <v>8695</v>
      </c>
      <c r="B17326" s="106">
        <v>54.4</v>
      </c>
    </row>
    <row r="17327" spans="1:2">
      <c r="A17327" s="126" t="s">
        <v>35259</v>
      </c>
      <c r="B17327" s="106">
        <v>50.84</v>
      </c>
    </row>
    <row r="17328" spans="1:2">
      <c r="A17328" s="126" t="s">
        <v>8696</v>
      </c>
      <c r="B17328" s="106">
        <v>58.8</v>
      </c>
    </row>
    <row r="17329" spans="1:2">
      <c r="A17329" s="126" t="s">
        <v>35260</v>
      </c>
      <c r="B17329" s="106">
        <v>55.24</v>
      </c>
    </row>
    <row r="17330" spans="1:2">
      <c r="A17330" s="126" t="s">
        <v>8697</v>
      </c>
      <c r="B17330" s="106">
        <v>68.66</v>
      </c>
    </row>
    <row r="17331" spans="1:2">
      <c r="A17331" s="126" t="s">
        <v>35261</v>
      </c>
      <c r="B17331" s="106">
        <v>65.09</v>
      </c>
    </row>
    <row r="17332" spans="1:2">
      <c r="A17332" s="126" t="s">
        <v>8698</v>
      </c>
      <c r="B17332" s="106">
        <v>77.680000000000007</v>
      </c>
    </row>
    <row r="17333" spans="1:2">
      <c r="A17333" s="126" t="s">
        <v>35262</v>
      </c>
      <c r="B17333" s="106">
        <v>74.12</v>
      </c>
    </row>
    <row r="17334" spans="1:2">
      <c r="A17334" s="126" t="s">
        <v>8699</v>
      </c>
      <c r="B17334" s="106">
        <v>33.35</v>
      </c>
    </row>
    <row r="17335" spans="1:2">
      <c r="A17335" s="126" t="s">
        <v>35263</v>
      </c>
      <c r="B17335" s="106">
        <v>29.78</v>
      </c>
    </row>
    <row r="17336" spans="1:2">
      <c r="A17336" s="126" t="s">
        <v>8700</v>
      </c>
      <c r="B17336" s="106">
        <v>36.78</v>
      </c>
    </row>
    <row r="17337" spans="1:2">
      <c r="A17337" s="126" t="s">
        <v>35264</v>
      </c>
      <c r="B17337" s="106">
        <v>33.21</v>
      </c>
    </row>
    <row r="17338" spans="1:2">
      <c r="A17338" s="126" t="s">
        <v>8701</v>
      </c>
      <c r="B17338" s="106">
        <v>41.25</v>
      </c>
    </row>
    <row r="17339" spans="1:2">
      <c r="A17339" s="126" t="s">
        <v>35265</v>
      </c>
      <c r="B17339" s="106">
        <v>37.69</v>
      </c>
    </row>
    <row r="17340" spans="1:2">
      <c r="A17340" s="126" t="s">
        <v>8702</v>
      </c>
      <c r="B17340" s="106">
        <v>44.34</v>
      </c>
    </row>
    <row r="17341" spans="1:2">
      <c r="A17341" s="126" t="s">
        <v>35266</v>
      </c>
      <c r="B17341" s="106">
        <v>40.78</v>
      </c>
    </row>
    <row r="17342" spans="1:2">
      <c r="A17342" s="126" t="s">
        <v>8703</v>
      </c>
      <c r="B17342" s="106">
        <v>51.69</v>
      </c>
    </row>
    <row r="17343" spans="1:2">
      <c r="A17343" s="126" t="s">
        <v>35267</v>
      </c>
      <c r="B17343" s="106">
        <v>48.13</v>
      </c>
    </row>
    <row r="17344" spans="1:2">
      <c r="A17344" s="126" t="s">
        <v>8704</v>
      </c>
      <c r="B17344" s="106">
        <v>59.71</v>
      </c>
    </row>
    <row r="17345" spans="1:2">
      <c r="A17345" s="126" t="s">
        <v>35268</v>
      </c>
      <c r="B17345" s="106">
        <v>56.15</v>
      </c>
    </row>
    <row r="17346" spans="1:2">
      <c r="A17346" s="126" t="s">
        <v>8705</v>
      </c>
      <c r="B17346" s="106">
        <v>38.92</v>
      </c>
    </row>
    <row r="17347" spans="1:2">
      <c r="A17347" s="126" t="s">
        <v>35269</v>
      </c>
      <c r="B17347" s="106">
        <v>35.36</v>
      </c>
    </row>
    <row r="17348" spans="1:2">
      <c r="A17348" s="126" t="s">
        <v>8706</v>
      </c>
      <c r="B17348" s="106">
        <v>43</v>
      </c>
    </row>
    <row r="17349" spans="1:2">
      <c r="A17349" s="126" t="s">
        <v>35270</v>
      </c>
      <c r="B17349" s="106">
        <v>39.44</v>
      </c>
    </row>
    <row r="17350" spans="1:2">
      <c r="A17350" s="126" t="s">
        <v>8707</v>
      </c>
      <c r="B17350" s="106">
        <v>46.29</v>
      </c>
    </row>
    <row r="17351" spans="1:2">
      <c r="A17351" s="126" t="s">
        <v>35271</v>
      </c>
      <c r="B17351" s="106">
        <v>42.73</v>
      </c>
    </row>
    <row r="17352" spans="1:2">
      <c r="A17352" s="126" t="s">
        <v>8708</v>
      </c>
      <c r="B17352" s="106">
        <v>54.04</v>
      </c>
    </row>
    <row r="17353" spans="1:2">
      <c r="A17353" s="126" t="s">
        <v>35272</v>
      </c>
      <c r="B17353" s="106">
        <v>50.47</v>
      </c>
    </row>
    <row r="17354" spans="1:2">
      <c r="A17354" s="126" t="s">
        <v>8709</v>
      </c>
      <c r="B17354" s="106">
        <v>62.73</v>
      </c>
    </row>
    <row r="17355" spans="1:2">
      <c r="A17355" s="126" t="s">
        <v>35273</v>
      </c>
      <c r="B17355" s="106">
        <v>59.17</v>
      </c>
    </row>
    <row r="17356" spans="1:2">
      <c r="A17356" s="126" t="s">
        <v>8710</v>
      </c>
      <c r="B17356" s="106">
        <v>41.22</v>
      </c>
    </row>
    <row r="17357" spans="1:2">
      <c r="A17357" s="126" t="s">
        <v>35274</v>
      </c>
      <c r="B17357" s="106">
        <v>37.659999999999997</v>
      </c>
    </row>
    <row r="17358" spans="1:2">
      <c r="A17358" s="126" t="s">
        <v>8711</v>
      </c>
      <c r="B17358" s="106">
        <v>44.93</v>
      </c>
    </row>
    <row r="17359" spans="1:2">
      <c r="A17359" s="126" t="s">
        <v>35275</v>
      </c>
      <c r="B17359" s="106">
        <v>41.36</v>
      </c>
    </row>
    <row r="17360" spans="1:2">
      <c r="A17360" s="126" t="s">
        <v>8712</v>
      </c>
      <c r="B17360" s="106">
        <v>48.1</v>
      </c>
    </row>
    <row r="17361" spans="1:2">
      <c r="A17361" s="126" t="s">
        <v>35276</v>
      </c>
      <c r="B17361" s="106">
        <v>44.54</v>
      </c>
    </row>
    <row r="17362" spans="1:2">
      <c r="A17362" s="126" t="s">
        <v>8713</v>
      </c>
      <c r="B17362" s="106">
        <v>55.69</v>
      </c>
    </row>
    <row r="17363" spans="1:2">
      <c r="A17363" s="126" t="s">
        <v>35277</v>
      </c>
      <c r="B17363" s="106">
        <v>52.13</v>
      </c>
    </row>
    <row r="17364" spans="1:2">
      <c r="A17364" s="126" t="s">
        <v>8714</v>
      </c>
      <c r="B17364" s="106">
        <v>63.4</v>
      </c>
    </row>
    <row r="17365" spans="1:2">
      <c r="A17365" s="126" t="s">
        <v>35278</v>
      </c>
      <c r="B17365" s="106">
        <v>59.84</v>
      </c>
    </row>
    <row r="17366" spans="1:2">
      <c r="A17366" s="126" t="s">
        <v>8715</v>
      </c>
      <c r="B17366" s="106">
        <v>40.32</v>
      </c>
    </row>
    <row r="17367" spans="1:2">
      <c r="A17367" s="126" t="s">
        <v>35279</v>
      </c>
      <c r="B17367" s="106">
        <v>36.75</v>
      </c>
    </row>
    <row r="17368" spans="1:2">
      <c r="A17368" s="126" t="s">
        <v>8716</v>
      </c>
      <c r="B17368" s="106">
        <v>46.03</v>
      </c>
    </row>
    <row r="17369" spans="1:2">
      <c r="A17369" s="126" t="s">
        <v>35280</v>
      </c>
      <c r="B17369" s="106">
        <v>42.47</v>
      </c>
    </row>
    <row r="17370" spans="1:2">
      <c r="A17370" s="126" t="s">
        <v>8717</v>
      </c>
      <c r="B17370" s="106">
        <v>50.19</v>
      </c>
    </row>
    <row r="17371" spans="1:2">
      <c r="A17371" s="126" t="s">
        <v>35281</v>
      </c>
      <c r="B17371" s="106">
        <v>46.63</v>
      </c>
    </row>
    <row r="17372" spans="1:2">
      <c r="A17372" s="126" t="s">
        <v>8718</v>
      </c>
      <c r="B17372" s="106">
        <v>54.42</v>
      </c>
    </row>
    <row r="17373" spans="1:2">
      <c r="A17373" s="126" t="s">
        <v>35282</v>
      </c>
      <c r="B17373" s="106">
        <v>50.86</v>
      </c>
    </row>
    <row r="17374" spans="1:2">
      <c r="A17374" s="126" t="s">
        <v>8719</v>
      </c>
      <c r="B17374" s="106">
        <v>63.23</v>
      </c>
    </row>
    <row r="17375" spans="1:2">
      <c r="A17375" s="126" t="s">
        <v>35283</v>
      </c>
      <c r="B17375" s="106">
        <v>59.66</v>
      </c>
    </row>
    <row r="17376" spans="1:2">
      <c r="A17376" s="126" t="s">
        <v>8720</v>
      </c>
      <c r="B17376" s="106">
        <v>71.900000000000006</v>
      </c>
    </row>
    <row r="17377" spans="1:2">
      <c r="A17377" s="126" t="s">
        <v>35284</v>
      </c>
      <c r="B17377" s="106">
        <v>68.33</v>
      </c>
    </row>
    <row r="17378" spans="1:2">
      <c r="A17378" s="126" t="s">
        <v>8721</v>
      </c>
      <c r="B17378" s="106">
        <v>48.66</v>
      </c>
    </row>
    <row r="17379" spans="1:2">
      <c r="A17379" s="126" t="s">
        <v>35285</v>
      </c>
      <c r="B17379" s="106">
        <v>45.09</v>
      </c>
    </row>
    <row r="17380" spans="1:2">
      <c r="A17380" s="126" t="s">
        <v>8722</v>
      </c>
      <c r="B17380" s="106">
        <v>52.62</v>
      </c>
    </row>
    <row r="17381" spans="1:2">
      <c r="A17381" s="126" t="s">
        <v>35286</v>
      </c>
      <c r="B17381" s="106">
        <v>49.06</v>
      </c>
    </row>
    <row r="17382" spans="1:2">
      <c r="A17382" s="126" t="s">
        <v>8723</v>
      </c>
      <c r="B17382" s="106">
        <v>56.82</v>
      </c>
    </row>
    <row r="17383" spans="1:2">
      <c r="A17383" s="126" t="s">
        <v>35287</v>
      </c>
      <c r="B17383" s="106">
        <v>53.26</v>
      </c>
    </row>
    <row r="17384" spans="1:2">
      <c r="A17384" s="126" t="s">
        <v>8724</v>
      </c>
      <c r="B17384" s="106">
        <v>65.59</v>
      </c>
    </row>
    <row r="17385" spans="1:2">
      <c r="A17385" s="126" t="s">
        <v>35288</v>
      </c>
      <c r="B17385" s="106">
        <v>62.03</v>
      </c>
    </row>
    <row r="17386" spans="1:2">
      <c r="A17386" s="126" t="s">
        <v>8725</v>
      </c>
      <c r="B17386" s="106">
        <v>74.37</v>
      </c>
    </row>
    <row r="17387" spans="1:2">
      <c r="A17387" s="126" t="s">
        <v>35289</v>
      </c>
      <c r="B17387" s="106">
        <v>70.81</v>
      </c>
    </row>
    <row r="17388" spans="1:2">
      <c r="A17388" s="126" t="s">
        <v>8726</v>
      </c>
      <c r="B17388" s="106">
        <v>51.19</v>
      </c>
    </row>
    <row r="17389" spans="1:2">
      <c r="A17389" s="126" t="s">
        <v>35290</v>
      </c>
      <c r="B17389" s="106">
        <v>47.62</v>
      </c>
    </row>
    <row r="17390" spans="1:2">
      <c r="A17390" s="126" t="s">
        <v>8727</v>
      </c>
      <c r="B17390" s="106">
        <v>55.25</v>
      </c>
    </row>
    <row r="17391" spans="1:2">
      <c r="A17391" s="126" t="s">
        <v>35291</v>
      </c>
      <c r="B17391" s="106">
        <v>51.69</v>
      </c>
    </row>
    <row r="17392" spans="1:2">
      <c r="A17392" s="126" t="s">
        <v>8728</v>
      </c>
      <c r="B17392" s="106">
        <v>59.94</v>
      </c>
    </row>
    <row r="17393" spans="1:2">
      <c r="A17393" s="126" t="s">
        <v>35292</v>
      </c>
      <c r="B17393" s="106">
        <v>56.38</v>
      </c>
    </row>
    <row r="17394" spans="1:2">
      <c r="A17394" s="126" t="s">
        <v>8729</v>
      </c>
      <c r="B17394" s="106">
        <v>68.86</v>
      </c>
    </row>
    <row r="17395" spans="1:2">
      <c r="A17395" s="126" t="s">
        <v>35293</v>
      </c>
      <c r="B17395" s="106">
        <v>65.3</v>
      </c>
    </row>
    <row r="17396" spans="1:2">
      <c r="A17396" s="126" t="s">
        <v>8730</v>
      </c>
      <c r="B17396" s="106">
        <v>76.790000000000006</v>
      </c>
    </row>
    <row r="17397" spans="1:2">
      <c r="A17397" s="126" t="s">
        <v>35294</v>
      </c>
      <c r="B17397" s="106">
        <v>73.23</v>
      </c>
    </row>
    <row r="17398" spans="1:2">
      <c r="A17398" s="126" t="s">
        <v>8731</v>
      </c>
      <c r="B17398" s="106">
        <v>33.79</v>
      </c>
    </row>
    <row r="17399" spans="1:2">
      <c r="A17399" s="126" t="s">
        <v>35295</v>
      </c>
      <c r="B17399" s="106">
        <v>30.23</v>
      </c>
    </row>
    <row r="17400" spans="1:2">
      <c r="A17400" s="126" t="s">
        <v>8732</v>
      </c>
      <c r="B17400" s="106">
        <v>38.369999999999997</v>
      </c>
    </row>
    <row r="17401" spans="1:2">
      <c r="A17401" s="126" t="s">
        <v>35296</v>
      </c>
      <c r="B17401" s="106">
        <v>34.81</v>
      </c>
    </row>
    <row r="17402" spans="1:2">
      <c r="A17402" s="126" t="s">
        <v>8733</v>
      </c>
      <c r="B17402" s="106">
        <v>41.77</v>
      </c>
    </row>
    <row r="17403" spans="1:2">
      <c r="A17403" s="126" t="s">
        <v>35297</v>
      </c>
      <c r="B17403" s="106">
        <v>38.21</v>
      </c>
    </row>
    <row r="17404" spans="1:2">
      <c r="A17404" s="126" t="s">
        <v>8734</v>
      </c>
      <c r="B17404" s="106">
        <v>45.18</v>
      </c>
    </row>
    <row r="17405" spans="1:2">
      <c r="A17405" s="126" t="s">
        <v>35298</v>
      </c>
      <c r="B17405" s="106">
        <v>41.62</v>
      </c>
    </row>
    <row r="17406" spans="1:2">
      <c r="A17406" s="126" t="s">
        <v>8735</v>
      </c>
      <c r="B17406" s="106">
        <v>51.99</v>
      </c>
    </row>
    <row r="17407" spans="1:2">
      <c r="A17407" s="126" t="s">
        <v>35299</v>
      </c>
      <c r="B17407" s="106">
        <v>48.42</v>
      </c>
    </row>
    <row r="17408" spans="1:2">
      <c r="A17408" s="126" t="s">
        <v>8736</v>
      </c>
      <c r="B17408" s="106">
        <v>58.79</v>
      </c>
    </row>
    <row r="17409" spans="1:2">
      <c r="A17409" s="126" t="s">
        <v>35300</v>
      </c>
      <c r="B17409" s="106">
        <v>55.23</v>
      </c>
    </row>
    <row r="17410" spans="1:2">
      <c r="A17410" s="126" t="s">
        <v>8737</v>
      </c>
      <c r="B17410" s="106">
        <v>40.31</v>
      </c>
    </row>
    <row r="17411" spans="1:2">
      <c r="A17411" s="126" t="s">
        <v>35301</v>
      </c>
      <c r="B17411" s="106">
        <v>36.74</v>
      </c>
    </row>
    <row r="17412" spans="1:2">
      <c r="A17412" s="126" t="s">
        <v>8738</v>
      </c>
      <c r="B17412" s="106">
        <v>43.72</v>
      </c>
    </row>
    <row r="17413" spans="1:2">
      <c r="A17413" s="126" t="s">
        <v>35302</v>
      </c>
      <c r="B17413" s="106">
        <v>40.15</v>
      </c>
    </row>
    <row r="17414" spans="1:2">
      <c r="A17414" s="126" t="s">
        <v>8739</v>
      </c>
      <c r="B17414" s="106">
        <v>47.11</v>
      </c>
    </row>
    <row r="17415" spans="1:2">
      <c r="A17415" s="126" t="s">
        <v>35303</v>
      </c>
      <c r="B17415" s="106">
        <v>43.55</v>
      </c>
    </row>
    <row r="17416" spans="1:2">
      <c r="A17416" s="126" t="s">
        <v>8740</v>
      </c>
      <c r="B17416" s="106">
        <v>53.93</v>
      </c>
    </row>
    <row r="17417" spans="1:2">
      <c r="A17417" s="126" t="s">
        <v>35304</v>
      </c>
      <c r="B17417" s="106">
        <v>50.36</v>
      </c>
    </row>
    <row r="17418" spans="1:2">
      <c r="A17418" s="126" t="s">
        <v>8741</v>
      </c>
      <c r="B17418" s="106">
        <v>60.73</v>
      </c>
    </row>
    <row r="17419" spans="1:2">
      <c r="A17419" s="126" t="s">
        <v>35305</v>
      </c>
      <c r="B17419" s="106">
        <v>57.16</v>
      </c>
    </row>
    <row r="17420" spans="1:2">
      <c r="A17420" s="126" t="s">
        <v>8742</v>
      </c>
      <c r="B17420" s="106">
        <v>42.25</v>
      </c>
    </row>
    <row r="17421" spans="1:2">
      <c r="A17421" s="126" t="s">
        <v>35306</v>
      </c>
      <c r="B17421" s="106">
        <v>38.68</v>
      </c>
    </row>
    <row r="17422" spans="1:2">
      <c r="A17422" s="126" t="s">
        <v>8743</v>
      </c>
      <c r="B17422" s="106">
        <v>45.65</v>
      </c>
    </row>
    <row r="17423" spans="1:2">
      <c r="A17423" s="126" t="s">
        <v>35307</v>
      </c>
      <c r="B17423" s="106">
        <v>42.08</v>
      </c>
    </row>
    <row r="17424" spans="1:2">
      <c r="A17424" s="126" t="s">
        <v>8744</v>
      </c>
      <c r="B17424" s="106">
        <v>49.05</v>
      </c>
    </row>
    <row r="17425" spans="1:2">
      <c r="A17425" s="126" t="s">
        <v>35308</v>
      </c>
      <c r="B17425" s="106">
        <v>45.49</v>
      </c>
    </row>
    <row r="17426" spans="1:2">
      <c r="A17426" s="126" t="s">
        <v>8745</v>
      </c>
      <c r="B17426" s="106">
        <v>55.87</v>
      </c>
    </row>
    <row r="17427" spans="1:2">
      <c r="A17427" s="126" t="s">
        <v>35309</v>
      </c>
      <c r="B17427" s="106">
        <v>52.3</v>
      </c>
    </row>
    <row r="17428" spans="1:2">
      <c r="A17428" s="126" t="s">
        <v>8746</v>
      </c>
      <c r="B17428" s="106">
        <v>62.66</v>
      </c>
    </row>
    <row r="17429" spans="1:2">
      <c r="A17429" s="126" t="s">
        <v>35310</v>
      </c>
      <c r="B17429" s="106">
        <v>59.1</v>
      </c>
    </row>
    <row r="17430" spans="1:2">
      <c r="A17430" s="126" t="s">
        <v>8747</v>
      </c>
      <c r="B17430" s="106">
        <v>16.850000000000001</v>
      </c>
    </row>
    <row r="17431" spans="1:2">
      <c r="A17431" s="126" t="s">
        <v>35311</v>
      </c>
      <c r="B17431" s="106">
        <v>15.07</v>
      </c>
    </row>
    <row r="17432" spans="1:2">
      <c r="A17432" s="126" t="s">
        <v>8748</v>
      </c>
      <c r="B17432" s="106">
        <v>17.86</v>
      </c>
    </row>
    <row r="17433" spans="1:2">
      <c r="A17433" s="126" t="s">
        <v>35312</v>
      </c>
      <c r="B17433" s="106">
        <v>16.079999999999998</v>
      </c>
    </row>
    <row r="17434" spans="1:2">
      <c r="A17434" s="126" t="s">
        <v>8749</v>
      </c>
      <c r="B17434" s="106">
        <v>19</v>
      </c>
    </row>
    <row r="17435" spans="1:2">
      <c r="A17435" s="126" t="s">
        <v>35313</v>
      </c>
      <c r="B17435" s="106">
        <v>17.22</v>
      </c>
    </row>
    <row r="17436" spans="1:2">
      <c r="A17436" s="126" t="s">
        <v>8750</v>
      </c>
      <c r="B17436" s="106">
        <v>21</v>
      </c>
    </row>
    <row r="17437" spans="1:2">
      <c r="A17437" s="126" t="s">
        <v>35314</v>
      </c>
      <c r="B17437" s="106">
        <v>19.22</v>
      </c>
    </row>
    <row r="17438" spans="1:2">
      <c r="A17438" s="126" t="s">
        <v>8751</v>
      </c>
      <c r="B17438" s="106">
        <v>26.26</v>
      </c>
    </row>
    <row r="17439" spans="1:2">
      <c r="A17439" s="126" t="s">
        <v>35315</v>
      </c>
      <c r="B17439" s="106">
        <v>24.48</v>
      </c>
    </row>
    <row r="17440" spans="1:2">
      <c r="A17440" s="126" t="s">
        <v>8752</v>
      </c>
      <c r="B17440" s="106">
        <v>31.69</v>
      </c>
    </row>
    <row r="17441" spans="1:2">
      <c r="A17441" s="126" t="s">
        <v>35316</v>
      </c>
      <c r="B17441" s="106">
        <v>29.91</v>
      </c>
    </row>
    <row r="17442" spans="1:2">
      <c r="A17442" s="126" t="s">
        <v>8753</v>
      </c>
      <c r="B17442" s="106">
        <v>18.55</v>
      </c>
    </row>
    <row r="17443" spans="1:2">
      <c r="A17443" s="126" t="s">
        <v>35317</v>
      </c>
      <c r="B17443" s="106">
        <v>16.77</v>
      </c>
    </row>
    <row r="17444" spans="1:2">
      <c r="A17444" s="126" t="s">
        <v>8754</v>
      </c>
      <c r="B17444" s="106">
        <v>20.079999999999998</v>
      </c>
    </row>
    <row r="17445" spans="1:2">
      <c r="A17445" s="126" t="s">
        <v>35318</v>
      </c>
      <c r="B17445" s="106">
        <v>18.3</v>
      </c>
    </row>
    <row r="17446" spans="1:2">
      <c r="A17446" s="126" t="s">
        <v>8755</v>
      </c>
      <c r="B17446" s="106">
        <v>21.15</v>
      </c>
    </row>
    <row r="17447" spans="1:2">
      <c r="A17447" s="126" t="s">
        <v>35319</v>
      </c>
      <c r="B17447" s="106">
        <v>19.37</v>
      </c>
    </row>
    <row r="17448" spans="1:2">
      <c r="A17448" s="126" t="s">
        <v>8756</v>
      </c>
      <c r="B17448" s="106">
        <v>27.34</v>
      </c>
    </row>
    <row r="17449" spans="1:2">
      <c r="A17449" s="126" t="s">
        <v>35320</v>
      </c>
      <c r="B17449" s="106">
        <v>25.56</v>
      </c>
    </row>
    <row r="17450" spans="1:2">
      <c r="A17450" s="126" t="s">
        <v>8757</v>
      </c>
      <c r="B17450" s="106">
        <v>32.950000000000003</v>
      </c>
    </row>
    <row r="17451" spans="1:2">
      <c r="A17451" s="126" t="s">
        <v>35321</v>
      </c>
      <c r="B17451" s="106">
        <v>31.17</v>
      </c>
    </row>
    <row r="17452" spans="1:2">
      <c r="A17452" s="126" t="s">
        <v>8758</v>
      </c>
      <c r="B17452" s="106">
        <v>19.29</v>
      </c>
    </row>
    <row r="17453" spans="1:2">
      <c r="A17453" s="126" t="s">
        <v>35322</v>
      </c>
      <c r="B17453" s="106">
        <v>17.510000000000002</v>
      </c>
    </row>
    <row r="17454" spans="1:2">
      <c r="A17454" s="126" t="s">
        <v>8759</v>
      </c>
      <c r="B17454" s="106">
        <v>20.420000000000002</v>
      </c>
    </row>
    <row r="17455" spans="1:2">
      <c r="A17455" s="126" t="s">
        <v>35323</v>
      </c>
      <c r="B17455" s="106">
        <v>18.64</v>
      </c>
    </row>
    <row r="17456" spans="1:2">
      <c r="A17456" s="126" t="s">
        <v>8760</v>
      </c>
      <c r="B17456" s="106">
        <v>22.71</v>
      </c>
    </row>
    <row r="17457" spans="1:2">
      <c r="A17457" s="126" t="s">
        <v>35324</v>
      </c>
      <c r="B17457" s="106">
        <v>20.93</v>
      </c>
    </row>
    <row r="17458" spans="1:2">
      <c r="A17458" s="126" t="s">
        <v>8761</v>
      </c>
      <c r="B17458" s="106">
        <v>28.43</v>
      </c>
    </row>
    <row r="17459" spans="1:2">
      <c r="A17459" s="126" t="s">
        <v>35325</v>
      </c>
      <c r="B17459" s="106">
        <v>26.65</v>
      </c>
    </row>
    <row r="17460" spans="1:2">
      <c r="A17460" s="126" t="s">
        <v>8762</v>
      </c>
      <c r="B17460" s="106">
        <v>34.17</v>
      </c>
    </row>
    <row r="17461" spans="1:2">
      <c r="A17461" s="126" t="s">
        <v>35326</v>
      </c>
      <c r="B17461" s="106">
        <v>32.39</v>
      </c>
    </row>
    <row r="17462" spans="1:2">
      <c r="A17462" s="126" t="s">
        <v>8763</v>
      </c>
      <c r="B17462" s="106">
        <v>19.170000000000002</v>
      </c>
    </row>
    <row r="17463" spans="1:2">
      <c r="A17463" s="126" t="s">
        <v>35327</v>
      </c>
      <c r="B17463" s="106">
        <v>17.39</v>
      </c>
    </row>
    <row r="17464" spans="1:2">
      <c r="A17464" s="126" t="s">
        <v>8764</v>
      </c>
      <c r="B17464" s="106">
        <v>20.87</v>
      </c>
    </row>
    <row r="17465" spans="1:2">
      <c r="A17465" s="126" t="s">
        <v>35328</v>
      </c>
      <c r="B17465" s="106">
        <v>19.09</v>
      </c>
    </row>
    <row r="17466" spans="1:2">
      <c r="A17466" s="126" t="s">
        <v>8765</v>
      </c>
      <c r="B17466" s="106">
        <v>23.07</v>
      </c>
    </row>
    <row r="17467" spans="1:2">
      <c r="A17467" s="126" t="s">
        <v>35329</v>
      </c>
      <c r="B17467" s="106">
        <v>21.29</v>
      </c>
    </row>
    <row r="17468" spans="1:2">
      <c r="A17468" s="126" t="s">
        <v>8766</v>
      </c>
      <c r="B17468" s="106">
        <v>25.63</v>
      </c>
    </row>
    <row r="17469" spans="1:2">
      <c r="A17469" s="126" t="s">
        <v>35330</v>
      </c>
      <c r="B17469" s="106">
        <v>23.85</v>
      </c>
    </row>
    <row r="17470" spans="1:2">
      <c r="A17470" s="126" t="s">
        <v>8767</v>
      </c>
      <c r="B17470" s="106">
        <v>33.44</v>
      </c>
    </row>
    <row r="17471" spans="1:2">
      <c r="A17471" s="126" t="s">
        <v>35331</v>
      </c>
      <c r="B17471" s="106">
        <v>31.66</v>
      </c>
    </row>
    <row r="17472" spans="1:2">
      <c r="A17472" s="126" t="s">
        <v>8768</v>
      </c>
      <c r="B17472" s="106">
        <v>41.64</v>
      </c>
    </row>
    <row r="17473" spans="1:2">
      <c r="A17473" s="126" t="s">
        <v>35332</v>
      </c>
      <c r="B17473" s="106">
        <v>39.86</v>
      </c>
    </row>
    <row r="17474" spans="1:2">
      <c r="A17474" s="126" t="s">
        <v>8769</v>
      </c>
      <c r="B17474" s="106">
        <v>22.05</v>
      </c>
    </row>
    <row r="17475" spans="1:2">
      <c r="A17475" s="126" t="s">
        <v>35333</v>
      </c>
      <c r="B17475" s="106">
        <v>20.27</v>
      </c>
    </row>
    <row r="17476" spans="1:2">
      <c r="A17476" s="126" t="s">
        <v>8770</v>
      </c>
      <c r="B17476" s="106">
        <v>24.39</v>
      </c>
    </row>
    <row r="17477" spans="1:2">
      <c r="A17477" s="126" t="s">
        <v>35334</v>
      </c>
      <c r="B17477" s="106">
        <v>22.61</v>
      </c>
    </row>
    <row r="17478" spans="1:2">
      <c r="A17478" s="126" t="s">
        <v>8771</v>
      </c>
      <c r="B17478" s="106">
        <v>27.07</v>
      </c>
    </row>
    <row r="17479" spans="1:2">
      <c r="A17479" s="126" t="s">
        <v>35335</v>
      </c>
      <c r="B17479" s="106">
        <v>25.29</v>
      </c>
    </row>
    <row r="17480" spans="1:2">
      <c r="A17480" s="126" t="s">
        <v>8772</v>
      </c>
      <c r="B17480" s="106">
        <v>35.35</v>
      </c>
    </row>
    <row r="17481" spans="1:2">
      <c r="A17481" s="126" t="s">
        <v>35336</v>
      </c>
      <c r="B17481" s="106">
        <v>33.57</v>
      </c>
    </row>
    <row r="17482" spans="1:2">
      <c r="A17482" s="126" t="s">
        <v>8773</v>
      </c>
      <c r="B17482" s="106">
        <v>43.85</v>
      </c>
    </row>
    <row r="17483" spans="1:2">
      <c r="A17483" s="126" t="s">
        <v>35337</v>
      </c>
      <c r="B17483" s="106">
        <v>42.07</v>
      </c>
    </row>
    <row r="17484" spans="1:2">
      <c r="A17484" s="126" t="s">
        <v>8774</v>
      </c>
      <c r="B17484" s="106">
        <v>23.2</v>
      </c>
    </row>
    <row r="17485" spans="1:2">
      <c r="A17485" s="126" t="s">
        <v>35338</v>
      </c>
      <c r="B17485" s="106">
        <v>21.42</v>
      </c>
    </row>
    <row r="17486" spans="1:2">
      <c r="A17486" s="126" t="s">
        <v>8775</v>
      </c>
      <c r="B17486" s="106">
        <v>25.67</v>
      </c>
    </row>
    <row r="17487" spans="1:2">
      <c r="A17487" s="126" t="s">
        <v>35339</v>
      </c>
      <c r="B17487" s="106">
        <v>23.89</v>
      </c>
    </row>
    <row r="17488" spans="1:2">
      <c r="A17488" s="126" t="s">
        <v>8776</v>
      </c>
      <c r="B17488" s="106">
        <v>28.52</v>
      </c>
    </row>
    <row r="17489" spans="1:2">
      <c r="A17489" s="126" t="s">
        <v>35340</v>
      </c>
      <c r="B17489" s="106">
        <v>26.74</v>
      </c>
    </row>
    <row r="17490" spans="1:2">
      <c r="A17490" s="126" t="s">
        <v>8777</v>
      </c>
      <c r="B17490" s="106">
        <v>37.22</v>
      </c>
    </row>
    <row r="17491" spans="1:2">
      <c r="A17491" s="126" t="s">
        <v>35341</v>
      </c>
      <c r="B17491" s="106">
        <v>35.44</v>
      </c>
    </row>
    <row r="17492" spans="1:2">
      <c r="A17492" s="126" t="s">
        <v>8778</v>
      </c>
      <c r="B17492" s="106">
        <v>46.05</v>
      </c>
    </row>
    <row r="17493" spans="1:2">
      <c r="A17493" s="126" t="s">
        <v>35342</v>
      </c>
      <c r="B17493" s="106">
        <v>44.27</v>
      </c>
    </row>
    <row r="17494" spans="1:2">
      <c r="A17494" s="126" t="s">
        <v>8779</v>
      </c>
      <c r="B17494" s="106">
        <v>19.18</v>
      </c>
    </row>
    <row r="17495" spans="1:2">
      <c r="A17495" s="126" t="s">
        <v>35343</v>
      </c>
      <c r="B17495" s="106">
        <v>17.399999999999999</v>
      </c>
    </row>
    <row r="17496" spans="1:2">
      <c r="A17496" s="126" t="s">
        <v>8780</v>
      </c>
      <c r="B17496" s="106">
        <v>19.3</v>
      </c>
    </row>
    <row r="17497" spans="1:2">
      <c r="A17497" s="126" t="s">
        <v>35344</v>
      </c>
      <c r="B17497" s="106">
        <v>17.52</v>
      </c>
    </row>
    <row r="17498" spans="1:2">
      <c r="A17498" s="126" t="s">
        <v>8781</v>
      </c>
      <c r="B17498" s="106">
        <v>20.25</v>
      </c>
    </row>
    <row r="17499" spans="1:2">
      <c r="A17499" s="126" t="s">
        <v>35345</v>
      </c>
      <c r="B17499" s="106">
        <v>18.47</v>
      </c>
    </row>
    <row r="17500" spans="1:2">
      <c r="A17500" s="126" t="s">
        <v>8782</v>
      </c>
      <c r="B17500" s="106">
        <v>21.32</v>
      </c>
    </row>
    <row r="17501" spans="1:2">
      <c r="A17501" s="126" t="s">
        <v>35346</v>
      </c>
      <c r="B17501" s="106">
        <v>19.54</v>
      </c>
    </row>
    <row r="17502" spans="1:2">
      <c r="A17502" s="126" t="s">
        <v>8783</v>
      </c>
      <c r="B17502" s="106">
        <v>23.87</v>
      </c>
    </row>
    <row r="17503" spans="1:2">
      <c r="A17503" s="126" t="s">
        <v>35347</v>
      </c>
      <c r="B17503" s="106">
        <v>22.09</v>
      </c>
    </row>
    <row r="17504" spans="1:2">
      <c r="A17504" s="126" t="s">
        <v>8784</v>
      </c>
      <c r="B17504" s="106">
        <v>25.99</v>
      </c>
    </row>
    <row r="17505" spans="1:2">
      <c r="A17505" s="126" t="s">
        <v>35348</v>
      </c>
      <c r="B17505" s="106">
        <v>24.21</v>
      </c>
    </row>
    <row r="17506" spans="1:2">
      <c r="A17506" s="126" t="s">
        <v>8785</v>
      </c>
      <c r="B17506" s="106">
        <v>20.7</v>
      </c>
    </row>
    <row r="17507" spans="1:2">
      <c r="A17507" s="126" t="s">
        <v>35349</v>
      </c>
      <c r="B17507" s="106">
        <v>18.920000000000002</v>
      </c>
    </row>
    <row r="17508" spans="1:2">
      <c r="A17508" s="126" t="s">
        <v>8786</v>
      </c>
      <c r="B17508" s="106">
        <v>21.94</v>
      </c>
    </row>
    <row r="17509" spans="1:2">
      <c r="A17509" s="126" t="s">
        <v>35350</v>
      </c>
      <c r="B17509" s="106">
        <v>20.16</v>
      </c>
    </row>
    <row r="17510" spans="1:2">
      <c r="A17510" s="126" t="s">
        <v>8787</v>
      </c>
      <c r="B17510" s="106">
        <v>22.96</v>
      </c>
    </row>
    <row r="17511" spans="1:2">
      <c r="A17511" s="126" t="s">
        <v>35351</v>
      </c>
      <c r="B17511" s="106">
        <v>21.18</v>
      </c>
    </row>
    <row r="17512" spans="1:2">
      <c r="A17512" s="126" t="s">
        <v>8788</v>
      </c>
      <c r="B17512" s="106">
        <v>25.73</v>
      </c>
    </row>
    <row r="17513" spans="1:2">
      <c r="A17513" s="126" t="s">
        <v>35352</v>
      </c>
      <c r="B17513" s="106">
        <v>23.95</v>
      </c>
    </row>
    <row r="17514" spans="1:2">
      <c r="A17514" s="126" t="s">
        <v>8789</v>
      </c>
      <c r="B17514" s="106">
        <v>27.88</v>
      </c>
    </row>
    <row r="17515" spans="1:2">
      <c r="A17515" s="126" t="s">
        <v>35353</v>
      </c>
      <c r="B17515" s="106">
        <v>26.1</v>
      </c>
    </row>
    <row r="17516" spans="1:2">
      <c r="A17516" s="126" t="s">
        <v>8790</v>
      </c>
      <c r="B17516" s="106">
        <v>22.67</v>
      </c>
    </row>
    <row r="17517" spans="1:2">
      <c r="A17517" s="126" t="s">
        <v>35354</v>
      </c>
      <c r="B17517" s="106">
        <v>20.89</v>
      </c>
    </row>
    <row r="17518" spans="1:2">
      <c r="A17518" s="126" t="s">
        <v>8791</v>
      </c>
      <c r="B17518" s="106">
        <v>23.76</v>
      </c>
    </row>
    <row r="17519" spans="1:2">
      <c r="A17519" s="126" t="s">
        <v>35355</v>
      </c>
      <c r="B17519" s="106">
        <v>21.98</v>
      </c>
    </row>
    <row r="17520" spans="1:2">
      <c r="A17520" s="126" t="s">
        <v>8792</v>
      </c>
      <c r="B17520" s="106">
        <v>24.84</v>
      </c>
    </row>
    <row r="17521" spans="1:2">
      <c r="A17521" s="126" t="s">
        <v>35356</v>
      </c>
      <c r="B17521" s="106">
        <v>23.06</v>
      </c>
    </row>
    <row r="17522" spans="1:2">
      <c r="A17522" s="126" t="s">
        <v>8793</v>
      </c>
      <c r="B17522" s="106">
        <v>27.87</v>
      </c>
    </row>
    <row r="17523" spans="1:2">
      <c r="A17523" s="126" t="s">
        <v>35357</v>
      </c>
      <c r="B17523" s="106">
        <v>26.09</v>
      </c>
    </row>
    <row r="17524" spans="1:2">
      <c r="A17524" s="126" t="s">
        <v>8794</v>
      </c>
      <c r="B17524" s="106">
        <v>30.09</v>
      </c>
    </row>
    <row r="17525" spans="1:2">
      <c r="A17525" s="126" t="s">
        <v>35358</v>
      </c>
      <c r="B17525" s="106">
        <v>28.31</v>
      </c>
    </row>
    <row r="17526" spans="1:2">
      <c r="A17526" s="126" t="s">
        <v>8795</v>
      </c>
      <c r="B17526" s="106">
        <v>18.489999999999998</v>
      </c>
    </row>
    <row r="17527" spans="1:2">
      <c r="A17527" s="126" t="s">
        <v>35359</v>
      </c>
      <c r="B17527" s="106">
        <v>16.71</v>
      </c>
    </row>
    <row r="17528" spans="1:2">
      <c r="A17528" s="126" t="s">
        <v>8796</v>
      </c>
      <c r="B17528" s="106">
        <v>19.190000000000001</v>
      </c>
    </row>
    <row r="17529" spans="1:2">
      <c r="A17529" s="126" t="s">
        <v>35360</v>
      </c>
      <c r="B17529" s="106">
        <v>17.41</v>
      </c>
    </row>
    <row r="17530" spans="1:2">
      <c r="A17530" s="126" t="s">
        <v>8797</v>
      </c>
      <c r="B17530" s="106">
        <v>20.170000000000002</v>
      </c>
    </row>
    <row r="17531" spans="1:2">
      <c r="A17531" s="126" t="s">
        <v>35361</v>
      </c>
      <c r="B17531" s="106">
        <v>18.39</v>
      </c>
    </row>
    <row r="17532" spans="1:2">
      <c r="A17532" s="126" t="s">
        <v>8798</v>
      </c>
      <c r="B17532" s="106">
        <v>21.46</v>
      </c>
    </row>
    <row r="17533" spans="1:2">
      <c r="A17533" s="126" t="s">
        <v>35362</v>
      </c>
      <c r="B17533" s="106">
        <v>19.68</v>
      </c>
    </row>
    <row r="17534" spans="1:2">
      <c r="A17534" s="126" t="s">
        <v>8799</v>
      </c>
      <c r="B17534" s="106">
        <v>23.54</v>
      </c>
    </row>
    <row r="17535" spans="1:2">
      <c r="A17535" s="126" t="s">
        <v>35363</v>
      </c>
      <c r="B17535" s="106">
        <v>21.76</v>
      </c>
    </row>
    <row r="17536" spans="1:2">
      <c r="A17536" s="126" t="s">
        <v>8800</v>
      </c>
      <c r="B17536" s="106">
        <v>25.53</v>
      </c>
    </row>
    <row r="17537" spans="1:2">
      <c r="A17537" s="126" t="s">
        <v>35364</v>
      </c>
      <c r="B17537" s="106">
        <v>23.75</v>
      </c>
    </row>
    <row r="17538" spans="1:2">
      <c r="A17538" s="126" t="s">
        <v>8801</v>
      </c>
      <c r="B17538" s="106">
        <v>20.75</v>
      </c>
    </row>
    <row r="17539" spans="1:2">
      <c r="A17539" s="126" t="s">
        <v>35365</v>
      </c>
      <c r="B17539" s="106">
        <v>18.97</v>
      </c>
    </row>
    <row r="17540" spans="1:2">
      <c r="A17540" s="126" t="s">
        <v>8802</v>
      </c>
      <c r="B17540" s="106">
        <v>21.6</v>
      </c>
    </row>
    <row r="17541" spans="1:2">
      <c r="A17541" s="126" t="s">
        <v>35366</v>
      </c>
      <c r="B17541" s="106">
        <v>19.82</v>
      </c>
    </row>
    <row r="17542" spans="1:2">
      <c r="A17542" s="126" t="s">
        <v>8803</v>
      </c>
      <c r="B17542" s="106">
        <v>22.77</v>
      </c>
    </row>
    <row r="17543" spans="1:2">
      <c r="A17543" s="126" t="s">
        <v>35367</v>
      </c>
      <c r="B17543" s="106">
        <v>20.99</v>
      </c>
    </row>
    <row r="17544" spans="1:2">
      <c r="A17544" s="126" t="s">
        <v>8804</v>
      </c>
      <c r="B17544" s="106">
        <v>25.31</v>
      </c>
    </row>
    <row r="17545" spans="1:2">
      <c r="A17545" s="126" t="s">
        <v>35368</v>
      </c>
      <c r="B17545" s="106">
        <v>23.53</v>
      </c>
    </row>
    <row r="17546" spans="1:2">
      <c r="A17546" s="126" t="s">
        <v>8805</v>
      </c>
      <c r="B17546" s="106">
        <v>27.41</v>
      </c>
    </row>
    <row r="17547" spans="1:2">
      <c r="A17547" s="126" t="s">
        <v>35369</v>
      </c>
      <c r="B17547" s="106">
        <v>25.63</v>
      </c>
    </row>
    <row r="17548" spans="1:2">
      <c r="A17548" s="126" t="s">
        <v>8806</v>
      </c>
      <c r="B17548" s="106">
        <v>22.43</v>
      </c>
    </row>
    <row r="17549" spans="1:2">
      <c r="A17549" s="126" t="s">
        <v>35370</v>
      </c>
      <c r="B17549" s="106">
        <v>20.65</v>
      </c>
    </row>
    <row r="17550" spans="1:2">
      <c r="A17550" s="126" t="s">
        <v>8807</v>
      </c>
      <c r="B17550" s="106">
        <v>23.53</v>
      </c>
    </row>
    <row r="17551" spans="1:2">
      <c r="A17551" s="126" t="s">
        <v>35371</v>
      </c>
      <c r="B17551" s="106">
        <v>21.75</v>
      </c>
    </row>
    <row r="17552" spans="1:2">
      <c r="A17552" s="126" t="s">
        <v>8808</v>
      </c>
      <c r="B17552" s="106">
        <v>24.56</v>
      </c>
    </row>
    <row r="17553" spans="1:2">
      <c r="A17553" s="126" t="s">
        <v>35372</v>
      </c>
      <c r="B17553" s="106">
        <v>22.78</v>
      </c>
    </row>
    <row r="17554" spans="1:2">
      <c r="A17554" s="126" t="s">
        <v>8809</v>
      </c>
      <c r="B17554" s="106">
        <v>27.34</v>
      </c>
    </row>
    <row r="17555" spans="1:2">
      <c r="A17555" s="126" t="s">
        <v>35373</v>
      </c>
      <c r="B17555" s="106">
        <v>25.56</v>
      </c>
    </row>
    <row r="17556" spans="1:2">
      <c r="A17556" s="126" t="s">
        <v>8810</v>
      </c>
      <c r="B17556" s="106">
        <v>29.52</v>
      </c>
    </row>
    <row r="17557" spans="1:2">
      <c r="A17557" s="126" t="s">
        <v>35374</v>
      </c>
      <c r="B17557" s="106">
        <v>27.74</v>
      </c>
    </row>
    <row r="17558" spans="1:2">
      <c r="A17558" s="126" t="s">
        <v>8811</v>
      </c>
      <c r="B17558" s="106">
        <v>20.78</v>
      </c>
    </row>
    <row r="17559" spans="1:2">
      <c r="A17559" s="126" t="s">
        <v>35375</v>
      </c>
      <c r="B17559" s="106">
        <v>19</v>
      </c>
    </row>
    <row r="17560" spans="1:2">
      <c r="A17560" s="126" t="s">
        <v>8812</v>
      </c>
      <c r="B17560" s="106">
        <v>22.01</v>
      </c>
    </row>
    <row r="17561" spans="1:2">
      <c r="A17561" s="126" t="s">
        <v>35376</v>
      </c>
      <c r="B17561" s="106">
        <v>20.23</v>
      </c>
    </row>
    <row r="17562" spans="1:2">
      <c r="A17562" s="126" t="s">
        <v>8813</v>
      </c>
      <c r="B17562" s="106">
        <v>22.92</v>
      </c>
    </row>
    <row r="17563" spans="1:2">
      <c r="A17563" s="126" t="s">
        <v>35377</v>
      </c>
      <c r="B17563" s="106">
        <v>21.14</v>
      </c>
    </row>
    <row r="17564" spans="1:2">
      <c r="A17564" s="126" t="s">
        <v>8814</v>
      </c>
      <c r="B17564" s="106">
        <v>23.87</v>
      </c>
    </row>
    <row r="17565" spans="1:2">
      <c r="A17565" s="126" t="s">
        <v>35378</v>
      </c>
      <c r="B17565" s="106">
        <v>22.09</v>
      </c>
    </row>
    <row r="17566" spans="1:2">
      <c r="A17566" s="126" t="s">
        <v>8815</v>
      </c>
      <c r="B17566" s="106">
        <v>26.88</v>
      </c>
    </row>
    <row r="17567" spans="1:2">
      <c r="A17567" s="126" t="s">
        <v>35379</v>
      </c>
      <c r="B17567" s="106">
        <v>25.1</v>
      </c>
    </row>
    <row r="17568" spans="1:2">
      <c r="A17568" s="126" t="s">
        <v>8816</v>
      </c>
      <c r="B17568" s="106">
        <v>28.92</v>
      </c>
    </row>
    <row r="17569" spans="1:2">
      <c r="A17569" s="126" t="s">
        <v>35380</v>
      </c>
      <c r="B17569" s="106">
        <v>27.14</v>
      </c>
    </row>
    <row r="17570" spans="1:2">
      <c r="A17570" s="126" t="s">
        <v>8817</v>
      </c>
      <c r="B17570" s="106">
        <v>23.56</v>
      </c>
    </row>
    <row r="17571" spans="1:2">
      <c r="A17571" s="126" t="s">
        <v>35381</v>
      </c>
      <c r="B17571" s="106">
        <v>21.78</v>
      </c>
    </row>
    <row r="17572" spans="1:2">
      <c r="A17572" s="126" t="s">
        <v>8818</v>
      </c>
      <c r="B17572" s="106">
        <v>24.52</v>
      </c>
    </row>
    <row r="17573" spans="1:2">
      <c r="A17573" s="126" t="s">
        <v>35382</v>
      </c>
      <c r="B17573" s="106">
        <v>22.74</v>
      </c>
    </row>
    <row r="17574" spans="1:2">
      <c r="A17574" s="126" t="s">
        <v>8819</v>
      </c>
      <c r="B17574" s="106">
        <v>25.48</v>
      </c>
    </row>
    <row r="17575" spans="1:2">
      <c r="A17575" s="126" t="s">
        <v>35383</v>
      </c>
      <c r="B17575" s="106">
        <v>23.7</v>
      </c>
    </row>
    <row r="17576" spans="1:2">
      <c r="A17576" s="126" t="s">
        <v>8820</v>
      </c>
      <c r="B17576" s="106">
        <v>28.62</v>
      </c>
    </row>
    <row r="17577" spans="1:2">
      <c r="A17577" s="126" t="s">
        <v>35384</v>
      </c>
      <c r="B17577" s="106">
        <v>26.84</v>
      </c>
    </row>
    <row r="17578" spans="1:2">
      <c r="A17578" s="126" t="s">
        <v>8821</v>
      </c>
      <c r="B17578" s="106">
        <v>30.69</v>
      </c>
    </row>
    <row r="17579" spans="1:2">
      <c r="A17579" s="126" t="s">
        <v>35385</v>
      </c>
      <c r="B17579" s="106">
        <v>28.91</v>
      </c>
    </row>
    <row r="17580" spans="1:2">
      <c r="A17580" s="126" t="s">
        <v>8822</v>
      </c>
      <c r="B17580" s="106">
        <v>25.35</v>
      </c>
    </row>
    <row r="17581" spans="1:2">
      <c r="A17581" s="126" t="s">
        <v>35386</v>
      </c>
      <c r="B17581" s="106">
        <v>23.57</v>
      </c>
    </row>
    <row r="17582" spans="1:2">
      <c r="A17582" s="126" t="s">
        <v>8823</v>
      </c>
      <c r="B17582" s="106">
        <v>26.31</v>
      </c>
    </row>
    <row r="17583" spans="1:2">
      <c r="A17583" s="126" t="s">
        <v>35387</v>
      </c>
      <c r="B17583" s="106">
        <v>24.53</v>
      </c>
    </row>
    <row r="17584" spans="1:2">
      <c r="A17584" s="126" t="s">
        <v>8824</v>
      </c>
      <c r="B17584" s="106">
        <v>27.27</v>
      </c>
    </row>
    <row r="17585" spans="1:2">
      <c r="A17585" s="126" t="s">
        <v>35388</v>
      </c>
      <c r="B17585" s="106">
        <v>25.49</v>
      </c>
    </row>
    <row r="17586" spans="1:2">
      <c r="A17586" s="126" t="s">
        <v>8825</v>
      </c>
      <c r="B17586" s="106">
        <v>30.58</v>
      </c>
    </row>
    <row r="17587" spans="1:2">
      <c r="A17587" s="126" t="s">
        <v>35389</v>
      </c>
      <c r="B17587" s="106">
        <v>28.8</v>
      </c>
    </row>
    <row r="17588" spans="1:2">
      <c r="A17588" s="126" t="s">
        <v>8826</v>
      </c>
      <c r="B17588" s="106">
        <v>32.630000000000003</v>
      </c>
    </row>
    <row r="17589" spans="1:2">
      <c r="A17589" s="126" t="s">
        <v>35390</v>
      </c>
      <c r="B17589" s="106">
        <v>30.85</v>
      </c>
    </row>
    <row r="17590" spans="1:2">
      <c r="A17590" s="126" t="s">
        <v>8827</v>
      </c>
      <c r="B17590" s="106">
        <v>17.989999999999998</v>
      </c>
    </row>
    <row r="17591" spans="1:2">
      <c r="A17591" s="126" t="s">
        <v>35391</v>
      </c>
      <c r="B17591" s="106">
        <v>16.21</v>
      </c>
    </row>
    <row r="17592" spans="1:2">
      <c r="A17592" s="126" t="s">
        <v>8828</v>
      </c>
      <c r="B17592" s="106">
        <v>19.34</v>
      </c>
    </row>
    <row r="17593" spans="1:2">
      <c r="A17593" s="126" t="s">
        <v>35392</v>
      </c>
      <c r="B17593" s="106">
        <v>17.559999999999999</v>
      </c>
    </row>
    <row r="17594" spans="1:2">
      <c r="A17594" s="126" t="s">
        <v>8829</v>
      </c>
      <c r="B17594" s="106">
        <v>20.43</v>
      </c>
    </row>
    <row r="17595" spans="1:2">
      <c r="A17595" s="126" t="s">
        <v>35393</v>
      </c>
      <c r="B17595" s="106">
        <v>18.649999999999999</v>
      </c>
    </row>
    <row r="17596" spans="1:2">
      <c r="A17596" s="126" t="s">
        <v>8830</v>
      </c>
      <c r="B17596" s="106">
        <v>21.51</v>
      </c>
    </row>
    <row r="17597" spans="1:2">
      <c r="A17597" s="126" t="s">
        <v>35394</v>
      </c>
      <c r="B17597" s="106">
        <v>19.73</v>
      </c>
    </row>
    <row r="17598" spans="1:2">
      <c r="A17598" s="126" t="s">
        <v>8831</v>
      </c>
      <c r="B17598" s="106">
        <v>24.12</v>
      </c>
    </row>
    <row r="17599" spans="1:2">
      <c r="A17599" s="126" t="s">
        <v>35395</v>
      </c>
      <c r="B17599" s="106">
        <v>22.34</v>
      </c>
    </row>
    <row r="17600" spans="1:2">
      <c r="A17600" s="126" t="s">
        <v>8832</v>
      </c>
      <c r="B17600" s="106">
        <v>26.36</v>
      </c>
    </row>
    <row r="17601" spans="1:2">
      <c r="A17601" s="126" t="s">
        <v>35396</v>
      </c>
      <c r="B17601" s="106">
        <v>24.58</v>
      </c>
    </row>
    <row r="17602" spans="1:2">
      <c r="A17602" s="126" t="s">
        <v>8833</v>
      </c>
      <c r="B17602" s="106">
        <v>21</v>
      </c>
    </row>
    <row r="17603" spans="1:2">
      <c r="A17603" s="126" t="s">
        <v>35397</v>
      </c>
      <c r="B17603" s="106">
        <v>19.22</v>
      </c>
    </row>
    <row r="17604" spans="1:2">
      <c r="A17604" s="126" t="s">
        <v>8834</v>
      </c>
      <c r="B17604" s="106">
        <v>22.2</v>
      </c>
    </row>
    <row r="17605" spans="1:2">
      <c r="A17605" s="126" t="s">
        <v>35398</v>
      </c>
      <c r="B17605" s="106">
        <v>20.420000000000002</v>
      </c>
    </row>
    <row r="17606" spans="1:2">
      <c r="A17606" s="126" t="s">
        <v>8835</v>
      </c>
      <c r="B17606" s="106">
        <v>23.4</v>
      </c>
    </row>
    <row r="17607" spans="1:2">
      <c r="A17607" s="126" t="s">
        <v>35399</v>
      </c>
      <c r="B17607" s="106">
        <v>21.62</v>
      </c>
    </row>
    <row r="17608" spans="1:2">
      <c r="A17608" s="126" t="s">
        <v>8836</v>
      </c>
      <c r="B17608" s="106">
        <v>26.3</v>
      </c>
    </row>
    <row r="17609" spans="1:2">
      <c r="A17609" s="126" t="s">
        <v>35400</v>
      </c>
      <c r="B17609" s="106">
        <v>24.52</v>
      </c>
    </row>
    <row r="17610" spans="1:2">
      <c r="A17610" s="126" t="s">
        <v>8837</v>
      </c>
      <c r="B17610" s="106">
        <v>28.81</v>
      </c>
    </row>
    <row r="17611" spans="1:2">
      <c r="A17611" s="126" t="s">
        <v>35401</v>
      </c>
      <c r="B17611" s="106">
        <v>27.03</v>
      </c>
    </row>
    <row r="17612" spans="1:2">
      <c r="A17612" s="126" t="s">
        <v>8838</v>
      </c>
      <c r="B17612" s="106">
        <v>22.82</v>
      </c>
    </row>
    <row r="17613" spans="1:2">
      <c r="A17613" s="126" t="s">
        <v>35402</v>
      </c>
      <c r="B17613" s="106">
        <v>21.04</v>
      </c>
    </row>
    <row r="17614" spans="1:2">
      <c r="A17614" s="126" t="s">
        <v>8839</v>
      </c>
      <c r="B17614" s="106">
        <v>24.17</v>
      </c>
    </row>
    <row r="17615" spans="1:2">
      <c r="A17615" s="126" t="s">
        <v>35403</v>
      </c>
      <c r="B17615" s="106">
        <v>22.39</v>
      </c>
    </row>
    <row r="17616" spans="1:2">
      <c r="A17616" s="126" t="s">
        <v>8840</v>
      </c>
      <c r="B17616" s="106">
        <v>25.45</v>
      </c>
    </row>
    <row r="17617" spans="1:2">
      <c r="A17617" s="126" t="s">
        <v>35404</v>
      </c>
      <c r="B17617" s="106">
        <v>23.67</v>
      </c>
    </row>
    <row r="17618" spans="1:2">
      <c r="A17618" s="126" t="s">
        <v>8841</v>
      </c>
      <c r="B17618" s="106">
        <v>28.67</v>
      </c>
    </row>
    <row r="17619" spans="1:2">
      <c r="A17619" s="126" t="s">
        <v>35405</v>
      </c>
      <c r="B17619" s="106">
        <v>26.89</v>
      </c>
    </row>
    <row r="17620" spans="1:2">
      <c r="A17620" s="126" t="s">
        <v>8842</v>
      </c>
      <c r="B17620" s="106">
        <v>31.41</v>
      </c>
    </row>
    <row r="17621" spans="1:2">
      <c r="A17621" s="126" t="s">
        <v>35406</v>
      </c>
      <c r="B17621" s="106">
        <v>29.63</v>
      </c>
    </row>
    <row r="17622" spans="1:2">
      <c r="A17622" s="126" t="s">
        <v>8843</v>
      </c>
      <c r="B17622" s="106">
        <v>21.12</v>
      </c>
    </row>
    <row r="17623" spans="1:2">
      <c r="A17623" s="126" t="s">
        <v>35407</v>
      </c>
      <c r="B17623" s="106">
        <v>19.34</v>
      </c>
    </row>
    <row r="17624" spans="1:2">
      <c r="A17624" s="126" t="s">
        <v>8844</v>
      </c>
      <c r="B17624" s="106">
        <v>22.15</v>
      </c>
    </row>
    <row r="17625" spans="1:2">
      <c r="A17625" s="126" t="s">
        <v>35408</v>
      </c>
      <c r="B17625" s="106">
        <v>20.37</v>
      </c>
    </row>
    <row r="17626" spans="1:2">
      <c r="A17626" s="126" t="s">
        <v>8845</v>
      </c>
      <c r="B17626" s="106">
        <v>23.34</v>
      </c>
    </row>
    <row r="17627" spans="1:2">
      <c r="A17627" s="126" t="s">
        <v>35409</v>
      </c>
      <c r="B17627" s="106">
        <v>21.56</v>
      </c>
    </row>
    <row r="17628" spans="1:2">
      <c r="A17628" s="126" t="s">
        <v>8846</v>
      </c>
      <c r="B17628" s="106">
        <v>24.55</v>
      </c>
    </row>
    <row r="17629" spans="1:2">
      <c r="A17629" s="126" t="s">
        <v>35410</v>
      </c>
      <c r="B17629" s="106">
        <v>22.77</v>
      </c>
    </row>
    <row r="17630" spans="1:2">
      <c r="A17630" s="126" t="s">
        <v>8847</v>
      </c>
      <c r="B17630" s="106">
        <v>28.25</v>
      </c>
    </row>
    <row r="17631" spans="1:2">
      <c r="A17631" s="126" t="s">
        <v>35411</v>
      </c>
      <c r="B17631" s="106">
        <v>26.47</v>
      </c>
    </row>
    <row r="17632" spans="1:2">
      <c r="A17632" s="126" t="s">
        <v>8848</v>
      </c>
      <c r="B17632" s="106">
        <v>30.92</v>
      </c>
    </row>
    <row r="17633" spans="1:2">
      <c r="A17633" s="126" t="s">
        <v>35412</v>
      </c>
      <c r="B17633" s="106">
        <v>29.14</v>
      </c>
    </row>
    <row r="17634" spans="1:2">
      <c r="A17634" s="126" t="s">
        <v>8849</v>
      </c>
      <c r="B17634" s="106">
        <v>23.92</v>
      </c>
    </row>
    <row r="17635" spans="1:2">
      <c r="A17635" s="126" t="s">
        <v>35413</v>
      </c>
      <c r="B17635" s="106">
        <v>22.14</v>
      </c>
    </row>
    <row r="17636" spans="1:2">
      <c r="A17636" s="126" t="s">
        <v>8850</v>
      </c>
      <c r="B17636" s="106">
        <v>25.82</v>
      </c>
    </row>
    <row r="17637" spans="1:2">
      <c r="A17637" s="126" t="s">
        <v>35414</v>
      </c>
      <c r="B17637" s="106">
        <v>24.04</v>
      </c>
    </row>
    <row r="17638" spans="1:2">
      <c r="A17638" s="126" t="s">
        <v>8851</v>
      </c>
      <c r="B17638" s="106">
        <v>27.36</v>
      </c>
    </row>
    <row r="17639" spans="1:2">
      <c r="A17639" s="126" t="s">
        <v>35415</v>
      </c>
      <c r="B17639" s="106">
        <v>25.58</v>
      </c>
    </row>
    <row r="17640" spans="1:2">
      <c r="A17640" s="126" t="s">
        <v>8852</v>
      </c>
      <c r="B17640" s="106">
        <v>29.77</v>
      </c>
    </row>
    <row r="17641" spans="1:2">
      <c r="A17641" s="126" t="s">
        <v>35416</v>
      </c>
      <c r="B17641" s="106">
        <v>27.99</v>
      </c>
    </row>
    <row r="17642" spans="1:2">
      <c r="A17642" s="126" t="s">
        <v>8853</v>
      </c>
      <c r="B17642" s="106">
        <v>33.880000000000003</v>
      </c>
    </row>
    <row r="17643" spans="1:2">
      <c r="A17643" s="126" t="s">
        <v>35417</v>
      </c>
      <c r="B17643" s="106">
        <v>32.1</v>
      </c>
    </row>
    <row r="17644" spans="1:2">
      <c r="A17644" s="126" t="s">
        <v>8854</v>
      </c>
      <c r="B17644" s="106">
        <v>25.93</v>
      </c>
    </row>
    <row r="17645" spans="1:2">
      <c r="A17645" s="126" t="s">
        <v>35418</v>
      </c>
      <c r="B17645" s="106">
        <v>24.15</v>
      </c>
    </row>
    <row r="17646" spans="1:2">
      <c r="A17646" s="126" t="s">
        <v>8855</v>
      </c>
      <c r="B17646" s="106">
        <v>27.46</v>
      </c>
    </row>
    <row r="17647" spans="1:2">
      <c r="A17647" s="126" t="s">
        <v>35419</v>
      </c>
      <c r="B17647" s="106">
        <v>25.68</v>
      </c>
    </row>
    <row r="17648" spans="1:2">
      <c r="A17648" s="126" t="s">
        <v>8856</v>
      </c>
      <c r="B17648" s="106">
        <v>28.97</v>
      </c>
    </row>
    <row r="17649" spans="1:2">
      <c r="A17649" s="126" t="s">
        <v>35420</v>
      </c>
      <c r="B17649" s="106">
        <v>27.19</v>
      </c>
    </row>
    <row r="17650" spans="1:2">
      <c r="A17650" s="126" t="s">
        <v>8857</v>
      </c>
      <c r="B17650" s="106">
        <v>33.72</v>
      </c>
    </row>
    <row r="17651" spans="1:2">
      <c r="A17651" s="126" t="s">
        <v>35421</v>
      </c>
      <c r="B17651" s="106">
        <v>31.94</v>
      </c>
    </row>
    <row r="17652" spans="1:2">
      <c r="A17652" s="126" t="s">
        <v>8858</v>
      </c>
      <c r="B17652" s="106">
        <v>37.08</v>
      </c>
    </row>
    <row r="17653" spans="1:2">
      <c r="A17653" s="126" t="s">
        <v>35422</v>
      </c>
      <c r="B17653" s="106">
        <v>35.299999999999997</v>
      </c>
    </row>
    <row r="17654" spans="1:2">
      <c r="A17654" s="126" t="s">
        <v>8859</v>
      </c>
      <c r="B17654" s="106">
        <v>20.16</v>
      </c>
    </row>
    <row r="17655" spans="1:2">
      <c r="A17655" s="126" t="s">
        <v>35423</v>
      </c>
      <c r="B17655" s="106">
        <v>18.38</v>
      </c>
    </row>
    <row r="17656" spans="1:2">
      <c r="A17656" s="126" t="s">
        <v>8860</v>
      </c>
      <c r="B17656" s="106">
        <v>21.29</v>
      </c>
    </row>
    <row r="17657" spans="1:2">
      <c r="A17657" s="126" t="s">
        <v>35424</v>
      </c>
      <c r="B17657" s="106">
        <v>19.510000000000002</v>
      </c>
    </row>
    <row r="17658" spans="1:2">
      <c r="A17658" s="126" t="s">
        <v>8861</v>
      </c>
      <c r="B17658" s="106">
        <v>22.27</v>
      </c>
    </row>
    <row r="17659" spans="1:2">
      <c r="A17659" s="126" t="s">
        <v>35425</v>
      </c>
      <c r="B17659" s="106">
        <v>20.49</v>
      </c>
    </row>
    <row r="17660" spans="1:2">
      <c r="A17660" s="126" t="s">
        <v>8862</v>
      </c>
      <c r="B17660" s="106">
        <v>23.59</v>
      </c>
    </row>
    <row r="17661" spans="1:2">
      <c r="A17661" s="126" t="s">
        <v>35426</v>
      </c>
      <c r="B17661" s="106">
        <v>21.81</v>
      </c>
    </row>
    <row r="17662" spans="1:2">
      <c r="A17662" s="126" t="s">
        <v>8863</v>
      </c>
      <c r="B17662" s="106">
        <v>29.04</v>
      </c>
    </row>
    <row r="17663" spans="1:2">
      <c r="A17663" s="126" t="s">
        <v>35427</v>
      </c>
      <c r="B17663" s="106">
        <v>27.26</v>
      </c>
    </row>
    <row r="17664" spans="1:2">
      <c r="A17664" s="126" t="s">
        <v>8864</v>
      </c>
      <c r="B17664" s="106">
        <v>32.03</v>
      </c>
    </row>
    <row r="17665" spans="1:2">
      <c r="A17665" s="126" t="s">
        <v>35428</v>
      </c>
      <c r="B17665" s="106">
        <v>30.25</v>
      </c>
    </row>
    <row r="17666" spans="1:2">
      <c r="A17666" s="126" t="s">
        <v>8865</v>
      </c>
      <c r="B17666" s="106">
        <v>22.26</v>
      </c>
    </row>
    <row r="17667" spans="1:2">
      <c r="A17667" s="126" t="s">
        <v>35429</v>
      </c>
      <c r="B17667" s="106">
        <v>20.48</v>
      </c>
    </row>
    <row r="17668" spans="1:2">
      <c r="A17668" s="126" t="s">
        <v>8866</v>
      </c>
      <c r="B17668" s="106">
        <v>23.46</v>
      </c>
    </row>
    <row r="17669" spans="1:2">
      <c r="A17669" s="126" t="s">
        <v>35430</v>
      </c>
      <c r="B17669" s="106">
        <v>21.68</v>
      </c>
    </row>
    <row r="17670" spans="1:2">
      <c r="A17670" s="126" t="s">
        <v>8867</v>
      </c>
      <c r="B17670" s="106">
        <v>25.01</v>
      </c>
    </row>
    <row r="17671" spans="1:2">
      <c r="A17671" s="126" t="s">
        <v>35431</v>
      </c>
      <c r="B17671" s="106">
        <v>23.23</v>
      </c>
    </row>
    <row r="17672" spans="1:2">
      <c r="A17672" s="126" t="s">
        <v>8868</v>
      </c>
      <c r="B17672" s="106">
        <v>31.55</v>
      </c>
    </row>
    <row r="17673" spans="1:2">
      <c r="A17673" s="126" t="s">
        <v>35432</v>
      </c>
      <c r="B17673" s="106">
        <v>29.77</v>
      </c>
    </row>
    <row r="17674" spans="1:2">
      <c r="A17674" s="126" t="s">
        <v>8869</v>
      </c>
      <c r="B17674" s="106">
        <v>34.409999999999997</v>
      </c>
    </row>
    <row r="17675" spans="1:2">
      <c r="A17675" s="126" t="s">
        <v>35433</v>
      </c>
      <c r="B17675" s="106">
        <v>32.630000000000003</v>
      </c>
    </row>
    <row r="17676" spans="1:2">
      <c r="A17676" s="126" t="s">
        <v>8870</v>
      </c>
      <c r="B17676" s="106">
        <v>23.74</v>
      </c>
    </row>
    <row r="17677" spans="1:2">
      <c r="A17677" s="126" t="s">
        <v>35434</v>
      </c>
      <c r="B17677" s="106">
        <v>21.96</v>
      </c>
    </row>
    <row r="17678" spans="1:2">
      <c r="A17678" s="126" t="s">
        <v>8871</v>
      </c>
      <c r="B17678" s="106">
        <v>25.15</v>
      </c>
    </row>
    <row r="17679" spans="1:2">
      <c r="A17679" s="126" t="s">
        <v>35435</v>
      </c>
      <c r="B17679" s="106">
        <v>23.37</v>
      </c>
    </row>
    <row r="17680" spans="1:2">
      <c r="A17680" s="126" t="s">
        <v>8872</v>
      </c>
      <c r="B17680" s="106">
        <v>26.58</v>
      </c>
    </row>
    <row r="17681" spans="1:2">
      <c r="A17681" s="126" t="s">
        <v>35436</v>
      </c>
      <c r="B17681" s="106">
        <v>24.8</v>
      </c>
    </row>
    <row r="17682" spans="1:2">
      <c r="A17682" s="126" t="s">
        <v>8873</v>
      </c>
      <c r="B17682" s="106">
        <v>34.31</v>
      </c>
    </row>
    <row r="17683" spans="1:2">
      <c r="A17683" s="126" t="s">
        <v>35437</v>
      </c>
      <c r="B17683" s="106">
        <v>32.53</v>
      </c>
    </row>
    <row r="17684" spans="1:2">
      <c r="A17684" s="126" t="s">
        <v>8874</v>
      </c>
      <c r="B17684" s="106">
        <v>37.35</v>
      </c>
    </row>
    <row r="17685" spans="1:2">
      <c r="A17685" s="126" t="s">
        <v>35438</v>
      </c>
      <c r="B17685" s="106">
        <v>35.57</v>
      </c>
    </row>
    <row r="17686" spans="1:2">
      <c r="A17686" s="126" t="s">
        <v>8875</v>
      </c>
      <c r="B17686" s="106">
        <v>22.91</v>
      </c>
    </row>
    <row r="17687" spans="1:2">
      <c r="A17687" s="126" t="s">
        <v>35439</v>
      </c>
      <c r="B17687" s="106">
        <v>21.13</v>
      </c>
    </row>
    <row r="17688" spans="1:2">
      <c r="A17688" s="126" t="s">
        <v>8876</v>
      </c>
      <c r="B17688" s="106">
        <v>24.45</v>
      </c>
    </row>
    <row r="17689" spans="1:2">
      <c r="A17689" s="126" t="s">
        <v>35440</v>
      </c>
      <c r="B17689" s="106">
        <v>22.67</v>
      </c>
    </row>
    <row r="17690" spans="1:2">
      <c r="A17690" s="126" t="s">
        <v>8877</v>
      </c>
      <c r="B17690" s="106">
        <v>26.94</v>
      </c>
    </row>
    <row r="17691" spans="1:2">
      <c r="A17691" s="126" t="s">
        <v>35441</v>
      </c>
      <c r="B17691" s="106">
        <v>25.16</v>
      </c>
    </row>
    <row r="17692" spans="1:2">
      <c r="A17692" s="126" t="s">
        <v>8878</v>
      </c>
      <c r="B17692" s="106">
        <v>29.91</v>
      </c>
    </row>
    <row r="17693" spans="1:2">
      <c r="A17693" s="126" t="s">
        <v>35442</v>
      </c>
      <c r="B17693" s="106">
        <v>28.13</v>
      </c>
    </row>
    <row r="17694" spans="1:2">
      <c r="A17694" s="126" t="s">
        <v>8879</v>
      </c>
      <c r="B17694" s="106">
        <v>40.14</v>
      </c>
    </row>
    <row r="17695" spans="1:2">
      <c r="A17695" s="126" t="s">
        <v>35443</v>
      </c>
      <c r="B17695" s="106">
        <v>38.36</v>
      </c>
    </row>
    <row r="17696" spans="1:2">
      <c r="A17696" s="126" t="s">
        <v>8880</v>
      </c>
      <c r="B17696" s="106">
        <v>49.76</v>
      </c>
    </row>
    <row r="17697" spans="1:2">
      <c r="A17697" s="126" t="s">
        <v>35444</v>
      </c>
      <c r="B17697" s="106">
        <v>47.98</v>
      </c>
    </row>
    <row r="17698" spans="1:2">
      <c r="A17698" s="126" t="s">
        <v>8881</v>
      </c>
      <c r="B17698" s="106">
        <v>25.88</v>
      </c>
    </row>
    <row r="17699" spans="1:2">
      <c r="A17699" s="126" t="s">
        <v>35445</v>
      </c>
      <c r="B17699" s="106">
        <v>24.1</v>
      </c>
    </row>
    <row r="17700" spans="1:2">
      <c r="A17700" s="126" t="s">
        <v>8882</v>
      </c>
      <c r="B17700" s="106">
        <v>28.63</v>
      </c>
    </row>
    <row r="17701" spans="1:2">
      <c r="A17701" s="126" t="s">
        <v>35446</v>
      </c>
      <c r="B17701" s="106">
        <v>26.85</v>
      </c>
    </row>
    <row r="17702" spans="1:2">
      <c r="A17702" s="126" t="s">
        <v>8883</v>
      </c>
      <c r="B17702" s="106">
        <v>31.71</v>
      </c>
    </row>
    <row r="17703" spans="1:2">
      <c r="A17703" s="126" t="s">
        <v>35447</v>
      </c>
      <c r="B17703" s="106">
        <v>29.93</v>
      </c>
    </row>
    <row r="17704" spans="1:2">
      <c r="A17704" s="126" t="s">
        <v>8884</v>
      </c>
      <c r="B17704" s="106">
        <v>42.37</v>
      </c>
    </row>
    <row r="17705" spans="1:2">
      <c r="A17705" s="126" t="s">
        <v>35448</v>
      </c>
      <c r="B17705" s="106">
        <v>40.590000000000003</v>
      </c>
    </row>
    <row r="17706" spans="1:2">
      <c r="A17706" s="126" t="s">
        <v>8885</v>
      </c>
      <c r="B17706" s="106">
        <v>52.14</v>
      </c>
    </row>
    <row r="17707" spans="1:2">
      <c r="A17707" s="126" t="s">
        <v>35449</v>
      </c>
      <c r="B17707" s="106">
        <v>50.36</v>
      </c>
    </row>
    <row r="17708" spans="1:2">
      <c r="A17708" s="126" t="s">
        <v>8886</v>
      </c>
      <c r="B17708" s="106">
        <v>29.18</v>
      </c>
    </row>
    <row r="17709" spans="1:2">
      <c r="A17709" s="126" t="s">
        <v>35450</v>
      </c>
      <c r="B17709" s="106">
        <v>27.4</v>
      </c>
    </row>
    <row r="17710" spans="1:2">
      <c r="A17710" s="126" t="s">
        <v>8887</v>
      </c>
      <c r="B17710" s="106">
        <v>32.42</v>
      </c>
    </row>
    <row r="17711" spans="1:2">
      <c r="A17711" s="126" t="s">
        <v>35451</v>
      </c>
      <c r="B17711" s="106">
        <v>30.64</v>
      </c>
    </row>
    <row r="17712" spans="1:2">
      <c r="A17712" s="126" t="s">
        <v>8888</v>
      </c>
      <c r="B17712" s="106">
        <v>34.57</v>
      </c>
    </row>
    <row r="17713" spans="1:2">
      <c r="A17713" s="126" t="s">
        <v>35452</v>
      </c>
      <c r="B17713" s="106">
        <v>32.79</v>
      </c>
    </row>
    <row r="17714" spans="1:2">
      <c r="A17714" s="126" t="s">
        <v>8889</v>
      </c>
      <c r="B17714" s="106">
        <v>45.53</v>
      </c>
    </row>
    <row r="17715" spans="1:2">
      <c r="A17715" s="126" t="s">
        <v>35453</v>
      </c>
      <c r="B17715" s="106">
        <v>43.75</v>
      </c>
    </row>
    <row r="17716" spans="1:2">
      <c r="A17716" s="126" t="s">
        <v>8890</v>
      </c>
      <c r="B17716" s="106">
        <v>54.79</v>
      </c>
    </row>
    <row r="17717" spans="1:2">
      <c r="A17717" s="126" t="s">
        <v>35454</v>
      </c>
      <c r="B17717" s="106">
        <v>53.01</v>
      </c>
    </row>
    <row r="17718" spans="1:2">
      <c r="A17718" s="126" t="s">
        <v>8891</v>
      </c>
      <c r="B17718" s="106">
        <v>24.97</v>
      </c>
    </row>
    <row r="17719" spans="1:2">
      <c r="A17719" s="126" t="s">
        <v>35455</v>
      </c>
      <c r="B17719" s="106">
        <v>23.19</v>
      </c>
    </row>
    <row r="17720" spans="1:2">
      <c r="A17720" s="126" t="s">
        <v>8892</v>
      </c>
      <c r="B17720" s="106">
        <v>25.99</v>
      </c>
    </row>
    <row r="17721" spans="1:2">
      <c r="A17721" s="126" t="s">
        <v>35456</v>
      </c>
      <c r="B17721" s="106">
        <v>24.21</v>
      </c>
    </row>
    <row r="17722" spans="1:2">
      <c r="A17722" s="126" t="s">
        <v>8893</v>
      </c>
      <c r="B17722" s="106">
        <v>28.02</v>
      </c>
    </row>
    <row r="17723" spans="1:2">
      <c r="A17723" s="126" t="s">
        <v>35457</v>
      </c>
      <c r="B17723" s="106">
        <v>26.24</v>
      </c>
    </row>
    <row r="17724" spans="1:2">
      <c r="A17724" s="126" t="s">
        <v>8894</v>
      </c>
      <c r="B17724" s="106">
        <v>30.29</v>
      </c>
    </row>
    <row r="17725" spans="1:2">
      <c r="A17725" s="126" t="s">
        <v>35458</v>
      </c>
      <c r="B17725" s="106">
        <v>28.51</v>
      </c>
    </row>
    <row r="17726" spans="1:2">
      <c r="A17726" s="126" t="s">
        <v>8895</v>
      </c>
      <c r="B17726" s="106">
        <v>39.42</v>
      </c>
    </row>
    <row r="17727" spans="1:2">
      <c r="A17727" s="126" t="s">
        <v>35459</v>
      </c>
      <c r="B17727" s="106">
        <v>37.64</v>
      </c>
    </row>
    <row r="17728" spans="1:2">
      <c r="A17728" s="126" t="s">
        <v>8896</v>
      </c>
      <c r="B17728" s="106">
        <v>45.94</v>
      </c>
    </row>
    <row r="17729" spans="1:2">
      <c r="A17729" s="126" t="s">
        <v>35460</v>
      </c>
      <c r="B17729" s="106">
        <v>44.16</v>
      </c>
    </row>
    <row r="17730" spans="1:2">
      <c r="A17730" s="126" t="s">
        <v>8897</v>
      </c>
      <c r="B17730" s="106">
        <v>27.26</v>
      </c>
    </row>
    <row r="17731" spans="1:2">
      <c r="A17731" s="126" t="s">
        <v>35461</v>
      </c>
      <c r="B17731" s="106">
        <v>25.48</v>
      </c>
    </row>
    <row r="17732" spans="1:2">
      <c r="A17732" s="126" t="s">
        <v>8898</v>
      </c>
      <c r="B17732" s="106">
        <v>29.17</v>
      </c>
    </row>
    <row r="17733" spans="1:2">
      <c r="A17733" s="126" t="s">
        <v>35462</v>
      </c>
      <c r="B17733" s="106">
        <v>27.39</v>
      </c>
    </row>
    <row r="17734" spans="1:2">
      <c r="A17734" s="126" t="s">
        <v>8899</v>
      </c>
      <c r="B17734" s="106">
        <v>31.77</v>
      </c>
    </row>
    <row r="17735" spans="1:2">
      <c r="A17735" s="126" t="s">
        <v>35463</v>
      </c>
      <c r="B17735" s="106">
        <v>29.99</v>
      </c>
    </row>
    <row r="17736" spans="1:2">
      <c r="A17736" s="126" t="s">
        <v>8900</v>
      </c>
      <c r="B17736" s="106">
        <v>42.56</v>
      </c>
    </row>
    <row r="17737" spans="1:2">
      <c r="A17737" s="126" t="s">
        <v>35464</v>
      </c>
      <c r="B17737" s="106">
        <v>40.78</v>
      </c>
    </row>
    <row r="17738" spans="1:2">
      <c r="A17738" s="126" t="s">
        <v>8901</v>
      </c>
      <c r="B17738" s="106">
        <v>49.32</v>
      </c>
    </row>
    <row r="17739" spans="1:2">
      <c r="A17739" s="126" t="s">
        <v>35465</v>
      </c>
      <c r="B17739" s="106">
        <v>47.54</v>
      </c>
    </row>
    <row r="17740" spans="1:2">
      <c r="A17740" s="126" t="s">
        <v>8902</v>
      </c>
      <c r="B17740" s="106">
        <v>28.54</v>
      </c>
    </row>
    <row r="17741" spans="1:2">
      <c r="A17741" s="126" t="s">
        <v>35466</v>
      </c>
      <c r="B17741" s="106">
        <v>26.76</v>
      </c>
    </row>
    <row r="17742" spans="1:2">
      <c r="A17742" s="126" t="s">
        <v>8903</v>
      </c>
      <c r="B17742" s="106">
        <v>30.76</v>
      </c>
    </row>
    <row r="17743" spans="1:2">
      <c r="A17743" s="126" t="s">
        <v>35467</v>
      </c>
      <c r="B17743" s="106">
        <v>28.98</v>
      </c>
    </row>
    <row r="17744" spans="1:2">
      <c r="A17744" s="126" t="s">
        <v>8904</v>
      </c>
      <c r="B17744" s="106">
        <v>33.24</v>
      </c>
    </row>
    <row r="17745" spans="1:2">
      <c r="A17745" s="126" t="s">
        <v>35468</v>
      </c>
      <c r="B17745" s="106">
        <v>31.46</v>
      </c>
    </row>
    <row r="17746" spans="1:2">
      <c r="A17746" s="126" t="s">
        <v>8905</v>
      </c>
      <c r="B17746" s="106">
        <v>45.81</v>
      </c>
    </row>
    <row r="17747" spans="1:2">
      <c r="A17747" s="126" t="s">
        <v>35469</v>
      </c>
      <c r="B17747" s="106">
        <v>44.03</v>
      </c>
    </row>
    <row r="17748" spans="1:2">
      <c r="A17748" s="126" t="s">
        <v>8906</v>
      </c>
      <c r="B17748" s="106">
        <v>52.52</v>
      </c>
    </row>
    <row r="17749" spans="1:2">
      <c r="A17749" s="126" t="s">
        <v>35470</v>
      </c>
      <c r="B17749" s="106">
        <v>50.74</v>
      </c>
    </row>
    <row r="17750" spans="1:2">
      <c r="A17750" s="126" t="s">
        <v>8907</v>
      </c>
      <c r="B17750" s="106">
        <v>23.57</v>
      </c>
    </row>
    <row r="17751" spans="1:2">
      <c r="A17751" s="126" t="s">
        <v>35471</v>
      </c>
      <c r="B17751" s="106">
        <v>21.79</v>
      </c>
    </row>
    <row r="17752" spans="1:2">
      <c r="A17752" s="126" t="s">
        <v>8908</v>
      </c>
      <c r="B17752" s="106">
        <v>25.26</v>
      </c>
    </row>
    <row r="17753" spans="1:2">
      <c r="A17753" s="126" t="s">
        <v>35472</v>
      </c>
      <c r="B17753" s="106">
        <v>23.48</v>
      </c>
    </row>
    <row r="17754" spans="1:2">
      <c r="A17754" s="126" t="s">
        <v>8909</v>
      </c>
      <c r="B17754" s="106">
        <v>27.53</v>
      </c>
    </row>
    <row r="17755" spans="1:2">
      <c r="A17755" s="126" t="s">
        <v>35473</v>
      </c>
      <c r="B17755" s="106">
        <v>25.75</v>
      </c>
    </row>
    <row r="17756" spans="1:2">
      <c r="A17756" s="126" t="s">
        <v>8910</v>
      </c>
      <c r="B17756" s="106">
        <v>30.09</v>
      </c>
    </row>
    <row r="17757" spans="1:2">
      <c r="A17757" s="126" t="s">
        <v>35474</v>
      </c>
      <c r="B17757" s="106">
        <v>28.31</v>
      </c>
    </row>
    <row r="17758" spans="1:2">
      <c r="A17758" s="126" t="s">
        <v>8911</v>
      </c>
      <c r="B17758" s="106">
        <v>38.08</v>
      </c>
    </row>
    <row r="17759" spans="1:2">
      <c r="A17759" s="126" t="s">
        <v>35475</v>
      </c>
      <c r="B17759" s="106">
        <v>36.299999999999997</v>
      </c>
    </row>
    <row r="17760" spans="1:2">
      <c r="A17760" s="126" t="s">
        <v>8912</v>
      </c>
      <c r="B17760" s="106">
        <v>45.68</v>
      </c>
    </row>
    <row r="17761" spans="1:2">
      <c r="A17761" s="126" t="s">
        <v>35476</v>
      </c>
      <c r="B17761" s="106">
        <v>43.9</v>
      </c>
    </row>
    <row r="17762" spans="1:2">
      <c r="A17762" s="126" t="s">
        <v>8913</v>
      </c>
      <c r="B17762" s="106">
        <v>26.63</v>
      </c>
    </row>
    <row r="17763" spans="1:2">
      <c r="A17763" s="126" t="s">
        <v>35477</v>
      </c>
      <c r="B17763" s="106">
        <v>24.85</v>
      </c>
    </row>
    <row r="17764" spans="1:2">
      <c r="A17764" s="126" t="s">
        <v>8914</v>
      </c>
      <c r="B17764" s="106">
        <v>28.9</v>
      </c>
    </row>
    <row r="17765" spans="1:2">
      <c r="A17765" s="126" t="s">
        <v>35478</v>
      </c>
      <c r="B17765" s="106">
        <v>27.12</v>
      </c>
    </row>
    <row r="17766" spans="1:2">
      <c r="A17766" s="126" t="s">
        <v>8915</v>
      </c>
      <c r="B17766" s="106">
        <v>31.44</v>
      </c>
    </row>
    <row r="17767" spans="1:2">
      <c r="A17767" s="126" t="s">
        <v>35479</v>
      </c>
      <c r="B17767" s="106">
        <v>29.66</v>
      </c>
    </row>
    <row r="17768" spans="1:2">
      <c r="A17768" s="126" t="s">
        <v>8916</v>
      </c>
      <c r="B17768" s="106">
        <v>39.590000000000003</v>
      </c>
    </row>
    <row r="17769" spans="1:2">
      <c r="A17769" s="126" t="s">
        <v>35480</v>
      </c>
      <c r="B17769" s="106">
        <v>37.81</v>
      </c>
    </row>
    <row r="17770" spans="1:2">
      <c r="A17770" s="126" t="s">
        <v>8917</v>
      </c>
      <c r="B17770" s="106">
        <v>47.15</v>
      </c>
    </row>
    <row r="17771" spans="1:2">
      <c r="A17771" s="126" t="s">
        <v>35481</v>
      </c>
      <c r="B17771" s="106">
        <v>45.37</v>
      </c>
    </row>
    <row r="17772" spans="1:2">
      <c r="A17772" s="126" t="s">
        <v>8918</v>
      </c>
      <c r="B17772" s="106">
        <v>28</v>
      </c>
    </row>
    <row r="17773" spans="1:2">
      <c r="A17773" s="126" t="s">
        <v>35482</v>
      </c>
      <c r="B17773" s="106">
        <v>26.22</v>
      </c>
    </row>
    <row r="17774" spans="1:2">
      <c r="A17774" s="126" t="s">
        <v>8919</v>
      </c>
      <c r="B17774" s="106">
        <v>30.28</v>
      </c>
    </row>
    <row r="17775" spans="1:2">
      <c r="A17775" s="126" t="s">
        <v>35483</v>
      </c>
      <c r="B17775" s="106">
        <v>28.5</v>
      </c>
    </row>
    <row r="17776" spans="1:2">
      <c r="A17776" s="126" t="s">
        <v>8920</v>
      </c>
      <c r="B17776" s="106">
        <v>32.81</v>
      </c>
    </row>
    <row r="17777" spans="1:2">
      <c r="A17777" s="126" t="s">
        <v>35484</v>
      </c>
      <c r="B17777" s="106">
        <v>31.03</v>
      </c>
    </row>
    <row r="17778" spans="1:2">
      <c r="A17778" s="126" t="s">
        <v>8921</v>
      </c>
      <c r="B17778" s="106">
        <v>41.06</v>
      </c>
    </row>
    <row r="17779" spans="1:2">
      <c r="A17779" s="126" t="s">
        <v>35485</v>
      </c>
      <c r="B17779" s="106">
        <v>39.28</v>
      </c>
    </row>
    <row r="17780" spans="1:2">
      <c r="A17780" s="126" t="s">
        <v>8922</v>
      </c>
      <c r="B17780" s="106">
        <v>48.65</v>
      </c>
    </row>
    <row r="17781" spans="1:2">
      <c r="A17781" s="126" t="s">
        <v>35486</v>
      </c>
      <c r="B17781" s="106">
        <v>46.87</v>
      </c>
    </row>
    <row r="17782" spans="1:2">
      <c r="A17782" s="126" t="s">
        <v>8923</v>
      </c>
      <c r="B17782" s="106">
        <v>17.78</v>
      </c>
    </row>
    <row r="17783" spans="1:2">
      <c r="A17783" s="126" t="s">
        <v>35487</v>
      </c>
      <c r="B17783" s="106">
        <v>16</v>
      </c>
    </row>
    <row r="17784" spans="1:2">
      <c r="A17784" s="126" t="s">
        <v>8924</v>
      </c>
      <c r="B17784" s="106">
        <v>19.47</v>
      </c>
    </row>
    <row r="17785" spans="1:2">
      <c r="A17785" s="126" t="s">
        <v>35488</v>
      </c>
      <c r="B17785" s="106">
        <v>17.690000000000001</v>
      </c>
    </row>
    <row r="17786" spans="1:2">
      <c r="A17786" s="126" t="s">
        <v>8925</v>
      </c>
      <c r="B17786" s="106">
        <v>21.68</v>
      </c>
    </row>
    <row r="17787" spans="1:2">
      <c r="A17787" s="126" t="s">
        <v>35489</v>
      </c>
      <c r="B17787" s="106">
        <v>19.899999999999999</v>
      </c>
    </row>
    <row r="17788" spans="1:2">
      <c r="A17788" s="126" t="s">
        <v>8926</v>
      </c>
      <c r="B17788" s="106">
        <v>24.36</v>
      </c>
    </row>
    <row r="17789" spans="1:2">
      <c r="A17789" s="126" t="s">
        <v>35490</v>
      </c>
      <c r="B17789" s="106">
        <v>22.58</v>
      </c>
    </row>
    <row r="17790" spans="1:2">
      <c r="A17790" s="126" t="s">
        <v>8927</v>
      </c>
      <c r="B17790" s="106">
        <v>32.26</v>
      </c>
    </row>
    <row r="17791" spans="1:2">
      <c r="A17791" s="126" t="s">
        <v>35491</v>
      </c>
      <c r="B17791" s="106">
        <v>30.48</v>
      </c>
    </row>
    <row r="17792" spans="1:2">
      <c r="A17792" s="126" t="s">
        <v>8928</v>
      </c>
      <c r="B17792" s="106">
        <v>41.16</v>
      </c>
    </row>
    <row r="17793" spans="1:2">
      <c r="A17793" s="126" t="s">
        <v>35492</v>
      </c>
      <c r="B17793" s="106">
        <v>39.380000000000003</v>
      </c>
    </row>
    <row r="17794" spans="1:2">
      <c r="A17794" s="126" t="s">
        <v>8929</v>
      </c>
      <c r="B17794" s="106">
        <v>20.6</v>
      </c>
    </row>
    <row r="17795" spans="1:2">
      <c r="A17795" s="126" t="s">
        <v>35493</v>
      </c>
      <c r="B17795" s="106">
        <v>18.82</v>
      </c>
    </row>
    <row r="17796" spans="1:2">
      <c r="A17796" s="126" t="s">
        <v>8930</v>
      </c>
      <c r="B17796" s="106">
        <v>23.05</v>
      </c>
    </row>
    <row r="17797" spans="1:2">
      <c r="A17797" s="126" t="s">
        <v>35494</v>
      </c>
      <c r="B17797" s="106">
        <v>21.27</v>
      </c>
    </row>
    <row r="17798" spans="1:2">
      <c r="A17798" s="126" t="s">
        <v>8931</v>
      </c>
      <c r="B17798" s="106">
        <v>25.87</v>
      </c>
    </row>
    <row r="17799" spans="1:2">
      <c r="A17799" s="126" t="s">
        <v>35495</v>
      </c>
      <c r="B17799" s="106">
        <v>24.09</v>
      </c>
    </row>
    <row r="17800" spans="1:2">
      <c r="A17800" s="126" t="s">
        <v>8932</v>
      </c>
      <c r="B17800" s="106">
        <v>34.39</v>
      </c>
    </row>
    <row r="17801" spans="1:2">
      <c r="A17801" s="126" t="s">
        <v>35496</v>
      </c>
      <c r="B17801" s="106">
        <v>32.61</v>
      </c>
    </row>
    <row r="17802" spans="1:2">
      <c r="A17802" s="126" t="s">
        <v>8933</v>
      </c>
      <c r="B17802" s="106">
        <v>43.75</v>
      </c>
    </row>
    <row r="17803" spans="1:2">
      <c r="A17803" s="126" t="s">
        <v>35497</v>
      </c>
      <c r="B17803" s="106">
        <v>41.97</v>
      </c>
    </row>
    <row r="17804" spans="1:2">
      <c r="A17804" s="126" t="s">
        <v>8934</v>
      </c>
      <c r="B17804" s="106">
        <v>21.77</v>
      </c>
    </row>
    <row r="17805" spans="1:2">
      <c r="A17805" s="126" t="s">
        <v>35498</v>
      </c>
      <c r="B17805" s="106">
        <v>19.989999999999998</v>
      </c>
    </row>
    <row r="17806" spans="1:2">
      <c r="A17806" s="126" t="s">
        <v>8935</v>
      </c>
      <c r="B17806" s="106">
        <v>24.46</v>
      </c>
    </row>
    <row r="17807" spans="1:2">
      <c r="A17807" s="126" t="s">
        <v>35499</v>
      </c>
      <c r="B17807" s="106">
        <v>22.68</v>
      </c>
    </row>
    <row r="17808" spans="1:2">
      <c r="A17808" s="126" t="s">
        <v>8936</v>
      </c>
      <c r="B17808" s="106">
        <v>27.49</v>
      </c>
    </row>
    <row r="17809" spans="1:2">
      <c r="A17809" s="126" t="s">
        <v>35500</v>
      </c>
      <c r="B17809" s="106">
        <v>25.71</v>
      </c>
    </row>
    <row r="17810" spans="1:2">
      <c r="A17810" s="126" t="s">
        <v>8937</v>
      </c>
      <c r="B17810" s="106">
        <v>36.53</v>
      </c>
    </row>
    <row r="17811" spans="1:2">
      <c r="A17811" s="126" t="s">
        <v>35501</v>
      </c>
      <c r="B17811" s="106">
        <v>34.75</v>
      </c>
    </row>
    <row r="17812" spans="1:2">
      <c r="A17812" s="126" t="s">
        <v>8938</v>
      </c>
      <c r="B17812" s="106">
        <v>46.34</v>
      </c>
    </row>
    <row r="17813" spans="1:2">
      <c r="A17813" s="126" t="s">
        <v>35502</v>
      </c>
      <c r="B17813" s="106">
        <v>44.56</v>
      </c>
    </row>
    <row r="17814" spans="1:2">
      <c r="A17814" s="126" t="s">
        <v>8939</v>
      </c>
      <c r="B17814" s="106">
        <v>18.3</v>
      </c>
    </row>
    <row r="17815" spans="1:2">
      <c r="A17815" s="126" t="s">
        <v>35503</v>
      </c>
      <c r="B17815" s="106">
        <v>16.52</v>
      </c>
    </row>
    <row r="17816" spans="1:2">
      <c r="A17816" s="126" t="s">
        <v>8940</v>
      </c>
      <c r="B17816" s="106">
        <v>20.96</v>
      </c>
    </row>
    <row r="17817" spans="1:2">
      <c r="A17817" s="126" t="s">
        <v>35504</v>
      </c>
      <c r="B17817" s="106">
        <v>19.18</v>
      </c>
    </row>
    <row r="17818" spans="1:2">
      <c r="A17818" s="126" t="s">
        <v>8941</v>
      </c>
      <c r="B17818" s="106">
        <v>23.36</v>
      </c>
    </row>
    <row r="17819" spans="1:2">
      <c r="A17819" s="126" t="s">
        <v>35505</v>
      </c>
      <c r="B17819" s="106">
        <v>21.58</v>
      </c>
    </row>
    <row r="17820" spans="1:2">
      <c r="A17820" s="126" t="s">
        <v>8942</v>
      </c>
      <c r="B17820" s="106">
        <v>26.63</v>
      </c>
    </row>
    <row r="17821" spans="1:2">
      <c r="A17821" s="126" t="s">
        <v>35506</v>
      </c>
      <c r="B17821" s="106">
        <v>24.85</v>
      </c>
    </row>
    <row r="17822" spans="1:2">
      <c r="A17822" s="126" t="s">
        <v>8943</v>
      </c>
      <c r="B17822" s="106">
        <v>34.89</v>
      </c>
    </row>
    <row r="17823" spans="1:2">
      <c r="A17823" s="126" t="s">
        <v>35507</v>
      </c>
      <c r="B17823" s="106">
        <v>33.11</v>
      </c>
    </row>
    <row r="17824" spans="1:2">
      <c r="A17824" s="126" t="s">
        <v>8944</v>
      </c>
      <c r="B17824" s="106">
        <v>45.88</v>
      </c>
    </row>
    <row r="17825" spans="1:2">
      <c r="A17825" s="126" t="s">
        <v>35508</v>
      </c>
      <c r="B17825" s="106">
        <v>44.1</v>
      </c>
    </row>
    <row r="17826" spans="1:2">
      <c r="A17826" s="126" t="s">
        <v>8945</v>
      </c>
      <c r="B17826" s="106">
        <v>22.66</v>
      </c>
    </row>
    <row r="17827" spans="1:2">
      <c r="A17827" s="126" t="s">
        <v>35509</v>
      </c>
      <c r="B17827" s="106">
        <v>20.88</v>
      </c>
    </row>
    <row r="17828" spans="1:2">
      <c r="A17828" s="126" t="s">
        <v>8946</v>
      </c>
      <c r="B17828" s="106">
        <v>25.26</v>
      </c>
    </row>
    <row r="17829" spans="1:2">
      <c r="A17829" s="126" t="s">
        <v>35510</v>
      </c>
      <c r="B17829" s="106">
        <v>23.48</v>
      </c>
    </row>
    <row r="17830" spans="1:2">
      <c r="A17830" s="126" t="s">
        <v>8947</v>
      </c>
      <c r="B17830" s="106">
        <v>27.67</v>
      </c>
    </row>
    <row r="17831" spans="1:2">
      <c r="A17831" s="126" t="s">
        <v>35511</v>
      </c>
      <c r="B17831" s="106">
        <v>25.89</v>
      </c>
    </row>
    <row r="17832" spans="1:2">
      <c r="A17832" s="126" t="s">
        <v>8948</v>
      </c>
      <c r="B17832" s="106">
        <v>36.409999999999997</v>
      </c>
    </row>
    <row r="17833" spans="1:2">
      <c r="A17833" s="126" t="s">
        <v>35512</v>
      </c>
      <c r="B17833" s="106">
        <v>34.630000000000003</v>
      </c>
    </row>
    <row r="17834" spans="1:2">
      <c r="A17834" s="126" t="s">
        <v>8949</v>
      </c>
      <c r="B17834" s="106">
        <v>47.6</v>
      </c>
    </row>
    <row r="17835" spans="1:2">
      <c r="A17835" s="126" t="s">
        <v>35513</v>
      </c>
      <c r="B17835" s="106">
        <v>45.82</v>
      </c>
    </row>
    <row r="17836" spans="1:2">
      <c r="A17836" s="126" t="s">
        <v>8950</v>
      </c>
      <c r="B17836" s="106">
        <v>23.95</v>
      </c>
    </row>
    <row r="17837" spans="1:2">
      <c r="A17837" s="126" t="s">
        <v>35514</v>
      </c>
      <c r="B17837" s="106">
        <v>22.17</v>
      </c>
    </row>
    <row r="17838" spans="1:2">
      <c r="A17838" s="126" t="s">
        <v>8951</v>
      </c>
      <c r="B17838" s="106">
        <v>26.63</v>
      </c>
    </row>
    <row r="17839" spans="1:2">
      <c r="A17839" s="126" t="s">
        <v>35515</v>
      </c>
      <c r="B17839" s="106">
        <v>24.85</v>
      </c>
    </row>
    <row r="17840" spans="1:2">
      <c r="A17840" s="126" t="s">
        <v>8952</v>
      </c>
      <c r="B17840" s="106">
        <v>29.69</v>
      </c>
    </row>
    <row r="17841" spans="1:2">
      <c r="A17841" s="126" t="s">
        <v>35516</v>
      </c>
      <c r="B17841" s="106">
        <v>27.91</v>
      </c>
    </row>
    <row r="17842" spans="1:2">
      <c r="A17842" s="126" t="s">
        <v>8953</v>
      </c>
      <c r="B17842" s="106">
        <v>38.28</v>
      </c>
    </row>
    <row r="17843" spans="1:2">
      <c r="A17843" s="126" t="s">
        <v>35517</v>
      </c>
      <c r="B17843" s="106">
        <v>36.5</v>
      </c>
    </row>
    <row r="17844" spans="1:2">
      <c r="A17844" s="126" t="s">
        <v>8954</v>
      </c>
      <c r="B17844" s="106">
        <v>49.78</v>
      </c>
    </row>
    <row r="17845" spans="1:2">
      <c r="A17845" s="126" t="s">
        <v>35518</v>
      </c>
      <c r="B17845" s="106">
        <v>48</v>
      </c>
    </row>
    <row r="17846" spans="1:2">
      <c r="A17846" s="126" t="s">
        <v>8955</v>
      </c>
      <c r="B17846" s="106">
        <v>20.74</v>
      </c>
    </row>
    <row r="17847" spans="1:2">
      <c r="A17847" s="126" t="s">
        <v>35519</v>
      </c>
      <c r="B17847" s="106">
        <v>18.96</v>
      </c>
    </row>
    <row r="17848" spans="1:2">
      <c r="A17848" s="126" t="s">
        <v>8956</v>
      </c>
      <c r="B17848" s="106">
        <v>22.01</v>
      </c>
    </row>
    <row r="17849" spans="1:2">
      <c r="A17849" s="126" t="s">
        <v>35520</v>
      </c>
      <c r="B17849" s="106">
        <v>20.23</v>
      </c>
    </row>
    <row r="17850" spans="1:2">
      <c r="A17850" s="126" t="s">
        <v>8957</v>
      </c>
      <c r="B17850" s="106">
        <v>24.91</v>
      </c>
    </row>
    <row r="17851" spans="1:2">
      <c r="A17851" s="126" t="s">
        <v>35521</v>
      </c>
      <c r="B17851" s="106">
        <v>23.13</v>
      </c>
    </row>
    <row r="17852" spans="1:2">
      <c r="A17852" s="126" t="s">
        <v>8958</v>
      </c>
      <c r="B17852" s="106">
        <v>27.51</v>
      </c>
    </row>
    <row r="17853" spans="1:2">
      <c r="A17853" s="126" t="s">
        <v>35522</v>
      </c>
      <c r="B17853" s="106">
        <v>25.73</v>
      </c>
    </row>
    <row r="17854" spans="1:2">
      <c r="A17854" s="126" t="s">
        <v>8959</v>
      </c>
      <c r="B17854" s="106">
        <v>35.130000000000003</v>
      </c>
    </row>
    <row r="17855" spans="1:2">
      <c r="A17855" s="126" t="s">
        <v>35523</v>
      </c>
      <c r="B17855" s="106">
        <v>33.35</v>
      </c>
    </row>
    <row r="17856" spans="1:2">
      <c r="A17856" s="126" t="s">
        <v>8960</v>
      </c>
      <c r="B17856" s="106">
        <v>42.01</v>
      </c>
    </row>
    <row r="17857" spans="1:2">
      <c r="A17857" s="126" t="s">
        <v>35524</v>
      </c>
      <c r="B17857" s="106">
        <v>40.229999999999997</v>
      </c>
    </row>
    <row r="17858" spans="1:2">
      <c r="A17858" s="126" t="s">
        <v>8961</v>
      </c>
      <c r="B17858" s="106">
        <v>23.48</v>
      </c>
    </row>
    <row r="17859" spans="1:2">
      <c r="A17859" s="126" t="s">
        <v>35525</v>
      </c>
      <c r="B17859" s="106">
        <v>21.7</v>
      </c>
    </row>
    <row r="17860" spans="1:2">
      <c r="A17860" s="126" t="s">
        <v>8962</v>
      </c>
      <c r="B17860" s="106">
        <v>26.41</v>
      </c>
    </row>
    <row r="17861" spans="1:2">
      <c r="A17861" s="126" t="s">
        <v>35526</v>
      </c>
      <c r="B17861" s="106">
        <v>24.63</v>
      </c>
    </row>
    <row r="17862" spans="1:2">
      <c r="A17862" s="126" t="s">
        <v>8963</v>
      </c>
      <c r="B17862" s="106">
        <v>30.07</v>
      </c>
    </row>
    <row r="17863" spans="1:2">
      <c r="A17863" s="126" t="s">
        <v>35527</v>
      </c>
      <c r="B17863" s="106">
        <v>28.29</v>
      </c>
    </row>
    <row r="17864" spans="1:2">
      <c r="A17864" s="126" t="s">
        <v>8964</v>
      </c>
      <c r="B17864" s="106">
        <v>36.42</v>
      </c>
    </row>
    <row r="17865" spans="1:2">
      <c r="A17865" s="126" t="s">
        <v>35528</v>
      </c>
      <c r="B17865" s="106">
        <v>34.64</v>
      </c>
    </row>
    <row r="17866" spans="1:2">
      <c r="A17866" s="126" t="s">
        <v>8965</v>
      </c>
      <c r="B17866" s="106">
        <v>43.51</v>
      </c>
    </row>
    <row r="17867" spans="1:2">
      <c r="A17867" s="126" t="s">
        <v>35529</v>
      </c>
      <c r="B17867" s="106">
        <v>41.73</v>
      </c>
    </row>
    <row r="17868" spans="1:2">
      <c r="A17868" s="126" t="s">
        <v>8966</v>
      </c>
      <c r="B17868" s="106">
        <v>24.77</v>
      </c>
    </row>
    <row r="17869" spans="1:2">
      <c r="A17869" s="126" t="s">
        <v>35530</v>
      </c>
      <c r="B17869" s="106">
        <v>22.99</v>
      </c>
    </row>
    <row r="17870" spans="1:2">
      <c r="A17870" s="126" t="s">
        <v>8967</v>
      </c>
      <c r="B17870" s="106">
        <v>28.07</v>
      </c>
    </row>
    <row r="17871" spans="1:2">
      <c r="A17871" s="126" t="s">
        <v>35531</v>
      </c>
      <c r="B17871" s="106">
        <v>26.29</v>
      </c>
    </row>
    <row r="17872" spans="1:2">
      <c r="A17872" s="126" t="s">
        <v>8968</v>
      </c>
      <c r="B17872" s="106">
        <v>31.87</v>
      </c>
    </row>
    <row r="17873" spans="1:2">
      <c r="A17873" s="126" t="s">
        <v>35532</v>
      </c>
      <c r="B17873" s="106">
        <v>30.09</v>
      </c>
    </row>
    <row r="17874" spans="1:2">
      <c r="A17874" s="126" t="s">
        <v>8969</v>
      </c>
      <c r="B17874" s="106">
        <v>37.840000000000003</v>
      </c>
    </row>
    <row r="17875" spans="1:2">
      <c r="A17875" s="126" t="s">
        <v>35533</v>
      </c>
      <c r="B17875" s="106">
        <v>36.06</v>
      </c>
    </row>
    <row r="17876" spans="1:2">
      <c r="A17876" s="126" t="s">
        <v>8970</v>
      </c>
      <c r="B17876" s="106">
        <v>44.8</v>
      </c>
    </row>
    <row r="17877" spans="1:2">
      <c r="A17877" s="126" t="s">
        <v>35534</v>
      </c>
      <c r="B17877" s="106">
        <v>43.02</v>
      </c>
    </row>
    <row r="17878" spans="1:2">
      <c r="A17878" s="126" t="s">
        <v>8971</v>
      </c>
      <c r="B17878" s="106">
        <v>21.72</v>
      </c>
    </row>
    <row r="17879" spans="1:2">
      <c r="A17879" s="126" t="s">
        <v>35535</v>
      </c>
      <c r="B17879" s="106">
        <v>19.940000000000001</v>
      </c>
    </row>
    <row r="17880" spans="1:2">
      <c r="A17880" s="126" t="s">
        <v>8972</v>
      </c>
      <c r="B17880" s="106">
        <v>24.3</v>
      </c>
    </row>
    <row r="17881" spans="1:2">
      <c r="A17881" s="126" t="s">
        <v>35536</v>
      </c>
      <c r="B17881" s="106">
        <v>22.52</v>
      </c>
    </row>
    <row r="17882" spans="1:2">
      <c r="A17882" s="126" t="s">
        <v>8973</v>
      </c>
      <c r="B17882" s="106">
        <v>24.26</v>
      </c>
    </row>
    <row r="17883" spans="1:2">
      <c r="A17883" s="126" t="s">
        <v>35537</v>
      </c>
      <c r="B17883" s="106">
        <v>22.48</v>
      </c>
    </row>
    <row r="17884" spans="1:2">
      <c r="A17884" s="126" t="s">
        <v>8974</v>
      </c>
      <c r="B17884" s="106">
        <v>28.89</v>
      </c>
    </row>
    <row r="17885" spans="1:2">
      <c r="A17885" s="126" t="s">
        <v>35538</v>
      </c>
      <c r="B17885" s="106">
        <v>27.11</v>
      </c>
    </row>
    <row r="17886" spans="1:2">
      <c r="A17886" s="126" t="s">
        <v>8975</v>
      </c>
      <c r="B17886" s="106">
        <v>28.66</v>
      </c>
    </row>
    <row r="17887" spans="1:2">
      <c r="A17887" s="126" t="s">
        <v>35539</v>
      </c>
      <c r="B17887" s="106">
        <v>26.88</v>
      </c>
    </row>
    <row r="17888" spans="1:2">
      <c r="A17888" s="126" t="s">
        <v>8976</v>
      </c>
      <c r="B17888" s="106">
        <v>28.61</v>
      </c>
    </row>
    <row r="17889" spans="1:2">
      <c r="A17889" s="126" t="s">
        <v>35540</v>
      </c>
      <c r="B17889" s="106">
        <v>26.83</v>
      </c>
    </row>
    <row r="17890" spans="1:2">
      <c r="A17890" s="126" t="s">
        <v>8977</v>
      </c>
      <c r="B17890" s="106">
        <v>30.16</v>
      </c>
    </row>
    <row r="17891" spans="1:2">
      <c r="A17891" s="126" t="s">
        <v>35541</v>
      </c>
      <c r="B17891" s="106">
        <v>28.38</v>
      </c>
    </row>
    <row r="17892" spans="1:2">
      <c r="A17892" s="126" t="s">
        <v>8978</v>
      </c>
      <c r="B17892" s="106">
        <v>29.62</v>
      </c>
    </row>
    <row r="17893" spans="1:2">
      <c r="A17893" s="126" t="s">
        <v>35542</v>
      </c>
      <c r="B17893" s="106">
        <v>27.84</v>
      </c>
    </row>
    <row r="17894" spans="1:2">
      <c r="A17894" s="126" t="s">
        <v>8979</v>
      </c>
      <c r="B17894" s="106">
        <v>29.49</v>
      </c>
    </row>
    <row r="17895" spans="1:2">
      <c r="A17895" s="126" t="s">
        <v>35543</v>
      </c>
      <c r="B17895" s="106">
        <v>27.71</v>
      </c>
    </row>
    <row r="17896" spans="1:2">
      <c r="A17896" s="126" t="s">
        <v>8980</v>
      </c>
      <c r="B17896" s="106">
        <v>29.23</v>
      </c>
    </row>
    <row r="17897" spans="1:2">
      <c r="A17897" s="126" t="s">
        <v>35544</v>
      </c>
      <c r="B17897" s="106">
        <v>27.45</v>
      </c>
    </row>
    <row r="17898" spans="1:2">
      <c r="A17898" s="126" t="s">
        <v>8981</v>
      </c>
      <c r="B17898" s="106">
        <v>33.58</v>
      </c>
    </row>
    <row r="17899" spans="1:2">
      <c r="A17899" s="126" t="s">
        <v>35545</v>
      </c>
      <c r="B17899" s="106">
        <v>31.8</v>
      </c>
    </row>
    <row r="17900" spans="1:2">
      <c r="A17900" s="126" t="s">
        <v>8982</v>
      </c>
      <c r="B17900" s="106">
        <v>33.46</v>
      </c>
    </row>
    <row r="17901" spans="1:2">
      <c r="A17901" s="126" t="s">
        <v>35546</v>
      </c>
      <c r="B17901" s="106">
        <v>31.68</v>
      </c>
    </row>
    <row r="17902" spans="1:2">
      <c r="A17902" s="126" t="s">
        <v>8983</v>
      </c>
      <c r="B17902" s="106">
        <v>32.630000000000003</v>
      </c>
    </row>
    <row r="17903" spans="1:2">
      <c r="A17903" s="126" t="s">
        <v>35547</v>
      </c>
      <c r="B17903" s="106">
        <v>30.85</v>
      </c>
    </row>
    <row r="17904" spans="1:2">
      <c r="A17904" s="126" t="s">
        <v>8984</v>
      </c>
      <c r="B17904" s="106">
        <v>32.520000000000003</v>
      </c>
    </row>
    <row r="17905" spans="1:2">
      <c r="A17905" s="126" t="s">
        <v>35548</v>
      </c>
      <c r="B17905" s="106">
        <v>30.74</v>
      </c>
    </row>
    <row r="17906" spans="1:2">
      <c r="A17906" s="126" t="s">
        <v>8985</v>
      </c>
      <c r="B17906" s="106">
        <v>32.26</v>
      </c>
    </row>
    <row r="17907" spans="1:2">
      <c r="A17907" s="126" t="s">
        <v>35549</v>
      </c>
      <c r="B17907" s="106">
        <v>30.48</v>
      </c>
    </row>
    <row r="17908" spans="1:2">
      <c r="A17908" s="126" t="s">
        <v>8986</v>
      </c>
      <c r="B17908" s="106">
        <v>29.02</v>
      </c>
    </row>
    <row r="17909" spans="1:2">
      <c r="A17909" s="126" t="s">
        <v>35550</v>
      </c>
      <c r="B17909" s="106">
        <v>27.24</v>
      </c>
    </row>
    <row r="17910" spans="1:2">
      <c r="A17910" s="126" t="s">
        <v>8987</v>
      </c>
      <c r="B17910" s="106">
        <v>29.28</v>
      </c>
    </row>
    <row r="17911" spans="1:2">
      <c r="A17911" s="126" t="s">
        <v>35551</v>
      </c>
      <c r="B17911" s="106">
        <v>27.5</v>
      </c>
    </row>
    <row r="17912" spans="1:2">
      <c r="A17912" s="126" t="s">
        <v>8988</v>
      </c>
      <c r="B17912" s="106">
        <v>30.72</v>
      </c>
    </row>
    <row r="17913" spans="1:2">
      <c r="A17913" s="126" t="s">
        <v>35552</v>
      </c>
      <c r="B17913" s="106">
        <v>28.94</v>
      </c>
    </row>
    <row r="17914" spans="1:2">
      <c r="A17914" s="126" t="s">
        <v>8989</v>
      </c>
      <c r="B17914" s="106">
        <v>32.17</v>
      </c>
    </row>
    <row r="17915" spans="1:2">
      <c r="A17915" s="126" t="s">
        <v>35553</v>
      </c>
      <c r="B17915" s="106">
        <v>30.39</v>
      </c>
    </row>
    <row r="17916" spans="1:2">
      <c r="A17916" s="126" t="s">
        <v>8990</v>
      </c>
      <c r="B17916" s="106">
        <v>37.39</v>
      </c>
    </row>
    <row r="17917" spans="1:2">
      <c r="A17917" s="126" t="s">
        <v>35554</v>
      </c>
      <c r="B17917" s="106">
        <v>35.61</v>
      </c>
    </row>
    <row r="17918" spans="1:2">
      <c r="A17918" s="126" t="s">
        <v>8991</v>
      </c>
      <c r="B17918" s="106">
        <v>40.549999999999997</v>
      </c>
    </row>
    <row r="17919" spans="1:2">
      <c r="A17919" s="126" t="s">
        <v>35555</v>
      </c>
      <c r="B17919" s="106">
        <v>38.770000000000003</v>
      </c>
    </row>
    <row r="17920" spans="1:2">
      <c r="A17920" s="126" t="s">
        <v>8992</v>
      </c>
      <c r="B17920" s="106">
        <v>32.130000000000003</v>
      </c>
    </row>
    <row r="17921" spans="1:2">
      <c r="A17921" s="126" t="s">
        <v>35556</v>
      </c>
      <c r="B17921" s="106">
        <v>30.35</v>
      </c>
    </row>
    <row r="17922" spans="1:2">
      <c r="A17922" s="126" t="s">
        <v>8993</v>
      </c>
      <c r="B17922" s="106">
        <v>33.67</v>
      </c>
    </row>
    <row r="17923" spans="1:2">
      <c r="A17923" s="126" t="s">
        <v>35557</v>
      </c>
      <c r="B17923" s="106">
        <v>31.89</v>
      </c>
    </row>
    <row r="17924" spans="1:2">
      <c r="A17924" s="126" t="s">
        <v>8994</v>
      </c>
      <c r="B17924" s="106">
        <v>35.43</v>
      </c>
    </row>
    <row r="17925" spans="1:2">
      <c r="A17925" s="126" t="s">
        <v>35558</v>
      </c>
      <c r="B17925" s="106">
        <v>33.65</v>
      </c>
    </row>
    <row r="17926" spans="1:2">
      <c r="A17926" s="126" t="s">
        <v>8995</v>
      </c>
      <c r="B17926" s="106">
        <v>41.14</v>
      </c>
    </row>
    <row r="17927" spans="1:2">
      <c r="A17927" s="126" t="s">
        <v>35559</v>
      </c>
      <c r="B17927" s="106">
        <v>39.36</v>
      </c>
    </row>
    <row r="17928" spans="1:2">
      <c r="A17928" s="126" t="s">
        <v>8996</v>
      </c>
      <c r="B17928" s="106">
        <v>43.99</v>
      </c>
    </row>
    <row r="17929" spans="1:2">
      <c r="A17929" s="126" t="s">
        <v>35560</v>
      </c>
      <c r="B17929" s="106">
        <v>42.21</v>
      </c>
    </row>
    <row r="17930" spans="1:2">
      <c r="A17930" s="126" t="s">
        <v>8997</v>
      </c>
      <c r="B17930" s="106">
        <v>34.99</v>
      </c>
    </row>
    <row r="17931" spans="1:2">
      <c r="A17931" s="126" t="s">
        <v>35561</v>
      </c>
      <c r="B17931" s="106">
        <v>33.21</v>
      </c>
    </row>
    <row r="17932" spans="1:2">
      <c r="A17932" s="126" t="s">
        <v>8998</v>
      </c>
      <c r="B17932" s="106">
        <v>36.57</v>
      </c>
    </row>
    <row r="17933" spans="1:2">
      <c r="A17933" s="126" t="s">
        <v>35562</v>
      </c>
      <c r="B17933" s="106">
        <v>34.79</v>
      </c>
    </row>
    <row r="17934" spans="1:2">
      <c r="A17934" s="126" t="s">
        <v>8999</v>
      </c>
      <c r="B17934" s="106">
        <v>38.200000000000003</v>
      </c>
    </row>
    <row r="17935" spans="1:2">
      <c r="A17935" s="126" t="s">
        <v>35563</v>
      </c>
      <c r="B17935" s="106">
        <v>36.42</v>
      </c>
    </row>
    <row r="17936" spans="1:2">
      <c r="A17936" s="126" t="s">
        <v>9000</v>
      </c>
      <c r="B17936" s="106">
        <v>44.5</v>
      </c>
    </row>
    <row r="17937" spans="1:2">
      <c r="A17937" s="126" t="s">
        <v>35564</v>
      </c>
      <c r="B17937" s="106">
        <v>42.72</v>
      </c>
    </row>
    <row r="17938" spans="1:2">
      <c r="A17938" s="126" t="s">
        <v>9001</v>
      </c>
      <c r="B17938" s="106">
        <v>48.03</v>
      </c>
    </row>
    <row r="17939" spans="1:2">
      <c r="A17939" s="126" t="s">
        <v>35565</v>
      </c>
      <c r="B17939" s="106">
        <v>46.25</v>
      </c>
    </row>
    <row r="17940" spans="1:2">
      <c r="A17940" s="126" t="s">
        <v>9002</v>
      </c>
      <c r="B17940" s="106">
        <v>23.76</v>
      </c>
    </row>
    <row r="17941" spans="1:2">
      <c r="A17941" s="126" t="s">
        <v>35566</v>
      </c>
      <c r="B17941" s="106">
        <v>21.98</v>
      </c>
    </row>
    <row r="17942" spans="1:2">
      <c r="A17942" s="126" t="s">
        <v>9003</v>
      </c>
      <c r="B17942" s="106">
        <v>24.82</v>
      </c>
    </row>
    <row r="17943" spans="1:2">
      <c r="A17943" s="126" t="s">
        <v>35567</v>
      </c>
      <c r="B17943" s="106">
        <v>23.04</v>
      </c>
    </row>
    <row r="17944" spans="1:2">
      <c r="A17944" s="126" t="s">
        <v>9004</v>
      </c>
      <c r="B17944" s="106">
        <v>26.35</v>
      </c>
    </row>
    <row r="17945" spans="1:2">
      <c r="A17945" s="126" t="s">
        <v>35568</v>
      </c>
      <c r="B17945" s="106">
        <v>24.57</v>
      </c>
    </row>
    <row r="17946" spans="1:2">
      <c r="A17946" s="126" t="s">
        <v>9005</v>
      </c>
      <c r="B17946" s="106">
        <v>27.87</v>
      </c>
    </row>
    <row r="17947" spans="1:2">
      <c r="A17947" s="126" t="s">
        <v>35569</v>
      </c>
      <c r="B17947" s="106">
        <v>26.09</v>
      </c>
    </row>
    <row r="17948" spans="1:2">
      <c r="A17948" s="126" t="s">
        <v>9006</v>
      </c>
      <c r="B17948" s="106">
        <v>33.15</v>
      </c>
    </row>
    <row r="17949" spans="1:2">
      <c r="A17949" s="126" t="s">
        <v>35570</v>
      </c>
      <c r="B17949" s="106">
        <v>31.37</v>
      </c>
    </row>
    <row r="17950" spans="1:2">
      <c r="A17950" s="126" t="s">
        <v>9007</v>
      </c>
      <c r="B17950" s="106">
        <v>36.590000000000003</v>
      </c>
    </row>
    <row r="17951" spans="1:2">
      <c r="A17951" s="126" t="s">
        <v>35571</v>
      </c>
      <c r="B17951" s="106">
        <v>34.81</v>
      </c>
    </row>
    <row r="17952" spans="1:2">
      <c r="A17952" s="126" t="s">
        <v>9008</v>
      </c>
      <c r="B17952" s="106">
        <v>26.48</v>
      </c>
    </row>
    <row r="17953" spans="1:2">
      <c r="A17953" s="126" t="s">
        <v>35572</v>
      </c>
      <c r="B17953" s="106">
        <v>24.7</v>
      </c>
    </row>
    <row r="17954" spans="1:2">
      <c r="A17954" s="126" t="s">
        <v>9009</v>
      </c>
      <c r="B17954" s="106">
        <v>27.98</v>
      </c>
    </row>
    <row r="17955" spans="1:2">
      <c r="A17955" s="126" t="s">
        <v>35573</v>
      </c>
      <c r="B17955" s="106">
        <v>26.2</v>
      </c>
    </row>
    <row r="17956" spans="1:2">
      <c r="A17956" s="126" t="s">
        <v>9010</v>
      </c>
      <c r="B17956" s="106">
        <v>29.52</v>
      </c>
    </row>
    <row r="17957" spans="1:2">
      <c r="A17957" s="126" t="s">
        <v>35574</v>
      </c>
      <c r="B17957" s="106">
        <v>27.74</v>
      </c>
    </row>
    <row r="17958" spans="1:2">
      <c r="A17958" s="126" t="s">
        <v>9011</v>
      </c>
      <c r="B17958" s="106">
        <v>35.04</v>
      </c>
    </row>
    <row r="17959" spans="1:2">
      <c r="A17959" s="126" t="s">
        <v>35575</v>
      </c>
      <c r="B17959" s="106">
        <v>33.26</v>
      </c>
    </row>
    <row r="17960" spans="1:2">
      <c r="A17960" s="126" t="s">
        <v>9012</v>
      </c>
      <c r="B17960" s="106">
        <v>38.43</v>
      </c>
    </row>
    <row r="17961" spans="1:2">
      <c r="A17961" s="126" t="s">
        <v>35576</v>
      </c>
      <c r="B17961" s="106">
        <v>36.65</v>
      </c>
    </row>
    <row r="17962" spans="1:2">
      <c r="A17962" s="126" t="s">
        <v>9013</v>
      </c>
      <c r="B17962" s="106">
        <v>28.2</v>
      </c>
    </row>
    <row r="17963" spans="1:2">
      <c r="A17963" s="126" t="s">
        <v>35577</v>
      </c>
      <c r="B17963" s="106">
        <v>26.42</v>
      </c>
    </row>
    <row r="17964" spans="1:2">
      <c r="A17964" s="126" t="s">
        <v>9014</v>
      </c>
      <c r="B17964" s="106">
        <v>29.73</v>
      </c>
    </row>
    <row r="17965" spans="1:2">
      <c r="A17965" s="126" t="s">
        <v>35578</v>
      </c>
      <c r="B17965" s="106">
        <v>27.95</v>
      </c>
    </row>
    <row r="17966" spans="1:2">
      <c r="A17966" s="126" t="s">
        <v>9015</v>
      </c>
      <c r="B17966" s="106">
        <v>31.29</v>
      </c>
    </row>
    <row r="17967" spans="1:2">
      <c r="A17967" s="126" t="s">
        <v>35579</v>
      </c>
      <c r="B17967" s="106">
        <v>29.51</v>
      </c>
    </row>
    <row r="17968" spans="1:2">
      <c r="A17968" s="126" t="s">
        <v>9016</v>
      </c>
      <c r="B17968" s="106">
        <v>37.01</v>
      </c>
    </row>
    <row r="17969" spans="1:2">
      <c r="A17969" s="126" t="s">
        <v>35580</v>
      </c>
      <c r="B17969" s="106">
        <v>35.229999999999997</v>
      </c>
    </row>
    <row r="17970" spans="1:2">
      <c r="A17970" s="126" t="s">
        <v>9017</v>
      </c>
      <c r="B17970" s="106">
        <v>40.450000000000003</v>
      </c>
    </row>
    <row r="17971" spans="1:2">
      <c r="A17971" s="126" t="s">
        <v>35581</v>
      </c>
      <c r="B17971" s="106">
        <v>38.67</v>
      </c>
    </row>
    <row r="17972" spans="1:2">
      <c r="A17972" s="126" t="s">
        <v>9018</v>
      </c>
      <c r="B17972" s="106">
        <v>5.9</v>
      </c>
    </row>
    <row r="17973" spans="1:2">
      <c r="A17973" s="126" t="s">
        <v>35582</v>
      </c>
      <c r="B17973" s="106">
        <v>5.19</v>
      </c>
    </row>
    <row r="17974" spans="1:2">
      <c r="A17974" s="126" t="s">
        <v>9019</v>
      </c>
      <c r="B17974" s="106">
        <v>6.12</v>
      </c>
    </row>
    <row r="17975" spans="1:2">
      <c r="A17975" s="126" t="s">
        <v>35583</v>
      </c>
      <c r="B17975" s="106">
        <v>5.41</v>
      </c>
    </row>
    <row r="17976" spans="1:2">
      <c r="A17976" s="126" t="s">
        <v>9020</v>
      </c>
      <c r="B17976" s="106">
        <v>6.33</v>
      </c>
    </row>
    <row r="17977" spans="1:2">
      <c r="A17977" s="126" t="s">
        <v>35584</v>
      </c>
      <c r="B17977" s="106">
        <v>5.62</v>
      </c>
    </row>
    <row r="17978" spans="1:2">
      <c r="A17978" s="126" t="s">
        <v>9021</v>
      </c>
      <c r="B17978" s="106">
        <v>6.5</v>
      </c>
    </row>
    <row r="17979" spans="1:2">
      <c r="A17979" s="126" t="s">
        <v>35585</v>
      </c>
      <c r="B17979" s="106">
        <v>5.79</v>
      </c>
    </row>
    <row r="17980" spans="1:2">
      <c r="A17980" s="126" t="s">
        <v>9022</v>
      </c>
      <c r="B17980" s="106">
        <v>7.09</v>
      </c>
    </row>
    <row r="17981" spans="1:2">
      <c r="A17981" s="126" t="s">
        <v>35586</v>
      </c>
      <c r="B17981" s="106">
        <v>6.38</v>
      </c>
    </row>
    <row r="17982" spans="1:2">
      <c r="A17982" s="126" t="s">
        <v>9023</v>
      </c>
      <c r="B17982" s="106">
        <v>7.51</v>
      </c>
    </row>
    <row r="17983" spans="1:2">
      <c r="A17983" s="126" t="s">
        <v>35587</v>
      </c>
      <c r="B17983" s="106">
        <v>6.8</v>
      </c>
    </row>
    <row r="17984" spans="1:2">
      <c r="A17984" s="126" t="s">
        <v>9024</v>
      </c>
      <c r="B17984" s="106">
        <v>6.47</v>
      </c>
    </row>
    <row r="17985" spans="1:2">
      <c r="A17985" s="126" t="s">
        <v>35588</v>
      </c>
      <c r="B17985" s="106">
        <v>5.76</v>
      </c>
    </row>
    <row r="17986" spans="1:2">
      <c r="A17986" s="126" t="s">
        <v>9025</v>
      </c>
      <c r="B17986" s="106">
        <v>6.77</v>
      </c>
    </row>
    <row r="17987" spans="1:2">
      <c r="A17987" s="126" t="s">
        <v>35589</v>
      </c>
      <c r="B17987" s="106">
        <v>6.06</v>
      </c>
    </row>
    <row r="17988" spans="1:2">
      <c r="A17988" s="126" t="s">
        <v>9026</v>
      </c>
      <c r="B17988" s="106">
        <v>7.05</v>
      </c>
    </row>
    <row r="17989" spans="1:2">
      <c r="A17989" s="126" t="s">
        <v>35590</v>
      </c>
      <c r="B17989" s="106">
        <v>6.34</v>
      </c>
    </row>
    <row r="17990" spans="1:2">
      <c r="A17990" s="126" t="s">
        <v>9027</v>
      </c>
      <c r="B17990" s="106">
        <v>7.94</v>
      </c>
    </row>
    <row r="17991" spans="1:2">
      <c r="A17991" s="126" t="s">
        <v>35591</v>
      </c>
      <c r="B17991" s="106">
        <v>7.23</v>
      </c>
    </row>
    <row r="17992" spans="1:2">
      <c r="A17992" s="126" t="s">
        <v>9028</v>
      </c>
      <c r="B17992" s="106">
        <v>8.56</v>
      </c>
    </row>
    <row r="17993" spans="1:2">
      <c r="A17993" s="126" t="s">
        <v>35592</v>
      </c>
      <c r="B17993" s="106">
        <v>7.85</v>
      </c>
    </row>
    <row r="17994" spans="1:2">
      <c r="A17994" s="126" t="s">
        <v>9029</v>
      </c>
      <c r="B17994" s="106">
        <v>6.8</v>
      </c>
    </row>
    <row r="17995" spans="1:2">
      <c r="A17995" s="126" t="s">
        <v>35593</v>
      </c>
      <c r="B17995" s="106">
        <v>6.09</v>
      </c>
    </row>
    <row r="17996" spans="1:2">
      <c r="A17996" s="126" t="s">
        <v>9030</v>
      </c>
      <c r="B17996" s="106">
        <v>7.24</v>
      </c>
    </row>
    <row r="17997" spans="1:2">
      <c r="A17997" s="126" t="s">
        <v>35594</v>
      </c>
      <c r="B17997" s="106">
        <v>6.53</v>
      </c>
    </row>
    <row r="17998" spans="1:2">
      <c r="A17998" s="126" t="s">
        <v>9031</v>
      </c>
      <c r="B17998" s="106">
        <v>7.64</v>
      </c>
    </row>
    <row r="17999" spans="1:2">
      <c r="A17999" s="126" t="s">
        <v>35595</v>
      </c>
      <c r="B17999" s="106">
        <v>6.93</v>
      </c>
    </row>
    <row r="18000" spans="1:2">
      <c r="A18000" s="126" t="s">
        <v>9032</v>
      </c>
      <c r="B18000" s="106">
        <v>8.77</v>
      </c>
    </row>
    <row r="18001" spans="1:2">
      <c r="A18001" s="126" t="s">
        <v>35596</v>
      </c>
      <c r="B18001" s="106">
        <v>8.06</v>
      </c>
    </row>
    <row r="18002" spans="1:2">
      <c r="A18002" s="126" t="s">
        <v>9033</v>
      </c>
      <c r="B18002" s="106">
        <v>9.68</v>
      </c>
    </row>
    <row r="18003" spans="1:2">
      <c r="A18003" s="126" t="s">
        <v>35597</v>
      </c>
      <c r="B18003" s="106">
        <v>8.9700000000000006</v>
      </c>
    </row>
    <row r="18004" spans="1:2">
      <c r="A18004" s="126" t="s">
        <v>9034</v>
      </c>
      <c r="B18004" s="106">
        <v>6.35</v>
      </c>
    </row>
    <row r="18005" spans="1:2">
      <c r="A18005" s="126" t="s">
        <v>35598</v>
      </c>
      <c r="B18005" s="106">
        <v>5.64</v>
      </c>
    </row>
    <row r="18006" spans="1:2">
      <c r="A18006" s="126" t="s">
        <v>9035</v>
      </c>
      <c r="B18006" s="106">
        <v>6.4</v>
      </c>
    </row>
    <row r="18007" spans="1:2">
      <c r="A18007" s="126" t="s">
        <v>35599</v>
      </c>
      <c r="B18007" s="106">
        <v>5.69</v>
      </c>
    </row>
    <row r="18008" spans="1:2">
      <c r="A18008" s="126" t="s">
        <v>9036</v>
      </c>
      <c r="B18008" s="106">
        <v>6.68</v>
      </c>
    </row>
    <row r="18009" spans="1:2">
      <c r="A18009" s="126" t="s">
        <v>35600</v>
      </c>
      <c r="B18009" s="106">
        <v>5.97</v>
      </c>
    </row>
    <row r="18010" spans="1:2">
      <c r="A18010" s="126" t="s">
        <v>9037</v>
      </c>
      <c r="B18010" s="106">
        <v>6.92</v>
      </c>
    </row>
    <row r="18011" spans="1:2">
      <c r="A18011" s="126" t="s">
        <v>35601</v>
      </c>
      <c r="B18011" s="106">
        <v>6.21</v>
      </c>
    </row>
    <row r="18012" spans="1:2">
      <c r="A18012" s="126" t="s">
        <v>9038</v>
      </c>
      <c r="B18012" s="106">
        <v>7.65</v>
      </c>
    </row>
    <row r="18013" spans="1:2">
      <c r="A18013" s="126" t="s">
        <v>35602</v>
      </c>
      <c r="B18013" s="106">
        <v>6.94</v>
      </c>
    </row>
    <row r="18014" spans="1:2">
      <c r="A18014" s="126" t="s">
        <v>9039</v>
      </c>
      <c r="B18014" s="106">
        <v>8.2100000000000009</v>
      </c>
    </row>
    <row r="18015" spans="1:2">
      <c r="A18015" s="126" t="s">
        <v>35603</v>
      </c>
      <c r="B18015" s="106">
        <v>7.5</v>
      </c>
    </row>
    <row r="18016" spans="1:2">
      <c r="A18016" s="126" t="s">
        <v>9040</v>
      </c>
      <c r="B18016" s="106">
        <v>6.9</v>
      </c>
    </row>
    <row r="18017" spans="1:2">
      <c r="A18017" s="126" t="s">
        <v>35604</v>
      </c>
      <c r="B18017" s="106">
        <v>6.19</v>
      </c>
    </row>
    <row r="18018" spans="1:2">
      <c r="A18018" s="126" t="s">
        <v>9041</v>
      </c>
      <c r="B18018" s="106">
        <v>7.33</v>
      </c>
    </row>
    <row r="18019" spans="1:2">
      <c r="A18019" s="126" t="s">
        <v>35605</v>
      </c>
      <c r="B18019" s="106">
        <v>6.62</v>
      </c>
    </row>
    <row r="18020" spans="1:2">
      <c r="A18020" s="126" t="s">
        <v>9042</v>
      </c>
      <c r="B18020" s="106">
        <v>7.73</v>
      </c>
    </row>
    <row r="18021" spans="1:2">
      <c r="A18021" s="126" t="s">
        <v>35606</v>
      </c>
      <c r="B18021" s="106">
        <v>7.02</v>
      </c>
    </row>
    <row r="18022" spans="1:2">
      <c r="A18022" s="126" t="s">
        <v>9043</v>
      </c>
      <c r="B18022" s="106">
        <v>8.77</v>
      </c>
    </row>
    <row r="18023" spans="1:2">
      <c r="A18023" s="126" t="s">
        <v>35607</v>
      </c>
      <c r="B18023" s="106">
        <v>8.06</v>
      </c>
    </row>
    <row r="18024" spans="1:2">
      <c r="A18024" s="126" t="s">
        <v>9044</v>
      </c>
      <c r="B18024" s="106">
        <v>9.52</v>
      </c>
    </row>
    <row r="18025" spans="1:2">
      <c r="A18025" s="126" t="s">
        <v>35608</v>
      </c>
      <c r="B18025" s="106">
        <v>8.81</v>
      </c>
    </row>
    <row r="18026" spans="1:2">
      <c r="A18026" s="126" t="s">
        <v>9045</v>
      </c>
      <c r="B18026" s="106">
        <v>7.39</v>
      </c>
    </row>
    <row r="18027" spans="1:2">
      <c r="A18027" s="126" t="s">
        <v>35609</v>
      </c>
      <c r="B18027" s="106">
        <v>6.68</v>
      </c>
    </row>
    <row r="18028" spans="1:2">
      <c r="A18028" s="126" t="s">
        <v>9046</v>
      </c>
      <c r="B18028" s="106">
        <v>8.1300000000000008</v>
      </c>
    </row>
    <row r="18029" spans="1:2">
      <c r="A18029" s="126" t="s">
        <v>35610</v>
      </c>
      <c r="B18029" s="106">
        <v>7.42</v>
      </c>
    </row>
    <row r="18030" spans="1:2">
      <c r="A18030" s="126" t="s">
        <v>9047</v>
      </c>
      <c r="B18030" s="106">
        <v>8.5399999999999991</v>
      </c>
    </row>
    <row r="18031" spans="1:2">
      <c r="A18031" s="126" t="s">
        <v>35611</v>
      </c>
      <c r="B18031" s="106">
        <v>7.83</v>
      </c>
    </row>
    <row r="18032" spans="1:2">
      <c r="A18032" s="126" t="s">
        <v>9048</v>
      </c>
      <c r="B18032" s="106">
        <v>9.8699999999999992</v>
      </c>
    </row>
    <row r="18033" spans="1:2">
      <c r="A18033" s="126" t="s">
        <v>35612</v>
      </c>
      <c r="B18033" s="106">
        <v>9.16</v>
      </c>
    </row>
    <row r="18034" spans="1:2">
      <c r="A18034" s="126" t="s">
        <v>9049</v>
      </c>
      <c r="B18034" s="106">
        <v>11.08</v>
      </c>
    </row>
    <row r="18035" spans="1:2">
      <c r="A18035" s="126" t="s">
        <v>35613</v>
      </c>
      <c r="B18035" s="106">
        <v>10.37</v>
      </c>
    </row>
    <row r="18036" spans="1:2">
      <c r="A18036" s="126" t="s">
        <v>9050</v>
      </c>
      <c r="B18036" s="106">
        <v>6.18</v>
      </c>
    </row>
    <row r="18037" spans="1:2">
      <c r="A18037" s="126" t="s">
        <v>35614</v>
      </c>
      <c r="B18037" s="106">
        <v>5.47</v>
      </c>
    </row>
    <row r="18038" spans="1:2">
      <c r="A18038" s="126" t="s">
        <v>9051</v>
      </c>
      <c r="B18038" s="106">
        <v>6.29</v>
      </c>
    </row>
    <row r="18039" spans="1:2">
      <c r="A18039" s="126" t="s">
        <v>35615</v>
      </c>
      <c r="B18039" s="106">
        <v>5.58</v>
      </c>
    </row>
    <row r="18040" spans="1:2">
      <c r="A18040" s="126" t="s">
        <v>9052</v>
      </c>
      <c r="B18040" s="106">
        <v>6.65</v>
      </c>
    </row>
    <row r="18041" spans="1:2">
      <c r="A18041" s="126" t="s">
        <v>35616</v>
      </c>
      <c r="B18041" s="106">
        <v>5.94</v>
      </c>
    </row>
    <row r="18042" spans="1:2">
      <c r="A18042" s="126" t="s">
        <v>9053</v>
      </c>
      <c r="B18042" s="106">
        <v>6.84</v>
      </c>
    </row>
    <row r="18043" spans="1:2">
      <c r="A18043" s="126" t="s">
        <v>35617</v>
      </c>
      <c r="B18043" s="106">
        <v>6.13</v>
      </c>
    </row>
    <row r="18044" spans="1:2">
      <c r="A18044" s="126" t="s">
        <v>9054</v>
      </c>
      <c r="B18044" s="106">
        <v>7.31</v>
      </c>
    </row>
    <row r="18045" spans="1:2">
      <c r="A18045" s="126" t="s">
        <v>35618</v>
      </c>
      <c r="B18045" s="106">
        <v>6.6</v>
      </c>
    </row>
    <row r="18046" spans="1:2">
      <c r="A18046" s="126" t="s">
        <v>9055</v>
      </c>
      <c r="B18046" s="106">
        <v>7.84</v>
      </c>
    </row>
    <row r="18047" spans="1:2">
      <c r="A18047" s="126" t="s">
        <v>35619</v>
      </c>
      <c r="B18047" s="106">
        <v>7.13</v>
      </c>
    </row>
    <row r="18048" spans="1:2">
      <c r="A18048" s="126" t="s">
        <v>9056</v>
      </c>
      <c r="B18048" s="106">
        <v>6.51</v>
      </c>
    </row>
    <row r="18049" spans="1:2">
      <c r="A18049" s="126" t="s">
        <v>35620</v>
      </c>
      <c r="B18049" s="106">
        <v>5.8</v>
      </c>
    </row>
    <row r="18050" spans="1:2">
      <c r="A18050" s="126" t="s">
        <v>9057</v>
      </c>
      <c r="B18050" s="106">
        <v>6.77</v>
      </c>
    </row>
    <row r="18051" spans="1:2">
      <c r="A18051" s="126" t="s">
        <v>35621</v>
      </c>
      <c r="B18051" s="106">
        <v>6.06</v>
      </c>
    </row>
    <row r="18052" spans="1:2">
      <c r="A18052" s="126" t="s">
        <v>9058</v>
      </c>
      <c r="B18052" s="106">
        <v>7.01</v>
      </c>
    </row>
    <row r="18053" spans="1:2">
      <c r="A18053" s="126" t="s">
        <v>35622</v>
      </c>
      <c r="B18053" s="106">
        <v>6.3</v>
      </c>
    </row>
    <row r="18054" spans="1:2">
      <c r="A18054" s="126" t="s">
        <v>9059</v>
      </c>
      <c r="B18054" s="106">
        <v>7.64</v>
      </c>
    </row>
    <row r="18055" spans="1:2">
      <c r="A18055" s="126" t="s">
        <v>35623</v>
      </c>
      <c r="B18055" s="106">
        <v>6.93</v>
      </c>
    </row>
    <row r="18056" spans="1:2">
      <c r="A18056" s="126" t="s">
        <v>9060</v>
      </c>
      <c r="B18056" s="106">
        <v>8.93</v>
      </c>
    </row>
    <row r="18057" spans="1:2">
      <c r="A18057" s="126" t="s">
        <v>35624</v>
      </c>
      <c r="B18057" s="106">
        <v>8.2200000000000006</v>
      </c>
    </row>
    <row r="18058" spans="1:2">
      <c r="A18058" s="126" t="s">
        <v>9061</v>
      </c>
      <c r="B18058" s="106">
        <v>6.83</v>
      </c>
    </row>
    <row r="18059" spans="1:2">
      <c r="A18059" s="126" t="s">
        <v>35625</v>
      </c>
      <c r="B18059" s="106">
        <v>6.12</v>
      </c>
    </row>
    <row r="18060" spans="1:2">
      <c r="A18060" s="126" t="s">
        <v>9062</v>
      </c>
      <c r="B18060" s="106">
        <v>7.05</v>
      </c>
    </row>
    <row r="18061" spans="1:2">
      <c r="A18061" s="126" t="s">
        <v>35626</v>
      </c>
      <c r="B18061" s="106">
        <v>6.34</v>
      </c>
    </row>
    <row r="18062" spans="1:2">
      <c r="A18062" s="126" t="s">
        <v>9063</v>
      </c>
      <c r="B18062" s="106">
        <v>7.23</v>
      </c>
    </row>
    <row r="18063" spans="1:2">
      <c r="A18063" s="126" t="s">
        <v>35627</v>
      </c>
      <c r="B18063" s="106">
        <v>6.52</v>
      </c>
    </row>
    <row r="18064" spans="1:2">
      <c r="A18064" s="126" t="s">
        <v>9064</v>
      </c>
      <c r="B18064" s="106">
        <v>7.85</v>
      </c>
    </row>
    <row r="18065" spans="1:2">
      <c r="A18065" s="126" t="s">
        <v>35628</v>
      </c>
      <c r="B18065" s="106">
        <v>7.14</v>
      </c>
    </row>
    <row r="18066" spans="1:2">
      <c r="A18066" s="126" t="s">
        <v>9065</v>
      </c>
      <c r="B18066" s="106">
        <v>9.26</v>
      </c>
    </row>
    <row r="18067" spans="1:2">
      <c r="A18067" s="126" t="s">
        <v>35629</v>
      </c>
      <c r="B18067" s="106">
        <v>8.5500000000000007</v>
      </c>
    </row>
    <row r="18068" spans="1:2">
      <c r="A18068" s="126" t="s">
        <v>9066</v>
      </c>
      <c r="B18068" s="106">
        <v>6.67</v>
      </c>
    </row>
    <row r="18069" spans="1:2">
      <c r="A18069" s="126" t="s">
        <v>35630</v>
      </c>
      <c r="B18069" s="106">
        <v>5.96</v>
      </c>
    </row>
    <row r="18070" spans="1:2">
      <c r="A18070" s="126" t="s">
        <v>9067</v>
      </c>
      <c r="B18070" s="106">
        <v>7.17</v>
      </c>
    </row>
    <row r="18071" spans="1:2">
      <c r="A18071" s="126" t="s">
        <v>35631</v>
      </c>
      <c r="B18071" s="106">
        <v>6.46</v>
      </c>
    </row>
    <row r="18072" spans="1:2">
      <c r="A18072" s="126" t="s">
        <v>9068</v>
      </c>
      <c r="B18072" s="106">
        <v>7.54</v>
      </c>
    </row>
    <row r="18073" spans="1:2">
      <c r="A18073" s="126" t="s">
        <v>35632</v>
      </c>
      <c r="B18073" s="106">
        <v>6.83</v>
      </c>
    </row>
    <row r="18074" spans="1:2">
      <c r="A18074" s="126" t="s">
        <v>9069</v>
      </c>
      <c r="B18074" s="106">
        <v>7.96</v>
      </c>
    </row>
    <row r="18075" spans="1:2">
      <c r="A18075" s="126" t="s">
        <v>35633</v>
      </c>
      <c r="B18075" s="106">
        <v>7.25</v>
      </c>
    </row>
    <row r="18076" spans="1:2">
      <c r="A18076" s="126" t="s">
        <v>9070</v>
      </c>
      <c r="B18076" s="106">
        <v>9.06</v>
      </c>
    </row>
    <row r="18077" spans="1:2">
      <c r="A18077" s="126" t="s">
        <v>35634</v>
      </c>
      <c r="B18077" s="106">
        <v>8.35</v>
      </c>
    </row>
    <row r="18078" spans="1:2">
      <c r="A18078" s="126" t="s">
        <v>9071</v>
      </c>
      <c r="B18078" s="106">
        <v>10.08</v>
      </c>
    </row>
    <row r="18079" spans="1:2">
      <c r="A18079" s="126" t="s">
        <v>35635</v>
      </c>
      <c r="B18079" s="106">
        <v>9.3699999999999992</v>
      </c>
    </row>
    <row r="18080" spans="1:2">
      <c r="A18080" s="126" t="s">
        <v>9072</v>
      </c>
      <c r="B18080" s="106">
        <v>7.55</v>
      </c>
    </row>
    <row r="18081" spans="1:2">
      <c r="A18081" s="126" t="s">
        <v>35636</v>
      </c>
      <c r="B18081" s="106">
        <v>6.84</v>
      </c>
    </row>
    <row r="18082" spans="1:2">
      <c r="A18082" s="126" t="s">
        <v>9073</v>
      </c>
      <c r="B18082" s="106">
        <v>7.98</v>
      </c>
    </row>
    <row r="18083" spans="1:2">
      <c r="A18083" s="126" t="s">
        <v>35637</v>
      </c>
      <c r="B18083" s="106">
        <v>7.27</v>
      </c>
    </row>
    <row r="18084" spans="1:2">
      <c r="A18084" s="126" t="s">
        <v>9074</v>
      </c>
      <c r="B18084" s="106">
        <v>8.42</v>
      </c>
    </row>
    <row r="18085" spans="1:2">
      <c r="A18085" s="126" t="s">
        <v>35638</v>
      </c>
      <c r="B18085" s="106">
        <v>7.71</v>
      </c>
    </row>
    <row r="18086" spans="1:2">
      <c r="A18086" s="126" t="s">
        <v>9075</v>
      </c>
      <c r="B18086" s="106">
        <v>9.6</v>
      </c>
    </row>
    <row r="18087" spans="1:2">
      <c r="A18087" s="126" t="s">
        <v>35639</v>
      </c>
      <c r="B18087" s="106">
        <v>8.89</v>
      </c>
    </row>
    <row r="18088" spans="1:2">
      <c r="A18088" s="126" t="s">
        <v>9076</v>
      </c>
      <c r="B18088" s="106">
        <v>10.6</v>
      </c>
    </row>
    <row r="18089" spans="1:2">
      <c r="A18089" s="126" t="s">
        <v>35640</v>
      </c>
      <c r="B18089" s="106">
        <v>9.89</v>
      </c>
    </row>
    <row r="18090" spans="1:2">
      <c r="A18090" s="126" t="s">
        <v>9077</v>
      </c>
      <c r="B18090" s="106">
        <v>8.01</v>
      </c>
    </row>
    <row r="18091" spans="1:2">
      <c r="A18091" s="126" t="s">
        <v>35641</v>
      </c>
      <c r="B18091" s="106">
        <v>7.3</v>
      </c>
    </row>
    <row r="18092" spans="1:2">
      <c r="A18092" s="126" t="s">
        <v>9078</v>
      </c>
      <c r="B18092" s="106">
        <v>8.43</v>
      </c>
    </row>
    <row r="18093" spans="1:2">
      <c r="A18093" s="126" t="s">
        <v>35642</v>
      </c>
      <c r="B18093" s="106">
        <v>7.72</v>
      </c>
    </row>
    <row r="18094" spans="1:2">
      <c r="A18094" s="126" t="s">
        <v>9079</v>
      </c>
      <c r="B18094" s="106">
        <v>8.8699999999999992</v>
      </c>
    </row>
    <row r="18095" spans="1:2">
      <c r="A18095" s="126" t="s">
        <v>35643</v>
      </c>
      <c r="B18095" s="106">
        <v>8.16</v>
      </c>
    </row>
    <row r="18096" spans="1:2">
      <c r="A18096" s="126" t="s">
        <v>9080</v>
      </c>
      <c r="B18096" s="106">
        <v>10</v>
      </c>
    </row>
    <row r="18097" spans="1:2">
      <c r="A18097" s="126" t="s">
        <v>35644</v>
      </c>
      <c r="B18097" s="106">
        <v>9.2899999999999991</v>
      </c>
    </row>
    <row r="18098" spans="1:2">
      <c r="A18098" s="126" t="s">
        <v>9081</v>
      </c>
      <c r="B18098" s="106">
        <v>11.06</v>
      </c>
    </row>
    <row r="18099" spans="1:2">
      <c r="A18099" s="126" t="s">
        <v>35645</v>
      </c>
      <c r="B18099" s="106">
        <v>10.35</v>
      </c>
    </row>
    <row r="18100" spans="1:2">
      <c r="A18100" s="126" t="s">
        <v>9082</v>
      </c>
      <c r="B18100" s="106">
        <v>4626</v>
      </c>
    </row>
    <row r="18101" spans="1:2">
      <c r="A18101" s="126" t="s">
        <v>35646</v>
      </c>
      <c r="B18101" s="106">
        <v>4301</v>
      </c>
    </row>
    <row r="18102" spans="1:2">
      <c r="A18102" s="126" t="s">
        <v>9083</v>
      </c>
      <c r="B18102" s="106">
        <v>29.53</v>
      </c>
    </row>
    <row r="18103" spans="1:2">
      <c r="A18103" s="126" t="s">
        <v>35647</v>
      </c>
      <c r="B18103" s="106">
        <v>28.47</v>
      </c>
    </row>
    <row r="18104" spans="1:2">
      <c r="A18104" s="126" t="s">
        <v>9084</v>
      </c>
      <c r="B18104" s="106">
        <v>33.590000000000003</v>
      </c>
    </row>
    <row r="18105" spans="1:2">
      <c r="A18105" s="126" t="s">
        <v>35648</v>
      </c>
      <c r="B18105" s="106">
        <v>32.43</v>
      </c>
    </row>
    <row r="18106" spans="1:2">
      <c r="A18106" s="126" t="s">
        <v>9085</v>
      </c>
      <c r="B18106" s="106">
        <v>5.33</v>
      </c>
    </row>
    <row r="18107" spans="1:2">
      <c r="A18107" s="126" t="s">
        <v>35649</v>
      </c>
      <c r="B18107" s="106">
        <v>4.91</v>
      </c>
    </row>
    <row r="18108" spans="1:2">
      <c r="A18108" s="126" t="s">
        <v>9086</v>
      </c>
      <c r="B18108" s="106">
        <v>7.89</v>
      </c>
    </row>
    <row r="18109" spans="1:2">
      <c r="A18109" s="126" t="s">
        <v>35650</v>
      </c>
      <c r="B18109" s="106">
        <v>7.36</v>
      </c>
    </row>
    <row r="18110" spans="1:2">
      <c r="A18110" s="126" t="s">
        <v>9087</v>
      </c>
      <c r="B18110" s="106">
        <v>10</v>
      </c>
    </row>
    <row r="18111" spans="1:2">
      <c r="A18111" s="126" t="s">
        <v>35651</v>
      </c>
      <c r="B18111" s="106">
        <v>9.3699999999999992</v>
      </c>
    </row>
    <row r="18112" spans="1:2">
      <c r="A18112" s="126" t="s">
        <v>9088</v>
      </c>
      <c r="B18112" s="106">
        <v>8.89</v>
      </c>
    </row>
    <row r="18113" spans="1:2">
      <c r="A18113" s="126" t="s">
        <v>35652</v>
      </c>
      <c r="B18113" s="106">
        <v>8.26</v>
      </c>
    </row>
    <row r="18114" spans="1:2">
      <c r="A18114" s="126" t="s">
        <v>9089</v>
      </c>
      <c r="B18114" s="106">
        <v>10.02</v>
      </c>
    </row>
    <row r="18115" spans="1:2">
      <c r="A18115" s="126" t="s">
        <v>35653</v>
      </c>
      <c r="B18115" s="106">
        <v>9.18</v>
      </c>
    </row>
    <row r="18116" spans="1:2">
      <c r="A18116" s="126" t="s">
        <v>9090</v>
      </c>
      <c r="B18116" s="106">
        <v>12.42</v>
      </c>
    </row>
    <row r="18117" spans="1:2">
      <c r="A18117" s="126" t="s">
        <v>35654</v>
      </c>
      <c r="B18117" s="106">
        <v>11.58</v>
      </c>
    </row>
    <row r="18118" spans="1:2">
      <c r="A18118" s="126" t="s">
        <v>9091</v>
      </c>
      <c r="B18118" s="106">
        <v>7.48</v>
      </c>
    </row>
    <row r="18119" spans="1:2">
      <c r="A18119" s="126" t="s">
        <v>35655</v>
      </c>
      <c r="B18119" s="106">
        <v>7.06</v>
      </c>
    </row>
    <row r="18120" spans="1:2">
      <c r="A18120" s="126" t="s">
        <v>9092</v>
      </c>
      <c r="B18120" s="106">
        <v>6.85</v>
      </c>
    </row>
    <row r="18121" spans="1:2">
      <c r="A18121" s="126" t="s">
        <v>35656</v>
      </c>
      <c r="B18121" s="106">
        <v>6.43</v>
      </c>
    </row>
    <row r="18122" spans="1:2">
      <c r="A18122" s="126" t="s">
        <v>9093</v>
      </c>
      <c r="B18122" s="106">
        <v>29.08</v>
      </c>
    </row>
    <row r="18123" spans="1:2">
      <c r="A18123" s="126" t="s">
        <v>35657</v>
      </c>
      <c r="B18123" s="106">
        <v>26.96</v>
      </c>
    </row>
    <row r="18124" spans="1:2">
      <c r="A18124" s="126" t="s">
        <v>9094</v>
      </c>
      <c r="B18124" s="106">
        <v>48.89</v>
      </c>
    </row>
    <row r="18125" spans="1:2">
      <c r="A18125" s="126" t="s">
        <v>35658</v>
      </c>
      <c r="B18125" s="106">
        <v>45.33</v>
      </c>
    </row>
    <row r="18126" spans="1:2">
      <c r="A18126" s="126" t="s">
        <v>9095</v>
      </c>
      <c r="B18126" s="106">
        <v>4.41</v>
      </c>
    </row>
    <row r="18127" spans="1:2">
      <c r="A18127" s="126" t="s">
        <v>35659</v>
      </c>
      <c r="B18127" s="106">
        <v>3.99</v>
      </c>
    </row>
    <row r="18128" spans="1:2">
      <c r="A18128" s="126" t="s">
        <v>9096</v>
      </c>
      <c r="B18128" s="106">
        <v>7.43</v>
      </c>
    </row>
    <row r="18129" spans="1:2">
      <c r="A18129" s="126" t="s">
        <v>35660</v>
      </c>
      <c r="B18129" s="106">
        <v>7.01</v>
      </c>
    </row>
    <row r="18130" spans="1:2">
      <c r="A18130" s="126" t="s">
        <v>9097</v>
      </c>
      <c r="B18130" s="106">
        <v>1.38</v>
      </c>
    </row>
    <row r="18131" spans="1:2">
      <c r="A18131" s="126" t="s">
        <v>35661</v>
      </c>
      <c r="B18131" s="106">
        <v>1.32</v>
      </c>
    </row>
    <row r="18132" spans="1:2">
      <c r="A18132" s="126" t="s">
        <v>9098</v>
      </c>
      <c r="B18132" s="106">
        <v>11.37</v>
      </c>
    </row>
    <row r="18133" spans="1:2">
      <c r="A18133" s="126" t="s">
        <v>35662</v>
      </c>
      <c r="B18133" s="106">
        <v>10.95</v>
      </c>
    </row>
    <row r="18134" spans="1:2">
      <c r="A18134" s="126" t="s">
        <v>9099</v>
      </c>
      <c r="B18134" s="106">
        <v>12.3</v>
      </c>
    </row>
    <row r="18135" spans="1:2">
      <c r="A18135" s="126" t="s">
        <v>35663</v>
      </c>
      <c r="B18135" s="106">
        <v>11.88</v>
      </c>
    </row>
    <row r="18136" spans="1:2">
      <c r="A18136" s="126" t="s">
        <v>9100</v>
      </c>
      <c r="B18136" s="106">
        <v>26.75</v>
      </c>
    </row>
    <row r="18137" spans="1:2">
      <c r="A18137" s="126" t="s">
        <v>35664</v>
      </c>
      <c r="B18137" s="106">
        <v>26.33</v>
      </c>
    </row>
    <row r="18138" spans="1:2">
      <c r="A18138" s="126" t="s">
        <v>9101</v>
      </c>
      <c r="B18138" s="106">
        <v>23.67</v>
      </c>
    </row>
    <row r="18139" spans="1:2">
      <c r="A18139" s="126" t="s">
        <v>35665</v>
      </c>
      <c r="B18139" s="106">
        <v>23.25</v>
      </c>
    </row>
    <row r="18140" spans="1:2">
      <c r="A18140" s="126" t="s">
        <v>9102</v>
      </c>
      <c r="B18140" s="106">
        <v>10.72</v>
      </c>
    </row>
    <row r="18141" spans="1:2">
      <c r="A18141" s="126" t="s">
        <v>35666</v>
      </c>
      <c r="B18141" s="106">
        <v>10.3</v>
      </c>
    </row>
    <row r="18142" spans="1:2">
      <c r="A18142" s="126" t="s">
        <v>9103</v>
      </c>
      <c r="B18142" s="106">
        <v>10.35</v>
      </c>
    </row>
    <row r="18143" spans="1:2">
      <c r="A18143" s="126" t="s">
        <v>35667</v>
      </c>
      <c r="B18143" s="106">
        <v>9.93</v>
      </c>
    </row>
    <row r="18144" spans="1:2">
      <c r="A18144" s="126" t="s">
        <v>9104</v>
      </c>
      <c r="B18144" s="106">
        <v>4616</v>
      </c>
    </row>
    <row r="18145" spans="1:2">
      <c r="A18145" s="126" t="s">
        <v>35668</v>
      </c>
      <c r="B18145" s="106">
        <v>4360</v>
      </c>
    </row>
    <row r="18146" spans="1:2">
      <c r="A18146" s="126" t="s">
        <v>9105</v>
      </c>
      <c r="B18146" s="106">
        <v>3.38</v>
      </c>
    </row>
    <row r="18147" spans="1:2">
      <c r="A18147" s="126" t="s">
        <v>35669</v>
      </c>
      <c r="B18147" s="106">
        <v>3.07</v>
      </c>
    </row>
    <row r="18148" spans="1:2">
      <c r="A18148" s="126" t="s">
        <v>9106</v>
      </c>
      <c r="B18148" s="106">
        <v>1.85</v>
      </c>
    </row>
    <row r="18149" spans="1:2">
      <c r="A18149" s="126" t="s">
        <v>35670</v>
      </c>
      <c r="B18149" s="106">
        <v>1.75</v>
      </c>
    </row>
    <row r="18150" spans="1:2">
      <c r="A18150" s="126" t="s">
        <v>9107</v>
      </c>
      <c r="B18150" s="106">
        <v>1.85</v>
      </c>
    </row>
    <row r="18151" spans="1:2">
      <c r="A18151" s="126" t="s">
        <v>35671</v>
      </c>
      <c r="B18151" s="106">
        <v>1.75</v>
      </c>
    </row>
    <row r="18152" spans="1:2">
      <c r="A18152" s="126" t="s">
        <v>9108</v>
      </c>
      <c r="B18152" s="106">
        <v>1.86</v>
      </c>
    </row>
    <row r="18153" spans="1:2">
      <c r="A18153" s="126" t="s">
        <v>35672</v>
      </c>
      <c r="B18153" s="106">
        <v>1.76</v>
      </c>
    </row>
    <row r="18154" spans="1:2">
      <c r="A18154" s="126" t="s">
        <v>9109</v>
      </c>
      <c r="B18154" s="106">
        <v>1.88</v>
      </c>
    </row>
    <row r="18155" spans="1:2">
      <c r="A18155" s="126" t="s">
        <v>35673</v>
      </c>
      <c r="B18155" s="106">
        <v>1.78</v>
      </c>
    </row>
    <row r="18156" spans="1:2">
      <c r="A18156" s="126" t="s">
        <v>9110</v>
      </c>
      <c r="B18156" s="106">
        <v>2.13</v>
      </c>
    </row>
    <row r="18157" spans="1:2">
      <c r="A18157" s="126" t="s">
        <v>35674</v>
      </c>
      <c r="B18157" s="106">
        <v>2.0299999999999998</v>
      </c>
    </row>
    <row r="18158" spans="1:2">
      <c r="A18158" s="126" t="s">
        <v>9111</v>
      </c>
      <c r="B18158" s="106">
        <v>3.28</v>
      </c>
    </row>
    <row r="18159" spans="1:2">
      <c r="A18159" s="126" t="s">
        <v>35675</v>
      </c>
      <c r="B18159" s="106">
        <v>3.18</v>
      </c>
    </row>
    <row r="18160" spans="1:2">
      <c r="A18160" s="126" t="s">
        <v>9112</v>
      </c>
      <c r="B18160" s="106">
        <v>3.41</v>
      </c>
    </row>
    <row r="18161" spans="1:2">
      <c r="A18161" s="126" t="s">
        <v>35676</v>
      </c>
      <c r="B18161" s="106">
        <v>3.31</v>
      </c>
    </row>
    <row r="18162" spans="1:2">
      <c r="A18162" s="126" t="s">
        <v>9113</v>
      </c>
      <c r="B18162" s="106">
        <v>3.57</v>
      </c>
    </row>
    <row r="18163" spans="1:2">
      <c r="A18163" s="126" t="s">
        <v>35677</v>
      </c>
      <c r="B18163" s="106">
        <v>3.47</v>
      </c>
    </row>
    <row r="18164" spans="1:2">
      <c r="A18164" s="126" t="s">
        <v>9114</v>
      </c>
      <c r="B18164" s="106">
        <v>3.16</v>
      </c>
    </row>
    <row r="18165" spans="1:2">
      <c r="A18165" s="126" t="s">
        <v>35678</v>
      </c>
      <c r="B18165" s="106">
        <v>3.06</v>
      </c>
    </row>
    <row r="18166" spans="1:2">
      <c r="A18166" s="126" t="s">
        <v>9115</v>
      </c>
      <c r="B18166" s="106">
        <v>2.86</v>
      </c>
    </row>
    <row r="18167" spans="1:2">
      <c r="A18167" s="126" t="s">
        <v>35679</v>
      </c>
      <c r="B18167" s="106">
        <v>2.76</v>
      </c>
    </row>
    <row r="18168" spans="1:2">
      <c r="A18168" s="126" t="s">
        <v>9116</v>
      </c>
      <c r="B18168" s="106">
        <v>4.03</v>
      </c>
    </row>
    <row r="18169" spans="1:2">
      <c r="A18169" s="126" t="s">
        <v>35680</v>
      </c>
      <c r="B18169" s="106">
        <v>3.82</v>
      </c>
    </row>
    <row r="18170" spans="1:2">
      <c r="A18170" s="126" t="s">
        <v>9117</v>
      </c>
      <c r="B18170" s="106">
        <v>5.25</v>
      </c>
    </row>
    <row r="18171" spans="1:2">
      <c r="A18171" s="126" t="s">
        <v>35681</v>
      </c>
      <c r="B18171" s="106">
        <v>5.04</v>
      </c>
    </row>
    <row r="18172" spans="1:2">
      <c r="A18172" s="126" t="s">
        <v>9118</v>
      </c>
      <c r="B18172" s="106">
        <v>5.85</v>
      </c>
    </row>
    <row r="18173" spans="1:2">
      <c r="A18173" s="126" t="s">
        <v>35682</v>
      </c>
      <c r="B18173" s="106">
        <v>5.64</v>
      </c>
    </row>
    <row r="18174" spans="1:2">
      <c r="A18174" s="126" t="s">
        <v>9119</v>
      </c>
      <c r="B18174" s="106">
        <v>3.89</v>
      </c>
    </row>
    <row r="18175" spans="1:2">
      <c r="A18175" s="126" t="s">
        <v>35683</v>
      </c>
      <c r="B18175" s="106">
        <v>3.68</v>
      </c>
    </row>
    <row r="18176" spans="1:2">
      <c r="A18176" s="126" t="s">
        <v>9120</v>
      </c>
      <c r="B18176" s="106">
        <v>4.0999999999999996</v>
      </c>
    </row>
    <row r="18177" spans="1:2">
      <c r="A18177" s="126" t="s">
        <v>35684</v>
      </c>
      <c r="B18177" s="106">
        <v>3.89</v>
      </c>
    </row>
    <row r="18178" spans="1:2">
      <c r="A18178" s="126" t="s">
        <v>9121</v>
      </c>
      <c r="B18178" s="106">
        <v>3.85</v>
      </c>
    </row>
    <row r="18179" spans="1:2">
      <c r="A18179" s="126" t="s">
        <v>35685</v>
      </c>
      <c r="B18179" s="106">
        <v>3.64</v>
      </c>
    </row>
    <row r="18180" spans="1:2">
      <c r="A18180" s="126" t="s">
        <v>9122</v>
      </c>
      <c r="B18180" s="106">
        <v>15.53</v>
      </c>
    </row>
    <row r="18181" spans="1:2">
      <c r="A18181" s="126" t="s">
        <v>35686</v>
      </c>
      <c r="B18181" s="106">
        <v>15.32</v>
      </c>
    </row>
    <row r="18182" spans="1:2">
      <c r="A18182" s="126" t="s">
        <v>9123</v>
      </c>
      <c r="B18182" s="106">
        <v>10.58</v>
      </c>
    </row>
    <row r="18183" spans="1:2">
      <c r="A18183" s="126" t="s">
        <v>35687</v>
      </c>
      <c r="B18183" s="106">
        <v>10.37</v>
      </c>
    </row>
    <row r="18184" spans="1:2">
      <c r="A18184" s="126" t="s">
        <v>9124</v>
      </c>
      <c r="B18184" s="106">
        <v>6.76</v>
      </c>
    </row>
    <row r="18185" spans="1:2">
      <c r="A18185" s="126" t="s">
        <v>35688</v>
      </c>
      <c r="B18185" s="106">
        <v>6.55</v>
      </c>
    </row>
    <row r="18186" spans="1:2">
      <c r="A18186" s="126" t="s">
        <v>9125</v>
      </c>
      <c r="B18186" s="106">
        <v>6.95</v>
      </c>
    </row>
    <row r="18187" spans="1:2">
      <c r="A18187" s="126" t="s">
        <v>35689</v>
      </c>
      <c r="B18187" s="106">
        <v>6.74</v>
      </c>
    </row>
    <row r="18188" spans="1:2">
      <c r="A18188" s="126" t="s">
        <v>9126</v>
      </c>
      <c r="B18188" s="106">
        <v>7.9</v>
      </c>
    </row>
    <row r="18189" spans="1:2">
      <c r="A18189" s="126" t="s">
        <v>35690</v>
      </c>
      <c r="B18189" s="106">
        <v>7.59</v>
      </c>
    </row>
    <row r="18190" spans="1:2">
      <c r="A18190" s="126" t="s">
        <v>9127</v>
      </c>
      <c r="B18190" s="106">
        <v>8.7100000000000009</v>
      </c>
    </row>
    <row r="18191" spans="1:2">
      <c r="A18191" s="126" t="s">
        <v>35691</v>
      </c>
      <c r="B18191" s="106">
        <v>8.4</v>
      </c>
    </row>
    <row r="18192" spans="1:2">
      <c r="A18192" s="126" t="s">
        <v>9128</v>
      </c>
      <c r="B18192" s="106">
        <v>14.73</v>
      </c>
    </row>
    <row r="18193" spans="1:2">
      <c r="A18193" s="126" t="s">
        <v>35692</v>
      </c>
      <c r="B18193" s="106">
        <v>14.31</v>
      </c>
    </row>
    <row r="18194" spans="1:2">
      <c r="A18194" s="126" t="s">
        <v>9129</v>
      </c>
      <c r="B18194" s="106">
        <v>20.23</v>
      </c>
    </row>
    <row r="18195" spans="1:2">
      <c r="A18195" s="126" t="s">
        <v>35693</v>
      </c>
      <c r="B18195" s="106">
        <v>19.809999999999999</v>
      </c>
    </row>
    <row r="18196" spans="1:2">
      <c r="A18196" s="126" t="s">
        <v>9130</v>
      </c>
      <c r="B18196" s="106">
        <v>9.17</v>
      </c>
    </row>
    <row r="18197" spans="1:2">
      <c r="A18197" s="126" t="s">
        <v>35694</v>
      </c>
      <c r="B18197" s="106">
        <v>8.86</v>
      </c>
    </row>
    <row r="18198" spans="1:2">
      <c r="A18198" s="126" t="s">
        <v>9131</v>
      </c>
      <c r="B18198" s="106">
        <v>14.21</v>
      </c>
    </row>
    <row r="18199" spans="1:2">
      <c r="A18199" s="126" t="s">
        <v>35695</v>
      </c>
      <c r="B18199" s="106">
        <v>13.9</v>
      </c>
    </row>
    <row r="18200" spans="1:2">
      <c r="A18200" s="126" t="s">
        <v>9132</v>
      </c>
      <c r="B18200" s="106">
        <v>22.22</v>
      </c>
    </row>
    <row r="18201" spans="1:2">
      <c r="A18201" s="126" t="s">
        <v>35696</v>
      </c>
      <c r="B18201" s="106">
        <v>21.91</v>
      </c>
    </row>
    <row r="18202" spans="1:2">
      <c r="A18202" s="126" t="s">
        <v>9133</v>
      </c>
      <c r="B18202" s="106">
        <v>13.31</v>
      </c>
    </row>
    <row r="18203" spans="1:2">
      <c r="A18203" s="126" t="s">
        <v>35697</v>
      </c>
      <c r="B18203" s="106">
        <v>12.89</v>
      </c>
    </row>
    <row r="18204" spans="1:2">
      <c r="A18204" s="126" t="s">
        <v>9134</v>
      </c>
      <c r="B18204" s="106">
        <v>16.88</v>
      </c>
    </row>
    <row r="18205" spans="1:2">
      <c r="A18205" s="126" t="s">
        <v>35698</v>
      </c>
      <c r="B18205" s="106">
        <v>16.46</v>
      </c>
    </row>
    <row r="18206" spans="1:2">
      <c r="A18206" s="126" t="s">
        <v>9135</v>
      </c>
      <c r="B18206" s="106">
        <v>21.78</v>
      </c>
    </row>
    <row r="18207" spans="1:2">
      <c r="A18207" s="126" t="s">
        <v>35699</v>
      </c>
      <c r="B18207" s="106">
        <v>21.36</v>
      </c>
    </row>
    <row r="18208" spans="1:2">
      <c r="A18208" s="126" t="s">
        <v>9136</v>
      </c>
      <c r="B18208" s="106">
        <v>22.66</v>
      </c>
    </row>
    <row r="18209" spans="1:2">
      <c r="A18209" s="126" t="s">
        <v>35700</v>
      </c>
      <c r="B18209" s="106">
        <v>22.24</v>
      </c>
    </row>
    <row r="18210" spans="1:2">
      <c r="A18210" s="126" t="s">
        <v>9137</v>
      </c>
      <c r="B18210" s="106">
        <v>24.36</v>
      </c>
    </row>
    <row r="18211" spans="1:2">
      <c r="A18211" s="126" t="s">
        <v>35701</v>
      </c>
      <c r="B18211" s="106">
        <v>23.94</v>
      </c>
    </row>
    <row r="18212" spans="1:2">
      <c r="A18212" s="126" t="s">
        <v>9138</v>
      </c>
      <c r="B18212" s="106">
        <v>31.98</v>
      </c>
    </row>
    <row r="18213" spans="1:2">
      <c r="A18213" s="126" t="s">
        <v>35702</v>
      </c>
      <c r="B18213" s="106">
        <v>31.56</v>
      </c>
    </row>
    <row r="18214" spans="1:2">
      <c r="A18214" s="126" t="s">
        <v>9139</v>
      </c>
      <c r="B18214" s="106">
        <v>33.15</v>
      </c>
    </row>
    <row r="18215" spans="1:2">
      <c r="A18215" s="126" t="s">
        <v>35703</v>
      </c>
      <c r="B18215" s="106">
        <v>32.729999999999997</v>
      </c>
    </row>
    <row r="18216" spans="1:2">
      <c r="A18216" s="126" t="s">
        <v>9140</v>
      </c>
      <c r="B18216" s="106">
        <v>223.49</v>
      </c>
    </row>
    <row r="18217" spans="1:2">
      <c r="A18217" s="126" t="s">
        <v>35704</v>
      </c>
      <c r="B18217" s="106">
        <v>223.07</v>
      </c>
    </row>
    <row r="18218" spans="1:2">
      <c r="A18218" s="126" t="s">
        <v>9141</v>
      </c>
      <c r="B18218" s="106">
        <v>39.44</v>
      </c>
    </row>
    <row r="18219" spans="1:2">
      <c r="A18219" s="126" t="s">
        <v>35705</v>
      </c>
      <c r="B18219" s="106">
        <v>39.340000000000003</v>
      </c>
    </row>
    <row r="18220" spans="1:2">
      <c r="A18220" s="126" t="s">
        <v>9142</v>
      </c>
      <c r="B18220" s="106">
        <v>42.91</v>
      </c>
    </row>
    <row r="18221" spans="1:2">
      <c r="A18221" s="126" t="s">
        <v>35706</v>
      </c>
      <c r="B18221" s="106">
        <v>42.81</v>
      </c>
    </row>
    <row r="18222" spans="1:2">
      <c r="A18222" s="126" t="s">
        <v>9143</v>
      </c>
      <c r="B18222" s="106">
        <v>92.02</v>
      </c>
    </row>
    <row r="18223" spans="1:2">
      <c r="A18223" s="126" t="s">
        <v>35707</v>
      </c>
      <c r="B18223" s="106">
        <v>91.92</v>
      </c>
    </row>
    <row r="18224" spans="1:2">
      <c r="A18224" s="126" t="s">
        <v>9144</v>
      </c>
      <c r="B18224" s="106">
        <v>121.5</v>
      </c>
    </row>
    <row r="18225" spans="1:2">
      <c r="A18225" s="126" t="s">
        <v>35708</v>
      </c>
      <c r="B18225" s="106">
        <v>121.4</v>
      </c>
    </row>
    <row r="18226" spans="1:2">
      <c r="A18226" s="126" t="s">
        <v>9145</v>
      </c>
      <c r="B18226" s="106">
        <v>41.87</v>
      </c>
    </row>
    <row r="18227" spans="1:2">
      <c r="A18227" s="126" t="s">
        <v>35709</v>
      </c>
      <c r="B18227" s="106">
        <v>41.77</v>
      </c>
    </row>
    <row r="18228" spans="1:2">
      <c r="A18228" s="126" t="s">
        <v>9146</v>
      </c>
      <c r="B18228" s="106">
        <v>54.61</v>
      </c>
    </row>
    <row r="18229" spans="1:2">
      <c r="A18229" s="126" t="s">
        <v>35710</v>
      </c>
      <c r="B18229" s="106">
        <v>54.51</v>
      </c>
    </row>
    <row r="18230" spans="1:2">
      <c r="A18230" s="126" t="s">
        <v>9147</v>
      </c>
      <c r="B18230" s="106">
        <v>82.49</v>
      </c>
    </row>
    <row r="18231" spans="1:2">
      <c r="A18231" s="126" t="s">
        <v>35711</v>
      </c>
      <c r="B18231" s="106">
        <v>82.39</v>
      </c>
    </row>
    <row r="18232" spans="1:2">
      <c r="A18232" s="126" t="s">
        <v>9148</v>
      </c>
      <c r="B18232" s="106">
        <v>82.49</v>
      </c>
    </row>
    <row r="18233" spans="1:2">
      <c r="A18233" s="126" t="s">
        <v>35712</v>
      </c>
      <c r="B18233" s="106">
        <v>82.39</v>
      </c>
    </row>
    <row r="18234" spans="1:2">
      <c r="A18234" s="126" t="s">
        <v>9149</v>
      </c>
      <c r="B18234" s="106">
        <v>110.99</v>
      </c>
    </row>
    <row r="18235" spans="1:2">
      <c r="A18235" s="126" t="s">
        <v>35713</v>
      </c>
      <c r="B18235" s="106">
        <v>110.89</v>
      </c>
    </row>
    <row r="18236" spans="1:2">
      <c r="A18236" s="126" t="s">
        <v>9150</v>
      </c>
      <c r="B18236" s="106">
        <v>97.89</v>
      </c>
    </row>
    <row r="18237" spans="1:2">
      <c r="A18237" s="126" t="s">
        <v>35714</v>
      </c>
      <c r="B18237" s="106">
        <v>97.79</v>
      </c>
    </row>
    <row r="18238" spans="1:2">
      <c r="A18238" s="126" t="s">
        <v>9151</v>
      </c>
      <c r="B18238" s="106">
        <v>154.79</v>
      </c>
    </row>
    <row r="18239" spans="1:2">
      <c r="A18239" s="126" t="s">
        <v>35715</v>
      </c>
      <c r="B18239" s="106">
        <v>154.69</v>
      </c>
    </row>
    <row r="18240" spans="1:2">
      <c r="A18240" s="126" t="s">
        <v>9152</v>
      </c>
      <c r="B18240" s="106">
        <v>37.630000000000003</v>
      </c>
    </row>
    <row r="18241" spans="1:2">
      <c r="A18241" s="126" t="s">
        <v>35716</v>
      </c>
      <c r="B18241" s="106">
        <v>37.53</v>
      </c>
    </row>
    <row r="18242" spans="1:2">
      <c r="A18242" s="126" t="s">
        <v>9153</v>
      </c>
      <c r="B18242" s="106">
        <v>2418</v>
      </c>
    </row>
    <row r="18243" spans="1:2">
      <c r="A18243" s="126" t="s">
        <v>35717</v>
      </c>
      <c r="B18243" s="106">
        <v>2351</v>
      </c>
    </row>
    <row r="18244" spans="1:2">
      <c r="A18244" s="126" t="s">
        <v>9154</v>
      </c>
      <c r="B18244" s="106">
        <v>4649</v>
      </c>
    </row>
    <row r="18245" spans="1:2">
      <c r="A18245" s="126" t="s">
        <v>35718</v>
      </c>
      <c r="B18245" s="106">
        <v>4226</v>
      </c>
    </row>
    <row r="18246" spans="1:2">
      <c r="A18246" s="126" t="s">
        <v>9155</v>
      </c>
      <c r="B18246" s="106">
        <v>4067</v>
      </c>
    </row>
    <row r="18247" spans="1:2">
      <c r="A18247" s="126" t="s">
        <v>35719</v>
      </c>
      <c r="B18247" s="106">
        <v>3626</v>
      </c>
    </row>
    <row r="18248" spans="1:2">
      <c r="A18248" s="126" t="s">
        <v>9156</v>
      </c>
      <c r="B18248" s="106">
        <v>317.31</v>
      </c>
    </row>
    <row r="18249" spans="1:2">
      <c r="A18249" s="126" t="s">
        <v>35720</v>
      </c>
      <c r="B18249" s="106">
        <v>279.45999999999998</v>
      </c>
    </row>
    <row r="18250" spans="1:2">
      <c r="A18250" s="126" t="s">
        <v>9157</v>
      </c>
      <c r="B18250" s="106">
        <v>331.32</v>
      </c>
    </row>
    <row r="18251" spans="1:2">
      <c r="A18251" s="126" t="s">
        <v>35721</v>
      </c>
      <c r="B18251" s="106">
        <v>291.69</v>
      </c>
    </row>
    <row r="18252" spans="1:2">
      <c r="A18252" s="126" t="s">
        <v>9158</v>
      </c>
      <c r="B18252" s="106">
        <v>347.11</v>
      </c>
    </row>
    <row r="18253" spans="1:2">
      <c r="A18253" s="126" t="s">
        <v>35722</v>
      </c>
      <c r="B18253" s="106">
        <v>305.69</v>
      </c>
    </row>
    <row r="18254" spans="1:2">
      <c r="A18254" s="126" t="s">
        <v>9159</v>
      </c>
      <c r="B18254" s="106">
        <v>380.5</v>
      </c>
    </row>
    <row r="18255" spans="1:2">
      <c r="A18255" s="126" t="s">
        <v>35723</v>
      </c>
      <c r="B18255" s="106">
        <v>335.52</v>
      </c>
    </row>
    <row r="18256" spans="1:2">
      <c r="A18256" s="126" t="s">
        <v>9160</v>
      </c>
      <c r="B18256" s="106">
        <v>396.45</v>
      </c>
    </row>
    <row r="18257" spans="1:2">
      <c r="A18257" s="126" t="s">
        <v>35724</v>
      </c>
      <c r="B18257" s="106">
        <v>349.69</v>
      </c>
    </row>
    <row r="18258" spans="1:2">
      <c r="A18258" s="126" t="s">
        <v>9161</v>
      </c>
      <c r="B18258" s="106">
        <v>411.76</v>
      </c>
    </row>
    <row r="18259" spans="1:2">
      <c r="A18259" s="126" t="s">
        <v>35725</v>
      </c>
      <c r="B18259" s="106">
        <v>363.22</v>
      </c>
    </row>
    <row r="18260" spans="1:2">
      <c r="A18260" s="126" t="s">
        <v>9162</v>
      </c>
      <c r="B18260" s="106">
        <v>439.91</v>
      </c>
    </row>
    <row r="18261" spans="1:2">
      <c r="A18261" s="126" t="s">
        <v>35726</v>
      </c>
      <c r="B18261" s="106">
        <v>387.61</v>
      </c>
    </row>
    <row r="18262" spans="1:2">
      <c r="A18262" s="126" t="s">
        <v>9163</v>
      </c>
      <c r="B18262" s="106">
        <v>453.93</v>
      </c>
    </row>
    <row r="18263" spans="1:2">
      <c r="A18263" s="126" t="s">
        <v>35727</v>
      </c>
      <c r="B18263" s="106">
        <v>399.84</v>
      </c>
    </row>
    <row r="18264" spans="1:2">
      <c r="A18264" s="126" t="s">
        <v>9164</v>
      </c>
      <c r="B18264" s="106">
        <v>501.93</v>
      </c>
    </row>
    <row r="18265" spans="1:2">
      <c r="A18265" s="126" t="s">
        <v>35728</v>
      </c>
      <c r="B18265" s="106">
        <v>442.3</v>
      </c>
    </row>
    <row r="18266" spans="1:2">
      <c r="A18266" s="126" t="s">
        <v>9165</v>
      </c>
      <c r="B18266" s="106">
        <v>4190</v>
      </c>
    </row>
    <row r="18267" spans="1:2">
      <c r="A18267" s="126" t="s">
        <v>35729</v>
      </c>
      <c r="B18267" s="106">
        <v>3700</v>
      </c>
    </row>
    <row r="18268" spans="1:2">
      <c r="A18268" s="126" t="s">
        <v>9166</v>
      </c>
      <c r="B18268" s="106">
        <v>31.69</v>
      </c>
    </row>
    <row r="18269" spans="1:2">
      <c r="A18269" s="126" t="s">
        <v>35730</v>
      </c>
      <c r="B18269" s="106">
        <v>29.55</v>
      </c>
    </row>
    <row r="18270" spans="1:2">
      <c r="A18270" s="126" t="s">
        <v>9167</v>
      </c>
      <c r="B18270" s="106">
        <v>32.729999999999997</v>
      </c>
    </row>
    <row r="18271" spans="1:2">
      <c r="A18271" s="126" t="s">
        <v>35731</v>
      </c>
      <c r="B18271" s="106">
        <v>30.59</v>
      </c>
    </row>
    <row r="18272" spans="1:2">
      <c r="A18272" s="126" t="s">
        <v>9168</v>
      </c>
      <c r="B18272" s="106">
        <v>47.81</v>
      </c>
    </row>
    <row r="18273" spans="1:2">
      <c r="A18273" s="126" t="s">
        <v>35732</v>
      </c>
      <c r="B18273" s="106">
        <v>45.67</v>
      </c>
    </row>
    <row r="18274" spans="1:2">
      <c r="A18274" s="126" t="s">
        <v>9169</v>
      </c>
      <c r="B18274" s="106">
        <v>56.25</v>
      </c>
    </row>
    <row r="18275" spans="1:2">
      <c r="A18275" s="126" t="s">
        <v>35733</v>
      </c>
      <c r="B18275" s="106">
        <v>54.11</v>
      </c>
    </row>
    <row r="18276" spans="1:2">
      <c r="A18276" s="126" t="s">
        <v>9170</v>
      </c>
      <c r="B18276" s="106">
        <v>70.150000000000006</v>
      </c>
    </row>
    <row r="18277" spans="1:2">
      <c r="A18277" s="126" t="s">
        <v>35734</v>
      </c>
      <c r="B18277" s="106">
        <v>67.66</v>
      </c>
    </row>
    <row r="18278" spans="1:2">
      <c r="A18278" s="126" t="s">
        <v>9171</v>
      </c>
      <c r="B18278" s="106">
        <v>95.37</v>
      </c>
    </row>
    <row r="18279" spans="1:2">
      <c r="A18279" s="126" t="s">
        <v>35735</v>
      </c>
      <c r="B18279" s="106">
        <v>92.88</v>
      </c>
    </row>
    <row r="18280" spans="1:2">
      <c r="A18280" s="126" t="s">
        <v>9172</v>
      </c>
      <c r="B18280" s="106">
        <v>173.06</v>
      </c>
    </row>
    <row r="18281" spans="1:2">
      <c r="A18281" s="126" t="s">
        <v>35736</v>
      </c>
      <c r="B18281" s="106">
        <v>170.21</v>
      </c>
    </row>
    <row r="18282" spans="1:2">
      <c r="A18282" s="126" t="s">
        <v>9173</v>
      </c>
      <c r="B18282" s="106">
        <v>247.38</v>
      </c>
    </row>
    <row r="18283" spans="1:2">
      <c r="A18283" s="126" t="s">
        <v>35737</v>
      </c>
      <c r="B18283" s="106">
        <v>244.53</v>
      </c>
    </row>
    <row r="18284" spans="1:2">
      <c r="A18284" s="126" t="s">
        <v>9174</v>
      </c>
      <c r="B18284" s="106">
        <v>424.84</v>
      </c>
    </row>
    <row r="18285" spans="1:2">
      <c r="A18285" s="126" t="s">
        <v>35738</v>
      </c>
      <c r="B18285" s="106">
        <v>421.28</v>
      </c>
    </row>
    <row r="18286" spans="1:2">
      <c r="A18286" s="126" t="s">
        <v>9175</v>
      </c>
      <c r="B18286" s="106">
        <v>49.53</v>
      </c>
    </row>
    <row r="18287" spans="1:2">
      <c r="A18287" s="126" t="s">
        <v>35739</v>
      </c>
      <c r="B18287" s="106">
        <v>47.39</v>
      </c>
    </row>
    <row r="18288" spans="1:2">
      <c r="A18288" s="126" t="s">
        <v>9176</v>
      </c>
      <c r="B18288" s="106">
        <v>51.88</v>
      </c>
    </row>
    <row r="18289" spans="1:2">
      <c r="A18289" s="126" t="s">
        <v>35740</v>
      </c>
      <c r="B18289" s="106">
        <v>49.74</v>
      </c>
    </row>
    <row r="18290" spans="1:2">
      <c r="A18290" s="126" t="s">
        <v>9177</v>
      </c>
      <c r="B18290" s="106">
        <v>54.79</v>
      </c>
    </row>
    <row r="18291" spans="1:2">
      <c r="A18291" s="126" t="s">
        <v>35741</v>
      </c>
      <c r="B18291" s="106">
        <v>52.65</v>
      </c>
    </row>
    <row r="18292" spans="1:2">
      <c r="A18292" s="126" t="s">
        <v>9178</v>
      </c>
      <c r="B18292" s="106">
        <v>90.89</v>
      </c>
    </row>
    <row r="18293" spans="1:2">
      <c r="A18293" s="126" t="s">
        <v>35742</v>
      </c>
      <c r="B18293" s="106">
        <v>88.75</v>
      </c>
    </row>
    <row r="18294" spans="1:2">
      <c r="A18294" s="126" t="s">
        <v>9179</v>
      </c>
      <c r="B18294" s="106">
        <v>93.82</v>
      </c>
    </row>
    <row r="18295" spans="1:2">
      <c r="A18295" s="126" t="s">
        <v>35743</v>
      </c>
      <c r="B18295" s="106">
        <v>91.33</v>
      </c>
    </row>
    <row r="18296" spans="1:2">
      <c r="A18296" s="126" t="s">
        <v>9180</v>
      </c>
      <c r="B18296" s="106">
        <v>126.43</v>
      </c>
    </row>
    <row r="18297" spans="1:2">
      <c r="A18297" s="126" t="s">
        <v>35744</v>
      </c>
      <c r="B18297" s="106">
        <v>123.94</v>
      </c>
    </row>
    <row r="18298" spans="1:2">
      <c r="A18298" s="126" t="s">
        <v>9181</v>
      </c>
      <c r="B18298" s="106">
        <v>38.43</v>
      </c>
    </row>
    <row r="18299" spans="1:2">
      <c r="A18299" s="126" t="s">
        <v>35745</v>
      </c>
      <c r="B18299" s="106">
        <v>36.29</v>
      </c>
    </row>
    <row r="18300" spans="1:2">
      <c r="A18300" s="126" t="s">
        <v>9182</v>
      </c>
      <c r="B18300" s="106">
        <v>45.42</v>
      </c>
    </row>
    <row r="18301" spans="1:2">
      <c r="A18301" s="126" t="s">
        <v>35746</v>
      </c>
      <c r="B18301" s="106">
        <v>43.28</v>
      </c>
    </row>
    <row r="18302" spans="1:2">
      <c r="A18302" s="126" t="s">
        <v>9183</v>
      </c>
      <c r="B18302" s="106">
        <v>58.4</v>
      </c>
    </row>
    <row r="18303" spans="1:2">
      <c r="A18303" s="126" t="s">
        <v>35747</v>
      </c>
      <c r="B18303" s="106">
        <v>56.26</v>
      </c>
    </row>
    <row r="18304" spans="1:2">
      <c r="A18304" s="126" t="s">
        <v>9184</v>
      </c>
      <c r="B18304" s="106">
        <v>71.52</v>
      </c>
    </row>
    <row r="18305" spans="1:2">
      <c r="A18305" s="126" t="s">
        <v>35748</v>
      </c>
      <c r="B18305" s="106">
        <v>69.03</v>
      </c>
    </row>
    <row r="18306" spans="1:2">
      <c r="A18306" s="126" t="s">
        <v>9185</v>
      </c>
      <c r="B18306" s="106">
        <v>91.02</v>
      </c>
    </row>
    <row r="18307" spans="1:2">
      <c r="A18307" s="126" t="s">
        <v>35749</v>
      </c>
      <c r="B18307" s="106">
        <v>88.53</v>
      </c>
    </row>
    <row r="18308" spans="1:2">
      <c r="A18308" s="126" t="s">
        <v>9186</v>
      </c>
      <c r="B18308" s="106">
        <v>133.08000000000001</v>
      </c>
    </row>
    <row r="18309" spans="1:2">
      <c r="A18309" s="126" t="s">
        <v>35750</v>
      </c>
      <c r="B18309" s="106">
        <v>130.22999999999999</v>
      </c>
    </row>
    <row r="18310" spans="1:2">
      <c r="A18310" s="126" t="s">
        <v>9187</v>
      </c>
      <c r="B18310" s="106">
        <v>203.53</v>
      </c>
    </row>
    <row r="18311" spans="1:2">
      <c r="A18311" s="126" t="s">
        <v>35751</v>
      </c>
      <c r="B18311" s="106">
        <v>200.68</v>
      </c>
    </row>
    <row r="18312" spans="1:2">
      <c r="A18312" s="126" t="s">
        <v>9188</v>
      </c>
      <c r="B18312" s="106">
        <v>372.89</v>
      </c>
    </row>
    <row r="18313" spans="1:2">
      <c r="A18313" s="126" t="s">
        <v>35752</v>
      </c>
      <c r="B18313" s="106">
        <v>369.33</v>
      </c>
    </row>
    <row r="18314" spans="1:2">
      <c r="A18314" s="126" t="s">
        <v>9189</v>
      </c>
      <c r="B18314" s="106">
        <v>39.47</v>
      </c>
    </row>
    <row r="18315" spans="1:2">
      <c r="A18315" s="126" t="s">
        <v>35753</v>
      </c>
      <c r="B18315" s="106">
        <v>37.33</v>
      </c>
    </row>
    <row r="18316" spans="1:2">
      <c r="A18316" s="126" t="s">
        <v>9190</v>
      </c>
      <c r="B18316" s="106">
        <v>45.17</v>
      </c>
    </row>
    <row r="18317" spans="1:2">
      <c r="A18317" s="126" t="s">
        <v>35754</v>
      </c>
      <c r="B18317" s="106">
        <v>43.03</v>
      </c>
    </row>
    <row r="18318" spans="1:2">
      <c r="A18318" s="126" t="s">
        <v>9191</v>
      </c>
      <c r="B18318" s="106">
        <v>65.400000000000006</v>
      </c>
    </row>
    <row r="18319" spans="1:2">
      <c r="A18319" s="126" t="s">
        <v>35755</v>
      </c>
      <c r="B18319" s="106">
        <v>63.26</v>
      </c>
    </row>
    <row r="18320" spans="1:2">
      <c r="A18320" s="126" t="s">
        <v>9192</v>
      </c>
      <c r="B18320" s="106">
        <v>76.22</v>
      </c>
    </row>
    <row r="18321" spans="1:2">
      <c r="A18321" s="126" t="s">
        <v>35756</v>
      </c>
      <c r="B18321" s="106">
        <v>73.73</v>
      </c>
    </row>
    <row r="18322" spans="1:2">
      <c r="A18322" s="126" t="s">
        <v>9193</v>
      </c>
      <c r="B18322" s="106">
        <v>98.13</v>
      </c>
    </row>
    <row r="18323" spans="1:2">
      <c r="A18323" s="126" t="s">
        <v>35757</v>
      </c>
      <c r="B18323" s="106">
        <v>95.64</v>
      </c>
    </row>
    <row r="18324" spans="1:2">
      <c r="A18324" s="126" t="s">
        <v>9194</v>
      </c>
      <c r="B18324" s="106">
        <v>154.01</v>
      </c>
    </row>
    <row r="18325" spans="1:2">
      <c r="A18325" s="126" t="s">
        <v>35758</v>
      </c>
      <c r="B18325" s="106">
        <v>151.16</v>
      </c>
    </row>
    <row r="18326" spans="1:2">
      <c r="A18326" s="126" t="s">
        <v>9195</v>
      </c>
      <c r="B18326" s="106">
        <v>235.28</v>
      </c>
    </row>
    <row r="18327" spans="1:2">
      <c r="A18327" s="126" t="s">
        <v>35759</v>
      </c>
      <c r="B18327" s="106">
        <v>232.43</v>
      </c>
    </row>
    <row r="18328" spans="1:2">
      <c r="A18328" s="126" t="s">
        <v>9196</v>
      </c>
      <c r="B18328" s="106">
        <v>382.86</v>
      </c>
    </row>
    <row r="18329" spans="1:2">
      <c r="A18329" s="126" t="s">
        <v>35760</v>
      </c>
      <c r="B18329" s="106">
        <v>379.3</v>
      </c>
    </row>
    <row r="18330" spans="1:2">
      <c r="A18330" s="126" t="s">
        <v>9197</v>
      </c>
      <c r="B18330" s="106">
        <v>46.5</v>
      </c>
    </row>
    <row r="18331" spans="1:2">
      <c r="A18331" s="126" t="s">
        <v>35761</v>
      </c>
      <c r="B18331" s="106">
        <v>44.36</v>
      </c>
    </row>
    <row r="18332" spans="1:2">
      <c r="A18332" s="126" t="s">
        <v>9198</v>
      </c>
      <c r="B18332" s="106">
        <v>81.489999999999995</v>
      </c>
    </row>
    <row r="18333" spans="1:2">
      <c r="A18333" s="126" t="s">
        <v>35762</v>
      </c>
      <c r="B18333" s="106">
        <v>79.349999999999994</v>
      </c>
    </row>
    <row r="18334" spans="1:2">
      <c r="A18334" s="126" t="s">
        <v>9199</v>
      </c>
      <c r="B18334" s="106">
        <v>103.35</v>
      </c>
    </row>
    <row r="18335" spans="1:2">
      <c r="A18335" s="126" t="s">
        <v>35763</v>
      </c>
      <c r="B18335" s="106">
        <v>101.21</v>
      </c>
    </row>
    <row r="18336" spans="1:2">
      <c r="A18336" s="126" t="s">
        <v>9200</v>
      </c>
      <c r="B18336" s="106">
        <v>157.77000000000001</v>
      </c>
    </row>
    <row r="18337" spans="1:2">
      <c r="A18337" s="126" t="s">
        <v>35764</v>
      </c>
      <c r="B18337" s="106">
        <v>155.28</v>
      </c>
    </row>
    <row r="18338" spans="1:2">
      <c r="A18338" s="126" t="s">
        <v>9201</v>
      </c>
      <c r="B18338" s="106">
        <v>231.19</v>
      </c>
    </row>
    <row r="18339" spans="1:2">
      <c r="A18339" s="126" t="s">
        <v>35765</v>
      </c>
      <c r="B18339" s="106">
        <v>228.7</v>
      </c>
    </row>
    <row r="18340" spans="1:2">
      <c r="A18340" s="126" t="s">
        <v>9202</v>
      </c>
      <c r="B18340" s="106">
        <v>236.29</v>
      </c>
    </row>
    <row r="18341" spans="1:2">
      <c r="A18341" s="126" t="s">
        <v>35766</v>
      </c>
      <c r="B18341" s="106">
        <v>233.44</v>
      </c>
    </row>
    <row r="18342" spans="1:2">
      <c r="A18342" s="126" t="s">
        <v>9203</v>
      </c>
      <c r="B18342" s="106">
        <v>293.61</v>
      </c>
    </row>
    <row r="18343" spans="1:2">
      <c r="A18343" s="126" t="s">
        <v>35767</v>
      </c>
      <c r="B18343" s="106">
        <v>290.76</v>
      </c>
    </row>
    <row r="18344" spans="1:2">
      <c r="A18344" s="126" t="s">
        <v>9204</v>
      </c>
      <c r="B18344" s="106">
        <v>408.52</v>
      </c>
    </row>
    <row r="18345" spans="1:2">
      <c r="A18345" s="126" t="s">
        <v>35768</v>
      </c>
      <c r="B18345" s="106">
        <v>404.96</v>
      </c>
    </row>
    <row r="18346" spans="1:2">
      <c r="A18346" s="126" t="s">
        <v>9205</v>
      </c>
      <c r="B18346" s="106">
        <v>2790</v>
      </c>
    </row>
    <row r="18347" spans="1:2">
      <c r="A18347" s="126" t="s">
        <v>35769</v>
      </c>
      <c r="B18347" s="106">
        <v>2708</v>
      </c>
    </row>
    <row r="18348" spans="1:2">
      <c r="A18348" s="126" t="s">
        <v>9206</v>
      </c>
      <c r="B18348" s="106">
        <v>25.54</v>
      </c>
    </row>
    <row r="18349" spans="1:2">
      <c r="A18349" s="126" t="s">
        <v>35770</v>
      </c>
      <c r="B18349" s="106">
        <v>23.4</v>
      </c>
    </row>
    <row r="18350" spans="1:2">
      <c r="A18350" s="126" t="s">
        <v>9207</v>
      </c>
      <c r="B18350" s="106">
        <v>27.15</v>
      </c>
    </row>
    <row r="18351" spans="1:2">
      <c r="A18351" s="126" t="s">
        <v>35771</v>
      </c>
      <c r="B18351" s="106">
        <v>25.01</v>
      </c>
    </row>
    <row r="18352" spans="1:2">
      <c r="A18352" s="126" t="s">
        <v>9208</v>
      </c>
      <c r="B18352" s="106">
        <v>30.08</v>
      </c>
    </row>
    <row r="18353" spans="1:2">
      <c r="A18353" s="126" t="s">
        <v>35772</v>
      </c>
      <c r="B18353" s="106">
        <v>27.94</v>
      </c>
    </row>
    <row r="18354" spans="1:2">
      <c r="A18354" s="126" t="s">
        <v>9209</v>
      </c>
      <c r="B18354" s="106">
        <v>37.75</v>
      </c>
    </row>
    <row r="18355" spans="1:2">
      <c r="A18355" s="126" t="s">
        <v>35773</v>
      </c>
      <c r="B18355" s="106">
        <v>35.26</v>
      </c>
    </row>
    <row r="18356" spans="1:2">
      <c r="A18356" s="126" t="s">
        <v>9210</v>
      </c>
      <c r="B18356" s="106">
        <v>42.79</v>
      </c>
    </row>
    <row r="18357" spans="1:2">
      <c r="A18357" s="126" t="s">
        <v>35774</v>
      </c>
      <c r="B18357" s="106">
        <v>40.299999999999997</v>
      </c>
    </row>
    <row r="18358" spans="1:2">
      <c r="A18358" s="126" t="s">
        <v>9211</v>
      </c>
      <c r="B18358" s="106">
        <v>59.91</v>
      </c>
    </row>
    <row r="18359" spans="1:2">
      <c r="A18359" s="126" t="s">
        <v>35775</v>
      </c>
      <c r="B18359" s="106">
        <v>57.42</v>
      </c>
    </row>
    <row r="18360" spans="1:2">
      <c r="A18360" s="126" t="s">
        <v>9212</v>
      </c>
      <c r="B18360" s="106">
        <v>25.19</v>
      </c>
    </row>
    <row r="18361" spans="1:2">
      <c r="A18361" s="126" t="s">
        <v>35776</v>
      </c>
      <c r="B18361" s="106">
        <v>23.05</v>
      </c>
    </row>
    <row r="18362" spans="1:2">
      <c r="A18362" s="126" t="s">
        <v>9213</v>
      </c>
      <c r="B18362" s="106">
        <v>28.97</v>
      </c>
    </row>
    <row r="18363" spans="1:2">
      <c r="A18363" s="126" t="s">
        <v>35777</v>
      </c>
      <c r="B18363" s="106">
        <v>26.83</v>
      </c>
    </row>
    <row r="18364" spans="1:2">
      <c r="A18364" s="126" t="s">
        <v>9214</v>
      </c>
      <c r="B18364" s="106">
        <v>39.58</v>
      </c>
    </row>
    <row r="18365" spans="1:2">
      <c r="A18365" s="126" t="s">
        <v>35778</v>
      </c>
      <c r="B18365" s="106">
        <v>37.090000000000003</v>
      </c>
    </row>
    <row r="18366" spans="1:2">
      <c r="A18366" s="126" t="s">
        <v>9215</v>
      </c>
      <c r="B18366" s="106">
        <v>45.57</v>
      </c>
    </row>
    <row r="18367" spans="1:2">
      <c r="A18367" s="126" t="s">
        <v>35779</v>
      </c>
      <c r="B18367" s="106">
        <v>43.08</v>
      </c>
    </row>
    <row r="18368" spans="1:2">
      <c r="A18368" s="126" t="s">
        <v>9216</v>
      </c>
      <c r="B18368" s="106">
        <v>58.93</v>
      </c>
    </row>
    <row r="18369" spans="1:2">
      <c r="A18369" s="126" t="s">
        <v>35780</v>
      </c>
      <c r="B18369" s="106">
        <v>56.44</v>
      </c>
    </row>
    <row r="18370" spans="1:2">
      <c r="A18370" s="126" t="s">
        <v>9217</v>
      </c>
      <c r="B18370" s="106">
        <v>26.55</v>
      </c>
    </row>
    <row r="18371" spans="1:2">
      <c r="A18371" s="126" t="s">
        <v>35781</v>
      </c>
      <c r="B18371" s="106">
        <v>24.41</v>
      </c>
    </row>
    <row r="18372" spans="1:2">
      <c r="A18372" s="126" t="s">
        <v>9218</v>
      </c>
      <c r="B18372" s="106">
        <v>32.03</v>
      </c>
    </row>
    <row r="18373" spans="1:2">
      <c r="A18373" s="126" t="s">
        <v>35782</v>
      </c>
      <c r="B18373" s="106">
        <v>29.89</v>
      </c>
    </row>
    <row r="18374" spans="1:2">
      <c r="A18374" s="126" t="s">
        <v>9219</v>
      </c>
      <c r="B18374" s="106">
        <v>43.57</v>
      </c>
    </row>
    <row r="18375" spans="1:2">
      <c r="A18375" s="126" t="s">
        <v>35783</v>
      </c>
      <c r="B18375" s="106">
        <v>41.08</v>
      </c>
    </row>
    <row r="18376" spans="1:2">
      <c r="A18376" s="126" t="s">
        <v>9220</v>
      </c>
      <c r="B18376" s="106">
        <v>50.2</v>
      </c>
    </row>
    <row r="18377" spans="1:2">
      <c r="A18377" s="126" t="s">
        <v>35784</v>
      </c>
      <c r="B18377" s="106">
        <v>47.71</v>
      </c>
    </row>
    <row r="18378" spans="1:2">
      <c r="A18378" s="126" t="s">
        <v>9221</v>
      </c>
      <c r="B18378" s="106">
        <v>65.58</v>
      </c>
    </row>
    <row r="18379" spans="1:2">
      <c r="A18379" s="126" t="s">
        <v>35785</v>
      </c>
      <c r="B18379" s="106">
        <v>63.09</v>
      </c>
    </row>
    <row r="18380" spans="1:2">
      <c r="A18380" s="126" t="s">
        <v>9222</v>
      </c>
      <c r="B18380" s="106">
        <v>26.55</v>
      </c>
    </row>
    <row r="18381" spans="1:2">
      <c r="A18381" s="126" t="s">
        <v>35786</v>
      </c>
      <c r="B18381" s="106">
        <v>24.41</v>
      </c>
    </row>
    <row r="18382" spans="1:2">
      <c r="A18382" s="126" t="s">
        <v>9223</v>
      </c>
      <c r="B18382" s="106">
        <v>32.03</v>
      </c>
    </row>
    <row r="18383" spans="1:2">
      <c r="A18383" s="126" t="s">
        <v>35787</v>
      </c>
      <c r="B18383" s="106">
        <v>29.89</v>
      </c>
    </row>
    <row r="18384" spans="1:2">
      <c r="A18384" s="126" t="s">
        <v>9224</v>
      </c>
      <c r="B18384" s="106">
        <v>43.57</v>
      </c>
    </row>
    <row r="18385" spans="1:2">
      <c r="A18385" s="126" t="s">
        <v>35788</v>
      </c>
      <c r="B18385" s="106">
        <v>41.08</v>
      </c>
    </row>
    <row r="18386" spans="1:2">
      <c r="A18386" s="126" t="s">
        <v>9225</v>
      </c>
      <c r="B18386" s="106">
        <v>50.2</v>
      </c>
    </row>
    <row r="18387" spans="1:2">
      <c r="A18387" s="126" t="s">
        <v>35789</v>
      </c>
      <c r="B18387" s="106">
        <v>47.71</v>
      </c>
    </row>
    <row r="18388" spans="1:2">
      <c r="A18388" s="126" t="s">
        <v>9226</v>
      </c>
      <c r="B18388" s="106">
        <v>65.58</v>
      </c>
    </row>
    <row r="18389" spans="1:2">
      <c r="A18389" s="126" t="s">
        <v>35790</v>
      </c>
      <c r="B18389" s="106">
        <v>63.09</v>
      </c>
    </row>
    <row r="18390" spans="1:2">
      <c r="A18390" s="126" t="s">
        <v>9227</v>
      </c>
      <c r="B18390" s="106">
        <v>1069</v>
      </c>
    </row>
    <row r="18391" spans="1:2">
      <c r="A18391" s="126" t="s">
        <v>35791</v>
      </c>
      <c r="B18391" s="106">
        <v>1002</v>
      </c>
    </row>
    <row r="18392" spans="1:2">
      <c r="A18392" s="126" t="s">
        <v>9228</v>
      </c>
      <c r="B18392" s="106">
        <v>11.17</v>
      </c>
    </row>
    <row r="18393" spans="1:2">
      <c r="A18393" s="126" t="s">
        <v>35792</v>
      </c>
      <c r="B18393" s="106">
        <v>10.76</v>
      </c>
    </row>
    <row r="18394" spans="1:2">
      <c r="A18394" s="126" t="s">
        <v>9229</v>
      </c>
      <c r="B18394" s="106">
        <v>14.18</v>
      </c>
    </row>
    <row r="18395" spans="1:2">
      <c r="A18395" s="126" t="s">
        <v>35793</v>
      </c>
      <c r="B18395" s="106">
        <v>13.69</v>
      </c>
    </row>
    <row r="18396" spans="1:2">
      <c r="A18396" s="126" t="s">
        <v>9230</v>
      </c>
      <c r="B18396" s="106">
        <v>19.260000000000002</v>
      </c>
    </row>
    <row r="18397" spans="1:2">
      <c r="A18397" s="126" t="s">
        <v>35794</v>
      </c>
      <c r="B18397" s="106">
        <v>18.68</v>
      </c>
    </row>
    <row r="18398" spans="1:2">
      <c r="A18398" s="126" t="s">
        <v>9231</v>
      </c>
      <c r="B18398" s="106">
        <v>24.4</v>
      </c>
    </row>
    <row r="18399" spans="1:2">
      <c r="A18399" s="126" t="s">
        <v>35795</v>
      </c>
      <c r="B18399" s="106">
        <v>23.76</v>
      </c>
    </row>
    <row r="18400" spans="1:2">
      <c r="A18400" s="126" t="s">
        <v>9232</v>
      </c>
      <c r="B18400" s="106">
        <v>27.82</v>
      </c>
    </row>
    <row r="18401" spans="1:2">
      <c r="A18401" s="126" t="s">
        <v>35796</v>
      </c>
      <c r="B18401" s="106">
        <v>27.07</v>
      </c>
    </row>
    <row r="18402" spans="1:2">
      <c r="A18402" s="126" t="s">
        <v>9233</v>
      </c>
      <c r="B18402" s="106">
        <v>38.25</v>
      </c>
    </row>
    <row r="18403" spans="1:2">
      <c r="A18403" s="126" t="s">
        <v>35797</v>
      </c>
      <c r="B18403" s="106">
        <v>37.36</v>
      </c>
    </row>
    <row r="18404" spans="1:2">
      <c r="A18404" s="126" t="s">
        <v>9234</v>
      </c>
      <c r="B18404" s="106">
        <v>47.29</v>
      </c>
    </row>
    <row r="18405" spans="1:2">
      <c r="A18405" s="126" t="s">
        <v>35798</v>
      </c>
      <c r="B18405" s="106">
        <v>46.3</v>
      </c>
    </row>
    <row r="18406" spans="1:2">
      <c r="A18406" s="126" t="s">
        <v>9235</v>
      </c>
      <c r="B18406" s="106">
        <v>57.79</v>
      </c>
    </row>
    <row r="18407" spans="1:2">
      <c r="A18407" s="126" t="s">
        <v>35799</v>
      </c>
      <c r="B18407" s="106">
        <v>56.72</v>
      </c>
    </row>
    <row r="18408" spans="1:2">
      <c r="A18408" s="126" t="s">
        <v>9236</v>
      </c>
      <c r="B18408" s="106">
        <v>80.78</v>
      </c>
    </row>
    <row r="18409" spans="1:2">
      <c r="A18409" s="126" t="s">
        <v>35800</v>
      </c>
      <c r="B18409" s="106">
        <v>79.53</v>
      </c>
    </row>
    <row r="18410" spans="1:2">
      <c r="A18410" s="126" t="s">
        <v>9237</v>
      </c>
      <c r="B18410" s="106">
        <v>11.99</v>
      </c>
    </row>
    <row r="18411" spans="1:2">
      <c r="A18411" s="126" t="s">
        <v>35801</v>
      </c>
      <c r="B18411" s="106">
        <v>11.58</v>
      </c>
    </row>
    <row r="18412" spans="1:2">
      <c r="A18412" s="126" t="s">
        <v>9238</v>
      </c>
      <c r="B18412" s="106">
        <v>15.23</v>
      </c>
    </row>
    <row r="18413" spans="1:2">
      <c r="A18413" s="126" t="s">
        <v>35802</v>
      </c>
      <c r="B18413" s="106">
        <v>14.73</v>
      </c>
    </row>
    <row r="18414" spans="1:2">
      <c r="A18414" s="126" t="s">
        <v>9239</v>
      </c>
      <c r="B18414" s="106">
        <v>20.75</v>
      </c>
    </row>
    <row r="18415" spans="1:2">
      <c r="A18415" s="126" t="s">
        <v>35803</v>
      </c>
      <c r="B18415" s="106">
        <v>20.18</v>
      </c>
    </row>
    <row r="18416" spans="1:2">
      <c r="A18416" s="126" t="s">
        <v>9240</v>
      </c>
      <c r="B18416" s="106">
        <v>26.36</v>
      </c>
    </row>
    <row r="18417" spans="1:2">
      <c r="A18417" s="126" t="s">
        <v>35804</v>
      </c>
      <c r="B18417" s="106">
        <v>25.72</v>
      </c>
    </row>
    <row r="18418" spans="1:2">
      <c r="A18418" s="126" t="s">
        <v>9241</v>
      </c>
      <c r="B18418" s="106">
        <v>30.04</v>
      </c>
    </row>
    <row r="18419" spans="1:2">
      <c r="A18419" s="126" t="s">
        <v>35805</v>
      </c>
      <c r="B18419" s="106">
        <v>29.29</v>
      </c>
    </row>
    <row r="18420" spans="1:2">
      <c r="A18420" s="126" t="s">
        <v>9242</v>
      </c>
      <c r="B18420" s="106">
        <v>41.41</v>
      </c>
    </row>
    <row r="18421" spans="1:2">
      <c r="A18421" s="126" t="s">
        <v>35806</v>
      </c>
      <c r="B18421" s="106">
        <v>40.520000000000003</v>
      </c>
    </row>
    <row r="18422" spans="1:2">
      <c r="A18422" s="126" t="s">
        <v>9243</v>
      </c>
      <c r="B18422" s="106">
        <v>51.28</v>
      </c>
    </row>
    <row r="18423" spans="1:2">
      <c r="A18423" s="126" t="s">
        <v>35807</v>
      </c>
      <c r="B18423" s="106">
        <v>50.28</v>
      </c>
    </row>
    <row r="18424" spans="1:2">
      <c r="A18424" s="126" t="s">
        <v>9244</v>
      </c>
      <c r="B18424" s="106">
        <v>62.77</v>
      </c>
    </row>
    <row r="18425" spans="1:2">
      <c r="A18425" s="126" t="s">
        <v>35808</v>
      </c>
      <c r="B18425" s="106">
        <v>61.7</v>
      </c>
    </row>
    <row r="18426" spans="1:2">
      <c r="A18426" s="126" t="s">
        <v>9245</v>
      </c>
      <c r="B18426" s="106">
        <v>87.92</v>
      </c>
    </row>
    <row r="18427" spans="1:2">
      <c r="A18427" s="126" t="s">
        <v>35809</v>
      </c>
      <c r="B18427" s="106">
        <v>86.68</v>
      </c>
    </row>
    <row r="18428" spans="1:2">
      <c r="A18428" s="126" t="s">
        <v>9246</v>
      </c>
      <c r="B18428" s="106">
        <v>3869</v>
      </c>
    </row>
    <row r="18429" spans="1:2">
      <c r="A18429" s="126" t="s">
        <v>35810</v>
      </c>
      <c r="B18429" s="106">
        <v>3767</v>
      </c>
    </row>
    <row r="18430" spans="1:2">
      <c r="A18430" s="126" t="s">
        <v>9247</v>
      </c>
      <c r="B18430" s="106">
        <v>2144</v>
      </c>
    </row>
    <row r="18431" spans="1:2">
      <c r="A18431" s="126" t="s">
        <v>35811</v>
      </c>
      <c r="B18431" s="106">
        <v>2144</v>
      </c>
    </row>
    <row r="18432" spans="1:2">
      <c r="A18432" s="126" t="s">
        <v>9248</v>
      </c>
      <c r="B18432" s="106">
        <v>4175</v>
      </c>
    </row>
    <row r="18433" spans="1:2">
      <c r="A18433" s="126" t="s">
        <v>35812</v>
      </c>
      <c r="B18433" s="106">
        <v>3997</v>
      </c>
    </row>
    <row r="18434" spans="1:2">
      <c r="A18434" s="126" t="s">
        <v>9249</v>
      </c>
      <c r="B18434" s="106">
        <v>6.84</v>
      </c>
    </row>
    <row r="18435" spans="1:2">
      <c r="A18435" s="126" t="s">
        <v>35813</v>
      </c>
      <c r="B18435" s="106">
        <v>6.34</v>
      </c>
    </row>
    <row r="18436" spans="1:2">
      <c r="A18436" s="126" t="s">
        <v>9250</v>
      </c>
      <c r="B18436" s="106">
        <v>11.39</v>
      </c>
    </row>
    <row r="18437" spans="1:2">
      <c r="A18437" s="126" t="s">
        <v>35814</v>
      </c>
      <c r="B18437" s="106">
        <v>10.82</v>
      </c>
    </row>
    <row r="18438" spans="1:2">
      <c r="A18438" s="126" t="s">
        <v>9251</v>
      </c>
      <c r="B18438" s="106">
        <v>14.13</v>
      </c>
    </row>
    <row r="18439" spans="1:2">
      <c r="A18439" s="126" t="s">
        <v>35815</v>
      </c>
      <c r="B18439" s="106">
        <v>13.49</v>
      </c>
    </row>
    <row r="18440" spans="1:2">
      <c r="A18440" s="126" t="s">
        <v>9252</v>
      </c>
      <c r="B18440" s="106">
        <v>15.23</v>
      </c>
    </row>
    <row r="18441" spans="1:2">
      <c r="A18441" s="126" t="s">
        <v>35816</v>
      </c>
      <c r="B18441" s="106">
        <v>14.48</v>
      </c>
    </row>
    <row r="18442" spans="1:2">
      <c r="A18442" s="126" t="s">
        <v>9253</v>
      </c>
      <c r="B18442" s="106">
        <v>19.23</v>
      </c>
    </row>
    <row r="18443" spans="1:2">
      <c r="A18443" s="126" t="s">
        <v>35817</v>
      </c>
      <c r="B18443" s="106">
        <v>18.34</v>
      </c>
    </row>
    <row r="18444" spans="1:2">
      <c r="A18444" s="126" t="s">
        <v>9254</v>
      </c>
      <c r="B18444" s="106">
        <v>25.33</v>
      </c>
    </row>
    <row r="18445" spans="1:2">
      <c r="A18445" s="126" t="s">
        <v>35818</v>
      </c>
      <c r="B18445" s="106">
        <v>24.33</v>
      </c>
    </row>
    <row r="18446" spans="1:2">
      <c r="A18446" s="126" t="s">
        <v>9255</v>
      </c>
      <c r="B18446" s="106">
        <v>28.56</v>
      </c>
    </row>
    <row r="18447" spans="1:2">
      <c r="A18447" s="126" t="s">
        <v>35819</v>
      </c>
      <c r="B18447" s="106">
        <v>27.49</v>
      </c>
    </row>
    <row r="18448" spans="1:2">
      <c r="A18448" s="126" t="s">
        <v>9256</v>
      </c>
      <c r="B18448" s="106">
        <v>69.319999999999993</v>
      </c>
    </row>
    <row r="18449" spans="1:2">
      <c r="A18449" s="126" t="s">
        <v>35820</v>
      </c>
      <c r="B18449" s="106">
        <v>68.08</v>
      </c>
    </row>
    <row r="18450" spans="1:2">
      <c r="A18450" s="126" t="s">
        <v>9257</v>
      </c>
      <c r="B18450" s="106">
        <v>7.15</v>
      </c>
    </row>
    <row r="18451" spans="1:2">
      <c r="A18451" s="126" t="s">
        <v>35821</v>
      </c>
      <c r="B18451" s="106">
        <v>6.65</v>
      </c>
    </row>
    <row r="18452" spans="1:2">
      <c r="A18452" s="126" t="s">
        <v>9258</v>
      </c>
      <c r="B18452" s="106">
        <v>12.11</v>
      </c>
    </row>
    <row r="18453" spans="1:2">
      <c r="A18453" s="126" t="s">
        <v>35822</v>
      </c>
      <c r="B18453" s="106">
        <v>11.54</v>
      </c>
    </row>
    <row r="18454" spans="1:2">
      <c r="A18454" s="126" t="s">
        <v>9259</v>
      </c>
      <c r="B18454" s="106">
        <v>15.07</v>
      </c>
    </row>
    <row r="18455" spans="1:2">
      <c r="A18455" s="126" t="s">
        <v>35823</v>
      </c>
      <c r="B18455" s="106">
        <v>14.42</v>
      </c>
    </row>
    <row r="18456" spans="1:2">
      <c r="A18456" s="126" t="s">
        <v>9260</v>
      </c>
      <c r="B18456" s="106">
        <v>16.2</v>
      </c>
    </row>
    <row r="18457" spans="1:2">
      <c r="A18457" s="126" t="s">
        <v>35824</v>
      </c>
      <c r="B18457" s="106">
        <v>15.45</v>
      </c>
    </row>
    <row r="18458" spans="1:2">
      <c r="A18458" s="126" t="s">
        <v>9261</v>
      </c>
      <c r="B18458" s="106">
        <v>20.49</v>
      </c>
    </row>
    <row r="18459" spans="1:2">
      <c r="A18459" s="126" t="s">
        <v>35825</v>
      </c>
      <c r="B18459" s="106">
        <v>19.600000000000001</v>
      </c>
    </row>
    <row r="18460" spans="1:2">
      <c r="A18460" s="126" t="s">
        <v>9262</v>
      </c>
      <c r="B18460" s="106">
        <v>27.11</v>
      </c>
    </row>
    <row r="18461" spans="1:2">
      <c r="A18461" s="126" t="s">
        <v>35826</v>
      </c>
      <c r="B18461" s="106">
        <v>26.12</v>
      </c>
    </row>
    <row r="18462" spans="1:2">
      <c r="A18462" s="126" t="s">
        <v>9263</v>
      </c>
      <c r="B18462" s="106">
        <v>30.61</v>
      </c>
    </row>
    <row r="18463" spans="1:2">
      <c r="A18463" s="126" t="s">
        <v>35827</v>
      </c>
      <c r="B18463" s="106">
        <v>29.54</v>
      </c>
    </row>
    <row r="18464" spans="1:2">
      <c r="A18464" s="126" t="s">
        <v>9264</v>
      </c>
      <c r="B18464" s="106">
        <v>75.319999999999993</v>
      </c>
    </row>
    <row r="18465" spans="1:2">
      <c r="A18465" s="126" t="s">
        <v>35828</v>
      </c>
      <c r="B18465" s="106">
        <v>74.069999999999993</v>
      </c>
    </row>
    <row r="18466" spans="1:2">
      <c r="A18466" s="126" t="s">
        <v>9265</v>
      </c>
      <c r="B18466" s="106">
        <v>3408</v>
      </c>
    </row>
    <row r="18467" spans="1:2">
      <c r="A18467" s="126" t="s">
        <v>35829</v>
      </c>
      <c r="B18467" s="106">
        <v>3259</v>
      </c>
    </row>
    <row r="18468" spans="1:2">
      <c r="A18468" s="126" t="s">
        <v>9266</v>
      </c>
      <c r="B18468" s="106">
        <v>10.86</v>
      </c>
    </row>
    <row r="18469" spans="1:2">
      <c r="A18469" s="126" t="s">
        <v>35830</v>
      </c>
      <c r="B18469" s="106">
        <v>10.45</v>
      </c>
    </row>
    <row r="18470" spans="1:2">
      <c r="A18470" s="126" t="s">
        <v>9267</v>
      </c>
      <c r="B18470" s="106">
        <v>13.28</v>
      </c>
    </row>
    <row r="18471" spans="1:2">
      <c r="A18471" s="126" t="s">
        <v>35831</v>
      </c>
      <c r="B18471" s="106">
        <v>12.78</v>
      </c>
    </row>
    <row r="18472" spans="1:2">
      <c r="A18472" s="126" t="s">
        <v>9268</v>
      </c>
      <c r="B18472" s="106">
        <v>15.66</v>
      </c>
    </row>
    <row r="18473" spans="1:2">
      <c r="A18473" s="126" t="s">
        <v>35832</v>
      </c>
      <c r="B18473" s="106">
        <v>15.09</v>
      </c>
    </row>
    <row r="18474" spans="1:2">
      <c r="A18474" s="126" t="s">
        <v>9269</v>
      </c>
      <c r="B18474" s="106">
        <v>16.79</v>
      </c>
    </row>
    <row r="18475" spans="1:2">
      <c r="A18475" s="126" t="s">
        <v>35833</v>
      </c>
      <c r="B18475" s="106">
        <v>16.149999999999999</v>
      </c>
    </row>
    <row r="18476" spans="1:2">
      <c r="A18476" s="126" t="s">
        <v>9270</v>
      </c>
      <c r="B18476" s="106">
        <v>22.33</v>
      </c>
    </row>
    <row r="18477" spans="1:2">
      <c r="A18477" s="126" t="s">
        <v>35834</v>
      </c>
      <c r="B18477" s="106">
        <v>21.59</v>
      </c>
    </row>
    <row r="18478" spans="1:2">
      <c r="A18478" s="126" t="s">
        <v>9271</v>
      </c>
      <c r="B18478" s="106">
        <v>25.68</v>
      </c>
    </row>
    <row r="18479" spans="1:2">
      <c r="A18479" s="126" t="s">
        <v>35835</v>
      </c>
      <c r="B18479" s="106">
        <v>24.79</v>
      </c>
    </row>
    <row r="18480" spans="1:2">
      <c r="A18480" s="126" t="s">
        <v>9272</v>
      </c>
      <c r="B18480" s="106">
        <v>34.19</v>
      </c>
    </row>
    <row r="18481" spans="1:2">
      <c r="A18481" s="126" t="s">
        <v>35836</v>
      </c>
      <c r="B18481" s="106">
        <v>33.229999999999997</v>
      </c>
    </row>
    <row r="18482" spans="1:2">
      <c r="A18482" s="126" t="s">
        <v>9273</v>
      </c>
      <c r="B18482" s="106">
        <v>60.3</v>
      </c>
    </row>
    <row r="18483" spans="1:2">
      <c r="A18483" s="126" t="s">
        <v>35837</v>
      </c>
      <c r="B18483" s="106">
        <v>59.23</v>
      </c>
    </row>
    <row r="18484" spans="1:2">
      <c r="A18484" s="126" t="s">
        <v>9274</v>
      </c>
      <c r="B18484" s="106">
        <v>11.64</v>
      </c>
    </row>
    <row r="18485" spans="1:2">
      <c r="A18485" s="126" t="s">
        <v>35838</v>
      </c>
      <c r="B18485" s="106">
        <v>11.23</v>
      </c>
    </row>
    <row r="18486" spans="1:2">
      <c r="A18486" s="126" t="s">
        <v>9275</v>
      </c>
      <c r="B18486" s="106">
        <v>14.24</v>
      </c>
    </row>
    <row r="18487" spans="1:2">
      <c r="A18487" s="126" t="s">
        <v>35839</v>
      </c>
      <c r="B18487" s="106">
        <v>13.74</v>
      </c>
    </row>
    <row r="18488" spans="1:2">
      <c r="A18488" s="126" t="s">
        <v>9276</v>
      </c>
      <c r="B18488" s="106">
        <v>16.8</v>
      </c>
    </row>
    <row r="18489" spans="1:2">
      <c r="A18489" s="126" t="s">
        <v>35840</v>
      </c>
      <c r="B18489" s="106">
        <v>16.23</v>
      </c>
    </row>
    <row r="18490" spans="1:2">
      <c r="A18490" s="126" t="s">
        <v>9277</v>
      </c>
      <c r="B18490" s="106">
        <v>17.98</v>
      </c>
    </row>
    <row r="18491" spans="1:2">
      <c r="A18491" s="126" t="s">
        <v>35841</v>
      </c>
      <c r="B18491" s="106">
        <v>17.34</v>
      </c>
    </row>
    <row r="18492" spans="1:2">
      <c r="A18492" s="126" t="s">
        <v>9278</v>
      </c>
      <c r="B18492" s="106">
        <v>24.01</v>
      </c>
    </row>
    <row r="18493" spans="1:2">
      <c r="A18493" s="126" t="s">
        <v>35842</v>
      </c>
      <c r="B18493" s="106">
        <v>23.26</v>
      </c>
    </row>
    <row r="18494" spans="1:2">
      <c r="A18494" s="126" t="s">
        <v>9279</v>
      </c>
      <c r="B18494" s="106">
        <v>27.58</v>
      </c>
    </row>
    <row r="18495" spans="1:2">
      <c r="A18495" s="126" t="s">
        <v>35843</v>
      </c>
      <c r="B18495" s="106">
        <v>26.69</v>
      </c>
    </row>
    <row r="18496" spans="1:2">
      <c r="A18496" s="126" t="s">
        <v>9280</v>
      </c>
      <c r="B18496" s="106">
        <v>36.89</v>
      </c>
    </row>
    <row r="18497" spans="1:2">
      <c r="A18497" s="126" t="s">
        <v>35844</v>
      </c>
      <c r="B18497" s="106">
        <v>35.93</v>
      </c>
    </row>
    <row r="18498" spans="1:2">
      <c r="A18498" s="126" t="s">
        <v>9281</v>
      </c>
      <c r="B18498" s="106">
        <v>65.53</v>
      </c>
    </row>
    <row r="18499" spans="1:2">
      <c r="A18499" s="126" t="s">
        <v>35845</v>
      </c>
      <c r="B18499" s="106">
        <v>64.459999999999994</v>
      </c>
    </row>
    <row r="18500" spans="1:2">
      <c r="A18500" s="126" t="s">
        <v>9282</v>
      </c>
      <c r="B18500" s="106">
        <v>12295</v>
      </c>
    </row>
    <row r="18501" spans="1:2">
      <c r="A18501" s="126" t="s">
        <v>35846</v>
      </c>
      <c r="B18501" s="106">
        <v>11902</v>
      </c>
    </row>
    <row r="18502" spans="1:2">
      <c r="A18502" s="126" t="s">
        <v>9283</v>
      </c>
      <c r="B18502" s="106">
        <v>11.18</v>
      </c>
    </row>
    <row r="18503" spans="1:2">
      <c r="A18503" s="126" t="s">
        <v>35847</v>
      </c>
      <c r="B18503" s="106">
        <v>10.68</v>
      </c>
    </row>
    <row r="18504" spans="1:2">
      <c r="A18504" s="126" t="s">
        <v>9284</v>
      </c>
      <c r="B18504" s="106">
        <v>16.02</v>
      </c>
    </row>
    <row r="18505" spans="1:2">
      <c r="A18505" s="126" t="s">
        <v>35848</v>
      </c>
      <c r="B18505" s="106">
        <v>15.49</v>
      </c>
    </row>
    <row r="18506" spans="1:2">
      <c r="A18506" s="126" t="s">
        <v>9285</v>
      </c>
      <c r="B18506" s="106">
        <v>18.989999999999998</v>
      </c>
    </row>
    <row r="18507" spans="1:2">
      <c r="A18507" s="126" t="s">
        <v>35849</v>
      </c>
      <c r="B18507" s="106">
        <v>18.420000000000002</v>
      </c>
    </row>
    <row r="18508" spans="1:2">
      <c r="A18508" s="126" t="s">
        <v>9286</v>
      </c>
      <c r="B18508" s="106">
        <v>4.54</v>
      </c>
    </row>
    <row r="18509" spans="1:2">
      <c r="A18509" s="126" t="s">
        <v>35850</v>
      </c>
      <c r="B18509" s="106">
        <v>4.18</v>
      </c>
    </row>
    <row r="18510" spans="1:2">
      <c r="A18510" s="126" t="s">
        <v>9287</v>
      </c>
      <c r="B18510" s="106">
        <v>5.78</v>
      </c>
    </row>
    <row r="18511" spans="1:2">
      <c r="A18511" s="126" t="s">
        <v>35851</v>
      </c>
      <c r="B18511" s="106">
        <v>5.36</v>
      </c>
    </row>
    <row r="18512" spans="1:2">
      <c r="A18512" s="126" t="s">
        <v>9288</v>
      </c>
      <c r="B18512" s="106">
        <v>8.07</v>
      </c>
    </row>
    <row r="18513" spans="1:2">
      <c r="A18513" s="126" t="s">
        <v>35852</v>
      </c>
      <c r="B18513" s="106">
        <v>7.57</v>
      </c>
    </row>
    <row r="18514" spans="1:2">
      <c r="A18514" s="126" t="s">
        <v>9289</v>
      </c>
      <c r="B18514" s="106">
        <v>12.06</v>
      </c>
    </row>
    <row r="18515" spans="1:2">
      <c r="A18515" s="126" t="s">
        <v>35853</v>
      </c>
      <c r="B18515" s="106">
        <v>11.41</v>
      </c>
    </row>
    <row r="18516" spans="1:2">
      <c r="A18516" s="126" t="s">
        <v>9290</v>
      </c>
      <c r="B18516" s="106">
        <v>16.510000000000002</v>
      </c>
    </row>
    <row r="18517" spans="1:2">
      <c r="A18517" s="126" t="s">
        <v>35854</v>
      </c>
      <c r="B18517" s="106">
        <v>15.72</v>
      </c>
    </row>
    <row r="18518" spans="1:2">
      <c r="A18518" s="126" t="s">
        <v>9291</v>
      </c>
      <c r="B18518" s="106">
        <v>31.89</v>
      </c>
    </row>
    <row r="18519" spans="1:2">
      <c r="A18519" s="126" t="s">
        <v>35855</v>
      </c>
      <c r="B18519" s="106">
        <v>30.96</v>
      </c>
    </row>
    <row r="18520" spans="1:2">
      <c r="A18520" s="126" t="s">
        <v>9292</v>
      </c>
      <c r="B18520" s="106">
        <v>38.65</v>
      </c>
    </row>
    <row r="18521" spans="1:2">
      <c r="A18521" s="126" t="s">
        <v>35856</v>
      </c>
      <c r="B18521" s="106">
        <v>37.58</v>
      </c>
    </row>
    <row r="18522" spans="1:2">
      <c r="A18522" s="126" t="s">
        <v>9293</v>
      </c>
      <c r="B18522" s="106">
        <v>50.29</v>
      </c>
    </row>
    <row r="18523" spans="1:2">
      <c r="A18523" s="126" t="s">
        <v>35857</v>
      </c>
      <c r="B18523" s="106">
        <v>49.04</v>
      </c>
    </row>
    <row r="18524" spans="1:2">
      <c r="A18524" s="126" t="s">
        <v>9294</v>
      </c>
      <c r="B18524" s="106">
        <v>4.7300000000000004</v>
      </c>
    </row>
    <row r="18525" spans="1:2">
      <c r="A18525" s="126" t="s">
        <v>35858</v>
      </c>
      <c r="B18525" s="106">
        <v>4.37</v>
      </c>
    </row>
    <row r="18526" spans="1:2">
      <c r="A18526" s="126" t="s">
        <v>9295</v>
      </c>
      <c r="B18526" s="106">
        <v>6.04</v>
      </c>
    </row>
    <row r="18527" spans="1:2">
      <c r="A18527" s="126" t="s">
        <v>35859</v>
      </c>
      <c r="B18527" s="106">
        <v>5.61</v>
      </c>
    </row>
    <row r="18528" spans="1:2">
      <c r="A18528" s="126" t="s">
        <v>9296</v>
      </c>
      <c r="B18528" s="106">
        <v>8.51</v>
      </c>
    </row>
    <row r="18529" spans="1:2">
      <c r="A18529" s="126" t="s">
        <v>35860</v>
      </c>
      <c r="B18529" s="106">
        <v>8.01</v>
      </c>
    </row>
    <row r="18530" spans="1:2">
      <c r="A18530" s="126" t="s">
        <v>9297</v>
      </c>
      <c r="B18530" s="106">
        <v>10.6</v>
      </c>
    </row>
    <row r="18531" spans="1:2">
      <c r="A18531" s="126" t="s">
        <v>35861</v>
      </c>
      <c r="B18531" s="106">
        <v>10.02</v>
      </c>
    </row>
    <row r="18532" spans="1:2">
      <c r="A18532" s="126" t="s">
        <v>9298</v>
      </c>
      <c r="B18532" s="106">
        <v>12.78</v>
      </c>
    </row>
    <row r="18533" spans="1:2">
      <c r="A18533" s="126" t="s">
        <v>35862</v>
      </c>
      <c r="B18533" s="106">
        <v>12.14</v>
      </c>
    </row>
    <row r="18534" spans="1:2">
      <c r="A18534" s="126" t="s">
        <v>9299</v>
      </c>
      <c r="B18534" s="106">
        <v>17.57</v>
      </c>
    </row>
    <row r="18535" spans="1:2">
      <c r="A18535" s="126" t="s">
        <v>35863</v>
      </c>
      <c r="B18535" s="106">
        <v>16.79</v>
      </c>
    </row>
    <row r="18536" spans="1:2">
      <c r="A18536" s="126" t="s">
        <v>9300</v>
      </c>
      <c r="B18536" s="106">
        <v>34.380000000000003</v>
      </c>
    </row>
    <row r="18537" spans="1:2">
      <c r="A18537" s="126" t="s">
        <v>35864</v>
      </c>
      <c r="B18537" s="106">
        <v>33.46</v>
      </c>
    </row>
    <row r="18538" spans="1:2">
      <c r="A18538" s="126" t="s">
        <v>9301</v>
      </c>
      <c r="B18538" s="106">
        <v>41.71</v>
      </c>
    </row>
    <row r="18539" spans="1:2">
      <c r="A18539" s="126" t="s">
        <v>35865</v>
      </c>
      <c r="B18539" s="106">
        <v>40.64</v>
      </c>
    </row>
    <row r="18540" spans="1:2">
      <c r="A18540" s="126" t="s">
        <v>9302</v>
      </c>
      <c r="B18540" s="106">
        <v>54.38</v>
      </c>
    </row>
    <row r="18541" spans="1:2">
      <c r="A18541" s="126" t="s">
        <v>35866</v>
      </c>
      <c r="B18541" s="106">
        <v>53.13</v>
      </c>
    </row>
    <row r="18542" spans="1:2">
      <c r="A18542" s="126" t="s">
        <v>9303</v>
      </c>
      <c r="B18542" s="106">
        <v>5.01</v>
      </c>
    </row>
    <row r="18543" spans="1:2">
      <c r="A18543" s="126" t="s">
        <v>35867</v>
      </c>
      <c r="B18543" s="106">
        <v>4.51</v>
      </c>
    </row>
    <row r="18544" spans="1:2">
      <c r="A18544" s="126" t="s">
        <v>9304</v>
      </c>
      <c r="B18544" s="106">
        <v>5.64</v>
      </c>
    </row>
    <row r="18545" spans="1:2">
      <c r="A18545" s="126" t="s">
        <v>35868</v>
      </c>
      <c r="B18545" s="106">
        <v>5.1100000000000003</v>
      </c>
    </row>
    <row r="18546" spans="1:2">
      <c r="A18546" s="126" t="s">
        <v>9305</v>
      </c>
      <c r="B18546" s="106">
        <v>6.96</v>
      </c>
    </row>
    <row r="18547" spans="1:2">
      <c r="A18547" s="126" t="s">
        <v>35869</v>
      </c>
      <c r="B18547" s="106">
        <v>6.39</v>
      </c>
    </row>
    <row r="18548" spans="1:2">
      <c r="A18548" s="126" t="s">
        <v>9306</v>
      </c>
      <c r="B18548" s="106">
        <v>8.76</v>
      </c>
    </row>
    <row r="18549" spans="1:2">
      <c r="A18549" s="126" t="s">
        <v>35870</v>
      </c>
      <c r="B18549" s="106">
        <v>8.1199999999999992</v>
      </c>
    </row>
    <row r="18550" spans="1:2">
      <c r="A18550" s="126" t="s">
        <v>9307</v>
      </c>
      <c r="B18550" s="106">
        <v>11.35</v>
      </c>
    </row>
    <row r="18551" spans="1:2">
      <c r="A18551" s="126" t="s">
        <v>35871</v>
      </c>
      <c r="B18551" s="106">
        <v>10.57</v>
      </c>
    </row>
    <row r="18552" spans="1:2">
      <c r="A18552" s="126" t="s">
        <v>9308</v>
      </c>
      <c r="B18552" s="106">
        <v>14.71</v>
      </c>
    </row>
    <row r="18553" spans="1:2">
      <c r="A18553" s="126" t="s">
        <v>35872</v>
      </c>
      <c r="B18553" s="106">
        <v>13.78</v>
      </c>
    </row>
    <row r="18554" spans="1:2">
      <c r="A18554" s="126" t="s">
        <v>9309</v>
      </c>
      <c r="B18554" s="106">
        <v>20.03</v>
      </c>
    </row>
    <row r="18555" spans="1:2">
      <c r="A18555" s="126" t="s">
        <v>35873</v>
      </c>
      <c r="B18555" s="106">
        <v>18.96</v>
      </c>
    </row>
    <row r="18556" spans="1:2">
      <c r="A18556" s="126" t="s">
        <v>9310</v>
      </c>
      <c r="B18556" s="106">
        <v>24.7</v>
      </c>
    </row>
    <row r="18557" spans="1:2">
      <c r="A18557" s="126" t="s">
        <v>35874</v>
      </c>
      <c r="B18557" s="106">
        <v>23.46</v>
      </c>
    </row>
    <row r="18558" spans="1:2">
      <c r="A18558" s="126" t="s">
        <v>9311</v>
      </c>
      <c r="B18558" s="106">
        <v>35.729999999999997</v>
      </c>
    </row>
    <row r="18559" spans="1:2">
      <c r="A18559" s="126" t="s">
        <v>35875</v>
      </c>
      <c r="B18559" s="106">
        <v>34.299999999999997</v>
      </c>
    </row>
    <row r="18560" spans="1:2">
      <c r="A18560" s="126" t="s">
        <v>9312</v>
      </c>
      <c r="B18560" s="106">
        <v>5.13</v>
      </c>
    </row>
    <row r="18561" spans="1:2">
      <c r="A18561" s="126" t="s">
        <v>35876</v>
      </c>
      <c r="B18561" s="106">
        <v>4.6399999999999997</v>
      </c>
    </row>
    <row r="18562" spans="1:2">
      <c r="A18562" s="126" t="s">
        <v>9313</v>
      </c>
      <c r="B18562" s="106">
        <v>5.8</v>
      </c>
    </row>
    <row r="18563" spans="1:2">
      <c r="A18563" s="126" t="s">
        <v>35877</v>
      </c>
      <c r="B18563" s="106">
        <v>5.27</v>
      </c>
    </row>
    <row r="18564" spans="1:2">
      <c r="A18564" s="126" t="s">
        <v>9314</v>
      </c>
      <c r="B18564" s="106">
        <v>7.23</v>
      </c>
    </row>
    <row r="18565" spans="1:2">
      <c r="A18565" s="126" t="s">
        <v>35878</v>
      </c>
      <c r="B18565" s="106">
        <v>6.66</v>
      </c>
    </row>
    <row r="18566" spans="1:2">
      <c r="A18566" s="126" t="s">
        <v>9315</v>
      </c>
      <c r="B18566" s="106">
        <v>9.16</v>
      </c>
    </row>
    <row r="18567" spans="1:2">
      <c r="A18567" s="126" t="s">
        <v>35879</v>
      </c>
      <c r="B18567" s="106">
        <v>8.51</v>
      </c>
    </row>
    <row r="18568" spans="1:2">
      <c r="A18568" s="126" t="s">
        <v>9316</v>
      </c>
      <c r="B18568" s="106">
        <v>11.9</v>
      </c>
    </row>
    <row r="18569" spans="1:2">
      <c r="A18569" s="126" t="s">
        <v>35880</v>
      </c>
      <c r="B18569" s="106">
        <v>11.12</v>
      </c>
    </row>
    <row r="18570" spans="1:2">
      <c r="A18570" s="126" t="s">
        <v>9317</v>
      </c>
      <c r="B18570" s="106">
        <v>15.49</v>
      </c>
    </row>
    <row r="18571" spans="1:2">
      <c r="A18571" s="126" t="s">
        <v>35881</v>
      </c>
      <c r="B18571" s="106">
        <v>14.56</v>
      </c>
    </row>
    <row r="18572" spans="1:2">
      <c r="A18572" s="126" t="s">
        <v>9318</v>
      </c>
      <c r="B18572" s="106">
        <v>21.23</v>
      </c>
    </row>
    <row r="18573" spans="1:2">
      <c r="A18573" s="126" t="s">
        <v>35882</v>
      </c>
      <c r="B18573" s="106">
        <v>20.16</v>
      </c>
    </row>
    <row r="18574" spans="1:2">
      <c r="A18574" s="126" t="s">
        <v>9319</v>
      </c>
      <c r="B18574" s="106">
        <v>26.24</v>
      </c>
    </row>
    <row r="18575" spans="1:2">
      <c r="A18575" s="126" t="s">
        <v>35883</v>
      </c>
      <c r="B18575" s="106">
        <v>24.99</v>
      </c>
    </row>
    <row r="18576" spans="1:2">
      <c r="A18576" s="126" t="s">
        <v>9320</v>
      </c>
      <c r="B18576" s="106">
        <v>38.229999999999997</v>
      </c>
    </row>
    <row r="18577" spans="1:2">
      <c r="A18577" s="126" t="s">
        <v>35884</v>
      </c>
      <c r="B18577" s="106">
        <v>36.799999999999997</v>
      </c>
    </row>
    <row r="18578" spans="1:2">
      <c r="A18578" s="126" t="s">
        <v>9321</v>
      </c>
      <c r="B18578" s="106">
        <v>7.16</v>
      </c>
    </row>
    <row r="18579" spans="1:2">
      <c r="A18579" s="126" t="s">
        <v>35885</v>
      </c>
      <c r="B18579" s="106">
        <v>6.52</v>
      </c>
    </row>
    <row r="18580" spans="1:2">
      <c r="A18580" s="126" t="s">
        <v>9322</v>
      </c>
      <c r="B18580" s="106">
        <v>9.6999999999999993</v>
      </c>
    </row>
    <row r="18581" spans="1:2">
      <c r="A18581" s="126" t="s">
        <v>35886</v>
      </c>
      <c r="B18581" s="106">
        <v>8.91</v>
      </c>
    </row>
    <row r="18582" spans="1:2">
      <c r="A18582" s="126" t="s">
        <v>9323</v>
      </c>
      <c r="B18582" s="106">
        <v>13.93</v>
      </c>
    </row>
    <row r="18583" spans="1:2">
      <c r="A18583" s="126" t="s">
        <v>35887</v>
      </c>
      <c r="B18583" s="106">
        <v>12.86</v>
      </c>
    </row>
    <row r="18584" spans="1:2">
      <c r="A18584" s="126" t="s">
        <v>9324</v>
      </c>
      <c r="B18584" s="106">
        <v>16.52</v>
      </c>
    </row>
    <row r="18585" spans="1:2">
      <c r="A18585" s="126" t="s">
        <v>35888</v>
      </c>
      <c r="B18585" s="106">
        <v>15.27</v>
      </c>
    </row>
    <row r="18586" spans="1:2">
      <c r="A18586" s="126" t="s">
        <v>9325</v>
      </c>
      <c r="B18586" s="106">
        <v>7.4</v>
      </c>
    </row>
    <row r="18587" spans="1:2">
      <c r="A18587" s="126" t="s">
        <v>35889</v>
      </c>
      <c r="B18587" s="106">
        <v>6.76</v>
      </c>
    </row>
    <row r="18588" spans="1:2">
      <c r="A18588" s="126" t="s">
        <v>9326</v>
      </c>
      <c r="B18588" s="106">
        <v>10.08</v>
      </c>
    </row>
    <row r="18589" spans="1:2">
      <c r="A18589" s="126" t="s">
        <v>35890</v>
      </c>
      <c r="B18589" s="106">
        <v>9.3000000000000007</v>
      </c>
    </row>
    <row r="18590" spans="1:2">
      <c r="A18590" s="126" t="s">
        <v>9327</v>
      </c>
      <c r="B18590" s="106">
        <v>14.52</v>
      </c>
    </row>
    <row r="18591" spans="1:2">
      <c r="A18591" s="126" t="s">
        <v>35891</v>
      </c>
      <c r="B18591" s="106">
        <v>13.45</v>
      </c>
    </row>
    <row r="18592" spans="1:2">
      <c r="A18592" s="126" t="s">
        <v>9328</v>
      </c>
      <c r="B18592" s="106">
        <v>17.23</v>
      </c>
    </row>
    <row r="18593" spans="1:2">
      <c r="A18593" s="126" t="s">
        <v>35892</v>
      </c>
      <c r="B18593" s="106">
        <v>15.99</v>
      </c>
    </row>
    <row r="18594" spans="1:2">
      <c r="A18594" s="126" t="s">
        <v>9329</v>
      </c>
      <c r="B18594" s="106">
        <v>27.79</v>
      </c>
    </row>
    <row r="18595" spans="1:2">
      <c r="A18595" s="126" t="s">
        <v>35893</v>
      </c>
      <c r="B18595" s="106">
        <v>26.26</v>
      </c>
    </row>
    <row r="18596" spans="1:2">
      <c r="A18596" s="126" t="s">
        <v>9330</v>
      </c>
      <c r="B18596" s="106">
        <v>3.52</v>
      </c>
    </row>
    <row r="18597" spans="1:2">
      <c r="A18597" s="126" t="s">
        <v>35894</v>
      </c>
      <c r="B18597" s="106">
        <v>3.16</v>
      </c>
    </row>
    <row r="18598" spans="1:2">
      <c r="A18598" s="126" t="s">
        <v>9331</v>
      </c>
      <c r="B18598" s="106">
        <v>4.41</v>
      </c>
    </row>
    <row r="18599" spans="1:2">
      <c r="A18599" s="126" t="s">
        <v>35895</v>
      </c>
      <c r="B18599" s="106">
        <v>3.98</v>
      </c>
    </row>
    <row r="18600" spans="1:2">
      <c r="A18600" s="126" t="s">
        <v>9332</v>
      </c>
      <c r="B18600" s="106">
        <v>5.56</v>
      </c>
    </row>
    <row r="18601" spans="1:2">
      <c r="A18601" s="126" t="s">
        <v>35896</v>
      </c>
      <c r="B18601" s="106">
        <v>5.0599999999999996</v>
      </c>
    </row>
    <row r="18602" spans="1:2">
      <c r="A18602" s="126" t="s">
        <v>9333</v>
      </c>
      <c r="B18602" s="106">
        <v>6.76</v>
      </c>
    </row>
    <row r="18603" spans="1:2">
      <c r="A18603" s="126" t="s">
        <v>35897</v>
      </c>
      <c r="B18603" s="106">
        <v>6.19</v>
      </c>
    </row>
    <row r="18604" spans="1:2">
      <c r="A18604" s="126" t="s">
        <v>9334</v>
      </c>
      <c r="B18604" s="106">
        <v>7.88</v>
      </c>
    </row>
    <row r="18605" spans="1:2">
      <c r="A18605" s="126" t="s">
        <v>35898</v>
      </c>
      <c r="B18605" s="106">
        <v>7.24</v>
      </c>
    </row>
    <row r="18606" spans="1:2">
      <c r="A18606" s="126" t="s">
        <v>9335</v>
      </c>
      <c r="B18606" s="106">
        <v>10.15</v>
      </c>
    </row>
    <row r="18607" spans="1:2">
      <c r="A18607" s="126" t="s">
        <v>35899</v>
      </c>
      <c r="B18607" s="106">
        <v>9.36</v>
      </c>
    </row>
    <row r="18608" spans="1:2">
      <c r="A18608" s="126" t="s">
        <v>9336</v>
      </c>
      <c r="B18608" s="106">
        <v>14.79</v>
      </c>
    </row>
    <row r="18609" spans="1:2">
      <c r="A18609" s="126" t="s">
        <v>35900</v>
      </c>
      <c r="B18609" s="106">
        <v>13.87</v>
      </c>
    </row>
    <row r="18610" spans="1:2">
      <c r="A18610" s="126" t="s">
        <v>9337</v>
      </c>
      <c r="B18610" s="106">
        <v>19.63</v>
      </c>
    </row>
    <row r="18611" spans="1:2">
      <c r="A18611" s="126" t="s">
        <v>35901</v>
      </c>
      <c r="B18611" s="106">
        <v>18.559999999999999</v>
      </c>
    </row>
    <row r="18612" spans="1:2">
      <c r="A18612" s="126" t="s">
        <v>9338</v>
      </c>
      <c r="B18612" s="106">
        <v>32.1</v>
      </c>
    </row>
    <row r="18613" spans="1:2">
      <c r="A18613" s="126" t="s">
        <v>35902</v>
      </c>
      <c r="B18613" s="106">
        <v>30.85</v>
      </c>
    </row>
    <row r="18614" spans="1:2">
      <c r="A18614" s="126" t="s">
        <v>9339</v>
      </c>
      <c r="B18614" s="106">
        <v>3.6</v>
      </c>
    </row>
    <row r="18615" spans="1:2">
      <c r="A18615" s="126" t="s">
        <v>35903</v>
      </c>
      <c r="B18615" s="106">
        <v>3.25</v>
      </c>
    </row>
    <row r="18616" spans="1:2">
      <c r="A18616" s="126" t="s">
        <v>9340</v>
      </c>
      <c r="B18616" s="106">
        <v>4.53</v>
      </c>
    </row>
    <row r="18617" spans="1:2">
      <c r="A18617" s="126" t="s">
        <v>35904</v>
      </c>
      <c r="B18617" s="106">
        <v>4.0999999999999996</v>
      </c>
    </row>
    <row r="18618" spans="1:2">
      <c r="A18618" s="126" t="s">
        <v>9341</v>
      </c>
      <c r="B18618" s="106">
        <v>5.75</v>
      </c>
    </row>
    <row r="18619" spans="1:2">
      <c r="A18619" s="126" t="s">
        <v>35905</v>
      </c>
      <c r="B18619" s="106">
        <v>5.25</v>
      </c>
    </row>
    <row r="18620" spans="1:2">
      <c r="A18620" s="126" t="s">
        <v>9342</v>
      </c>
      <c r="B18620" s="106">
        <v>7.01</v>
      </c>
    </row>
    <row r="18621" spans="1:2">
      <c r="A18621" s="126" t="s">
        <v>35906</v>
      </c>
      <c r="B18621" s="106">
        <v>6.44</v>
      </c>
    </row>
    <row r="18622" spans="1:2">
      <c r="A18622" s="126" t="s">
        <v>9343</v>
      </c>
      <c r="B18622" s="106">
        <v>8.19</v>
      </c>
    </row>
    <row r="18623" spans="1:2">
      <c r="A18623" s="126" t="s">
        <v>35907</v>
      </c>
      <c r="B18623" s="106">
        <v>7.55</v>
      </c>
    </row>
    <row r="18624" spans="1:2">
      <c r="A18624" s="126" t="s">
        <v>9344</v>
      </c>
      <c r="B18624" s="106">
        <v>10.58</v>
      </c>
    </row>
    <row r="18625" spans="1:2">
      <c r="A18625" s="126" t="s">
        <v>35908</v>
      </c>
      <c r="B18625" s="106">
        <v>9.7899999999999991</v>
      </c>
    </row>
    <row r="18626" spans="1:2">
      <c r="A18626" s="126" t="s">
        <v>9345</v>
      </c>
      <c r="B18626" s="106">
        <v>15.58</v>
      </c>
    </row>
    <row r="18627" spans="1:2">
      <c r="A18627" s="126" t="s">
        <v>35909</v>
      </c>
      <c r="B18627" s="106">
        <v>14.65</v>
      </c>
    </row>
    <row r="18628" spans="1:2">
      <c r="A18628" s="126" t="s">
        <v>9346</v>
      </c>
      <c r="B18628" s="106">
        <v>20.79</v>
      </c>
    </row>
    <row r="18629" spans="1:2">
      <c r="A18629" s="126" t="s">
        <v>35910</v>
      </c>
      <c r="B18629" s="106">
        <v>19.72</v>
      </c>
    </row>
    <row r="18630" spans="1:2">
      <c r="A18630" s="126" t="s">
        <v>9347</v>
      </c>
      <c r="B18630" s="106">
        <v>34.369999999999997</v>
      </c>
    </row>
    <row r="18631" spans="1:2">
      <c r="A18631" s="126" t="s">
        <v>35911</v>
      </c>
      <c r="B18631" s="106">
        <v>33.119999999999997</v>
      </c>
    </row>
    <row r="18632" spans="1:2">
      <c r="A18632" s="126" t="s">
        <v>9348</v>
      </c>
      <c r="B18632" s="106">
        <v>2.44</v>
      </c>
    </row>
    <row r="18633" spans="1:2">
      <c r="A18633" s="126" t="s">
        <v>35912</v>
      </c>
      <c r="B18633" s="106">
        <v>2.23</v>
      </c>
    </row>
    <row r="18634" spans="1:2">
      <c r="A18634" s="126" t="s">
        <v>9349</v>
      </c>
      <c r="B18634" s="106">
        <v>3.09</v>
      </c>
    </row>
    <row r="18635" spans="1:2">
      <c r="A18635" s="126" t="s">
        <v>35913</v>
      </c>
      <c r="B18635" s="106">
        <v>2.81</v>
      </c>
    </row>
    <row r="18636" spans="1:2">
      <c r="A18636" s="126" t="s">
        <v>9350</v>
      </c>
      <c r="B18636" s="106">
        <v>3.93</v>
      </c>
    </row>
    <row r="18637" spans="1:2">
      <c r="A18637" s="126" t="s">
        <v>35914</v>
      </c>
      <c r="B18637" s="106">
        <v>3.57</v>
      </c>
    </row>
    <row r="18638" spans="1:2">
      <c r="A18638" s="126" t="s">
        <v>9351</v>
      </c>
      <c r="B18638" s="106">
        <v>11.21</v>
      </c>
    </row>
    <row r="18639" spans="1:2">
      <c r="A18639" s="126" t="s">
        <v>35915</v>
      </c>
      <c r="B18639" s="106">
        <v>10.68</v>
      </c>
    </row>
    <row r="18640" spans="1:2">
      <c r="A18640" s="126" t="s">
        <v>9352</v>
      </c>
      <c r="B18640" s="106">
        <v>16.25</v>
      </c>
    </row>
    <row r="18641" spans="1:2">
      <c r="A18641" s="126" t="s">
        <v>35916</v>
      </c>
      <c r="B18641" s="106">
        <v>15.61</v>
      </c>
    </row>
    <row r="18642" spans="1:2">
      <c r="A18642" s="126" t="s">
        <v>9353</v>
      </c>
      <c r="B18642" s="106">
        <v>29.81</v>
      </c>
    </row>
    <row r="18643" spans="1:2">
      <c r="A18643" s="126" t="s">
        <v>35917</v>
      </c>
      <c r="B18643" s="106">
        <v>29.17</v>
      </c>
    </row>
    <row r="18644" spans="1:2">
      <c r="A18644" s="126" t="s">
        <v>9354</v>
      </c>
      <c r="B18644" s="106">
        <v>11.93</v>
      </c>
    </row>
    <row r="18645" spans="1:2">
      <c r="A18645" s="126" t="s">
        <v>35918</v>
      </c>
      <c r="B18645" s="106">
        <v>11.4</v>
      </c>
    </row>
    <row r="18646" spans="1:2">
      <c r="A18646" s="126" t="s">
        <v>9355</v>
      </c>
      <c r="B18646" s="106">
        <v>17.39</v>
      </c>
    </row>
    <row r="18647" spans="1:2">
      <c r="A18647" s="126" t="s">
        <v>35919</v>
      </c>
      <c r="B18647" s="106">
        <v>16.75</v>
      </c>
    </row>
    <row r="18648" spans="1:2">
      <c r="A18648" s="126" t="s">
        <v>9356</v>
      </c>
      <c r="B18648" s="106">
        <v>32.31</v>
      </c>
    </row>
    <row r="18649" spans="1:2">
      <c r="A18649" s="126" t="s">
        <v>35920</v>
      </c>
      <c r="B18649" s="106">
        <v>31.67</v>
      </c>
    </row>
    <row r="18650" spans="1:2">
      <c r="A18650" s="126" t="s">
        <v>9357</v>
      </c>
      <c r="B18650" s="106">
        <v>39.04</v>
      </c>
    </row>
    <row r="18651" spans="1:2">
      <c r="A18651" s="126" t="s">
        <v>35921</v>
      </c>
      <c r="B18651" s="106">
        <v>38.4</v>
      </c>
    </row>
    <row r="18652" spans="1:2">
      <c r="A18652" s="126" t="s">
        <v>9358</v>
      </c>
      <c r="B18652" s="106">
        <v>23.11</v>
      </c>
    </row>
    <row r="18653" spans="1:2">
      <c r="A18653" s="126" t="s">
        <v>35922</v>
      </c>
      <c r="B18653" s="106">
        <v>21.67</v>
      </c>
    </row>
    <row r="18654" spans="1:2">
      <c r="A18654" s="126" t="s">
        <v>9359</v>
      </c>
      <c r="B18654" s="106">
        <v>46.37</v>
      </c>
    </row>
    <row r="18655" spans="1:2">
      <c r="A18655" s="126" t="s">
        <v>35923</v>
      </c>
      <c r="B18655" s="106">
        <v>43.47</v>
      </c>
    </row>
    <row r="18656" spans="1:2">
      <c r="A18656" s="126" t="s">
        <v>9360</v>
      </c>
      <c r="B18656" s="106">
        <v>69.34</v>
      </c>
    </row>
    <row r="18657" spans="1:2">
      <c r="A18657" s="126" t="s">
        <v>35924</v>
      </c>
      <c r="B18657" s="106">
        <v>65.010000000000005</v>
      </c>
    </row>
    <row r="18658" spans="1:2">
      <c r="A18658" s="126" t="s">
        <v>9361</v>
      </c>
      <c r="B18658" s="106">
        <v>15.7</v>
      </c>
    </row>
    <row r="18659" spans="1:2">
      <c r="A18659" s="126" t="s">
        <v>35925</v>
      </c>
      <c r="B18659" s="106">
        <v>15.13</v>
      </c>
    </row>
    <row r="18660" spans="1:2">
      <c r="A18660" s="126" t="s">
        <v>9362</v>
      </c>
      <c r="B18660" s="106">
        <v>15.21</v>
      </c>
    </row>
    <row r="18661" spans="1:2">
      <c r="A18661" s="126" t="s">
        <v>35926</v>
      </c>
      <c r="B18661" s="106">
        <v>14.64</v>
      </c>
    </row>
    <row r="18662" spans="1:2">
      <c r="A18662" s="126" t="s">
        <v>9363</v>
      </c>
      <c r="B18662" s="106">
        <v>1.67</v>
      </c>
    </row>
    <row r="18663" spans="1:2">
      <c r="A18663" s="126" t="s">
        <v>35927</v>
      </c>
      <c r="B18663" s="106">
        <v>1.56</v>
      </c>
    </row>
    <row r="18664" spans="1:2">
      <c r="A18664" s="126" t="s">
        <v>9364</v>
      </c>
      <c r="B18664" s="106">
        <v>1.94</v>
      </c>
    </row>
    <row r="18665" spans="1:2">
      <c r="A18665" s="126" t="s">
        <v>35928</v>
      </c>
      <c r="B18665" s="106">
        <v>1.83</v>
      </c>
    </row>
    <row r="18666" spans="1:2">
      <c r="A18666" s="126" t="s">
        <v>9365</v>
      </c>
      <c r="B18666" s="106">
        <v>2.25</v>
      </c>
    </row>
    <row r="18667" spans="1:2">
      <c r="A18667" s="126" t="s">
        <v>35929</v>
      </c>
      <c r="B18667" s="106">
        <v>2.14</v>
      </c>
    </row>
    <row r="18668" spans="1:2">
      <c r="A18668" s="126" t="s">
        <v>9366</v>
      </c>
      <c r="B18668" s="106">
        <v>4858</v>
      </c>
    </row>
    <row r="18669" spans="1:2">
      <c r="A18669" s="126" t="s">
        <v>35930</v>
      </c>
      <c r="B18669" s="106">
        <v>4566</v>
      </c>
    </row>
    <row r="18670" spans="1:2">
      <c r="A18670" s="126" t="s">
        <v>9367</v>
      </c>
      <c r="B18670" s="106">
        <v>2.9</v>
      </c>
    </row>
    <row r="18671" spans="1:2">
      <c r="A18671" s="126" t="s">
        <v>35931</v>
      </c>
      <c r="B18671" s="106">
        <v>2.72</v>
      </c>
    </row>
    <row r="18672" spans="1:2">
      <c r="A18672" s="126" t="s">
        <v>9368</v>
      </c>
      <c r="B18672" s="106">
        <v>4.84</v>
      </c>
    </row>
    <row r="18673" spans="1:2">
      <c r="A18673" s="126" t="s">
        <v>35932</v>
      </c>
      <c r="B18673" s="106">
        <v>4.63</v>
      </c>
    </row>
    <row r="18674" spans="1:2">
      <c r="A18674" s="126" t="s">
        <v>9369</v>
      </c>
      <c r="B18674" s="106">
        <v>6.7</v>
      </c>
    </row>
    <row r="18675" spans="1:2">
      <c r="A18675" s="126" t="s">
        <v>35933</v>
      </c>
      <c r="B18675" s="106">
        <v>6.45</v>
      </c>
    </row>
    <row r="18676" spans="1:2">
      <c r="A18676" s="126" t="s">
        <v>9370</v>
      </c>
      <c r="B18676" s="106">
        <v>9.32</v>
      </c>
    </row>
    <row r="18677" spans="1:2">
      <c r="A18677" s="126" t="s">
        <v>35934</v>
      </c>
      <c r="B18677" s="106">
        <v>9.0299999999999994</v>
      </c>
    </row>
    <row r="18678" spans="1:2">
      <c r="A18678" s="126" t="s">
        <v>9371</v>
      </c>
      <c r="B18678" s="106">
        <v>11.42</v>
      </c>
    </row>
    <row r="18679" spans="1:2">
      <c r="A18679" s="126" t="s">
        <v>35935</v>
      </c>
      <c r="B18679" s="106">
        <v>11.1</v>
      </c>
    </row>
    <row r="18680" spans="1:2">
      <c r="A18680" s="126" t="s">
        <v>9372</v>
      </c>
      <c r="B18680" s="106">
        <v>13.9</v>
      </c>
    </row>
    <row r="18681" spans="1:2">
      <c r="A18681" s="126" t="s">
        <v>35936</v>
      </c>
      <c r="B18681" s="106">
        <v>13.51</v>
      </c>
    </row>
    <row r="18682" spans="1:2">
      <c r="A18682" s="126" t="s">
        <v>9373</v>
      </c>
      <c r="B18682" s="106">
        <v>14.86</v>
      </c>
    </row>
    <row r="18683" spans="1:2">
      <c r="A18683" s="126" t="s">
        <v>35937</v>
      </c>
      <c r="B18683" s="106">
        <v>14.4</v>
      </c>
    </row>
    <row r="18684" spans="1:2">
      <c r="A18684" s="126" t="s">
        <v>9374</v>
      </c>
      <c r="B18684" s="106">
        <v>19.13</v>
      </c>
    </row>
    <row r="18685" spans="1:2">
      <c r="A18685" s="126" t="s">
        <v>35938</v>
      </c>
      <c r="B18685" s="106">
        <v>18.600000000000001</v>
      </c>
    </row>
    <row r="18686" spans="1:2">
      <c r="A18686" s="126" t="s">
        <v>9375</v>
      </c>
      <c r="B18686" s="106">
        <v>4455</v>
      </c>
    </row>
    <row r="18687" spans="1:2">
      <c r="A18687" s="126" t="s">
        <v>35939</v>
      </c>
      <c r="B18687" s="106">
        <v>4294</v>
      </c>
    </row>
    <row r="18688" spans="1:2">
      <c r="A18688" s="126" t="s">
        <v>9376</v>
      </c>
      <c r="B18688" s="106">
        <v>3.82</v>
      </c>
    </row>
    <row r="18689" spans="1:2">
      <c r="A18689" s="126" t="s">
        <v>35940</v>
      </c>
      <c r="B18689" s="106">
        <v>3.82</v>
      </c>
    </row>
    <row r="18690" spans="1:2">
      <c r="A18690" s="126" t="s">
        <v>9377</v>
      </c>
      <c r="B18690" s="106">
        <v>4.54</v>
      </c>
    </row>
    <row r="18691" spans="1:2">
      <c r="A18691" s="126" t="s">
        <v>35941</v>
      </c>
      <c r="B18691" s="106">
        <v>4.54</v>
      </c>
    </row>
    <row r="18692" spans="1:2">
      <c r="A18692" s="126" t="s">
        <v>9378</v>
      </c>
      <c r="B18692" s="106">
        <v>8</v>
      </c>
    </row>
    <row r="18693" spans="1:2">
      <c r="A18693" s="126" t="s">
        <v>35942</v>
      </c>
      <c r="B18693" s="106">
        <v>8</v>
      </c>
    </row>
    <row r="18694" spans="1:2">
      <c r="A18694" s="126" t="s">
        <v>9379</v>
      </c>
      <c r="B18694" s="106">
        <v>9.85</v>
      </c>
    </row>
    <row r="18695" spans="1:2">
      <c r="A18695" s="126" t="s">
        <v>35943</v>
      </c>
      <c r="B18695" s="106">
        <v>9.85</v>
      </c>
    </row>
    <row r="18696" spans="1:2">
      <c r="A18696" s="126" t="s">
        <v>9380</v>
      </c>
      <c r="B18696" s="106">
        <v>10.5</v>
      </c>
    </row>
    <row r="18697" spans="1:2">
      <c r="A18697" s="126" t="s">
        <v>35944</v>
      </c>
      <c r="B18697" s="106">
        <v>10.5</v>
      </c>
    </row>
    <row r="18698" spans="1:2">
      <c r="A18698" s="126" t="s">
        <v>9381</v>
      </c>
      <c r="B18698" s="106">
        <v>12.74</v>
      </c>
    </row>
    <row r="18699" spans="1:2">
      <c r="A18699" s="126" t="s">
        <v>35945</v>
      </c>
      <c r="B18699" s="106">
        <v>12.74</v>
      </c>
    </row>
    <row r="18700" spans="1:2">
      <c r="A18700" s="126" t="s">
        <v>9382</v>
      </c>
      <c r="B18700" s="106">
        <v>0.27</v>
      </c>
    </row>
    <row r="18701" spans="1:2">
      <c r="A18701" s="126" t="s">
        <v>35946</v>
      </c>
      <c r="B18701" s="106">
        <v>0.27</v>
      </c>
    </row>
    <row r="18702" spans="1:2">
      <c r="A18702" s="126" t="s">
        <v>9383</v>
      </c>
      <c r="B18702" s="106">
        <v>0.59</v>
      </c>
    </row>
    <row r="18703" spans="1:2">
      <c r="A18703" s="126" t="s">
        <v>35947</v>
      </c>
      <c r="B18703" s="106">
        <v>0.59</v>
      </c>
    </row>
    <row r="18704" spans="1:2">
      <c r="A18704" s="126" t="s">
        <v>9384</v>
      </c>
      <c r="B18704" s="106">
        <v>0.63</v>
      </c>
    </row>
    <row r="18705" spans="1:2">
      <c r="A18705" s="126" t="s">
        <v>35948</v>
      </c>
      <c r="B18705" s="106">
        <v>0.63</v>
      </c>
    </row>
    <row r="18706" spans="1:2">
      <c r="A18706" s="126" t="s">
        <v>9385</v>
      </c>
      <c r="B18706" s="106">
        <v>1.1200000000000001</v>
      </c>
    </row>
    <row r="18707" spans="1:2">
      <c r="A18707" s="126" t="s">
        <v>35949</v>
      </c>
      <c r="B18707" s="106">
        <v>1.1200000000000001</v>
      </c>
    </row>
    <row r="18708" spans="1:2">
      <c r="A18708" s="126" t="s">
        <v>9386</v>
      </c>
      <c r="B18708" s="106">
        <v>1.1399999999999999</v>
      </c>
    </row>
    <row r="18709" spans="1:2">
      <c r="A18709" s="126" t="s">
        <v>35950</v>
      </c>
      <c r="B18709" s="106">
        <v>1.1399999999999999</v>
      </c>
    </row>
    <row r="18710" spans="1:2">
      <c r="A18710" s="126" t="s">
        <v>9387</v>
      </c>
      <c r="B18710" s="106">
        <v>1.27</v>
      </c>
    </row>
    <row r="18711" spans="1:2">
      <c r="A18711" s="126" t="s">
        <v>35951</v>
      </c>
      <c r="B18711" s="106">
        <v>1.27</v>
      </c>
    </row>
    <row r="18712" spans="1:2">
      <c r="A18712" s="126" t="s">
        <v>9388</v>
      </c>
      <c r="B18712" s="106">
        <v>1.29</v>
      </c>
    </row>
    <row r="18713" spans="1:2">
      <c r="A18713" s="126" t="s">
        <v>35952</v>
      </c>
      <c r="B18713" s="106">
        <v>1.29</v>
      </c>
    </row>
    <row r="18714" spans="1:2">
      <c r="A18714" s="126" t="s">
        <v>9389</v>
      </c>
      <c r="B18714" s="106">
        <v>1.47</v>
      </c>
    </row>
    <row r="18715" spans="1:2">
      <c r="A18715" s="126" t="s">
        <v>35953</v>
      </c>
      <c r="B18715" s="106">
        <v>1.47</v>
      </c>
    </row>
    <row r="18716" spans="1:2">
      <c r="A18716" s="126" t="s">
        <v>9390</v>
      </c>
      <c r="B18716" s="106">
        <v>1.6</v>
      </c>
    </row>
    <row r="18717" spans="1:2">
      <c r="A18717" s="126" t="s">
        <v>35954</v>
      </c>
      <c r="B18717" s="106">
        <v>1.6</v>
      </c>
    </row>
    <row r="18718" spans="1:2">
      <c r="A18718" s="126" t="s">
        <v>9391</v>
      </c>
      <c r="B18718" s="106">
        <v>1.67</v>
      </c>
    </row>
    <row r="18719" spans="1:2">
      <c r="A18719" s="126" t="s">
        <v>35955</v>
      </c>
      <c r="B18719" s="106">
        <v>1.67</v>
      </c>
    </row>
    <row r="18720" spans="1:2">
      <c r="A18720" s="126" t="s">
        <v>9392</v>
      </c>
      <c r="B18720" s="106">
        <v>2.61</v>
      </c>
    </row>
    <row r="18721" spans="1:2">
      <c r="A18721" s="126" t="s">
        <v>35956</v>
      </c>
      <c r="B18721" s="106">
        <v>2.61</v>
      </c>
    </row>
    <row r="18722" spans="1:2">
      <c r="A18722" s="126" t="s">
        <v>9393</v>
      </c>
      <c r="B18722" s="106">
        <v>0.4</v>
      </c>
    </row>
    <row r="18723" spans="1:2">
      <c r="A18723" s="126" t="s">
        <v>35957</v>
      </c>
      <c r="B18723" s="106">
        <v>0.4</v>
      </c>
    </row>
    <row r="18724" spans="1:2">
      <c r="A18724" s="126" t="s">
        <v>9394</v>
      </c>
      <c r="B18724" s="106">
        <v>0.51</v>
      </c>
    </row>
    <row r="18725" spans="1:2">
      <c r="A18725" s="126" t="s">
        <v>35958</v>
      </c>
      <c r="B18725" s="106">
        <v>0.51</v>
      </c>
    </row>
    <row r="18726" spans="1:2">
      <c r="A18726" s="126" t="s">
        <v>9395</v>
      </c>
      <c r="B18726" s="106">
        <v>0.91</v>
      </c>
    </row>
    <row r="18727" spans="1:2">
      <c r="A18727" s="126" t="s">
        <v>35959</v>
      </c>
      <c r="B18727" s="106">
        <v>0.91</v>
      </c>
    </row>
    <row r="18728" spans="1:2">
      <c r="A18728" s="126" t="s">
        <v>9396</v>
      </c>
      <c r="B18728" s="106">
        <v>2.63</v>
      </c>
    </row>
    <row r="18729" spans="1:2">
      <c r="A18729" s="126" t="s">
        <v>35960</v>
      </c>
      <c r="B18729" s="106">
        <v>2.63</v>
      </c>
    </row>
    <row r="18730" spans="1:2">
      <c r="A18730" s="126" t="s">
        <v>9397</v>
      </c>
      <c r="B18730" s="106">
        <v>3.85</v>
      </c>
    </row>
    <row r="18731" spans="1:2">
      <c r="A18731" s="126" t="s">
        <v>35961</v>
      </c>
      <c r="B18731" s="106">
        <v>3.85</v>
      </c>
    </row>
    <row r="18732" spans="1:2">
      <c r="A18732" s="126" t="s">
        <v>9398</v>
      </c>
      <c r="B18732" s="106">
        <v>4.97</v>
      </c>
    </row>
    <row r="18733" spans="1:2">
      <c r="A18733" s="126" t="s">
        <v>35962</v>
      </c>
      <c r="B18733" s="106">
        <v>4.97</v>
      </c>
    </row>
    <row r="18734" spans="1:2">
      <c r="A18734" s="126" t="s">
        <v>9399</v>
      </c>
      <c r="B18734" s="106">
        <v>7.23</v>
      </c>
    </row>
    <row r="18735" spans="1:2">
      <c r="A18735" s="126" t="s">
        <v>35963</v>
      </c>
      <c r="B18735" s="106">
        <v>7.23</v>
      </c>
    </row>
    <row r="18736" spans="1:2">
      <c r="A18736" s="126" t="s">
        <v>9400</v>
      </c>
      <c r="B18736" s="106">
        <v>13.98</v>
      </c>
    </row>
    <row r="18737" spans="1:2">
      <c r="A18737" s="126" t="s">
        <v>35964</v>
      </c>
      <c r="B18737" s="106">
        <v>13.98</v>
      </c>
    </row>
    <row r="18738" spans="1:2">
      <c r="A18738" s="126" t="s">
        <v>9401</v>
      </c>
      <c r="B18738" s="106">
        <v>0.62</v>
      </c>
    </row>
    <row r="18739" spans="1:2">
      <c r="A18739" s="126" t="s">
        <v>35965</v>
      </c>
      <c r="B18739" s="106">
        <v>0.62</v>
      </c>
    </row>
    <row r="18740" spans="1:2">
      <c r="A18740" s="126" t="s">
        <v>9402</v>
      </c>
      <c r="B18740" s="106">
        <v>1.23</v>
      </c>
    </row>
    <row r="18741" spans="1:2">
      <c r="A18741" s="126" t="s">
        <v>35966</v>
      </c>
      <c r="B18741" s="106">
        <v>1.23</v>
      </c>
    </row>
    <row r="18742" spans="1:2">
      <c r="A18742" s="126" t="s">
        <v>9403</v>
      </c>
      <c r="B18742" s="106">
        <v>2.1800000000000002</v>
      </c>
    </row>
    <row r="18743" spans="1:2">
      <c r="A18743" s="126" t="s">
        <v>35967</v>
      </c>
      <c r="B18743" s="106">
        <v>2.1800000000000002</v>
      </c>
    </row>
    <row r="18744" spans="1:2">
      <c r="A18744" s="126" t="s">
        <v>9404</v>
      </c>
      <c r="B18744" s="106">
        <v>5.81</v>
      </c>
    </row>
    <row r="18745" spans="1:2">
      <c r="A18745" s="126" t="s">
        <v>35968</v>
      </c>
      <c r="B18745" s="106">
        <v>5.81</v>
      </c>
    </row>
    <row r="18746" spans="1:2">
      <c r="A18746" s="126" t="s">
        <v>9405</v>
      </c>
      <c r="B18746" s="106">
        <v>7.24</v>
      </c>
    </row>
    <row r="18747" spans="1:2">
      <c r="A18747" s="126" t="s">
        <v>35969</v>
      </c>
      <c r="B18747" s="106">
        <v>7.24</v>
      </c>
    </row>
    <row r="18748" spans="1:2">
      <c r="A18748" s="126" t="s">
        <v>9406</v>
      </c>
      <c r="B18748" s="106">
        <v>10.61</v>
      </c>
    </row>
    <row r="18749" spans="1:2">
      <c r="A18749" s="126" t="s">
        <v>35970</v>
      </c>
      <c r="B18749" s="106">
        <v>10.61</v>
      </c>
    </row>
    <row r="18750" spans="1:2">
      <c r="A18750" s="126" t="s">
        <v>9407</v>
      </c>
      <c r="B18750" s="106">
        <v>1.07</v>
      </c>
    </row>
    <row r="18751" spans="1:2">
      <c r="A18751" s="126" t="s">
        <v>35971</v>
      </c>
      <c r="B18751" s="106">
        <v>1.07</v>
      </c>
    </row>
    <row r="18752" spans="1:2">
      <c r="A18752" s="126" t="s">
        <v>9408</v>
      </c>
      <c r="B18752" s="106">
        <v>1.54</v>
      </c>
    </row>
    <row r="18753" spans="1:2">
      <c r="A18753" s="126" t="s">
        <v>35972</v>
      </c>
      <c r="B18753" s="106">
        <v>1.54</v>
      </c>
    </row>
    <row r="18754" spans="1:2">
      <c r="A18754" s="126" t="s">
        <v>9409</v>
      </c>
      <c r="B18754" s="106">
        <v>1.84</v>
      </c>
    </row>
    <row r="18755" spans="1:2">
      <c r="A18755" s="126" t="s">
        <v>35973</v>
      </c>
      <c r="B18755" s="106">
        <v>1.84</v>
      </c>
    </row>
    <row r="18756" spans="1:2">
      <c r="A18756" s="126" t="s">
        <v>9410</v>
      </c>
      <c r="B18756" s="106">
        <v>2.08</v>
      </c>
    </row>
    <row r="18757" spans="1:2">
      <c r="A18757" s="126" t="s">
        <v>35974</v>
      </c>
      <c r="B18757" s="106">
        <v>2.08</v>
      </c>
    </row>
    <row r="18758" spans="1:2">
      <c r="A18758" s="126" t="s">
        <v>9411</v>
      </c>
      <c r="B18758" s="106">
        <v>2.17</v>
      </c>
    </row>
    <row r="18759" spans="1:2">
      <c r="A18759" s="126" t="s">
        <v>35975</v>
      </c>
      <c r="B18759" s="106">
        <v>2.17</v>
      </c>
    </row>
    <row r="18760" spans="1:2">
      <c r="A18760" s="126" t="s">
        <v>9412</v>
      </c>
      <c r="B18760" s="106">
        <v>3.26</v>
      </c>
    </row>
    <row r="18761" spans="1:2">
      <c r="A18761" s="126" t="s">
        <v>35976</v>
      </c>
      <c r="B18761" s="106">
        <v>3.26</v>
      </c>
    </row>
    <row r="18762" spans="1:2">
      <c r="A18762" s="126" t="s">
        <v>9413</v>
      </c>
      <c r="B18762" s="106">
        <v>20.8</v>
      </c>
    </row>
    <row r="18763" spans="1:2">
      <c r="A18763" s="126" t="s">
        <v>35977</v>
      </c>
      <c r="B18763" s="106">
        <v>20.8</v>
      </c>
    </row>
    <row r="18764" spans="1:2">
      <c r="A18764" s="126" t="s">
        <v>9414</v>
      </c>
      <c r="B18764" s="106">
        <v>22.84</v>
      </c>
    </row>
    <row r="18765" spans="1:2">
      <c r="A18765" s="126" t="s">
        <v>35978</v>
      </c>
      <c r="B18765" s="106">
        <v>22.84</v>
      </c>
    </row>
    <row r="18766" spans="1:2">
      <c r="A18766" s="126" t="s">
        <v>9415</v>
      </c>
      <c r="B18766" s="106">
        <v>26.37</v>
      </c>
    </row>
    <row r="18767" spans="1:2">
      <c r="A18767" s="126" t="s">
        <v>35979</v>
      </c>
      <c r="B18767" s="106">
        <v>26.37</v>
      </c>
    </row>
    <row r="18768" spans="1:2">
      <c r="A18768" s="126" t="s">
        <v>9416</v>
      </c>
      <c r="B18768" s="106">
        <v>0.81</v>
      </c>
    </row>
    <row r="18769" spans="1:2">
      <c r="A18769" s="126" t="s">
        <v>35980</v>
      </c>
      <c r="B18769" s="106">
        <v>0.81</v>
      </c>
    </row>
    <row r="18770" spans="1:2">
      <c r="A18770" s="126" t="s">
        <v>9417</v>
      </c>
      <c r="B18770" s="106">
        <v>1.1200000000000001</v>
      </c>
    </row>
    <row r="18771" spans="1:2">
      <c r="A18771" s="126" t="s">
        <v>35981</v>
      </c>
      <c r="B18771" s="106">
        <v>1.1200000000000001</v>
      </c>
    </row>
    <row r="18772" spans="1:2">
      <c r="A18772" s="126" t="s">
        <v>9418</v>
      </c>
      <c r="B18772" s="106">
        <v>2.38</v>
      </c>
    </row>
    <row r="18773" spans="1:2">
      <c r="A18773" s="126" t="s">
        <v>35982</v>
      </c>
      <c r="B18773" s="106">
        <v>2.38</v>
      </c>
    </row>
    <row r="18774" spans="1:2">
      <c r="A18774" s="126" t="s">
        <v>9419</v>
      </c>
      <c r="B18774" s="106">
        <v>2.5</v>
      </c>
    </row>
    <row r="18775" spans="1:2">
      <c r="A18775" s="126" t="s">
        <v>35983</v>
      </c>
      <c r="B18775" s="106">
        <v>2.5</v>
      </c>
    </row>
    <row r="18776" spans="1:2">
      <c r="A18776" s="126" t="s">
        <v>9420</v>
      </c>
      <c r="B18776" s="106">
        <v>3.88</v>
      </c>
    </row>
    <row r="18777" spans="1:2">
      <c r="A18777" s="126" t="s">
        <v>35984</v>
      </c>
      <c r="B18777" s="106">
        <v>3.88</v>
      </c>
    </row>
    <row r="18778" spans="1:2">
      <c r="A18778" s="126" t="s">
        <v>9421</v>
      </c>
      <c r="B18778" s="106">
        <v>5.69</v>
      </c>
    </row>
    <row r="18779" spans="1:2">
      <c r="A18779" s="126" t="s">
        <v>35985</v>
      </c>
      <c r="B18779" s="106">
        <v>5.69</v>
      </c>
    </row>
    <row r="18780" spans="1:2">
      <c r="A18780" s="126" t="s">
        <v>9422</v>
      </c>
      <c r="B18780" s="106">
        <v>0.68</v>
      </c>
    </row>
    <row r="18781" spans="1:2">
      <c r="A18781" s="126" t="s">
        <v>35986</v>
      </c>
      <c r="B18781" s="106">
        <v>0.68</v>
      </c>
    </row>
    <row r="18782" spans="1:2">
      <c r="A18782" s="126" t="s">
        <v>9423</v>
      </c>
      <c r="B18782" s="106">
        <v>0.97</v>
      </c>
    </row>
    <row r="18783" spans="1:2">
      <c r="A18783" s="126" t="s">
        <v>35987</v>
      </c>
      <c r="B18783" s="106">
        <v>0.97</v>
      </c>
    </row>
    <row r="18784" spans="1:2">
      <c r="A18784" s="126" t="s">
        <v>9424</v>
      </c>
      <c r="B18784" s="106">
        <v>1.77</v>
      </c>
    </row>
    <row r="18785" spans="1:2">
      <c r="A18785" s="126" t="s">
        <v>35988</v>
      </c>
      <c r="B18785" s="106">
        <v>1.77</v>
      </c>
    </row>
    <row r="18786" spans="1:2">
      <c r="A18786" s="126" t="s">
        <v>9425</v>
      </c>
      <c r="B18786" s="106">
        <v>3.9</v>
      </c>
    </row>
    <row r="18787" spans="1:2">
      <c r="A18787" s="126" t="s">
        <v>35989</v>
      </c>
      <c r="B18787" s="106">
        <v>3.9</v>
      </c>
    </row>
    <row r="18788" spans="1:2">
      <c r="A18788" s="126" t="s">
        <v>9426</v>
      </c>
      <c r="B18788" s="106">
        <v>4.4800000000000004</v>
      </c>
    </row>
    <row r="18789" spans="1:2">
      <c r="A18789" s="126" t="s">
        <v>35990</v>
      </c>
      <c r="B18789" s="106">
        <v>4.4800000000000004</v>
      </c>
    </row>
    <row r="18790" spans="1:2">
      <c r="A18790" s="126" t="s">
        <v>9427</v>
      </c>
      <c r="B18790" s="106">
        <v>7.48</v>
      </c>
    </row>
    <row r="18791" spans="1:2">
      <c r="A18791" s="126" t="s">
        <v>35991</v>
      </c>
      <c r="B18791" s="106">
        <v>7.48</v>
      </c>
    </row>
    <row r="18792" spans="1:2">
      <c r="A18792" s="126" t="s">
        <v>9428</v>
      </c>
      <c r="B18792" s="106">
        <v>0.94</v>
      </c>
    </row>
    <row r="18793" spans="1:2">
      <c r="A18793" s="126" t="s">
        <v>35992</v>
      </c>
      <c r="B18793" s="106">
        <v>0.94</v>
      </c>
    </row>
    <row r="18794" spans="1:2">
      <c r="A18794" s="126" t="s">
        <v>9429</v>
      </c>
      <c r="B18794" s="106">
        <v>1.41</v>
      </c>
    </row>
    <row r="18795" spans="1:2">
      <c r="A18795" s="126" t="s">
        <v>35993</v>
      </c>
      <c r="B18795" s="106">
        <v>1.41</v>
      </c>
    </row>
    <row r="18796" spans="1:2">
      <c r="A18796" s="126" t="s">
        <v>9430</v>
      </c>
      <c r="B18796" s="106">
        <v>1.21</v>
      </c>
    </row>
    <row r="18797" spans="1:2">
      <c r="A18797" s="126" t="s">
        <v>35994</v>
      </c>
      <c r="B18797" s="106">
        <v>1.21</v>
      </c>
    </row>
    <row r="18798" spans="1:2">
      <c r="A18798" s="126" t="s">
        <v>9431</v>
      </c>
      <c r="B18798" s="106">
        <v>1.87</v>
      </c>
    </row>
    <row r="18799" spans="1:2">
      <c r="A18799" s="126" t="s">
        <v>35995</v>
      </c>
      <c r="B18799" s="106">
        <v>1.87</v>
      </c>
    </row>
    <row r="18800" spans="1:2">
      <c r="A18800" s="126" t="s">
        <v>9432</v>
      </c>
      <c r="B18800" s="106">
        <v>2.74</v>
      </c>
    </row>
    <row r="18801" spans="1:2">
      <c r="A18801" s="126" t="s">
        <v>35996</v>
      </c>
      <c r="B18801" s="106">
        <v>2.74</v>
      </c>
    </row>
    <row r="18802" spans="1:2">
      <c r="A18802" s="126" t="s">
        <v>9433</v>
      </c>
      <c r="B18802" s="106">
        <v>5.48</v>
      </c>
    </row>
    <row r="18803" spans="1:2">
      <c r="A18803" s="126" t="s">
        <v>35997</v>
      </c>
      <c r="B18803" s="106">
        <v>5.48</v>
      </c>
    </row>
    <row r="18804" spans="1:2">
      <c r="A18804" s="126" t="s">
        <v>9434</v>
      </c>
      <c r="B18804" s="106">
        <v>5.49</v>
      </c>
    </row>
    <row r="18805" spans="1:2">
      <c r="A18805" s="126" t="s">
        <v>35998</v>
      </c>
      <c r="B18805" s="106">
        <v>5.49</v>
      </c>
    </row>
    <row r="18806" spans="1:2">
      <c r="A18806" s="126" t="s">
        <v>9435</v>
      </c>
      <c r="B18806" s="106">
        <v>10.65</v>
      </c>
    </row>
    <row r="18807" spans="1:2">
      <c r="A18807" s="126" t="s">
        <v>35999</v>
      </c>
      <c r="B18807" s="106">
        <v>10.65</v>
      </c>
    </row>
    <row r="18808" spans="1:2">
      <c r="A18808" s="126" t="s">
        <v>9436</v>
      </c>
      <c r="B18808" s="106">
        <v>0.71</v>
      </c>
    </row>
    <row r="18809" spans="1:2">
      <c r="A18809" s="126" t="s">
        <v>36000</v>
      </c>
      <c r="B18809" s="106">
        <v>0.71</v>
      </c>
    </row>
    <row r="18810" spans="1:2">
      <c r="A18810" s="126" t="s">
        <v>9437</v>
      </c>
      <c r="B18810" s="106">
        <v>0.97</v>
      </c>
    </row>
    <row r="18811" spans="1:2">
      <c r="A18811" s="126" t="s">
        <v>36001</v>
      </c>
      <c r="B18811" s="106">
        <v>0.97</v>
      </c>
    </row>
    <row r="18812" spans="1:2">
      <c r="A18812" s="126" t="s">
        <v>9438</v>
      </c>
      <c r="B18812" s="106">
        <v>1.1499999999999999</v>
      </c>
    </row>
    <row r="18813" spans="1:2">
      <c r="A18813" s="126" t="s">
        <v>36002</v>
      </c>
      <c r="B18813" s="106">
        <v>1.1499999999999999</v>
      </c>
    </row>
    <row r="18814" spans="1:2">
      <c r="A18814" s="126" t="s">
        <v>9439</v>
      </c>
      <c r="B18814" s="106">
        <v>1.85</v>
      </c>
    </row>
    <row r="18815" spans="1:2">
      <c r="A18815" s="126" t="s">
        <v>36003</v>
      </c>
      <c r="B18815" s="106">
        <v>1.85</v>
      </c>
    </row>
    <row r="18816" spans="1:2">
      <c r="A18816" s="126" t="s">
        <v>9440</v>
      </c>
      <c r="B18816" s="106">
        <v>2.41</v>
      </c>
    </row>
    <row r="18817" spans="1:2">
      <c r="A18817" s="126" t="s">
        <v>36004</v>
      </c>
      <c r="B18817" s="106">
        <v>2.41</v>
      </c>
    </row>
    <row r="18818" spans="1:2">
      <c r="A18818" s="126" t="s">
        <v>9441</v>
      </c>
      <c r="B18818" s="106">
        <v>4.26</v>
      </c>
    </row>
    <row r="18819" spans="1:2">
      <c r="A18819" s="126" t="s">
        <v>36005</v>
      </c>
      <c r="B18819" s="106">
        <v>4.26</v>
      </c>
    </row>
    <row r="18820" spans="1:2">
      <c r="A18820" s="126" t="s">
        <v>9442</v>
      </c>
      <c r="B18820" s="106">
        <v>6.87</v>
      </c>
    </row>
    <row r="18821" spans="1:2">
      <c r="A18821" s="126" t="s">
        <v>36006</v>
      </c>
      <c r="B18821" s="106">
        <v>6.87</v>
      </c>
    </row>
    <row r="18822" spans="1:2">
      <c r="A18822" s="126" t="s">
        <v>9443</v>
      </c>
      <c r="B18822" s="106">
        <v>9.15</v>
      </c>
    </row>
    <row r="18823" spans="1:2">
      <c r="A18823" s="126" t="s">
        <v>36007</v>
      </c>
      <c r="B18823" s="106">
        <v>9.15</v>
      </c>
    </row>
    <row r="18824" spans="1:2">
      <c r="A18824" s="126" t="s">
        <v>9444</v>
      </c>
      <c r="B18824" s="106">
        <v>11.69</v>
      </c>
    </row>
    <row r="18825" spans="1:2">
      <c r="A18825" s="126" t="s">
        <v>36008</v>
      </c>
      <c r="B18825" s="106">
        <v>11.69</v>
      </c>
    </row>
    <row r="18826" spans="1:2">
      <c r="A18826" s="126" t="s">
        <v>9445</v>
      </c>
      <c r="B18826" s="106">
        <v>0.76</v>
      </c>
    </row>
    <row r="18827" spans="1:2">
      <c r="A18827" s="126" t="s">
        <v>36009</v>
      </c>
      <c r="B18827" s="106">
        <v>0.76</v>
      </c>
    </row>
    <row r="18828" spans="1:2">
      <c r="A18828" s="126" t="s">
        <v>9446</v>
      </c>
      <c r="B18828" s="106">
        <v>1.1399999999999999</v>
      </c>
    </row>
    <row r="18829" spans="1:2">
      <c r="A18829" s="126" t="s">
        <v>36010</v>
      </c>
      <c r="B18829" s="106">
        <v>1.1399999999999999</v>
      </c>
    </row>
    <row r="18830" spans="1:2">
      <c r="A18830" s="126" t="s">
        <v>9447</v>
      </c>
      <c r="B18830" s="106">
        <v>3.49</v>
      </c>
    </row>
    <row r="18831" spans="1:2">
      <c r="A18831" s="126" t="s">
        <v>36011</v>
      </c>
      <c r="B18831" s="106">
        <v>3.49</v>
      </c>
    </row>
    <row r="18832" spans="1:2">
      <c r="A18832" s="126" t="s">
        <v>9448</v>
      </c>
      <c r="B18832" s="106">
        <v>4.87</v>
      </c>
    </row>
    <row r="18833" spans="1:2">
      <c r="A18833" s="126" t="s">
        <v>36012</v>
      </c>
      <c r="B18833" s="106">
        <v>4.87</v>
      </c>
    </row>
    <row r="18834" spans="1:2">
      <c r="A18834" s="126" t="s">
        <v>9449</v>
      </c>
      <c r="B18834" s="106">
        <v>10.220000000000001</v>
      </c>
    </row>
    <row r="18835" spans="1:2">
      <c r="A18835" s="126" t="s">
        <v>36013</v>
      </c>
      <c r="B18835" s="106">
        <v>10.220000000000001</v>
      </c>
    </row>
    <row r="18836" spans="1:2">
      <c r="A18836" s="126" t="s">
        <v>9450</v>
      </c>
      <c r="B18836" s="106">
        <v>0.26</v>
      </c>
    </row>
    <row r="18837" spans="1:2">
      <c r="A18837" s="126" t="s">
        <v>36014</v>
      </c>
      <c r="B18837" s="106">
        <v>0.26</v>
      </c>
    </row>
    <row r="18838" spans="1:2">
      <c r="A18838" s="126" t="s">
        <v>9451</v>
      </c>
      <c r="B18838" s="106">
        <v>0.42</v>
      </c>
    </row>
    <row r="18839" spans="1:2">
      <c r="A18839" s="126" t="s">
        <v>36015</v>
      </c>
      <c r="B18839" s="106">
        <v>0.42</v>
      </c>
    </row>
    <row r="18840" spans="1:2">
      <c r="A18840" s="126" t="s">
        <v>9452</v>
      </c>
      <c r="B18840" s="106">
        <v>0.85</v>
      </c>
    </row>
    <row r="18841" spans="1:2">
      <c r="A18841" s="126" t="s">
        <v>36016</v>
      </c>
      <c r="B18841" s="106">
        <v>0.85</v>
      </c>
    </row>
    <row r="18842" spans="1:2">
      <c r="A18842" s="126" t="s">
        <v>9453</v>
      </c>
      <c r="B18842" s="106">
        <v>1.21</v>
      </c>
    </row>
    <row r="18843" spans="1:2">
      <c r="A18843" s="126" t="s">
        <v>36017</v>
      </c>
      <c r="B18843" s="106">
        <v>1.21</v>
      </c>
    </row>
    <row r="18844" spans="1:2">
      <c r="A18844" s="126" t="s">
        <v>9454</v>
      </c>
      <c r="B18844" s="106">
        <v>1.93</v>
      </c>
    </row>
    <row r="18845" spans="1:2">
      <c r="A18845" s="126" t="s">
        <v>36018</v>
      </c>
      <c r="B18845" s="106">
        <v>1.93</v>
      </c>
    </row>
    <row r="18846" spans="1:2">
      <c r="A18846" s="126" t="s">
        <v>9455</v>
      </c>
      <c r="B18846" s="106">
        <v>2.66</v>
      </c>
    </row>
    <row r="18847" spans="1:2">
      <c r="A18847" s="126" t="s">
        <v>36019</v>
      </c>
      <c r="B18847" s="106">
        <v>2.66</v>
      </c>
    </row>
    <row r="18848" spans="1:2">
      <c r="A18848" s="126" t="s">
        <v>9456</v>
      </c>
      <c r="B18848" s="106">
        <v>0.17</v>
      </c>
    </row>
    <row r="18849" spans="1:2">
      <c r="A18849" s="126" t="s">
        <v>36020</v>
      </c>
      <c r="B18849" s="106">
        <v>0.17</v>
      </c>
    </row>
    <row r="18850" spans="1:2">
      <c r="A18850" s="126" t="s">
        <v>9457</v>
      </c>
      <c r="B18850" s="106">
        <v>0.22</v>
      </c>
    </row>
    <row r="18851" spans="1:2">
      <c r="A18851" s="126" t="s">
        <v>36021</v>
      </c>
      <c r="B18851" s="106">
        <v>0.22</v>
      </c>
    </row>
    <row r="18852" spans="1:2">
      <c r="A18852" s="126" t="s">
        <v>9458</v>
      </c>
      <c r="B18852" s="106">
        <v>0.47</v>
      </c>
    </row>
    <row r="18853" spans="1:2">
      <c r="A18853" s="126" t="s">
        <v>36022</v>
      </c>
      <c r="B18853" s="106">
        <v>0.47</v>
      </c>
    </row>
    <row r="18854" spans="1:2">
      <c r="A18854" s="126" t="s">
        <v>9459</v>
      </c>
      <c r="B18854" s="106">
        <v>0.7</v>
      </c>
    </row>
    <row r="18855" spans="1:2">
      <c r="A18855" s="126" t="s">
        <v>36023</v>
      </c>
      <c r="B18855" s="106">
        <v>0.7</v>
      </c>
    </row>
    <row r="18856" spans="1:2">
      <c r="A18856" s="126" t="s">
        <v>9460</v>
      </c>
      <c r="B18856" s="106">
        <v>1.32</v>
      </c>
    </row>
    <row r="18857" spans="1:2">
      <c r="A18857" s="126" t="s">
        <v>36024</v>
      </c>
      <c r="B18857" s="106">
        <v>1.32</v>
      </c>
    </row>
    <row r="18858" spans="1:2">
      <c r="A18858" s="126" t="s">
        <v>9461</v>
      </c>
      <c r="B18858" s="106">
        <v>1.61</v>
      </c>
    </row>
    <row r="18859" spans="1:2">
      <c r="A18859" s="126" t="s">
        <v>36025</v>
      </c>
      <c r="B18859" s="106">
        <v>1.61</v>
      </c>
    </row>
    <row r="18860" spans="1:2">
      <c r="A18860" s="126" t="s">
        <v>9462</v>
      </c>
      <c r="B18860" s="106">
        <v>0.97</v>
      </c>
    </row>
    <row r="18861" spans="1:2">
      <c r="A18861" s="126" t="s">
        <v>36026</v>
      </c>
      <c r="B18861" s="106">
        <v>0.97</v>
      </c>
    </row>
    <row r="18862" spans="1:2">
      <c r="A18862" s="126" t="s">
        <v>9463</v>
      </c>
      <c r="B18862" s="106">
        <v>1.39</v>
      </c>
    </row>
    <row r="18863" spans="1:2">
      <c r="A18863" s="126" t="s">
        <v>36027</v>
      </c>
      <c r="B18863" s="106">
        <v>1.39</v>
      </c>
    </row>
    <row r="18864" spans="1:2">
      <c r="A18864" s="126" t="s">
        <v>9464</v>
      </c>
      <c r="B18864" s="106">
        <v>2.54</v>
      </c>
    </row>
    <row r="18865" spans="1:2">
      <c r="A18865" s="126" t="s">
        <v>36028</v>
      </c>
      <c r="B18865" s="106">
        <v>2.54</v>
      </c>
    </row>
    <row r="18866" spans="1:2">
      <c r="A18866" s="126" t="s">
        <v>9465</v>
      </c>
      <c r="B18866" s="106">
        <v>5.04</v>
      </c>
    </row>
    <row r="18867" spans="1:2">
      <c r="A18867" s="126" t="s">
        <v>36029</v>
      </c>
      <c r="B18867" s="106">
        <v>5.04</v>
      </c>
    </row>
    <row r="18868" spans="1:2">
      <c r="A18868" s="126" t="s">
        <v>9466</v>
      </c>
      <c r="B18868" s="106">
        <v>5.69</v>
      </c>
    </row>
    <row r="18869" spans="1:2">
      <c r="A18869" s="126" t="s">
        <v>36030</v>
      </c>
      <c r="B18869" s="106">
        <v>5.69</v>
      </c>
    </row>
    <row r="18870" spans="1:2">
      <c r="A18870" s="126" t="s">
        <v>9467</v>
      </c>
      <c r="B18870" s="106">
        <v>11.64</v>
      </c>
    </row>
    <row r="18871" spans="1:2">
      <c r="A18871" s="126" t="s">
        <v>36031</v>
      </c>
      <c r="B18871" s="106">
        <v>11.64</v>
      </c>
    </row>
    <row r="18872" spans="1:2">
      <c r="A18872" s="126" t="s">
        <v>9468</v>
      </c>
      <c r="B18872" s="106">
        <v>1.64</v>
      </c>
    </row>
    <row r="18873" spans="1:2">
      <c r="A18873" s="126" t="s">
        <v>36032</v>
      </c>
      <c r="B18873" s="106">
        <v>1.64</v>
      </c>
    </row>
    <row r="18874" spans="1:2">
      <c r="A18874" s="126" t="s">
        <v>9469</v>
      </c>
      <c r="B18874" s="106">
        <v>2.37</v>
      </c>
    </row>
    <row r="18875" spans="1:2">
      <c r="A18875" s="126" t="s">
        <v>36033</v>
      </c>
      <c r="B18875" s="106">
        <v>2.37</v>
      </c>
    </row>
    <row r="18876" spans="1:2">
      <c r="A18876" s="126" t="s">
        <v>9470</v>
      </c>
      <c r="B18876" s="106">
        <v>4.7</v>
      </c>
    </row>
    <row r="18877" spans="1:2">
      <c r="A18877" s="126" t="s">
        <v>36034</v>
      </c>
      <c r="B18877" s="106">
        <v>4.7</v>
      </c>
    </row>
    <row r="18878" spans="1:2">
      <c r="A18878" s="126" t="s">
        <v>9471</v>
      </c>
      <c r="B18878" s="106">
        <v>2.17</v>
      </c>
    </row>
    <row r="18879" spans="1:2">
      <c r="A18879" s="126" t="s">
        <v>36035</v>
      </c>
      <c r="B18879" s="106">
        <v>2.17</v>
      </c>
    </row>
    <row r="18880" spans="1:2">
      <c r="A18880" s="126" t="s">
        <v>9472</v>
      </c>
      <c r="B18880" s="106">
        <v>5.94</v>
      </c>
    </row>
    <row r="18881" spans="1:2">
      <c r="A18881" s="126" t="s">
        <v>36036</v>
      </c>
      <c r="B18881" s="106">
        <v>5.94</v>
      </c>
    </row>
    <row r="18882" spans="1:2">
      <c r="A18882" s="126" t="s">
        <v>9473</v>
      </c>
      <c r="B18882" s="106">
        <v>1.78</v>
      </c>
    </row>
    <row r="18883" spans="1:2">
      <c r="A18883" s="126" t="s">
        <v>36037</v>
      </c>
      <c r="B18883" s="106">
        <v>1.78</v>
      </c>
    </row>
    <row r="18884" spans="1:2">
      <c r="A18884" s="126" t="s">
        <v>9474</v>
      </c>
      <c r="B18884" s="106">
        <v>2.1800000000000002</v>
      </c>
    </row>
    <row r="18885" spans="1:2">
      <c r="A18885" s="126" t="s">
        <v>36038</v>
      </c>
      <c r="B18885" s="106">
        <v>2.1800000000000002</v>
      </c>
    </row>
    <row r="18886" spans="1:2">
      <c r="A18886" s="126" t="s">
        <v>9475</v>
      </c>
      <c r="B18886" s="106">
        <v>4.8499999999999996</v>
      </c>
    </row>
    <row r="18887" spans="1:2">
      <c r="A18887" s="126" t="s">
        <v>36039</v>
      </c>
      <c r="B18887" s="106">
        <v>4.8499999999999996</v>
      </c>
    </row>
    <row r="18888" spans="1:2">
      <c r="A18888" s="126" t="s">
        <v>9476</v>
      </c>
      <c r="B18888" s="106">
        <v>9.23</v>
      </c>
    </row>
    <row r="18889" spans="1:2">
      <c r="A18889" s="126" t="s">
        <v>36040</v>
      </c>
      <c r="B18889" s="106">
        <v>9.23</v>
      </c>
    </row>
    <row r="18890" spans="1:2">
      <c r="A18890" s="126" t="s">
        <v>9477</v>
      </c>
      <c r="B18890" s="106">
        <v>9.8800000000000008</v>
      </c>
    </row>
    <row r="18891" spans="1:2">
      <c r="A18891" s="126" t="s">
        <v>36041</v>
      </c>
      <c r="B18891" s="106">
        <v>9.8800000000000008</v>
      </c>
    </row>
    <row r="18892" spans="1:2">
      <c r="A18892" s="126" t="s">
        <v>9478</v>
      </c>
      <c r="B18892" s="106">
        <v>12.33</v>
      </c>
    </row>
    <row r="18893" spans="1:2">
      <c r="A18893" s="126" t="s">
        <v>36042</v>
      </c>
      <c r="B18893" s="106">
        <v>12.33</v>
      </c>
    </row>
    <row r="18894" spans="1:2">
      <c r="A18894" s="126" t="s">
        <v>9479</v>
      </c>
      <c r="B18894" s="106">
        <v>33.47</v>
      </c>
    </row>
    <row r="18895" spans="1:2">
      <c r="A18895" s="126" t="s">
        <v>36043</v>
      </c>
      <c r="B18895" s="106">
        <v>33.47</v>
      </c>
    </row>
    <row r="18896" spans="1:2">
      <c r="A18896" s="126" t="s">
        <v>9480</v>
      </c>
      <c r="B18896" s="106">
        <v>46.58</v>
      </c>
    </row>
    <row r="18897" spans="1:2">
      <c r="A18897" s="126" t="s">
        <v>36044</v>
      </c>
      <c r="B18897" s="106">
        <v>46.58</v>
      </c>
    </row>
    <row r="18898" spans="1:2">
      <c r="A18898" s="126" t="s">
        <v>9481</v>
      </c>
      <c r="B18898" s="106">
        <v>76.53</v>
      </c>
    </row>
    <row r="18899" spans="1:2">
      <c r="A18899" s="126" t="s">
        <v>36045</v>
      </c>
      <c r="B18899" s="106">
        <v>76.53</v>
      </c>
    </row>
    <row r="18900" spans="1:2">
      <c r="A18900" s="126" t="s">
        <v>9482</v>
      </c>
      <c r="B18900" s="106">
        <v>4.43</v>
      </c>
    </row>
    <row r="18901" spans="1:2">
      <c r="A18901" s="126" t="s">
        <v>36046</v>
      </c>
      <c r="B18901" s="106">
        <v>4.43</v>
      </c>
    </row>
    <row r="18902" spans="1:2">
      <c r="A18902" s="126" t="s">
        <v>9483</v>
      </c>
      <c r="B18902" s="106">
        <v>6.29</v>
      </c>
    </row>
    <row r="18903" spans="1:2">
      <c r="A18903" s="126" t="s">
        <v>36047</v>
      </c>
      <c r="B18903" s="106">
        <v>6.29</v>
      </c>
    </row>
    <row r="18904" spans="1:2">
      <c r="A18904" s="126" t="s">
        <v>9484</v>
      </c>
      <c r="B18904" s="106">
        <v>4.87</v>
      </c>
    </row>
    <row r="18905" spans="1:2">
      <c r="A18905" s="126" t="s">
        <v>36048</v>
      </c>
      <c r="B18905" s="106">
        <v>4.87</v>
      </c>
    </row>
    <row r="18906" spans="1:2">
      <c r="A18906" s="126" t="s">
        <v>9485</v>
      </c>
      <c r="B18906" s="106">
        <v>0.23</v>
      </c>
    </row>
    <row r="18907" spans="1:2">
      <c r="A18907" s="126" t="s">
        <v>36049</v>
      </c>
      <c r="B18907" s="106">
        <v>0.23</v>
      </c>
    </row>
    <row r="18908" spans="1:2">
      <c r="A18908" s="126" t="s">
        <v>9486</v>
      </c>
      <c r="B18908" s="106">
        <v>0.25</v>
      </c>
    </row>
    <row r="18909" spans="1:2">
      <c r="A18909" s="126" t="s">
        <v>36050</v>
      </c>
      <c r="B18909" s="106">
        <v>0.25</v>
      </c>
    </row>
    <row r="18910" spans="1:2">
      <c r="A18910" s="126" t="s">
        <v>9487</v>
      </c>
      <c r="B18910" s="106">
        <v>0.47</v>
      </c>
    </row>
    <row r="18911" spans="1:2">
      <c r="A18911" s="126" t="s">
        <v>36051</v>
      </c>
      <c r="B18911" s="106">
        <v>0.47</v>
      </c>
    </row>
    <row r="18912" spans="1:2">
      <c r="A18912" s="126" t="s">
        <v>9488</v>
      </c>
      <c r="B18912" s="106">
        <v>0.74</v>
      </c>
    </row>
    <row r="18913" spans="1:2">
      <c r="A18913" s="126" t="s">
        <v>36052</v>
      </c>
      <c r="B18913" s="106">
        <v>0.74</v>
      </c>
    </row>
    <row r="18914" spans="1:2">
      <c r="A18914" s="126" t="s">
        <v>9489</v>
      </c>
      <c r="B18914" s="106">
        <v>0.77</v>
      </c>
    </row>
    <row r="18915" spans="1:2">
      <c r="A18915" s="126" t="s">
        <v>36053</v>
      </c>
      <c r="B18915" s="106">
        <v>0.77</v>
      </c>
    </row>
    <row r="18916" spans="1:2">
      <c r="A18916" s="126" t="s">
        <v>9490</v>
      </c>
      <c r="B18916" s="106">
        <v>1.1299999999999999</v>
      </c>
    </row>
    <row r="18917" spans="1:2">
      <c r="A18917" s="126" t="s">
        <v>36054</v>
      </c>
      <c r="B18917" s="106">
        <v>1.1299999999999999</v>
      </c>
    </row>
    <row r="18918" spans="1:2">
      <c r="A18918" s="126" t="s">
        <v>9491</v>
      </c>
      <c r="B18918" s="106">
        <v>1.06</v>
      </c>
    </row>
    <row r="18919" spans="1:2">
      <c r="A18919" s="126" t="s">
        <v>36055</v>
      </c>
      <c r="B18919" s="106">
        <v>1.06</v>
      </c>
    </row>
    <row r="18920" spans="1:2">
      <c r="A18920" s="126" t="s">
        <v>9492</v>
      </c>
      <c r="B18920" s="106">
        <v>2.35</v>
      </c>
    </row>
    <row r="18921" spans="1:2">
      <c r="A18921" s="126" t="s">
        <v>36056</v>
      </c>
      <c r="B18921" s="106">
        <v>2.35</v>
      </c>
    </row>
    <row r="18922" spans="1:2">
      <c r="A18922" s="126" t="s">
        <v>9493</v>
      </c>
      <c r="B18922" s="106">
        <v>4.41</v>
      </c>
    </row>
    <row r="18923" spans="1:2">
      <c r="A18923" s="126" t="s">
        <v>36057</v>
      </c>
      <c r="B18923" s="106">
        <v>4.41</v>
      </c>
    </row>
    <row r="18924" spans="1:2">
      <c r="A18924" s="126" t="s">
        <v>9494</v>
      </c>
      <c r="B18924" s="106">
        <v>5.88</v>
      </c>
    </row>
    <row r="18925" spans="1:2">
      <c r="A18925" s="126" t="s">
        <v>36058</v>
      </c>
      <c r="B18925" s="106">
        <v>5.88</v>
      </c>
    </row>
    <row r="18926" spans="1:2">
      <c r="A18926" s="126" t="s">
        <v>9495</v>
      </c>
      <c r="B18926" s="106">
        <v>9.77</v>
      </c>
    </row>
    <row r="18927" spans="1:2">
      <c r="A18927" s="126" t="s">
        <v>36059</v>
      </c>
      <c r="B18927" s="106">
        <v>9.77</v>
      </c>
    </row>
    <row r="18928" spans="1:2">
      <c r="A18928" s="126" t="s">
        <v>9496</v>
      </c>
      <c r="B18928" s="106">
        <v>2.46</v>
      </c>
    </row>
    <row r="18929" spans="1:2">
      <c r="A18929" s="126" t="s">
        <v>36060</v>
      </c>
      <c r="B18929" s="106">
        <v>2.46</v>
      </c>
    </row>
    <row r="18930" spans="1:2">
      <c r="A18930" s="126" t="s">
        <v>9497</v>
      </c>
      <c r="B18930" s="106">
        <v>3.87</v>
      </c>
    </row>
    <row r="18931" spans="1:2">
      <c r="A18931" s="126" t="s">
        <v>36061</v>
      </c>
      <c r="B18931" s="106">
        <v>3.87</v>
      </c>
    </row>
    <row r="18932" spans="1:2">
      <c r="A18932" s="126" t="s">
        <v>9498</v>
      </c>
      <c r="B18932" s="106">
        <v>6.08</v>
      </c>
    </row>
    <row r="18933" spans="1:2">
      <c r="A18933" s="126" t="s">
        <v>36062</v>
      </c>
      <c r="B18933" s="106">
        <v>6.08</v>
      </c>
    </row>
    <row r="18934" spans="1:2">
      <c r="A18934" s="126" t="s">
        <v>9499</v>
      </c>
      <c r="B18934" s="106">
        <v>7.31</v>
      </c>
    </row>
    <row r="18935" spans="1:2">
      <c r="A18935" s="126" t="s">
        <v>36063</v>
      </c>
      <c r="B18935" s="106">
        <v>7.31</v>
      </c>
    </row>
    <row r="18936" spans="1:2">
      <c r="A18936" s="126" t="s">
        <v>9500</v>
      </c>
      <c r="B18936" s="106">
        <v>11.45</v>
      </c>
    </row>
    <row r="18937" spans="1:2">
      <c r="A18937" s="126" t="s">
        <v>36064</v>
      </c>
      <c r="B18937" s="106">
        <v>11.45</v>
      </c>
    </row>
    <row r="18938" spans="1:2">
      <c r="A18938" s="126" t="s">
        <v>9501</v>
      </c>
      <c r="B18938" s="106">
        <v>40.11</v>
      </c>
    </row>
    <row r="18939" spans="1:2">
      <c r="A18939" s="126" t="s">
        <v>36065</v>
      </c>
      <c r="B18939" s="106">
        <v>40.11</v>
      </c>
    </row>
    <row r="18940" spans="1:2">
      <c r="A18940" s="126" t="s">
        <v>9502</v>
      </c>
      <c r="B18940" s="106">
        <v>48.44</v>
      </c>
    </row>
    <row r="18941" spans="1:2">
      <c r="A18941" s="126" t="s">
        <v>36066</v>
      </c>
      <c r="B18941" s="106">
        <v>48.44</v>
      </c>
    </row>
    <row r="18942" spans="1:2">
      <c r="A18942" s="126" t="s">
        <v>9503</v>
      </c>
      <c r="B18942" s="106">
        <v>78.19</v>
      </c>
    </row>
    <row r="18943" spans="1:2">
      <c r="A18943" s="126" t="s">
        <v>36067</v>
      </c>
      <c r="B18943" s="106">
        <v>78.19</v>
      </c>
    </row>
    <row r="18944" spans="1:2">
      <c r="A18944" s="126" t="s">
        <v>9504</v>
      </c>
      <c r="B18944" s="106">
        <v>6.92</v>
      </c>
    </row>
    <row r="18945" spans="1:2">
      <c r="A18945" s="126" t="s">
        <v>36068</v>
      </c>
      <c r="B18945" s="106">
        <v>6.92</v>
      </c>
    </row>
    <row r="18946" spans="1:2">
      <c r="A18946" s="126" t="s">
        <v>9505</v>
      </c>
      <c r="B18946" s="106">
        <v>8.9700000000000006</v>
      </c>
    </row>
    <row r="18947" spans="1:2">
      <c r="A18947" s="126" t="s">
        <v>36069</v>
      </c>
      <c r="B18947" s="106">
        <v>8.9700000000000006</v>
      </c>
    </row>
    <row r="18948" spans="1:2">
      <c r="A18948" s="126" t="s">
        <v>9506</v>
      </c>
      <c r="B18948" s="106">
        <v>11.15</v>
      </c>
    </row>
    <row r="18949" spans="1:2">
      <c r="A18949" s="126" t="s">
        <v>36070</v>
      </c>
      <c r="B18949" s="106">
        <v>11.15</v>
      </c>
    </row>
    <row r="18950" spans="1:2">
      <c r="A18950" s="126" t="s">
        <v>9507</v>
      </c>
      <c r="B18950" s="106">
        <v>12.34</v>
      </c>
    </row>
    <row r="18951" spans="1:2">
      <c r="A18951" s="126" t="s">
        <v>36071</v>
      </c>
      <c r="B18951" s="106">
        <v>12.34</v>
      </c>
    </row>
    <row r="18952" spans="1:2">
      <c r="A18952" s="126" t="s">
        <v>9508</v>
      </c>
      <c r="B18952" s="106">
        <v>16.57</v>
      </c>
    </row>
    <row r="18953" spans="1:2">
      <c r="A18953" s="126" t="s">
        <v>36072</v>
      </c>
      <c r="B18953" s="106">
        <v>16.57</v>
      </c>
    </row>
    <row r="18954" spans="1:2">
      <c r="A18954" s="126" t="s">
        <v>9509</v>
      </c>
      <c r="B18954" s="106">
        <v>43.96</v>
      </c>
    </row>
    <row r="18955" spans="1:2">
      <c r="A18955" s="126" t="s">
        <v>36073</v>
      </c>
      <c r="B18955" s="106">
        <v>43.96</v>
      </c>
    </row>
    <row r="18956" spans="1:2">
      <c r="A18956" s="126" t="s">
        <v>9510</v>
      </c>
      <c r="B18956" s="106">
        <v>58</v>
      </c>
    </row>
    <row r="18957" spans="1:2">
      <c r="A18957" s="126" t="s">
        <v>36074</v>
      </c>
      <c r="B18957" s="106">
        <v>58</v>
      </c>
    </row>
    <row r="18958" spans="1:2">
      <c r="A18958" s="126" t="s">
        <v>9511</v>
      </c>
      <c r="B18958" s="106">
        <v>89.52</v>
      </c>
    </row>
    <row r="18959" spans="1:2">
      <c r="A18959" s="126" t="s">
        <v>36075</v>
      </c>
      <c r="B18959" s="106">
        <v>89.52</v>
      </c>
    </row>
    <row r="18960" spans="1:2">
      <c r="A18960" s="126" t="s">
        <v>9512</v>
      </c>
      <c r="B18960" s="106">
        <v>3.71</v>
      </c>
    </row>
    <row r="18961" spans="1:2">
      <c r="A18961" s="126" t="s">
        <v>36076</v>
      </c>
      <c r="B18961" s="106">
        <v>3.71</v>
      </c>
    </row>
    <row r="18962" spans="1:2">
      <c r="A18962" s="126" t="s">
        <v>23209</v>
      </c>
      <c r="B18962" s="106">
        <v>2.46</v>
      </c>
    </row>
    <row r="18963" spans="1:2">
      <c r="A18963" s="126" t="s">
        <v>36077</v>
      </c>
      <c r="B18963" s="106">
        <v>2.46</v>
      </c>
    </row>
    <row r="18964" spans="1:2">
      <c r="A18964" s="126" t="s">
        <v>23211</v>
      </c>
      <c r="B18964" s="106">
        <v>3.87</v>
      </c>
    </row>
    <row r="18965" spans="1:2">
      <c r="A18965" s="126" t="s">
        <v>36078</v>
      </c>
      <c r="B18965" s="106">
        <v>3.87</v>
      </c>
    </row>
    <row r="18966" spans="1:2">
      <c r="A18966" s="126" t="s">
        <v>23213</v>
      </c>
      <c r="B18966" s="106">
        <v>6.08</v>
      </c>
    </row>
    <row r="18967" spans="1:2">
      <c r="A18967" s="126" t="s">
        <v>36079</v>
      </c>
      <c r="B18967" s="106">
        <v>6.08</v>
      </c>
    </row>
    <row r="18968" spans="1:2">
      <c r="A18968" s="126" t="s">
        <v>23215</v>
      </c>
      <c r="B18968" s="106">
        <v>7.31</v>
      </c>
    </row>
    <row r="18969" spans="1:2">
      <c r="A18969" s="126" t="s">
        <v>36080</v>
      </c>
      <c r="B18969" s="106">
        <v>7.31</v>
      </c>
    </row>
    <row r="18970" spans="1:2">
      <c r="A18970" s="126" t="s">
        <v>23217</v>
      </c>
      <c r="B18970" s="106">
        <v>11.45</v>
      </c>
    </row>
    <row r="18971" spans="1:2">
      <c r="A18971" s="126" t="s">
        <v>36081</v>
      </c>
      <c r="B18971" s="106">
        <v>11.45</v>
      </c>
    </row>
    <row r="18972" spans="1:2">
      <c r="A18972" s="126" t="s">
        <v>9513</v>
      </c>
      <c r="B18972" s="106">
        <v>0.12</v>
      </c>
    </row>
    <row r="18973" spans="1:2">
      <c r="A18973" s="126" t="s">
        <v>36082</v>
      </c>
      <c r="B18973" s="106">
        <v>0.12</v>
      </c>
    </row>
    <row r="18974" spans="1:2">
      <c r="A18974" s="126" t="s">
        <v>9514</v>
      </c>
      <c r="B18974" s="106">
        <v>0.25</v>
      </c>
    </row>
    <row r="18975" spans="1:2">
      <c r="A18975" s="126" t="s">
        <v>36083</v>
      </c>
      <c r="B18975" s="106">
        <v>0.25</v>
      </c>
    </row>
    <row r="18976" spans="1:2">
      <c r="A18976" s="126" t="s">
        <v>9515</v>
      </c>
      <c r="B18976" s="106">
        <v>0.48</v>
      </c>
    </row>
    <row r="18977" spans="1:2">
      <c r="A18977" s="126" t="s">
        <v>36084</v>
      </c>
      <c r="B18977" s="106">
        <v>0.48</v>
      </c>
    </row>
    <row r="18978" spans="1:2">
      <c r="A18978" s="126" t="s">
        <v>9516</v>
      </c>
      <c r="B18978" s="106">
        <v>0.86</v>
      </c>
    </row>
    <row r="18979" spans="1:2">
      <c r="A18979" s="126" t="s">
        <v>36085</v>
      </c>
      <c r="B18979" s="106">
        <v>0.86</v>
      </c>
    </row>
    <row r="18980" spans="1:2">
      <c r="A18980" s="126" t="s">
        <v>9517</v>
      </c>
      <c r="B18980" s="106">
        <v>1.49</v>
      </c>
    </row>
    <row r="18981" spans="1:2">
      <c r="A18981" s="126" t="s">
        <v>36086</v>
      </c>
      <c r="B18981" s="106">
        <v>1.49</v>
      </c>
    </row>
    <row r="18982" spans="1:2">
      <c r="A18982" s="126" t="s">
        <v>9518</v>
      </c>
      <c r="B18982" s="106">
        <v>3.77</v>
      </c>
    </row>
    <row r="18983" spans="1:2">
      <c r="A18983" s="126" t="s">
        <v>36087</v>
      </c>
      <c r="B18983" s="106">
        <v>3.77</v>
      </c>
    </row>
    <row r="18984" spans="1:2">
      <c r="A18984" s="126" t="s">
        <v>9519</v>
      </c>
      <c r="B18984" s="106">
        <v>3.37</v>
      </c>
    </row>
    <row r="18985" spans="1:2">
      <c r="A18985" s="126" t="s">
        <v>36088</v>
      </c>
      <c r="B18985" s="106">
        <v>3.37</v>
      </c>
    </row>
    <row r="18986" spans="1:2">
      <c r="A18986" s="126" t="s">
        <v>9520</v>
      </c>
      <c r="B18986" s="106">
        <v>20.28</v>
      </c>
    </row>
    <row r="18987" spans="1:2">
      <c r="A18987" s="126" t="s">
        <v>36089</v>
      </c>
      <c r="B18987" s="106">
        <v>20.28</v>
      </c>
    </row>
    <row r="18988" spans="1:2">
      <c r="A18988" s="126" t="s">
        <v>9521</v>
      </c>
      <c r="B18988" s="106">
        <v>0.47</v>
      </c>
    </row>
    <row r="18989" spans="1:2">
      <c r="A18989" s="126" t="s">
        <v>36090</v>
      </c>
      <c r="B18989" s="106">
        <v>0.47</v>
      </c>
    </row>
    <row r="18990" spans="1:2">
      <c r="A18990" s="126" t="s">
        <v>9522</v>
      </c>
      <c r="B18990" s="106">
        <v>0.69</v>
      </c>
    </row>
    <row r="18991" spans="1:2">
      <c r="A18991" s="126" t="s">
        <v>36091</v>
      </c>
      <c r="B18991" s="106">
        <v>0.69</v>
      </c>
    </row>
    <row r="18992" spans="1:2">
      <c r="A18992" s="126" t="s">
        <v>9523</v>
      </c>
      <c r="B18992" s="106">
        <v>0.76</v>
      </c>
    </row>
    <row r="18993" spans="1:2">
      <c r="A18993" s="126" t="s">
        <v>36092</v>
      </c>
      <c r="B18993" s="106">
        <v>0.76</v>
      </c>
    </row>
    <row r="18994" spans="1:2">
      <c r="A18994" s="126" t="s">
        <v>9524</v>
      </c>
      <c r="B18994" s="106">
        <v>0.87</v>
      </c>
    </row>
    <row r="18995" spans="1:2">
      <c r="A18995" s="126" t="s">
        <v>36093</v>
      </c>
      <c r="B18995" s="106">
        <v>0.87</v>
      </c>
    </row>
    <row r="18996" spans="1:2">
      <c r="A18996" s="126" t="s">
        <v>9525</v>
      </c>
      <c r="B18996" s="106">
        <v>0.93</v>
      </c>
    </row>
    <row r="18997" spans="1:2">
      <c r="A18997" s="126" t="s">
        <v>36094</v>
      </c>
      <c r="B18997" s="106">
        <v>0.93</v>
      </c>
    </row>
    <row r="18998" spans="1:2">
      <c r="A18998" s="126" t="s">
        <v>9526</v>
      </c>
      <c r="B18998" s="106">
        <v>1.21</v>
      </c>
    </row>
    <row r="18999" spans="1:2">
      <c r="A18999" s="126" t="s">
        <v>36095</v>
      </c>
      <c r="B18999" s="106">
        <v>1.21</v>
      </c>
    </row>
    <row r="19000" spans="1:2">
      <c r="A19000" s="126" t="s">
        <v>9527</v>
      </c>
      <c r="B19000" s="106">
        <v>1.75</v>
      </c>
    </row>
    <row r="19001" spans="1:2">
      <c r="A19001" s="126" t="s">
        <v>36096</v>
      </c>
      <c r="B19001" s="106">
        <v>1.75</v>
      </c>
    </row>
    <row r="19002" spans="1:2">
      <c r="A19002" s="126" t="s">
        <v>9528</v>
      </c>
      <c r="B19002" s="106">
        <v>2.08</v>
      </c>
    </row>
    <row r="19003" spans="1:2">
      <c r="A19003" s="126" t="s">
        <v>36097</v>
      </c>
      <c r="B19003" s="106">
        <v>2.08</v>
      </c>
    </row>
    <row r="19004" spans="1:2">
      <c r="A19004" s="126" t="s">
        <v>9529</v>
      </c>
      <c r="B19004" s="106">
        <v>2.2200000000000002</v>
      </c>
    </row>
    <row r="19005" spans="1:2">
      <c r="A19005" s="126" t="s">
        <v>36098</v>
      </c>
      <c r="B19005" s="106">
        <v>2.2200000000000002</v>
      </c>
    </row>
    <row r="19006" spans="1:2">
      <c r="A19006" s="126" t="s">
        <v>9530</v>
      </c>
      <c r="B19006" s="106">
        <v>2.69</v>
      </c>
    </row>
    <row r="19007" spans="1:2">
      <c r="A19007" s="126" t="s">
        <v>36099</v>
      </c>
      <c r="B19007" s="106">
        <v>2.69</v>
      </c>
    </row>
    <row r="19008" spans="1:2">
      <c r="A19008" s="126" t="s">
        <v>9531</v>
      </c>
      <c r="B19008" s="106">
        <v>3.49</v>
      </c>
    </row>
    <row r="19009" spans="1:2">
      <c r="A19009" s="126" t="s">
        <v>36100</v>
      </c>
      <c r="B19009" s="106">
        <v>3.49</v>
      </c>
    </row>
    <row r="19010" spans="1:2">
      <c r="A19010" s="126" t="s">
        <v>9532</v>
      </c>
      <c r="B19010" s="106">
        <v>4.7300000000000004</v>
      </c>
    </row>
    <row r="19011" spans="1:2">
      <c r="A19011" s="126" t="s">
        <v>36101</v>
      </c>
      <c r="B19011" s="106">
        <v>4.7300000000000004</v>
      </c>
    </row>
    <row r="19012" spans="1:2">
      <c r="A19012" s="126" t="s">
        <v>9533</v>
      </c>
      <c r="B19012" s="106">
        <v>11.7</v>
      </c>
    </row>
    <row r="19013" spans="1:2">
      <c r="A19013" s="126" t="s">
        <v>36102</v>
      </c>
      <c r="B19013" s="106">
        <v>11.7</v>
      </c>
    </row>
    <row r="19014" spans="1:2">
      <c r="A19014" s="126" t="s">
        <v>9534</v>
      </c>
      <c r="B19014" s="106">
        <v>13.94</v>
      </c>
    </row>
    <row r="19015" spans="1:2">
      <c r="A19015" s="126" t="s">
        <v>36103</v>
      </c>
      <c r="B19015" s="106">
        <v>13.94</v>
      </c>
    </row>
    <row r="19016" spans="1:2">
      <c r="A19016" s="126" t="s">
        <v>9535</v>
      </c>
      <c r="B19016" s="106">
        <v>0.24</v>
      </c>
    </row>
    <row r="19017" spans="1:2">
      <c r="A19017" s="126" t="s">
        <v>36104</v>
      </c>
      <c r="B19017" s="106">
        <v>0.24</v>
      </c>
    </row>
    <row r="19018" spans="1:2">
      <c r="A19018" s="126" t="s">
        <v>9536</v>
      </c>
      <c r="B19018" s="106">
        <v>0.28000000000000003</v>
      </c>
    </row>
    <row r="19019" spans="1:2">
      <c r="A19019" s="126" t="s">
        <v>36105</v>
      </c>
      <c r="B19019" s="106">
        <v>0.28000000000000003</v>
      </c>
    </row>
    <row r="19020" spans="1:2">
      <c r="A19020" s="126" t="s">
        <v>9537</v>
      </c>
      <c r="B19020" s="106">
        <v>0.46</v>
      </c>
    </row>
    <row r="19021" spans="1:2">
      <c r="A19021" s="126" t="s">
        <v>36106</v>
      </c>
      <c r="B19021" s="106">
        <v>0.46</v>
      </c>
    </row>
    <row r="19022" spans="1:2">
      <c r="A19022" s="126" t="s">
        <v>9538</v>
      </c>
      <c r="B19022" s="106">
        <v>0.8</v>
      </c>
    </row>
    <row r="19023" spans="1:2">
      <c r="A19023" s="126" t="s">
        <v>36107</v>
      </c>
      <c r="B19023" s="106">
        <v>0.8</v>
      </c>
    </row>
    <row r="19024" spans="1:2">
      <c r="A19024" s="126" t="s">
        <v>9539</v>
      </c>
      <c r="B19024" s="106">
        <v>1.4</v>
      </c>
    </row>
    <row r="19025" spans="1:2">
      <c r="A19025" s="126" t="s">
        <v>36108</v>
      </c>
      <c r="B19025" s="106">
        <v>1.4</v>
      </c>
    </row>
    <row r="19026" spans="1:2">
      <c r="A19026" s="126" t="s">
        <v>9540</v>
      </c>
      <c r="B19026" s="106">
        <v>2.66</v>
      </c>
    </row>
    <row r="19027" spans="1:2">
      <c r="A19027" s="126" t="s">
        <v>36109</v>
      </c>
      <c r="B19027" s="106">
        <v>2.66</v>
      </c>
    </row>
    <row r="19028" spans="1:2">
      <c r="A19028" s="126" t="s">
        <v>9541</v>
      </c>
      <c r="B19028" s="106">
        <v>4.72</v>
      </c>
    </row>
    <row r="19029" spans="1:2">
      <c r="A19029" s="126" t="s">
        <v>36110</v>
      </c>
      <c r="B19029" s="106">
        <v>4.72</v>
      </c>
    </row>
    <row r="19030" spans="1:2">
      <c r="A19030" s="126" t="s">
        <v>9542</v>
      </c>
      <c r="B19030" s="106">
        <v>9.3000000000000007</v>
      </c>
    </row>
    <row r="19031" spans="1:2">
      <c r="A19031" s="126" t="s">
        <v>36111</v>
      </c>
      <c r="B19031" s="106">
        <v>9.3000000000000007</v>
      </c>
    </row>
    <row r="19032" spans="1:2">
      <c r="A19032" s="126" t="s">
        <v>9543</v>
      </c>
      <c r="B19032" s="106">
        <v>16.88</v>
      </c>
    </row>
    <row r="19033" spans="1:2">
      <c r="A19033" s="126" t="s">
        <v>36112</v>
      </c>
      <c r="B19033" s="106">
        <v>16.88</v>
      </c>
    </row>
    <row r="19034" spans="1:2">
      <c r="A19034" s="126" t="s">
        <v>9544</v>
      </c>
      <c r="B19034" s="106">
        <v>1.18</v>
      </c>
    </row>
    <row r="19035" spans="1:2">
      <c r="A19035" s="126" t="s">
        <v>36113</v>
      </c>
      <c r="B19035" s="106">
        <v>1.18</v>
      </c>
    </row>
    <row r="19036" spans="1:2">
      <c r="A19036" s="126" t="s">
        <v>9545</v>
      </c>
      <c r="B19036" s="106">
        <v>1.33</v>
      </c>
    </row>
    <row r="19037" spans="1:2">
      <c r="A19037" s="126" t="s">
        <v>36114</v>
      </c>
      <c r="B19037" s="106">
        <v>1.33</v>
      </c>
    </row>
    <row r="19038" spans="1:2">
      <c r="A19038" s="126" t="s">
        <v>9546</v>
      </c>
      <c r="B19038" s="106">
        <v>1.48</v>
      </c>
    </row>
    <row r="19039" spans="1:2">
      <c r="A19039" s="126" t="s">
        <v>36115</v>
      </c>
      <c r="B19039" s="106">
        <v>1.48</v>
      </c>
    </row>
    <row r="19040" spans="1:2">
      <c r="A19040" s="126" t="s">
        <v>9547</v>
      </c>
      <c r="B19040" s="106">
        <v>2.63</v>
      </c>
    </row>
    <row r="19041" spans="1:2">
      <c r="A19041" s="126" t="s">
        <v>36116</v>
      </c>
      <c r="B19041" s="106">
        <v>2.63</v>
      </c>
    </row>
    <row r="19042" spans="1:2">
      <c r="A19042" s="126" t="s">
        <v>9548</v>
      </c>
      <c r="B19042" s="106">
        <v>4.8499999999999996</v>
      </c>
    </row>
    <row r="19043" spans="1:2">
      <c r="A19043" s="126" t="s">
        <v>36117</v>
      </c>
      <c r="B19043" s="106">
        <v>4.8499999999999996</v>
      </c>
    </row>
    <row r="19044" spans="1:2">
      <c r="A19044" s="126" t="s">
        <v>9549</v>
      </c>
      <c r="B19044" s="106">
        <v>6.36</v>
      </c>
    </row>
    <row r="19045" spans="1:2">
      <c r="A19045" s="126" t="s">
        <v>36118</v>
      </c>
      <c r="B19045" s="106">
        <v>6.36</v>
      </c>
    </row>
    <row r="19046" spans="1:2">
      <c r="A19046" s="126" t="s">
        <v>9550</v>
      </c>
      <c r="B19046" s="106">
        <v>14.07</v>
      </c>
    </row>
    <row r="19047" spans="1:2">
      <c r="A19047" s="126" t="s">
        <v>36119</v>
      </c>
      <c r="B19047" s="106">
        <v>14.07</v>
      </c>
    </row>
    <row r="19048" spans="1:2">
      <c r="A19048" s="126" t="s">
        <v>9551</v>
      </c>
      <c r="B19048" s="106">
        <v>21.35</v>
      </c>
    </row>
    <row r="19049" spans="1:2">
      <c r="A19049" s="126" t="s">
        <v>36120</v>
      </c>
      <c r="B19049" s="106">
        <v>21.35</v>
      </c>
    </row>
    <row r="19050" spans="1:2">
      <c r="A19050" s="126" t="s">
        <v>9552</v>
      </c>
      <c r="B19050" s="106">
        <v>36.21</v>
      </c>
    </row>
    <row r="19051" spans="1:2">
      <c r="A19051" s="126" t="s">
        <v>36121</v>
      </c>
      <c r="B19051" s="106">
        <v>36.21</v>
      </c>
    </row>
    <row r="19052" spans="1:2">
      <c r="A19052" s="126" t="s">
        <v>9553</v>
      </c>
      <c r="B19052" s="106">
        <v>0.71</v>
      </c>
    </row>
    <row r="19053" spans="1:2">
      <c r="A19053" s="126" t="s">
        <v>36122</v>
      </c>
      <c r="B19053" s="106">
        <v>0.71</v>
      </c>
    </row>
    <row r="19054" spans="1:2">
      <c r="A19054" s="126" t="s">
        <v>9554</v>
      </c>
      <c r="B19054" s="106">
        <v>1.04</v>
      </c>
    </row>
    <row r="19055" spans="1:2">
      <c r="A19055" s="126" t="s">
        <v>36123</v>
      </c>
      <c r="B19055" s="106">
        <v>1.04</v>
      </c>
    </row>
    <row r="19056" spans="1:2">
      <c r="A19056" s="126" t="s">
        <v>9555</v>
      </c>
      <c r="B19056" s="106">
        <v>1.8</v>
      </c>
    </row>
    <row r="19057" spans="1:2">
      <c r="A19057" s="126" t="s">
        <v>36124</v>
      </c>
      <c r="B19057" s="106">
        <v>1.8</v>
      </c>
    </row>
    <row r="19058" spans="1:2">
      <c r="A19058" s="126" t="s">
        <v>9556</v>
      </c>
      <c r="B19058" s="106">
        <v>3.3</v>
      </c>
    </row>
    <row r="19059" spans="1:2">
      <c r="A19059" s="126" t="s">
        <v>36125</v>
      </c>
      <c r="B19059" s="106">
        <v>3.3</v>
      </c>
    </row>
    <row r="19060" spans="1:2">
      <c r="A19060" s="126" t="s">
        <v>9557</v>
      </c>
      <c r="B19060" s="106">
        <v>5.31</v>
      </c>
    </row>
    <row r="19061" spans="1:2">
      <c r="A19061" s="126" t="s">
        <v>36126</v>
      </c>
      <c r="B19061" s="106">
        <v>5.31</v>
      </c>
    </row>
    <row r="19062" spans="1:2">
      <c r="A19062" s="126" t="s">
        <v>9558</v>
      </c>
      <c r="B19062" s="106">
        <v>10.59</v>
      </c>
    </row>
    <row r="19063" spans="1:2">
      <c r="A19063" s="126" t="s">
        <v>36127</v>
      </c>
      <c r="B19063" s="106">
        <v>10.59</v>
      </c>
    </row>
    <row r="19064" spans="1:2">
      <c r="A19064" s="126" t="s">
        <v>9559</v>
      </c>
      <c r="B19064" s="106">
        <v>21.86</v>
      </c>
    </row>
    <row r="19065" spans="1:2">
      <c r="A19065" s="126" t="s">
        <v>36128</v>
      </c>
      <c r="B19065" s="106">
        <v>21.86</v>
      </c>
    </row>
    <row r="19066" spans="1:2">
      <c r="A19066" s="126" t="s">
        <v>9560</v>
      </c>
      <c r="B19066" s="106">
        <v>29.09</v>
      </c>
    </row>
    <row r="19067" spans="1:2">
      <c r="A19067" s="126" t="s">
        <v>36129</v>
      </c>
      <c r="B19067" s="106">
        <v>29.09</v>
      </c>
    </row>
    <row r="19068" spans="1:2">
      <c r="A19068" s="126" t="s">
        <v>9561</v>
      </c>
      <c r="B19068" s="106">
        <v>53.53</v>
      </c>
    </row>
    <row r="19069" spans="1:2">
      <c r="A19069" s="126" t="s">
        <v>36130</v>
      </c>
      <c r="B19069" s="106">
        <v>53.53</v>
      </c>
    </row>
    <row r="19070" spans="1:2">
      <c r="A19070" s="126" t="s">
        <v>9562</v>
      </c>
      <c r="B19070" s="106">
        <v>0.3</v>
      </c>
    </row>
    <row r="19071" spans="1:2">
      <c r="A19071" s="126" t="s">
        <v>36131</v>
      </c>
      <c r="B19071" s="106">
        <v>0.3</v>
      </c>
    </row>
    <row r="19072" spans="1:2">
      <c r="A19072" s="126" t="s">
        <v>9563</v>
      </c>
      <c r="B19072" s="106">
        <v>0.43</v>
      </c>
    </row>
    <row r="19073" spans="1:2">
      <c r="A19073" s="126" t="s">
        <v>36132</v>
      </c>
      <c r="B19073" s="106">
        <v>0.43</v>
      </c>
    </row>
    <row r="19074" spans="1:2">
      <c r="A19074" s="126" t="s">
        <v>9564</v>
      </c>
      <c r="B19074" s="106">
        <v>0.94</v>
      </c>
    </row>
    <row r="19075" spans="1:2">
      <c r="A19075" s="126" t="s">
        <v>36133</v>
      </c>
      <c r="B19075" s="106">
        <v>0.94</v>
      </c>
    </row>
    <row r="19076" spans="1:2">
      <c r="A19076" s="126" t="s">
        <v>9565</v>
      </c>
      <c r="B19076" s="106">
        <v>1.42</v>
      </c>
    </row>
    <row r="19077" spans="1:2">
      <c r="A19077" s="126" t="s">
        <v>36134</v>
      </c>
      <c r="B19077" s="106">
        <v>1.42</v>
      </c>
    </row>
    <row r="19078" spans="1:2">
      <c r="A19078" s="126" t="s">
        <v>9566</v>
      </c>
      <c r="B19078" s="106">
        <v>2.0699999999999998</v>
      </c>
    </row>
    <row r="19079" spans="1:2">
      <c r="A19079" s="126" t="s">
        <v>36135</v>
      </c>
      <c r="B19079" s="106">
        <v>2.0699999999999998</v>
      </c>
    </row>
    <row r="19080" spans="1:2">
      <c r="A19080" s="126" t="s">
        <v>9567</v>
      </c>
      <c r="B19080" s="106">
        <v>5.29</v>
      </c>
    </row>
    <row r="19081" spans="1:2">
      <c r="A19081" s="126" t="s">
        <v>36136</v>
      </c>
      <c r="B19081" s="106">
        <v>5.29</v>
      </c>
    </row>
    <row r="19082" spans="1:2">
      <c r="A19082" s="126" t="s">
        <v>9568</v>
      </c>
      <c r="B19082" s="106">
        <v>13</v>
      </c>
    </row>
    <row r="19083" spans="1:2">
      <c r="A19083" s="126" t="s">
        <v>36137</v>
      </c>
      <c r="B19083" s="106">
        <v>13</v>
      </c>
    </row>
    <row r="19084" spans="1:2">
      <c r="A19084" s="126" t="s">
        <v>9569</v>
      </c>
      <c r="B19084" s="106">
        <v>16.79</v>
      </c>
    </row>
    <row r="19085" spans="1:2">
      <c r="A19085" s="126" t="s">
        <v>36138</v>
      </c>
      <c r="B19085" s="106">
        <v>16.79</v>
      </c>
    </row>
    <row r="19086" spans="1:2">
      <c r="A19086" s="126" t="s">
        <v>9570</v>
      </c>
      <c r="B19086" s="106">
        <v>45.51</v>
      </c>
    </row>
    <row r="19087" spans="1:2">
      <c r="A19087" s="126" t="s">
        <v>36139</v>
      </c>
      <c r="B19087" s="106">
        <v>45.51</v>
      </c>
    </row>
    <row r="19088" spans="1:2">
      <c r="A19088" s="126" t="s">
        <v>9571</v>
      </c>
      <c r="B19088" s="106">
        <v>0.18</v>
      </c>
    </row>
    <row r="19089" spans="1:2">
      <c r="A19089" s="126" t="s">
        <v>36140</v>
      </c>
      <c r="B19089" s="106">
        <v>0.18</v>
      </c>
    </row>
    <row r="19090" spans="1:2">
      <c r="A19090" s="126" t="s">
        <v>9572</v>
      </c>
      <c r="B19090" s="106">
        <v>0.27</v>
      </c>
    </row>
    <row r="19091" spans="1:2">
      <c r="A19091" s="126" t="s">
        <v>36141</v>
      </c>
      <c r="B19091" s="106">
        <v>0.27</v>
      </c>
    </row>
    <row r="19092" spans="1:2">
      <c r="A19092" s="126" t="s">
        <v>9573</v>
      </c>
      <c r="B19092" s="106">
        <v>0.57999999999999996</v>
      </c>
    </row>
    <row r="19093" spans="1:2">
      <c r="A19093" s="126" t="s">
        <v>36142</v>
      </c>
      <c r="B19093" s="106">
        <v>0.57999999999999996</v>
      </c>
    </row>
    <row r="19094" spans="1:2">
      <c r="A19094" s="126" t="s">
        <v>9574</v>
      </c>
      <c r="B19094" s="106">
        <v>1.21</v>
      </c>
    </row>
    <row r="19095" spans="1:2">
      <c r="A19095" s="126" t="s">
        <v>36143</v>
      </c>
      <c r="B19095" s="106">
        <v>1.21</v>
      </c>
    </row>
    <row r="19096" spans="1:2">
      <c r="A19096" s="126" t="s">
        <v>9575</v>
      </c>
      <c r="B19096" s="106">
        <v>1.96</v>
      </c>
    </row>
    <row r="19097" spans="1:2">
      <c r="A19097" s="126" t="s">
        <v>36144</v>
      </c>
      <c r="B19097" s="106">
        <v>1.96</v>
      </c>
    </row>
    <row r="19098" spans="1:2">
      <c r="A19098" s="126" t="s">
        <v>9576</v>
      </c>
      <c r="B19098" s="106">
        <v>5.82</v>
      </c>
    </row>
    <row r="19099" spans="1:2">
      <c r="A19099" s="126" t="s">
        <v>36145</v>
      </c>
      <c r="B19099" s="106">
        <v>5.82</v>
      </c>
    </row>
    <row r="19100" spans="1:2">
      <c r="A19100" s="126" t="s">
        <v>9577</v>
      </c>
      <c r="B19100" s="106">
        <v>8</v>
      </c>
    </row>
    <row r="19101" spans="1:2">
      <c r="A19101" s="126" t="s">
        <v>36146</v>
      </c>
      <c r="B19101" s="106">
        <v>8</v>
      </c>
    </row>
    <row r="19102" spans="1:2">
      <c r="A19102" s="126" t="s">
        <v>9578</v>
      </c>
      <c r="B19102" s="106">
        <v>21.65</v>
      </c>
    </row>
    <row r="19103" spans="1:2">
      <c r="A19103" s="126" t="s">
        <v>36147</v>
      </c>
      <c r="B19103" s="106">
        <v>21.65</v>
      </c>
    </row>
    <row r="19104" spans="1:2">
      <c r="A19104" s="126" t="s">
        <v>9579</v>
      </c>
      <c r="B19104" s="106">
        <v>44.19</v>
      </c>
    </row>
    <row r="19105" spans="1:2">
      <c r="A19105" s="126" t="s">
        <v>36148</v>
      </c>
      <c r="B19105" s="106">
        <v>44.19</v>
      </c>
    </row>
    <row r="19106" spans="1:2">
      <c r="A19106" s="126" t="s">
        <v>9580</v>
      </c>
      <c r="B19106" s="106">
        <v>0.53</v>
      </c>
    </row>
    <row r="19107" spans="1:2">
      <c r="A19107" s="126" t="s">
        <v>36149</v>
      </c>
      <c r="B19107" s="106">
        <v>0.53</v>
      </c>
    </row>
    <row r="19108" spans="1:2">
      <c r="A19108" s="126" t="s">
        <v>9581</v>
      </c>
      <c r="B19108" s="106">
        <v>0.64</v>
      </c>
    </row>
    <row r="19109" spans="1:2">
      <c r="A19109" s="126" t="s">
        <v>36150</v>
      </c>
      <c r="B19109" s="106">
        <v>0.64</v>
      </c>
    </row>
    <row r="19110" spans="1:2">
      <c r="A19110" s="126" t="s">
        <v>9582</v>
      </c>
      <c r="B19110" s="106">
        <v>0.22</v>
      </c>
    </row>
    <row r="19111" spans="1:2">
      <c r="A19111" s="126" t="s">
        <v>36151</v>
      </c>
      <c r="B19111" s="106">
        <v>0.22</v>
      </c>
    </row>
    <row r="19112" spans="1:2">
      <c r="A19112" s="126" t="s">
        <v>9583</v>
      </c>
      <c r="B19112" s="106">
        <v>0.28999999999999998</v>
      </c>
    </row>
    <row r="19113" spans="1:2">
      <c r="A19113" s="126" t="s">
        <v>36152</v>
      </c>
      <c r="B19113" s="106">
        <v>0.28999999999999998</v>
      </c>
    </row>
    <row r="19114" spans="1:2">
      <c r="A19114" s="126" t="s">
        <v>9584</v>
      </c>
      <c r="B19114" s="106">
        <v>0.55000000000000004</v>
      </c>
    </row>
    <row r="19115" spans="1:2">
      <c r="A19115" s="126" t="s">
        <v>36153</v>
      </c>
      <c r="B19115" s="106">
        <v>0.55000000000000004</v>
      </c>
    </row>
    <row r="19116" spans="1:2">
      <c r="A19116" s="126" t="s">
        <v>9585</v>
      </c>
      <c r="B19116" s="106">
        <v>1.06</v>
      </c>
    </row>
    <row r="19117" spans="1:2">
      <c r="A19117" s="126" t="s">
        <v>36154</v>
      </c>
      <c r="B19117" s="106">
        <v>1.06</v>
      </c>
    </row>
    <row r="19118" spans="1:2">
      <c r="A19118" s="126" t="s">
        <v>9586</v>
      </c>
      <c r="B19118" s="106">
        <v>1.5</v>
      </c>
    </row>
    <row r="19119" spans="1:2">
      <c r="A19119" s="126" t="s">
        <v>36155</v>
      </c>
      <c r="B19119" s="106">
        <v>1.5</v>
      </c>
    </row>
    <row r="19120" spans="1:2">
      <c r="A19120" s="126" t="s">
        <v>9587</v>
      </c>
      <c r="B19120" s="106">
        <v>3.26</v>
      </c>
    </row>
    <row r="19121" spans="1:2">
      <c r="A19121" s="126" t="s">
        <v>36156</v>
      </c>
      <c r="B19121" s="106">
        <v>3.26</v>
      </c>
    </row>
    <row r="19122" spans="1:2">
      <c r="A19122" s="126" t="s">
        <v>9588</v>
      </c>
      <c r="B19122" s="106">
        <v>5.45</v>
      </c>
    </row>
    <row r="19123" spans="1:2">
      <c r="A19123" s="126" t="s">
        <v>36157</v>
      </c>
      <c r="B19123" s="106">
        <v>5.45</v>
      </c>
    </row>
    <row r="19124" spans="1:2">
      <c r="A19124" s="126" t="s">
        <v>9589</v>
      </c>
      <c r="B19124" s="106">
        <v>6.12</v>
      </c>
    </row>
    <row r="19125" spans="1:2">
      <c r="A19125" s="126" t="s">
        <v>36158</v>
      </c>
      <c r="B19125" s="106">
        <v>6.12</v>
      </c>
    </row>
    <row r="19126" spans="1:2">
      <c r="A19126" s="126" t="s">
        <v>9590</v>
      </c>
      <c r="B19126" s="106">
        <v>19.829999999999998</v>
      </c>
    </row>
    <row r="19127" spans="1:2">
      <c r="A19127" s="126" t="s">
        <v>36159</v>
      </c>
      <c r="B19127" s="106">
        <v>19.829999999999998</v>
      </c>
    </row>
    <row r="19128" spans="1:2">
      <c r="A19128" s="126" t="s">
        <v>9591</v>
      </c>
      <c r="B19128" s="106">
        <v>0.39</v>
      </c>
    </row>
    <row r="19129" spans="1:2">
      <c r="A19129" s="126" t="s">
        <v>36160</v>
      </c>
      <c r="B19129" s="106">
        <v>0.39</v>
      </c>
    </row>
    <row r="19130" spans="1:2">
      <c r="A19130" s="126" t="s">
        <v>9592</v>
      </c>
      <c r="B19130" s="106">
        <v>0.85</v>
      </c>
    </row>
    <row r="19131" spans="1:2">
      <c r="A19131" s="126" t="s">
        <v>36161</v>
      </c>
      <c r="B19131" s="106">
        <v>0.85</v>
      </c>
    </row>
    <row r="19132" spans="1:2">
      <c r="A19132" s="126" t="s">
        <v>9593</v>
      </c>
      <c r="B19132" s="106">
        <v>1.02</v>
      </c>
    </row>
    <row r="19133" spans="1:2">
      <c r="A19133" s="126" t="s">
        <v>36162</v>
      </c>
      <c r="B19133" s="106">
        <v>1.02</v>
      </c>
    </row>
    <row r="19134" spans="1:2">
      <c r="A19134" s="126" t="s">
        <v>9594</v>
      </c>
      <c r="B19134" s="106">
        <v>3.39</v>
      </c>
    </row>
    <row r="19135" spans="1:2">
      <c r="A19135" s="126" t="s">
        <v>36163</v>
      </c>
      <c r="B19135" s="106">
        <v>3.39</v>
      </c>
    </row>
    <row r="19136" spans="1:2">
      <c r="A19136" s="126" t="s">
        <v>9595</v>
      </c>
      <c r="B19136" s="106">
        <v>1.84</v>
      </c>
    </row>
    <row r="19137" spans="1:2">
      <c r="A19137" s="126" t="s">
        <v>36164</v>
      </c>
      <c r="B19137" s="106">
        <v>1.84</v>
      </c>
    </row>
    <row r="19138" spans="1:2">
      <c r="A19138" s="126" t="s">
        <v>9596</v>
      </c>
      <c r="B19138" s="106">
        <v>2.83</v>
      </c>
    </row>
    <row r="19139" spans="1:2">
      <c r="A19139" s="126" t="s">
        <v>36165</v>
      </c>
      <c r="B19139" s="106">
        <v>2.83</v>
      </c>
    </row>
    <row r="19140" spans="1:2">
      <c r="A19140" s="126" t="s">
        <v>9597</v>
      </c>
      <c r="B19140" s="106">
        <v>7.85</v>
      </c>
    </row>
    <row r="19141" spans="1:2">
      <c r="A19141" s="126" t="s">
        <v>36166</v>
      </c>
      <c r="B19141" s="106">
        <v>7.85</v>
      </c>
    </row>
    <row r="19142" spans="1:2">
      <c r="A19142" s="126" t="s">
        <v>9598</v>
      </c>
      <c r="B19142" s="106">
        <v>0.41</v>
      </c>
    </row>
    <row r="19143" spans="1:2">
      <c r="A19143" s="126" t="s">
        <v>36167</v>
      </c>
      <c r="B19143" s="106">
        <v>0.41</v>
      </c>
    </row>
    <row r="19144" spans="1:2">
      <c r="A19144" s="126" t="s">
        <v>9599</v>
      </c>
      <c r="B19144" s="106">
        <v>0.55000000000000004</v>
      </c>
    </row>
    <row r="19145" spans="1:2">
      <c r="A19145" s="126" t="s">
        <v>36168</v>
      </c>
      <c r="B19145" s="106">
        <v>0.55000000000000004</v>
      </c>
    </row>
    <row r="19146" spans="1:2">
      <c r="A19146" s="126" t="s">
        <v>9600</v>
      </c>
      <c r="B19146" s="106">
        <v>1.27</v>
      </c>
    </row>
    <row r="19147" spans="1:2">
      <c r="A19147" s="126" t="s">
        <v>36169</v>
      </c>
      <c r="B19147" s="106">
        <v>1.27</v>
      </c>
    </row>
    <row r="19148" spans="1:2">
      <c r="A19148" s="126" t="s">
        <v>9601</v>
      </c>
      <c r="B19148" s="106">
        <v>2.41</v>
      </c>
    </row>
    <row r="19149" spans="1:2">
      <c r="A19149" s="126" t="s">
        <v>36170</v>
      </c>
      <c r="B19149" s="106">
        <v>2.41</v>
      </c>
    </row>
    <row r="19150" spans="1:2">
      <c r="A19150" s="126" t="s">
        <v>9602</v>
      </c>
      <c r="B19150" s="106">
        <v>3.41</v>
      </c>
    </row>
    <row r="19151" spans="1:2">
      <c r="A19151" s="126" t="s">
        <v>36171</v>
      </c>
      <c r="B19151" s="106">
        <v>3.41</v>
      </c>
    </row>
    <row r="19152" spans="1:2">
      <c r="A19152" s="126" t="s">
        <v>9603</v>
      </c>
      <c r="B19152" s="106">
        <v>7.45</v>
      </c>
    </row>
    <row r="19153" spans="1:2">
      <c r="A19153" s="126" t="s">
        <v>36172</v>
      </c>
      <c r="B19153" s="106">
        <v>7.45</v>
      </c>
    </row>
    <row r="19154" spans="1:2">
      <c r="A19154" s="126" t="s">
        <v>9604</v>
      </c>
      <c r="B19154" s="106">
        <v>14.7</v>
      </c>
    </row>
    <row r="19155" spans="1:2">
      <c r="A19155" s="126" t="s">
        <v>36173</v>
      </c>
      <c r="B19155" s="106">
        <v>14.7</v>
      </c>
    </row>
    <row r="19156" spans="1:2">
      <c r="A19156" s="126" t="s">
        <v>9605</v>
      </c>
      <c r="B19156" s="106">
        <v>22.82</v>
      </c>
    </row>
    <row r="19157" spans="1:2">
      <c r="A19157" s="126" t="s">
        <v>36174</v>
      </c>
      <c r="B19157" s="106">
        <v>22.82</v>
      </c>
    </row>
    <row r="19158" spans="1:2">
      <c r="A19158" s="126" t="s">
        <v>9606</v>
      </c>
      <c r="B19158" s="106">
        <v>42.4</v>
      </c>
    </row>
    <row r="19159" spans="1:2">
      <c r="A19159" s="126" t="s">
        <v>36175</v>
      </c>
      <c r="B19159" s="106">
        <v>42.4</v>
      </c>
    </row>
    <row r="19160" spans="1:2">
      <c r="A19160" s="126" t="s">
        <v>9607</v>
      </c>
      <c r="B19160" s="106">
        <v>0.87</v>
      </c>
    </row>
    <row r="19161" spans="1:2">
      <c r="A19161" s="126" t="s">
        <v>36176</v>
      </c>
      <c r="B19161" s="106">
        <v>0.87</v>
      </c>
    </row>
    <row r="19162" spans="1:2">
      <c r="A19162" s="126" t="s">
        <v>9608</v>
      </c>
      <c r="B19162" s="106">
        <v>1.45</v>
      </c>
    </row>
    <row r="19163" spans="1:2">
      <c r="A19163" s="126" t="s">
        <v>36177</v>
      </c>
      <c r="B19163" s="106">
        <v>1.45</v>
      </c>
    </row>
    <row r="19164" spans="1:2">
      <c r="A19164" s="126" t="s">
        <v>9609</v>
      </c>
      <c r="B19164" s="106">
        <v>2.19</v>
      </c>
    </row>
    <row r="19165" spans="1:2">
      <c r="A19165" s="126" t="s">
        <v>36178</v>
      </c>
      <c r="B19165" s="106">
        <v>2.19</v>
      </c>
    </row>
    <row r="19166" spans="1:2">
      <c r="A19166" s="126" t="s">
        <v>9610</v>
      </c>
      <c r="B19166" s="106">
        <v>2.5099999999999998</v>
      </c>
    </row>
    <row r="19167" spans="1:2">
      <c r="A19167" s="126" t="s">
        <v>36179</v>
      </c>
      <c r="B19167" s="106">
        <v>2.5099999999999998</v>
      </c>
    </row>
    <row r="19168" spans="1:2">
      <c r="A19168" s="126" t="s">
        <v>9611</v>
      </c>
      <c r="B19168" s="106">
        <v>2.58</v>
      </c>
    </row>
    <row r="19169" spans="1:2">
      <c r="A19169" s="126" t="s">
        <v>36180</v>
      </c>
      <c r="B19169" s="106">
        <v>2.58</v>
      </c>
    </row>
    <row r="19170" spans="1:2">
      <c r="A19170" s="126" t="s">
        <v>9612</v>
      </c>
      <c r="B19170" s="106">
        <v>3.31</v>
      </c>
    </row>
    <row r="19171" spans="1:2">
      <c r="A19171" s="126" t="s">
        <v>36181</v>
      </c>
      <c r="B19171" s="106">
        <v>3.31</v>
      </c>
    </row>
    <row r="19172" spans="1:2">
      <c r="A19172" s="126" t="s">
        <v>9613</v>
      </c>
      <c r="B19172" s="106">
        <v>3.65</v>
      </c>
    </row>
    <row r="19173" spans="1:2">
      <c r="A19173" s="126" t="s">
        <v>36182</v>
      </c>
      <c r="B19173" s="106">
        <v>3.65</v>
      </c>
    </row>
    <row r="19174" spans="1:2">
      <c r="A19174" s="126" t="s">
        <v>9614</v>
      </c>
      <c r="B19174" s="106">
        <v>14.86</v>
      </c>
    </row>
    <row r="19175" spans="1:2">
      <c r="A19175" s="126" t="s">
        <v>36183</v>
      </c>
      <c r="B19175" s="106">
        <v>14.86</v>
      </c>
    </row>
    <row r="19176" spans="1:2">
      <c r="A19176" s="126" t="s">
        <v>9615</v>
      </c>
      <c r="B19176" s="106">
        <v>22.57</v>
      </c>
    </row>
    <row r="19177" spans="1:2">
      <c r="A19177" s="126" t="s">
        <v>36184</v>
      </c>
      <c r="B19177" s="106">
        <v>22.57</v>
      </c>
    </row>
    <row r="19178" spans="1:2">
      <c r="A19178" s="126" t="s">
        <v>9616</v>
      </c>
      <c r="B19178" s="106">
        <v>32.99</v>
      </c>
    </row>
    <row r="19179" spans="1:2">
      <c r="A19179" s="126" t="s">
        <v>36185</v>
      </c>
      <c r="B19179" s="106">
        <v>32.99</v>
      </c>
    </row>
    <row r="19180" spans="1:2">
      <c r="A19180" s="126" t="s">
        <v>9617</v>
      </c>
      <c r="B19180" s="106">
        <v>1.69</v>
      </c>
    </row>
    <row r="19181" spans="1:2">
      <c r="A19181" s="126" t="s">
        <v>36186</v>
      </c>
      <c r="B19181" s="106">
        <v>1.69</v>
      </c>
    </row>
    <row r="19182" spans="1:2">
      <c r="A19182" s="126" t="s">
        <v>9618</v>
      </c>
      <c r="B19182" s="106">
        <v>4.8499999999999996</v>
      </c>
    </row>
    <row r="19183" spans="1:2">
      <c r="A19183" s="126" t="s">
        <v>36187</v>
      </c>
      <c r="B19183" s="106">
        <v>4.8499999999999996</v>
      </c>
    </row>
    <row r="19184" spans="1:2">
      <c r="A19184" s="126" t="s">
        <v>9619</v>
      </c>
      <c r="B19184" s="106">
        <v>2.16</v>
      </c>
    </row>
    <row r="19185" spans="1:2">
      <c r="A19185" s="126" t="s">
        <v>36188</v>
      </c>
      <c r="B19185" s="106">
        <v>2.16</v>
      </c>
    </row>
    <row r="19186" spans="1:2">
      <c r="A19186" s="126" t="s">
        <v>9620</v>
      </c>
      <c r="B19186" s="106">
        <v>2.23</v>
      </c>
    </row>
    <row r="19187" spans="1:2">
      <c r="A19187" s="126" t="s">
        <v>36189</v>
      </c>
      <c r="B19187" s="106">
        <v>2.23</v>
      </c>
    </row>
    <row r="19188" spans="1:2">
      <c r="A19188" s="126" t="s">
        <v>9621</v>
      </c>
      <c r="B19188" s="106">
        <v>2.89</v>
      </c>
    </row>
    <row r="19189" spans="1:2">
      <c r="A19189" s="126" t="s">
        <v>36190</v>
      </c>
      <c r="B19189" s="106">
        <v>2.89</v>
      </c>
    </row>
    <row r="19190" spans="1:2">
      <c r="A19190" s="126" t="s">
        <v>9622</v>
      </c>
      <c r="B19190" s="106">
        <v>5.17</v>
      </c>
    </row>
    <row r="19191" spans="1:2">
      <c r="A19191" s="126" t="s">
        <v>36191</v>
      </c>
      <c r="B19191" s="106">
        <v>5.17</v>
      </c>
    </row>
    <row r="19192" spans="1:2">
      <c r="A19192" s="126" t="s">
        <v>9623</v>
      </c>
      <c r="B19192" s="106">
        <v>6.7</v>
      </c>
    </row>
    <row r="19193" spans="1:2">
      <c r="A19193" s="126" t="s">
        <v>36192</v>
      </c>
      <c r="B19193" s="106">
        <v>6.7</v>
      </c>
    </row>
    <row r="19194" spans="1:2">
      <c r="A19194" s="126" t="s">
        <v>9624</v>
      </c>
      <c r="B19194" s="106">
        <v>14.26</v>
      </c>
    </row>
    <row r="19195" spans="1:2">
      <c r="A19195" s="126" t="s">
        <v>36193</v>
      </c>
      <c r="B19195" s="106">
        <v>14.26</v>
      </c>
    </row>
    <row r="19196" spans="1:2">
      <c r="A19196" s="126" t="s">
        <v>9625</v>
      </c>
      <c r="B19196" s="106">
        <v>32.67</v>
      </c>
    </row>
    <row r="19197" spans="1:2">
      <c r="A19197" s="126" t="s">
        <v>36194</v>
      </c>
      <c r="B19197" s="106">
        <v>32.67</v>
      </c>
    </row>
    <row r="19198" spans="1:2">
      <c r="A19198" s="126" t="s">
        <v>9626</v>
      </c>
      <c r="B19198" s="106">
        <v>49.38</v>
      </c>
    </row>
    <row r="19199" spans="1:2">
      <c r="A19199" s="126" t="s">
        <v>36195</v>
      </c>
      <c r="B19199" s="106">
        <v>49.38</v>
      </c>
    </row>
    <row r="19200" spans="1:2">
      <c r="A19200" s="126" t="s">
        <v>9627</v>
      </c>
      <c r="B19200" s="106">
        <v>112.35</v>
      </c>
    </row>
    <row r="19201" spans="1:2">
      <c r="A19201" s="126" t="s">
        <v>36196</v>
      </c>
      <c r="B19201" s="106">
        <v>112.35</v>
      </c>
    </row>
    <row r="19202" spans="1:2">
      <c r="A19202" s="126" t="s">
        <v>9628</v>
      </c>
      <c r="B19202" s="106">
        <v>0.56000000000000005</v>
      </c>
    </row>
    <row r="19203" spans="1:2">
      <c r="A19203" s="126" t="s">
        <v>36197</v>
      </c>
      <c r="B19203" s="106">
        <v>0.56000000000000005</v>
      </c>
    </row>
    <row r="19204" spans="1:2">
      <c r="A19204" s="126" t="s">
        <v>9629</v>
      </c>
      <c r="B19204" s="106">
        <v>0.69</v>
      </c>
    </row>
    <row r="19205" spans="1:2">
      <c r="A19205" s="126" t="s">
        <v>36198</v>
      </c>
      <c r="B19205" s="106">
        <v>0.69</v>
      </c>
    </row>
    <row r="19206" spans="1:2">
      <c r="A19206" s="126" t="s">
        <v>9630</v>
      </c>
      <c r="B19206" s="106">
        <v>0.97</v>
      </c>
    </row>
    <row r="19207" spans="1:2">
      <c r="A19207" s="126" t="s">
        <v>36199</v>
      </c>
      <c r="B19207" s="106">
        <v>0.97</v>
      </c>
    </row>
    <row r="19208" spans="1:2">
      <c r="A19208" s="126" t="s">
        <v>9631</v>
      </c>
      <c r="B19208" s="106">
        <v>1.1499999999999999</v>
      </c>
    </row>
    <row r="19209" spans="1:2">
      <c r="A19209" s="126" t="s">
        <v>36200</v>
      </c>
      <c r="B19209" s="106">
        <v>1.1499999999999999</v>
      </c>
    </row>
    <row r="19210" spans="1:2">
      <c r="A19210" s="126" t="s">
        <v>9632</v>
      </c>
      <c r="B19210" s="106">
        <v>0.36</v>
      </c>
    </row>
    <row r="19211" spans="1:2">
      <c r="A19211" s="126" t="s">
        <v>36201</v>
      </c>
      <c r="B19211" s="106">
        <v>0.36</v>
      </c>
    </row>
    <row r="19212" spans="1:2">
      <c r="A19212" s="126" t="s">
        <v>9633</v>
      </c>
      <c r="B19212" s="106">
        <v>0.46</v>
      </c>
    </row>
    <row r="19213" spans="1:2">
      <c r="A19213" s="126" t="s">
        <v>36202</v>
      </c>
      <c r="B19213" s="106">
        <v>0.46</v>
      </c>
    </row>
    <row r="19214" spans="1:2">
      <c r="A19214" s="126" t="s">
        <v>9634</v>
      </c>
      <c r="B19214" s="106">
        <v>0.52</v>
      </c>
    </row>
    <row r="19215" spans="1:2">
      <c r="A19215" s="126" t="s">
        <v>36203</v>
      </c>
      <c r="B19215" s="106">
        <v>0.52</v>
      </c>
    </row>
    <row r="19216" spans="1:2">
      <c r="A19216" s="126" t="s">
        <v>9635</v>
      </c>
      <c r="B19216" s="106">
        <v>1.28</v>
      </c>
    </row>
    <row r="19217" spans="1:2">
      <c r="A19217" s="126" t="s">
        <v>36204</v>
      </c>
      <c r="B19217" s="106">
        <v>1.28</v>
      </c>
    </row>
    <row r="19218" spans="1:2">
      <c r="A19218" s="126" t="s">
        <v>9636</v>
      </c>
      <c r="B19218" s="106">
        <v>2.17</v>
      </c>
    </row>
    <row r="19219" spans="1:2">
      <c r="A19219" s="126" t="s">
        <v>36205</v>
      </c>
      <c r="B19219" s="106">
        <v>2.17</v>
      </c>
    </row>
    <row r="19220" spans="1:2">
      <c r="A19220" s="126" t="s">
        <v>9637</v>
      </c>
      <c r="B19220" s="106">
        <v>3.39</v>
      </c>
    </row>
    <row r="19221" spans="1:2">
      <c r="A19221" s="126" t="s">
        <v>36206</v>
      </c>
      <c r="B19221" s="106">
        <v>3.39</v>
      </c>
    </row>
    <row r="19222" spans="1:2">
      <c r="A19222" s="126" t="s">
        <v>9638</v>
      </c>
      <c r="B19222" s="106">
        <v>0.86</v>
      </c>
    </row>
    <row r="19223" spans="1:2">
      <c r="A19223" s="126" t="s">
        <v>36207</v>
      </c>
      <c r="B19223" s="106">
        <v>0.86</v>
      </c>
    </row>
    <row r="19224" spans="1:2">
      <c r="A19224" s="126" t="s">
        <v>9639</v>
      </c>
      <c r="B19224" s="106">
        <v>1.24</v>
      </c>
    </row>
    <row r="19225" spans="1:2">
      <c r="A19225" s="126" t="s">
        <v>36208</v>
      </c>
      <c r="B19225" s="106">
        <v>1.24</v>
      </c>
    </row>
    <row r="19226" spans="1:2">
      <c r="A19226" s="126" t="s">
        <v>9640</v>
      </c>
      <c r="B19226" s="106">
        <v>1.24</v>
      </c>
    </row>
    <row r="19227" spans="1:2">
      <c r="A19227" s="126" t="s">
        <v>36209</v>
      </c>
      <c r="B19227" s="106">
        <v>1.24</v>
      </c>
    </row>
    <row r="19228" spans="1:2">
      <c r="A19228" s="126" t="s">
        <v>9641</v>
      </c>
      <c r="B19228" s="106">
        <v>1.53</v>
      </c>
    </row>
    <row r="19229" spans="1:2">
      <c r="A19229" s="126" t="s">
        <v>36210</v>
      </c>
      <c r="B19229" s="106">
        <v>1.53</v>
      </c>
    </row>
    <row r="19230" spans="1:2">
      <c r="A19230" s="126" t="s">
        <v>9642</v>
      </c>
      <c r="B19230" s="106">
        <v>2.71</v>
      </c>
    </row>
    <row r="19231" spans="1:2">
      <c r="A19231" s="126" t="s">
        <v>36211</v>
      </c>
      <c r="B19231" s="106">
        <v>2.71</v>
      </c>
    </row>
    <row r="19232" spans="1:2">
      <c r="A19232" s="126" t="s">
        <v>9643</v>
      </c>
      <c r="B19232" s="106">
        <v>2.82</v>
      </c>
    </row>
    <row r="19233" spans="1:2">
      <c r="A19233" s="126" t="s">
        <v>36212</v>
      </c>
      <c r="B19233" s="106">
        <v>2.82</v>
      </c>
    </row>
    <row r="19234" spans="1:2">
      <c r="A19234" s="126" t="s">
        <v>9644</v>
      </c>
      <c r="B19234" s="106">
        <v>3.62</v>
      </c>
    </row>
    <row r="19235" spans="1:2">
      <c r="A19235" s="126" t="s">
        <v>36213</v>
      </c>
      <c r="B19235" s="106">
        <v>3.62</v>
      </c>
    </row>
    <row r="19236" spans="1:2">
      <c r="A19236" s="126" t="s">
        <v>9645</v>
      </c>
      <c r="B19236" s="106">
        <v>5.43</v>
      </c>
    </row>
    <row r="19237" spans="1:2">
      <c r="A19237" s="126" t="s">
        <v>36214</v>
      </c>
      <c r="B19237" s="106">
        <v>5.43</v>
      </c>
    </row>
    <row r="19238" spans="1:2">
      <c r="A19238" s="126" t="s">
        <v>9646</v>
      </c>
      <c r="B19238" s="106">
        <v>3.05</v>
      </c>
    </row>
    <row r="19239" spans="1:2">
      <c r="A19239" s="126" t="s">
        <v>36215</v>
      </c>
      <c r="B19239" s="106">
        <v>3.05</v>
      </c>
    </row>
    <row r="19240" spans="1:2">
      <c r="A19240" s="126" t="s">
        <v>9647</v>
      </c>
      <c r="B19240" s="106">
        <v>3.17</v>
      </c>
    </row>
    <row r="19241" spans="1:2">
      <c r="A19241" s="126" t="s">
        <v>36216</v>
      </c>
      <c r="B19241" s="106">
        <v>3.17</v>
      </c>
    </row>
    <row r="19242" spans="1:2">
      <c r="A19242" s="126" t="s">
        <v>9648</v>
      </c>
      <c r="B19242" s="106">
        <v>4.13</v>
      </c>
    </row>
    <row r="19243" spans="1:2">
      <c r="A19243" s="126" t="s">
        <v>36217</v>
      </c>
      <c r="B19243" s="106">
        <v>4.13</v>
      </c>
    </row>
    <row r="19244" spans="1:2">
      <c r="A19244" s="126" t="s">
        <v>9649</v>
      </c>
      <c r="B19244" s="106">
        <v>2.4</v>
      </c>
    </row>
    <row r="19245" spans="1:2">
      <c r="A19245" s="126" t="s">
        <v>36218</v>
      </c>
      <c r="B19245" s="106">
        <v>2.4</v>
      </c>
    </row>
    <row r="19246" spans="1:2">
      <c r="A19246" s="126" t="s">
        <v>9650</v>
      </c>
      <c r="B19246" s="106">
        <v>3.55</v>
      </c>
    </row>
    <row r="19247" spans="1:2">
      <c r="A19247" s="126" t="s">
        <v>36219</v>
      </c>
      <c r="B19247" s="106">
        <v>3.55</v>
      </c>
    </row>
    <row r="19248" spans="1:2">
      <c r="A19248" s="126" t="s">
        <v>9651</v>
      </c>
      <c r="B19248" s="106">
        <v>4.3499999999999996</v>
      </c>
    </row>
    <row r="19249" spans="1:2">
      <c r="A19249" s="126" t="s">
        <v>36220</v>
      </c>
      <c r="B19249" s="106">
        <v>4.3499999999999996</v>
      </c>
    </row>
    <row r="19250" spans="1:2">
      <c r="A19250" s="126" t="s">
        <v>9652</v>
      </c>
      <c r="B19250" s="106">
        <v>6.37</v>
      </c>
    </row>
    <row r="19251" spans="1:2">
      <c r="A19251" s="126" t="s">
        <v>36221</v>
      </c>
      <c r="B19251" s="106">
        <v>6.37</v>
      </c>
    </row>
    <row r="19252" spans="1:2">
      <c r="A19252" s="126" t="s">
        <v>9653</v>
      </c>
      <c r="B19252" s="106">
        <v>3750</v>
      </c>
    </row>
    <row r="19253" spans="1:2">
      <c r="A19253" s="126" t="s">
        <v>36222</v>
      </c>
      <c r="B19253" s="106">
        <v>3750</v>
      </c>
    </row>
    <row r="19254" spans="1:2">
      <c r="A19254" s="126" t="s">
        <v>9654</v>
      </c>
      <c r="B19254" s="106">
        <v>3192</v>
      </c>
    </row>
    <row r="19255" spans="1:2">
      <c r="A19255" s="126" t="s">
        <v>36223</v>
      </c>
      <c r="B19255" s="106">
        <v>3192</v>
      </c>
    </row>
    <row r="19256" spans="1:2">
      <c r="A19256" s="126" t="s">
        <v>9655</v>
      </c>
      <c r="B19256" s="106">
        <v>5506</v>
      </c>
    </row>
    <row r="19257" spans="1:2">
      <c r="A19257" s="126" t="s">
        <v>36224</v>
      </c>
      <c r="B19257" s="106">
        <v>5476</v>
      </c>
    </row>
    <row r="19258" spans="1:2">
      <c r="A19258" s="126" t="s">
        <v>9656</v>
      </c>
      <c r="B19258" s="106">
        <v>13.02</v>
      </c>
    </row>
    <row r="19259" spans="1:2">
      <c r="A19259" s="126" t="s">
        <v>36225</v>
      </c>
      <c r="B19259" s="106">
        <v>12.53</v>
      </c>
    </row>
    <row r="19260" spans="1:2">
      <c r="A19260" s="126" t="s">
        <v>9657</v>
      </c>
      <c r="B19260" s="106">
        <v>18.86</v>
      </c>
    </row>
    <row r="19261" spans="1:2">
      <c r="A19261" s="126" t="s">
        <v>36226</v>
      </c>
      <c r="B19261" s="106">
        <v>18.309999999999999</v>
      </c>
    </row>
    <row r="19262" spans="1:2">
      <c r="A19262" s="126" t="s">
        <v>9658</v>
      </c>
      <c r="B19262" s="106">
        <v>24.73</v>
      </c>
    </row>
    <row r="19263" spans="1:2">
      <c r="A19263" s="126" t="s">
        <v>36227</v>
      </c>
      <c r="B19263" s="106">
        <v>24.15</v>
      </c>
    </row>
    <row r="19264" spans="1:2">
      <c r="A19264" s="126" t="s">
        <v>9659</v>
      </c>
      <c r="B19264" s="106">
        <v>33.65</v>
      </c>
    </row>
    <row r="19265" spans="1:2">
      <c r="A19265" s="126" t="s">
        <v>36228</v>
      </c>
      <c r="B19265" s="106">
        <v>33.020000000000003</v>
      </c>
    </row>
    <row r="19266" spans="1:2">
      <c r="A19266" s="126" t="s">
        <v>9660</v>
      </c>
      <c r="B19266" s="106">
        <v>44.36</v>
      </c>
    </row>
    <row r="19267" spans="1:2">
      <c r="A19267" s="126" t="s">
        <v>36229</v>
      </c>
      <c r="B19267" s="106">
        <v>43.65</v>
      </c>
    </row>
    <row r="19268" spans="1:2">
      <c r="A19268" s="126" t="s">
        <v>9661</v>
      </c>
      <c r="B19268" s="106">
        <v>46.84</v>
      </c>
    </row>
    <row r="19269" spans="1:2">
      <c r="A19269" s="126" t="s">
        <v>36230</v>
      </c>
      <c r="B19269" s="106">
        <v>45.97</v>
      </c>
    </row>
    <row r="19270" spans="1:2">
      <c r="A19270" s="126" t="s">
        <v>9662</v>
      </c>
      <c r="B19270" s="106">
        <v>80.5</v>
      </c>
    </row>
    <row r="19271" spans="1:2">
      <c r="A19271" s="126" t="s">
        <v>36231</v>
      </c>
      <c r="B19271" s="106">
        <v>79.48</v>
      </c>
    </row>
    <row r="19272" spans="1:2">
      <c r="A19272" s="126" t="s">
        <v>9663</v>
      </c>
      <c r="B19272" s="106">
        <v>112.2</v>
      </c>
    </row>
    <row r="19273" spans="1:2">
      <c r="A19273" s="126" t="s">
        <v>36232</v>
      </c>
      <c r="B19273" s="106">
        <v>111.02</v>
      </c>
    </row>
    <row r="19274" spans="1:2">
      <c r="A19274" s="126" t="s">
        <v>9664</v>
      </c>
      <c r="B19274" s="106">
        <v>155.62</v>
      </c>
    </row>
    <row r="19275" spans="1:2">
      <c r="A19275" s="126" t="s">
        <v>36233</v>
      </c>
      <c r="B19275" s="106">
        <v>154.05000000000001</v>
      </c>
    </row>
    <row r="19276" spans="1:2">
      <c r="A19276" s="126" t="s">
        <v>9665</v>
      </c>
      <c r="B19276" s="106">
        <v>18.399999999999999</v>
      </c>
    </row>
    <row r="19277" spans="1:2">
      <c r="A19277" s="126" t="s">
        <v>36234</v>
      </c>
      <c r="B19277" s="106">
        <v>17.899999999999999</v>
      </c>
    </row>
    <row r="19278" spans="1:2">
      <c r="A19278" s="126" t="s">
        <v>9666</v>
      </c>
      <c r="B19278" s="106">
        <v>28.73</v>
      </c>
    </row>
    <row r="19279" spans="1:2">
      <c r="A19279" s="126" t="s">
        <v>36235</v>
      </c>
      <c r="B19279" s="106">
        <v>28.18</v>
      </c>
    </row>
    <row r="19280" spans="1:2">
      <c r="A19280" s="126" t="s">
        <v>9667</v>
      </c>
      <c r="B19280" s="106">
        <v>37.07</v>
      </c>
    </row>
    <row r="19281" spans="1:2">
      <c r="A19281" s="126" t="s">
        <v>36236</v>
      </c>
      <c r="B19281" s="106">
        <v>36.479999999999997</v>
      </c>
    </row>
    <row r="19282" spans="1:2">
      <c r="A19282" s="126" t="s">
        <v>9668</v>
      </c>
      <c r="B19282" s="106">
        <v>63.05</v>
      </c>
    </row>
    <row r="19283" spans="1:2">
      <c r="A19283" s="126" t="s">
        <v>36237</v>
      </c>
      <c r="B19283" s="106">
        <v>62.34</v>
      </c>
    </row>
    <row r="19284" spans="1:2">
      <c r="A19284" s="126" t="s">
        <v>9669</v>
      </c>
      <c r="B19284" s="106">
        <v>4823</v>
      </c>
    </row>
    <row r="19285" spans="1:2">
      <c r="A19285" s="126" t="s">
        <v>36238</v>
      </c>
      <c r="B19285" s="106">
        <v>4729</v>
      </c>
    </row>
    <row r="19286" spans="1:2">
      <c r="A19286" s="126" t="s">
        <v>9670</v>
      </c>
      <c r="B19286" s="106">
        <v>5.24</v>
      </c>
    </row>
    <row r="19287" spans="1:2">
      <c r="A19287" s="126" t="s">
        <v>36239</v>
      </c>
      <c r="B19287" s="106">
        <v>4.6100000000000003</v>
      </c>
    </row>
    <row r="19288" spans="1:2">
      <c r="A19288" s="126" t="s">
        <v>9671</v>
      </c>
      <c r="B19288" s="106">
        <v>6.7</v>
      </c>
    </row>
    <row r="19289" spans="1:2">
      <c r="A19289" s="126" t="s">
        <v>36240</v>
      </c>
      <c r="B19289" s="106">
        <v>5.92</v>
      </c>
    </row>
    <row r="19290" spans="1:2">
      <c r="A19290" s="126" t="s">
        <v>9672</v>
      </c>
      <c r="B19290" s="106">
        <v>8</v>
      </c>
    </row>
    <row r="19291" spans="1:2">
      <c r="A19291" s="126" t="s">
        <v>36241</v>
      </c>
      <c r="B19291" s="106">
        <v>7.05</v>
      </c>
    </row>
    <row r="19292" spans="1:2">
      <c r="A19292" s="126" t="s">
        <v>9673</v>
      </c>
      <c r="B19292" s="106">
        <v>9.8000000000000007</v>
      </c>
    </row>
    <row r="19293" spans="1:2">
      <c r="A19293" s="126" t="s">
        <v>36242</v>
      </c>
      <c r="B19293" s="106">
        <v>8.7100000000000009</v>
      </c>
    </row>
    <row r="19294" spans="1:2">
      <c r="A19294" s="126" t="s">
        <v>9674</v>
      </c>
      <c r="B19294" s="106">
        <v>11.7</v>
      </c>
    </row>
    <row r="19295" spans="1:2">
      <c r="A19295" s="126" t="s">
        <v>36243</v>
      </c>
      <c r="B19295" s="106">
        <v>10.45</v>
      </c>
    </row>
    <row r="19296" spans="1:2">
      <c r="A19296" s="126" t="s">
        <v>9675</v>
      </c>
      <c r="B19296" s="106">
        <v>17.93</v>
      </c>
    </row>
    <row r="19297" spans="1:2">
      <c r="A19297" s="126" t="s">
        <v>36244</v>
      </c>
      <c r="B19297" s="106">
        <v>15.96</v>
      </c>
    </row>
    <row r="19298" spans="1:2">
      <c r="A19298" s="126" t="s">
        <v>9676</v>
      </c>
      <c r="B19298" s="106">
        <v>23.32</v>
      </c>
    </row>
    <row r="19299" spans="1:2">
      <c r="A19299" s="126" t="s">
        <v>36245</v>
      </c>
      <c r="B19299" s="106">
        <v>20.77</v>
      </c>
    </row>
    <row r="19300" spans="1:2">
      <c r="A19300" s="126" t="s">
        <v>9677</v>
      </c>
      <c r="B19300" s="106">
        <v>36.47</v>
      </c>
    </row>
    <row r="19301" spans="1:2">
      <c r="A19301" s="126" t="s">
        <v>36246</v>
      </c>
      <c r="B19301" s="106">
        <v>32.51</v>
      </c>
    </row>
    <row r="19302" spans="1:2">
      <c r="A19302" s="126" t="s">
        <v>9678</v>
      </c>
      <c r="B19302" s="106">
        <v>52.1</v>
      </c>
    </row>
    <row r="19303" spans="1:2">
      <c r="A19303" s="126" t="s">
        <v>36247</v>
      </c>
      <c r="B19303" s="106">
        <v>46.46</v>
      </c>
    </row>
    <row r="19304" spans="1:2">
      <c r="A19304" s="126" t="s">
        <v>9679</v>
      </c>
      <c r="B19304" s="106">
        <v>8.01</v>
      </c>
    </row>
    <row r="19305" spans="1:2">
      <c r="A19305" s="126" t="s">
        <v>36248</v>
      </c>
      <c r="B19305" s="106">
        <v>6.94</v>
      </c>
    </row>
    <row r="19306" spans="1:2">
      <c r="A19306" s="126" t="s">
        <v>9680</v>
      </c>
      <c r="B19306" s="106">
        <v>9.35</v>
      </c>
    </row>
    <row r="19307" spans="1:2">
      <c r="A19307" s="126" t="s">
        <v>36249</v>
      </c>
      <c r="B19307" s="106">
        <v>8.1</v>
      </c>
    </row>
    <row r="19308" spans="1:2">
      <c r="A19308" s="126" t="s">
        <v>9681</v>
      </c>
      <c r="B19308" s="106">
        <v>11.35</v>
      </c>
    </row>
    <row r="19309" spans="1:2">
      <c r="A19309" s="126" t="s">
        <v>36250</v>
      </c>
      <c r="B19309" s="106">
        <v>9.84</v>
      </c>
    </row>
    <row r="19310" spans="1:2">
      <c r="A19310" s="126" t="s">
        <v>9682</v>
      </c>
      <c r="B19310" s="106">
        <v>12.69</v>
      </c>
    </row>
    <row r="19311" spans="1:2">
      <c r="A19311" s="126" t="s">
        <v>36251</v>
      </c>
      <c r="B19311" s="106">
        <v>11</v>
      </c>
    </row>
    <row r="19312" spans="1:2">
      <c r="A19312" s="126" t="s">
        <v>9683</v>
      </c>
      <c r="B19312" s="106">
        <v>17.37</v>
      </c>
    </row>
    <row r="19313" spans="1:2">
      <c r="A19313" s="126" t="s">
        <v>36252</v>
      </c>
      <c r="B19313" s="106">
        <v>15.05</v>
      </c>
    </row>
    <row r="19314" spans="1:2">
      <c r="A19314" s="126" t="s">
        <v>9684</v>
      </c>
      <c r="B19314" s="106">
        <v>21.38</v>
      </c>
    </row>
    <row r="19315" spans="1:2">
      <c r="A19315" s="126" t="s">
        <v>36253</v>
      </c>
      <c r="B19315" s="106">
        <v>18.53</v>
      </c>
    </row>
    <row r="19316" spans="1:2">
      <c r="A19316" s="126" t="s">
        <v>9685</v>
      </c>
      <c r="B19316" s="106">
        <v>32.07</v>
      </c>
    </row>
    <row r="19317" spans="1:2">
      <c r="A19317" s="126" t="s">
        <v>36254</v>
      </c>
      <c r="B19317" s="106">
        <v>27.79</v>
      </c>
    </row>
    <row r="19318" spans="1:2">
      <c r="A19318" s="126" t="s">
        <v>9686</v>
      </c>
      <c r="B19318" s="106">
        <v>40.090000000000003</v>
      </c>
    </row>
    <row r="19319" spans="1:2">
      <c r="A19319" s="126" t="s">
        <v>36255</v>
      </c>
      <c r="B19319" s="106">
        <v>34.74</v>
      </c>
    </row>
    <row r="19320" spans="1:2">
      <c r="A19320" s="126" t="s">
        <v>9687</v>
      </c>
      <c r="B19320" s="106">
        <v>50.78</v>
      </c>
    </row>
    <row r="19321" spans="1:2">
      <c r="A19321" s="126" t="s">
        <v>36256</v>
      </c>
      <c r="B19321" s="106">
        <v>44.01</v>
      </c>
    </row>
    <row r="19322" spans="1:2">
      <c r="A19322" s="126" t="s">
        <v>9688</v>
      </c>
      <c r="B19322" s="106">
        <v>9.35</v>
      </c>
    </row>
    <row r="19323" spans="1:2">
      <c r="A19323" s="126" t="s">
        <v>36257</v>
      </c>
      <c r="B19323" s="106">
        <v>8.1</v>
      </c>
    </row>
    <row r="19324" spans="1:2">
      <c r="A19324" s="126" t="s">
        <v>9689</v>
      </c>
      <c r="B19324" s="106">
        <v>10.69</v>
      </c>
    </row>
    <row r="19325" spans="1:2">
      <c r="A19325" s="126" t="s">
        <v>36258</v>
      </c>
      <c r="B19325" s="106">
        <v>9.26</v>
      </c>
    </row>
    <row r="19326" spans="1:2">
      <c r="A19326" s="126" t="s">
        <v>9690</v>
      </c>
      <c r="B19326" s="106">
        <v>14.7</v>
      </c>
    </row>
    <row r="19327" spans="1:2">
      <c r="A19327" s="126" t="s">
        <v>36259</v>
      </c>
      <c r="B19327" s="106">
        <v>12.74</v>
      </c>
    </row>
    <row r="19328" spans="1:2">
      <c r="A19328" s="126" t="s">
        <v>9691</v>
      </c>
      <c r="B19328" s="106">
        <v>14.96</v>
      </c>
    </row>
    <row r="19329" spans="1:2">
      <c r="A19329" s="126" t="s">
        <v>36260</v>
      </c>
      <c r="B19329" s="106">
        <v>12.97</v>
      </c>
    </row>
    <row r="19330" spans="1:2">
      <c r="A19330" s="126" t="s">
        <v>9692</v>
      </c>
      <c r="B19330" s="106">
        <v>18.7</v>
      </c>
    </row>
    <row r="19331" spans="1:2">
      <c r="A19331" s="126" t="s">
        <v>36261</v>
      </c>
      <c r="B19331" s="106">
        <v>16.21</v>
      </c>
    </row>
    <row r="19332" spans="1:2">
      <c r="A19332" s="126" t="s">
        <v>9693</v>
      </c>
      <c r="B19332" s="106">
        <v>29.4</v>
      </c>
    </row>
    <row r="19333" spans="1:2">
      <c r="A19333" s="126" t="s">
        <v>36262</v>
      </c>
      <c r="B19333" s="106">
        <v>25.48</v>
      </c>
    </row>
    <row r="19334" spans="1:2">
      <c r="A19334" s="126" t="s">
        <v>9694</v>
      </c>
      <c r="B19334" s="106">
        <v>53.45</v>
      </c>
    </row>
    <row r="19335" spans="1:2">
      <c r="A19335" s="126" t="s">
        <v>36263</v>
      </c>
      <c r="B19335" s="106">
        <v>46.32</v>
      </c>
    </row>
    <row r="19336" spans="1:2">
      <c r="A19336" s="126" t="s">
        <v>9695</v>
      </c>
      <c r="B19336" s="106">
        <v>61.47</v>
      </c>
    </row>
    <row r="19337" spans="1:2">
      <c r="A19337" s="126" t="s">
        <v>36264</v>
      </c>
      <c r="B19337" s="106">
        <v>53.27</v>
      </c>
    </row>
    <row r="19338" spans="1:2">
      <c r="A19338" s="126" t="s">
        <v>9696</v>
      </c>
      <c r="B19338" s="106">
        <v>77.510000000000005</v>
      </c>
    </row>
    <row r="19339" spans="1:2">
      <c r="A19339" s="126" t="s">
        <v>36265</v>
      </c>
      <c r="B19339" s="106">
        <v>67.17</v>
      </c>
    </row>
    <row r="19340" spans="1:2">
      <c r="A19340" s="126" t="s">
        <v>9697</v>
      </c>
      <c r="B19340" s="106">
        <v>3.34</v>
      </c>
    </row>
    <row r="19341" spans="1:2">
      <c r="A19341" s="126" t="s">
        <v>36266</v>
      </c>
      <c r="B19341" s="106">
        <v>2.89</v>
      </c>
    </row>
    <row r="19342" spans="1:2">
      <c r="A19342" s="126" t="s">
        <v>9698</v>
      </c>
      <c r="B19342" s="106">
        <v>4</v>
      </c>
    </row>
    <row r="19343" spans="1:2">
      <c r="A19343" s="126" t="s">
        <v>36267</v>
      </c>
      <c r="B19343" s="106">
        <v>3.47</v>
      </c>
    </row>
    <row r="19344" spans="1:2">
      <c r="A19344" s="126" t="s">
        <v>9699</v>
      </c>
      <c r="B19344" s="106">
        <v>4.9400000000000004</v>
      </c>
    </row>
    <row r="19345" spans="1:2">
      <c r="A19345" s="126" t="s">
        <v>36268</v>
      </c>
      <c r="B19345" s="106">
        <v>4.28</v>
      </c>
    </row>
    <row r="19346" spans="1:2">
      <c r="A19346" s="126" t="s">
        <v>9700</v>
      </c>
      <c r="B19346" s="106">
        <v>5.88</v>
      </c>
    </row>
    <row r="19347" spans="1:2">
      <c r="A19347" s="126" t="s">
        <v>36269</v>
      </c>
      <c r="B19347" s="106">
        <v>5.09</v>
      </c>
    </row>
    <row r="19348" spans="1:2">
      <c r="A19348" s="126" t="s">
        <v>9701</v>
      </c>
      <c r="B19348" s="106">
        <v>6.68</v>
      </c>
    </row>
    <row r="19349" spans="1:2">
      <c r="A19349" s="126" t="s">
        <v>36270</v>
      </c>
      <c r="B19349" s="106">
        <v>5.79</v>
      </c>
    </row>
    <row r="19350" spans="1:2">
      <c r="A19350" s="126" t="s">
        <v>9702</v>
      </c>
      <c r="B19350" s="106">
        <v>10.69</v>
      </c>
    </row>
    <row r="19351" spans="1:2">
      <c r="A19351" s="126" t="s">
        <v>36271</v>
      </c>
      <c r="B19351" s="106">
        <v>9.26</v>
      </c>
    </row>
    <row r="19352" spans="1:2">
      <c r="A19352" s="126" t="s">
        <v>9703</v>
      </c>
      <c r="B19352" s="106">
        <v>13.36</v>
      </c>
    </row>
    <row r="19353" spans="1:2">
      <c r="A19353" s="126" t="s">
        <v>36272</v>
      </c>
      <c r="B19353" s="106">
        <v>11.58</v>
      </c>
    </row>
    <row r="19354" spans="1:2">
      <c r="A19354" s="126" t="s">
        <v>9704</v>
      </c>
      <c r="B19354" s="106">
        <v>20.04</v>
      </c>
    </row>
    <row r="19355" spans="1:2">
      <c r="A19355" s="126" t="s">
        <v>36273</v>
      </c>
      <c r="B19355" s="106">
        <v>17.37</v>
      </c>
    </row>
    <row r="19356" spans="1:2">
      <c r="A19356" s="126" t="s">
        <v>9705</v>
      </c>
      <c r="B19356" s="106">
        <v>26.72</v>
      </c>
    </row>
    <row r="19357" spans="1:2">
      <c r="A19357" s="126" t="s">
        <v>36274</v>
      </c>
      <c r="B19357" s="106">
        <v>23.16</v>
      </c>
    </row>
    <row r="19358" spans="1:2">
      <c r="A19358" s="126" t="s">
        <v>9706</v>
      </c>
      <c r="B19358" s="106">
        <v>2.33</v>
      </c>
    </row>
    <row r="19359" spans="1:2">
      <c r="A19359" s="126" t="s">
        <v>36275</v>
      </c>
      <c r="B19359" s="106">
        <v>2.02</v>
      </c>
    </row>
    <row r="19360" spans="1:2">
      <c r="A19360" s="126" t="s">
        <v>9707</v>
      </c>
      <c r="B19360" s="106">
        <v>2.8</v>
      </c>
    </row>
    <row r="19361" spans="1:2">
      <c r="A19361" s="126" t="s">
        <v>36276</v>
      </c>
      <c r="B19361" s="106">
        <v>2.4300000000000002</v>
      </c>
    </row>
    <row r="19362" spans="1:2">
      <c r="A19362" s="126" t="s">
        <v>9708</v>
      </c>
      <c r="B19362" s="106">
        <v>3.47</v>
      </c>
    </row>
    <row r="19363" spans="1:2">
      <c r="A19363" s="126" t="s">
        <v>36277</v>
      </c>
      <c r="B19363" s="106">
        <v>3.01</v>
      </c>
    </row>
    <row r="19364" spans="1:2">
      <c r="A19364" s="126" t="s">
        <v>9709</v>
      </c>
      <c r="B19364" s="106">
        <v>4</v>
      </c>
    </row>
    <row r="19365" spans="1:2">
      <c r="A19365" s="126" t="s">
        <v>36278</v>
      </c>
      <c r="B19365" s="106">
        <v>3.47</v>
      </c>
    </row>
    <row r="19366" spans="1:2">
      <c r="A19366" s="126" t="s">
        <v>9710</v>
      </c>
      <c r="B19366" s="106">
        <v>4.67</v>
      </c>
    </row>
    <row r="19367" spans="1:2">
      <c r="A19367" s="126" t="s">
        <v>36279</v>
      </c>
      <c r="B19367" s="106">
        <v>4.05</v>
      </c>
    </row>
    <row r="19368" spans="1:2">
      <c r="A19368" s="126" t="s">
        <v>9711</v>
      </c>
      <c r="B19368" s="106">
        <v>7.48</v>
      </c>
    </row>
    <row r="19369" spans="1:2">
      <c r="A19369" s="126" t="s">
        <v>36280</v>
      </c>
      <c r="B19369" s="106">
        <v>6.48</v>
      </c>
    </row>
    <row r="19370" spans="1:2">
      <c r="A19370" s="126" t="s">
        <v>9712</v>
      </c>
      <c r="B19370" s="106">
        <v>9.35</v>
      </c>
    </row>
    <row r="19371" spans="1:2">
      <c r="A19371" s="126" t="s">
        <v>36281</v>
      </c>
      <c r="B19371" s="106">
        <v>8.1</v>
      </c>
    </row>
    <row r="19372" spans="1:2">
      <c r="A19372" s="126" t="s">
        <v>9713</v>
      </c>
      <c r="B19372" s="106">
        <v>14.7</v>
      </c>
    </row>
    <row r="19373" spans="1:2">
      <c r="A19373" s="126" t="s">
        <v>36282</v>
      </c>
      <c r="B19373" s="106">
        <v>12.74</v>
      </c>
    </row>
    <row r="19374" spans="1:2">
      <c r="A19374" s="126" t="s">
        <v>9714</v>
      </c>
      <c r="B19374" s="106">
        <v>18.7</v>
      </c>
    </row>
    <row r="19375" spans="1:2">
      <c r="A19375" s="126" t="s">
        <v>36283</v>
      </c>
      <c r="B19375" s="106">
        <v>16.21</v>
      </c>
    </row>
    <row r="19376" spans="1:2">
      <c r="A19376" s="126" t="s">
        <v>9715</v>
      </c>
      <c r="B19376" s="106">
        <v>1.06</v>
      </c>
    </row>
    <row r="19377" spans="1:2">
      <c r="A19377" s="126" t="s">
        <v>36284</v>
      </c>
      <c r="B19377" s="106">
        <v>0.92</v>
      </c>
    </row>
    <row r="19378" spans="1:2">
      <c r="A19378" s="126" t="s">
        <v>9716</v>
      </c>
      <c r="B19378" s="106">
        <v>1.33</v>
      </c>
    </row>
    <row r="19379" spans="1:2">
      <c r="A19379" s="126" t="s">
        <v>36285</v>
      </c>
      <c r="B19379" s="106">
        <v>1.1499999999999999</v>
      </c>
    </row>
    <row r="19380" spans="1:2">
      <c r="A19380" s="126" t="s">
        <v>9717</v>
      </c>
      <c r="B19380" s="106">
        <v>1.6</v>
      </c>
    </row>
    <row r="19381" spans="1:2">
      <c r="A19381" s="126" t="s">
        <v>36286</v>
      </c>
      <c r="B19381" s="106">
        <v>1.38</v>
      </c>
    </row>
    <row r="19382" spans="1:2">
      <c r="A19382" s="126" t="s">
        <v>9718</v>
      </c>
      <c r="B19382" s="106">
        <v>1.87</v>
      </c>
    </row>
    <row r="19383" spans="1:2">
      <c r="A19383" s="126" t="s">
        <v>36287</v>
      </c>
      <c r="B19383" s="106">
        <v>1.62</v>
      </c>
    </row>
    <row r="19384" spans="1:2">
      <c r="A19384" s="126" t="s">
        <v>9719</v>
      </c>
      <c r="B19384" s="106">
        <v>4.2699999999999996</v>
      </c>
    </row>
    <row r="19385" spans="1:2">
      <c r="A19385" s="126" t="s">
        <v>36288</v>
      </c>
      <c r="B19385" s="106">
        <v>3.7</v>
      </c>
    </row>
    <row r="19386" spans="1:2">
      <c r="A19386" s="126" t="s">
        <v>9720</v>
      </c>
      <c r="B19386" s="106">
        <v>5.34</v>
      </c>
    </row>
    <row r="19387" spans="1:2">
      <c r="A19387" s="126" t="s">
        <v>36289</v>
      </c>
      <c r="B19387" s="106">
        <v>4.63</v>
      </c>
    </row>
    <row r="19388" spans="1:2">
      <c r="A19388" s="126" t="s">
        <v>9721</v>
      </c>
      <c r="B19388" s="106">
        <v>8.01</v>
      </c>
    </row>
    <row r="19389" spans="1:2">
      <c r="A19389" s="126" t="s">
        <v>36290</v>
      </c>
      <c r="B19389" s="106">
        <v>6.94</v>
      </c>
    </row>
    <row r="19390" spans="1:2">
      <c r="A19390" s="126" t="s">
        <v>9722</v>
      </c>
      <c r="B19390" s="106">
        <v>10.69</v>
      </c>
    </row>
    <row r="19391" spans="1:2">
      <c r="A19391" s="126" t="s">
        <v>36291</v>
      </c>
      <c r="B19391" s="106">
        <v>9.26</v>
      </c>
    </row>
    <row r="19392" spans="1:2">
      <c r="A19392" s="126" t="s">
        <v>9723</v>
      </c>
      <c r="B19392" s="106">
        <v>13.36</v>
      </c>
    </row>
    <row r="19393" spans="1:2">
      <c r="A19393" s="126" t="s">
        <v>36292</v>
      </c>
      <c r="B19393" s="106">
        <v>11.58</v>
      </c>
    </row>
    <row r="19394" spans="1:2">
      <c r="A19394" s="126" t="s">
        <v>9724</v>
      </c>
      <c r="B19394" s="106">
        <v>16.03</v>
      </c>
    </row>
    <row r="19395" spans="1:2">
      <c r="A19395" s="126" t="s">
        <v>36293</v>
      </c>
      <c r="B19395" s="106">
        <v>13.89</v>
      </c>
    </row>
    <row r="19396" spans="1:2">
      <c r="A19396" s="126" t="s">
        <v>9725</v>
      </c>
      <c r="B19396" s="106">
        <v>18.7</v>
      </c>
    </row>
    <row r="19397" spans="1:2">
      <c r="A19397" s="126" t="s">
        <v>36294</v>
      </c>
      <c r="B19397" s="106">
        <v>16.21</v>
      </c>
    </row>
    <row r="19398" spans="1:2">
      <c r="A19398" s="126" t="s">
        <v>9726</v>
      </c>
      <c r="B19398" s="106">
        <v>21.38</v>
      </c>
    </row>
    <row r="19399" spans="1:2">
      <c r="A19399" s="126" t="s">
        <v>36295</v>
      </c>
      <c r="B19399" s="106">
        <v>18.53</v>
      </c>
    </row>
    <row r="19400" spans="1:2">
      <c r="A19400" s="126" t="s">
        <v>9727</v>
      </c>
      <c r="B19400" s="106">
        <v>24.05</v>
      </c>
    </row>
    <row r="19401" spans="1:2">
      <c r="A19401" s="126" t="s">
        <v>36296</v>
      </c>
      <c r="B19401" s="106">
        <v>20.84</v>
      </c>
    </row>
    <row r="19402" spans="1:2">
      <c r="A19402" s="126" t="s">
        <v>9728</v>
      </c>
      <c r="B19402" s="106">
        <v>4.63</v>
      </c>
    </row>
    <row r="19403" spans="1:2">
      <c r="A19403" s="126" t="s">
        <v>36297</v>
      </c>
      <c r="B19403" s="106">
        <v>4.0199999999999996</v>
      </c>
    </row>
    <row r="19404" spans="1:2">
      <c r="A19404" s="126" t="s">
        <v>9729</v>
      </c>
      <c r="B19404" s="106">
        <v>5.28</v>
      </c>
    </row>
    <row r="19405" spans="1:2">
      <c r="A19405" s="126" t="s">
        <v>36298</v>
      </c>
      <c r="B19405" s="106">
        <v>4.59</v>
      </c>
    </row>
    <row r="19406" spans="1:2">
      <c r="A19406" s="126" t="s">
        <v>9730</v>
      </c>
      <c r="B19406" s="106">
        <v>6.61</v>
      </c>
    </row>
    <row r="19407" spans="1:2">
      <c r="A19407" s="126" t="s">
        <v>36299</v>
      </c>
      <c r="B19407" s="106">
        <v>5.75</v>
      </c>
    </row>
    <row r="19408" spans="1:2">
      <c r="A19408" s="126" t="s">
        <v>9731</v>
      </c>
      <c r="B19408" s="106">
        <v>9.93</v>
      </c>
    </row>
    <row r="19409" spans="1:2">
      <c r="A19409" s="126" t="s">
        <v>36300</v>
      </c>
      <c r="B19409" s="106">
        <v>8.65</v>
      </c>
    </row>
    <row r="19410" spans="1:2">
      <c r="A19410" s="126" t="s">
        <v>9732</v>
      </c>
      <c r="B19410" s="106">
        <v>13.37</v>
      </c>
    </row>
    <row r="19411" spans="1:2">
      <c r="A19411" s="126" t="s">
        <v>36301</v>
      </c>
      <c r="B19411" s="106">
        <v>11.66</v>
      </c>
    </row>
    <row r="19412" spans="1:2">
      <c r="A19412" s="126" t="s">
        <v>9733</v>
      </c>
      <c r="B19412" s="106">
        <v>16.78</v>
      </c>
    </row>
    <row r="19413" spans="1:2">
      <c r="A19413" s="126" t="s">
        <v>36302</v>
      </c>
      <c r="B19413" s="106">
        <v>14.64</v>
      </c>
    </row>
    <row r="19414" spans="1:2">
      <c r="A19414" s="126" t="s">
        <v>9734</v>
      </c>
      <c r="B19414" s="106">
        <v>20.97</v>
      </c>
    </row>
    <row r="19415" spans="1:2">
      <c r="A19415" s="126" t="s">
        <v>36303</v>
      </c>
      <c r="B19415" s="106">
        <v>18.3</v>
      </c>
    </row>
    <row r="19416" spans="1:2">
      <c r="A19416" s="126" t="s">
        <v>9735</v>
      </c>
      <c r="B19416" s="106">
        <v>23.56</v>
      </c>
    </row>
    <row r="19417" spans="1:2">
      <c r="A19417" s="126" t="s">
        <v>36304</v>
      </c>
      <c r="B19417" s="106">
        <v>20.56</v>
      </c>
    </row>
    <row r="19418" spans="1:2">
      <c r="A19418" s="126" t="s">
        <v>9736</v>
      </c>
      <c r="B19418" s="106">
        <v>30.25</v>
      </c>
    </row>
    <row r="19419" spans="1:2">
      <c r="A19419" s="126" t="s">
        <v>36305</v>
      </c>
      <c r="B19419" s="106">
        <v>26.4</v>
      </c>
    </row>
    <row r="19420" spans="1:2">
      <c r="A19420" s="126" t="s">
        <v>9737</v>
      </c>
      <c r="B19420" s="106">
        <v>8.2799999999999994</v>
      </c>
    </row>
    <row r="19421" spans="1:2">
      <c r="A19421" s="126" t="s">
        <v>36306</v>
      </c>
      <c r="B19421" s="106">
        <v>7.2</v>
      </c>
    </row>
    <row r="19422" spans="1:2">
      <c r="A19422" s="126" t="s">
        <v>9738</v>
      </c>
      <c r="B19422" s="106">
        <v>40.36</v>
      </c>
    </row>
    <row r="19423" spans="1:2">
      <c r="A19423" s="126" t="s">
        <v>36307</v>
      </c>
      <c r="B19423" s="106">
        <v>35</v>
      </c>
    </row>
    <row r="19424" spans="1:2">
      <c r="A19424" s="126" t="s">
        <v>9739</v>
      </c>
      <c r="B19424" s="106">
        <v>13.39</v>
      </c>
    </row>
    <row r="19425" spans="1:2">
      <c r="A19425" s="126" t="s">
        <v>36308</v>
      </c>
      <c r="B19425" s="106">
        <v>11.68</v>
      </c>
    </row>
    <row r="19426" spans="1:2">
      <c r="A19426" s="126" t="s">
        <v>9740</v>
      </c>
      <c r="B19426" s="106">
        <v>64.349999999999994</v>
      </c>
    </row>
    <row r="19427" spans="1:2">
      <c r="A19427" s="126" t="s">
        <v>36309</v>
      </c>
      <c r="B19427" s="106">
        <v>55.84</v>
      </c>
    </row>
    <row r="19428" spans="1:2">
      <c r="A19428" s="126" t="s">
        <v>9741</v>
      </c>
      <c r="B19428" s="106">
        <v>19.510000000000002</v>
      </c>
    </row>
    <row r="19429" spans="1:2">
      <c r="A19429" s="126" t="s">
        <v>36310</v>
      </c>
      <c r="B19429" s="106">
        <v>17.059999999999999</v>
      </c>
    </row>
    <row r="19430" spans="1:2">
      <c r="A19430" s="126" t="s">
        <v>9742</v>
      </c>
      <c r="B19430" s="106">
        <v>92.31</v>
      </c>
    </row>
    <row r="19431" spans="1:2">
      <c r="A19431" s="126" t="s">
        <v>36311</v>
      </c>
      <c r="B19431" s="106">
        <v>80.14</v>
      </c>
    </row>
    <row r="19432" spans="1:2">
      <c r="A19432" s="126" t="s">
        <v>9743</v>
      </c>
      <c r="B19432" s="106">
        <v>6008</v>
      </c>
    </row>
    <row r="19433" spans="1:2">
      <c r="A19433" s="126" t="s">
        <v>36312</v>
      </c>
      <c r="B19433" s="106">
        <v>5227</v>
      </c>
    </row>
    <row r="19434" spans="1:2">
      <c r="A19434" s="126" t="s">
        <v>9744</v>
      </c>
      <c r="B19434" s="106">
        <v>10.99</v>
      </c>
    </row>
    <row r="19435" spans="1:2">
      <c r="A19435" s="126" t="s">
        <v>36313</v>
      </c>
      <c r="B19435" s="106">
        <v>9.57</v>
      </c>
    </row>
    <row r="19436" spans="1:2">
      <c r="A19436" s="126" t="s">
        <v>9745</v>
      </c>
      <c r="B19436" s="106">
        <v>12.13</v>
      </c>
    </row>
    <row r="19437" spans="1:2">
      <c r="A19437" s="126" t="s">
        <v>36314</v>
      </c>
      <c r="B19437" s="106">
        <v>10.56</v>
      </c>
    </row>
    <row r="19438" spans="1:2">
      <c r="A19438" s="126" t="s">
        <v>9746</v>
      </c>
      <c r="B19438" s="106">
        <v>14.8</v>
      </c>
    </row>
    <row r="19439" spans="1:2">
      <c r="A19439" s="126" t="s">
        <v>36315</v>
      </c>
      <c r="B19439" s="106">
        <v>12.9</v>
      </c>
    </row>
    <row r="19440" spans="1:2">
      <c r="A19440" s="126" t="s">
        <v>9747</v>
      </c>
      <c r="B19440" s="106">
        <v>17.39</v>
      </c>
    </row>
    <row r="19441" spans="1:2">
      <c r="A19441" s="126" t="s">
        <v>36316</v>
      </c>
      <c r="B19441" s="106">
        <v>15.17</v>
      </c>
    </row>
    <row r="19442" spans="1:2">
      <c r="A19442" s="126" t="s">
        <v>9748</v>
      </c>
      <c r="B19442" s="106">
        <v>22.99</v>
      </c>
    </row>
    <row r="19443" spans="1:2">
      <c r="A19443" s="126" t="s">
        <v>36317</v>
      </c>
      <c r="B19443" s="106">
        <v>20.04</v>
      </c>
    </row>
    <row r="19444" spans="1:2">
      <c r="A19444" s="126" t="s">
        <v>9749</v>
      </c>
      <c r="B19444" s="106">
        <v>40.53</v>
      </c>
    </row>
    <row r="19445" spans="1:2">
      <c r="A19445" s="126" t="s">
        <v>36318</v>
      </c>
      <c r="B19445" s="106">
        <v>35.450000000000003</v>
      </c>
    </row>
    <row r="19446" spans="1:2">
      <c r="A19446" s="126" t="s">
        <v>9750</v>
      </c>
      <c r="B19446" s="106">
        <v>66.67</v>
      </c>
    </row>
    <row r="19447" spans="1:2">
      <c r="A19447" s="126" t="s">
        <v>36319</v>
      </c>
      <c r="B19447" s="106">
        <v>58.21</v>
      </c>
    </row>
    <row r="19448" spans="1:2">
      <c r="A19448" s="126" t="s">
        <v>9751</v>
      </c>
      <c r="B19448" s="106">
        <v>75.44</v>
      </c>
    </row>
    <row r="19449" spans="1:2">
      <c r="A19449" s="126" t="s">
        <v>36320</v>
      </c>
      <c r="B19449" s="106">
        <v>66.06</v>
      </c>
    </row>
    <row r="19450" spans="1:2">
      <c r="A19450" s="126" t="s">
        <v>9752</v>
      </c>
      <c r="B19450" s="106">
        <v>93.04</v>
      </c>
    </row>
    <row r="19451" spans="1:2">
      <c r="A19451" s="126" t="s">
        <v>36321</v>
      </c>
      <c r="B19451" s="106">
        <v>81.680000000000007</v>
      </c>
    </row>
    <row r="19452" spans="1:2">
      <c r="A19452" s="126" t="s">
        <v>9753</v>
      </c>
      <c r="B19452" s="106">
        <v>5599</v>
      </c>
    </row>
    <row r="19453" spans="1:2">
      <c r="A19453" s="126" t="s">
        <v>36322</v>
      </c>
      <c r="B19453" s="106">
        <v>4889</v>
      </c>
    </row>
    <row r="19454" spans="1:2">
      <c r="A19454" s="126" t="s">
        <v>9754</v>
      </c>
      <c r="B19454" s="106">
        <v>25.9</v>
      </c>
    </row>
    <row r="19455" spans="1:2">
      <c r="A19455" s="126" t="s">
        <v>36323</v>
      </c>
      <c r="B19455" s="106">
        <v>25.37</v>
      </c>
    </row>
    <row r="19456" spans="1:2">
      <c r="A19456" s="126" t="s">
        <v>9755</v>
      </c>
      <c r="B19456" s="106">
        <v>33.01</v>
      </c>
    </row>
    <row r="19457" spans="1:2">
      <c r="A19457" s="126" t="s">
        <v>36324</v>
      </c>
      <c r="B19457" s="106">
        <v>32.4</v>
      </c>
    </row>
    <row r="19458" spans="1:2">
      <c r="A19458" s="126" t="s">
        <v>9756</v>
      </c>
      <c r="B19458" s="106">
        <v>38.159999999999997</v>
      </c>
    </row>
    <row r="19459" spans="1:2">
      <c r="A19459" s="126" t="s">
        <v>36325</v>
      </c>
      <c r="B19459" s="106">
        <v>37.450000000000003</v>
      </c>
    </row>
    <row r="19460" spans="1:2">
      <c r="A19460" s="126" t="s">
        <v>9757</v>
      </c>
      <c r="B19460" s="106">
        <v>41.12</v>
      </c>
    </row>
    <row r="19461" spans="1:2">
      <c r="A19461" s="126" t="s">
        <v>36326</v>
      </c>
      <c r="B19461" s="106">
        <v>40.33</v>
      </c>
    </row>
    <row r="19462" spans="1:2">
      <c r="A19462" s="126" t="s">
        <v>9758</v>
      </c>
      <c r="B19462" s="106">
        <v>44.67</v>
      </c>
    </row>
    <row r="19463" spans="1:2">
      <c r="A19463" s="126" t="s">
        <v>36327</v>
      </c>
      <c r="B19463" s="106">
        <v>43.85</v>
      </c>
    </row>
    <row r="19464" spans="1:2">
      <c r="A19464" s="126" t="s">
        <v>9759</v>
      </c>
      <c r="B19464" s="106">
        <v>69.42</v>
      </c>
    </row>
    <row r="19465" spans="1:2">
      <c r="A19465" s="126" t="s">
        <v>36328</v>
      </c>
      <c r="B19465" s="106">
        <v>68.53</v>
      </c>
    </row>
    <row r="19466" spans="1:2">
      <c r="A19466" s="126" t="s">
        <v>9760</v>
      </c>
      <c r="B19466" s="106">
        <v>82.21</v>
      </c>
    </row>
    <row r="19467" spans="1:2">
      <c r="A19467" s="126" t="s">
        <v>36329</v>
      </c>
      <c r="B19467" s="106">
        <v>81.209999999999994</v>
      </c>
    </row>
    <row r="19468" spans="1:2">
      <c r="A19468" s="126" t="s">
        <v>9761</v>
      </c>
      <c r="B19468" s="106">
        <v>91.08</v>
      </c>
    </row>
    <row r="19469" spans="1:2">
      <c r="A19469" s="126" t="s">
        <v>36330</v>
      </c>
      <c r="B19469" s="106">
        <v>90.01</v>
      </c>
    </row>
    <row r="19470" spans="1:2">
      <c r="A19470" s="126" t="s">
        <v>9762</v>
      </c>
      <c r="B19470" s="106">
        <v>114.47</v>
      </c>
    </row>
    <row r="19471" spans="1:2">
      <c r="A19471" s="126" t="s">
        <v>36331</v>
      </c>
      <c r="B19471" s="106">
        <v>113.23</v>
      </c>
    </row>
    <row r="19472" spans="1:2">
      <c r="A19472" s="126" t="s">
        <v>9763</v>
      </c>
      <c r="B19472" s="106">
        <v>3459</v>
      </c>
    </row>
    <row r="19473" spans="1:2">
      <c r="A19473" s="126" t="s">
        <v>36332</v>
      </c>
      <c r="B19473" s="106">
        <v>3391</v>
      </c>
    </row>
    <row r="19474" spans="1:2">
      <c r="A19474" s="126" t="s">
        <v>9764</v>
      </c>
      <c r="B19474" s="106">
        <v>12.07</v>
      </c>
    </row>
    <row r="19475" spans="1:2">
      <c r="A19475" s="126" t="s">
        <v>36333</v>
      </c>
      <c r="B19475" s="106">
        <v>12.07</v>
      </c>
    </row>
    <row r="19476" spans="1:2">
      <c r="A19476" s="126" t="s">
        <v>9765</v>
      </c>
      <c r="B19476" s="106">
        <v>12.67</v>
      </c>
    </row>
    <row r="19477" spans="1:2">
      <c r="A19477" s="126" t="s">
        <v>36334</v>
      </c>
      <c r="B19477" s="106">
        <v>12.67</v>
      </c>
    </row>
    <row r="19478" spans="1:2">
      <c r="A19478" s="126" t="s">
        <v>9766</v>
      </c>
      <c r="B19478" s="106">
        <v>14.83</v>
      </c>
    </row>
    <row r="19479" spans="1:2">
      <c r="A19479" s="126" t="s">
        <v>36335</v>
      </c>
      <c r="B19479" s="106">
        <v>14.83</v>
      </c>
    </row>
    <row r="19480" spans="1:2">
      <c r="A19480" s="126" t="s">
        <v>9767</v>
      </c>
      <c r="B19480" s="106">
        <v>9.57</v>
      </c>
    </row>
    <row r="19481" spans="1:2">
      <c r="A19481" s="126" t="s">
        <v>36336</v>
      </c>
      <c r="B19481" s="106">
        <v>9.57</v>
      </c>
    </row>
    <row r="19482" spans="1:2">
      <c r="A19482" s="126" t="s">
        <v>9768</v>
      </c>
      <c r="B19482" s="106">
        <v>11</v>
      </c>
    </row>
    <row r="19483" spans="1:2">
      <c r="A19483" s="126" t="s">
        <v>36337</v>
      </c>
      <c r="B19483" s="106">
        <v>11</v>
      </c>
    </row>
    <row r="19484" spans="1:2">
      <c r="A19484" s="126" t="s">
        <v>9769</v>
      </c>
      <c r="B19484" s="106">
        <v>11.61</v>
      </c>
    </row>
    <row r="19485" spans="1:2">
      <c r="A19485" s="126" t="s">
        <v>36338</v>
      </c>
      <c r="B19485" s="106">
        <v>11.61</v>
      </c>
    </row>
    <row r="19486" spans="1:2">
      <c r="A19486" s="126" t="s">
        <v>9770</v>
      </c>
      <c r="B19486" s="106">
        <v>5914</v>
      </c>
    </row>
    <row r="19487" spans="1:2">
      <c r="A19487" s="126" t="s">
        <v>36339</v>
      </c>
      <c r="B19487" s="106">
        <v>5914</v>
      </c>
    </row>
    <row r="19488" spans="1:2">
      <c r="A19488" s="126" t="s">
        <v>9771</v>
      </c>
      <c r="B19488" s="106">
        <v>1137.45</v>
      </c>
    </row>
    <row r="19489" spans="1:2">
      <c r="A19489" s="126" t="s">
        <v>36340</v>
      </c>
      <c r="B19489" s="106">
        <v>1054.3</v>
      </c>
    </row>
    <row r="19490" spans="1:2">
      <c r="A19490" s="126" t="s">
        <v>9772</v>
      </c>
      <c r="B19490" s="106">
        <v>1263.24</v>
      </c>
    </row>
    <row r="19491" spans="1:2">
      <c r="A19491" s="126" t="s">
        <v>36341</v>
      </c>
      <c r="B19491" s="106">
        <v>1180.1099999999999</v>
      </c>
    </row>
    <row r="19492" spans="1:2">
      <c r="A19492" s="126" t="s">
        <v>9773</v>
      </c>
      <c r="B19492" s="106">
        <v>1589.04</v>
      </c>
    </row>
    <row r="19493" spans="1:2">
      <c r="A19493" s="126" t="s">
        <v>36342</v>
      </c>
      <c r="B19493" s="106">
        <v>1453.4</v>
      </c>
    </row>
    <row r="19494" spans="1:2">
      <c r="A19494" s="126" t="s">
        <v>9774</v>
      </c>
      <c r="B19494" s="106">
        <v>1727.53</v>
      </c>
    </row>
    <row r="19495" spans="1:2">
      <c r="A19495" s="126" t="s">
        <v>36343</v>
      </c>
      <c r="B19495" s="106">
        <v>1591.88</v>
      </c>
    </row>
    <row r="19496" spans="1:2">
      <c r="A19496" s="126" t="s">
        <v>9775</v>
      </c>
      <c r="B19496" s="106">
        <v>2197.23</v>
      </c>
    </row>
    <row r="19497" spans="1:2">
      <c r="A19497" s="126" t="s">
        <v>36344</v>
      </c>
      <c r="B19497" s="106">
        <v>2005.76</v>
      </c>
    </row>
    <row r="19498" spans="1:2">
      <c r="A19498" s="126" t="s">
        <v>9776</v>
      </c>
      <c r="B19498" s="106">
        <v>2301.0700000000002</v>
      </c>
    </row>
    <row r="19499" spans="1:2">
      <c r="A19499" s="126" t="s">
        <v>36345</v>
      </c>
      <c r="B19499" s="106">
        <v>2111.7600000000002</v>
      </c>
    </row>
    <row r="19500" spans="1:2">
      <c r="A19500" s="126" t="s">
        <v>9777</v>
      </c>
      <c r="B19500" s="106">
        <v>2773.01</v>
      </c>
    </row>
    <row r="19501" spans="1:2">
      <c r="A19501" s="126" t="s">
        <v>36346</v>
      </c>
      <c r="B19501" s="106">
        <v>2571.52</v>
      </c>
    </row>
    <row r="19502" spans="1:2">
      <c r="A19502" s="126" t="s">
        <v>9778</v>
      </c>
      <c r="B19502" s="106">
        <v>3343.22</v>
      </c>
    </row>
    <row r="19503" spans="1:2">
      <c r="A19503" s="126" t="s">
        <v>36347</v>
      </c>
      <c r="B19503" s="106">
        <v>3082.41</v>
      </c>
    </row>
    <row r="19504" spans="1:2">
      <c r="A19504" s="126" t="s">
        <v>9779</v>
      </c>
      <c r="B19504" s="106">
        <v>4377</v>
      </c>
    </row>
    <row r="19505" spans="1:2">
      <c r="A19505" s="126" t="s">
        <v>36348</v>
      </c>
      <c r="B19505" s="106">
        <v>4036</v>
      </c>
    </row>
    <row r="19506" spans="1:2">
      <c r="A19506" s="126" t="s">
        <v>9780</v>
      </c>
      <c r="B19506" s="106">
        <v>60.99</v>
      </c>
    </row>
    <row r="19507" spans="1:2">
      <c r="A19507" s="126" t="s">
        <v>36349</v>
      </c>
      <c r="B19507" s="106">
        <v>60.99</v>
      </c>
    </row>
    <row r="19508" spans="1:2">
      <c r="A19508" s="126" t="s">
        <v>9781</v>
      </c>
      <c r="B19508" s="106">
        <v>77.88</v>
      </c>
    </row>
    <row r="19509" spans="1:2">
      <c r="A19509" s="126" t="s">
        <v>36350</v>
      </c>
      <c r="B19509" s="106">
        <v>77.88</v>
      </c>
    </row>
    <row r="19510" spans="1:2">
      <c r="A19510" s="126" t="s">
        <v>9782</v>
      </c>
      <c r="B19510" s="106">
        <v>108.58</v>
      </c>
    </row>
    <row r="19511" spans="1:2">
      <c r="A19511" s="126" t="s">
        <v>36351</v>
      </c>
      <c r="B19511" s="106">
        <v>108.58</v>
      </c>
    </row>
    <row r="19512" spans="1:2">
      <c r="A19512" s="126" t="s">
        <v>9783</v>
      </c>
      <c r="B19512" s="106">
        <v>176.81</v>
      </c>
    </row>
    <row r="19513" spans="1:2">
      <c r="A19513" s="126" t="s">
        <v>36352</v>
      </c>
      <c r="B19513" s="106">
        <v>176.81</v>
      </c>
    </row>
    <row r="19514" spans="1:2">
      <c r="A19514" s="126" t="s">
        <v>9784</v>
      </c>
      <c r="B19514" s="106">
        <v>55.84</v>
      </c>
    </row>
    <row r="19515" spans="1:2">
      <c r="A19515" s="126" t="s">
        <v>36353</v>
      </c>
      <c r="B19515" s="106">
        <v>55.84</v>
      </c>
    </row>
    <row r="19516" spans="1:2">
      <c r="A19516" s="126" t="s">
        <v>9785</v>
      </c>
      <c r="B19516" s="106">
        <v>67.03</v>
      </c>
    </row>
    <row r="19517" spans="1:2">
      <c r="A19517" s="126" t="s">
        <v>36354</v>
      </c>
      <c r="B19517" s="106">
        <v>67.03</v>
      </c>
    </row>
    <row r="19518" spans="1:2">
      <c r="A19518" s="126" t="s">
        <v>9786</v>
      </c>
      <c r="B19518" s="106">
        <v>35.46</v>
      </c>
    </row>
    <row r="19519" spans="1:2">
      <c r="A19519" s="126" t="s">
        <v>36355</v>
      </c>
      <c r="B19519" s="106">
        <v>35.46</v>
      </c>
    </row>
    <row r="19520" spans="1:2">
      <c r="A19520" s="126" t="s">
        <v>9787</v>
      </c>
      <c r="B19520" s="106">
        <v>40.229999999999997</v>
      </c>
    </row>
    <row r="19521" spans="1:2">
      <c r="A19521" s="126" t="s">
        <v>36356</v>
      </c>
      <c r="B19521" s="106">
        <v>40.229999999999997</v>
      </c>
    </row>
    <row r="19522" spans="1:2">
      <c r="A19522" s="126" t="s">
        <v>9788</v>
      </c>
      <c r="B19522" s="106">
        <v>33.35</v>
      </c>
    </row>
    <row r="19523" spans="1:2">
      <c r="A19523" s="126" t="s">
        <v>36357</v>
      </c>
      <c r="B19523" s="106">
        <v>33.35</v>
      </c>
    </row>
    <row r="19524" spans="1:2">
      <c r="A19524" s="126" t="s">
        <v>9789</v>
      </c>
      <c r="B19524" s="106">
        <v>33.94</v>
      </c>
    </row>
    <row r="19525" spans="1:2">
      <c r="A19525" s="126" t="s">
        <v>36358</v>
      </c>
      <c r="B19525" s="106">
        <v>33.94</v>
      </c>
    </row>
    <row r="19526" spans="1:2">
      <c r="A19526" s="126" t="s">
        <v>9790</v>
      </c>
      <c r="B19526" s="106">
        <v>100.24</v>
      </c>
    </row>
    <row r="19527" spans="1:2">
      <c r="A19527" s="126" t="s">
        <v>36359</v>
      </c>
      <c r="B19527" s="106">
        <v>100.24</v>
      </c>
    </row>
    <row r="19528" spans="1:2">
      <c r="A19528" s="126" t="s">
        <v>9791</v>
      </c>
      <c r="B19528" s="106">
        <v>103</v>
      </c>
    </row>
    <row r="19529" spans="1:2">
      <c r="A19529" s="126" t="s">
        <v>36360</v>
      </c>
      <c r="B19529" s="106">
        <v>103</v>
      </c>
    </row>
    <row r="19530" spans="1:2">
      <c r="A19530" s="126" t="s">
        <v>9792</v>
      </c>
      <c r="B19530" s="106">
        <v>107.99</v>
      </c>
    </row>
    <row r="19531" spans="1:2">
      <c r="A19531" s="126" t="s">
        <v>36361</v>
      </c>
      <c r="B19531" s="106">
        <v>107.99</v>
      </c>
    </row>
    <row r="19532" spans="1:2">
      <c r="A19532" s="126" t="s">
        <v>9793</v>
      </c>
      <c r="B19532" s="106">
        <v>119.94</v>
      </c>
    </row>
    <row r="19533" spans="1:2">
      <c r="A19533" s="126" t="s">
        <v>36362</v>
      </c>
      <c r="B19533" s="106">
        <v>119.94</v>
      </c>
    </row>
    <row r="19534" spans="1:2">
      <c r="A19534" s="126" t="s">
        <v>9794</v>
      </c>
      <c r="B19534" s="106">
        <v>124.62</v>
      </c>
    </row>
    <row r="19535" spans="1:2">
      <c r="A19535" s="126" t="s">
        <v>36363</v>
      </c>
      <c r="B19535" s="106">
        <v>124.62</v>
      </c>
    </row>
    <row r="19536" spans="1:2">
      <c r="A19536" s="126" t="s">
        <v>9795</v>
      </c>
      <c r="B19536" s="106">
        <v>103</v>
      </c>
    </row>
    <row r="19537" spans="1:2">
      <c r="A19537" s="126" t="s">
        <v>36364</v>
      </c>
      <c r="B19537" s="106">
        <v>103</v>
      </c>
    </row>
    <row r="19538" spans="1:2">
      <c r="A19538" s="126" t="s">
        <v>9796</v>
      </c>
      <c r="B19538" s="106">
        <v>48.38</v>
      </c>
    </row>
    <row r="19539" spans="1:2">
      <c r="A19539" s="126" t="s">
        <v>36365</v>
      </c>
      <c r="B19539" s="106">
        <v>48.38</v>
      </c>
    </row>
    <row r="19540" spans="1:2">
      <c r="A19540" s="126" t="s">
        <v>9797</v>
      </c>
      <c r="B19540" s="106">
        <v>48.97</v>
      </c>
    </row>
    <row r="19541" spans="1:2">
      <c r="A19541" s="126" t="s">
        <v>36366</v>
      </c>
      <c r="B19541" s="106">
        <v>48.97</v>
      </c>
    </row>
    <row r="19542" spans="1:2">
      <c r="A19542" s="126" t="s">
        <v>9798</v>
      </c>
      <c r="B19542" s="106">
        <v>115.27</v>
      </c>
    </row>
    <row r="19543" spans="1:2">
      <c r="A19543" s="126" t="s">
        <v>36367</v>
      </c>
      <c r="B19543" s="106">
        <v>115.27</v>
      </c>
    </row>
    <row r="19544" spans="1:2">
      <c r="A19544" s="126" t="s">
        <v>9799</v>
      </c>
      <c r="B19544" s="106">
        <v>118.03</v>
      </c>
    </row>
    <row r="19545" spans="1:2">
      <c r="A19545" s="126" t="s">
        <v>36368</v>
      </c>
      <c r="B19545" s="106">
        <v>118.03</v>
      </c>
    </row>
    <row r="19546" spans="1:2">
      <c r="A19546" s="126" t="s">
        <v>9800</v>
      </c>
      <c r="B19546" s="106">
        <v>123.02</v>
      </c>
    </row>
    <row r="19547" spans="1:2">
      <c r="A19547" s="126" t="s">
        <v>36369</v>
      </c>
      <c r="B19547" s="106">
        <v>123.02</v>
      </c>
    </row>
    <row r="19548" spans="1:2">
      <c r="A19548" s="126" t="s">
        <v>9801</v>
      </c>
      <c r="B19548" s="106">
        <v>134.97</v>
      </c>
    </row>
    <row r="19549" spans="1:2">
      <c r="A19549" s="126" t="s">
        <v>36370</v>
      </c>
      <c r="B19549" s="106">
        <v>134.97</v>
      </c>
    </row>
    <row r="19550" spans="1:2">
      <c r="A19550" s="126" t="s">
        <v>9802</v>
      </c>
      <c r="B19550" s="106">
        <v>139.65</v>
      </c>
    </row>
    <row r="19551" spans="1:2">
      <c r="A19551" s="126" t="s">
        <v>36371</v>
      </c>
      <c r="B19551" s="106">
        <v>139.65</v>
      </c>
    </row>
    <row r="19552" spans="1:2">
      <c r="A19552" s="126" t="s">
        <v>9803</v>
      </c>
      <c r="B19552" s="106">
        <v>104.33</v>
      </c>
    </row>
    <row r="19553" spans="1:2">
      <c r="A19553" s="126" t="s">
        <v>36372</v>
      </c>
      <c r="B19553" s="106">
        <v>104.33</v>
      </c>
    </row>
    <row r="19554" spans="1:2">
      <c r="A19554" s="126" t="s">
        <v>9804</v>
      </c>
      <c r="B19554" s="106">
        <v>77.95</v>
      </c>
    </row>
    <row r="19555" spans="1:2">
      <c r="A19555" s="126" t="s">
        <v>36373</v>
      </c>
      <c r="B19555" s="106">
        <v>77.95</v>
      </c>
    </row>
    <row r="19556" spans="1:2">
      <c r="A19556" s="126" t="s">
        <v>9805</v>
      </c>
      <c r="B19556" s="106">
        <v>78.540000000000006</v>
      </c>
    </row>
    <row r="19557" spans="1:2">
      <c r="A19557" s="126" t="s">
        <v>36374</v>
      </c>
      <c r="B19557" s="106">
        <v>78.540000000000006</v>
      </c>
    </row>
    <row r="19558" spans="1:2">
      <c r="A19558" s="126" t="s">
        <v>9806</v>
      </c>
      <c r="B19558" s="106">
        <v>164.43</v>
      </c>
    </row>
    <row r="19559" spans="1:2">
      <c r="A19559" s="126" t="s">
        <v>36375</v>
      </c>
      <c r="B19559" s="106">
        <v>164.43</v>
      </c>
    </row>
    <row r="19560" spans="1:2">
      <c r="A19560" s="126" t="s">
        <v>9807</v>
      </c>
      <c r="B19560" s="106">
        <v>167.19</v>
      </c>
    </row>
    <row r="19561" spans="1:2">
      <c r="A19561" s="126" t="s">
        <v>36376</v>
      </c>
      <c r="B19561" s="106">
        <v>167.19</v>
      </c>
    </row>
    <row r="19562" spans="1:2">
      <c r="A19562" s="126" t="s">
        <v>9808</v>
      </c>
      <c r="B19562" s="106">
        <v>172.18</v>
      </c>
    </row>
    <row r="19563" spans="1:2">
      <c r="A19563" s="126" t="s">
        <v>36377</v>
      </c>
      <c r="B19563" s="106">
        <v>172.18</v>
      </c>
    </row>
    <row r="19564" spans="1:2">
      <c r="A19564" s="126" t="s">
        <v>9809</v>
      </c>
      <c r="B19564" s="106">
        <v>184.13</v>
      </c>
    </row>
    <row r="19565" spans="1:2">
      <c r="A19565" s="126" t="s">
        <v>36378</v>
      </c>
      <c r="B19565" s="106">
        <v>184.13</v>
      </c>
    </row>
    <row r="19566" spans="1:2">
      <c r="A19566" s="126" t="s">
        <v>9810</v>
      </c>
      <c r="B19566" s="106">
        <v>188.81</v>
      </c>
    </row>
    <row r="19567" spans="1:2">
      <c r="A19567" s="126" t="s">
        <v>36379</v>
      </c>
      <c r="B19567" s="106">
        <v>188.81</v>
      </c>
    </row>
    <row r="19568" spans="1:2">
      <c r="A19568" s="126" t="s">
        <v>9811</v>
      </c>
      <c r="B19568" s="106">
        <v>153.49</v>
      </c>
    </row>
    <row r="19569" spans="1:2">
      <c r="A19569" s="126" t="s">
        <v>36380</v>
      </c>
      <c r="B19569" s="106">
        <v>153.49</v>
      </c>
    </row>
    <row r="19570" spans="1:2">
      <c r="A19570" s="126" t="s">
        <v>9812</v>
      </c>
      <c r="B19570" s="106">
        <v>250.6</v>
      </c>
    </row>
    <row r="19571" spans="1:2">
      <c r="A19571" s="126" t="s">
        <v>36381</v>
      </c>
      <c r="B19571" s="106">
        <v>250.6</v>
      </c>
    </row>
    <row r="19572" spans="1:2">
      <c r="A19572" s="126" t="s">
        <v>9813</v>
      </c>
      <c r="B19572" s="106">
        <v>252.42</v>
      </c>
    </row>
    <row r="19573" spans="1:2">
      <c r="A19573" s="126" t="s">
        <v>36382</v>
      </c>
      <c r="B19573" s="106">
        <v>252.42</v>
      </c>
    </row>
    <row r="19574" spans="1:2">
      <c r="A19574" s="126" t="s">
        <v>9814</v>
      </c>
      <c r="B19574" s="106">
        <v>255.18</v>
      </c>
    </row>
    <row r="19575" spans="1:2">
      <c r="A19575" s="126" t="s">
        <v>36383</v>
      </c>
      <c r="B19575" s="106">
        <v>255.18</v>
      </c>
    </row>
    <row r="19576" spans="1:2">
      <c r="A19576" s="126" t="s">
        <v>9815</v>
      </c>
      <c r="B19576" s="106">
        <v>260.17</v>
      </c>
    </row>
    <row r="19577" spans="1:2">
      <c r="A19577" s="126" t="s">
        <v>36384</v>
      </c>
      <c r="B19577" s="106">
        <v>260.17</v>
      </c>
    </row>
    <row r="19578" spans="1:2">
      <c r="A19578" s="126" t="s">
        <v>9816</v>
      </c>
      <c r="B19578" s="106">
        <v>272.12</v>
      </c>
    </row>
    <row r="19579" spans="1:2">
      <c r="A19579" s="126" t="s">
        <v>36385</v>
      </c>
      <c r="B19579" s="106">
        <v>272.12</v>
      </c>
    </row>
    <row r="19580" spans="1:2">
      <c r="A19580" s="126" t="s">
        <v>9817</v>
      </c>
      <c r="B19580" s="106">
        <v>276.8</v>
      </c>
    </row>
    <row r="19581" spans="1:2">
      <c r="A19581" s="126" t="s">
        <v>36386</v>
      </c>
      <c r="B19581" s="106">
        <v>276.8</v>
      </c>
    </row>
    <row r="19582" spans="1:2">
      <c r="A19582" s="126" t="s">
        <v>9818</v>
      </c>
      <c r="B19582" s="106">
        <v>241.48</v>
      </c>
    </row>
    <row r="19583" spans="1:2">
      <c r="A19583" s="126" t="s">
        <v>36387</v>
      </c>
      <c r="B19583" s="106">
        <v>241.48</v>
      </c>
    </row>
    <row r="19584" spans="1:2">
      <c r="A19584" s="126" t="s">
        <v>9819</v>
      </c>
      <c r="B19584" s="106">
        <v>405.09</v>
      </c>
    </row>
    <row r="19585" spans="1:2">
      <c r="A19585" s="126" t="s">
        <v>36388</v>
      </c>
      <c r="B19585" s="106">
        <v>405.09</v>
      </c>
    </row>
    <row r="19586" spans="1:2">
      <c r="A19586" s="126" t="s">
        <v>9820</v>
      </c>
      <c r="B19586" s="106">
        <v>431.96</v>
      </c>
    </row>
    <row r="19587" spans="1:2">
      <c r="A19587" s="126" t="s">
        <v>36389</v>
      </c>
      <c r="B19587" s="106">
        <v>431.96</v>
      </c>
    </row>
    <row r="19588" spans="1:2">
      <c r="A19588" s="126" t="s">
        <v>9821</v>
      </c>
      <c r="B19588" s="106">
        <v>776.16</v>
      </c>
    </row>
    <row r="19589" spans="1:2">
      <c r="A19589" s="126" t="s">
        <v>36390</v>
      </c>
      <c r="B19589" s="106">
        <v>776.16</v>
      </c>
    </row>
    <row r="19590" spans="1:2">
      <c r="A19590" s="126" t="s">
        <v>9822</v>
      </c>
      <c r="B19590" s="106">
        <v>883.98</v>
      </c>
    </row>
    <row r="19591" spans="1:2">
      <c r="A19591" s="126" t="s">
        <v>36391</v>
      </c>
      <c r="B19591" s="106">
        <v>883.98</v>
      </c>
    </row>
    <row r="19592" spans="1:2">
      <c r="A19592" s="126" t="s">
        <v>9823</v>
      </c>
      <c r="B19592" s="106">
        <v>963</v>
      </c>
    </row>
    <row r="19593" spans="1:2">
      <c r="A19593" s="126" t="s">
        <v>36392</v>
      </c>
      <c r="B19593" s="106">
        <v>963</v>
      </c>
    </row>
    <row r="19594" spans="1:2">
      <c r="A19594" s="126" t="s">
        <v>9824</v>
      </c>
      <c r="B19594" s="106">
        <v>1244.3900000000001</v>
      </c>
    </row>
    <row r="19595" spans="1:2">
      <c r="A19595" s="126" t="s">
        <v>36393</v>
      </c>
      <c r="B19595" s="106">
        <v>1244.3900000000001</v>
      </c>
    </row>
    <row r="19596" spans="1:2">
      <c r="A19596" s="126" t="s">
        <v>9825</v>
      </c>
      <c r="B19596" s="106">
        <v>1496.48</v>
      </c>
    </row>
    <row r="19597" spans="1:2">
      <c r="A19597" s="126" t="s">
        <v>36394</v>
      </c>
      <c r="B19597" s="106">
        <v>1496.48</v>
      </c>
    </row>
    <row r="19598" spans="1:2">
      <c r="A19598" s="126" t="s">
        <v>9826</v>
      </c>
      <c r="B19598" s="106">
        <v>369.16</v>
      </c>
    </row>
    <row r="19599" spans="1:2">
      <c r="A19599" s="126" t="s">
        <v>36395</v>
      </c>
      <c r="B19599" s="106">
        <v>369.16</v>
      </c>
    </row>
    <row r="19600" spans="1:2">
      <c r="A19600" s="126" t="s">
        <v>9827</v>
      </c>
      <c r="B19600" s="106">
        <v>531.21</v>
      </c>
    </row>
    <row r="19601" spans="1:2">
      <c r="A19601" s="126" t="s">
        <v>36396</v>
      </c>
      <c r="B19601" s="106">
        <v>531.21</v>
      </c>
    </row>
    <row r="19602" spans="1:2">
      <c r="A19602" s="126" t="s">
        <v>9828</v>
      </c>
      <c r="B19602" s="106">
        <v>558.08000000000004</v>
      </c>
    </row>
    <row r="19603" spans="1:2">
      <c r="A19603" s="126" t="s">
        <v>36397</v>
      </c>
      <c r="B19603" s="106">
        <v>558.08000000000004</v>
      </c>
    </row>
    <row r="19604" spans="1:2">
      <c r="A19604" s="126" t="s">
        <v>9829</v>
      </c>
      <c r="B19604" s="106">
        <v>927.11</v>
      </c>
    </row>
    <row r="19605" spans="1:2">
      <c r="A19605" s="126" t="s">
        <v>36398</v>
      </c>
      <c r="B19605" s="106">
        <v>927.11</v>
      </c>
    </row>
    <row r="19606" spans="1:2">
      <c r="A19606" s="126" t="s">
        <v>9830</v>
      </c>
      <c r="B19606" s="106">
        <v>1030.42</v>
      </c>
    </row>
    <row r="19607" spans="1:2">
      <c r="A19607" s="126" t="s">
        <v>36399</v>
      </c>
      <c r="B19607" s="106">
        <v>1030.42</v>
      </c>
    </row>
    <row r="19608" spans="1:2">
      <c r="A19608" s="126" t="s">
        <v>9831</v>
      </c>
      <c r="B19608" s="106">
        <v>1172.75</v>
      </c>
    </row>
    <row r="19609" spans="1:2">
      <c r="A19609" s="126" t="s">
        <v>36400</v>
      </c>
      <c r="B19609" s="106">
        <v>1172.75</v>
      </c>
    </row>
    <row r="19610" spans="1:2">
      <c r="A19610" s="126" t="s">
        <v>9832</v>
      </c>
      <c r="B19610" s="106">
        <v>1387.95</v>
      </c>
    </row>
    <row r="19611" spans="1:2">
      <c r="A19611" s="126" t="s">
        <v>36401</v>
      </c>
      <c r="B19611" s="106">
        <v>1387.95</v>
      </c>
    </row>
    <row r="19612" spans="1:2">
      <c r="A19612" s="126" t="s">
        <v>9833</v>
      </c>
      <c r="B19612" s="106">
        <v>1642.5</v>
      </c>
    </row>
    <row r="19613" spans="1:2">
      <c r="A19613" s="126" t="s">
        <v>36402</v>
      </c>
      <c r="B19613" s="106">
        <v>1642.5</v>
      </c>
    </row>
    <row r="19614" spans="1:2">
      <c r="A19614" s="126" t="s">
        <v>9834</v>
      </c>
      <c r="B19614" s="106">
        <v>503.83</v>
      </c>
    </row>
    <row r="19615" spans="1:2">
      <c r="A19615" s="126" t="s">
        <v>36403</v>
      </c>
      <c r="B19615" s="106">
        <v>503.83</v>
      </c>
    </row>
    <row r="19616" spans="1:2">
      <c r="A19616" s="126" t="s">
        <v>9835</v>
      </c>
      <c r="B19616" s="106">
        <v>2752</v>
      </c>
    </row>
    <row r="19617" spans="1:2">
      <c r="A19617" s="126" t="s">
        <v>36404</v>
      </c>
      <c r="B19617" s="106">
        <v>2752</v>
      </c>
    </row>
    <row r="19618" spans="1:2">
      <c r="A19618" s="126" t="s">
        <v>9836</v>
      </c>
      <c r="B19618" s="106">
        <v>101.46</v>
      </c>
    </row>
    <row r="19619" spans="1:2">
      <c r="A19619" s="126" t="s">
        <v>36405</v>
      </c>
      <c r="B19619" s="106">
        <v>96.47</v>
      </c>
    </row>
    <row r="19620" spans="1:2">
      <c r="A19620" s="126" t="s">
        <v>9837</v>
      </c>
      <c r="B19620" s="106">
        <v>124.54</v>
      </c>
    </row>
    <row r="19621" spans="1:2">
      <c r="A19621" s="126" t="s">
        <v>36406</v>
      </c>
      <c r="B19621" s="106">
        <v>118.83</v>
      </c>
    </row>
    <row r="19622" spans="1:2">
      <c r="A19622" s="126" t="s">
        <v>9838</v>
      </c>
      <c r="B19622" s="106">
        <v>162.12</v>
      </c>
    </row>
    <row r="19623" spans="1:2">
      <c r="A19623" s="126" t="s">
        <v>36407</v>
      </c>
      <c r="B19623" s="106">
        <v>155.71</v>
      </c>
    </row>
    <row r="19624" spans="1:2">
      <c r="A19624" s="126" t="s">
        <v>9839</v>
      </c>
      <c r="B19624" s="106">
        <v>64.17</v>
      </c>
    </row>
    <row r="19625" spans="1:2">
      <c r="A19625" s="126" t="s">
        <v>36408</v>
      </c>
      <c r="B19625" s="106">
        <v>62.39</v>
      </c>
    </row>
    <row r="19626" spans="1:2">
      <c r="A19626" s="126" t="s">
        <v>9840</v>
      </c>
      <c r="B19626" s="106">
        <v>67.459999999999994</v>
      </c>
    </row>
    <row r="19627" spans="1:2">
      <c r="A19627" s="126" t="s">
        <v>36409</v>
      </c>
      <c r="B19627" s="106">
        <v>65.319999999999993</v>
      </c>
    </row>
    <row r="19628" spans="1:2">
      <c r="A19628" s="126" t="s">
        <v>9841</v>
      </c>
      <c r="B19628" s="106">
        <v>142.41999999999999</v>
      </c>
    </row>
    <row r="19629" spans="1:2">
      <c r="A19629" s="126" t="s">
        <v>36410</v>
      </c>
      <c r="B19629" s="106">
        <v>139.57</v>
      </c>
    </row>
    <row r="19630" spans="1:2">
      <c r="A19630" s="126" t="s">
        <v>9842</v>
      </c>
      <c r="B19630" s="106">
        <v>147.99</v>
      </c>
    </row>
    <row r="19631" spans="1:2">
      <c r="A19631" s="126" t="s">
        <v>36411</v>
      </c>
      <c r="B19631" s="106">
        <v>144.78</v>
      </c>
    </row>
    <row r="19632" spans="1:2">
      <c r="A19632" s="126" t="s">
        <v>9843</v>
      </c>
      <c r="B19632" s="106">
        <v>95.22</v>
      </c>
    </row>
    <row r="19633" spans="1:2">
      <c r="A19633" s="126" t="s">
        <v>36412</v>
      </c>
      <c r="B19633" s="106">
        <v>93.43</v>
      </c>
    </row>
    <row r="19634" spans="1:2">
      <c r="A19634" s="126" t="s">
        <v>9844</v>
      </c>
      <c r="B19634" s="106">
        <v>98.51</v>
      </c>
    </row>
    <row r="19635" spans="1:2">
      <c r="A19635" s="126" t="s">
        <v>36413</v>
      </c>
      <c r="B19635" s="106">
        <v>96.37</v>
      </c>
    </row>
    <row r="19636" spans="1:2">
      <c r="A19636" s="126" t="s">
        <v>9845</v>
      </c>
      <c r="B19636" s="106">
        <v>188.69</v>
      </c>
    </row>
    <row r="19637" spans="1:2">
      <c r="A19637" s="126" t="s">
        <v>36414</v>
      </c>
      <c r="B19637" s="106">
        <v>186.55</v>
      </c>
    </row>
    <row r="19638" spans="1:2">
      <c r="A19638" s="126" t="s">
        <v>9846</v>
      </c>
      <c r="B19638" s="106">
        <v>196.94</v>
      </c>
    </row>
    <row r="19639" spans="1:2">
      <c r="A19639" s="126" t="s">
        <v>36415</v>
      </c>
      <c r="B19639" s="106">
        <v>194.09</v>
      </c>
    </row>
    <row r="19640" spans="1:2">
      <c r="A19640" s="126" t="s">
        <v>9847</v>
      </c>
      <c r="B19640" s="106">
        <v>287.18</v>
      </c>
    </row>
    <row r="19641" spans="1:2">
      <c r="A19641" s="126" t="s">
        <v>36416</v>
      </c>
      <c r="B19641" s="106">
        <v>283.98</v>
      </c>
    </row>
    <row r="19642" spans="1:2">
      <c r="A19642" s="126" t="s">
        <v>9848</v>
      </c>
      <c r="B19642" s="106">
        <v>291.77</v>
      </c>
    </row>
    <row r="19643" spans="1:2">
      <c r="A19643" s="126" t="s">
        <v>36417</v>
      </c>
      <c r="B19643" s="106">
        <v>288.20999999999998</v>
      </c>
    </row>
    <row r="19644" spans="1:2">
      <c r="A19644" s="126" t="s">
        <v>9849</v>
      </c>
      <c r="B19644" s="106">
        <v>297.33999999999997</v>
      </c>
    </row>
    <row r="19645" spans="1:2">
      <c r="A19645" s="126" t="s">
        <v>36418</v>
      </c>
      <c r="B19645" s="106">
        <v>293.42</v>
      </c>
    </row>
    <row r="19646" spans="1:2">
      <c r="A19646" s="126" t="s">
        <v>9850</v>
      </c>
      <c r="B19646" s="106">
        <v>2395</v>
      </c>
    </row>
    <row r="19647" spans="1:2">
      <c r="A19647" s="126" t="s">
        <v>36419</v>
      </c>
      <c r="B19647" s="106">
        <v>2334</v>
      </c>
    </row>
    <row r="19648" spans="1:2">
      <c r="A19648" s="126" t="s">
        <v>9851</v>
      </c>
      <c r="B19648" s="106">
        <v>26.72</v>
      </c>
    </row>
    <row r="19649" spans="1:2">
      <c r="A19649" s="126" t="s">
        <v>36420</v>
      </c>
      <c r="B19649" s="106">
        <v>23.16</v>
      </c>
    </row>
    <row r="19650" spans="1:2">
      <c r="A19650" s="126" t="s">
        <v>9852</v>
      </c>
      <c r="B19650" s="106">
        <v>28.59</v>
      </c>
    </row>
    <row r="19651" spans="1:2">
      <c r="A19651" s="126" t="s">
        <v>36421</v>
      </c>
      <c r="B19651" s="106">
        <v>24.78</v>
      </c>
    </row>
    <row r="19652" spans="1:2">
      <c r="A19652" s="126" t="s">
        <v>9853</v>
      </c>
      <c r="B19652" s="106">
        <v>35.01</v>
      </c>
    </row>
    <row r="19653" spans="1:2">
      <c r="A19653" s="126" t="s">
        <v>36422</v>
      </c>
      <c r="B19653" s="106">
        <v>30.34</v>
      </c>
    </row>
    <row r="19654" spans="1:2">
      <c r="A19654" s="126" t="s">
        <v>9854</v>
      </c>
      <c r="B19654" s="106">
        <v>48.11</v>
      </c>
    </row>
    <row r="19655" spans="1:2">
      <c r="A19655" s="126" t="s">
        <v>36423</v>
      </c>
      <c r="B19655" s="106">
        <v>41.69</v>
      </c>
    </row>
    <row r="19656" spans="1:2">
      <c r="A19656" s="126" t="s">
        <v>9855</v>
      </c>
      <c r="B19656" s="106">
        <v>73.5</v>
      </c>
    </row>
    <row r="19657" spans="1:2">
      <c r="A19657" s="126" t="s">
        <v>36424</v>
      </c>
      <c r="B19657" s="106">
        <v>63.7</v>
      </c>
    </row>
    <row r="19658" spans="1:2">
      <c r="A19658" s="126" t="s">
        <v>9856</v>
      </c>
      <c r="B19658" s="106">
        <v>99.42</v>
      </c>
    </row>
    <row r="19659" spans="1:2">
      <c r="A19659" s="126" t="s">
        <v>36425</v>
      </c>
      <c r="B19659" s="106">
        <v>86.17</v>
      </c>
    </row>
    <row r="19660" spans="1:2">
      <c r="A19660" s="126" t="s">
        <v>9857</v>
      </c>
      <c r="B19660" s="106">
        <v>10.69</v>
      </c>
    </row>
    <row r="19661" spans="1:2">
      <c r="A19661" s="126" t="s">
        <v>36426</v>
      </c>
      <c r="B19661" s="106">
        <v>9.26</v>
      </c>
    </row>
    <row r="19662" spans="1:2">
      <c r="A19662" s="126" t="s">
        <v>9858</v>
      </c>
      <c r="B19662" s="106">
        <v>12.82</v>
      </c>
    </row>
    <row r="19663" spans="1:2">
      <c r="A19663" s="126" t="s">
        <v>36427</v>
      </c>
      <c r="B19663" s="106">
        <v>11.11</v>
      </c>
    </row>
    <row r="19664" spans="1:2">
      <c r="A19664" s="126" t="s">
        <v>9859</v>
      </c>
      <c r="B19664" s="106">
        <v>8.5500000000000007</v>
      </c>
    </row>
    <row r="19665" spans="1:2">
      <c r="A19665" s="126" t="s">
        <v>36428</v>
      </c>
      <c r="B19665" s="106">
        <v>7.41</v>
      </c>
    </row>
    <row r="19666" spans="1:2">
      <c r="A19666" s="126" t="s">
        <v>9860</v>
      </c>
      <c r="B19666" s="106">
        <v>13.89</v>
      </c>
    </row>
    <row r="19667" spans="1:2">
      <c r="A19667" s="126" t="s">
        <v>36429</v>
      </c>
      <c r="B19667" s="106">
        <v>12.04</v>
      </c>
    </row>
    <row r="19668" spans="1:2">
      <c r="A19668" s="126" t="s">
        <v>9861</v>
      </c>
      <c r="B19668" s="106">
        <v>9.6199999999999992</v>
      </c>
    </row>
    <row r="19669" spans="1:2">
      <c r="A19669" s="126" t="s">
        <v>36430</v>
      </c>
      <c r="B19669" s="106">
        <v>8.33</v>
      </c>
    </row>
    <row r="19670" spans="1:2">
      <c r="A19670" s="126" t="s">
        <v>9862</v>
      </c>
      <c r="B19670" s="106">
        <v>14.96</v>
      </c>
    </row>
    <row r="19671" spans="1:2">
      <c r="A19671" s="126" t="s">
        <v>36431</v>
      </c>
      <c r="B19671" s="106">
        <v>12.97</v>
      </c>
    </row>
    <row r="19672" spans="1:2">
      <c r="A19672" s="126" t="s">
        <v>9863</v>
      </c>
      <c r="B19672" s="106">
        <v>10.95</v>
      </c>
    </row>
    <row r="19673" spans="1:2">
      <c r="A19673" s="126" t="s">
        <v>36432</v>
      </c>
      <c r="B19673" s="106">
        <v>9.49</v>
      </c>
    </row>
    <row r="19674" spans="1:2">
      <c r="A19674" s="126" t="s">
        <v>9864</v>
      </c>
      <c r="B19674" s="106">
        <v>16.3</v>
      </c>
    </row>
    <row r="19675" spans="1:2">
      <c r="A19675" s="126" t="s">
        <v>36433</v>
      </c>
      <c r="B19675" s="106">
        <v>14.13</v>
      </c>
    </row>
    <row r="19676" spans="1:2">
      <c r="A19676" s="126" t="s">
        <v>9865</v>
      </c>
      <c r="B19676" s="106">
        <v>38.75</v>
      </c>
    </row>
    <row r="19677" spans="1:2">
      <c r="A19677" s="126" t="s">
        <v>36434</v>
      </c>
      <c r="B19677" s="106">
        <v>33.58</v>
      </c>
    </row>
    <row r="19678" spans="1:2">
      <c r="A19678" s="126" t="s">
        <v>9866</v>
      </c>
      <c r="B19678" s="106">
        <v>27.26</v>
      </c>
    </row>
    <row r="19679" spans="1:2">
      <c r="A19679" s="126" t="s">
        <v>36435</v>
      </c>
      <c r="B19679" s="106">
        <v>23.62</v>
      </c>
    </row>
    <row r="19680" spans="1:2">
      <c r="A19680" s="126" t="s">
        <v>9867</v>
      </c>
      <c r="B19680" s="106">
        <v>27.26</v>
      </c>
    </row>
    <row r="19681" spans="1:2">
      <c r="A19681" s="126" t="s">
        <v>36436</v>
      </c>
      <c r="B19681" s="106">
        <v>23.62</v>
      </c>
    </row>
    <row r="19682" spans="1:2">
      <c r="A19682" s="126" t="s">
        <v>9868</v>
      </c>
      <c r="B19682" s="106">
        <v>18.170000000000002</v>
      </c>
    </row>
    <row r="19683" spans="1:2">
      <c r="A19683" s="126" t="s">
        <v>36437</v>
      </c>
      <c r="B19683" s="106">
        <v>15.75</v>
      </c>
    </row>
    <row r="19684" spans="1:2">
      <c r="A19684" s="126" t="s">
        <v>9869</v>
      </c>
      <c r="B19684" s="106">
        <v>4377</v>
      </c>
    </row>
    <row r="19685" spans="1:2">
      <c r="A19685" s="126" t="s">
        <v>36438</v>
      </c>
      <c r="B19685" s="106">
        <v>3794</v>
      </c>
    </row>
    <row r="19686" spans="1:2">
      <c r="A19686" s="126" t="s">
        <v>9870</v>
      </c>
      <c r="B19686" s="106">
        <v>162.58000000000001</v>
      </c>
    </row>
    <row r="19687" spans="1:2">
      <c r="A19687" s="126" t="s">
        <v>36439</v>
      </c>
      <c r="B19687" s="106">
        <v>143.59</v>
      </c>
    </row>
    <row r="19688" spans="1:2">
      <c r="A19688" s="126" t="s">
        <v>9871</v>
      </c>
      <c r="B19688" s="106">
        <v>163.28</v>
      </c>
    </row>
    <row r="19689" spans="1:2">
      <c r="A19689" s="126" t="s">
        <v>36440</v>
      </c>
      <c r="B19689" s="106">
        <v>144.19999999999999</v>
      </c>
    </row>
    <row r="19690" spans="1:2">
      <c r="A19690" s="126" t="s">
        <v>9872</v>
      </c>
      <c r="B19690" s="106">
        <v>164.26</v>
      </c>
    </row>
    <row r="19691" spans="1:2">
      <c r="A19691" s="126" t="s">
        <v>36441</v>
      </c>
      <c r="B19691" s="106">
        <v>145.05000000000001</v>
      </c>
    </row>
    <row r="19692" spans="1:2">
      <c r="A19692" s="126" t="s">
        <v>9873</v>
      </c>
      <c r="B19692" s="106">
        <v>4119</v>
      </c>
    </row>
    <row r="19693" spans="1:2">
      <c r="A19693" s="126" t="s">
        <v>36442</v>
      </c>
      <c r="B19693" s="106">
        <v>3639</v>
      </c>
    </row>
    <row r="19694" spans="1:2">
      <c r="A19694" s="126" t="s">
        <v>9874</v>
      </c>
      <c r="B19694" s="106">
        <v>947.82</v>
      </c>
    </row>
    <row r="19695" spans="1:2">
      <c r="A19695" s="126" t="s">
        <v>36443</v>
      </c>
      <c r="B19695" s="106">
        <v>868.51</v>
      </c>
    </row>
    <row r="19696" spans="1:2">
      <c r="A19696" s="126" t="s">
        <v>9875</v>
      </c>
      <c r="B19696" s="106">
        <v>1230.51</v>
      </c>
    </row>
    <row r="19697" spans="1:2">
      <c r="A19697" s="126" t="s">
        <v>36444</v>
      </c>
      <c r="B19697" s="106">
        <v>1127.99</v>
      </c>
    </row>
    <row r="19698" spans="1:2">
      <c r="A19698" s="126" t="s">
        <v>9876</v>
      </c>
      <c r="B19698" s="106">
        <v>1358.37</v>
      </c>
    </row>
    <row r="19699" spans="1:2">
      <c r="A19699" s="126" t="s">
        <v>36445</v>
      </c>
      <c r="B19699" s="106">
        <v>1262.74</v>
      </c>
    </row>
    <row r="19700" spans="1:2">
      <c r="A19700" s="126" t="s">
        <v>9877</v>
      </c>
      <c r="B19700" s="106">
        <v>1950.49</v>
      </c>
    </row>
    <row r="19701" spans="1:2">
      <c r="A19701" s="126" t="s">
        <v>36446</v>
      </c>
      <c r="B19701" s="106">
        <v>1815.73</v>
      </c>
    </row>
    <row r="19702" spans="1:2">
      <c r="A19702" s="126" t="s">
        <v>9878</v>
      </c>
      <c r="B19702" s="106">
        <v>4202</v>
      </c>
    </row>
    <row r="19703" spans="1:2">
      <c r="A19703" s="126" t="s">
        <v>36447</v>
      </c>
      <c r="B19703" s="106">
        <v>3878</v>
      </c>
    </row>
    <row r="19704" spans="1:2">
      <c r="A19704" s="126" t="s">
        <v>9879</v>
      </c>
      <c r="B19704" s="106">
        <v>260.91000000000003</v>
      </c>
    </row>
    <row r="19705" spans="1:2">
      <c r="A19705" s="126" t="s">
        <v>36448</v>
      </c>
      <c r="B19705" s="106">
        <v>246.73</v>
      </c>
    </row>
    <row r="19706" spans="1:2">
      <c r="A19706" s="126" t="s">
        <v>9880</v>
      </c>
      <c r="B19706" s="106">
        <v>149.68</v>
      </c>
    </row>
    <row r="19707" spans="1:2">
      <c r="A19707" s="126" t="s">
        <v>36449</v>
      </c>
      <c r="B19707" s="106">
        <v>142.37</v>
      </c>
    </row>
    <row r="19708" spans="1:2">
      <c r="A19708" s="126" t="s">
        <v>9881</v>
      </c>
      <c r="B19708" s="106">
        <v>316.87</v>
      </c>
    </row>
    <row r="19709" spans="1:2">
      <c r="A19709" s="126" t="s">
        <v>36450</v>
      </c>
      <c r="B19709" s="106">
        <v>297.85000000000002</v>
      </c>
    </row>
    <row r="19710" spans="1:2">
      <c r="A19710" s="126" t="s">
        <v>9882</v>
      </c>
      <c r="B19710" s="106">
        <v>4089</v>
      </c>
    </row>
    <row r="19711" spans="1:2">
      <c r="A19711" s="126" t="s">
        <v>36451</v>
      </c>
      <c r="B19711" s="106">
        <v>3865</v>
      </c>
    </row>
    <row r="19712" spans="1:2">
      <c r="A19712" s="126" t="s">
        <v>9883</v>
      </c>
      <c r="B19712" s="106">
        <v>759.45</v>
      </c>
    </row>
    <row r="19713" spans="1:2">
      <c r="A19713" s="126" t="s">
        <v>36452</v>
      </c>
      <c r="B19713" s="106">
        <v>705.58</v>
      </c>
    </row>
    <row r="19714" spans="1:2">
      <c r="A19714" s="126" t="s">
        <v>9884</v>
      </c>
      <c r="B19714" s="106">
        <v>873.53</v>
      </c>
    </row>
    <row r="19715" spans="1:2">
      <c r="A19715" s="126" t="s">
        <v>36453</v>
      </c>
      <c r="B19715" s="106">
        <v>811.09</v>
      </c>
    </row>
    <row r="19716" spans="1:2">
      <c r="A19716" s="126" t="s">
        <v>9885</v>
      </c>
      <c r="B19716" s="106">
        <v>52.86</v>
      </c>
    </row>
    <row r="19717" spans="1:2">
      <c r="A19717" s="126" t="s">
        <v>36454</v>
      </c>
      <c r="B19717" s="106">
        <v>49.3</v>
      </c>
    </row>
    <row r="19718" spans="1:2">
      <c r="A19718" s="126" t="s">
        <v>9886</v>
      </c>
      <c r="B19718" s="106">
        <v>91.39</v>
      </c>
    </row>
    <row r="19719" spans="1:2">
      <c r="A19719" s="126" t="s">
        <v>36455</v>
      </c>
      <c r="B19719" s="106">
        <v>87.11</v>
      </c>
    </row>
    <row r="19720" spans="1:2">
      <c r="A19720" s="126" t="s">
        <v>9887</v>
      </c>
      <c r="B19720" s="106">
        <v>4298</v>
      </c>
    </row>
    <row r="19721" spans="1:2">
      <c r="A19721" s="126" t="s">
        <v>36456</v>
      </c>
      <c r="B19721" s="106">
        <v>4022</v>
      </c>
    </row>
    <row r="19722" spans="1:2">
      <c r="A19722" s="126" t="s">
        <v>9888</v>
      </c>
      <c r="B19722" s="106">
        <v>5074</v>
      </c>
    </row>
    <row r="19723" spans="1:2">
      <c r="A19723" s="126" t="s">
        <v>36457</v>
      </c>
      <c r="B19723" s="106">
        <v>5046</v>
      </c>
    </row>
    <row r="19724" spans="1:2">
      <c r="A19724" s="126" t="s">
        <v>9889</v>
      </c>
      <c r="B19724" s="106">
        <v>685.21</v>
      </c>
    </row>
    <row r="19725" spans="1:2">
      <c r="A19725" s="126" t="s">
        <v>36458</v>
      </c>
      <c r="B19725" s="106">
        <v>619.55999999999995</v>
      </c>
    </row>
    <row r="19726" spans="1:2">
      <c r="A19726" s="126" t="s">
        <v>9890</v>
      </c>
      <c r="B19726" s="106">
        <v>763.49</v>
      </c>
    </row>
    <row r="19727" spans="1:2">
      <c r="A19727" s="126" t="s">
        <v>36459</v>
      </c>
      <c r="B19727" s="106">
        <v>693.68</v>
      </c>
    </row>
    <row r="19728" spans="1:2">
      <c r="A19728" s="126" t="s">
        <v>9891</v>
      </c>
      <c r="B19728" s="106">
        <v>913.85</v>
      </c>
    </row>
    <row r="19729" spans="1:2">
      <c r="A19729" s="126" t="s">
        <v>36460</v>
      </c>
      <c r="B19729" s="106">
        <v>838.16</v>
      </c>
    </row>
    <row r="19730" spans="1:2">
      <c r="A19730" s="126" t="s">
        <v>9892</v>
      </c>
      <c r="B19730" s="106">
        <v>4325</v>
      </c>
    </row>
    <row r="19731" spans="1:2">
      <c r="A19731" s="126" t="s">
        <v>36461</v>
      </c>
      <c r="B19731" s="106">
        <v>3935</v>
      </c>
    </row>
    <row r="19732" spans="1:2">
      <c r="A19732" s="126" t="s">
        <v>9893</v>
      </c>
      <c r="B19732" s="106">
        <v>55.08</v>
      </c>
    </row>
    <row r="19733" spans="1:2">
      <c r="A19733" s="126" t="s">
        <v>36462</v>
      </c>
      <c r="B19733" s="106">
        <v>50.97</v>
      </c>
    </row>
    <row r="19734" spans="1:2">
      <c r="A19734" s="126" t="s">
        <v>9894</v>
      </c>
      <c r="B19734" s="106">
        <v>60.82</v>
      </c>
    </row>
    <row r="19735" spans="1:2">
      <c r="A19735" s="126" t="s">
        <v>36463</v>
      </c>
      <c r="B19735" s="106">
        <v>55.9</v>
      </c>
    </row>
    <row r="19736" spans="1:2">
      <c r="A19736" s="126" t="s">
        <v>9895</v>
      </c>
      <c r="B19736" s="106">
        <v>55.73</v>
      </c>
    </row>
    <row r="19737" spans="1:2">
      <c r="A19737" s="126" t="s">
        <v>36464</v>
      </c>
      <c r="B19737" s="106">
        <v>51.46</v>
      </c>
    </row>
    <row r="19738" spans="1:2">
      <c r="A19738" s="126" t="s">
        <v>9896</v>
      </c>
      <c r="B19738" s="106">
        <v>65.319999999999993</v>
      </c>
    </row>
    <row r="19739" spans="1:2">
      <c r="A19739" s="126" t="s">
        <v>36465</v>
      </c>
      <c r="B19739" s="106">
        <v>60.39</v>
      </c>
    </row>
    <row r="19740" spans="1:2">
      <c r="A19740" s="126" t="s">
        <v>9897</v>
      </c>
      <c r="B19740" s="106">
        <v>17.38</v>
      </c>
    </row>
    <row r="19741" spans="1:2">
      <c r="A19741" s="126" t="s">
        <v>36466</v>
      </c>
      <c r="B19741" s="106">
        <v>16.53</v>
      </c>
    </row>
    <row r="19742" spans="1:2">
      <c r="A19742" s="126" t="s">
        <v>9898</v>
      </c>
      <c r="B19742" s="106">
        <v>21.17</v>
      </c>
    </row>
    <row r="19743" spans="1:2">
      <c r="A19743" s="126" t="s">
        <v>36467</v>
      </c>
      <c r="B19743" s="106">
        <v>20.14</v>
      </c>
    </row>
    <row r="19744" spans="1:2">
      <c r="A19744" s="126" t="s">
        <v>9899</v>
      </c>
      <c r="B19744" s="106">
        <v>658.28</v>
      </c>
    </row>
    <row r="19745" spans="1:2">
      <c r="A19745" s="126" t="s">
        <v>36468</v>
      </c>
      <c r="B19745" s="106">
        <v>593.51</v>
      </c>
    </row>
    <row r="19746" spans="1:2">
      <c r="A19746" s="126" t="s">
        <v>9900</v>
      </c>
      <c r="B19746" s="106">
        <v>856.93</v>
      </c>
    </row>
    <row r="19747" spans="1:2">
      <c r="A19747" s="126" t="s">
        <v>36469</v>
      </c>
      <c r="B19747" s="106">
        <v>779.21</v>
      </c>
    </row>
    <row r="19748" spans="1:2">
      <c r="A19748" s="126" t="s">
        <v>9901</v>
      </c>
      <c r="B19748" s="106">
        <v>783.68</v>
      </c>
    </row>
    <row r="19749" spans="1:2">
      <c r="A19749" s="126" t="s">
        <v>36470</v>
      </c>
      <c r="B19749" s="106">
        <v>708.12</v>
      </c>
    </row>
    <row r="19750" spans="1:2">
      <c r="A19750" s="126" t="s">
        <v>9902</v>
      </c>
      <c r="B19750" s="106">
        <v>935.8</v>
      </c>
    </row>
    <row r="19751" spans="1:2">
      <c r="A19751" s="126" t="s">
        <v>36471</v>
      </c>
      <c r="B19751" s="106">
        <v>845.13</v>
      </c>
    </row>
    <row r="19752" spans="1:2">
      <c r="A19752" s="126" t="s">
        <v>9903</v>
      </c>
      <c r="B19752" s="106">
        <v>936.72</v>
      </c>
    </row>
    <row r="19753" spans="1:2">
      <c r="A19753" s="126" t="s">
        <v>36472</v>
      </c>
      <c r="B19753" s="106">
        <v>850.36</v>
      </c>
    </row>
    <row r="19754" spans="1:2">
      <c r="A19754" s="126" t="s">
        <v>9904</v>
      </c>
      <c r="B19754" s="106">
        <v>1118.22</v>
      </c>
    </row>
    <row r="19755" spans="1:2">
      <c r="A19755" s="126" t="s">
        <v>36473</v>
      </c>
      <c r="B19755" s="106">
        <v>1014.6</v>
      </c>
    </row>
    <row r="19756" spans="1:2">
      <c r="A19756" s="126" t="s">
        <v>9905</v>
      </c>
      <c r="B19756" s="106">
        <v>1077.8399999999999</v>
      </c>
    </row>
    <row r="19757" spans="1:2">
      <c r="A19757" s="126" t="s">
        <v>36474</v>
      </c>
      <c r="B19757" s="106">
        <v>980.69</v>
      </c>
    </row>
    <row r="19758" spans="1:2">
      <c r="A19758" s="126" t="s">
        <v>9906</v>
      </c>
      <c r="B19758" s="106">
        <v>1287.01</v>
      </c>
    </row>
    <row r="19759" spans="1:2">
      <c r="A19759" s="126" t="s">
        <v>36475</v>
      </c>
      <c r="B19759" s="106">
        <v>1170.43</v>
      </c>
    </row>
    <row r="19760" spans="1:2">
      <c r="A19760" s="126" t="s">
        <v>9907</v>
      </c>
      <c r="B19760" s="106">
        <v>1412.96</v>
      </c>
    </row>
    <row r="19761" spans="1:2">
      <c r="A19761" s="126" t="s">
        <v>36476</v>
      </c>
      <c r="B19761" s="106">
        <v>1305.02</v>
      </c>
    </row>
    <row r="19762" spans="1:2">
      <c r="A19762" s="126" t="s">
        <v>9908</v>
      </c>
      <c r="B19762" s="106">
        <v>1688.59</v>
      </c>
    </row>
    <row r="19763" spans="1:2">
      <c r="A19763" s="126" t="s">
        <v>36477</v>
      </c>
      <c r="B19763" s="106">
        <v>1559.05</v>
      </c>
    </row>
    <row r="19764" spans="1:2">
      <c r="A19764" s="126" t="s">
        <v>9909</v>
      </c>
      <c r="B19764" s="106">
        <v>1582.28</v>
      </c>
    </row>
    <row r="19765" spans="1:2">
      <c r="A19765" s="126" t="s">
        <v>36478</v>
      </c>
      <c r="B19765" s="106">
        <v>1463.54</v>
      </c>
    </row>
    <row r="19766" spans="1:2">
      <c r="A19766" s="126" t="s">
        <v>9910</v>
      </c>
      <c r="B19766" s="106">
        <v>1890.87</v>
      </c>
    </row>
    <row r="19767" spans="1:2">
      <c r="A19767" s="126" t="s">
        <v>36479</v>
      </c>
      <c r="B19767" s="106">
        <v>1748.39</v>
      </c>
    </row>
    <row r="19768" spans="1:2">
      <c r="A19768" s="126" t="s">
        <v>9911</v>
      </c>
      <c r="B19768" s="106">
        <v>1744.58</v>
      </c>
    </row>
    <row r="19769" spans="1:2">
      <c r="A19769" s="126" t="s">
        <v>36480</v>
      </c>
      <c r="B19769" s="106">
        <v>1615.05</v>
      </c>
    </row>
    <row r="19770" spans="1:2">
      <c r="A19770" s="126" t="s">
        <v>9912</v>
      </c>
      <c r="B19770" s="106">
        <v>2085.0700000000002</v>
      </c>
    </row>
    <row r="19771" spans="1:2">
      <c r="A19771" s="126" t="s">
        <v>36481</v>
      </c>
      <c r="B19771" s="106">
        <v>1929.63</v>
      </c>
    </row>
    <row r="19772" spans="1:2">
      <c r="A19772" s="126" t="s">
        <v>9913</v>
      </c>
      <c r="B19772" s="106">
        <v>2010.11</v>
      </c>
    </row>
    <row r="19773" spans="1:2">
      <c r="A19773" s="126" t="s">
        <v>36482</v>
      </c>
      <c r="B19773" s="106">
        <v>1867.09</v>
      </c>
    </row>
    <row r="19774" spans="1:2">
      <c r="A19774" s="126" t="s">
        <v>9914</v>
      </c>
      <c r="B19774" s="106">
        <v>2402.8200000000002</v>
      </c>
    </row>
    <row r="19775" spans="1:2">
      <c r="A19775" s="126" t="s">
        <v>36483</v>
      </c>
      <c r="B19775" s="106">
        <v>2231.1799999999998</v>
      </c>
    </row>
    <row r="19776" spans="1:2">
      <c r="A19776" s="126" t="s">
        <v>9915</v>
      </c>
      <c r="B19776" s="106">
        <v>2220.1999999999998</v>
      </c>
    </row>
    <row r="19777" spans="1:2">
      <c r="A19777" s="126" t="s">
        <v>36484</v>
      </c>
      <c r="B19777" s="106">
        <v>2060.98</v>
      </c>
    </row>
    <row r="19778" spans="1:2">
      <c r="A19778" s="126" t="s">
        <v>9916</v>
      </c>
      <c r="B19778" s="106">
        <v>2654.36</v>
      </c>
    </row>
    <row r="19779" spans="1:2">
      <c r="A19779" s="126" t="s">
        <v>36485</v>
      </c>
      <c r="B19779" s="106">
        <v>2463.3000000000002</v>
      </c>
    </row>
    <row r="19780" spans="1:2">
      <c r="A19780" s="126" t="s">
        <v>9917</v>
      </c>
      <c r="B19780" s="106">
        <v>2578.63</v>
      </c>
    </row>
    <row r="19781" spans="1:2">
      <c r="A19781" s="126" t="s">
        <v>36486</v>
      </c>
      <c r="B19781" s="106">
        <v>2389.73</v>
      </c>
    </row>
    <row r="19782" spans="1:2">
      <c r="A19782" s="126" t="s">
        <v>9918</v>
      </c>
      <c r="B19782" s="106">
        <v>3083.58</v>
      </c>
    </row>
    <row r="19783" spans="1:2">
      <c r="A19783" s="126" t="s">
        <v>36487</v>
      </c>
      <c r="B19783" s="106">
        <v>2856.9</v>
      </c>
    </row>
    <row r="19784" spans="1:2">
      <c r="A19784" s="126" t="s">
        <v>9919</v>
      </c>
      <c r="B19784" s="106">
        <v>20.53</v>
      </c>
    </row>
    <row r="19785" spans="1:2">
      <c r="A19785" s="126" t="s">
        <v>36488</v>
      </c>
      <c r="B19785" s="106">
        <v>19.16</v>
      </c>
    </row>
    <row r="19786" spans="1:2">
      <c r="A19786" s="126" t="s">
        <v>9920</v>
      </c>
      <c r="B19786" s="106">
        <v>17</v>
      </c>
    </row>
    <row r="19787" spans="1:2">
      <c r="A19787" s="126" t="s">
        <v>36489</v>
      </c>
      <c r="B19787" s="106">
        <v>15.97</v>
      </c>
    </row>
    <row r="19788" spans="1:2">
      <c r="A19788" s="126" t="s">
        <v>9921</v>
      </c>
      <c r="B19788" s="106">
        <v>12.26</v>
      </c>
    </row>
    <row r="19789" spans="1:2">
      <c r="A19789" s="126" t="s">
        <v>36490</v>
      </c>
      <c r="B19789" s="106">
        <v>11.57</v>
      </c>
    </row>
    <row r="19790" spans="1:2">
      <c r="A19790" s="126" t="s">
        <v>9922</v>
      </c>
      <c r="B19790" s="106">
        <v>14.71</v>
      </c>
    </row>
    <row r="19791" spans="1:2">
      <c r="A19791" s="126" t="s">
        <v>36491</v>
      </c>
      <c r="B19791" s="106">
        <v>13.89</v>
      </c>
    </row>
    <row r="19792" spans="1:2">
      <c r="A19792" s="126" t="s">
        <v>9923</v>
      </c>
      <c r="B19792" s="106">
        <v>20.84</v>
      </c>
    </row>
    <row r="19793" spans="1:2">
      <c r="A19793" s="126" t="s">
        <v>36492</v>
      </c>
      <c r="B19793" s="106">
        <v>19.989999999999998</v>
      </c>
    </row>
    <row r="19794" spans="1:2">
      <c r="A19794" s="126" t="s">
        <v>9924</v>
      </c>
      <c r="B19794" s="106">
        <v>25.01</v>
      </c>
    </row>
    <row r="19795" spans="1:2">
      <c r="A19795" s="126" t="s">
        <v>36493</v>
      </c>
      <c r="B19795" s="106">
        <v>23.98</v>
      </c>
    </row>
    <row r="19796" spans="1:2">
      <c r="A19796" s="126" t="s">
        <v>9925</v>
      </c>
      <c r="B19796" s="106">
        <v>23.97</v>
      </c>
    </row>
    <row r="19797" spans="1:2">
      <c r="A19797" s="126" t="s">
        <v>36494</v>
      </c>
      <c r="B19797" s="106">
        <v>22.94</v>
      </c>
    </row>
    <row r="19798" spans="1:2">
      <c r="A19798" s="126" t="s">
        <v>9926</v>
      </c>
      <c r="B19798" s="106">
        <v>28.76</v>
      </c>
    </row>
    <row r="19799" spans="1:2">
      <c r="A19799" s="126" t="s">
        <v>36495</v>
      </c>
      <c r="B19799" s="106">
        <v>27.53</v>
      </c>
    </row>
    <row r="19800" spans="1:2">
      <c r="A19800" s="126" t="s">
        <v>9927</v>
      </c>
      <c r="B19800" s="106">
        <v>37.090000000000003</v>
      </c>
    </row>
    <row r="19801" spans="1:2">
      <c r="A19801" s="126" t="s">
        <v>36496</v>
      </c>
      <c r="B19801" s="106">
        <v>35.89</v>
      </c>
    </row>
    <row r="19802" spans="1:2">
      <c r="A19802" s="126" t="s">
        <v>9928</v>
      </c>
      <c r="B19802" s="106">
        <v>44.5</v>
      </c>
    </row>
    <row r="19803" spans="1:2">
      <c r="A19803" s="126" t="s">
        <v>36497</v>
      </c>
      <c r="B19803" s="106">
        <v>43.06</v>
      </c>
    </row>
    <row r="19804" spans="1:2">
      <c r="A19804" s="126" t="s">
        <v>9929</v>
      </c>
      <c r="B19804" s="106">
        <v>47.34</v>
      </c>
    </row>
    <row r="19805" spans="1:2">
      <c r="A19805" s="126" t="s">
        <v>36498</v>
      </c>
      <c r="B19805" s="106">
        <v>45.97</v>
      </c>
    </row>
    <row r="19806" spans="1:2">
      <c r="A19806" s="126" t="s">
        <v>9930</v>
      </c>
      <c r="B19806" s="106">
        <v>56.81</v>
      </c>
    </row>
    <row r="19807" spans="1:2">
      <c r="A19807" s="126" t="s">
        <v>36499</v>
      </c>
      <c r="B19807" s="106">
        <v>55.17</v>
      </c>
    </row>
    <row r="19808" spans="1:2">
      <c r="A19808" s="126" t="s">
        <v>9931</v>
      </c>
      <c r="B19808" s="106">
        <v>9.52</v>
      </c>
    </row>
    <row r="19809" spans="1:2">
      <c r="A19809" s="126" t="s">
        <v>36500</v>
      </c>
      <c r="B19809" s="106">
        <v>8.9</v>
      </c>
    </row>
    <row r="19810" spans="1:2">
      <c r="A19810" s="126" t="s">
        <v>9932</v>
      </c>
      <c r="B19810" s="106">
        <v>11.26</v>
      </c>
    </row>
    <row r="19811" spans="1:2">
      <c r="A19811" s="126" t="s">
        <v>36501</v>
      </c>
      <c r="B19811" s="106">
        <v>10.55</v>
      </c>
    </row>
    <row r="19812" spans="1:2">
      <c r="A19812" s="126" t="s">
        <v>9933</v>
      </c>
      <c r="B19812" s="106">
        <v>11.64</v>
      </c>
    </row>
    <row r="19813" spans="1:2">
      <c r="A19813" s="126" t="s">
        <v>36502</v>
      </c>
      <c r="B19813" s="106">
        <v>10.96</v>
      </c>
    </row>
    <row r="19814" spans="1:2">
      <c r="A19814" s="126" t="s">
        <v>9934</v>
      </c>
      <c r="B19814" s="106">
        <v>13.97</v>
      </c>
    </row>
    <row r="19815" spans="1:2">
      <c r="A19815" s="126" t="s">
        <v>36503</v>
      </c>
      <c r="B19815" s="106">
        <v>13.14</v>
      </c>
    </row>
    <row r="19816" spans="1:2">
      <c r="A19816" s="126" t="s">
        <v>9935</v>
      </c>
      <c r="B19816" s="106">
        <v>3.93</v>
      </c>
    </row>
    <row r="19817" spans="1:2">
      <c r="A19817" s="126" t="s">
        <v>36504</v>
      </c>
      <c r="B19817" s="106">
        <v>3.59</v>
      </c>
    </row>
    <row r="19818" spans="1:2">
      <c r="A19818" s="126" t="s">
        <v>9936</v>
      </c>
      <c r="B19818" s="106">
        <v>4.71</v>
      </c>
    </row>
    <row r="19819" spans="1:2">
      <c r="A19819" s="126" t="s">
        <v>36505</v>
      </c>
      <c r="B19819" s="106">
        <v>4.3</v>
      </c>
    </row>
    <row r="19820" spans="1:2">
      <c r="A19820" s="126" t="s">
        <v>9937</v>
      </c>
      <c r="B19820" s="106">
        <v>5679</v>
      </c>
    </row>
    <row r="19821" spans="1:2">
      <c r="A19821" s="126" t="s">
        <v>36506</v>
      </c>
      <c r="B19821" s="106">
        <v>5313</v>
      </c>
    </row>
    <row r="19822" spans="1:2">
      <c r="A19822" s="126" t="s">
        <v>9938</v>
      </c>
      <c r="B19822" s="106">
        <v>57.63</v>
      </c>
    </row>
    <row r="19823" spans="1:2">
      <c r="A19823" s="126" t="s">
        <v>36507</v>
      </c>
      <c r="B19823" s="106">
        <v>53.89</v>
      </c>
    </row>
    <row r="19824" spans="1:2">
      <c r="A19824" s="126" t="s">
        <v>9939</v>
      </c>
      <c r="B19824" s="106">
        <v>89.12</v>
      </c>
    </row>
    <row r="19825" spans="1:2">
      <c r="A19825" s="126" t="s">
        <v>36508</v>
      </c>
      <c r="B19825" s="106">
        <v>81.41</v>
      </c>
    </row>
    <row r="19826" spans="1:2">
      <c r="A19826" s="126" t="s">
        <v>9940</v>
      </c>
      <c r="B19826" s="106">
        <v>42.11</v>
      </c>
    </row>
    <row r="19827" spans="1:2">
      <c r="A19827" s="126" t="s">
        <v>36509</v>
      </c>
      <c r="B19827" s="106">
        <v>38.369999999999997</v>
      </c>
    </row>
    <row r="19828" spans="1:2">
      <c r="A19828" s="126" t="s">
        <v>9941</v>
      </c>
      <c r="B19828" s="106">
        <v>18.04</v>
      </c>
    </row>
    <row r="19829" spans="1:2">
      <c r="A19829" s="126" t="s">
        <v>36510</v>
      </c>
      <c r="B19829" s="106">
        <v>16.260000000000002</v>
      </c>
    </row>
    <row r="19830" spans="1:2">
      <c r="A19830" s="126" t="s">
        <v>9942</v>
      </c>
      <c r="B19830" s="106">
        <v>34.47</v>
      </c>
    </row>
    <row r="19831" spans="1:2">
      <c r="A19831" s="126" t="s">
        <v>36511</v>
      </c>
      <c r="B19831" s="106">
        <v>31</v>
      </c>
    </row>
    <row r="19832" spans="1:2">
      <c r="A19832" s="126" t="s">
        <v>9943</v>
      </c>
      <c r="B19832" s="106">
        <v>5687</v>
      </c>
    </row>
    <row r="19833" spans="1:2">
      <c r="A19833" s="126" t="s">
        <v>36512</v>
      </c>
      <c r="B19833" s="106">
        <v>5185</v>
      </c>
    </row>
    <row r="19834" spans="1:2">
      <c r="A19834" s="126" t="s">
        <v>9944</v>
      </c>
      <c r="B19834" s="106">
        <v>28.2</v>
      </c>
    </row>
    <row r="19835" spans="1:2">
      <c r="A19835" s="126" t="s">
        <v>36513</v>
      </c>
      <c r="B19835" s="106">
        <v>24.72</v>
      </c>
    </row>
    <row r="19836" spans="1:2">
      <c r="A19836" s="126" t="s">
        <v>9945</v>
      </c>
      <c r="B19836" s="106">
        <v>12.07</v>
      </c>
    </row>
    <row r="19837" spans="1:2">
      <c r="A19837" s="126" t="s">
        <v>36514</v>
      </c>
      <c r="B19837" s="106">
        <v>10.56</v>
      </c>
    </row>
    <row r="19838" spans="1:2">
      <c r="A19838" s="126" t="s">
        <v>9946</v>
      </c>
      <c r="B19838" s="106">
        <v>39.33</v>
      </c>
    </row>
    <row r="19839" spans="1:2">
      <c r="A19839" s="126" t="s">
        <v>36515</v>
      </c>
      <c r="B19839" s="106">
        <v>37.21</v>
      </c>
    </row>
    <row r="19840" spans="1:2">
      <c r="A19840" s="126" t="s">
        <v>9947</v>
      </c>
      <c r="B19840" s="106">
        <v>60.35</v>
      </c>
    </row>
    <row r="19841" spans="1:2">
      <c r="A19841" s="126" t="s">
        <v>36516</v>
      </c>
      <c r="B19841" s="106">
        <v>55</v>
      </c>
    </row>
    <row r="19842" spans="1:2">
      <c r="A19842" s="126" t="s">
        <v>9948</v>
      </c>
      <c r="B19842" s="106">
        <v>5067</v>
      </c>
    </row>
    <row r="19843" spans="1:2">
      <c r="A19843" s="126" t="s">
        <v>36517</v>
      </c>
      <c r="B19843" s="106">
        <v>4567</v>
      </c>
    </row>
    <row r="19844" spans="1:2">
      <c r="A19844" s="126" t="s">
        <v>9949</v>
      </c>
      <c r="B19844" s="106">
        <v>22.43</v>
      </c>
    </row>
    <row r="19845" spans="1:2">
      <c r="A19845" s="126" t="s">
        <v>36518</v>
      </c>
      <c r="B19845" s="106">
        <v>21.4</v>
      </c>
    </row>
    <row r="19846" spans="1:2">
      <c r="A19846" s="126" t="s">
        <v>9950</v>
      </c>
      <c r="B19846" s="106">
        <v>27.99</v>
      </c>
    </row>
    <row r="19847" spans="1:2">
      <c r="A19847" s="126" t="s">
        <v>36519</v>
      </c>
      <c r="B19847" s="106">
        <v>26.96</v>
      </c>
    </row>
    <row r="19848" spans="1:2">
      <c r="A19848" s="126" t="s">
        <v>9951</v>
      </c>
      <c r="B19848" s="106">
        <v>86.02</v>
      </c>
    </row>
    <row r="19849" spans="1:2">
      <c r="A19849" s="126" t="s">
        <v>36520</v>
      </c>
      <c r="B19849" s="106">
        <v>83.1</v>
      </c>
    </row>
    <row r="19850" spans="1:2">
      <c r="A19850" s="126" t="s">
        <v>9952</v>
      </c>
      <c r="B19850" s="106">
        <v>58.72</v>
      </c>
    </row>
    <row r="19851" spans="1:2">
      <c r="A19851" s="126" t="s">
        <v>36521</v>
      </c>
      <c r="B19851" s="106">
        <v>57.69</v>
      </c>
    </row>
    <row r="19852" spans="1:2">
      <c r="A19852" s="126" t="s">
        <v>9953</v>
      </c>
      <c r="B19852" s="106">
        <v>40.479999999999997</v>
      </c>
    </row>
    <row r="19853" spans="1:2">
      <c r="A19853" s="126" t="s">
        <v>36522</v>
      </c>
      <c r="B19853" s="106">
        <v>39.72</v>
      </c>
    </row>
    <row r="19854" spans="1:2">
      <c r="A19854" s="126" t="s">
        <v>9954</v>
      </c>
      <c r="B19854" s="106">
        <v>33.19</v>
      </c>
    </row>
    <row r="19855" spans="1:2">
      <c r="A19855" s="126" t="s">
        <v>36523</v>
      </c>
      <c r="B19855" s="106">
        <v>32.51</v>
      </c>
    </row>
    <row r="19856" spans="1:2">
      <c r="A19856" s="126" t="s">
        <v>9955</v>
      </c>
      <c r="B19856" s="106">
        <v>39.880000000000003</v>
      </c>
    </row>
    <row r="19857" spans="1:2">
      <c r="A19857" s="126" t="s">
        <v>36524</v>
      </c>
      <c r="B19857" s="106">
        <v>39.340000000000003</v>
      </c>
    </row>
    <row r="19858" spans="1:2">
      <c r="A19858" s="126" t="s">
        <v>9956</v>
      </c>
      <c r="B19858" s="106">
        <v>25.97</v>
      </c>
    </row>
    <row r="19859" spans="1:2">
      <c r="A19859" s="126" t="s">
        <v>36525</v>
      </c>
      <c r="B19859" s="106">
        <v>25.28</v>
      </c>
    </row>
    <row r="19860" spans="1:2">
      <c r="A19860" s="126" t="s">
        <v>9957</v>
      </c>
      <c r="B19860" s="106">
        <v>21.8</v>
      </c>
    </row>
    <row r="19861" spans="1:2">
      <c r="A19861" s="126" t="s">
        <v>36526</v>
      </c>
      <c r="B19861" s="106">
        <v>21.26</v>
      </c>
    </row>
    <row r="19862" spans="1:2">
      <c r="A19862" s="126" t="s">
        <v>9958</v>
      </c>
      <c r="B19862" s="106">
        <v>53.04</v>
      </c>
    </row>
    <row r="19863" spans="1:2">
      <c r="A19863" s="126" t="s">
        <v>36527</v>
      </c>
      <c r="B19863" s="106">
        <v>51.54</v>
      </c>
    </row>
    <row r="19864" spans="1:2">
      <c r="A19864" s="126" t="s">
        <v>9959</v>
      </c>
      <c r="B19864" s="106">
        <v>25.43</v>
      </c>
    </row>
    <row r="19865" spans="1:2">
      <c r="A19865" s="126" t="s">
        <v>36528</v>
      </c>
      <c r="B19865" s="106">
        <v>24.78</v>
      </c>
    </row>
    <row r="19866" spans="1:2">
      <c r="A19866" s="126" t="s">
        <v>9960</v>
      </c>
      <c r="B19866" s="106">
        <v>43.01</v>
      </c>
    </row>
    <row r="19867" spans="1:2">
      <c r="A19867" s="126" t="s">
        <v>36529</v>
      </c>
      <c r="B19867" s="106">
        <v>42.16</v>
      </c>
    </row>
    <row r="19868" spans="1:2">
      <c r="A19868" s="126" t="s">
        <v>9961</v>
      </c>
      <c r="B19868" s="106">
        <v>4709</v>
      </c>
    </row>
    <row r="19869" spans="1:2">
      <c r="A19869" s="126" t="s">
        <v>36530</v>
      </c>
      <c r="B19869" s="106">
        <v>4586</v>
      </c>
    </row>
    <row r="19870" spans="1:2">
      <c r="A19870" s="126" t="s">
        <v>9962</v>
      </c>
      <c r="B19870" s="106">
        <v>30.36</v>
      </c>
    </row>
    <row r="19871" spans="1:2">
      <c r="A19871" s="126" t="s">
        <v>36531</v>
      </c>
      <c r="B19871" s="106">
        <v>29.33</v>
      </c>
    </row>
    <row r="19872" spans="1:2">
      <c r="A19872" s="126" t="s">
        <v>9963</v>
      </c>
      <c r="B19872" s="106">
        <v>33.5</v>
      </c>
    </row>
    <row r="19873" spans="1:2">
      <c r="A19873" s="126" t="s">
        <v>36532</v>
      </c>
      <c r="B19873" s="106">
        <v>32.47</v>
      </c>
    </row>
    <row r="19874" spans="1:2">
      <c r="A19874" s="126" t="s">
        <v>9964</v>
      </c>
      <c r="B19874" s="106">
        <v>32.24</v>
      </c>
    </row>
    <row r="19875" spans="1:2">
      <c r="A19875" s="126" t="s">
        <v>36533</v>
      </c>
      <c r="B19875" s="106">
        <v>31.36</v>
      </c>
    </row>
    <row r="19876" spans="1:2">
      <c r="A19876" s="126" t="s">
        <v>9965</v>
      </c>
      <c r="B19876" s="106">
        <v>29.29</v>
      </c>
    </row>
    <row r="19877" spans="1:2">
      <c r="A19877" s="126" t="s">
        <v>36534</v>
      </c>
      <c r="B19877" s="106">
        <v>28.27</v>
      </c>
    </row>
    <row r="19878" spans="1:2">
      <c r="A19878" s="126" t="s">
        <v>9966</v>
      </c>
      <c r="B19878" s="106">
        <v>33.26</v>
      </c>
    </row>
    <row r="19879" spans="1:2">
      <c r="A19879" s="126" t="s">
        <v>36535</v>
      </c>
      <c r="B19879" s="106">
        <v>32.24</v>
      </c>
    </row>
    <row r="19880" spans="1:2">
      <c r="A19880" s="126" t="s">
        <v>9967</v>
      </c>
      <c r="B19880" s="106">
        <v>32.26</v>
      </c>
    </row>
    <row r="19881" spans="1:2">
      <c r="A19881" s="126" t="s">
        <v>36536</v>
      </c>
      <c r="B19881" s="106">
        <v>31.38</v>
      </c>
    </row>
    <row r="19882" spans="1:2">
      <c r="A19882" s="126" t="s">
        <v>9968</v>
      </c>
      <c r="B19882" s="106">
        <v>23.63</v>
      </c>
    </row>
    <row r="19883" spans="1:2">
      <c r="A19883" s="126" t="s">
        <v>36537</v>
      </c>
      <c r="B19883" s="106">
        <v>22.81</v>
      </c>
    </row>
    <row r="19884" spans="1:2">
      <c r="A19884" s="126" t="s">
        <v>9969</v>
      </c>
      <c r="B19884" s="106">
        <v>51.23</v>
      </c>
    </row>
    <row r="19885" spans="1:2">
      <c r="A19885" s="126" t="s">
        <v>36538</v>
      </c>
      <c r="B19885" s="106">
        <v>46.61</v>
      </c>
    </row>
    <row r="19886" spans="1:2">
      <c r="A19886" s="126" t="s">
        <v>9970</v>
      </c>
      <c r="B19886" s="106">
        <v>67.88</v>
      </c>
    </row>
    <row r="19887" spans="1:2">
      <c r="A19887" s="126" t="s">
        <v>36539</v>
      </c>
      <c r="B19887" s="106">
        <v>63.26</v>
      </c>
    </row>
    <row r="19888" spans="1:2">
      <c r="A19888" s="126" t="s">
        <v>9971</v>
      </c>
      <c r="B19888" s="106">
        <v>40.82</v>
      </c>
    </row>
    <row r="19889" spans="1:2">
      <c r="A19889" s="126" t="s">
        <v>36540</v>
      </c>
      <c r="B19889" s="106">
        <v>36.200000000000003</v>
      </c>
    </row>
    <row r="19890" spans="1:2">
      <c r="A19890" s="126" t="s">
        <v>9972</v>
      </c>
      <c r="B19890" s="106">
        <v>52.39</v>
      </c>
    </row>
    <row r="19891" spans="1:2">
      <c r="A19891" s="126" t="s">
        <v>36541</v>
      </c>
      <c r="B19891" s="106">
        <v>47.72</v>
      </c>
    </row>
    <row r="19892" spans="1:2">
      <c r="A19892" s="126" t="s">
        <v>9973</v>
      </c>
      <c r="B19892" s="106">
        <v>37.58</v>
      </c>
    </row>
    <row r="19893" spans="1:2">
      <c r="A19893" s="126" t="s">
        <v>36542</v>
      </c>
      <c r="B19893" s="106">
        <v>33.44</v>
      </c>
    </row>
    <row r="19894" spans="1:2">
      <c r="A19894" s="126" t="s">
        <v>9974</v>
      </c>
      <c r="B19894" s="106">
        <v>30.15</v>
      </c>
    </row>
    <row r="19895" spans="1:2">
      <c r="A19895" s="126" t="s">
        <v>36543</v>
      </c>
      <c r="B19895" s="106">
        <v>29.13</v>
      </c>
    </row>
    <row r="19896" spans="1:2">
      <c r="A19896" s="126" t="s">
        <v>9975</v>
      </c>
      <c r="B19896" s="106">
        <v>33.770000000000003</v>
      </c>
    </row>
    <row r="19897" spans="1:2">
      <c r="A19897" s="126" t="s">
        <v>36544</v>
      </c>
      <c r="B19897" s="106">
        <v>32.75</v>
      </c>
    </row>
    <row r="19898" spans="1:2">
      <c r="A19898" s="126" t="s">
        <v>9976</v>
      </c>
      <c r="B19898" s="106">
        <v>62.82</v>
      </c>
    </row>
    <row r="19899" spans="1:2">
      <c r="A19899" s="126" t="s">
        <v>36545</v>
      </c>
      <c r="B19899" s="106">
        <v>58.16</v>
      </c>
    </row>
    <row r="19900" spans="1:2">
      <c r="A19900" s="126" t="s">
        <v>9977</v>
      </c>
      <c r="B19900" s="106">
        <v>62.24</v>
      </c>
    </row>
    <row r="19901" spans="1:2">
      <c r="A19901" s="126" t="s">
        <v>36546</v>
      </c>
      <c r="B19901" s="106">
        <v>57.58</v>
      </c>
    </row>
    <row r="19902" spans="1:2">
      <c r="A19902" s="126" t="s">
        <v>9978</v>
      </c>
      <c r="B19902" s="106">
        <v>36.299999999999997</v>
      </c>
    </row>
    <row r="19903" spans="1:2">
      <c r="A19903" s="126" t="s">
        <v>36547</v>
      </c>
      <c r="B19903" s="106">
        <v>35.28</v>
      </c>
    </row>
    <row r="19904" spans="1:2">
      <c r="A19904" s="126" t="s">
        <v>9979</v>
      </c>
      <c r="B19904" s="106">
        <v>32.07</v>
      </c>
    </row>
    <row r="19905" spans="1:2">
      <c r="A19905" s="126" t="s">
        <v>36548</v>
      </c>
      <c r="B19905" s="106">
        <v>31.05</v>
      </c>
    </row>
    <row r="19906" spans="1:2">
      <c r="A19906" s="126" t="s">
        <v>9980</v>
      </c>
      <c r="B19906" s="106">
        <v>69.52</v>
      </c>
    </row>
    <row r="19907" spans="1:2">
      <c r="A19907" s="126" t="s">
        <v>36549</v>
      </c>
      <c r="B19907" s="106">
        <v>66.03</v>
      </c>
    </row>
    <row r="19908" spans="1:2">
      <c r="A19908" s="126" t="s">
        <v>9981</v>
      </c>
      <c r="B19908" s="106">
        <v>62.85</v>
      </c>
    </row>
    <row r="19909" spans="1:2">
      <c r="A19909" s="126" t="s">
        <v>36550</v>
      </c>
      <c r="B19909" s="106">
        <v>59.36</v>
      </c>
    </row>
    <row r="19910" spans="1:2">
      <c r="A19910" s="126" t="s">
        <v>9982</v>
      </c>
      <c r="B19910" s="106">
        <v>119.59</v>
      </c>
    </row>
    <row r="19911" spans="1:2">
      <c r="A19911" s="126" t="s">
        <v>36551</v>
      </c>
      <c r="B19911" s="106">
        <v>119.17</v>
      </c>
    </row>
    <row r="19912" spans="1:2">
      <c r="A19912" s="126" t="s">
        <v>9983</v>
      </c>
      <c r="B19912" s="106">
        <v>119.17</v>
      </c>
    </row>
    <row r="19913" spans="1:2">
      <c r="A19913" s="126" t="s">
        <v>36552</v>
      </c>
      <c r="B19913" s="106">
        <v>117.47</v>
      </c>
    </row>
    <row r="19914" spans="1:2">
      <c r="A19914" s="126" t="s">
        <v>9984</v>
      </c>
      <c r="B19914" s="106">
        <v>3624</v>
      </c>
    </row>
    <row r="19915" spans="1:2">
      <c r="A19915" s="126" t="s">
        <v>36553</v>
      </c>
      <c r="B19915" s="106">
        <v>3450</v>
      </c>
    </row>
    <row r="19916" spans="1:2">
      <c r="A19916" s="126" t="s">
        <v>9985</v>
      </c>
      <c r="B19916" s="106">
        <v>25.42</v>
      </c>
    </row>
    <row r="19917" spans="1:2">
      <c r="A19917" s="126" t="s">
        <v>36554</v>
      </c>
      <c r="B19917" s="106">
        <v>24.57</v>
      </c>
    </row>
    <row r="19918" spans="1:2">
      <c r="A19918" s="126" t="s">
        <v>9986</v>
      </c>
      <c r="B19918" s="106">
        <v>6891</v>
      </c>
    </row>
    <row r="19919" spans="1:2">
      <c r="A19919" s="126" t="s">
        <v>36555</v>
      </c>
      <c r="B19919" s="106">
        <v>6660</v>
      </c>
    </row>
    <row r="19920" spans="1:2">
      <c r="A19920" s="126" t="s">
        <v>9987</v>
      </c>
      <c r="B19920" s="106">
        <v>48.71</v>
      </c>
    </row>
    <row r="19921" spans="1:2">
      <c r="A19921" s="126" t="s">
        <v>36556</v>
      </c>
      <c r="B19921" s="106">
        <v>47.64</v>
      </c>
    </row>
    <row r="19922" spans="1:2">
      <c r="A19922" s="126" t="s">
        <v>9988</v>
      </c>
      <c r="B19922" s="106">
        <v>142.69</v>
      </c>
    </row>
    <row r="19923" spans="1:2">
      <c r="A19923" s="126" t="s">
        <v>36557</v>
      </c>
      <c r="B19923" s="106">
        <v>141.62</v>
      </c>
    </row>
    <row r="19924" spans="1:2">
      <c r="A19924" s="126" t="s">
        <v>9989</v>
      </c>
      <c r="B19924" s="106">
        <v>60.34</v>
      </c>
    </row>
    <row r="19925" spans="1:2">
      <c r="A19925" s="126" t="s">
        <v>36558</v>
      </c>
      <c r="B19925" s="106">
        <v>58.73</v>
      </c>
    </row>
    <row r="19926" spans="1:2">
      <c r="A19926" s="126" t="s">
        <v>9990</v>
      </c>
      <c r="B19926" s="106">
        <v>200.95</v>
      </c>
    </row>
    <row r="19927" spans="1:2">
      <c r="A19927" s="126" t="s">
        <v>36559</v>
      </c>
      <c r="B19927" s="106">
        <v>199.34</v>
      </c>
    </row>
    <row r="19928" spans="1:2">
      <c r="A19928" s="126" t="s">
        <v>9991</v>
      </c>
      <c r="B19928" s="106">
        <v>170.66</v>
      </c>
    </row>
    <row r="19929" spans="1:2">
      <c r="A19929" s="126" t="s">
        <v>36560</v>
      </c>
      <c r="B19929" s="106">
        <v>168.52</v>
      </c>
    </row>
    <row r="19930" spans="1:2">
      <c r="A19930" s="126" t="s">
        <v>9992</v>
      </c>
      <c r="B19930" s="106">
        <v>260.63</v>
      </c>
    </row>
    <row r="19931" spans="1:2">
      <c r="A19931" s="126" t="s">
        <v>36561</v>
      </c>
      <c r="B19931" s="106">
        <v>258.49</v>
      </c>
    </row>
    <row r="19932" spans="1:2">
      <c r="A19932" s="126" t="s">
        <v>9993</v>
      </c>
      <c r="B19932" s="106">
        <v>214.38</v>
      </c>
    </row>
    <row r="19933" spans="1:2">
      <c r="A19933" s="126" t="s">
        <v>36562</v>
      </c>
      <c r="B19933" s="106">
        <v>211.88</v>
      </c>
    </row>
    <row r="19934" spans="1:2">
      <c r="A19934" s="126" t="s">
        <v>9994</v>
      </c>
      <c r="B19934" s="106">
        <v>283</v>
      </c>
    </row>
    <row r="19935" spans="1:2">
      <c r="A19935" s="126" t="s">
        <v>36563</v>
      </c>
      <c r="B19935" s="106">
        <v>280.5</v>
      </c>
    </row>
    <row r="19936" spans="1:2">
      <c r="A19936" s="126" t="s">
        <v>9995</v>
      </c>
      <c r="B19936" s="106">
        <v>25.56</v>
      </c>
    </row>
    <row r="19937" spans="1:2">
      <c r="A19937" s="126" t="s">
        <v>36564</v>
      </c>
      <c r="B19937" s="106">
        <v>24.54</v>
      </c>
    </row>
    <row r="19938" spans="1:2">
      <c r="A19938" s="126" t="s">
        <v>9996</v>
      </c>
      <c r="B19938" s="106">
        <v>28.59</v>
      </c>
    </row>
    <row r="19939" spans="1:2">
      <c r="A19939" s="126" t="s">
        <v>36565</v>
      </c>
      <c r="B19939" s="106">
        <v>27.57</v>
      </c>
    </row>
    <row r="19940" spans="1:2">
      <c r="A19940" s="126" t="s">
        <v>9997</v>
      </c>
      <c r="B19940" s="106">
        <v>49.75</v>
      </c>
    </row>
    <row r="19941" spans="1:2">
      <c r="A19941" s="126" t="s">
        <v>36566</v>
      </c>
      <c r="B19941" s="106">
        <v>45.56</v>
      </c>
    </row>
    <row r="19942" spans="1:2">
      <c r="A19942" s="126" t="s">
        <v>9998</v>
      </c>
      <c r="B19942" s="106">
        <v>64.569999999999993</v>
      </c>
    </row>
    <row r="19943" spans="1:2">
      <c r="A19943" s="126" t="s">
        <v>36567</v>
      </c>
      <c r="B19943" s="106">
        <v>59.13</v>
      </c>
    </row>
    <row r="19944" spans="1:2">
      <c r="A19944" s="126" t="s">
        <v>9999</v>
      </c>
      <c r="B19944" s="106">
        <v>78.319999999999993</v>
      </c>
    </row>
    <row r="19945" spans="1:2">
      <c r="A19945" s="126" t="s">
        <v>36568</v>
      </c>
      <c r="B19945" s="106">
        <v>71.77</v>
      </c>
    </row>
    <row r="19946" spans="1:2">
      <c r="A19946" s="126" t="s">
        <v>10000</v>
      </c>
      <c r="B19946" s="106">
        <v>37.25</v>
      </c>
    </row>
    <row r="19947" spans="1:2">
      <c r="A19947" s="126" t="s">
        <v>36569</v>
      </c>
      <c r="B19947" s="106">
        <v>33.06</v>
      </c>
    </row>
    <row r="19948" spans="1:2">
      <c r="A19948" s="126" t="s">
        <v>10001</v>
      </c>
      <c r="B19948" s="106">
        <v>3167</v>
      </c>
    </row>
    <row r="19949" spans="1:2">
      <c r="A19949" s="126" t="s">
        <v>36570</v>
      </c>
      <c r="B19949" s="106">
        <v>3038</v>
      </c>
    </row>
    <row r="19950" spans="1:2">
      <c r="A19950" s="126" t="s">
        <v>10002</v>
      </c>
      <c r="B19950" s="106">
        <v>27.42</v>
      </c>
    </row>
    <row r="19951" spans="1:2">
      <c r="A19951" s="126" t="s">
        <v>36571</v>
      </c>
      <c r="B19951" s="106">
        <v>26.39</v>
      </c>
    </row>
    <row r="19952" spans="1:2">
      <c r="A19952" s="126" t="s">
        <v>10003</v>
      </c>
      <c r="B19952" s="106">
        <v>39.83</v>
      </c>
    </row>
    <row r="19953" spans="1:2">
      <c r="A19953" s="126" t="s">
        <v>36572</v>
      </c>
      <c r="B19953" s="106">
        <v>39.29</v>
      </c>
    </row>
    <row r="19954" spans="1:2">
      <c r="A19954" s="126" t="s">
        <v>10004</v>
      </c>
      <c r="B19954" s="106">
        <v>4448</v>
      </c>
    </row>
    <row r="19955" spans="1:2">
      <c r="A19955" s="126" t="s">
        <v>36573</v>
      </c>
      <c r="B19955" s="106">
        <v>4334</v>
      </c>
    </row>
    <row r="19956" spans="1:2">
      <c r="A19956" s="126" t="s">
        <v>10005</v>
      </c>
      <c r="B19956" s="106">
        <v>83.45</v>
      </c>
    </row>
    <row r="19957" spans="1:2">
      <c r="A19957" s="126" t="s">
        <v>36574</v>
      </c>
      <c r="B19957" s="106">
        <v>78.83</v>
      </c>
    </row>
    <row r="19958" spans="1:2">
      <c r="A19958" s="126" t="s">
        <v>10006</v>
      </c>
      <c r="B19958" s="106">
        <v>116.05</v>
      </c>
    </row>
    <row r="19959" spans="1:2">
      <c r="A19959" s="126" t="s">
        <v>36575</v>
      </c>
      <c r="B19959" s="106">
        <v>111.43</v>
      </c>
    </row>
    <row r="19960" spans="1:2">
      <c r="A19960" s="126" t="s">
        <v>10007</v>
      </c>
      <c r="B19960" s="106">
        <v>197.32</v>
      </c>
    </row>
    <row r="19961" spans="1:2">
      <c r="A19961" s="126" t="s">
        <v>36576</v>
      </c>
      <c r="B19961" s="106">
        <v>192.71</v>
      </c>
    </row>
    <row r="19962" spans="1:2">
      <c r="A19962" s="126" t="s">
        <v>10008</v>
      </c>
      <c r="B19962" s="106">
        <v>8690</v>
      </c>
    </row>
    <row r="19963" spans="1:2">
      <c r="A19963" s="126" t="s">
        <v>36577</v>
      </c>
      <c r="B19963" s="106">
        <v>8346</v>
      </c>
    </row>
    <row r="19964" spans="1:2">
      <c r="A19964" s="126" t="s">
        <v>10009</v>
      </c>
      <c r="B19964" s="106">
        <v>128.77000000000001</v>
      </c>
    </row>
    <row r="19965" spans="1:2">
      <c r="A19965" s="126" t="s">
        <v>36578</v>
      </c>
      <c r="B19965" s="106">
        <v>128.77000000000001</v>
      </c>
    </row>
    <row r="19966" spans="1:2">
      <c r="A19966" s="126" t="s">
        <v>10010</v>
      </c>
      <c r="B19966" s="106">
        <v>148.58000000000001</v>
      </c>
    </row>
    <row r="19967" spans="1:2">
      <c r="A19967" s="126" t="s">
        <v>36579</v>
      </c>
      <c r="B19967" s="106">
        <v>148.58000000000001</v>
      </c>
    </row>
    <row r="19968" spans="1:2">
      <c r="A19968" s="126" t="s">
        <v>10011</v>
      </c>
      <c r="B19968" s="106">
        <v>236.73</v>
      </c>
    </row>
    <row r="19969" spans="1:2">
      <c r="A19969" s="126" t="s">
        <v>36580</v>
      </c>
      <c r="B19969" s="106">
        <v>236.73</v>
      </c>
    </row>
    <row r="19970" spans="1:2">
      <c r="A19970" s="126" t="s">
        <v>10012</v>
      </c>
      <c r="B19970" s="106">
        <v>3233</v>
      </c>
    </row>
    <row r="19971" spans="1:2">
      <c r="A19971" s="126" t="s">
        <v>36581</v>
      </c>
      <c r="B19971" s="106">
        <v>3233</v>
      </c>
    </row>
    <row r="19972" spans="1:2">
      <c r="A19972" s="126" t="s">
        <v>10013</v>
      </c>
      <c r="B19972" s="106">
        <v>271.83999999999997</v>
      </c>
    </row>
    <row r="19973" spans="1:2">
      <c r="A19973" s="126" t="s">
        <v>36582</v>
      </c>
      <c r="B19973" s="106">
        <v>263.45</v>
      </c>
    </row>
    <row r="19974" spans="1:2">
      <c r="A19974" s="126" t="s">
        <v>10014</v>
      </c>
      <c r="B19974" s="106">
        <v>10693.34</v>
      </c>
    </row>
    <row r="19975" spans="1:2">
      <c r="A19975" s="126" t="s">
        <v>36583</v>
      </c>
      <c r="B19975" s="106">
        <v>10191.61</v>
      </c>
    </row>
    <row r="19976" spans="1:2">
      <c r="A19976" s="126" t="s">
        <v>10015</v>
      </c>
      <c r="B19976" s="106">
        <v>184.4</v>
      </c>
    </row>
    <row r="19977" spans="1:2">
      <c r="A19977" s="126" t="s">
        <v>36584</v>
      </c>
      <c r="B19977" s="106">
        <v>182.35</v>
      </c>
    </row>
    <row r="19978" spans="1:2">
      <c r="A19978" s="126" t="s">
        <v>10016</v>
      </c>
      <c r="B19978" s="106">
        <v>47.77</v>
      </c>
    </row>
    <row r="19979" spans="1:2">
      <c r="A19979" s="126" t="s">
        <v>36585</v>
      </c>
      <c r="B19979" s="106">
        <v>46.53</v>
      </c>
    </row>
    <row r="19980" spans="1:2">
      <c r="A19980" s="126" t="s">
        <v>10017</v>
      </c>
      <c r="B19980" s="106">
        <v>56.36</v>
      </c>
    </row>
    <row r="19981" spans="1:2">
      <c r="A19981" s="126" t="s">
        <v>36586</v>
      </c>
      <c r="B19981" s="106">
        <v>55.12</v>
      </c>
    </row>
    <row r="19982" spans="1:2">
      <c r="A19982" s="126" t="s">
        <v>10018</v>
      </c>
      <c r="B19982" s="106">
        <v>10273</v>
      </c>
    </row>
    <row r="19983" spans="1:2">
      <c r="A19983" s="126" t="s">
        <v>36587</v>
      </c>
      <c r="B19983" s="106">
        <v>9582</v>
      </c>
    </row>
    <row r="19984" spans="1:2">
      <c r="A19984" s="126" t="s">
        <v>10019</v>
      </c>
      <c r="B19984" s="106">
        <v>232.24</v>
      </c>
    </row>
    <row r="19985" spans="1:2">
      <c r="A19985" s="126" t="s">
        <v>36588</v>
      </c>
      <c r="B19985" s="106">
        <v>219.12</v>
      </c>
    </row>
    <row r="19986" spans="1:2">
      <c r="A19986" s="126" t="s">
        <v>10020</v>
      </c>
      <c r="B19986" s="106">
        <v>5654</v>
      </c>
    </row>
    <row r="19987" spans="1:2">
      <c r="A19987" s="126" t="s">
        <v>36589</v>
      </c>
      <c r="B19987" s="106">
        <v>5283</v>
      </c>
    </row>
    <row r="19988" spans="1:2">
      <c r="A19988" s="126" t="s">
        <v>10021</v>
      </c>
      <c r="B19988" s="106">
        <v>35.369999999999997</v>
      </c>
    </row>
    <row r="19989" spans="1:2">
      <c r="A19989" s="126" t="s">
        <v>36590</v>
      </c>
      <c r="B19989" s="106">
        <v>30.65</v>
      </c>
    </row>
    <row r="19990" spans="1:2">
      <c r="A19990" s="126" t="s">
        <v>10022</v>
      </c>
      <c r="B19990" s="106">
        <v>73.819999999999993</v>
      </c>
    </row>
    <row r="19991" spans="1:2">
      <c r="A19991" s="126" t="s">
        <v>36591</v>
      </c>
      <c r="B19991" s="106">
        <v>63.96</v>
      </c>
    </row>
    <row r="19992" spans="1:2">
      <c r="A19992" s="126" t="s">
        <v>10023</v>
      </c>
      <c r="B19992" s="106">
        <v>15.01</v>
      </c>
    </row>
    <row r="19993" spans="1:2">
      <c r="A19993" s="126" t="s">
        <v>36592</v>
      </c>
      <c r="B19993" s="106">
        <v>13</v>
      </c>
    </row>
    <row r="19994" spans="1:2">
      <c r="A19994" s="126" t="s">
        <v>10024</v>
      </c>
      <c r="B19994" s="106">
        <v>12.79</v>
      </c>
    </row>
    <row r="19995" spans="1:2">
      <c r="A19995" s="126" t="s">
        <v>36593</v>
      </c>
      <c r="B19995" s="106">
        <v>11.08</v>
      </c>
    </row>
    <row r="19996" spans="1:2">
      <c r="A19996" s="126" t="s">
        <v>10025</v>
      </c>
      <c r="B19996" s="106">
        <v>13.46</v>
      </c>
    </row>
    <row r="19997" spans="1:2">
      <c r="A19997" s="126" t="s">
        <v>36594</v>
      </c>
      <c r="B19997" s="106">
        <v>11.66</v>
      </c>
    </row>
    <row r="19998" spans="1:2">
      <c r="A19998" s="126" t="s">
        <v>10026</v>
      </c>
      <c r="B19998" s="106">
        <v>11.51</v>
      </c>
    </row>
    <row r="19999" spans="1:2">
      <c r="A19999" s="126" t="s">
        <v>36595</v>
      </c>
      <c r="B19999" s="106">
        <v>9.9700000000000006</v>
      </c>
    </row>
    <row r="20000" spans="1:2">
      <c r="A20000" s="126" t="s">
        <v>10027</v>
      </c>
      <c r="B20000" s="106">
        <v>10.23</v>
      </c>
    </row>
    <row r="20001" spans="1:2">
      <c r="A20001" s="126" t="s">
        <v>36596</v>
      </c>
      <c r="B20001" s="106">
        <v>8.8699999999999992</v>
      </c>
    </row>
    <row r="20002" spans="1:2">
      <c r="A20002" s="126" t="s">
        <v>10028</v>
      </c>
      <c r="B20002" s="106">
        <v>13.87</v>
      </c>
    </row>
    <row r="20003" spans="1:2">
      <c r="A20003" s="126" t="s">
        <v>36597</v>
      </c>
      <c r="B20003" s="106">
        <v>12.02</v>
      </c>
    </row>
    <row r="20004" spans="1:2">
      <c r="A20004" s="126" t="s">
        <v>10029</v>
      </c>
      <c r="B20004" s="106">
        <v>46.07</v>
      </c>
    </row>
    <row r="20005" spans="1:2">
      <c r="A20005" s="126" t="s">
        <v>36598</v>
      </c>
      <c r="B20005" s="106">
        <v>39.909999999999997</v>
      </c>
    </row>
    <row r="20006" spans="1:2">
      <c r="A20006" s="126" t="s">
        <v>10030</v>
      </c>
      <c r="B20006" s="106">
        <v>5650</v>
      </c>
    </row>
    <row r="20007" spans="1:2">
      <c r="A20007" s="126" t="s">
        <v>36599</v>
      </c>
      <c r="B20007" s="106">
        <v>4895</v>
      </c>
    </row>
    <row r="20008" spans="1:2">
      <c r="A20008" s="126" t="s">
        <v>10031</v>
      </c>
      <c r="B20008" s="106">
        <v>24.29</v>
      </c>
    </row>
    <row r="20009" spans="1:2">
      <c r="A20009" s="126" t="s">
        <v>36600</v>
      </c>
      <c r="B20009" s="106">
        <v>23.61</v>
      </c>
    </row>
    <row r="20010" spans="1:2">
      <c r="A20010" s="126" t="s">
        <v>10032</v>
      </c>
      <c r="B20010" s="106">
        <v>28.36</v>
      </c>
    </row>
    <row r="20011" spans="1:2">
      <c r="A20011" s="126" t="s">
        <v>36601</v>
      </c>
      <c r="B20011" s="106">
        <v>27.65</v>
      </c>
    </row>
    <row r="20012" spans="1:2">
      <c r="A20012" s="126" t="s">
        <v>10033</v>
      </c>
      <c r="B20012" s="106">
        <v>16</v>
      </c>
    </row>
    <row r="20013" spans="1:2">
      <c r="A20013" s="126" t="s">
        <v>36602</v>
      </c>
      <c r="B20013" s="106">
        <v>15.29</v>
      </c>
    </row>
    <row r="20014" spans="1:2">
      <c r="A20014" s="126" t="s">
        <v>10034</v>
      </c>
      <c r="B20014" s="106">
        <v>1061</v>
      </c>
    </row>
    <row r="20015" spans="1:2">
      <c r="A20015" s="126" t="s">
        <v>36603</v>
      </c>
      <c r="B20015" s="106">
        <v>1027</v>
      </c>
    </row>
    <row r="20016" spans="1:2">
      <c r="A20016" s="126" t="s">
        <v>10035</v>
      </c>
      <c r="B20016" s="106">
        <v>4758</v>
      </c>
    </row>
    <row r="20017" spans="1:2">
      <c r="A20017" s="126" t="s">
        <v>36604</v>
      </c>
      <c r="B20017" s="106">
        <v>4384</v>
      </c>
    </row>
    <row r="20018" spans="1:2">
      <c r="A20018" s="126" t="s">
        <v>10036</v>
      </c>
      <c r="B20018" s="106">
        <v>5460</v>
      </c>
    </row>
    <row r="20019" spans="1:2">
      <c r="A20019" s="126" t="s">
        <v>36605</v>
      </c>
      <c r="B20019" s="106">
        <v>5159</v>
      </c>
    </row>
    <row r="20020" spans="1:2">
      <c r="A20020" s="126" t="s">
        <v>10037</v>
      </c>
      <c r="B20020" s="106">
        <v>50.67</v>
      </c>
    </row>
    <row r="20021" spans="1:2">
      <c r="A20021" s="126" t="s">
        <v>36606</v>
      </c>
      <c r="B20021" s="106">
        <v>47.94</v>
      </c>
    </row>
    <row r="20022" spans="1:2">
      <c r="A20022" s="126" t="s">
        <v>10038</v>
      </c>
      <c r="B20022" s="106">
        <v>53.58</v>
      </c>
    </row>
    <row r="20023" spans="1:2">
      <c r="A20023" s="126" t="s">
        <v>36607</v>
      </c>
      <c r="B20023" s="106">
        <v>50.85</v>
      </c>
    </row>
    <row r="20024" spans="1:2">
      <c r="A20024" s="126" t="s">
        <v>10039</v>
      </c>
      <c r="B20024" s="106">
        <v>55.67</v>
      </c>
    </row>
    <row r="20025" spans="1:2">
      <c r="A20025" s="126" t="s">
        <v>36608</v>
      </c>
      <c r="B20025" s="106">
        <v>52.94</v>
      </c>
    </row>
    <row r="20026" spans="1:2">
      <c r="A20026" s="126" t="s">
        <v>10040</v>
      </c>
      <c r="B20026" s="106">
        <v>84.59</v>
      </c>
    </row>
    <row r="20027" spans="1:2">
      <c r="A20027" s="126" t="s">
        <v>36609</v>
      </c>
      <c r="B20027" s="106">
        <v>81.03</v>
      </c>
    </row>
    <row r="20028" spans="1:2">
      <c r="A20028" s="126" t="s">
        <v>10041</v>
      </c>
      <c r="B20028" s="106">
        <v>50.22</v>
      </c>
    </row>
    <row r="20029" spans="1:2">
      <c r="A20029" s="126" t="s">
        <v>36610</v>
      </c>
      <c r="B20029" s="106">
        <v>47.49</v>
      </c>
    </row>
    <row r="20030" spans="1:2">
      <c r="A20030" s="126" t="s">
        <v>10042</v>
      </c>
      <c r="B20030" s="106">
        <v>94.59</v>
      </c>
    </row>
    <row r="20031" spans="1:2">
      <c r="A20031" s="126" t="s">
        <v>36611</v>
      </c>
      <c r="B20031" s="106">
        <v>91.04</v>
      </c>
    </row>
    <row r="20032" spans="1:2">
      <c r="A20032" s="126" t="s">
        <v>10043</v>
      </c>
      <c r="B20032" s="106">
        <v>59.74</v>
      </c>
    </row>
    <row r="20033" spans="1:2">
      <c r="A20033" s="126" t="s">
        <v>36612</v>
      </c>
      <c r="B20033" s="106">
        <v>57</v>
      </c>
    </row>
    <row r="20034" spans="1:2">
      <c r="A20034" s="126" t="s">
        <v>10044</v>
      </c>
      <c r="B20034" s="106">
        <v>102.72</v>
      </c>
    </row>
    <row r="20035" spans="1:2">
      <c r="A20035" s="126" t="s">
        <v>36613</v>
      </c>
      <c r="B20035" s="106">
        <v>99.16</v>
      </c>
    </row>
    <row r="20036" spans="1:2">
      <c r="A20036" s="126" t="s">
        <v>10045</v>
      </c>
      <c r="B20036" s="106">
        <v>8.73</v>
      </c>
    </row>
    <row r="20037" spans="1:2">
      <c r="A20037" s="126" t="s">
        <v>36614</v>
      </c>
      <c r="B20037" s="106">
        <v>8.44</v>
      </c>
    </row>
    <row r="20038" spans="1:2">
      <c r="A20038" s="126" t="s">
        <v>10046</v>
      </c>
      <c r="B20038" s="106">
        <v>4649</v>
      </c>
    </row>
    <row r="20039" spans="1:2">
      <c r="A20039" s="126" t="s">
        <v>36615</v>
      </c>
      <c r="B20039" s="106">
        <v>4421</v>
      </c>
    </row>
    <row r="20040" spans="1:2">
      <c r="A20040" s="126" t="s">
        <v>10047</v>
      </c>
      <c r="B20040" s="106">
        <v>59.48</v>
      </c>
    </row>
    <row r="20041" spans="1:2">
      <c r="A20041" s="126" t="s">
        <v>36616</v>
      </c>
      <c r="B20041" s="106">
        <v>55.38</v>
      </c>
    </row>
    <row r="20042" spans="1:2">
      <c r="A20042" s="126" t="s">
        <v>10048</v>
      </c>
      <c r="B20042" s="106">
        <v>63.14</v>
      </c>
    </row>
    <row r="20043" spans="1:2">
      <c r="A20043" s="126" t="s">
        <v>36617</v>
      </c>
      <c r="B20043" s="106">
        <v>60.06</v>
      </c>
    </row>
    <row r="20044" spans="1:2">
      <c r="A20044" s="126" t="s">
        <v>10049</v>
      </c>
      <c r="B20044" s="106">
        <v>55.3</v>
      </c>
    </row>
    <row r="20045" spans="1:2">
      <c r="A20045" s="126" t="s">
        <v>36618</v>
      </c>
      <c r="B20045" s="106">
        <v>50.86</v>
      </c>
    </row>
    <row r="20046" spans="1:2">
      <c r="A20046" s="126" t="s">
        <v>10050</v>
      </c>
      <c r="B20046" s="106">
        <v>5523</v>
      </c>
    </row>
    <row r="20047" spans="1:2">
      <c r="A20047" s="126" t="s">
        <v>36619</v>
      </c>
      <c r="B20047" s="106">
        <v>5157</v>
      </c>
    </row>
    <row r="20048" spans="1:2">
      <c r="A20048" s="126" t="s">
        <v>10051</v>
      </c>
      <c r="B20048" s="106">
        <v>101.34</v>
      </c>
    </row>
    <row r="20049" spans="1:2">
      <c r="A20049" s="126" t="s">
        <v>36620</v>
      </c>
      <c r="B20049" s="106">
        <v>97.58</v>
      </c>
    </row>
    <row r="20050" spans="1:2">
      <c r="A20050" s="126" t="s">
        <v>10052</v>
      </c>
      <c r="B20050" s="106">
        <v>86.49</v>
      </c>
    </row>
    <row r="20051" spans="1:2">
      <c r="A20051" s="126" t="s">
        <v>36621</v>
      </c>
      <c r="B20051" s="106">
        <v>82.73</v>
      </c>
    </row>
    <row r="20052" spans="1:2">
      <c r="A20052" s="126" t="s">
        <v>10053</v>
      </c>
      <c r="B20052" s="106">
        <v>105.19</v>
      </c>
    </row>
    <row r="20053" spans="1:2">
      <c r="A20053" s="126" t="s">
        <v>36622</v>
      </c>
      <c r="B20053" s="106">
        <v>101.43</v>
      </c>
    </row>
    <row r="20054" spans="1:2">
      <c r="A20054" s="126" t="s">
        <v>10054</v>
      </c>
      <c r="B20054" s="106">
        <v>59.34</v>
      </c>
    </row>
    <row r="20055" spans="1:2">
      <c r="A20055" s="126" t="s">
        <v>36623</v>
      </c>
      <c r="B20055" s="106">
        <v>55.58</v>
      </c>
    </row>
    <row r="20056" spans="1:2">
      <c r="A20056" s="126" t="s">
        <v>10055</v>
      </c>
      <c r="B20056" s="106">
        <v>62.18</v>
      </c>
    </row>
    <row r="20057" spans="1:2">
      <c r="A20057" s="126" t="s">
        <v>36624</v>
      </c>
      <c r="B20057" s="106">
        <v>58.08</v>
      </c>
    </row>
    <row r="20058" spans="1:2">
      <c r="A20058" s="126" t="s">
        <v>10056</v>
      </c>
      <c r="B20058" s="106">
        <v>113.51</v>
      </c>
    </row>
    <row r="20059" spans="1:2">
      <c r="A20059" s="126" t="s">
        <v>36625</v>
      </c>
      <c r="B20059" s="106">
        <v>109.41</v>
      </c>
    </row>
    <row r="20060" spans="1:2">
      <c r="A20060" s="126" t="s">
        <v>10057</v>
      </c>
      <c r="B20060" s="106">
        <v>43.6</v>
      </c>
    </row>
    <row r="20061" spans="1:2">
      <c r="A20061" s="126" t="s">
        <v>36626</v>
      </c>
      <c r="B20061" s="106">
        <v>40.520000000000003</v>
      </c>
    </row>
    <row r="20062" spans="1:2">
      <c r="A20062" s="126" t="s">
        <v>10058</v>
      </c>
      <c r="B20062" s="106">
        <v>54.11</v>
      </c>
    </row>
    <row r="20063" spans="1:2">
      <c r="A20063" s="126" t="s">
        <v>36627</v>
      </c>
      <c r="B20063" s="106">
        <v>51.03</v>
      </c>
    </row>
    <row r="20064" spans="1:2">
      <c r="A20064" s="126" t="s">
        <v>10059</v>
      </c>
      <c r="B20064" s="106">
        <v>3206</v>
      </c>
    </row>
    <row r="20065" spans="1:2">
      <c r="A20065" s="126" t="s">
        <v>36628</v>
      </c>
      <c r="B20065" s="106">
        <v>3042</v>
      </c>
    </row>
    <row r="20066" spans="1:2">
      <c r="A20066" s="126" t="s">
        <v>10060</v>
      </c>
      <c r="B20066" s="106">
        <v>56.64</v>
      </c>
    </row>
    <row r="20067" spans="1:2">
      <c r="A20067" s="126" t="s">
        <v>36629</v>
      </c>
      <c r="B20067" s="106">
        <v>52.53</v>
      </c>
    </row>
    <row r="20068" spans="1:2">
      <c r="A20068" s="126" t="s">
        <v>10061</v>
      </c>
      <c r="B20068" s="106">
        <v>57.01</v>
      </c>
    </row>
    <row r="20069" spans="1:2">
      <c r="A20069" s="126" t="s">
        <v>36630</v>
      </c>
      <c r="B20069" s="106">
        <v>52.74</v>
      </c>
    </row>
    <row r="20070" spans="1:2">
      <c r="A20070" s="126" t="s">
        <v>10062</v>
      </c>
      <c r="B20070" s="106">
        <v>3526</v>
      </c>
    </row>
    <row r="20071" spans="1:2">
      <c r="A20071" s="126" t="s">
        <v>36631</v>
      </c>
      <c r="B20071" s="106">
        <v>3249</v>
      </c>
    </row>
    <row r="20072" spans="1:2">
      <c r="A20072" s="126" t="s">
        <v>10063</v>
      </c>
      <c r="B20072" s="106">
        <v>54.54</v>
      </c>
    </row>
    <row r="20073" spans="1:2">
      <c r="A20073" s="126" t="s">
        <v>36632</v>
      </c>
      <c r="B20073" s="106">
        <v>51.47</v>
      </c>
    </row>
    <row r="20074" spans="1:2">
      <c r="A20074" s="126" t="s">
        <v>10064</v>
      </c>
      <c r="B20074" s="106">
        <v>59.51</v>
      </c>
    </row>
    <row r="20075" spans="1:2">
      <c r="A20075" s="126" t="s">
        <v>36633</v>
      </c>
      <c r="B20075" s="106">
        <v>56.44</v>
      </c>
    </row>
    <row r="20076" spans="1:2">
      <c r="A20076" s="126" t="s">
        <v>10065</v>
      </c>
      <c r="B20076" s="106">
        <v>52.44</v>
      </c>
    </row>
    <row r="20077" spans="1:2">
      <c r="A20077" s="126" t="s">
        <v>36634</v>
      </c>
      <c r="B20077" s="106">
        <v>49.36</v>
      </c>
    </row>
    <row r="20078" spans="1:2">
      <c r="A20078" s="126" t="s">
        <v>10066</v>
      </c>
      <c r="B20078" s="106">
        <v>56.18</v>
      </c>
    </row>
    <row r="20079" spans="1:2">
      <c r="A20079" s="126" t="s">
        <v>36635</v>
      </c>
      <c r="B20079" s="106">
        <v>53.1</v>
      </c>
    </row>
    <row r="20080" spans="1:2">
      <c r="A20080" s="126" t="s">
        <v>10067</v>
      </c>
      <c r="B20080" s="106">
        <v>48.42</v>
      </c>
    </row>
    <row r="20081" spans="1:2">
      <c r="A20081" s="126" t="s">
        <v>36636</v>
      </c>
      <c r="B20081" s="106">
        <v>45.34</v>
      </c>
    </row>
    <row r="20082" spans="1:2">
      <c r="A20082" s="126" t="s">
        <v>10068</v>
      </c>
      <c r="B20082" s="106">
        <v>61.81</v>
      </c>
    </row>
    <row r="20083" spans="1:2">
      <c r="A20083" s="126" t="s">
        <v>36637</v>
      </c>
      <c r="B20083" s="106">
        <v>58.73</v>
      </c>
    </row>
    <row r="20084" spans="1:2">
      <c r="A20084" s="126" t="s">
        <v>10069</v>
      </c>
      <c r="B20084" s="106">
        <v>57.08</v>
      </c>
    </row>
    <row r="20085" spans="1:2">
      <c r="A20085" s="126" t="s">
        <v>36638</v>
      </c>
      <c r="B20085" s="106">
        <v>54.01</v>
      </c>
    </row>
    <row r="20086" spans="1:2">
      <c r="A20086" s="126" t="s">
        <v>10070</v>
      </c>
      <c r="B20086" s="106">
        <v>91.35</v>
      </c>
    </row>
    <row r="20087" spans="1:2">
      <c r="A20087" s="126" t="s">
        <v>36639</v>
      </c>
      <c r="B20087" s="106">
        <v>87.59</v>
      </c>
    </row>
    <row r="20088" spans="1:2">
      <c r="A20088" s="126" t="s">
        <v>10071</v>
      </c>
      <c r="B20088" s="106">
        <v>3142</v>
      </c>
    </row>
    <row r="20089" spans="1:2">
      <c r="A20089" s="126" t="s">
        <v>36640</v>
      </c>
      <c r="B20089" s="106">
        <v>2961</v>
      </c>
    </row>
    <row r="20090" spans="1:2">
      <c r="A20090" s="126" t="s">
        <v>10072</v>
      </c>
      <c r="B20090" s="106">
        <v>104.96</v>
      </c>
    </row>
    <row r="20091" spans="1:2">
      <c r="A20091" s="126" t="s">
        <v>36641</v>
      </c>
      <c r="B20091" s="106">
        <v>100.68</v>
      </c>
    </row>
    <row r="20092" spans="1:2">
      <c r="A20092" s="126" t="s">
        <v>10073</v>
      </c>
      <c r="B20092" s="106">
        <v>4687.2</v>
      </c>
    </row>
    <row r="20093" spans="1:2">
      <c r="A20093" s="126" t="s">
        <v>36642</v>
      </c>
      <c r="B20093" s="106">
        <v>4463.55</v>
      </c>
    </row>
    <row r="20094" spans="1:2">
      <c r="A20094" s="126" t="s">
        <v>10074</v>
      </c>
      <c r="B20094" s="106">
        <v>42.63</v>
      </c>
    </row>
    <row r="20095" spans="1:2">
      <c r="A20095" s="126" t="s">
        <v>36643</v>
      </c>
      <c r="B20095" s="106">
        <v>38.340000000000003</v>
      </c>
    </row>
    <row r="20096" spans="1:2">
      <c r="A20096" s="126" t="s">
        <v>10075</v>
      </c>
      <c r="B20096" s="106">
        <v>60.69</v>
      </c>
    </row>
    <row r="20097" spans="1:2">
      <c r="A20097" s="126" t="s">
        <v>36644</v>
      </c>
      <c r="B20097" s="106">
        <v>56.33</v>
      </c>
    </row>
    <row r="20098" spans="1:2">
      <c r="A20098" s="126" t="s">
        <v>10076</v>
      </c>
      <c r="B20098" s="106">
        <v>59.53</v>
      </c>
    </row>
    <row r="20099" spans="1:2">
      <c r="A20099" s="126" t="s">
        <v>36645</v>
      </c>
      <c r="B20099" s="106">
        <v>55.51</v>
      </c>
    </row>
    <row r="20100" spans="1:2">
      <c r="A20100" s="126" t="s">
        <v>10077</v>
      </c>
      <c r="B20100" s="106">
        <v>52.18</v>
      </c>
    </row>
    <row r="20101" spans="1:2">
      <c r="A20101" s="126" t="s">
        <v>36646</v>
      </c>
      <c r="B20101" s="106">
        <v>48.16</v>
      </c>
    </row>
    <row r="20102" spans="1:2">
      <c r="A20102" s="126" t="s">
        <v>10078</v>
      </c>
      <c r="B20102" s="106">
        <v>4035</v>
      </c>
    </row>
    <row r="20103" spans="1:2">
      <c r="A20103" s="126" t="s">
        <v>36647</v>
      </c>
      <c r="B20103" s="106">
        <v>3720</v>
      </c>
    </row>
    <row r="20104" spans="1:2">
      <c r="A20104" s="126" t="s">
        <v>10079</v>
      </c>
      <c r="B20104" s="106">
        <v>57.4</v>
      </c>
    </row>
    <row r="20105" spans="1:2">
      <c r="A20105" s="126" t="s">
        <v>36648</v>
      </c>
      <c r="B20105" s="106">
        <v>53.38</v>
      </c>
    </row>
    <row r="20106" spans="1:2">
      <c r="A20106" s="126" t="s">
        <v>10080</v>
      </c>
      <c r="B20106" s="106">
        <v>4749</v>
      </c>
    </row>
    <row r="20107" spans="1:2">
      <c r="A20107" s="126" t="s">
        <v>36649</v>
      </c>
      <c r="B20107" s="106">
        <v>4403</v>
      </c>
    </row>
    <row r="20108" spans="1:2">
      <c r="A20108" s="126" t="s">
        <v>10081</v>
      </c>
      <c r="B20108" s="106">
        <v>58.47</v>
      </c>
    </row>
    <row r="20109" spans="1:2">
      <c r="A20109" s="126" t="s">
        <v>36650</v>
      </c>
      <c r="B20109" s="106">
        <v>54.45</v>
      </c>
    </row>
    <row r="20110" spans="1:2">
      <c r="A20110" s="126" t="s">
        <v>10082</v>
      </c>
      <c r="B20110" s="106">
        <v>46.97</v>
      </c>
    </row>
    <row r="20111" spans="1:2">
      <c r="A20111" s="126" t="s">
        <v>36651</v>
      </c>
      <c r="B20111" s="106">
        <v>42.44</v>
      </c>
    </row>
    <row r="20112" spans="1:2">
      <c r="A20112" s="126" t="s">
        <v>10083</v>
      </c>
      <c r="B20112" s="106">
        <v>46.97</v>
      </c>
    </row>
    <row r="20113" spans="1:2">
      <c r="A20113" s="126" t="s">
        <v>36652</v>
      </c>
      <c r="B20113" s="106">
        <v>42.44</v>
      </c>
    </row>
    <row r="20114" spans="1:2">
      <c r="A20114" s="126" t="s">
        <v>10084</v>
      </c>
      <c r="B20114" s="106">
        <v>70.52</v>
      </c>
    </row>
    <row r="20115" spans="1:2">
      <c r="A20115" s="126" t="s">
        <v>36653</v>
      </c>
      <c r="B20115" s="106">
        <v>66.5</v>
      </c>
    </row>
    <row r="20116" spans="1:2">
      <c r="A20116" s="126" t="s">
        <v>10085</v>
      </c>
      <c r="B20116" s="106">
        <v>97.67</v>
      </c>
    </row>
    <row r="20117" spans="1:2">
      <c r="A20117" s="126" t="s">
        <v>36654</v>
      </c>
      <c r="B20117" s="106">
        <v>95.07</v>
      </c>
    </row>
    <row r="20118" spans="1:2">
      <c r="A20118" s="126" t="s">
        <v>10086</v>
      </c>
      <c r="B20118" s="106">
        <v>41.33</v>
      </c>
    </row>
    <row r="20119" spans="1:2">
      <c r="A20119" s="126" t="s">
        <v>36655</v>
      </c>
      <c r="B20119" s="106">
        <v>41.04</v>
      </c>
    </row>
    <row r="20120" spans="1:2">
      <c r="A20120" s="126" t="s">
        <v>10087</v>
      </c>
      <c r="B20120" s="106">
        <v>3978</v>
      </c>
    </row>
    <row r="20121" spans="1:2">
      <c r="A20121" s="126" t="s">
        <v>36656</v>
      </c>
      <c r="B20121" s="106">
        <v>3724</v>
      </c>
    </row>
    <row r="20122" spans="1:2">
      <c r="A20122" s="126" t="s">
        <v>10088</v>
      </c>
      <c r="B20122" s="106">
        <v>72.680000000000007</v>
      </c>
    </row>
    <row r="20123" spans="1:2">
      <c r="A20123" s="126" t="s">
        <v>36657</v>
      </c>
      <c r="B20123" s="106">
        <v>68.37</v>
      </c>
    </row>
    <row r="20124" spans="1:2">
      <c r="A20124" s="126" t="s">
        <v>10089</v>
      </c>
      <c r="B20124" s="106">
        <v>3673</v>
      </c>
    </row>
    <row r="20125" spans="1:2">
      <c r="A20125" s="126" t="s">
        <v>36658</v>
      </c>
      <c r="B20125" s="106">
        <v>3455</v>
      </c>
    </row>
    <row r="20126" spans="1:2">
      <c r="A20126" s="126" t="s">
        <v>10090</v>
      </c>
      <c r="B20126" s="106">
        <v>11.7</v>
      </c>
    </row>
    <row r="20127" spans="1:2">
      <c r="A20127" s="126" t="s">
        <v>36659</v>
      </c>
      <c r="B20127" s="106">
        <v>11.16</v>
      </c>
    </row>
    <row r="20128" spans="1:2">
      <c r="A20128" s="126" t="s">
        <v>10091</v>
      </c>
      <c r="B20128" s="106">
        <v>6.4</v>
      </c>
    </row>
    <row r="20129" spans="1:2">
      <c r="A20129" s="126" t="s">
        <v>36660</v>
      </c>
      <c r="B20129" s="106">
        <v>6.05</v>
      </c>
    </row>
    <row r="20130" spans="1:2">
      <c r="A20130" s="126" t="s">
        <v>10092</v>
      </c>
      <c r="B20130" s="106">
        <v>2.89</v>
      </c>
    </row>
    <row r="20131" spans="1:2">
      <c r="A20131" s="126" t="s">
        <v>36661</v>
      </c>
      <c r="B20131" s="106">
        <v>2.67</v>
      </c>
    </row>
    <row r="20132" spans="1:2">
      <c r="A20132" s="126" t="s">
        <v>10093</v>
      </c>
      <c r="B20132" s="106">
        <v>19.59</v>
      </c>
    </row>
    <row r="20133" spans="1:2">
      <c r="A20133" s="126" t="s">
        <v>36662</v>
      </c>
      <c r="B20133" s="106">
        <v>18.920000000000002</v>
      </c>
    </row>
    <row r="20134" spans="1:2">
      <c r="A20134" s="126" t="s">
        <v>10094</v>
      </c>
      <c r="B20134" s="106">
        <v>50.26</v>
      </c>
    </row>
    <row r="20135" spans="1:2">
      <c r="A20135" s="126" t="s">
        <v>36663</v>
      </c>
      <c r="B20135" s="106">
        <v>47.38</v>
      </c>
    </row>
    <row r="20136" spans="1:2">
      <c r="A20136" s="126" t="s">
        <v>10095</v>
      </c>
      <c r="B20136" s="106">
        <v>35.85</v>
      </c>
    </row>
    <row r="20137" spans="1:2">
      <c r="A20137" s="126" t="s">
        <v>36664</v>
      </c>
      <c r="B20137" s="106">
        <v>33.369999999999997</v>
      </c>
    </row>
    <row r="20138" spans="1:2">
      <c r="A20138" s="126" t="s">
        <v>10096</v>
      </c>
      <c r="B20138" s="106">
        <v>44.92</v>
      </c>
    </row>
    <row r="20139" spans="1:2">
      <c r="A20139" s="126" t="s">
        <v>36665</v>
      </c>
      <c r="B20139" s="106">
        <v>41.89</v>
      </c>
    </row>
    <row r="20140" spans="1:2">
      <c r="A20140" s="126" t="s">
        <v>10097</v>
      </c>
      <c r="B20140" s="106">
        <v>5875</v>
      </c>
    </row>
    <row r="20141" spans="1:2">
      <c r="A20141" s="126" t="s">
        <v>36666</v>
      </c>
      <c r="B20141" s="106">
        <v>5556</v>
      </c>
    </row>
    <row r="20142" spans="1:2">
      <c r="A20142" s="126" t="s">
        <v>10098</v>
      </c>
      <c r="B20142" s="106">
        <v>56.8</v>
      </c>
    </row>
    <row r="20143" spans="1:2">
      <c r="A20143" s="126" t="s">
        <v>36667</v>
      </c>
      <c r="B20143" s="106">
        <v>52.35</v>
      </c>
    </row>
    <row r="20144" spans="1:2">
      <c r="A20144" s="126" t="s">
        <v>10099</v>
      </c>
      <c r="B20144" s="106">
        <v>3744</v>
      </c>
    </row>
    <row r="20145" spans="1:2">
      <c r="A20145" s="126" t="s">
        <v>36668</v>
      </c>
      <c r="B20145" s="106">
        <v>3439</v>
      </c>
    </row>
    <row r="20146" spans="1:2">
      <c r="A20146" s="126" t="s">
        <v>10100</v>
      </c>
      <c r="B20146" s="106">
        <v>71.599999999999994</v>
      </c>
    </row>
    <row r="20147" spans="1:2">
      <c r="A20147" s="126" t="s">
        <v>36669</v>
      </c>
      <c r="B20147" s="106">
        <v>67.44</v>
      </c>
    </row>
    <row r="20148" spans="1:2">
      <c r="A20148" s="126" t="s">
        <v>10101</v>
      </c>
      <c r="B20148" s="106">
        <v>3709</v>
      </c>
    </row>
    <row r="20149" spans="1:2">
      <c r="A20149" s="126" t="s">
        <v>36670</v>
      </c>
      <c r="B20149" s="106">
        <v>3494</v>
      </c>
    </row>
    <row r="20150" spans="1:2">
      <c r="A20150" s="126" t="s">
        <v>10102</v>
      </c>
      <c r="B20150" s="106">
        <v>21.28</v>
      </c>
    </row>
    <row r="20151" spans="1:2">
      <c r="A20151" s="126" t="s">
        <v>36671</v>
      </c>
      <c r="B20151" s="106">
        <v>20.63</v>
      </c>
    </row>
    <row r="20152" spans="1:2">
      <c r="A20152" s="126" t="s">
        <v>10103</v>
      </c>
      <c r="B20152" s="106">
        <v>7126</v>
      </c>
    </row>
    <row r="20153" spans="1:2">
      <c r="A20153" s="126" t="s">
        <v>36672</v>
      </c>
      <c r="B20153" s="106">
        <v>6909</v>
      </c>
    </row>
    <row r="20154" spans="1:2">
      <c r="A20154" s="126" t="s">
        <v>10104</v>
      </c>
      <c r="B20154" s="106">
        <v>59.32</v>
      </c>
    </row>
    <row r="20155" spans="1:2">
      <c r="A20155" s="126" t="s">
        <v>36673</v>
      </c>
      <c r="B20155" s="106">
        <v>54.88</v>
      </c>
    </row>
    <row r="20156" spans="1:2">
      <c r="A20156" s="126" t="s">
        <v>10105</v>
      </c>
      <c r="B20156" s="106">
        <v>14.03</v>
      </c>
    </row>
    <row r="20157" spans="1:2">
      <c r="A20157" s="126" t="s">
        <v>36674</v>
      </c>
      <c r="B20157" s="106">
        <v>13.01</v>
      </c>
    </row>
    <row r="20158" spans="1:2">
      <c r="A20158" s="126" t="s">
        <v>10106</v>
      </c>
      <c r="B20158" s="106">
        <v>4030</v>
      </c>
    </row>
    <row r="20159" spans="1:2">
      <c r="A20159" s="126" t="s">
        <v>36675</v>
      </c>
      <c r="B20159" s="106">
        <v>3704</v>
      </c>
    </row>
    <row r="20160" spans="1:2">
      <c r="A20160" s="126" t="s">
        <v>10107</v>
      </c>
      <c r="B20160" s="106">
        <v>24.73</v>
      </c>
    </row>
    <row r="20161" spans="1:2">
      <c r="A20161" s="126" t="s">
        <v>36676</v>
      </c>
      <c r="B20161" s="106">
        <v>23.7</v>
      </c>
    </row>
    <row r="20162" spans="1:2">
      <c r="A20162" s="126" t="s">
        <v>10108</v>
      </c>
      <c r="B20162" s="106">
        <v>3448</v>
      </c>
    </row>
    <row r="20163" spans="1:2">
      <c r="A20163" s="126" t="s">
        <v>36677</v>
      </c>
      <c r="B20163" s="106">
        <v>3305</v>
      </c>
    </row>
    <row r="20164" spans="1:2">
      <c r="A20164" s="126" t="s">
        <v>10109</v>
      </c>
      <c r="B20164" s="106">
        <v>62.32</v>
      </c>
    </row>
    <row r="20165" spans="1:2">
      <c r="A20165" s="126" t="s">
        <v>36678</v>
      </c>
      <c r="B20165" s="106">
        <v>60.67</v>
      </c>
    </row>
    <row r="20166" spans="1:2">
      <c r="A20166" s="126" t="s">
        <v>10110</v>
      </c>
      <c r="B20166" s="106">
        <v>74.33</v>
      </c>
    </row>
    <row r="20167" spans="1:2">
      <c r="A20167" s="126" t="s">
        <v>36679</v>
      </c>
      <c r="B20167" s="106">
        <v>72.400000000000006</v>
      </c>
    </row>
    <row r="20168" spans="1:2">
      <c r="A20168" s="126" t="s">
        <v>10111</v>
      </c>
      <c r="B20168" s="106">
        <v>116.29</v>
      </c>
    </row>
    <row r="20169" spans="1:2">
      <c r="A20169" s="126" t="s">
        <v>36680</v>
      </c>
      <c r="B20169" s="106">
        <v>114.1</v>
      </c>
    </row>
    <row r="20170" spans="1:2">
      <c r="A20170" s="126" t="s">
        <v>10112</v>
      </c>
      <c r="B20170" s="106">
        <v>142.54</v>
      </c>
    </row>
    <row r="20171" spans="1:2">
      <c r="A20171" s="126" t="s">
        <v>36681</v>
      </c>
      <c r="B20171" s="106">
        <v>140.16999999999999</v>
      </c>
    </row>
    <row r="20172" spans="1:2">
      <c r="A20172" s="126" t="s">
        <v>10113</v>
      </c>
      <c r="B20172" s="106">
        <v>26.71</v>
      </c>
    </row>
    <row r="20173" spans="1:2">
      <c r="A20173" s="126" t="s">
        <v>36682</v>
      </c>
      <c r="B20173" s="106">
        <v>25.81</v>
      </c>
    </row>
    <row r="20174" spans="1:2">
      <c r="A20174" s="126" t="s">
        <v>10114</v>
      </c>
      <c r="B20174" s="106">
        <v>63.75</v>
      </c>
    </row>
    <row r="20175" spans="1:2">
      <c r="A20175" s="126" t="s">
        <v>36683</v>
      </c>
      <c r="B20175" s="106">
        <v>62.1</v>
      </c>
    </row>
    <row r="20176" spans="1:2">
      <c r="A20176" s="126" t="s">
        <v>10115</v>
      </c>
      <c r="B20176" s="106">
        <v>75.98</v>
      </c>
    </row>
    <row r="20177" spans="1:2">
      <c r="A20177" s="126" t="s">
        <v>36684</v>
      </c>
      <c r="B20177" s="106">
        <v>74.05</v>
      </c>
    </row>
    <row r="20178" spans="1:2">
      <c r="A20178" s="126" t="s">
        <v>10116</v>
      </c>
      <c r="B20178" s="106">
        <v>118.71</v>
      </c>
    </row>
    <row r="20179" spans="1:2">
      <c r="A20179" s="126" t="s">
        <v>36685</v>
      </c>
      <c r="B20179" s="106">
        <v>116.52</v>
      </c>
    </row>
    <row r="20180" spans="1:2">
      <c r="A20180" s="126" t="s">
        <v>10117</v>
      </c>
      <c r="B20180" s="106">
        <v>145.84</v>
      </c>
    </row>
    <row r="20181" spans="1:2">
      <c r="A20181" s="126" t="s">
        <v>36686</v>
      </c>
      <c r="B20181" s="106">
        <v>143.47</v>
      </c>
    </row>
    <row r="20182" spans="1:2">
      <c r="A20182" s="126" t="s">
        <v>10118</v>
      </c>
      <c r="B20182" s="106">
        <v>79.86</v>
      </c>
    </row>
    <row r="20183" spans="1:2">
      <c r="A20183" s="126" t="s">
        <v>36687</v>
      </c>
      <c r="B20183" s="106">
        <v>77.86</v>
      </c>
    </row>
    <row r="20184" spans="1:2">
      <c r="A20184" s="126" t="s">
        <v>10119</v>
      </c>
      <c r="B20184" s="106">
        <v>94.86</v>
      </c>
    </row>
    <row r="20185" spans="1:2">
      <c r="A20185" s="126" t="s">
        <v>36688</v>
      </c>
      <c r="B20185" s="106">
        <v>92.6</v>
      </c>
    </row>
    <row r="20186" spans="1:2">
      <c r="A20186" s="126" t="s">
        <v>10120</v>
      </c>
      <c r="B20186" s="106">
        <v>148.81</v>
      </c>
    </row>
    <row r="20187" spans="1:2">
      <c r="A20187" s="126" t="s">
        <v>36689</v>
      </c>
      <c r="B20187" s="106">
        <v>146.27000000000001</v>
      </c>
    </row>
    <row r="20188" spans="1:2">
      <c r="A20188" s="126" t="s">
        <v>10121</v>
      </c>
      <c r="B20188" s="106">
        <v>182.54</v>
      </c>
    </row>
    <row r="20189" spans="1:2">
      <c r="A20189" s="126" t="s">
        <v>36690</v>
      </c>
      <c r="B20189" s="106">
        <v>179.84</v>
      </c>
    </row>
    <row r="20190" spans="1:2">
      <c r="A20190" s="126" t="s">
        <v>10122</v>
      </c>
      <c r="B20190" s="106">
        <v>35.26</v>
      </c>
    </row>
    <row r="20191" spans="1:2">
      <c r="A20191" s="126" t="s">
        <v>36691</v>
      </c>
      <c r="B20191" s="106">
        <v>34.020000000000003</v>
      </c>
    </row>
    <row r="20192" spans="1:2">
      <c r="A20192" s="126" t="s">
        <v>10123</v>
      </c>
      <c r="B20192" s="106">
        <v>81.290000000000006</v>
      </c>
    </row>
    <row r="20193" spans="1:2">
      <c r="A20193" s="126" t="s">
        <v>36692</v>
      </c>
      <c r="B20193" s="106">
        <v>79.290000000000006</v>
      </c>
    </row>
    <row r="20194" spans="1:2">
      <c r="A20194" s="126" t="s">
        <v>10124</v>
      </c>
      <c r="B20194" s="106">
        <v>96.51</v>
      </c>
    </row>
    <row r="20195" spans="1:2">
      <c r="A20195" s="126" t="s">
        <v>36693</v>
      </c>
      <c r="B20195" s="106">
        <v>94.25</v>
      </c>
    </row>
    <row r="20196" spans="1:2">
      <c r="A20196" s="126" t="s">
        <v>10125</v>
      </c>
      <c r="B20196" s="106">
        <v>151.22999999999999</v>
      </c>
    </row>
    <row r="20197" spans="1:2">
      <c r="A20197" s="126" t="s">
        <v>36694</v>
      </c>
      <c r="B20197" s="106">
        <v>148.69</v>
      </c>
    </row>
    <row r="20198" spans="1:2">
      <c r="A20198" s="126" t="s">
        <v>10126</v>
      </c>
      <c r="B20198" s="106">
        <v>185.84</v>
      </c>
    </row>
    <row r="20199" spans="1:2">
      <c r="A20199" s="126" t="s">
        <v>36695</v>
      </c>
      <c r="B20199" s="106">
        <v>183.14</v>
      </c>
    </row>
    <row r="20200" spans="1:2">
      <c r="A20200" s="126" t="s">
        <v>10127</v>
      </c>
      <c r="B20200" s="106">
        <v>1015</v>
      </c>
    </row>
    <row r="20201" spans="1:2">
      <c r="A20201" s="126" t="s">
        <v>36696</v>
      </c>
      <c r="B20201" s="106">
        <v>992</v>
      </c>
    </row>
    <row r="20202" spans="1:2">
      <c r="A20202" s="126" t="s">
        <v>10128</v>
      </c>
      <c r="B20202" s="106">
        <v>5.63</v>
      </c>
    </row>
    <row r="20203" spans="1:2">
      <c r="A20203" s="126" t="s">
        <v>36697</v>
      </c>
      <c r="B20203" s="106">
        <v>4.8899999999999997</v>
      </c>
    </row>
    <row r="20204" spans="1:2">
      <c r="A20204" s="126" t="s">
        <v>10129</v>
      </c>
      <c r="B20204" s="106">
        <v>7.47</v>
      </c>
    </row>
    <row r="20205" spans="1:2">
      <c r="A20205" s="126" t="s">
        <v>36698</v>
      </c>
      <c r="B20205" s="106">
        <v>6.49</v>
      </c>
    </row>
    <row r="20206" spans="1:2">
      <c r="A20206" s="126" t="s">
        <v>10130</v>
      </c>
      <c r="B20206" s="106">
        <v>6.08</v>
      </c>
    </row>
    <row r="20207" spans="1:2">
      <c r="A20207" s="126" t="s">
        <v>36699</v>
      </c>
      <c r="B20207" s="106">
        <v>5.34</v>
      </c>
    </row>
    <row r="20208" spans="1:2">
      <c r="A20208" s="126" t="s">
        <v>10131</v>
      </c>
      <c r="B20208" s="106">
        <v>7.92</v>
      </c>
    </row>
    <row r="20209" spans="1:2">
      <c r="A20209" s="126" t="s">
        <v>36700</v>
      </c>
      <c r="B20209" s="106">
        <v>6.94</v>
      </c>
    </row>
    <row r="20210" spans="1:2">
      <c r="A20210" s="126" t="s">
        <v>10132</v>
      </c>
      <c r="B20210" s="106">
        <v>8.5</v>
      </c>
    </row>
    <row r="20211" spans="1:2">
      <c r="A20211" s="126" t="s">
        <v>36701</v>
      </c>
      <c r="B20211" s="106">
        <v>7.39</v>
      </c>
    </row>
    <row r="20212" spans="1:2">
      <c r="A20212" s="126" t="s">
        <v>10133</v>
      </c>
      <c r="B20212" s="106">
        <v>2.5299999999999998</v>
      </c>
    </row>
    <row r="20213" spans="1:2">
      <c r="A20213" s="126" t="s">
        <v>36702</v>
      </c>
      <c r="B20213" s="106">
        <v>2.2400000000000002</v>
      </c>
    </row>
    <row r="20214" spans="1:2">
      <c r="A20214" s="126" t="s">
        <v>10134</v>
      </c>
      <c r="B20214" s="106">
        <v>9.31</v>
      </c>
    </row>
    <row r="20215" spans="1:2">
      <c r="A20215" s="126" t="s">
        <v>36703</v>
      </c>
      <c r="B20215" s="106">
        <v>8.5</v>
      </c>
    </row>
    <row r="20216" spans="1:2">
      <c r="A20216" s="126" t="s">
        <v>10135</v>
      </c>
      <c r="B20216" s="106">
        <v>4540</v>
      </c>
    </row>
    <row r="20217" spans="1:2">
      <c r="A20217" s="126" t="s">
        <v>36704</v>
      </c>
      <c r="B20217" s="106">
        <v>3968</v>
      </c>
    </row>
    <row r="20218" spans="1:2">
      <c r="A20218" s="126" t="s">
        <v>10136</v>
      </c>
      <c r="B20218" s="106">
        <v>26.85</v>
      </c>
    </row>
    <row r="20219" spans="1:2">
      <c r="A20219" s="126" t="s">
        <v>36705</v>
      </c>
      <c r="B20219" s="106">
        <v>25.93</v>
      </c>
    </row>
    <row r="20220" spans="1:2">
      <c r="A20220" s="126" t="s">
        <v>10137</v>
      </c>
      <c r="B20220" s="106">
        <v>48.73</v>
      </c>
    </row>
    <row r="20221" spans="1:2">
      <c r="A20221" s="126" t="s">
        <v>36706</v>
      </c>
      <c r="B20221" s="106">
        <v>47.54</v>
      </c>
    </row>
    <row r="20222" spans="1:2">
      <c r="A20222" s="126" t="s">
        <v>10138</v>
      </c>
      <c r="B20222" s="106">
        <v>14.32</v>
      </c>
    </row>
    <row r="20223" spans="1:2">
      <c r="A20223" s="126" t="s">
        <v>36707</v>
      </c>
      <c r="B20223" s="106">
        <v>13.4</v>
      </c>
    </row>
    <row r="20224" spans="1:2">
      <c r="A20224" s="126" t="s">
        <v>10139</v>
      </c>
      <c r="B20224" s="106">
        <v>19.489999999999998</v>
      </c>
    </row>
    <row r="20225" spans="1:2">
      <c r="A20225" s="126" t="s">
        <v>36708</v>
      </c>
      <c r="B20225" s="106">
        <v>18.12</v>
      </c>
    </row>
    <row r="20226" spans="1:2">
      <c r="A20226" s="126" t="s">
        <v>10140</v>
      </c>
      <c r="B20226" s="106">
        <v>5800</v>
      </c>
    </row>
    <row r="20227" spans="1:2">
      <c r="A20227" s="126" t="s">
        <v>36709</v>
      </c>
      <c r="B20227" s="106">
        <v>5517</v>
      </c>
    </row>
    <row r="20228" spans="1:2">
      <c r="A20228" s="126" t="s">
        <v>10141</v>
      </c>
      <c r="B20228" s="106">
        <v>3.98</v>
      </c>
    </row>
    <row r="20229" spans="1:2">
      <c r="A20229" s="126" t="s">
        <v>36710</v>
      </c>
      <c r="B20229" s="106">
        <v>3.98</v>
      </c>
    </row>
    <row r="20230" spans="1:2">
      <c r="A20230" s="126" t="s">
        <v>10142</v>
      </c>
      <c r="B20230" s="106">
        <v>4.66</v>
      </c>
    </row>
    <row r="20231" spans="1:2">
      <c r="A20231" s="126" t="s">
        <v>36711</v>
      </c>
      <c r="B20231" s="106">
        <v>4.66</v>
      </c>
    </row>
    <row r="20232" spans="1:2">
      <c r="A20232" s="126" t="s">
        <v>10143</v>
      </c>
      <c r="B20232" s="106">
        <v>1000</v>
      </c>
    </row>
    <row r="20233" spans="1:2">
      <c r="A20233" s="126" t="s">
        <v>36712</v>
      </c>
      <c r="B20233" s="106">
        <v>1000</v>
      </c>
    </row>
    <row r="20234" spans="1:2">
      <c r="A20234" s="126" t="s">
        <v>10144</v>
      </c>
      <c r="B20234" s="106">
        <v>14.13</v>
      </c>
    </row>
    <row r="20235" spans="1:2">
      <c r="A20235" s="126" t="s">
        <v>36713</v>
      </c>
      <c r="B20235" s="106">
        <v>12.51</v>
      </c>
    </row>
    <row r="20236" spans="1:2">
      <c r="A20236" s="126" t="s">
        <v>10145</v>
      </c>
      <c r="B20236" s="106">
        <v>4.76</v>
      </c>
    </row>
    <row r="20237" spans="1:2">
      <c r="A20237" s="126" t="s">
        <v>36714</v>
      </c>
      <c r="B20237" s="106">
        <v>4.42</v>
      </c>
    </row>
    <row r="20238" spans="1:2">
      <c r="A20238" s="126" t="s">
        <v>10146</v>
      </c>
      <c r="B20238" s="106">
        <v>21.12</v>
      </c>
    </row>
    <row r="20239" spans="1:2">
      <c r="A20239" s="126" t="s">
        <v>36715</v>
      </c>
      <c r="B20239" s="106">
        <v>18.96</v>
      </c>
    </row>
    <row r="20240" spans="1:2">
      <c r="A20240" s="126" t="s">
        <v>10147</v>
      </c>
      <c r="B20240" s="106">
        <v>14.64</v>
      </c>
    </row>
    <row r="20241" spans="1:2">
      <c r="A20241" s="126" t="s">
        <v>36716</v>
      </c>
      <c r="B20241" s="106">
        <v>13.15</v>
      </c>
    </row>
    <row r="20242" spans="1:2">
      <c r="A20242" s="126" t="s">
        <v>10148</v>
      </c>
      <c r="B20242" s="106">
        <v>7.17</v>
      </c>
    </row>
    <row r="20243" spans="1:2">
      <c r="A20243" s="126" t="s">
        <v>36717</v>
      </c>
      <c r="B20243" s="106">
        <v>6.49</v>
      </c>
    </row>
    <row r="20244" spans="1:2">
      <c r="A20244" s="126" t="s">
        <v>10149</v>
      </c>
      <c r="B20244" s="106">
        <v>1.6</v>
      </c>
    </row>
    <row r="20245" spans="1:2">
      <c r="A20245" s="126" t="s">
        <v>36718</v>
      </c>
      <c r="B20245" s="106">
        <v>1.47</v>
      </c>
    </row>
    <row r="20246" spans="1:2">
      <c r="A20246" s="126" t="s">
        <v>10150</v>
      </c>
      <c r="B20246" s="106">
        <v>21.38</v>
      </c>
    </row>
    <row r="20247" spans="1:2">
      <c r="A20247" s="126" t="s">
        <v>36719</v>
      </c>
      <c r="B20247" s="106">
        <v>19.22</v>
      </c>
    </row>
    <row r="20248" spans="1:2">
      <c r="A20248" s="126" t="s">
        <v>10151</v>
      </c>
      <c r="B20248" s="106">
        <v>8.34</v>
      </c>
    </row>
    <row r="20249" spans="1:2">
      <c r="A20249" s="126" t="s">
        <v>36720</v>
      </c>
      <c r="B20249" s="106">
        <v>7.5</v>
      </c>
    </row>
    <row r="20250" spans="1:2">
      <c r="A20250" s="126" t="s">
        <v>10152</v>
      </c>
      <c r="B20250" s="106">
        <v>9.15</v>
      </c>
    </row>
    <row r="20251" spans="1:2">
      <c r="A20251" s="126" t="s">
        <v>36721</v>
      </c>
      <c r="B20251" s="106">
        <v>8.1999999999999993</v>
      </c>
    </row>
    <row r="20252" spans="1:2">
      <c r="A20252" s="126" t="s">
        <v>10153</v>
      </c>
      <c r="B20252" s="106">
        <v>11.79</v>
      </c>
    </row>
    <row r="20253" spans="1:2">
      <c r="A20253" s="126" t="s">
        <v>36722</v>
      </c>
      <c r="B20253" s="106">
        <v>10.58</v>
      </c>
    </row>
    <row r="20254" spans="1:2">
      <c r="A20254" s="126" t="s">
        <v>10154</v>
      </c>
      <c r="B20254" s="106">
        <v>6.28</v>
      </c>
    </row>
    <row r="20255" spans="1:2">
      <c r="A20255" s="126" t="s">
        <v>36723</v>
      </c>
      <c r="B20255" s="106">
        <v>5.74</v>
      </c>
    </row>
    <row r="20256" spans="1:2">
      <c r="A20256" s="126" t="s">
        <v>10155</v>
      </c>
      <c r="B20256" s="106">
        <v>12.13</v>
      </c>
    </row>
    <row r="20257" spans="1:2">
      <c r="A20257" s="126" t="s">
        <v>36724</v>
      </c>
      <c r="B20257" s="106">
        <v>11.43</v>
      </c>
    </row>
    <row r="20258" spans="1:2">
      <c r="A20258" s="126" t="s">
        <v>10156</v>
      </c>
      <c r="B20258" s="106">
        <v>26.92</v>
      </c>
    </row>
    <row r="20259" spans="1:2">
      <c r="A20259" s="126" t="s">
        <v>36725</v>
      </c>
      <c r="B20259" s="106">
        <v>24.76</v>
      </c>
    </row>
    <row r="20260" spans="1:2">
      <c r="A20260" s="126" t="s">
        <v>10157</v>
      </c>
      <c r="B20260" s="106">
        <v>16.75</v>
      </c>
    </row>
    <row r="20261" spans="1:2">
      <c r="A20261" s="126" t="s">
        <v>36726</v>
      </c>
      <c r="B20261" s="106">
        <v>15.33</v>
      </c>
    </row>
    <row r="20262" spans="1:2">
      <c r="A20262" s="126" t="s">
        <v>10158</v>
      </c>
      <c r="B20262" s="106">
        <v>4.5599999999999996</v>
      </c>
    </row>
    <row r="20263" spans="1:2">
      <c r="A20263" s="126" t="s">
        <v>36727</v>
      </c>
      <c r="B20263" s="106">
        <v>4.22</v>
      </c>
    </row>
    <row r="20264" spans="1:2">
      <c r="A20264" s="126" t="s">
        <v>10159</v>
      </c>
      <c r="B20264" s="106">
        <v>10.14</v>
      </c>
    </row>
    <row r="20265" spans="1:2">
      <c r="A20265" s="126" t="s">
        <v>36728</v>
      </c>
      <c r="B20265" s="106">
        <v>9.26</v>
      </c>
    </row>
    <row r="20266" spans="1:2">
      <c r="A20266" s="126" t="s">
        <v>10160</v>
      </c>
      <c r="B20266" s="106">
        <v>4.76</v>
      </c>
    </row>
    <row r="20267" spans="1:2">
      <c r="A20267" s="126" t="s">
        <v>36729</v>
      </c>
      <c r="B20267" s="106">
        <v>4.42</v>
      </c>
    </row>
    <row r="20268" spans="1:2">
      <c r="A20268" s="126" t="s">
        <v>10161</v>
      </c>
      <c r="B20268" s="106">
        <v>8.3800000000000008</v>
      </c>
    </row>
    <row r="20269" spans="1:2">
      <c r="A20269" s="126" t="s">
        <v>36730</v>
      </c>
      <c r="B20269" s="106">
        <v>7.57</v>
      </c>
    </row>
    <row r="20270" spans="1:2">
      <c r="A20270" s="126" t="s">
        <v>10162</v>
      </c>
      <c r="B20270" s="106">
        <v>11.4</v>
      </c>
    </row>
    <row r="20271" spans="1:2">
      <c r="A20271" s="126" t="s">
        <v>36731</v>
      </c>
      <c r="B20271" s="106">
        <v>10.38</v>
      </c>
    </row>
    <row r="20272" spans="1:2">
      <c r="A20272" s="126" t="s">
        <v>10163</v>
      </c>
      <c r="B20272" s="106">
        <v>9.59</v>
      </c>
    </row>
    <row r="20273" spans="1:2">
      <c r="A20273" s="126" t="s">
        <v>36732</v>
      </c>
      <c r="B20273" s="106">
        <v>8.61</v>
      </c>
    </row>
    <row r="20274" spans="1:2">
      <c r="A20274" s="126" t="s">
        <v>10164</v>
      </c>
      <c r="B20274" s="106">
        <v>7.58</v>
      </c>
    </row>
    <row r="20275" spans="1:2">
      <c r="A20275" s="126" t="s">
        <v>36733</v>
      </c>
      <c r="B20275" s="106">
        <v>6.77</v>
      </c>
    </row>
    <row r="20276" spans="1:2">
      <c r="A20276" s="126" t="s">
        <v>10165</v>
      </c>
      <c r="B20276" s="106">
        <v>26.73</v>
      </c>
    </row>
    <row r="20277" spans="1:2">
      <c r="A20277" s="126" t="s">
        <v>36734</v>
      </c>
      <c r="B20277" s="106">
        <v>24.5</v>
      </c>
    </row>
    <row r="20278" spans="1:2">
      <c r="A20278" s="126" t="s">
        <v>10166</v>
      </c>
      <c r="B20278" s="106">
        <v>9.93</v>
      </c>
    </row>
    <row r="20279" spans="1:2">
      <c r="A20279" s="126" t="s">
        <v>36735</v>
      </c>
      <c r="B20279" s="106">
        <v>8.98</v>
      </c>
    </row>
    <row r="20280" spans="1:2">
      <c r="A20280" s="126" t="s">
        <v>10167</v>
      </c>
      <c r="B20280" s="106">
        <v>11.62</v>
      </c>
    </row>
    <row r="20281" spans="1:2">
      <c r="A20281" s="126" t="s">
        <v>36736</v>
      </c>
      <c r="B20281" s="106">
        <v>10.38</v>
      </c>
    </row>
    <row r="20282" spans="1:2">
      <c r="A20282" s="126" t="s">
        <v>10168</v>
      </c>
      <c r="B20282" s="106">
        <v>11.17</v>
      </c>
    </row>
    <row r="20283" spans="1:2">
      <c r="A20283" s="126" t="s">
        <v>36737</v>
      </c>
      <c r="B20283" s="106">
        <v>9.7899999999999991</v>
      </c>
    </row>
    <row r="20284" spans="1:2">
      <c r="A20284" s="126" t="s">
        <v>10169</v>
      </c>
      <c r="B20284" s="106">
        <v>3.31</v>
      </c>
    </row>
    <row r="20285" spans="1:2">
      <c r="A20285" s="126" t="s">
        <v>36738</v>
      </c>
      <c r="B20285" s="106">
        <v>2.9</v>
      </c>
    </row>
    <row r="20286" spans="1:2">
      <c r="A20286" s="126" t="s">
        <v>10170</v>
      </c>
      <c r="B20286" s="106">
        <v>7.34</v>
      </c>
    </row>
    <row r="20287" spans="1:2">
      <c r="A20287" s="126" t="s">
        <v>36739</v>
      </c>
      <c r="B20287" s="106">
        <v>6.47</v>
      </c>
    </row>
    <row r="20288" spans="1:2">
      <c r="A20288" s="126" t="s">
        <v>10171</v>
      </c>
      <c r="B20288" s="106">
        <v>7.32</v>
      </c>
    </row>
    <row r="20289" spans="1:2">
      <c r="A20289" s="126" t="s">
        <v>36740</v>
      </c>
      <c r="B20289" s="106">
        <v>6.45</v>
      </c>
    </row>
    <row r="20290" spans="1:2">
      <c r="A20290" s="126" t="s">
        <v>10172</v>
      </c>
      <c r="B20290" s="106">
        <v>5.19</v>
      </c>
    </row>
    <row r="20291" spans="1:2">
      <c r="A20291" s="126" t="s">
        <v>36741</v>
      </c>
      <c r="B20291" s="106">
        <v>4.55</v>
      </c>
    </row>
    <row r="20292" spans="1:2">
      <c r="A20292" s="126" t="s">
        <v>10173</v>
      </c>
      <c r="B20292" s="106">
        <v>21.03</v>
      </c>
    </row>
    <row r="20293" spans="1:2">
      <c r="A20293" s="126" t="s">
        <v>36742</v>
      </c>
      <c r="B20293" s="106">
        <v>18.690000000000001</v>
      </c>
    </row>
    <row r="20294" spans="1:2">
      <c r="A20294" s="126" t="s">
        <v>10174</v>
      </c>
      <c r="B20294" s="106">
        <v>11.53</v>
      </c>
    </row>
    <row r="20295" spans="1:2">
      <c r="A20295" s="126" t="s">
        <v>36743</v>
      </c>
      <c r="B20295" s="106">
        <v>10.5</v>
      </c>
    </row>
    <row r="20296" spans="1:2">
      <c r="A20296" s="126" t="s">
        <v>10175</v>
      </c>
      <c r="B20296" s="106">
        <v>9.67</v>
      </c>
    </row>
    <row r="20297" spans="1:2">
      <c r="A20297" s="126" t="s">
        <v>36744</v>
      </c>
      <c r="B20297" s="106">
        <v>8.7799999999999994</v>
      </c>
    </row>
    <row r="20298" spans="1:2">
      <c r="A20298" s="126" t="s">
        <v>10176</v>
      </c>
      <c r="B20298" s="106">
        <v>11.35</v>
      </c>
    </row>
    <row r="20299" spans="1:2">
      <c r="A20299" s="126" t="s">
        <v>36745</v>
      </c>
      <c r="B20299" s="106">
        <v>10.33</v>
      </c>
    </row>
    <row r="20300" spans="1:2">
      <c r="A20300" s="126" t="s">
        <v>10177</v>
      </c>
      <c r="B20300" s="106">
        <v>9.41</v>
      </c>
    </row>
    <row r="20301" spans="1:2">
      <c r="A20301" s="126" t="s">
        <v>36746</v>
      </c>
      <c r="B20301" s="106">
        <v>8.5299999999999994</v>
      </c>
    </row>
    <row r="20302" spans="1:2">
      <c r="A20302" s="126" t="s">
        <v>10178</v>
      </c>
      <c r="B20302" s="106">
        <v>9.81</v>
      </c>
    </row>
    <row r="20303" spans="1:2">
      <c r="A20303" s="126" t="s">
        <v>36747</v>
      </c>
      <c r="B20303" s="106">
        <v>9.1300000000000008</v>
      </c>
    </row>
    <row r="20304" spans="1:2">
      <c r="A20304" s="126" t="s">
        <v>10179</v>
      </c>
      <c r="B20304" s="106">
        <v>11.69</v>
      </c>
    </row>
    <row r="20305" spans="1:2">
      <c r="A20305" s="126" t="s">
        <v>36748</v>
      </c>
      <c r="B20305" s="106">
        <v>10.66</v>
      </c>
    </row>
    <row r="20306" spans="1:2">
      <c r="A20306" s="126" t="s">
        <v>10180</v>
      </c>
      <c r="B20306" s="106">
        <v>9.39</v>
      </c>
    </row>
    <row r="20307" spans="1:2">
      <c r="A20307" s="126" t="s">
        <v>36749</v>
      </c>
      <c r="B20307" s="106">
        <v>8.5</v>
      </c>
    </row>
    <row r="20308" spans="1:2">
      <c r="A20308" s="126" t="s">
        <v>10181</v>
      </c>
      <c r="B20308" s="106">
        <v>2.86</v>
      </c>
    </row>
    <row r="20309" spans="1:2">
      <c r="A20309" s="126" t="s">
        <v>36750</v>
      </c>
      <c r="B20309" s="106">
        <v>2.56</v>
      </c>
    </row>
    <row r="20310" spans="1:2">
      <c r="A20310" s="126" t="s">
        <v>10182</v>
      </c>
      <c r="B20310" s="106">
        <v>12.31</v>
      </c>
    </row>
    <row r="20311" spans="1:2">
      <c r="A20311" s="126" t="s">
        <v>36751</v>
      </c>
      <c r="B20311" s="106">
        <v>11.57</v>
      </c>
    </row>
    <row r="20312" spans="1:2">
      <c r="A20312" s="126" t="s">
        <v>10183</v>
      </c>
      <c r="B20312" s="106">
        <v>4075</v>
      </c>
    </row>
    <row r="20313" spans="1:2">
      <c r="A20313" s="126" t="s">
        <v>36752</v>
      </c>
      <c r="B20313" s="106">
        <v>3687</v>
      </c>
    </row>
    <row r="20314" spans="1:2">
      <c r="A20314" s="126" t="s">
        <v>10184</v>
      </c>
      <c r="B20314" s="106">
        <v>15.77</v>
      </c>
    </row>
    <row r="20315" spans="1:2">
      <c r="A20315" s="126" t="s">
        <v>36753</v>
      </c>
      <c r="B20315" s="106">
        <v>13.94</v>
      </c>
    </row>
    <row r="20316" spans="1:2">
      <c r="A20316" s="126" t="s">
        <v>10185</v>
      </c>
      <c r="B20316" s="106">
        <v>5.82</v>
      </c>
    </row>
    <row r="20317" spans="1:2">
      <c r="A20317" s="126" t="s">
        <v>36754</v>
      </c>
      <c r="B20317" s="106">
        <v>5.14</v>
      </c>
    </row>
    <row r="20318" spans="1:2">
      <c r="A20318" s="126" t="s">
        <v>10186</v>
      </c>
      <c r="B20318" s="106">
        <v>6.48</v>
      </c>
    </row>
    <row r="20319" spans="1:2">
      <c r="A20319" s="126" t="s">
        <v>36755</v>
      </c>
      <c r="B20319" s="106">
        <v>5.78</v>
      </c>
    </row>
    <row r="20320" spans="1:2">
      <c r="A20320" s="126" t="s">
        <v>10187</v>
      </c>
      <c r="B20320" s="106">
        <v>15.85</v>
      </c>
    </row>
    <row r="20321" spans="1:2">
      <c r="A20321" s="126" t="s">
        <v>36756</v>
      </c>
      <c r="B20321" s="106">
        <v>14.1</v>
      </c>
    </row>
    <row r="20322" spans="1:2">
      <c r="A20322" s="126" t="s">
        <v>10188</v>
      </c>
      <c r="B20322" s="106">
        <v>3.38</v>
      </c>
    </row>
    <row r="20323" spans="1:2">
      <c r="A20323" s="126" t="s">
        <v>36757</v>
      </c>
      <c r="B20323" s="106">
        <v>2.98</v>
      </c>
    </row>
    <row r="20324" spans="1:2">
      <c r="A20324" s="126" t="s">
        <v>10189</v>
      </c>
      <c r="B20324" s="106">
        <v>5.79</v>
      </c>
    </row>
    <row r="20325" spans="1:2">
      <c r="A20325" s="126" t="s">
        <v>36758</v>
      </c>
      <c r="B20325" s="106">
        <v>5.22</v>
      </c>
    </row>
    <row r="20326" spans="1:2">
      <c r="A20326" s="126" t="s">
        <v>10190</v>
      </c>
      <c r="B20326" s="106">
        <v>10.88</v>
      </c>
    </row>
    <row r="20327" spans="1:2">
      <c r="A20327" s="126" t="s">
        <v>36759</v>
      </c>
      <c r="B20327" s="106">
        <v>10.26</v>
      </c>
    </row>
    <row r="20328" spans="1:2">
      <c r="A20328" s="126" t="s">
        <v>10191</v>
      </c>
      <c r="B20328" s="106">
        <v>22.48</v>
      </c>
    </row>
    <row r="20329" spans="1:2">
      <c r="A20329" s="126" t="s">
        <v>36760</v>
      </c>
      <c r="B20329" s="106">
        <v>20.239999999999998</v>
      </c>
    </row>
    <row r="20330" spans="1:2">
      <c r="A20330" s="126" t="s">
        <v>10192</v>
      </c>
      <c r="B20330" s="106">
        <v>9.1199999999999992</v>
      </c>
    </row>
    <row r="20331" spans="1:2">
      <c r="A20331" s="126" t="s">
        <v>36761</v>
      </c>
      <c r="B20331" s="106">
        <v>8.18</v>
      </c>
    </row>
    <row r="20332" spans="1:2">
      <c r="A20332" s="126" t="s">
        <v>10193</v>
      </c>
      <c r="B20332" s="106">
        <v>3.32</v>
      </c>
    </row>
    <row r="20333" spans="1:2">
      <c r="A20333" s="126" t="s">
        <v>36762</v>
      </c>
      <c r="B20333" s="106">
        <v>2.91</v>
      </c>
    </row>
    <row r="20334" spans="1:2">
      <c r="A20334" s="126" t="s">
        <v>10194</v>
      </c>
      <c r="B20334" s="106">
        <v>8.61</v>
      </c>
    </row>
    <row r="20335" spans="1:2">
      <c r="A20335" s="126" t="s">
        <v>36763</v>
      </c>
      <c r="B20335" s="106">
        <v>7.72</v>
      </c>
    </row>
    <row r="20336" spans="1:2">
      <c r="A20336" s="126" t="s">
        <v>10195</v>
      </c>
      <c r="B20336" s="106">
        <v>10.54</v>
      </c>
    </row>
    <row r="20337" spans="1:2">
      <c r="A20337" s="126" t="s">
        <v>36764</v>
      </c>
      <c r="B20337" s="106">
        <v>9.6</v>
      </c>
    </row>
    <row r="20338" spans="1:2">
      <c r="A20338" s="126" t="s">
        <v>10196</v>
      </c>
      <c r="B20338" s="106">
        <v>21.09</v>
      </c>
    </row>
    <row r="20339" spans="1:2">
      <c r="A20339" s="126" t="s">
        <v>36765</v>
      </c>
      <c r="B20339" s="106">
        <v>19.2</v>
      </c>
    </row>
    <row r="20340" spans="1:2">
      <c r="A20340" s="126" t="s">
        <v>10197</v>
      </c>
      <c r="B20340" s="106">
        <v>16.93</v>
      </c>
    </row>
    <row r="20341" spans="1:2">
      <c r="A20341" s="126" t="s">
        <v>36766</v>
      </c>
      <c r="B20341" s="106">
        <v>15.36</v>
      </c>
    </row>
    <row r="20342" spans="1:2">
      <c r="A20342" s="126" t="s">
        <v>10198</v>
      </c>
      <c r="B20342" s="106">
        <v>20.37</v>
      </c>
    </row>
    <row r="20343" spans="1:2">
      <c r="A20343" s="126" t="s">
        <v>36767</v>
      </c>
      <c r="B20343" s="106">
        <v>18.48</v>
      </c>
    </row>
    <row r="20344" spans="1:2">
      <c r="A20344" s="126" t="s">
        <v>10199</v>
      </c>
      <c r="B20344" s="106">
        <v>27.22</v>
      </c>
    </row>
    <row r="20345" spans="1:2">
      <c r="A20345" s="126" t="s">
        <v>36768</v>
      </c>
      <c r="B20345" s="106">
        <v>24.65</v>
      </c>
    </row>
    <row r="20346" spans="1:2">
      <c r="A20346" s="126" t="s">
        <v>10200</v>
      </c>
      <c r="B20346" s="106">
        <v>3.68</v>
      </c>
    </row>
    <row r="20347" spans="1:2">
      <c r="A20347" s="126" t="s">
        <v>36769</v>
      </c>
      <c r="B20347" s="106">
        <v>3.28</v>
      </c>
    </row>
    <row r="20348" spans="1:2">
      <c r="A20348" s="126" t="s">
        <v>10201</v>
      </c>
      <c r="B20348" s="106">
        <v>7.81</v>
      </c>
    </row>
    <row r="20349" spans="1:2">
      <c r="A20349" s="126" t="s">
        <v>36770</v>
      </c>
      <c r="B20349" s="106">
        <v>7.05</v>
      </c>
    </row>
    <row r="20350" spans="1:2">
      <c r="A20350" s="126" t="s">
        <v>10202</v>
      </c>
      <c r="B20350" s="106">
        <v>20.16</v>
      </c>
    </row>
    <row r="20351" spans="1:2">
      <c r="A20351" s="126" t="s">
        <v>36771</v>
      </c>
      <c r="B20351" s="106">
        <v>18.309999999999999</v>
      </c>
    </row>
    <row r="20352" spans="1:2">
      <c r="A20352" s="126" t="s">
        <v>10203</v>
      </c>
      <c r="B20352" s="106">
        <v>23.59</v>
      </c>
    </row>
    <row r="20353" spans="1:2">
      <c r="A20353" s="126" t="s">
        <v>36772</v>
      </c>
      <c r="B20353" s="106">
        <v>21.75</v>
      </c>
    </row>
    <row r="20354" spans="1:2">
      <c r="A20354" s="126" t="s">
        <v>10204</v>
      </c>
      <c r="B20354" s="106">
        <v>17.14</v>
      </c>
    </row>
    <row r="20355" spans="1:2">
      <c r="A20355" s="126" t="s">
        <v>36773</v>
      </c>
      <c r="B20355" s="106">
        <v>15.89</v>
      </c>
    </row>
    <row r="20356" spans="1:2">
      <c r="A20356" s="126" t="s">
        <v>10205</v>
      </c>
      <c r="B20356" s="106">
        <v>34.61</v>
      </c>
    </row>
    <row r="20357" spans="1:2">
      <c r="A20357" s="126" t="s">
        <v>36774</v>
      </c>
      <c r="B20357" s="106">
        <v>32.840000000000003</v>
      </c>
    </row>
    <row r="20358" spans="1:2">
      <c r="A20358" s="126" t="s">
        <v>10206</v>
      </c>
      <c r="B20358" s="106">
        <v>10.23</v>
      </c>
    </row>
    <row r="20359" spans="1:2">
      <c r="A20359" s="126" t="s">
        <v>36775</v>
      </c>
      <c r="B20359" s="106">
        <v>9.2899999999999991</v>
      </c>
    </row>
    <row r="20360" spans="1:2">
      <c r="A20360" s="126" t="s">
        <v>10207</v>
      </c>
      <c r="B20360" s="106">
        <v>20.47</v>
      </c>
    </row>
    <row r="20361" spans="1:2">
      <c r="A20361" s="126" t="s">
        <v>36776</v>
      </c>
      <c r="B20361" s="106">
        <v>18.579999999999998</v>
      </c>
    </row>
    <row r="20362" spans="1:2">
      <c r="A20362" s="126" t="s">
        <v>10208</v>
      </c>
      <c r="B20362" s="106">
        <v>16.16</v>
      </c>
    </row>
    <row r="20363" spans="1:2">
      <c r="A20363" s="126" t="s">
        <v>36777</v>
      </c>
      <c r="B20363" s="106">
        <v>14.59</v>
      </c>
    </row>
    <row r="20364" spans="1:2">
      <c r="A20364" s="126" t="s">
        <v>10209</v>
      </c>
      <c r="B20364" s="106">
        <v>19.600000000000001</v>
      </c>
    </row>
    <row r="20365" spans="1:2">
      <c r="A20365" s="126" t="s">
        <v>36778</v>
      </c>
      <c r="B20365" s="106">
        <v>17.71</v>
      </c>
    </row>
    <row r="20366" spans="1:2">
      <c r="A20366" s="126" t="s">
        <v>10210</v>
      </c>
      <c r="B20366" s="106">
        <v>26.21</v>
      </c>
    </row>
    <row r="20367" spans="1:2">
      <c r="A20367" s="126" t="s">
        <v>36779</v>
      </c>
      <c r="B20367" s="106">
        <v>23.65</v>
      </c>
    </row>
    <row r="20368" spans="1:2">
      <c r="A20368" s="126" t="s">
        <v>10211</v>
      </c>
      <c r="B20368" s="106">
        <v>3.66</v>
      </c>
    </row>
    <row r="20369" spans="1:2">
      <c r="A20369" s="126" t="s">
        <v>36780</v>
      </c>
      <c r="B20369" s="106">
        <v>3.25</v>
      </c>
    </row>
    <row r="20370" spans="1:2">
      <c r="A20370" s="126" t="s">
        <v>10212</v>
      </c>
      <c r="B20370" s="106">
        <v>4204</v>
      </c>
    </row>
    <row r="20371" spans="1:2">
      <c r="A20371" s="126" t="s">
        <v>36781</v>
      </c>
      <c r="B20371" s="106">
        <v>3798</v>
      </c>
    </row>
    <row r="20372" spans="1:2">
      <c r="A20372" s="126" t="s">
        <v>10213</v>
      </c>
      <c r="B20372" s="106">
        <v>8.42</v>
      </c>
    </row>
    <row r="20373" spans="1:2">
      <c r="A20373" s="126" t="s">
        <v>36782</v>
      </c>
      <c r="B20373" s="106">
        <v>7.61</v>
      </c>
    </row>
    <row r="20374" spans="1:2">
      <c r="A20374" s="126" t="s">
        <v>10214</v>
      </c>
      <c r="B20374" s="106">
        <v>3.66</v>
      </c>
    </row>
    <row r="20375" spans="1:2">
      <c r="A20375" s="126" t="s">
        <v>36783</v>
      </c>
      <c r="B20375" s="106">
        <v>3.26</v>
      </c>
    </row>
    <row r="20376" spans="1:2">
      <c r="A20376" s="126" t="s">
        <v>10215</v>
      </c>
      <c r="B20376" s="106">
        <v>48.08</v>
      </c>
    </row>
    <row r="20377" spans="1:2">
      <c r="A20377" s="126" t="s">
        <v>36784</v>
      </c>
      <c r="B20377" s="106">
        <v>41.81</v>
      </c>
    </row>
    <row r="20378" spans="1:2">
      <c r="A20378" s="126" t="s">
        <v>10216</v>
      </c>
      <c r="B20378" s="106">
        <v>44.18</v>
      </c>
    </row>
    <row r="20379" spans="1:2">
      <c r="A20379" s="126" t="s">
        <v>36785</v>
      </c>
      <c r="B20379" s="106">
        <v>38.65</v>
      </c>
    </row>
    <row r="20380" spans="1:2">
      <c r="A20380" s="126" t="s">
        <v>10217</v>
      </c>
      <c r="B20380" s="106">
        <v>6.84</v>
      </c>
    </row>
    <row r="20381" spans="1:2">
      <c r="A20381" s="126" t="s">
        <v>36786</v>
      </c>
      <c r="B20381" s="106">
        <v>6.16</v>
      </c>
    </row>
    <row r="20382" spans="1:2">
      <c r="A20382" s="126" t="s">
        <v>10218</v>
      </c>
      <c r="B20382" s="106">
        <v>6.89</v>
      </c>
    </row>
    <row r="20383" spans="1:2">
      <c r="A20383" s="126" t="s">
        <v>36787</v>
      </c>
      <c r="B20383" s="106">
        <v>6.03</v>
      </c>
    </row>
    <row r="20384" spans="1:2">
      <c r="A20384" s="126" t="s">
        <v>10219</v>
      </c>
      <c r="B20384" s="106">
        <v>1.86</v>
      </c>
    </row>
    <row r="20385" spans="1:2">
      <c r="A20385" s="126" t="s">
        <v>36788</v>
      </c>
      <c r="B20385" s="106">
        <v>1.62</v>
      </c>
    </row>
    <row r="20386" spans="1:2">
      <c r="A20386" s="126" t="s">
        <v>10220</v>
      </c>
      <c r="B20386" s="106">
        <v>8.91</v>
      </c>
    </row>
    <row r="20387" spans="1:2">
      <c r="A20387" s="126" t="s">
        <v>36789</v>
      </c>
      <c r="B20387" s="106">
        <v>8.1</v>
      </c>
    </row>
    <row r="20388" spans="1:2">
      <c r="A20388" s="126" t="s">
        <v>10221</v>
      </c>
      <c r="B20388" s="106">
        <v>12.1</v>
      </c>
    </row>
    <row r="20389" spans="1:2">
      <c r="A20389" s="126" t="s">
        <v>36790</v>
      </c>
      <c r="B20389" s="106">
        <v>10.87</v>
      </c>
    </row>
    <row r="20390" spans="1:2">
      <c r="A20390" s="126" t="s">
        <v>10222</v>
      </c>
      <c r="B20390" s="106">
        <v>7.86</v>
      </c>
    </row>
    <row r="20391" spans="1:2">
      <c r="A20391" s="126" t="s">
        <v>36791</v>
      </c>
      <c r="B20391" s="106">
        <v>7.05</v>
      </c>
    </row>
    <row r="20392" spans="1:2">
      <c r="A20392" s="126" t="s">
        <v>10223</v>
      </c>
      <c r="B20392" s="106">
        <v>24.21</v>
      </c>
    </row>
    <row r="20393" spans="1:2">
      <c r="A20393" s="126" t="s">
        <v>36792</v>
      </c>
      <c r="B20393" s="106">
        <v>21.74</v>
      </c>
    </row>
    <row r="20394" spans="1:2">
      <c r="A20394" s="126" t="s">
        <v>10224</v>
      </c>
      <c r="B20394" s="106">
        <v>4500</v>
      </c>
    </row>
    <row r="20395" spans="1:2">
      <c r="A20395" s="126" t="s">
        <v>36793</v>
      </c>
      <c r="B20395" s="106">
        <v>4004</v>
      </c>
    </row>
    <row r="20396" spans="1:2">
      <c r="A20396" s="126" t="s">
        <v>10225</v>
      </c>
      <c r="B20396" s="106">
        <v>25.88</v>
      </c>
    </row>
    <row r="20397" spans="1:2">
      <c r="A20397" s="126" t="s">
        <v>36794</v>
      </c>
      <c r="B20397" s="106">
        <v>23.32</v>
      </c>
    </row>
    <row r="20398" spans="1:2">
      <c r="A20398" s="126" t="s">
        <v>10226</v>
      </c>
      <c r="B20398" s="106">
        <v>15.89</v>
      </c>
    </row>
    <row r="20399" spans="1:2">
      <c r="A20399" s="126" t="s">
        <v>36795</v>
      </c>
      <c r="B20399" s="106">
        <v>14.94</v>
      </c>
    </row>
    <row r="20400" spans="1:2">
      <c r="A20400" s="126" t="s">
        <v>10227</v>
      </c>
      <c r="B20400" s="106">
        <v>12.62</v>
      </c>
    </row>
    <row r="20401" spans="1:2">
      <c r="A20401" s="126" t="s">
        <v>36796</v>
      </c>
      <c r="B20401" s="106">
        <v>11.51</v>
      </c>
    </row>
    <row r="20402" spans="1:2">
      <c r="A20402" s="126" t="s">
        <v>10228</v>
      </c>
      <c r="B20402" s="106">
        <v>16.04</v>
      </c>
    </row>
    <row r="20403" spans="1:2">
      <c r="A20403" s="126" t="s">
        <v>36797</v>
      </c>
      <c r="B20403" s="106">
        <v>14.75</v>
      </c>
    </row>
    <row r="20404" spans="1:2">
      <c r="A20404" s="126" t="s">
        <v>10229</v>
      </c>
      <c r="B20404" s="106">
        <v>6.11</v>
      </c>
    </row>
    <row r="20405" spans="1:2">
      <c r="A20405" s="126" t="s">
        <v>36798</v>
      </c>
      <c r="B20405" s="106">
        <v>5.44</v>
      </c>
    </row>
    <row r="20406" spans="1:2">
      <c r="A20406" s="126" t="s">
        <v>10230</v>
      </c>
      <c r="B20406" s="106">
        <v>3.56</v>
      </c>
    </row>
    <row r="20407" spans="1:2">
      <c r="A20407" s="126" t="s">
        <v>36799</v>
      </c>
      <c r="B20407" s="106">
        <v>3.27</v>
      </c>
    </row>
    <row r="20408" spans="1:2">
      <c r="A20408" s="126" t="s">
        <v>10231</v>
      </c>
      <c r="B20408" s="106">
        <v>2.0499999999999998</v>
      </c>
    </row>
    <row r="20409" spans="1:2">
      <c r="A20409" s="126" t="s">
        <v>36800</v>
      </c>
      <c r="B20409" s="106">
        <v>1.83</v>
      </c>
    </row>
    <row r="20410" spans="1:2">
      <c r="A20410" s="126" t="s">
        <v>10232</v>
      </c>
      <c r="B20410" s="106">
        <v>1.92</v>
      </c>
    </row>
    <row r="20411" spans="1:2">
      <c r="A20411" s="126" t="s">
        <v>36801</v>
      </c>
      <c r="B20411" s="106">
        <v>1.71</v>
      </c>
    </row>
    <row r="20412" spans="1:2">
      <c r="A20412" s="126" t="s">
        <v>10233</v>
      </c>
      <c r="B20412" s="106">
        <v>6360</v>
      </c>
    </row>
    <row r="20413" spans="1:2">
      <c r="A20413" s="126" t="s">
        <v>36802</v>
      </c>
      <c r="B20413" s="106">
        <v>5772</v>
      </c>
    </row>
    <row r="20414" spans="1:2">
      <c r="A20414" s="126" t="s">
        <v>10234</v>
      </c>
      <c r="B20414" s="106">
        <v>3.5</v>
      </c>
    </row>
    <row r="20415" spans="1:2">
      <c r="A20415" s="126" t="s">
        <v>36803</v>
      </c>
      <c r="B20415" s="106">
        <v>3.06</v>
      </c>
    </row>
    <row r="20416" spans="1:2">
      <c r="A20416" s="126" t="s">
        <v>10235</v>
      </c>
      <c r="B20416" s="106">
        <v>4.58</v>
      </c>
    </row>
    <row r="20417" spans="1:2">
      <c r="A20417" s="126" t="s">
        <v>36804</v>
      </c>
      <c r="B20417" s="106">
        <v>4</v>
      </c>
    </row>
    <row r="20418" spans="1:2">
      <c r="A20418" s="126" t="s">
        <v>10236</v>
      </c>
      <c r="B20418" s="106">
        <v>20.07</v>
      </c>
    </row>
    <row r="20419" spans="1:2">
      <c r="A20419" s="126" t="s">
        <v>36805</v>
      </c>
      <c r="B20419" s="106">
        <v>19.64</v>
      </c>
    </row>
    <row r="20420" spans="1:2">
      <c r="A20420" s="126" t="s">
        <v>10237</v>
      </c>
      <c r="B20420" s="106">
        <v>31.56</v>
      </c>
    </row>
    <row r="20421" spans="1:2">
      <c r="A20421" s="126" t="s">
        <v>36806</v>
      </c>
      <c r="B20421" s="106">
        <v>30.98</v>
      </c>
    </row>
    <row r="20422" spans="1:2">
      <c r="A20422" s="126" t="s">
        <v>10238</v>
      </c>
      <c r="B20422" s="106">
        <v>4.7</v>
      </c>
    </row>
    <row r="20423" spans="1:2">
      <c r="A20423" s="126" t="s">
        <v>36807</v>
      </c>
      <c r="B20423" s="106">
        <v>4.45</v>
      </c>
    </row>
    <row r="20424" spans="1:2">
      <c r="A20424" s="126" t="s">
        <v>10239</v>
      </c>
      <c r="B20424" s="106">
        <v>5112</v>
      </c>
    </row>
    <row r="20425" spans="1:2">
      <c r="A20425" s="126" t="s">
        <v>36808</v>
      </c>
      <c r="B20425" s="106">
        <v>4753</v>
      </c>
    </row>
    <row r="20426" spans="1:2">
      <c r="A20426" s="126" t="s">
        <v>10240</v>
      </c>
      <c r="B20426" s="106">
        <v>43.01</v>
      </c>
    </row>
    <row r="20427" spans="1:2">
      <c r="A20427" s="126" t="s">
        <v>36809</v>
      </c>
      <c r="B20427" s="106">
        <v>38.200000000000003</v>
      </c>
    </row>
    <row r="20428" spans="1:2">
      <c r="A20428" s="126" t="s">
        <v>10241</v>
      </c>
      <c r="B20428" s="106">
        <v>38.89</v>
      </c>
    </row>
    <row r="20429" spans="1:2">
      <c r="A20429" s="126" t="s">
        <v>36810</v>
      </c>
      <c r="B20429" s="106">
        <v>34.08</v>
      </c>
    </row>
    <row r="20430" spans="1:2">
      <c r="A20430" s="126" t="s">
        <v>10242</v>
      </c>
      <c r="B20430" s="106">
        <v>21.35</v>
      </c>
    </row>
    <row r="20431" spans="1:2">
      <c r="A20431" s="126" t="s">
        <v>36811</v>
      </c>
      <c r="B20431" s="106">
        <v>18.71</v>
      </c>
    </row>
    <row r="20432" spans="1:2">
      <c r="A20432" s="126" t="s">
        <v>10243</v>
      </c>
      <c r="B20432" s="106">
        <v>8.66</v>
      </c>
    </row>
    <row r="20433" spans="1:2">
      <c r="A20433" s="126" t="s">
        <v>36812</v>
      </c>
      <c r="B20433" s="106">
        <v>7.85</v>
      </c>
    </row>
    <row r="20434" spans="1:2">
      <c r="A20434" s="126" t="s">
        <v>10244</v>
      </c>
      <c r="B20434" s="106">
        <v>15.47</v>
      </c>
    </row>
    <row r="20435" spans="1:2">
      <c r="A20435" s="126" t="s">
        <v>36813</v>
      </c>
      <c r="B20435" s="106">
        <v>13.62</v>
      </c>
    </row>
    <row r="20436" spans="1:2">
      <c r="A20436" s="126" t="s">
        <v>10245</v>
      </c>
      <c r="B20436" s="106">
        <v>21.64</v>
      </c>
    </row>
    <row r="20437" spans="1:2">
      <c r="A20437" s="126" t="s">
        <v>36814</v>
      </c>
      <c r="B20437" s="106">
        <v>19.079999999999998</v>
      </c>
    </row>
    <row r="20438" spans="1:2">
      <c r="A20438" s="126" t="s">
        <v>10246</v>
      </c>
      <c r="B20438" s="106">
        <v>4004</v>
      </c>
    </row>
    <row r="20439" spans="1:2">
      <c r="A20439" s="126" t="s">
        <v>36815</v>
      </c>
      <c r="B20439" s="106">
        <v>3543</v>
      </c>
    </row>
    <row r="20440" spans="1:2">
      <c r="A20440" s="126" t="s">
        <v>10247</v>
      </c>
      <c r="B20440" s="106">
        <v>4587</v>
      </c>
    </row>
    <row r="20441" spans="1:2">
      <c r="A20441" s="126" t="s">
        <v>36816</v>
      </c>
      <c r="B20441" s="106">
        <v>4030</v>
      </c>
    </row>
    <row r="20442" spans="1:2">
      <c r="A20442" s="126" t="s">
        <v>10248</v>
      </c>
      <c r="B20442" s="106">
        <v>115.44</v>
      </c>
    </row>
    <row r="20443" spans="1:2">
      <c r="A20443" s="126" t="s">
        <v>36817</v>
      </c>
      <c r="B20443" s="106">
        <v>115.44</v>
      </c>
    </row>
    <row r="20444" spans="1:2">
      <c r="A20444" s="126" t="s">
        <v>10249</v>
      </c>
      <c r="B20444" s="106">
        <v>126.25</v>
      </c>
    </row>
    <row r="20445" spans="1:2">
      <c r="A20445" s="126" t="s">
        <v>36818</v>
      </c>
      <c r="B20445" s="106">
        <v>126.25</v>
      </c>
    </row>
    <row r="20446" spans="1:2">
      <c r="A20446" s="126" t="s">
        <v>10250</v>
      </c>
      <c r="B20446" s="106">
        <v>160.34</v>
      </c>
    </row>
    <row r="20447" spans="1:2">
      <c r="A20447" s="126" t="s">
        <v>36819</v>
      </c>
      <c r="B20447" s="106">
        <v>160.34</v>
      </c>
    </row>
    <row r="20448" spans="1:2">
      <c r="A20448" s="126" t="s">
        <v>10251</v>
      </c>
      <c r="B20448" s="106">
        <v>288.5</v>
      </c>
    </row>
    <row r="20449" spans="1:2">
      <c r="A20449" s="126" t="s">
        <v>36820</v>
      </c>
      <c r="B20449" s="106">
        <v>288.5</v>
      </c>
    </row>
    <row r="20450" spans="1:2">
      <c r="A20450" s="126" t="s">
        <v>10252</v>
      </c>
      <c r="B20450" s="106">
        <v>527.97</v>
      </c>
    </row>
    <row r="20451" spans="1:2">
      <c r="A20451" s="126" t="s">
        <v>36821</v>
      </c>
      <c r="B20451" s="106">
        <v>527.97</v>
      </c>
    </row>
    <row r="20452" spans="1:2">
      <c r="A20452" s="126" t="s">
        <v>10253</v>
      </c>
      <c r="B20452" s="106">
        <v>545.21</v>
      </c>
    </row>
    <row r="20453" spans="1:2">
      <c r="A20453" s="126" t="s">
        <v>36822</v>
      </c>
      <c r="B20453" s="106">
        <v>545.21</v>
      </c>
    </row>
    <row r="20454" spans="1:2">
      <c r="A20454" s="126" t="s">
        <v>10254</v>
      </c>
      <c r="B20454" s="106">
        <v>62.61</v>
      </c>
    </row>
    <row r="20455" spans="1:2">
      <c r="A20455" s="126" t="s">
        <v>36823</v>
      </c>
      <c r="B20455" s="106">
        <v>62.61</v>
      </c>
    </row>
    <row r="20456" spans="1:2">
      <c r="A20456" s="126" t="s">
        <v>10255</v>
      </c>
      <c r="B20456" s="106">
        <v>153.19999999999999</v>
      </c>
    </row>
    <row r="20457" spans="1:2">
      <c r="A20457" s="126" t="s">
        <v>36824</v>
      </c>
      <c r="B20457" s="106">
        <v>153.19999999999999</v>
      </c>
    </row>
    <row r="20458" spans="1:2">
      <c r="A20458" s="126" t="s">
        <v>10256</v>
      </c>
      <c r="B20458" s="106">
        <v>188.39</v>
      </c>
    </row>
    <row r="20459" spans="1:2">
      <c r="A20459" s="126" t="s">
        <v>36825</v>
      </c>
      <c r="B20459" s="106">
        <v>188.39</v>
      </c>
    </row>
    <row r="20460" spans="1:2">
      <c r="A20460" s="126" t="s">
        <v>10257</v>
      </c>
      <c r="B20460" s="106">
        <v>109.11</v>
      </c>
    </row>
    <row r="20461" spans="1:2">
      <c r="A20461" s="126" t="s">
        <v>36826</v>
      </c>
      <c r="B20461" s="106">
        <v>109.11</v>
      </c>
    </row>
    <row r="20462" spans="1:2">
      <c r="A20462" s="126" t="s">
        <v>10258</v>
      </c>
      <c r="B20462" s="106">
        <v>130.26</v>
      </c>
    </row>
    <row r="20463" spans="1:2">
      <c r="A20463" s="126" t="s">
        <v>36827</v>
      </c>
      <c r="B20463" s="106">
        <v>130.26</v>
      </c>
    </row>
    <row r="20464" spans="1:2">
      <c r="A20464" s="126" t="s">
        <v>10259</v>
      </c>
      <c r="B20464" s="106">
        <v>50.62</v>
      </c>
    </row>
    <row r="20465" spans="1:2">
      <c r="A20465" s="126" t="s">
        <v>36828</v>
      </c>
      <c r="B20465" s="106">
        <v>50.62</v>
      </c>
    </row>
    <row r="20466" spans="1:2">
      <c r="A20466" s="126" t="s">
        <v>10260</v>
      </c>
      <c r="B20466" s="106">
        <v>142.77000000000001</v>
      </c>
    </row>
    <row r="20467" spans="1:2">
      <c r="A20467" s="126" t="s">
        <v>36829</v>
      </c>
      <c r="B20467" s="106">
        <v>142.77000000000001</v>
      </c>
    </row>
    <row r="20468" spans="1:2">
      <c r="A20468" s="126" t="s">
        <v>10261</v>
      </c>
      <c r="B20468" s="106">
        <v>329.89</v>
      </c>
    </row>
    <row r="20469" spans="1:2">
      <c r="A20469" s="126" t="s">
        <v>36830</v>
      </c>
      <c r="B20469" s="106">
        <v>329.89</v>
      </c>
    </row>
    <row r="20470" spans="1:2">
      <c r="A20470" s="126" t="s">
        <v>10262</v>
      </c>
      <c r="B20470" s="106">
        <v>366.08</v>
      </c>
    </row>
    <row r="20471" spans="1:2">
      <c r="A20471" s="126" t="s">
        <v>36831</v>
      </c>
      <c r="B20471" s="106">
        <v>366.08</v>
      </c>
    </row>
    <row r="20472" spans="1:2">
      <c r="A20472" s="126" t="s">
        <v>10263</v>
      </c>
      <c r="B20472" s="106">
        <v>189.54</v>
      </c>
    </row>
    <row r="20473" spans="1:2">
      <c r="A20473" s="126" t="s">
        <v>36832</v>
      </c>
      <c r="B20473" s="106">
        <v>189.54</v>
      </c>
    </row>
    <row r="20474" spans="1:2">
      <c r="A20474" s="126" t="s">
        <v>10264</v>
      </c>
      <c r="B20474" s="106">
        <v>203.77</v>
      </c>
    </row>
    <row r="20475" spans="1:2">
      <c r="A20475" s="126" t="s">
        <v>36833</v>
      </c>
      <c r="B20475" s="106">
        <v>203.77</v>
      </c>
    </row>
    <row r="20476" spans="1:2">
      <c r="A20476" s="126" t="s">
        <v>10265</v>
      </c>
      <c r="B20476" s="106">
        <v>166.45</v>
      </c>
    </row>
    <row r="20477" spans="1:2">
      <c r="A20477" s="126" t="s">
        <v>36834</v>
      </c>
      <c r="B20477" s="106">
        <v>166.45</v>
      </c>
    </row>
    <row r="20478" spans="1:2">
      <c r="A20478" s="126" t="s">
        <v>10266</v>
      </c>
      <c r="B20478" s="106">
        <v>239.24</v>
      </c>
    </row>
    <row r="20479" spans="1:2">
      <c r="A20479" s="126" t="s">
        <v>36835</v>
      </c>
      <c r="B20479" s="106">
        <v>239.24</v>
      </c>
    </row>
    <row r="20480" spans="1:2">
      <c r="A20480" s="126" t="s">
        <v>10267</v>
      </c>
      <c r="B20480" s="106">
        <v>99.61</v>
      </c>
    </row>
    <row r="20481" spans="1:2">
      <c r="A20481" s="126" t="s">
        <v>36836</v>
      </c>
      <c r="B20481" s="106">
        <v>99.61</v>
      </c>
    </row>
    <row r="20482" spans="1:2">
      <c r="A20482" s="126" t="s">
        <v>10268</v>
      </c>
      <c r="B20482" s="106">
        <v>235.82</v>
      </c>
    </row>
    <row r="20483" spans="1:2">
      <c r="A20483" s="126" t="s">
        <v>36837</v>
      </c>
      <c r="B20483" s="106">
        <v>235.82</v>
      </c>
    </row>
    <row r="20484" spans="1:2">
      <c r="A20484" s="126" t="s">
        <v>10269</v>
      </c>
      <c r="B20484" s="106">
        <v>311.67</v>
      </c>
    </row>
    <row r="20485" spans="1:2">
      <c r="A20485" s="126" t="s">
        <v>36838</v>
      </c>
      <c r="B20485" s="106">
        <v>311.67</v>
      </c>
    </row>
    <row r="20486" spans="1:2">
      <c r="A20486" s="126" t="s">
        <v>10270</v>
      </c>
      <c r="B20486" s="106">
        <v>2673</v>
      </c>
    </row>
    <row r="20487" spans="1:2">
      <c r="A20487" s="126" t="s">
        <v>36839</v>
      </c>
      <c r="B20487" s="106">
        <v>2673</v>
      </c>
    </row>
    <row r="20488" spans="1:2">
      <c r="A20488" s="126" t="s">
        <v>10271</v>
      </c>
      <c r="B20488" s="106">
        <v>106.44</v>
      </c>
    </row>
    <row r="20489" spans="1:2">
      <c r="A20489" s="126" t="s">
        <v>36840</v>
      </c>
      <c r="B20489" s="106">
        <v>106.44</v>
      </c>
    </row>
    <row r="20490" spans="1:2">
      <c r="A20490" s="126" t="s">
        <v>10272</v>
      </c>
      <c r="B20490" s="106">
        <v>97.97</v>
      </c>
    </row>
    <row r="20491" spans="1:2">
      <c r="A20491" s="126" t="s">
        <v>36841</v>
      </c>
      <c r="B20491" s="106">
        <v>97.97</v>
      </c>
    </row>
    <row r="20492" spans="1:2">
      <c r="A20492" s="126" t="s">
        <v>10273</v>
      </c>
      <c r="B20492" s="106">
        <v>319.81</v>
      </c>
    </row>
    <row r="20493" spans="1:2">
      <c r="A20493" s="126" t="s">
        <v>36842</v>
      </c>
      <c r="B20493" s="106">
        <v>319.81</v>
      </c>
    </row>
    <row r="20494" spans="1:2">
      <c r="A20494" s="126" t="s">
        <v>10274</v>
      </c>
      <c r="B20494" s="106">
        <v>187.7</v>
      </c>
    </row>
    <row r="20495" spans="1:2">
      <c r="A20495" s="126" t="s">
        <v>36843</v>
      </c>
      <c r="B20495" s="106">
        <v>187.7</v>
      </c>
    </row>
    <row r="20496" spans="1:2">
      <c r="A20496" s="126" t="s">
        <v>10275</v>
      </c>
      <c r="B20496" s="106">
        <v>255.45</v>
      </c>
    </row>
    <row r="20497" spans="1:2">
      <c r="A20497" s="126" t="s">
        <v>36844</v>
      </c>
      <c r="B20497" s="106">
        <v>255.45</v>
      </c>
    </row>
    <row r="20498" spans="1:2">
      <c r="A20498" s="126" t="s">
        <v>10276</v>
      </c>
      <c r="B20498" s="106">
        <v>2756</v>
      </c>
    </row>
    <row r="20499" spans="1:2">
      <c r="A20499" s="126" t="s">
        <v>36845</v>
      </c>
      <c r="B20499" s="106">
        <v>2756</v>
      </c>
    </row>
    <row r="20500" spans="1:2">
      <c r="A20500" s="126" t="s">
        <v>10277</v>
      </c>
      <c r="B20500" s="106">
        <v>239.18</v>
      </c>
    </row>
    <row r="20501" spans="1:2">
      <c r="A20501" s="126" t="s">
        <v>36846</v>
      </c>
      <c r="B20501" s="106">
        <v>239.18</v>
      </c>
    </row>
    <row r="20502" spans="1:2">
      <c r="A20502" s="126" t="s">
        <v>10278</v>
      </c>
      <c r="B20502" s="106">
        <v>418.4</v>
      </c>
    </row>
    <row r="20503" spans="1:2">
      <c r="A20503" s="126" t="s">
        <v>36847</v>
      </c>
      <c r="B20503" s="106">
        <v>418.4</v>
      </c>
    </row>
    <row r="20504" spans="1:2">
      <c r="A20504" s="126" t="s">
        <v>10279</v>
      </c>
      <c r="B20504" s="106">
        <v>2840</v>
      </c>
    </row>
    <row r="20505" spans="1:2">
      <c r="A20505" s="126" t="s">
        <v>36848</v>
      </c>
      <c r="B20505" s="106">
        <v>2840</v>
      </c>
    </row>
    <row r="20506" spans="1:2">
      <c r="A20506" s="126" t="s">
        <v>10280</v>
      </c>
      <c r="B20506" s="106">
        <v>23.44</v>
      </c>
    </row>
    <row r="20507" spans="1:2">
      <c r="A20507" s="126" t="s">
        <v>36849</v>
      </c>
      <c r="B20507" s="106">
        <v>22.38</v>
      </c>
    </row>
    <row r="20508" spans="1:2">
      <c r="A20508" s="126" t="s">
        <v>10281</v>
      </c>
      <c r="B20508" s="106">
        <v>36.19</v>
      </c>
    </row>
    <row r="20509" spans="1:2">
      <c r="A20509" s="126" t="s">
        <v>36850</v>
      </c>
      <c r="B20509" s="106">
        <v>35.130000000000003</v>
      </c>
    </row>
    <row r="20510" spans="1:2">
      <c r="A20510" s="126" t="s">
        <v>10282</v>
      </c>
      <c r="B20510" s="106">
        <v>35.29</v>
      </c>
    </row>
    <row r="20511" spans="1:2">
      <c r="A20511" s="126" t="s">
        <v>36851</v>
      </c>
      <c r="B20511" s="106">
        <v>34.229999999999997</v>
      </c>
    </row>
    <row r="20512" spans="1:2">
      <c r="A20512" s="126" t="s">
        <v>10283</v>
      </c>
      <c r="B20512" s="106">
        <v>42.81</v>
      </c>
    </row>
    <row r="20513" spans="1:2">
      <c r="A20513" s="126" t="s">
        <v>36852</v>
      </c>
      <c r="B20513" s="106">
        <v>42.77</v>
      </c>
    </row>
    <row r="20514" spans="1:2">
      <c r="A20514" s="126" t="s">
        <v>10284</v>
      </c>
      <c r="B20514" s="106">
        <v>14.99</v>
      </c>
    </row>
    <row r="20515" spans="1:2">
      <c r="A20515" s="126" t="s">
        <v>36853</v>
      </c>
      <c r="B20515" s="106">
        <v>14.95</v>
      </c>
    </row>
    <row r="20516" spans="1:2">
      <c r="A20516" s="126" t="s">
        <v>10285</v>
      </c>
      <c r="B20516" s="106">
        <v>26.28</v>
      </c>
    </row>
    <row r="20517" spans="1:2">
      <c r="A20517" s="126" t="s">
        <v>36854</v>
      </c>
      <c r="B20517" s="106">
        <v>26.24</v>
      </c>
    </row>
    <row r="20518" spans="1:2">
      <c r="A20518" s="126" t="s">
        <v>10286</v>
      </c>
      <c r="B20518" s="106">
        <v>74.92</v>
      </c>
    </row>
    <row r="20519" spans="1:2">
      <c r="A20519" s="126" t="s">
        <v>36855</v>
      </c>
      <c r="B20519" s="106">
        <v>74.680000000000007</v>
      </c>
    </row>
    <row r="20520" spans="1:2">
      <c r="A20520" s="126" t="s">
        <v>10287</v>
      </c>
      <c r="B20520" s="106">
        <v>89.86</v>
      </c>
    </row>
    <row r="20521" spans="1:2">
      <c r="A20521" s="126" t="s">
        <v>36856</v>
      </c>
      <c r="B20521" s="106">
        <v>88.84</v>
      </c>
    </row>
    <row r="20522" spans="1:2">
      <c r="A20522" s="126" t="s">
        <v>10288</v>
      </c>
      <c r="B20522" s="106">
        <v>2189.58</v>
      </c>
    </row>
    <row r="20523" spans="1:2">
      <c r="A20523" s="126" t="s">
        <v>36857</v>
      </c>
      <c r="B20523" s="106">
        <v>2188.52</v>
      </c>
    </row>
    <row r="20524" spans="1:2">
      <c r="A20524" s="126" t="s">
        <v>10289</v>
      </c>
      <c r="B20524" s="106">
        <v>2644</v>
      </c>
    </row>
    <row r="20525" spans="1:2">
      <c r="A20525" s="126" t="s">
        <v>36858</v>
      </c>
      <c r="B20525" s="106">
        <v>2642</v>
      </c>
    </row>
    <row r="20526" spans="1:2">
      <c r="A20526" s="126" t="s">
        <v>10290</v>
      </c>
      <c r="B20526" s="106">
        <v>28.64</v>
      </c>
    </row>
    <row r="20527" spans="1:2">
      <c r="A20527" s="126" t="s">
        <v>36859</v>
      </c>
      <c r="B20527" s="106">
        <v>28.64</v>
      </c>
    </row>
    <row r="20528" spans="1:2">
      <c r="A20528" s="126" t="s">
        <v>10291</v>
      </c>
      <c r="B20528" s="106">
        <v>34.74</v>
      </c>
    </row>
    <row r="20529" spans="1:2">
      <c r="A20529" s="126" t="s">
        <v>36860</v>
      </c>
      <c r="B20529" s="106">
        <v>34.74</v>
      </c>
    </row>
    <row r="20530" spans="1:2">
      <c r="A20530" s="126" t="s">
        <v>10292</v>
      </c>
      <c r="B20530" s="106">
        <v>60.11</v>
      </c>
    </row>
    <row r="20531" spans="1:2">
      <c r="A20531" s="126" t="s">
        <v>36861</v>
      </c>
      <c r="B20531" s="106">
        <v>60.11</v>
      </c>
    </row>
    <row r="20532" spans="1:2">
      <c r="A20532" s="126" t="s">
        <v>10293</v>
      </c>
      <c r="B20532" s="106">
        <v>40.630000000000003</v>
      </c>
    </row>
    <row r="20533" spans="1:2">
      <c r="A20533" s="126" t="s">
        <v>36862</v>
      </c>
      <c r="B20533" s="106">
        <v>40.630000000000003</v>
      </c>
    </row>
    <row r="20534" spans="1:2">
      <c r="A20534" s="126" t="s">
        <v>10294</v>
      </c>
      <c r="B20534" s="106">
        <v>59.56</v>
      </c>
    </row>
    <row r="20535" spans="1:2">
      <c r="A20535" s="126" t="s">
        <v>36863</v>
      </c>
      <c r="B20535" s="106">
        <v>59.56</v>
      </c>
    </row>
    <row r="20536" spans="1:2">
      <c r="A20536" s="126" t="s">
        <v>10295</v>
      </c>
      <c r="B20536" s="106">
        <v>120.26</v>
      </c>
    </row>
    <row r="20537" spans="1:2">
      <c r="A20537" s="126" t="s">
        <v>36864</v>
      </c>
      <c r="B20537" s="106">
        <v>120.26</v>
      </c>
    </row>
    <row r="20538" spans="1:2">
      <c r="A20538" s="126" t="s">
        <v>10296</v>
      </c>
      <c r="B20538" s="106">
        <v>66.400000000000006</v>
      </c>
    </row>
    <row r="20539" spans="1:2">
      <c r="A20539" s="126" t="s">
        <v>36865</v>
      </c>
      <c r="B20539" s="106">
        <v>66.400000000000006</v>
      </c>
    </row>
    <row r="20540" spans="1:2">
      <c r="A20540" s="126" t="s">
        <v>10297</v>
      </c>
      <c r="B20540" s="106">
        <v>96.88</v>
      </c>
    </row>
    <row r="20541" spans="1:2">
      <c r="A20541" s="126" t="s">
        <v>36866</v>
      </c>
      <c r="B20541" s="106">
        <v>96.88</v>
      </c>
    </row>
    <row r="20542" spans="1:2">
      <c r="A20542" s="126" t="s">
        <v>10298</v>
      </c>
      <c r="B20542" s="106">
        <v>34.200000000000003</v>
      </c>
    </row>
    <row r="20543" spans="1:2">
      <c r="A20543" s="126" t="s">
        <v>36867</v>
      </c>
      <c r="B20543" s="106">
        <v>34.200000000000003</v>
      </c>
    </row>
    <row r="20544" spans="1:2">
      <c r="A20544" s="126" t="s">
        <v>10299</v>
      </c>
      <c r="B20544" s="106">
        <v>38.75</v>
      </c>
    </row>
    <row r="20545" spans="1:2">
      <c r="A20545" s="126" t="s">
        <v>36868</v>
      </c>
      <c r="B20545" s="106">
        <v>38.75</v>
      </c>
    </row>
    <row r="20546" spans="1:2">
      <c r="A20546" s="126" t="s">
        <v>10300</v>
      </c>
      <c r="B20546" s="106">
        <v>226.63</v>
      </c>
    </row>
    <row r="20547" spans="1:2">
      <c r="A20547" s="126" t="s">
        <v>36869</v>
      </c>
      <c r="B20547" s="106">
        <v>226.63</v>
      </c>
    </row>
    <row r="20548" spans="1:2">
      <c r="A20548" s="126" t="s">
        <v>10301</v>
      </c>
      <c r="B20548" s="106">
        <v>250.79</v>
      </c>
    </row>
    <row r="20549" spans="1:2">
      <c r="A20549" s="126" t="s">
        <v>36870</v>
      </c>
      <c r="B20549" s="106">
        <v>250.79</v>
      </c>
    </row>
    <row r="20550" spans="1:2">
      <c r="A20550" s="126" t="s">
        <v>10302</v>
      </c>
      <c r="B20550" s="106">
        <v>147.74</v>
      </c>
    </row>
    <row r="20551" spans="1:2">
      <c r="A20551" s="126" t="s">
        <v>36871</v>
      </c>
      <c r="B20551" s="106">
        <v>147.74</v>
      </c>
    </row>
    <row r="20552" spans="1:2">
      <c r="A20552" s="126" t="s">
        <v>10303</v>
      </c>
      <c r="B20552" s="106">
        <v>37.69</v>
      </c>
    </row>
    <row r="20553" spans="1:2">
      <c r="A20553" s="126" t="s">
        <v>36872</v>
      </c>
      <c r="B20553" s="106">
        <v>36.630000000000003</v>
      </c>
    </row>
    <row r="20554" spans="1:2">
      <c r="A20554" s="126" t="s">
        <v>10304</v>
      </c>
      <c r="B20554" s="106">
        <v>25.5</v>
      </c>
    </row>
    <row r="20555" spans="1:2">
      <c r="A20555" s="126" t="s">
        <v>36873</v>
      </c>
      <c r="B20555" s="106">
        <v>24.44</v>
      </c>
    </row>
    <row r="20556" spans="1:2">
      <c r="A20556" s="126" t="s">
        <v>10305</v>
      </c>
      <c r="B20556" s="106">
        <v>35.57</v>
      </c>
    </row>
    <row r="20557" spans="1:2">
      <c r="A20557" s="126" t="s">
        <v>36874</v>
      </c>
      <c r="B20557" s="106">
        <v>34.51</v>
      </c>
    </row>
    <row r="20558" spans="1:2">
      <c r="A20558" s="126" t="s">
        <v>10306</v>
      </c>
      <c r="B20558" s="106">
        <v>37.21</v>
      </c>
    </row>
    <row r="20559" spans="1:2">
      <c r="A20559" s="126" t="s">
        <v>36875</v>
      </c>
      <c r="B20559" s="106">
        <v>36.15</v>
      </c>
    </row>
    <row r="20560" spans="1:2">
      <c r="A20560" s="126" t="s">
        <v>10307</v>
      </c>
      <c r="B20560" s="106">
        <v>31.28</v>
      </c>
    </row>
    <row r="20561" spans="1:2">
      <c r="A20561" s="126" t="s">
        <v>36876</v>
      </c>
      <c r="B20561" s="106">
        <v>30.22</v>
      </c>
    </row>
    <row r="20562" spans="1:2">
      <c r="A20562" s="126" t="s">
        <v>10308</v>
      </c>
      <c r="B20562" s="106">
        <v>45.18</v>
      </c>
    </row>
    <row r="20563" spans="1:2">
      <c r="A20563" s="126" t="s">
        <v>36877</v>
      </c>
      <c r="B20563" s="106">
        <v>43.06</v>
      </c>
    </row>
    <row r="20564" spans="1:2">
      <c r="A20564" s="126" t="s">
        <v>10309</v>
      </c>
      <c r="B20564" s="106">
        <v>3377</v>
      </c>
    </row>
    <row r="20565" spans="1:2">
      <c r="A20565" s="126" t="s">
        <v>36878</v>
      </c>
      <c r="B20565" s="106">
        <v>3377</v>
      </c>
    </row>
    <row r="20566" spans="1:2">
      <c r="A20566" s="126" t="s">
        <v>10310</v>
      </c>
      <c r="B20566" s="106">
        <v>54.91</v>
      </c>
    </row>
    <row r="20567" spans="1:2">
      <c r="A20567" s="126" t="s">
        <v>36879</v>
      </c>
      <c r="B20567" s="106">
        <v>54.91</v>
      </c>
    </row>
    <row r="20568" spans="1:2">
      <c r="A20568" s="126" t="s">
        <v>10311</v>
      </c>
      <c r="B20568" s="106">
        <v>107.81</v>
      </c>
    </row>
    <row r="20569" spans="1:2">
      <c r="A20569" s="126" t="s">
        <v>36880</v>
      </c>
      <c r="B20569" s="106">
        <v>107.81</v>
      </c>
    </row>
    <row r="20570" spans="1:2">
      <c r="A20570" s="126" t="s">
        <v>10312</v>
      </c>
      <c r="B20570" s="106">
        <v>5.94</v>
      </c>
    </row>
    <row r="20571" spans="1:2">
      <c r="A20571" s="126" t="s">
        <v>36881</v>
      </c>
      <c r="B20571" s="106">
        <v>5.94</v>
      </c>
    </row>
    <row r="20572" spans="1:2">
      <c r="A20572" s="126" t="s">
        <v>10313</v>
      </c>
      <c r="B20572" s="106">
        <v>1.91</v>
      </c>
    </row>
    <row r="20573" spans="1:2">
      <c r="A20573" s="126" t="s">
        <v>36882</v>
      </c>
      <c r="B20573" s="106">
        <v>1.91</v>
      </c>
    </row>
    <row r="20574" spans="1:2">
      <c r="A20574" s="126" t="s">
        <v>10314</v>
      </c>
      <c r="B20574" s="106">
        <v>76.25</v>
      </c>
    </row>
    <row r="20575" spans="1:2">
      <c r="A20575" s="126" t="s">
        <v>36883</v>
      </c>
      <c r="B20575" s="106">
        <v>76.25</v>
      </c>
    </row>
    <row r="20576" spans="1:2">
      <c r="A20576" s="126" t="s">
        <v>10315</v>
      </c>
      <c r="B20576" s="106">
        <v>25.66</v>
      </c>
    </row>
    <row r="20577" spans="1:2">
      <c r="A20577" s="126" t="s">
        <v>36884</v>
      </c>
      <c r="B20577" s="106">
        <v>25.66</v>
      </c>
    </row>
    <row r="20578" spans="1:2">
      <c r="A20578" s="126" t="s">
        <v>10316</v>
      </c>
      <c r="B20578" s="106">
        <v>32.270000000000003</v>
      </c>
    </row>
    <row r="20579" spans="1:2">
      <c r="A20579" s="126" t="s">
        <v>36885</v>
      </c>
      <c r="B20579" s="106">
        <v>32.270000000000003</v>
      </c>
    </row>
    <row r="20580" spans="1:2">
      <c r="A20580" s="126" t="s">
        <v>10317</v>
      </c>
      <c r="B20580" s="106">
        <v>91.76</v>
      </c>
    </row>
    <row r="20581" spans="1:2">
      <c r="A20581" s="126" t="s">
        <v>36886</v>
      </c>
      <c r="B20581" s="106">
        <v>91.76</v>
      </c>
    </row>
    <row r="20582" spans="1:2">
      <c r="A20582" s="126" t="s">
        <v>10318</v>
      </c>
      <c r="B20582" s="106">
        <v>181.51</v>
      </c>
    </row>
    <row r="20583" spans="1:2">
      <c r="A20583" s="126" t="s">
        <v>36887</v>
      </c>
      <c r="B20583" s="106">
        <v>181.51</v>
      </c>
    </row>
    <row r="20584" spans="1:2">
      <c r="A20584" s="126" t="s">
        <v>10319</v>
      </c>
      <c r="B20584" s="106">
        <v>38.76</v>
      </c>
    </row>
    <row r="20585" spans="1:2">
      <c r="A20585" s="126" t="s">
        <v>36888</v>
      </c>
      <c r="B20585" s="106">
        <v>38.76</v>
      </c>
    </row>
    <row r="20586" spans="1:2">
      <c r="A20586" s="126" t="s">
        <v>10320</v>
      </c>
      <c r="B20586" s="106">
        <v>123.05</v>
      </c>
    </row>
    <row r="20587" spans="1:2">
      <c r="A20587" s="126" t="s">
        <v>36889</v>
      </c>
      <c r="B20587" s="106">
        <v>123.05</v>
      </c>
    </row>
    <row r="20588" spans="1:2">
      <c r="A20588" s="126" t="s">
        <v>10321</v>
      </c>
      <c r="B20588" s="106">
        <v>72.459999999999994</v>
      </c>
    </row>
    <row r="20589" spans="1:2">
      <c r="A20589" s="126" t="s">
        <v>36890</v>
      </c>
      <c r="B20589" s="106">
        <v>72.459999999999994</v>
      </c>
    </row>
    <row r="20590" spans="1:2">
      <c r="A20590" s="126" t="s">
        <v>10322</v>
      </c>
      <c r="B20590" s="106">
        <v>4004</v>
      </c>
    </row>
    <row r="20591" spans="1:2">
      <c r="A20591" s="126" t="s">
        <v>36891</v>
      </c>
      <c r="B20591" s="106">
        <v>4004</v>
      </c>
    </row>
    <row r="20592" spans="1:2">
      <c r="A20592" s="126" t="s">
        <v>10323</v>
      </c>
      <c r="B20592" s="106">
        <v>2.23</v>
      </c>
    </row>
    <row r="20593" spans="1:2">
      <c r="A20593" s="126" t="s">
        <v>36892</v>
      </c>
      <c r="B20593" s="106">
        <v>2.23</v>
      </c>
    </row>
    <row r="20594" spans="1:2">
      <c r="A20594" s="126" t="s">
        <v>10324</v>
      </c>
      <c r="B20594" s="106">
        <v>1.32</v>
      </c>
    </row>
    <row r="20595" spans="1:2">
      <c r="A20595" s="126" t="s">
        <v>36893</v>
      </c>
      <c r="B20595" s="106">
        <v>1.32</v>
      </c>
    </row>
    <row r="20596" spans="1:2">
      <c r="A20596" s="126" t="s">
        <v>10325</v>
      </c>
      <c r="B20596" s="106">
        <v>8917</v>
      </c>
    </row>
    <row r="20597" spans="1:2">
      <c r="A20597" s="126" t="s">
        <v>36894</v>
      </c>
      <c r="B20597" s="106">
        <v>8917</v>
      </c>
    </row>
    <row r="20598" spans="1:2">
      <c r="A20598" s="126" t="s">
        <v>10326</v>
      </c>
      <c r="B20598" s="106">
        <v>26.85</v>
      </c>
    </row>
    <row r="20599" spans="1:2">
      <c r="A20599" s="126" t="s">
        <v>36895</v>
      </c>
      <c r="B20599" s="106">
        <v>26.85</v>
      </c>
    </row>
    <row r="20600" spans="1:2">
      <c r="A20600" s="126" t="s">
        <v>10327</v>
      </c>
      <c r="B20600" s="106">
        <v>39.6</v>
      </c>
    </row>
    <row r="20601" spans="1:2">
      <c r="A20601" s="126" t="s">
        <v>36896</v>
      </c>
      <c r="B20601" s="106">
        <v>39.6</v>
      </c>
    </row>
    <row r="20602" spans="1:2">
      <c r="A20602" s="126" t="s">
        <v>10328</v>
      </c>
      <c r="B20602" s="106">
        <v>44.92</v>
      </c>
    </row>
    <row r="20603" spans="1:2">
      <c r="A20603" s="126" t="s">
        <v>36897</v>
      </c>
      <c r="B20603" s="106">
        <v>44.92</v>
      </c>
    </row>
    <row r="20604" spans="1:2">
      <c r="A20604" s="126" t="s">
        <v>10329</v>
      </c>
      <c r="B20604" s="106">
        <v>51.6</v>
      </c>
    </row>
    <row r="20605" spans="1:2">
      <c r="A20605" s="126" t="s">
        <v>36898</v>
      </c>
      <c r="B20605" s="106">
        <v>51.6</v>
      </c>
    </row>
    <row r="20606" spans="1:2">
      <c r="A20606" s="126" t="s">
        <v>10330</v>
      </c>
      <c r="B20606" s="106">
        <v>88.31</v>
      </c>
    </row>
    <row r="20607" spans="1:2">
      <c r="A20607" s="126" t="s">
        <v>36899</v>
      </c>
      <c r="B20607" s="106">
        <v>88.31</v>
      </c>
    </row>
    <row r="20608" spans="1:2">
      <c r="A20608" s="126" t="s">
        <v>10331</v>
      </c>
      <c r="B20608" s="106">
        <v>302.67</v>
      </c>
    </row>
    <row r="20609" spans="1:2">
      <c r="A20609" s="126" t="s">
        <v>36900</v>
      </c>
      <c r="B20609" s="106">
        <v>302.67</v>
      </c>
    </row>
    <row r="20610" spans="1:2">
      <c r="A20610" s="126" t="s">
        <v>10332</v>
      </c>
      <c r="B20610" s="106">
        <v>113.83</v>
      </c>
    </row>
    <row r="20611" spans="1:2">
      <c r="A20611" s="126" t="s">
        <v>36901</v>
      </c>
      <c r="B20611" s="106">
        <v>113.83</v>
      </c>
    </row>
    <row r="20612" spans="1:2">
      <c r="A20612" s="126" t="s">
        <v>10333</v>
      </c>
      <c r="B20612" s="106">
        <v>14.15</v>
      </c>
    </row>
    <row r="20613" spans="1:2">
      <c r="A20613" s="126" t="s">
        <v>36902</v>
      </c>
      <c r="B20613" s="106">
        <v>14.15</v>
      </c>
    </row>
    <row r="20614" spans="1:2">
      <c r="A20614" s="126" t="s">
        <v>10334</v>
      </c>
      <c r="B20614" s="106">
        <v>16.86</v>
      </c>
    </row>
    <row r="20615" spans="1:2">
      <c r="A20615" s="126" t="s">
        <v>36903</v>
      </c>
      <c r="B20615" s="106">
        <v>16.86</v>
      </c>
    </row>
    <row r="20616" spans="1:2">
      <c r="A20616" s="126" t="s">
        <v>10335</v>
      </c>
      <c r="B20616" s="106">
        <v>9.76</v>
      </c>
    </row>
    <row r="20617" spans="1:2">
      <c r="A20617" s="126" t="s">
        <v>36904</v>
      </c>
      <c r="B20617" s="106">
        <v>9.76</v>
      </c>
    </row>
    <row r="20618" spans="1:2">
      <c r="A20618" s="126" t="s">
        <v>10336</v>
      </c>
      <c r="B20618" s="106">
        <v>376.6</v>
      </c>
    </row>
    <row r="20619" spans="1:2">
      <c r="A20619" s="126" t="s">
        <v>36905</v>
      </c>
      <c r="B20619" s="106">
        <v>376.6</v>
      </c>
    </row>
    <row r="20620" spans="1:2">
      <c r="A20620" s="126" t="s">
        <v>10337</v>
      </c>
      <c r="B20620" s="106">
        <v>18.13</v>
      </c>
    </row>
    <row r="20621" spans="1:2">
      <c r="A20621" s="126" t="s">
        <v>36906</v>
      </c>
      <c r="B20621" s="106">
        <v>18.13</v>
      </c>
    </row>
    <row r="20622" spans="1:2">
      <c r="A20622" s="126" t="s">
        <v>10338</v>
      </c>
      <c r="B20622" s="106">
        <v>105.05</v>
      </c>
    </row>
    <row r="20623" spans="1:2">
      <c r="A20623" s="126" t="s">
        <v>36907</v>
      </c>
      <c r="B20623" s="106">
        <v>105.05</v>
      </c>
    </row>
    <row r="20624" spans="1:2">
      <c r="A20624" s="126" t="s">
        <v>10339</v>
      </c>
      <c r="B20624" s="106">
        <v>183.12</v>
      </c>
    </row>
    <row r="20625" spans="1:2">
      <c r="A20625" s="126" t="s">
        <v>36908</v>
      </c>
      <c r="B20625" s="106">
        <v>183.12</v>
      </c>
    </row>
    <row r="20626" spans="1:2">
      <c r="A20626" s="126" t="s">
        <v>10340</v>
      </c>
      <c r="B20626" s="106">
        <v>195.49</v>
      </c>
    </row>
    <row r="20627" spans="1:2">
      <c r="A20627" s="126" t="s">
        <v>36909</v>
      </c>
      <c r="B20627" s="106">
        <v>195.49</v>
      </c>
    </row>
    <row r="20628" spans="1:2">
      <c r="A20628" s="126" t="s">
        <v>10341</v>
      </c>
      <c r="B20628" s="106">
        <v>126.16</v>
      </c>
    </row>
    <row r="20629" spans="1:2">
      <c r="A20629" s="126" t="s">
        <v>36910</v>
      </c>
      <c r="B20629" s="106">
        <v>126.16</v>
      </c>
    </row>
    <row r="20630" spans="1:2">
      <c r="A20630" s="126" t="s">
        <v>10342</v>
      </c>
      <c r="B20630" s="106">
        <v>56.13</v>
      </c>
    </row>
    <row r="20631" spans="1:2">
      <c r="A20631" s="126" t="s">
        <v>36911</v>
      </c>
      <c r="B20631" s="106">
        <v>56.13</v>
      </c>
    </row>
    <row r="20632" spans="1:2">
      <c r="A20632" s="126" t="s">
        <v>10343</v>
      </c>
      <c r="B20632" s="106">
        <v>461.87</v>
      </c>
    </row>
    <row r="20633" spans="1:2">
      <c r="A20633" s="126" t="s">
        <v>36912</v>
      </c>
      <c r="B20633" s="106">
        <v>461.87</v>
      </c>
    </row>
    <row r="20634" spans="1:2">
      <c r="A20634" s="126" t="s">
        <v>10344</v>
      </c>
      <c r="B20634" s="106">
        <v>3735</v>
      </c>
    </row>
    <row r="20635" spans="1:2">
      <c r="A20635" s="126" t="s">
        <v>36913</v>
      </c>
      <c r="B20635" s="106">
        <v>3735</v>
      </c>
    </row>
    <row r="20636" spans="1:2">
      <c r="A20636" s="126" t="s">
        <v>10345</v>
      </c>
      <c r="B20636" s="106">
        <v>999</v>
      </c>
    </row>
    <row r="20637" spans="1:2">
      <c r="A20637" s="126" t="s">
        <v>36914</v>
      </c>
      <c r="B20637" s="106">
        <v>999</v>
      </c>
    </row>
    <row r="20638" spans="1:2">
      <c r="A20638" s="126" t="s">
        <v>10346</v>
      </c>
      <c r="B20638" s="106">
        <v>11.03</v>
      </c>
    </row>
    <row r="20639" spans="1:2">
      <c r="A20639" s="126" t="s">
        <v>36915</v>
      </c>
      <c r="B20639" s="106">
        <v>9.9600000000000009</v>
      </c>
    </row>
    <row r="20640" spans="1:2">
      <c r="A20640" s="126" t="s">
        <v>10347</v>
      </c>
      <c r="B20640" s="106">
        <v>11.25</v>
      </c>
    </row>
    <row r="20641" spans="1:2">
      <c r="A20641" s="126" t="s">
        <v>36916</v>
      </c>
      <c r="B20641" s="106">
        <v>10.18</v>
      </c>
    </row>
    <row r="20642" spans="1:2">
      <c r="A20642" s="126" t="s">
        <v>10348</v>
      </c>
      <c r="B20642" s="106">
        <v>4352</v>
      </c>
    </row>
    <row r="20643" spans="1:2">
      <c r="A20643" s="126" t="s">
        <v>36917</v>
      </c>
      <c r="B20643" s="106">
        <v>3930</v>
      </c>
    </row>
    <row r="20644" spans="1:2">
      <c r="A20644" s="126" t="s">
        <v>10349</v>
      </c>
      <c r="B20644" s="106">
        <v>29.22</v>
      </c>
    </row>
    <row r="20645" spans="1:2">
      <c r="A20645" s="126" t="s">
        <v>36918</v>
      </c>
      <c r="B20645" s="106">
        <v>27.44</v>
      </c>
    </row>
    <row r="20646" spans="1:2">
      <c r="A20646" s="126" t="s">
        <v>10350</v>
      </c>
      <c r="B20646" s="106">
        <v>40.58</v>
      </c>
    </row>
    <row r="20647" spans="1:2">
      <c r="A20647" s="126" t="s">
        <v>36919</v>
      </c>
      <c r="B20647" s="106">
        <v>38.799999999999997</v>
      </c>
    </row>
    <row r="20648" spans="1:2">
      <c r="A20648" s="126" t="s">
        <v>10351</v>
      </c>
      <c r="B20648" s="106">
        <v>65.56</v>
      </c>
    </row>
    <row r="20649" spans="1:2">
      <c r="A20649" s="126" t="s">
        <v>36920</v>
      </c>
      <c r="B20649" s="106">
        <v>63.78</v>
      </c>
    </row>
    <row r="20650" spans="1:2">
      <c r="A20650" s="126" t="s">
        <v>10352</v>
      </c>
      <c r="B20650" s="106">
        <v>73.78</v>
      </c>
    </row>
    <row r="20651" spans="1:2">
      <c r="A20651" s="126" t="s">
        <v>36921</v>
      </c>
      <c r="B20651" s="106">
        <v>71.64</v>
      </c>
    </row>
    <row r="20652" spans="1:2">
      <c r="A20652" s="126" t="s">
        <v>10353</v>
      </c>
      <c r="B20652" s="106">
        <v>89.53</v>
      </c>
    </row>
    <row r="20653" spans="1:2">
      <c r="A20653" s="126" t="s">
        <v>36922</v>
      </c>
      <c r="B20653" s="106">
        <v>87.39</v>
      </c>
    </row>
    <row r="20654" spans="1:2">
      <c r="A20654" s="126" t="s">
        <v>10354</v>
      </c>
      <c r="B20654" s="106">
        <v>4297</v>
      </c>
    </row>
    <row r="20655" spans="1:2">
      <c r="A20655" s="126" t="s">
        <v>36923</v>
      </c>
      <c r="B20655" s="106">
        <v>4035</v>
      </c>
    </row>
    <row r="20656" spans="1:2">
      <c r="A20656" s="126" t="s">
        <v>10355</v>
      </c>
      <c r="B20656" s="106">
        <v>52.2</v>
      </c>
    </row>
    <row r="20657" spans="1:2">
      <c r="A20657" s="126" t="s">
        <v>36924</v>
      </c>
      <c r="B20657" s="106">
        <v>52.2</v>
      </c>
    </row>
    <row r="20658" spans="1:2">
      <c r="A20658" s="126" t="s">
        <v>10356</v>
      </c>
      <c r="B20658" s="106">
        <v>16.600000000000001</v>
      </c>
    </row>
    <row r="20659" spans="1:2">
      <c r="A20659" s="126" t="s">
        <v>36925</v>
      </c>
      <c r="B20659" s="106">
        <v>16.600000000000001</v>
      </c>
    </row>
    <row r="20660" spans="1:2">
      <c r="A20660" s="126" t="s">
        <v>10357</v>
      </c>
      <c r="B20660" s="106">
        <v>11.89</v>
      </c>
    </row>
    <row r="20661" spans="1:2">
      <c r="A20661" s="126" t="s">
        <v>36926</v>
      </c>
      <c r="B20661" s="106">
        <v>11.89</v>
      </c>
    </row>
    <row r="20662" spans="1:2">
      <c r="A20662" s="126" t="s">
        <v>10358</v>
      </c>
      <c r="B20662" s="106">
        <v>38.909999999999997</v>
      </c>
    </row>
    <row r="20663" spans="1:2">
      <c r="A20663" s="126" t="s">
        <v>36927</v>
      </c>
      <c r="B20663" s="106">
        <v>38.909999999999997</v>
      </c>
    </row>
    <row r="20664" spans="1:2">
      <c r="A20664" s="126" t="s">
        <v>10359</v>
      </c>
      <c r="B20664" s="106">
        <v>10.19</v>
      </c>
    </row>
    <row r="20665" spans="1:2">
      <c r="A20665" s="126" t="s">
        <v>36928</v>
      </c>
      <c r="B20665" s="106">
        <v>10.19</v>
      </c>
    </row>
    <row r="20666" spans="1:2">
      <c r="A20666" s="126" t="s">
        <v>10360</v>
      </c>
      <c r="B20666" s="106">
        <v>16.78</v>
      </c>
    </row>
    <row r="20667" spans="1:2">
      <c r="A20667" s="126" t="s">
        <v>36929</v>
      </c>
      <c r="B20667" s="106">
        <v>16.78</v>
      </c>
    </row>
    <row r="20668" spans="1:2">
      <c r="A20668" s="126" t="s">
        <v>10361</v>
      </c>
      <c r="B20668" s="106">
        <v>1.32</v>
      </c>
    </row>
    <row r="20669" spans="1:2">
      <c r="A20669" s="126" t="s">
        <v>36930</v>
      </c>
      <c r="B20669" s="106">
        <v>1.32</v>
      </c>
    </row>
    <row r="20670" spans="1:2">
      <c r="A20670" s="126" t="s">
        <v>10362</v>
      </c>
      <c r="B20670" s="106">
        <v>0.88</v>
      </c>
    </row>
    <row r="20671" spans="1:2">
      <c r="A20671" s="126" t="s">
        <v>36931</v>
      </c>
      <c r="B20671" s="106">
        <v>0.88</v>
      </c>
    </row>
    <row r="20672" spans="1:2">
      <c r="A20672" s="126" t="s">
        <v>10363</v>
      </c>
      <c r="B20672" s="106">
        <v>71.66</v>
      </c>
    </row>
    <row r="20673" spans="1:2">
      <c r="A20673" s="126" t="s">
        <v>36932</v>
      </c>
      <c r="B20673" s="106">
        <v>71.66</v>
      </c>
    </row>
    <row r="20674" spans="1:2">
      <c r="A20674" s="126" t="s">
        <v>10364</v>
      </c>
      <c r="B20674" s="106">
        <v>66.22</v>
      </c>
    </row>
    <row r="20675" spans="1:2">
      <c r="A20675" s="126" t="s">
        <v>36933</v>
      </c>
      <c r="B20675" s="106">
        <v>66.22</v>
      </c>
    </row>
    <row r="20676" spans="1:2">
      <c r="A20676" s="126" t="s">
        <v>10365</v>
      </c>
      <c r="B20676" s="106">
        <v>63.79</v>
      </c>
    </row>
    <row r="20677" spans="1:2">
      <c r="A20677" s="126" t="s">
        <v>36934</v>
      </c>
      <c r="B20677" s="106">
        <v>63.79</v>
      </c>
    </row>
    <row r="20678" spans="1:2">
      <c r="A20678" s="126" t="s">
        <v>10366</v>
      </c>
      <c r="B20678" s="106">
        <v>58.82</v>
      </c>
    </row>
    <row r="20679" spans="1:2">
      <c r="A20679" s="126" t="s">
        <v>36935</v>
      </c>
      <c r="B20679" s="106">
        <v>58.82</v>
      </c>
    </row>
    <row r="20680" spans="1:2">
      <c r="A20680" s="126" t="s">
        <v>10367</v>
      </c>
      <c r="B20680" s="106">
        <v>4.57</v>
      </c>
    </row>
    <row r="20681" spans="1:2">
      <c r="A20681" s="126" t="s">
        <v>36936</v>
      </c>
      <c r="B20681" s="106">
        <v>4.57</v>
      </c>
    </row>
    <row r="20682" spans="1:2">
      <c r="A20682" s="126" t="s">
        <v>10368</v>
      </c>
      <c r="B20682" s="106">
        <v>4.57</v>
      </c>
    </row>
    <row r="20683" spans="1:2">
      <c r="A20683" s="126" t="s">
        <v>36937</v>
      </c>
      <c r="B20683" s="106">
        <v>4.57</v>
      </c>
    </row>
    <row r="20684" spans="1:2">
      <c r="A20684" s="126" t="s">
        <v>10369</v>
      </c>
      <c r="B20684" s="106">
        <v>5.6</v>
      </c>
    </row>
    <row r="20685" spans="1:2">
      <c r="A20685" s="126" t="s">
        <v>36938</v>
      </c>
      <c r="B20685" s="106">
        <v>5.6</v>
      </c>
    </row>
    <row r="20686" spans="1:2">
      <c r="A20686" s="126" t="s">
        <v>10370</v>
      </c>
      <c r="B20686" s="106">
        <v>19.7</v>
      </c>
    </row>
    <row r="20687" spans="1:2">
      <c r="A20687" s="126" t="s">
        <v>36939</v>
      </c>
      <c r="B20687" s="106">
        <v>19.7</v>
      </c>
    </row>
    <row r="20688" spans="1:2">
      <c r="A20688" s="126" t="s">
        <v>10371</v>
      </c>
      <c r="B20688" s="106">
        <v>19.18</v>
      </c>
    </row>
    <row r="20689" spans="1:2">
      <c r="A20689" s="126" t="s">
        <v>36940</v>
      </c>
      <c r="B20689" s="106">
        <v>19.18</v>
      </c>
    </row>
    <row r="20690" spans="1:2">
      <c r="A20690" s="126" t="s">
        <v>10372</v>
      </c>
      <c r="B20690" s="106">
        <v>2.36</v>
      </c>
    </row>
    <row r="20691" spans="1:2">
      <c r="A20691" s="126" t="s">
        <v>36941</v>
      </c>
      <c r="B20691" s="106">
        <v>2.36</v>
      </c>
    </row>
    <row r="20692" spans="1:2">
      <c r="A20692" s="126" t="s">
        <v>10373</v>
      </c>
      <c r="B20692" s="106">
        <v>1.94</v>
      </c>
    </row>
    <row r="20693" spans="1:2">
      <c r="A20693" s="126" t="s">
        <v>36942</v>
      </c>
      <c r="B20693" s="106">
        <v>1.94</v>
      </c>
    </row>
    <row r="20694" spans="1:2">
      <c r="A20694" s="126" t="s">
        <v>10374</v>
      </c>
      <c r="B20694" s="106">
        <v>25.31</v>
      </c>
    </row>
    <row r="20695" spans="1:2">
      <c r="A20695" s="126" t="s">
        <v>36943</v>
      </c>
      <c r="B20695" s="106">
        <v>25.31</v>
      </c>
    </row>
    <row r="20696" spans="1:2">
      <c r="A20696" s="126" t="s">
        <v>10375</v>
      </c>
      <c r="B20696" s="106">
        <v>5.47</v>
      </c>
    </row>
    <row r="20697" spans="1:2">
      <c r="A20697" s="126" t="s">
        <v>36944</v>
      </c>
      <c r="B20697" s="106">
        <v>5.47</v>
      </c>
    </row>
    <row r="20698" spans="1:2">
      <c r="A20698" s="126" t="s">
        <v>10376</v>
      </c>
      <c r="B20698" s="106">
        <v>2.02</v>
      </c>
    </row>
    <row r="20699" spans="1:2">
      <c r="A20699" s="126" t="s">
        <v>36945</v>
      </c>
      <c r="B20699" s="106">
        <v>2.02</v>
      </c>
    </row>
    <row r="20700" spans="1:2">
      <c r="A20700" s="126" t="s">
        <v>10377</v>
      </c>
      <c r="B20700" s="106">
        <v>58.54</v>
      </c>
    </row>
    <row r="20701" spans="1:2">
      <c r="A20701" s="126" t="s">
        <v>36946</v>
      </c>
      <c r="B20701" s="106">
        <v>58.54</v>
      </c>
    </row>
    <row r="20702" spans="1:2">
      <c r="A20702" s="126" t="s">
        <v>10378</v>
      </c>
      <c r="B20702" s="106">
        <v>64.05</v>
      </c>
    </row>
    <row r="20703" spans="1:2">
      <c r="A20703" s="126" t="s">
        <v>36947</v>
      </c>
      <c r="B20703" s="106">
        <v>64.05</v>
      </c>
    </row>
    <row r="20704" spans="1:2">
      <c r="A20704" s="126" t="s">
        <v>10379</v>
      </c>
      <c r="B20704" s="106">
        <v>36.85</v>
      </c>
    </row>
    <row r="20705" spans="1:2">
      <c r="A20705" s="126" t="s">
        <v>36948</v>
      </c>
      <c r="B20705" s="106">
        <v>36.85</v>
      </c>
    </row>
    <row r="20706" spans="1:2">
      <c r="A20706" s="126" t="s">
        <v>10380</v>
      </c>
      <c r="B20706" s="106">
        <v>40.86</v>
      </c>
    </row>
    <row r="20707" spans="1:2">
      <c r="A20707" s="126" t="s">
        <v>36949</v>
      </c>
      <c r="B20707" s="106">
        <v>40.86</v>
      </c>
    </row>
    <row r="20708" spans="1:2">
      <c r="A20708" s="126" t="s">
        <v>10381</v>
      </c>
      <c r="B20708" s="106">
        <v>203.29</v>
      </c>
    </row>
    <row r="20709" spans="1:2">
      <c r="A20709" s="126" t="s">
        <v>36950</v>
      </c>
      <c r="B20709" s="106">
        <v>201.58</v>
      </c>
    </row>
    <row r="20710" spans="1:2">
      <c r="A20710" s="126" t="s">
        <v>10382</v>
      </c>
      <c r="B20710" s="106">
        <v>64.55</v>
      </c>
    </row>
    <row r="20711" spans="1:2">
      <c r="A20711" s="126" t="s">
        <v>36951</v>
      </c>
      <c r="B20711" s="106">
        <v>64.55</v>
      </c>
    </row>
    <row r="20712" spans="1:2">
      <c r="A20712" s="126" t="s">
        <v>10383</v>
      </c>
      <c r="B20712" s="106">
        <v>4.12</v>
      </c>
    </row>
    <row r="20713" spans="1:2">
      <c r="A20713" s="126" t="s">
        <v>36952</v>
      </c>
      <c r="B20713" s="106">
        <v>4.12</v>
      </c>
    </row>
    <row r="20714" spans="1:2">
      <c r="A20714" s="126" t="s">
        <v>10384</v>
      </c>
      <c r="B20714" s="106">
        <v>4250</v>
      </c>
    </row>
    <row r="20715" spans="1:2">
      <c r="A20715" s="126" t="s">
        <v>36953</v>
      </c>
      <c r="B20715" s="106">
        <v>4250</v>
      </c>
    </row>
    <row r="20716" spans="1:2">
      <c r="A20716" s="126" t="s">
        <v>10385</v>
      </c>
      <c r="B20716" s="106">
        <v>3339</v>
      </c>
    </row>
    <row r="20717" spans="1:2">
      <c r="A20717" s="126" t="s">
        <v>36954</v>
      </c>
      <c r="B20717" s="106">
        <v>3339</v>
      </c>
    </row>
    <row r="20718" spans="1:2">
      <c r="A20718" s="126" t="s">
        <v>10386</v>
      </c>
      <c r="B20718" s="106">
        <v>2258.1799999999998</v>
      </c>
    </row>
    <row r="20719" spans="1:2">
      <c r="A20719" s="126" t="s">
        <v>36955</v>
      </c>
      <c r="B20719" s="106">
        <v>2258.1799999999998</v>
      </c>
    </row>
    <row r="20720" spans="1:2">
      <c r="A20720" s="126" t="s">
        <v>10387</v>
      </c>
      <c r="B20720" s="106">
        <v>2372.94</v>
      </c>
    </row>
    <row r="20721" spans="1:2">
      <c r="A20721" s="126" t="s">
        <v>36956</v>
      </c>
      <c r="B20721" s="106">
        <v>2372.94</v>
      </c>
    </row>
    <row r="20722" spans="1:2">
      <c r="A20722" s="126" t="s">
        <v>10388</v>
      </c>
      <c r="B20722" s="106">
        <v>3010.91</v>
      </c>
    </row>
    <row r="20723" spans="1:2">
      <c r="A20723" s="126" t="s">
        <v>36957</v>
      </c>
      <c r="B20723" s="106">
        <v>3010.91</v>
      </c>
    </row>
    <row r="20724" spans="1:2">
      <c r="A20724" s="126" t="s">
        <v>10389</v>
      </c>
      <c r="B20724" s="106">
        <v>2461.3200000000002</v>
      </c>
    </row>
    <row r="20725" spans="1:2">
      <c r="A20725" s="126" t="s">
        <v>36958</v>
      </c>
      <c r="B20725" s="106">
        <v>2461.3200000000002</v>
      </c>
    </row>
    <row r="20726" spans="1:2">
      <c r="A20726" s="126" t="s">
        <v>10390</v>
      </c>
      <c r="B20726" s="106">
        <v>3951.82</v>
      </c>
    </row>
    <row r="20727" spans="1:2">
      <c r="A20727" s="126" t="s">
        <v>36959</v>
      </c>
      <c r="B20727" s="106">
        <v>3951.82</v>
      </c>
    </row>
    <row r="20728" spans="1:2">
      <c r="A20728" s="126" t="s">
        <v>10391</v>
      </c>
      <c r="B20728" s="106">
        <v>3126.31</v>
      </c>
    </row>
    <row r="20729" spans="1:2">
      <c r="A20729" s="126" t="s">
        <v>36960</v>
      </c>
      <c r="B20729" s="106">
        <v>3126.31</v>
      </c>
    </row>
    <row r="20730" spans="1:2">
      <c r="A20730" s="126" t="s">
        <v>10392</v>
      </c>
      <c r="B20730" s="106">
        <v>4519.74</v>
      </c>
    </row>
    <row r="20731" spans="1:2">
      <c r="A20731" s="126" t="s">
        <v>36961</v>
      </c>
      <c r="B20731" s="106">
        <v>4519.74</v>
      </c>
    </row>
    <row r="20732" spans="1:2">
      <c r="A20732" s="126" t="s">
        <v>10393</v>
      </c>
      <c r="B20732" s="106">
        <v>4365.79</v>
      </c>
    </row>
    <row r="20733" spans="1:2">
      <c r="A20733" s="126" t="s">
        <v>36962</v>
      </c>
      <c r="B20733" s="106">
        <v>4365.79</v>
      </c>
    </row>
    <row r="20734" spans="1:2">
      <c r="A20734" s="126" t="s">
        <v>10394</v>
      </c>
      <c r="B20734" s="106">
        <v>6989.24</v>
      </c>
    </row>
    <row r="20735" spans="1:2">
      <c r="A20735" s="126" t="s">
        <v>36963</v>
      </c>
      <c r="B20735" s="106">
        <v>6989.24</v>
      </c>
    </row>
    <row r="20736" spans="1:2">
      <c r="A20736" s="126" t="s">
        <v>10395</v>
      </c>
      <c r="B20736" s="106">
        <v>5152.7700000000004</v>
      </c>
    </row>
    <row r="20737" spans="1:2">
      <c r="A20737" s="126" t="s">
        <v>36964</v>
      </c>
      <c r="B20737" s="106">
        <v>5152.7700000000004</v>
      </c>
    </row>
    <row r="20738" spans="1:2">
      <c r="A20738" s="126" t="s">
        <v>10396</v>
      </c>
      <c r="B20738" s="106">
        <v>8757.1200000000008</v>
      </c>
    </row>
    <row r="20739" spans="1:2">
      <c r="A20739" s="126" t="s">
        <v>36965</v>
      </c>
      <c r="B20739" s="106">
        <v>8757.1200000000008</v>
      </c>
    </row>
    <row r="20740" spans="1:2">
      <c r="A20740" s="126" t="s">
        <v>10397</v>
      </c>
      <c r="B20740" s="106">
        <v>8242.85</v>
      </c>
    </row>
    <row r="20741" spans="1:2">
      <c r="A20741" s="126" t="s">
        <v>36966</v>
      </c>
      <c r="B20741" s="106">
        <v>8242.85</v>
      </c>
    </row>
    <row r="20742" spans="1:2">
      <c r="A20742" s="126" t="s">
        <v>10398</v>
      </c>
      <c r="B20742" s="106">
        <v>15207.99</v>
      </c>
    </row>
    <row r="20743" spans="1:2">
      <c r="A20743" s="126" t="s">
        <v>36967</v>
      </c>
      <c r="B20743" s="106">
        <v>15207.99</v>
      </c>
    </row>
    <row r="20744" spans="1:2">
      <c r="A20744" s="126" t="s">
        <v>10399</v>
      </c>
      <c r="B20744" s="106">
        <v>8958.9</v>
      </c>
    </row>
    <row r="20745" spans="1:2">
      <c r="A20745" s="126" t="s">
        <v>36968</v>
      </c>
      <c r="B20745" s="106">
        <v>8958.9</v>
      </c>
    </row>
    <row r="20746" spans="1:2">
      <c r="A20746" s="126" t="s">
        <v>10400</v>
      </c>
      <c r="B20746" s="106">
        <v>262.89999999999998</v>
      </c>
    </row>
    <row r="20747" spans="1:2">
      <c r="A20747" s="126" t="s">
        <v>36969</v>
      </c>
      <c r="B20747" s="106">
        <v>262.89999999999998</v>
      </c>
    </row>
    <row r="20748" spans="1:2">
      <c r="A20748" s="126" t="s">
        <v>10401</v>
      </c>
      <c r="B20748" s="106">
        <v>455.83</v>
      </c>
    </row>
    <row r="20749" spans="1:2">
      <c r="A20749" s="126" t="s">
        <v>36970</v>
      </c>
      <c r="B20749" s="106">
        <v>455.83</v>
      </c>
    </row>
    <row r="20750" spans="1:2">
      <c r="A20750" s="126" t="s">
        <v>10402</v>
      </c>
      <c r="B20750" s="106">
        <v>561.52</v>
      </c>
    </row>
    <row r="20751" spans="1:2">
      <c r="A20751" s="126" t="s">
        <v>36971</v>
      </c>
      <c r="B20751" s="106">
        <v>561.52</v>
      </c>
    </row>
    <row r="20752" spans="1:2">
      <c r="A20752" s="126" t="s">
        <v>10403</v>
      </c>
      <c r="B20752" s="106">
        <v>1133.3399999999999</v>
      </c>
    </row>
    <row r="20753" spans="1:2">
      <c r="A20753" s="126" t="s">
        <v>36972</v>
      </c>
      <c r="B20753" s="106">
        <v>1133.3399999999999</v>
      </c>
    </row>
    <row r="20754" spans="1:2">
      <c r="A20754" s="126" t="s">
        <v>10404</v>
      </c>
      <c r="B20754" s="106">
        <v>1174.1500000000001</v>
      </c>
    </row>
    <row r="20755" spans="1:2">
      <c r="A20755" s="126" t="s">
        <v>36973</v>
      </c>
      <c r="B20755" s="106">
        <v>1174.1500000000001</v>
      </c>
    </row>
    <row r="20756" spans="1:2">
      <c r="A20756" s="126" t="s">
        <v>10405</v>
      </c>
      <c r="B20756" s="106">
        <v>1302.3499999999999</v>
      </c>
    </row>
    <row r="20757" spans="1:2">
      <c r="A20757" s="126" t="s">
        <v>36974</v>
      </c>
      <c r="B20757" s="106">
        <v>1302.3499999999999</v>
      </c>
    </row>
    <row r="20758" spans="1:2">
      <c r="A20758" s="126" t="s">
        <v>10406</v>
      </c>
      <c r="B20758" s="106">
        <v>1831.95</v>
      </c>
    </row>
    <row r="20759" spans="1:2">
      <c r="A20759" s="126" t="s">
        <v>36975</v>
      </c>
      <c r="B20759" s="106">
        <v>1831.95</v>
      </c>
    </row>
    <row r="20760" spans="1:2">
      <c r="A20760" s="126" t="s">
        <v>10407</v>
      </c>
      <c r="B20760" s="106">
        <v>2675.29</v>
      </c>
    </row>
    <row r="20761" spans="1:2">
      <c r="A20761" s="126" t="s">
        <v>36976</v>
      </c>
      <c r="B20761" s="106">
        <v>2675.29</v>
      </c>
    </row>
    <row r="20762" spans="1:2">
      <c r="A20762" s="126" t="s">
        <v>10408</v>
      </c>
      <c r="B20762" s="106">
        <v>2961.95</v>
      </c>
    </row>
    <row r="20763" spans="1:2">
      <c r="A20763" s="126" t="s">
        <v>36977</v>
      </c>
      <c r="B20763" s="106">
        <v>2961.95</v>
      </c>
    </row>
    <row r="20764" spans="1:2">
      <c r="A20764" s="126" t="s">
        <v>10409</v>
      </c>
      <c r="B20764" s="106">
        <v>328.14</v>
      </c>
    </row>
    <row r="20765" spans="1:2">
      <c r="A20765" s="126" t="s">
        <v>36978</v>
      </c>
      <c r="B20765" s="106">
        <v>328.14</v>
      </c>
    </row>
    <row r="20766" spans="1:2">
      <c r="A20766" s="126" t="s">
        <v>10410</v>
      </c>
      <c r="B20766" s="106">
        <v>495.48</v>
      </c>
    </row>
    <row r="20767" spans="1:2">
      <c r="A20767" s="126" t="s">
        <v>36979</v>
      </c>
      <c r="B20767" s="106">
        <v>495.48</v>
      </c>
    </row>
    <row r="20768" spans="1:2">
      <c r="A20768" s="126" t="s">
        <v>10411</v>
      </c>
      <c r="B20768" s="106">
        <v>996.61</v>
      </c>
    </row>
    <row r="20769" spans="1:2">
      <c r="A20769" s="126" t="s">
        <v>36980</v>
      </c>
      <c r="B20769" s="106">
        <v>996.61</v>
      </c>
    </row>
    <row r="20770" spans="1:2">
      <c r="A20770" s="126" t="s">
        <v>10412</v>
      </c>
      <c r="B20770" s="106">
        <v>669.97</v>
      </c>
    </row>
    <row r="20771" spans="1:2">
      <c r="A20771" s="126" t="s">
        <v>36981</v>
      </c>
      <c r="B20771" s="106">
        <v>669.97</v>
      </c>
    </row>
    <row r="20772" spans="1:2">
      <c r="A20772" s="126" t="s">
        <v>10413</v>
      </c>
      <c r="B20772" s="106">
        <v>433.65</v>
      </c>
    </row>
    <row r="20773" spans="1:2">
      <c r="A20773" s="126" t="s">
        <v>36982</v>
      </c>
      <c r="B20773" s="106">
        <v>433.65</v>
      </c>
    </row>
    <row r="20774" spans="1:2">
      <c r="A20774" s="126" t="s">
        <v>10414</v>
      </c>
      <c r="B20774" s="106">
        <v>244.65</v>
      </c>
    </row>
    <row r="20775" spans="1:2">
      <c r="A20775" s="126" t="s">
        <v>36983</v>
      </c>
      <c r="B20775" s="106">
        <v>244.65</v>
      </c>
    </row>
    <row r="20776" spans="1:2">
      <c r="A20776" s="126" t="s">
        <v>10415</v>
      </c>
      <c r="B20776" s="106">
        <v>5412</v>
      </c>
    </row>
    <row r="20777" spans="1:2">
      <c r="A20777" s="126" t="s">
        <v>36984</v>
      </c>
      <c r="B20777" s="106">
        <v>5412</v>
      </c>
    </row>
    <row r="20778" spans="1:2">
      <c r="A20778" s="126" t="s">
        <v>10416</v>
      </c>
      <c r="B20778" s="106">
        <v>6830.92</v>
      </c>
    </row>
    <row r="20779" spans="1:2">
      <c r="A20779" s="126" t="s">
        <v>36985</v>
      </c>
      <c r="B20779" s="106">
        <v>6820.66</v>
      </c>
    </row>
    <row r="20780" spans="1:2">
      <c r="A20780" s="126" t="s">
        <v>10417</v>
      </c>
      <c r="B20780" s="106">
        <v>5685.43</v>
      </c>
    </row>
    <row r="20781" spans="1:2">
      <c r="A20781" s="126" t="s">
        <v>36986</v>
      </c>
      <c r="B20781" s="106">
        <v>5677.4</v>
      </c>
    </row>
    <row r="20782" spans="1:2">
      <c r="A20782" s="126" t="s">
        <v>10418</v>
      </c>
      <c r="B20782" s="106">
        <v>4539.6899999999996</v>
      </c>
    </row>
    <row r="20783" spans="1:2">
      <c r="A20783" s="126" t="s">
        <v>36987</v>
      </c>
      <c r="B20783" s="106">
        <v>4533.91</v>
      </c>
    </row>
    <row r="20784" spans="1:2">
      <c r="A20784" s="126" t="s">
        <v>10419</v>
      </c>
      <c r="B20784" s="106">
        <v>432.26</v>
      </c>
    </row>
    <row r="20785" spans="1:2">
      <c r="A20785" s="126" t="s">
        <v>36988</v>
      </c>
      <c r="B20785" s="106">
        <v>429.97</v>
      </c>
    </row>
    <row r="20786" spans="1:2">
      <c r="A20786" s="126" t="s">
        <v>10420</v>
      </c>
      <c r="B20786" s="106">
        <v>394.52</v>
      </c>
    </row>
    <row r="20787" spans="1:2">
      <c r="A20787" s="126" t="s">
        <v>36989</v>
      </c>
      <c r="B20787" s="106">
        <v>392.23</v>
      </c>
    </row>
    <row r="20788" spans="1:2">
      <c r="A20788" s="126" t="s">
        <v>10421</v>
      </c>
      <c r="B20788" s="106">
        <v>338.93</v>
      </c>
    </row>
    <row r="20789" spans="1:2">
      <c r="A20789" s="126" t="s">
        <v>36990</v>
      </c>
      <c r="B20789" s="106">
        <v>335.51</v>
      </c>
    </row>
    <row r="20790" spans="1:2">
      <c r="A20790" s="126" t="s">
        <v>10422</v>
      </c>
      <c r="B20790" s="106">
        <v>484.94</v>
      </c>
    </row>
    <row r="20791" spans="1:2">
      <c r="A20791" s="126" t="s">
        <v>36991</v>
      </c>
      <c r="B20791" s="106">
        <v>480.84</v>
      </c>
    </row>
    <row r="20792" spans="1:2">
      <c r="A20792" s="126" t="s">
        <v>10423</v>
      </c>
      <c r="B20792" s="106">
        <v>506.19</v>
      </c>
    </row>
    <row r="20793" spans="1:2">
      <c r="A20793" s="126" t="s">
        <v>36992</v>
      </c>
      <c r="B20793" s="106">
        <v>501.74</v>
      </c>
    </row>
    <row r="20794" spans="1:2">
      <c r="A20794" s="126" t="s">
        <v>10424</v>
      </c>
      <c r="B20794" s="106">
        <v>3569.67</v>
      </c>
    </row>
    <row r="20795" spans="1:2">
      <c r="A20795" s="126" t="s">
        <v>36993</v>
      </c>
      <c r="B20795" s="106">
        <v>3562.83</v>
      </c>
    </row>
    <row r="20796" spans="1:2">
      <c r="A20796" s="126" t="s">
        <v>10425</v>
      </c>
      <c r="B20796" s="106">
        <v>8713.92</v>
      </c>
    </row>
    <row r="20797" spans="1:2">
      <c r="A20797" s="126" t="s">
        <v>36994</v>
      </c>
      <c r="B20797" s="106">
        <v>8703.66</v>
      </c>
    </row>
    <row r="20798" spans="1:2">
      <c r="A20798" s="126" t="s">
        <v>10426</v>
      </c>
      <c r="B20798" s="106">
        <v>273.81</v>
      </c>
    </row>
    <row r="20799" spans="1:2">
      <c r="A20799" s="126" t="s">
        <v>36995</v>
      </c>
      <c r="B20799" s="106">
        <v>272.10000000000002</v>
      </c>
    </row>
    <row r="20800" spans="1:2">
      <c r="A20800" s="126" t="s">
        <v>10427</v>
      </c>
      <c r="B20800" s="106">
        <v>736.03</v>
      </c>
    </row>
    <row r="20801" spans="1:2">
      <c r="A20801" s="126" t="s">
        <v>36996</v>
      </c>
      <c r="B20801" s="106">
        <v>736.03</v>
      </c>
    </row>
    <row r="20802" spans="1:2">
      <c r="A20802" s="126" t="s">
        <v>10428</v>
      </c>
      <c r="B20802" s="106">
        <v>1831.68</v>
      </c>
    </row>
    <row r="20803" spans="1:2">
      <c r="A20803" s="126" t="s">
        <v>36997</v>
      </c>
      <c r="B20803" s="106">
        <v>1828.26</v>
      </c>
    </row>
    <row r="20804" spans="1:2">
      <c r="A20804" s="126" t="s">
        <v>10429</v>
      </c>
      <c r="B20804" s="106">
        <v>1207.03</v>
      </c>
    </row>
    <row r="20805" spans="1:2">
      <c r="A20805" s="126" t="s">
        <v>36998</v>
      </c>
      <c r="B20805" s="106">
        <v>1196.1099999999999</v>
      </c>
    </row>
    <row r="20806" spans="1:2">
      <c r="A20806" s="126" t="s">
        <v>10430</v>
      </c>
      <c r="B20806" s="106">
        <v>1535.36</v>
      </c>
    </row>
    <row r="20807" spans="1:2">
      <c r="A20807" s="126" t="s">
        <v>36999</v>
      </c>
      <c r="B20807" s="106">
        <v>1524.44</v>
      </c>
    </row>
    <row r="20808" spans="1:2">
      <c r="A20808" s="126" t="s">
        <v>10431</v>
      </c>
      <c r="B20808" s="106">
        <v>472.13</v>
      </c>
    </row>
    <row r="20809" spans="1:2">
      <c r="A20809" s="126" t="s">
        <v>37000</v>
      </c>
      <c r="B20809" s="106">
        <v>469.74</v>
      </c>
    </row>
    <row r="20810" spans="1:2">
      <c r="A20810" s="126" t="s">
        <v>10432</v>
      </c>
      <c r="B20810" s="106">
        <v>722.82</v>
      </c>
    </row>
    <row r="20811" spans="1:2">
      <c r="A20811" s="126" t="s">
        <v>37001</v>
      </c>
      <c r="B20811" s="106">
        <v>719.4</v>
      </c>
    </row>
    <row r="20812" spans="1:2">
      <c r="A20812" s="126" t="s">
        <v>10433</v>
      </c>
      <c r="B20812" s="106">
        <v>697.64</v>
      </c>
    </row>
    <row r="20813" spans="1:2">
      <c r="A20813" s="126" t="s">
        <v>37002</v>
      </c>
      <c r="B20813" s="106">
        <v>690.29</v>
      </c>
    </row>
    <row r="20814" spans="1:2">
      <c r="A20814" s="126" t="s">
        <v>10434</v>
      </c>
      <c r="B20814" s="106">
        <v>611.94000000000005</v>
      </c>
    </row>
    <row r="20815" spans="1:2">
      <c r="A20815" s="126" t="s">
        <v>37003</v>
      </c>
      <c r="B20815" s="106">
        <v>611.94000000000005</v>
      </c>
    </row>
    <row r="20816" spans="1:2">
      <c r="A20816" s="126" t="s">
        <v>10435</v>
      </c>
      <c r="B20816" s="106">
        <v>433.48</v>
      </c>
    </row>
    <row r="20817" spans="1:2">
      <c r="A20817" s="126" t="s">
        <v>37004</v>
      </c>
      <c r="B20817" s="106">
        <v>433.48</v>
      </c>
    </row>
    <row r="20818" spans="1:2">
      <c r="A20818" s="126" t="s">
        <v>10436</v>
      </c>
      <c r="B20818" s="106">
        <v>438.34</v>
      </c>
    </row>
    <row r="20819" spans="1:2">
      <c r="A20819" s="126" t="s">
        <v>37005</v>
      </c>
      <c r="B20819" s="106">
        <v>438.34</v>
      </c>
    </row>
    <row r="20820" spans="1:2">
      <c r="A20820" s="126" t="s">
        <v>10437</v>
      </c>
      <c r="B20820" s="106">
        <v>778.62</v>
      </c>
    </row>
    <row r="20821" spans="1:2">
      <c r="A20821" s="126" t="s">
        <v>37006</v>
      </c>
      <c r="B20821" s="106">
        <v>773.49</v>
      </c>
    </row>
    <row r="20822" spans="1:2">
      <c r="A20822" s="126" t="s">
        <v>10438</v>
      </c>
      <c r="B20822" s="106">
        <v>1898.69</v>
      </c>
    </row>
    <row r="20823" spans="1:2">
      <c r="A20823" s="126" t="s">
        <v>37007</v>
      </c>
      <c r="B20823" s="106">
        <v>1884.32</v>
      </c>
    </row>
    <row r="20824" spans="1:2">
      <c r="A20824" s="126" t="s">
        <v>10439</v>
      </c>
      <c r="B20824" s="106">
        <v>1336.71</v>
      </c>
    </row>
    <row r="20825" spans="1:2">
      <c r="A20825" s="126" t="s">
        <v>37008</v>
      </c>
      <c r="B20825" s="106">
        <v>1335</v>
      </c>
    </row>
    <row r="20826" spans="1:2">
      <c r="A20826" s="126" t="s">
        <v>10440</v>
      </c>
      <c r="B20826" s="106">
        <v>275.48</v>
      </c>
    </row>
    <row r="20827" spans="1:2">
      <c r="A20827" s="126" t="s">
        <v>37009</v>
      </c>
      <c r="B20827" s="106">
        <v>271.68</v>
      </c>
    </row>
    <row r="20828" spans="1:2">
      <c r="A20828" s="126" t="s">
        <v>10441</v>
      </c>
      <c r="B20828" s="106">
        <v>117.64</v>
      </c>
    </row>
    <row r="20829" spans="1:2">
      <c r="A20829" s="126" t="s">
        <v>37010</v>
      </c>
      <c r="B20829" s="106">
        <v>113.84</v>
      </c>
    </row>
    <row r="20830" spans="1:2">
      <c r="A20830" s="126" t="s">
        <v>10442</v>
      </c>
      <c r="B20830" s="106">
        <v>145.09</v>
      </c>
    </row>
    <row r="20831" spans="1:2">
      <c r="A20831" s="126" t="s">
        <v>37011</v>
      </c>
      <c r="B20831" s="106">
        <v>141.29</v>
      </c>
    </row>
    <row r="20832" spans="1:2">
      <c r="A20832" s="126" t="s">
        <v>10443</v>
      </c>
      <c r="B20832" s="106">
        <v>130.1</v>
      </c>
    </row>
    <row r="20833" spans="1:2">
      <c r="A20833" s="126" t="s">
        <v>37012</v>
      </c>
      <c r="B20833" s="106">
        <v>126.3</v>
      </c>
    </row>
    <row r="20834" spans="1:2">
      <c r="A20834" s="126" t="s">
        <v>10444</v>
      </c>
      <c r="B20834" s="106">
        <v>151.88999999999999</v>
      </c>
    </row>
    <row r="20835" spans="1:2">
      <c r="A20835" s="126" t="s">
        <v>37013</v>
      </c>
      <c r="B20835" s="106">
        <v>148.09</v>
      </c>
    </row>
    <row r="20836" spans="1:2">
      <c r="A20836" s="126" t="s">
        <v>10445</v>
      </c>
      <c r="B20836" s="106">
        <v>226.66</v>
      </c>
    </row>
    <row r="20837" spans="1:2">
      <c r="A20837" s="126" t="s">
        <v>37014</v>
      </c>
      <c r="B20837" s="106">
        <v>222.86</v>
      </c>
    </row>
    <row r="20838" spans="1:2">
      <c r="A20838" s="126" t="s">
        <v>10446</v>
      </c>
      <c r="B20838" s="106">
        <v>152.28</v>
      </c>
    </row>
    <row r="20839" spans="1:2">
      <c r="A20839" s="126" t="s">
        <v>37015</v>
      </c>
      <c r="B20839" s="106">
        <v>150.57</v>
      </c>
    </row>
    <row r="20840" spans="1:2">
      <c r="A20840" s="126" t="s">
        <v>10447</v>
      </c>
      <c r="B20840" s="106">
        <v>208.1</v>
      </c>
    </row>
    <row r="20841" spans="1:2">
      <c r="A20841" s="126" t="s">
        <v>37016</v>
      </c>
      <c r="B20841" s="106">
        <v>204.3</v>
      </c>
    </row>
    <row r="20842" spans="1:2">
      <c r="A20842" s="126" t="s">
        <v>10448</v>
      </c>
      <c r="B20842" s="106">
        <v>3952</v>
      </c>
    </row>
    <row r="20843" spans="1:2">
      <c r="A20843" s="126" t="s">
        <v>37017</v>
      </c>
      <c r="B20843" s="106">
        <v>3924</v>
      </c>
    </row>
    <row r="20844" spans="1:2">
      <c r="A20844" s="126" t="s">
        <v>10449</v>
      </c>
      <c r="B20844" s="106">
        <v>193.58</v>
      </c>
    </row>
    <row r="20845" spans="1:2">
      <c r="A20845" s="126" t="s">
        <v>37018</v>
      </c>
      <c r="B20845" s="106">
        <v>193.58</v>
      </c>
    </row>
    <row r="20846" spans="1:2">
      <c r="A20846" s="126" t="s">
        <v>10450</v>
      </c>
      <c r="B20846" s="106">
        <v>164.23</v>
      </c>
    </row>
    <row r="20847" spans="1:2">
      <c r="A20847" s="126" t="s">
        <v>37019</v>
      </c>
      <c r="B20847" s="106">
        <v>164.23</v>
      </c>
    </row>
    <row r="20848" spans="1:2">
      <c r="A20848" s="126" t="s">
        <v>10451</v>
      </c>
      <c r="B20848" s="106">
        <v>338.17</v>
      </c>
    </row>
    <row r="20849" spans="1:2">
      <c r="A20849" s="126" t="s">
        <v>37020</v>
      </c>
      <c r="B20849" s="106">
        <v>338.17</v>
      </c>
    </row>
    <row r="20850" spans="1:2">
      <c r="A20850" s="126" t="s">
        <v>10452</v>
      </c>
      <c r="B20850" s="106">
        <v>442.17</v>
      </c>
    </row>
    <row r="20851" spans="1:2">
      <c r="A20851" s="126" t="s">
        <v>37021</v>
      </c>
      <c r="B20851" s="106">
        <v>442.17</v>
      </c>
    </row>
    <row r="20852" spans="1:2">
      <c r="A20852" s="126" t="s">
        <v>10453</v>
      </c>
      <c r="B20852" s="106">
        <v>659.32</v>
      </c>
    </row>
    <row r="20853" spans="1:2">
      <c r="A20853" s="126" t="s">
        <v>37022</v>
      </c>
      <c r="B20853" s="106">
        <v>659.32</v>
      </c>
    </row>
    <row r="20854" spans="1:2">
      <c r="A20854" s="126" t="s">
        <v>10454</v>
      </c>
      <c r="B20854" s="106">
        <v>241.88</v>
      </c>
    </row>
    <row r="20855" spans="1:2">
      <c r="A20855" s="126" t="s">
        <v>37023</v>
      </c>
      <c r="B20855" s="106">
        <v>241.88</v>
      </c>
    </row>
    <row r="20856" spans="1:2">
      <c r="A20856" s="126" t="s">
        <v>10455</v>
      </c>
      <c r="B20856" s="106">
        <v>932.5</v>
      </c>
    </row>
    <row r="20857" spans="1:2">
      <c r="A20857" s="126" t="s">
        <v>37024</v>
      </c>
      <c r="B20857" s="106">
        <v>932.5</v>
      </c>
    </row>
    <row r="20858" spans="1:2">
      <c r="A20858" s="126" t="s">
        <v>10456</v>
      </c>
      <c r="B20858" s="106">
        <v>2704.1</v>
      </c>
    </row>
    <row r="20859" spans="1:2">
      <c r="A20859" s="126" t="s">
        <v>37025</v>
      </c>
      <c r="B20859" s="106">
        <v>2704.1</v>
      </c>
    </row>
    <row r="20860" spans="1:2">
      <c r="A20860" s="126" t="s">
        <v>10457</v>
      </c>
      <c r="B20860" s="106">
        <v>1331.42</v>
      </c>
    </row>
    <row r="20861" spans="1:2">
      <c r="A20861" s="126" t="s">
        <v>37026</v>
      </c>
      <c r="B20861" s="106">
        <v>1331.42</v>
      </c>
    </row>
    <row r="20862" spans="1:2">
      <c r="A20862" s="126" t="s">
        <v>10458</v>
      </c>
      <c r="B20862" s="106">
        <v>9049.5499999999993</v>
      </c>
    </row>
    <row r="20863" spans="1:2">
      <c r="A20863" s="126" t="s">
        <v>37027</v>
      </c>
      <c r="B20863" s="106">
        <v>9049.5499999999993</v>
      </c>
    </row>
    <row r="20864" spans="1:2">
      <c r="A20864" s="126" t="s">
        <v>10459</v>
      </c>
      <c r="B20864" s="106">
        <v>122.14</v>
      </c>
    </row>
    <row r="20865" spans="1:2">
      <c r="A20865" s="126" t="s">
        <v>37028</v>
      </c>
      <c r="B20865" s="106">
        <v>122.14</v>
      </c>
    </row>
    <row r="20866" spans="1:2">
      <c r="A20866" s="126" t="s">
        <v>10460</v>
      </c>
      <c r="B20866" s="106">
        <v>733.73</v>
      </c>
    </row>
    <row r="20867" spans="1:2">
      <c r="A20867" s="126" t="s">
        <v>37029</v>
      </c>
      <c r="B20867" s="106">
        <v>733.73</v>
      </c>
    </row>
    <row r="20868" spans="1:2">
      <c r="A20868" s="126" t="s">
        <v>10461</v>
      </c>
      <c r="B20868" s="106">
        <v>1192.69</v>
      </c>
    </row>
    <row r="20869" spans="1:2">
      <c r="A20869" s="126" t="s">
        <v>37030</v>
      </c>
      <c r="B20869" s="106">
        <v>1192.69</v>
      </c>
    </row>
    <row r="20870" spans="1:2">
      <c r="A20870" s="126" t="s">
        <v>10462</v>
      </c>
      <c r="B20870" s="106">
        <v>2255</v>
      </c>
    </row>
    <row r="20871" spans="1:2">
      <c r="A20871" s="126" t="s">
        <v>37031</v>
      </c>
      <c r="B20871" s="106">
        <v>2255</v>
      </c>
    </row>
    <row r="20872" spans="1:2">
      <c r="A20872" s="126" t="s">
        <v>10463</v>
      </c>
      <c r="B20872" s="106">
        <v>231</v>
      </c>
    </row>
    <row r="20873" spans="1:2">
      <c r="A20873" s="126" t="s">
        <v>37032</v>
      </c>
      <c r="B20873" s="106">
        <v>231</v>
      </c>
    </row>
    <row r="20874" spans="1:2">
      <c r="A20874" s="126" t="s">
        <v>10464</v>
      </c>
      <c r="B20874" s="106">
        <v>572.62</v>
      </c>
    </row>
    <row r="20875" spans="1:2">
      <c r="A20875" s="126" t="s">
        <v>37033</v>
      </c>
      <c r="B20875" s="106">
        <v>572.62</v>
      </c>
    </row>
    <row r="20876" spans="1:2">
      <c r="A20876" s="126" t="s">
        <v>10465</v>
      </c>
      <c r="B20876" s="106">
        <v>907.44</v>
      </c>
    </row>
    <row r="20877" spans="1:2">
      <c r="A20877" s="126" t="s">
        <v>37034</v>
      </c>
      <c r="B20877" s="106">
        <v>907.44</v>
      </c>
    </row>
    <row r="20878" spans="1:2">
      <c r="A20878" s="126" t="s">
        <v>10466</v>
      </c>
      <c r="B20878" s="106">
        <v>1131.3699999999999</v>
      </c>
    </row>
    <row r="20879" spans="1:2">
      <c r="A20879" s="126" t="s">
        <v>37035</v>
      </c>
      <c r="B20879" s="106">
        <v>1131.3699999999999</v>
      </c>
    </row>
    <row r="20880" spans="1:2">
      <c r="A20880" s="126" t="s">
        <v>10467</v>
      </c>
      <c r="B20880" s="106">
        <v>2343.88</v>
      </c>
    </row>
    <row r="20881" spans="1:2">
      <c r="A20881" s="126" t="s">
        <v>37036</v>
      </c>
      <c r="B20881" s="106">
        <v>2343.88</v>
      </c>
    </row>
    <row r="20882" spans="1:2">
      <c r="A20882" s="126" t="s">
        <v>10468</v>
      </c>
      <c r="B20882" s="106">
        <v>1711.41</v>
      </c>
    </row>
    <row r="20883" spans="1:2">
      <c r="A20883" s="126" t="s">
        <v>37037</v>
      </c>
      <c r="B20883" s="106">
        <v>1711.41</v>
      </c>
    </row>
    <row r="20884" spans="1:2">
      <c r="A20884" s="126" t="s">
        <v>10469</v>
      </c>
      <c r="B20884" s="106">
        <v>1816.56</v>
      </c>
    </row>
    <row r="20885" spans="1:2">
      <c r="A20885" s="126" t="s">
        <v>37038</v>
      </c>
      <c r="B20885" s="106">
        <v>1816.56</v>
      </c>
    </row>
    <row r="20886" spans="1:2">
      <c r="A20886" s="126" t="s">
        <v>10470</v>
      </c>
      <c r="B20886" s="106">
        <v>134.13</v>
      </c>
    </row>
    <row r="20887" spans="1:2">
      <c r="A20887" s="126" t="s">
        <v>37039</v>
      </c>
      <c r="B20887" s="106">
        <v>134.13</v>
      </c>
    </row>
    <row r="20888" spans="1:2">
      <c r="A20888" s="126" t="s">
        <v>10471</v>
      </c>
      <c r="B20888" s="106">
        <v>354.4</v>
      </c>
    </row>
    <row r="20889" spans="1:2">
      <c r="A20889" s="126" t="s">
        <v>37040</v>
      </c>
      <c r="B20889" s="106">
        <v>354.4</v>
      </c>
    </row>
    <row r="20890" spans="1:2">
      <c r="A20890" s="126" t="s">
        <v>10472</v>
      </c>
      <c r="B20890" s="106">
        <v>561</v>
      </c>
    </row>
    <row r="20891" spans="1:2">
      <c r="A20891" s="126" t="s">
        <v>37041</v>
      </c>
      <c r="B20891" s="106">
        <v>561</v>
      </c>
    </row>
    <row r="20892" spans="1:2">
      <c r="A20892" s="126" t="s">
        <v>10473</v>
      </c>
      <c r="B20892" s="106">
        <v>1349.13</v>
      </c>
    </row>
    <row r="20893" spans="1:2">
      <c r="A20893" s="126" t="s">
        <v>37042</v>
      </c>
      <c r="B20893" s="106">
        <v>1349.13</v>
      </c>
    </row>
    <row r="20894" spans="1:2">
      <c r="A20894" s="126" t="s">
        <v>10474</v>
      </c>
      <c r="B20894" s="106">
        <v>1875.2</v>
      </c>
    </row>
    <row r="20895" spans="1:2">
      <c r="A20895" s="126" t="s">
        <v>37043</v>
      </c>
      <c r="B20895" s="106">
        <v>1875.2</v>
      </c>
    </row>
    <row r="20896" spans="1:2">
      <c r="A20896" s="126" t="s">
        <v>10475</v>
      </c>
      <c r="B20896" s="106">
        <v>2415.19</v>
      </c>
    </row>
    <row r="20897" spans="1:2">
      <c r="A20897" s="126" t="s">
        <v>37044</v>
      </c>
      <c r="B20897" s="106">
        <v>2415.19</v>
      </c>
    </row>
    <row r="20898" spans="1:2">
      <c r="A20898" s="126" t="s">
        <v>10476</v>
      </c>
      <c r="B20898" s="106">
        <v>998</v>
      </c>
    </row>
    <row r="20899" spans="1:2">
      <c r="A20899" s="126" t="s">
        <v>37045</v>
      </c>
      <c r="B20899" s="106">
        <v>998</v>
      </c>
    </row>
    <row r="20900" spans="1:2">
      <c r="A20900" s="126" t="s">
        <v>10477</v>
      </c>
      <c r="B20900" s="106">
        <v>17.89</v>
      </c>
    </row>
    <row r="20901" spans="1:2">
      <c r="A20901" s="126" t="s">
        <v>37046</v>
      </c>
      <c r="B20901" s="106">
        <v>17.89</v>
      </c>
    </row>
    <row r="20902" spans="1:2">
      <c r="A20902" s="126" t="s">
        <v>10478</v>
      </c>
      <c r="B20902" s="106">
        <v>242.92</v>
      </c>
    </row>
    <row r="20903" spans="1:2">
      <c r="A20903" s="126" t="s">
        <v>37047</v>
      </c>
      <c r="B20903" s="106">
        <v>242.92</v>
      </c>
    </row>
    <row r="20904" spans="1:2">
      <c r="A20904" s="126" t="s">
        <v>10479</v>
      </c>
      <c r="B20904" s="106">
        <v>4104</v>
      </c>
    </row>
    <row r="20905" spans="1:2">
      <c r="A20905" s="126" t="s">
        <v>37048</v>
      </c>
      <c r="B20905" s="106">
        <v>4104</v>
      </c>
    </row>
    <row r="20906" spans="1:2">
      <c r="A20906" s="126" t="s">
        <v>10480</v>
      </c>
      <c r="B20906" s="106">
        <v>3031</v>
      </c>
    </row>
    <row r="20907" spans="1:2">
      <c r="A20907" s="126" t="s">
        <v>37049</v>
      </c>
      <c r="B20907" s="106">
        <v>3031</v>
      </c>
    </row>
    <row r="20908" spans="1:2">
      <c r="A20908" s="126" t="s">
        <v>10481</v>
      </c>
      <c r="B20908" s="106">
        <v>89.27</v>
      </c>
    </row>
    <row r="20909" spans="1:2">
      <c r="A20909" s="126" t="s">
        <v>37050</v>
      </c>
      <c r="B20909" s="106">
        <v>89.27</v>
      </c>
    </row>
    <row r="20910" spans="1:2">
      <c r="A20910" s="126" t="s">
        <v>10482</v>
      </c>
      <c r="B20910" s="106">
        <v>122.08</v>
      </c>
    </row>
    <row r="20911" spans="1:2">
      <c r="A20911" s="126" t="s">
        <v>37051</v>
      </c>
      <c r="B20911" s="106">
        <v>122.08</v>
      </c>
    </row>
    <row r="20912" spans="1:2">
      <c r="A20912" s="126" t="s">
        <v>10483</v>
      </c>
      <c r="B20912" s="106">
        <v>213.98</v>
      </c>
    </row>
    <row r="20913" spans="1:2">
      <c r="A20913" s="126" t="s">
        <v>37052</v>
      </c>
      <c r="B20913" s="106">
        <v>213.98</v>
      </c>
    </row>
    <row r="20914" spans="1:2">
      <c r="A20914" s="126" t="s">
        <v>10484</v>
      </c>
      <c r="B20914" s="106">
        <v>434.74</v>
      </c>
    </row>
    <row r="20915" spans="1:2">
      <c r="A20915" s="126" t="s">
        <v>37053</v>
      </c>
      <c r="B20915" s="106">
        <v>434.74</v>
      </c>
    </row>
    <row r="20916" spans="1:2">
      <c r="A20916" s="126" t="s">
        <v>10485</v>
      </c>
      <c r="B20916" s="106">
        <v>506.73</v>
      </c>
    </row>
    <row r="20917" spans="1:2">
      <c r="A20917" s="126" t="s">
        <v>37054</v>
      </c>
      <c r="B20917" s="106">
        <v>506.73</v>
      </c>
    </row>
    <row r="20918" spans="1:2">
      <c r="A20918" s="126" t="s">
        <v>10486</v>
      </c>
      <c r="B20918" s="106">
        <v>805.38</v>
      </c>
    </row>
    <row r="20919" spans="1:2">
      <c r="A20919" s="126" t="s">
        <v>37055</v>
      </c>
      <c r="B20919" s="106">
        <v>805.38</v>
      </c>
    </row>
    <row r="20920" spans="1:2">
      <c r="A20920" s="126" t="s">
        <v>10487</v>
      </c>
      <c r="B20920" s="106">
        <v>3473.65</v>
      </c>
    </row>
    <row r="20921" spans="1:2">
      <c r="A20921" s="126" t="s">
        <v>37056</v>
      </c>
      <c r="B20921" s="106">
        <v>3473.65</v>
      </c>
    </row>
    <row r="20922" spans="1:2">
      <c r="A20922" s="126" t="s">
        <v>10488</v>
      </c>
      <c r="B20922" s="106">
        <v>5289.53</v>
      </c>
    </row>
    <row r="20923" spans="1:2">
      <c r="A20923" s="126" t="s">
        <v>37057</v>
      </c>
      <c r="B20923" s="106">
        <v>5289.53</v>
      </c>
    </row>
    <row r="20924" spans="1:2">
      <c r="A20924" s="126" t="s">
        <v>10489</v>
      </c>
      <c r="B20924" s="106">
        <v>12264.96</v>
      </c>
    </row>
    <row r="20925" spans="1:2">
      <c r="A20925" s="126" t="s">
        <v>37058</v>
      </c>
      <c r="B20925" s="106">
        <v>12264.96</v>
      </c>
    </row>
    <row r="20926" spans="1:2">
      <c r="A20926" s="126" t="s">
        <v>10490</v>
      </c>
      <c r="B20926" s="106">
        <v>31366.31</v>
      </c>
    </row>
    <row r="20927" spans="1:2">
      <c r="A20927" s="126" t="s">
        <v>37059</v>
      </c>
      <c r="B20927" s="106">
        <v>31366.31</v>
      </c>
    </row>
    <row r="20928" spans="1:2">
      <c r="A20928" s="126" t="s">
        <v>10491</v>
      </c>
      <c r="B20928" s="106">
        <v>26997.55</v>
      </c>
    </row>
    <row r="20929" spans="1:2">
      <c r="A20929" s="126" t="s">
        <v>37060</v>
      </c>
      <c r="B20929" s="106">
        <v>26997.55</v>
      </c>
    </row>
    <row r="20930" spans="1:2">
      <c r="A20930" s="126" t="s">
        <v>10492</v>
      </c>
      <c r="B20930" s="106">
        <v>42214.35</v>
      </c>
    </row>
    <row r="20931" spans="1:2">
      <c r="A20931" s="126" t="s">
        <v>37061</v>
      </c>
      <c r="B20931" s="106">
        <v>42214.35</v>
      </c>
    </row>
    <row r="20932" spans="1:2">
      <c r="A20932" s="126" t="s">
        <v>10493</v>
      </c>
      <c r="B20932" s="106">
        <v>2262</v>
      </c>
    </row>
    <row r="20933" spans="1:2">
      <c r="A20933" s="126" t="s">
        <v>37062</v>
      </c>
      <c r="B20933" s="106">
        <v>2262</v>
      </c>
    </row>
    <row r="20934" spans="1:2">
      <c r="A20934" s="126" t="s">
        <v>10494</v>
      </c>
      <c r="B20934" s="106">
        <v>285.77999999999997</v>
      </c>
    </row>
    <row r="20935" spans="1:2">
      <c r="A20935" s="126" t="s">
        <v>37063</v>
      </c>
      <c r="B20935" s="106">
        <v>267.20999999999998</v>
      </c>
    </row>
    <row r="20936" spans="1:2">
      <c r="A20936" s="126" t="s">
        <v>10495</v>
      </c>
      <c r="B20936" s="106">
        <v>295.3</v>
      </c>
    </row>
    <row r="20937" spans="1:2">
      <c r="A20937" s="126" t="s">
        <v>37064</v>
      </c>
      <c r="B20937" s="106">
        <v>276.2</v>
      </c>
    </row>
    <row r="20938" spans="1:2">
      <c r="A20938" s="126" t="s">
        <v>10496</v>
      </c>
      <c r="B20938" s="106">
        <v>6551.24</v>
      </c>
    </row>
    <row r="20939" spans="1:2">
      <c r="A20939" s="126" t="s">
        <v>37065</v>
      </c>
      <c r="B20939" s="106">
        <v>5999</v>
      </c>
    </row>
    <row r="20940" spans="1:2">
      <c r="A20940" s="126" t="s">
        <v>10497</v>
      </c>
      <c r="B20940" s="106">
        <v>152.69999999999999</v>
      </c>
    </row>
    <row r="20941" spans="1:2">
      <c r="A20941" s="126" t="s">
        <v>37066</v>
      </c>
      <c r="B20941" s="106">
        <v>141.97</v>
      </c>
    </row>
    <row r="20942" spans="1:2">
      <c r="A20942" s="126" t="s">
        <v>10498</v>
      </c>
      <c r="B20942" s="106">
        <v>249.52</v>
      </c>
    </row>
    <row r="20943" spans="1:2">
      <c r="A20943" s="126" t="s">
        <v>37067</v>
      </c>
      <c r="B20943" s="106">
        <v>233.86</v>
      </c>
    </row>
    <row r="20944" spans="1:2">
      <c r="A20944" s="126" t="s">
        <v>10499</v>
      </c>
      <c r="B20944" s="106">
        <v>4115</v>
      </c>
    </row>
    <row r="20945" spans="1:2">
      <c r="A20945" s="126" t="s">
        <v>37068</v>
      </c>
      <c r="B20945" s="106">
        <v>3829</v>
      </c>
    </row>
    <row r="20946" spans="1:2">
      <c r="A20946" s="126" t="s">
        <v>10500</v>
      </c>
      <c r="B20946" s="106">
        <v>511.06</v>
      </c>
    </row>
    <row r="20947" spans="1:2">
      <c r="A20947" s="126" t="s">
        <v>37069</v>
      </c>
      <c r="B20947" s="106">
        <v>473.6</v>
      </c>
    </row>
    <row r="20948" spans="1:2">
      <c r="A20948" s="126" t="s">
        <v>10501</v>
      </c>
      <c r="B20948" s="106">
        <v>530.29999999999995</v>
      </c>
    </row>
    <row r="20949" spans="1:2">
      <c r="A20949" s="126" t="s">
        <v>37070</v>
      </c>
      <c r="B20949" s="106">
        <v>489.46</v>
      </c>
    </row>
    <row r="20950" spans="1:2">
      <c r="A20950" s="126" t="s">
        <v>10502</v>
      </c>
      <c r="B20950" s="106">
        <v>254.21</v>
      </c>
    </row>
    <row r="20951" spans="1:2">
      <c r="A20951" s="126" t="s">
        <v>37071</v>
      </c>
      <c r="B20951" s="106">
        <v>238.98</v>
      </c>
    </row>
    <row r="20952" spans="1:2">
      <c r="A20952" s="126" t="s">
        <v>10503</v>
      </c>
      <c r="B20952" s="106">
        <v>245.42</v>
      </c>
    </row>
    <row r="20953" spans="1:2">
      <c r="A20953" s="126" t="s">
        <v>37072</v>
      </c>
      <c r="B20953" s="106">
        <v>231.26</v>
      </c>
    </row>
    <row r="20954" spans="1:2">
      <c r="A20954" s="126" t="s">
        <v>10504</v>
      </c>
      <c r="B20954" s="106">
        <v>127.68</v>
      </c>
    </row>
    <row r="20955" spans="1:2">
      <c r="A20955" s="126" t="s">
        <v>37073</v>
      </c>
      <c r="B20955" s="106">
        <v>118.45</v>
      </c>
    </row>
    <row r="20956" spans="1:2">
      <c r="A20956" s="126" t="s">
        <v>10505</v>
      </c>
      <c r="B20956" s="106">
        <v>199.77</v>
      </c>
    </row>
    <row r="20957" spans="1:2">
      <c r="A20957" s="126" t="s">
        <v>37074</v>
      </c>
      <c r="B20957" s="106">
        <v>185.74</v>
      </c>
    </row>
    <row r="20958" spans="1:2">
      <c r="A20958" s="126" t="s">
        <v>10506</v>
      </c>
      <c r="B20958" s="106">
        <v>4126</v>
      </c>
    </row>
    <row r="20959" spans="1:2">
      <c r="A20959" s="126" t="s">
        <v>37075</v>
      </c>
      <c r="B20959" s="106">
        <v>3842</v>
      </c>
    </row>
    <row r="20960" spans="1:2">
      <c r="A20960" s="126" t="s">
        <v>10507</v>
      </c>
      <c r="B20960" s="106">
        <v>583.70000000000005</v>
      </c>
    </row>
    <row r="20961" spans="1:2">
      <c r="A20961" s="126" t="s">
        <v>37076</v>
      </c>
      <c r="B20961" s="106">
        <v>531.78</v>
      </c>
    </row>
    <row r="20962" spans="1:2">
      <c r="A20962" s="126" t="s">
        <v>10508</v>
      </c>
      <c r="B20962" s="106">
        <v>507.05</v>
      </c>
    </row>
    <row r="20963" spans="1:2">
      <c r="A20963" s="126" t="s">
        <v>37077</v>
      </c>
      <c r="B20963" s="106">
        <v>461.37</v>
      </c>
    </row>
    <row r="20964" spans="1:2">
      <c r="A20964" s="126" t="s">
        <v>10509</v>
      </c>
      <c r="B20964" s="106">
        <v>397.53</v>
      </c>
    </row>
    <row r="20965" spans="1:2">
      <c r="A20965" s="126" t="s">
        <v>37078</v>
      </c>
      <c r="B20965" s="106">
        <v>364.2</v>
      </c>
    </row>
    <row r="20966" spans="1:2">
      <c r="A20966" s="126" t="s">
        <v>10510</v>
      </c>
      <c r="B20966" s="106">
        <v>3285.51</v>
      </c>
    </row>
    <row r="20967" spans="1:2">
      <c r="A20967" s="126" t="s">
        <v>37079</v>
      </c>
      <c r="B20967" s="106">
        <v>3040.1</v>
      </c>
    </row>
    <row r="20968" spans="1:2">
      <c r="A20968" s="126" t="s">
        <v>10511</v>
      </c>
      <c r="B20968" s="106">
        <v>4182</v>
      </c>
    </row>
    <row r="20969" spans="1:2">
      <c r="A20969" s="126" t="s">
        <v>37080</v>
      </c>
      <c r="B20969" s="106">
        <v>3825</v>
      </c>
    </row>
    <row r="20970" spans="1:2">
      <c r="A20970" s="126" t="s">
        <v>10512</v>
      </c>
      <c r="B20970" s="106">
        <v>475.5</v>
      </c>
    </row>
    <row r="20971" spans="1:2">
      <c r="A20971" s="126" t="s">
        <v>37081</v>
      </c>
      <c r="B20971" s="106">
        <v>475.5</v>
      </c>
    </row>
    <row r="20972" spans="1:2">
      <c r="A20972" s="126" t="s">
        <v>10513</v>
      </c>
      <c r="B20972" s="106">
        <v>417.12</v>
      </c>
    </row>
    <row r="20973" spans="1:2">
      <c r="A20973" s="126" t="s">
        <v>37082</v>
      </c>
      <c r="B20973" s="106">
        <v>417.12</v>
      </c>
    </row>
    <row r="20974" spans="1:2">
      <c r="A20974" s="126" t="s">
        <v>10514</v>
      </c>
      <c r="B20974" s="106">
        <v>275.02999999999997</v>
      </c>
    </row>
    <row r="20975" spans="1:2">
      <c r="A20975" s="126" t="s">
        <v>37083</v>
      </c>
      <c r="B20975" s="106">
        <v>275.02999999999997</v>
      </c>
    </row>
    <row r="20976" spans="1:2">
      <c r="A20976" s="126" t="s">
        <v>10515</v>
      </c>
      <c r="B20976" s="106">
        <v>29000</v>
      </c>
    </row>
    <row r="20977" spans="1:2">
      <c r="A20977" s="126" t="s">
        <v>37084</v>
      </c>
      <c r="B20977" s="106">
        <v>29000</v>
      </c>
    </row>
    <row r="20978" spans="1:2">
      <c r="A20978" s="126" t="s">
        <v>10516</v>
      </c>
      <c r="B20978" s="106">
        <v>56000</v>
      </c>
    </row>
    <row r="20979" spans="1:2">
      <c r="A20979" s="126" t="s">
        <v>37085</v>
      </c>
      <c r="B20979" s="106">
        <v>56000</v>
      </c>
    </row>
    <row r="20980" spans="1:2">
      <c r="A20980" s="126" t="s">
        <v>10517</v>
      </c>
      <c r="B20980" s="106">
        <v>79000</v>
      </c>
    </row>
    <row r="20981" spans="1:2">
      <c r="A20981" s="126" t="s">
        <v>37086</v>
      </c>
      <c r="B20981" s="106">
        <v>79000</v>
      </c>
    </row>
    <row r="20982" spans="1:2">
      <c r="A20982" s="126" t="s">
        <v>10518</v>
      </c>
      <c r="B20982" s="106">
        <v>98000</v>
      </c>
    </row>
    <row r="20983" spans="1:2">
      <c r="A20983" s="126" t="s">
        <v>37087</v>
      </c>
      <c r="B20983" s="106">
        <v>98000</v>
      </c>
    </row>
    <row r="20984" spans="1:2">
      <c r="A20984" s="126" t="s">
        <v>10519</v>
      </c>
      <c r="B20984" s="106">
        <v>112238.17</v>
      </c>
    </row>
    <row r="20985" spans="1:2">
      <c r="A20985" s="126" t="s">
        <v>37088</v>
      </c>
      <c r="B20985" s="106">
        <v>112238.17</v>
      </c>
    </row>
    <row r="20986" spans="1:2">
      <c r="A20986" s="126" t="s">
        <v>10520</v>
      </c>
      <c r="B20986" s="106">
        <v>129000</v>
      </c>
    </row>
    <row r="20987" spans="1:2">
      <c r="A20987" s="126" t="s">
        <v>37089</v>
      </c>
      <c r="B20987" s="106">
        <v>129000</v>
      </c>
    </row>
    <row r="20988" spans="1:2">
      <c r="A20988" s="126" t="s">
        <v>10521</v>
      </c>
      <c r="B20988" s="106">
        <v>130846.43</v>
      </c>
    </row>
    <row r="20989" spans="1:2">
      <c r="A20989" s="126" t="s">
        <v>37090</v>
      </c>
      <c r="B20989" s="106">
        <v>130846.43</v>
      </c>
    </row>
    <row r="20990" spans="1:2">
      <c r="A20990" s="126" t="s">
        <v>10522</v>
      </c>
      <c r="B20990" s="106">
        <v>138231.25</v>
      </c>
    </row>
    <row r="20991" spans="1:2">
      <c r="A20991" s="126" t="s">
        <v>37091</v>
      </c>
      <c r="B20991" s="106">
        <v>138231.25</v>
      </c>
    </row>
    <row r="20992" spans="1:2">
      <c r="A20992" s="126" t="s">
        <v>10523</v>
      </c>
      <c r="B20992" s="106">
        <v>144745.12</v>
      </c>
    </row>
    <row r="20993" spans="1:2">
      <c r="A20993" s="126" t="s">
        <v>37092</v>
      </c>
      <c r="B20993" s="106">
        <v>144745.12</v>
      </c>
    </row>
    <row r="20994" spans="1:2">
      <c r="A20994" s="126" t="s">
        <v>10524</v>
      </c>
      <c r="B20994" s="106">
        <v>150571.98000000001</v>
      </c>
    </row>
    <row r="20995" spans="1:2">
      <c r="A20995" s="126" t="s">
        <v>37093</v>
      </c>
      <c r="B20995" s="106">
        <v>150571.98000000001</v>
      </c>
    </row>
    <row r="20996" spans="1:2">
      <c r="A20996" s="126" t="s">
        <v>10525</v>
      </c>
      <c r="B20996" s="106">
        <v>4184.9399999999996</v>
      </c>
    </row>
    <row r="20997" spans="1:2">
      <c r="A20997" s="126" t="s">
        <v>37094</v>
      </c>
      <c r="B20997" s="106">
        <v>4184.9399999999996</v>
      </c>
    </row>
    <row r="20998" spans="1:2">
      <c r="A20998" s="126" t="s">
        <v>10526</v>
      </c>
      <c r="B20998" s="106">
        <v>1658</v>
      </c>
    </row>
    <row r="20999" spans="1:2">
      <c r="A20999" s="126" t="s">
        <v>37095</v>
      </c>
      <c r="B20999" s="106">
        <v>1658</v>
      </c>
    </row>
    <row r="21000" spans="1:2">
      <c r="A21000" s="126" t="s">
        <v>10527</v>
      </c>
      <c r="B21000" s="106">
        <v>2804.73</v>
      </c>
    </row>
    <row r="21001" spans="1:2">
      <c r="A21001" s="126" t="s">
        <v>37096</v>
      </c>
      <c r="B21001" s="106">
        <v>2804.73</v>
      </c>
    </row>
    <row r="21002" spans="1:2">
      <c r="A21002" s="126" t="s">
        <v>10528</v>
      </c>
      <c r="B21002" s="106">
        <v>1086.8499999999999</v>
      </c>
    </row>
    <row r="21003" spans="1:2">
      <c r="A21003" s="126" t="s">
        <v>37097</v>
      </c>
      <c r="B21003" s="106">
        <v>1086.8499999999999</v>
      </c>
    </row>
    <row r="21004" spans="1:2">
      <c r="A21004" s="126" t="s">
        <v>10529</v>
      </c>
      <c r="B21004" s="106">
        <v>1060.95</v>
      </c>
    </row>
    <row r="21005" spans="1:2">
      <c r="A21005" s="126" t="s">
        <v>37098</v>
      </c>
      <c r="B21005" s="106">
        <v>1060.95</v>
      </c>
    </row>
    <row r="21006" spans="1:2">
      <c r="A21006" s="126" t="s">
        <v>10530</v>
      </c>
      <c r="B21006" s="106">
        <v>775.45</v>
      </c>
    </row>
    <row r="21007" spans="1:2">
      <c r="A21007" s="126" t="s">
        <v>37099</v>
      </c>
      <c r="B21007" s="106">
        <v>775.45</v>
      </c>
    </row>
    <row r="21008" spans="1:2">
      <c r="A21008" s="126" t="s">
        <v>10531</v>
      </c>
      <c r="B21008" s="106">
        <v>564.80999999999995</v>
      </c>
    </row>
    <row r="21009" spans="1:2">
      <c r="A21009" s="126" t="s">
        <v>37100</v>
      </c>
      <c r="B21009" s="106">
        <v>564.80999999999995</v>
      </c>
    </row>
    <row r="21010" spans="1:2">
      <c r="A21010" s="126" t="s">
        <v>10532</v>
      </c>
      <c r="B21010" s="106">
        <v>800.88</v>
      </c>
    </row>
    <row r="21011" spans="1:2">
      <c r="A21011" s="126" t="s">
        <v>37101</v>
      </c>
      <c r="B21011" s="106">
        <v>800.88</v>
      </c>
    </row>
    <row r="21012" spans="1:2">
      <c r="A21012" s="126" t="s">
        <v>10533</v>
      </c>
      <c r="B21012" s="106">
        <v>1253.1199999999999</v>
      </c>
    </row>
    <row r="21013" spans="1:2">
      <c r="A21013" s="126" t="s">
        <v>37102</v>
      </c>
      <c r="B21013" s="106">
        <v>1253.1199999999999</v>
      </c>
    </row>
    <row r="21014" spans="1:2">
      <c r="A21014" s="126" t="s">
        <v>10534</v>
      </c>
      <c r="B21014" s="106">
        <v>1920</v>
      </c>
    </row>
    <row r="21015" spans="1:2">
      <c r="A21015" s="126" t="s">
        <v>37103</v>
      </c>
      <c r="B21015" s="106">
        <v>1920</v>
      </c>
    </row>
    <row r="21016" spans="1:2">
      <c r="A21016" s="126" t="s">
        <v>10535</v>
      </c>
      <c r="B21016" s="106">
        <v>35.979999999999997</v>
      </c>
    </row>
    <row r="21017" spans="1:2">
      <c r="A21017" s="126" t="s">
        <v>37104</v>
      </c>
      <c r="B21017" s="106">
        <v>34.200000000000003</v>
      </c>
    </row>
    <row r="21018" spans="1:2">
      <c r="A21018" s="126" t="s">
        <v>10536</v>
      </c>
      <c r="B21018" s="106">
        <v>266.47000000000003</v>
      </c>
    </row>
    <row r="21019" spans="1:2">
      <c r="A21019" s="126" t="s">
        <v>37105</v>
      </c>
      <c r="B21019" s="106">
        <v>264.69</v>
      </c>
    </row>
    <row r="21020" spans="1:2">
      <c r="A21020" s="126" t="s">
        <v>10537</v>
      </c>
      <c r="B21020" s="106">
        <v>387.16</v>
      </c>
    </row>
    <row r="21021" spans="1:2">
      <c r="A21021" s="126" t="s">
        <v>37106</v>
      </c>
      <c r="B21021" s="106">
        <v>385.38</v>
      </c>
    </row>
    <row r="21022" spans="1:2">
      <c r="A21022" s="126" t="s">
        <v>10538</v>
      </c>
      <c r="B21022" s="106">
        <v>268.52999999999997</v>
      </c>
    </row>
    <row r="21023" spans="1:2">
      <c r="A21023" s="126" t="s">
        <v>37107</v>
      </c>
      <c r="B21023" s="106">
        <v>266.75</v>
      </c>
    </row>
    <row r="21024" spans="1:2">
      <c r="A21024" s="126" t="s">
        <v>10539</v>
      </c>
      <c r="B21024" s="106">
        <v>365.94</v>
      </c>
    </row>
    <row r="21025" spans="1:2">
      <c r="A21025" s="126" t="s">
        <v>37108</v>
      </c>
      <c r="B21025" s="106">
        <v>364.16</v>
      </c>
    </row>
    <row r="21026" spans="1:2">
      <c r="A21026" s="126" t="s">
        <v>10540</v>
      </c>
      <c r="B21026" s="106">
        <v>51.42</v>
      </c>
    </row>
    <row r="21027" spans="1:2">
      <c r="A21027" s="126" t="s">
        <v>37109</v>
      </c>
      <c r="B21027" s="106">
        <v>47.5</v>
      </c>
    </row>
    <row r="21028" spans="1:2">
      <c r="A21028" s="126" t="s">
        <v>10541</v>
      </c>
      <c r="B21028" s="106">
        <v>105.79</v>
      </c>
    </row>
    <row r="21029" spans="1:2">
      <c r="A21029" s="126" t="s">
        <v>37110</v>
      </c>
      <c r="B21029" s="106">
        <v>102.95</v>
      </c>
    </row>
    <row r="21030" spans="1:2">
      <c r="A21030" s="126" t="s">
        <v>10542</v>
      </c>
      <c r="B21030" s="106">
        <v>258.68</v>
      </c>
    </row>
    <row r="21031" spans="1:2">
      <c r="A21031" s="126" t="s">
        <v>37111</v>
      </c>
      <c r="B21031" s="106">
        <v>251.55</v>
      </c>
    </row>
    <row r="21032" spans="1:2">
      <c r="A21032" s="126" t="s">
        <v>10543</v>
      </c>
      <c r="B21032" s="106">
        <v>157.02000000000001</v>
      </c>
    </row>
    <row r="21033" spans="1:2">
      <c r="A21033" s="126" t="s">
        <v>37112</v>
      </c>
      <c r="B21033" s="106">
        <v>149.88999999999999</v>
      </c>
    </row>
    <row r="21034" spans="1:2">
      <c r="A21034" s="126" t="s">
        <v>10544</v>
      </c>
      <c r="B21034" s="106">
        <v>130.24</v>
      </c>
    </row>
    <row r="21035" spans="1:2">
      <c r="A21035" s="126" t="s">
        <v>37113</v>
      </c>
      <c r="B21035" s="106">
        <v>127.4</v>
      </c>
    </row>
    <row r="21036" spans="1:2">
      <c r="A21036" s="126" t="s">
        <v>10545</v>
      </c>
      <c r="B21036" s="106">
        <v>477.77</v>
      </c>
    </row>
    <row r="21037" spans="1:2">
      <c r="A21037" s="126" t="s">
        <v>37114</v>
      </c>
      <c r="B21037" s="106">
        <v>474.93</v>
      </c>
    </row>
    <row r="21038" spans="1:2">
      <c r="A21038" s="126" t="s">
        <v>10546</v>
      </c>
      <c r="B21038" s="106">
        <v>106.49</v>
      </c>
    </row>
    <row r="21039" spans="1:2">
      <c r="A21039" s="126" t="s">
        <v>37115</v>
      </c>
      <c r="B21039" s="106">
        <v>104.71</v>
      </c>
    </row>
    <row r="21040" spans="1:2">
      <c r="A21040" s="126" t="s">
        <v>10547</v>
      </c>
      <c r="B21040" s="106">
        <v>138.96</v>
      </c>
    </row>
    <row r="21041" spans="1:2">
      <c r="A21041" s="126" t="s">
        <v>37116</v>
      </c>
      <c r="B21041" s="106">
        <v>137.18</v>
      </c>
    </row>
    <row r="21042" spans="1:2">
      <c r="A21042" s="126" t="s">
        <v>10548</v>
      </c>
      <c r="B21042" s="106">
        <v>347.41</v>
      </c>
    </row>
    <row r="21043" spans="1:2">
      <c r="A21043" s="126" t="s">
        <v>37117</v>
      </c>
      <c r="B21043" s="106">
        <v>345.63</v>
      </c>
    </row>
    <row r="21044" spans="1:2">
      <c r="A21044" s="126" t="s">
        <v>10549</v>
      </c>
      <c r="B21044" s="106">
        <v>390.17</v>
      </c>
    </row>
    <row r="21045" spans="1:2">
      <c r="A21045" s="126" t="s">
        <v>37118</v>
      </c>
      <c r="B21045" s="106">
        <v>388.39</v>
      </c>
    </row>
    <row r="21046" spans="1:2">
      <c r="A21046" s="126" t="s">
        <v>10550</v>
      </c>
      <c r="B21046" s="106">
        <v>268.97000000000003</v>
      </c>
    </row>
    <row r="21047" spans="1:2">
      <c r="A21047" s="126" t="s">
        <v>37119</v>
      </c>
      <c r="B21047" s="106">
        <v>265.41000000000003</v>
      </c>
    </row>
    <row r="21048" spans="1:2">
      <c r="A21048" s="126" t="s">
        <v>10551</v>
      </c>
      <c r="B21048" s="106">
        <v>164.57</v>
      </c>
    </row>
    <row r="21049" spans="1:2">
      <c r="A21049" s="126" t="s">
        <v>37120</v>
      </c>
      <c r="B21049" s="106">
        <v>161.01</v>
      </c>
    </row>
    <row r="21050" spans="1:2">
      <c r="A21050" s="126" t="s">
        <v>10552</v>
      </c>
      <c r="B21050" s="106">
        <v>115.66</v>
      </c>
    </row>
    <row r="21051" spans="1:2">
      <c r="A21051" s="126" t="s">
        <v>37121</v>
      </c>
      <c r="B21051" s="106">
        <v>113.88</v>
      </c>
    </row>
    <row r="21052" spans="1:2">
      <c r="A21052" s="126" t="s">
        <v>10553</v>
      </c>
      <c r="B21052" s="106">
        <v>97.24</v>
      </c>
    </row>
    <row r="21053" spans="1:2">
      <c r="A21053" s="126" t="s">
        <v>37122</v>
      </c>
      <c r="B21053" s="106">
        <v>92.01</v>
      </c>
    </row>
    <row r="21054" spans="1:2">
      <c r="A21054" s="126" t="s">
        <v>10554</v>
      </c>
      <c r="B21054" s="106">
        <v>105.8</v>
      </c>
    </row>
    <row r="21055" spans="1:2">
      <c r="A21055" s="126" t="s">
        <v>37123</v>
      </c>
      <c r="B21055" s="106">
        <v>100.55</v>
      </c>
    </row>
    <row r="21056" spans="1:2">
      <c r="A21056" s="126" t="s">
        <v>10555</v>
      </c>
      <c r="B21056" s="106">
        <v>46.85</v>
      </c>
    </row>
    <row r="21057" spans="1:2">
      <c r="A21057" s="126" t="s">
        <v>37124</v>
      </c>
      <c r="B21057" s="106">
        <v>43.29</v>
      </c>
    </row>
    <row r="21058" spans="1:2">
      <c r="A21058" s="126" t="s">
        <v>10556</v>
      </c>
      <c r="B21058" s="106">
        <v>48.09</v>
      </c>
    </row>
    <row r="21059" spans="1:2">
      <c r="A21059" s="126" t="s">
        <v>37125</v>
      </c>
      <c r="B21059" s="106">
        <v>44.53</v>
      </c>
    </row>
    <row r="21060" spans="1:2">
      <c r="A21060" s="126" t="s">
        <v>10557</v>
      </c>
      <c r="B21060" s="106">
        <v>60.89</v>
      </c>
    </row>
    <row r="21061" spans="1:2">
      <c r="A21061" s="126" t="s">
        <v>37126</v>
      </c>
      <c r="B21061" s="106">
        <v>55.91</v>
      </c>
    </row>
    <row r="21062" spans="1:2">
      <c r="A21062" s="126" t="s">
        <v>10558</v>
      </c>
      <c r="B21062" s="106">
        <v>71.36</v>
      </c>
    </row>
    <row r="21063" spans="1:2">
      <c r="A21063" s="126" t="s">
        <v>37127</v>
      </c>
      <c r="B21063" s="106">
        <v>65.3</v>
      </c>
    </row>
    <row r="21064" spans="1:2">
      <c r="A21064" s="126" t="s">
        <v>10559</v>
      </c>
      <c r="B21064" s="106">
        <v>75.41</v>
      </c>
    </row>
    <row r="21065" spans="1:2">
      <c r="A21065" s="126" t="s">
        <v>37128</v>
      </c>
      <c r="B21065" s="106">
        <v>69.349999999999994</v>
      </c>
    </row>
    <row r="21066" spans="1:2">
      <c r="A21066" s="126" t="s">
        <v>10560</v>
      </c>
      <c r="B21066" s="106">
        <v>74.38</v>
      </c>
    </row>
    <row r="21067" spans="1:2">
      <c r="A21067" s="126" t="s">
        <v>37129</v>
      </c>
      <c r="B21067" s="106">
        <v>68.319999999999993</v>
      </c>
    </row>
    <row r="21068" spans="1:2">
      <c r="A21068" s="126" t="s">
        <v>10561</v>
      </c>
      <c r="B21068" s="106">
        <v>71.28</v>
      </c>
    </row>
    <row r="21069" spans="1:2">
      <c r="A21069" s="126" t="s">
        <v>37130</v>
      </c>
      <c r="B21069" s="106">
        <v>65.22</v>
      </c>
    </row>
    <row r="21070" spans="1:2">
      <c r="A21070" s="126" t="s">
        <v>10562</v>
      </c>
      <c r="B21070" s="106">
        <v>72.52</v>
      </c>
    </row>
    <row r="21071" spans="1:2">
      <c r="A21071" s="126" t="s">
        <v>37131</v>
      </c>
      <c r="B21071" s="106">
        <v>66.459999999999994</v>
      </c>
    </row>
    <row r="21072" spans="1:2">
      <c r="A21072" s="126" t="s">
        <v>10563</v>
      </c>
      <c r="B21072" s="106">
        <v>82.02</v>
      </c>
    </row>
    <row r="21073" spans="1:2">
      <c r="A21073" s="126" t="s">
        <v>37132</v>
      </c>
      <c r="B21073" s="106">
        <v>75.959999999999994</v>
      </c>
    </row>
    <row r="21074" spans="1:2">
      <c r="A21074" s="126" t="s">
        <v>10564</v>
      </c>
      <c r="B21074" s="106">
        <v>90.87</v>
      </c>
    </row>
    <row r="21075" spans="1:2">
      <c r="A21075" s="126" t="s">
        <v>37133</v>
      </c>
      <c r="B21075" s="106">
        <v>83.74</v>
      </c>
    </row>
    <row r="21076" spans="1:2">
      <c r="A21076" s="126" t="s">
        <v>10565</v>
      </c>
      <c r="B21076" s="106">
        <v>94.66</v>
      </c>
    </row>
    <row r="21077" spans="1:2">
      <c r="A21077" s="126" t="s">
        <v>37134</v>
      </c>
      <c r="B21077" s="106">
        <v>87.53</v>
      </c>
    </row>
    <row r="21078" spans="1:2">
      <c r="A21078" s="126" t="s">
        <v>10566</v>
      </c>
      <c r="B21078" s="106">
        <v>97.81</v>
      </c>
    </row>
    <row r="21079" spans="1:2">
      <c r="A21079" s="126" t="s">
        <v>37135</v>
      </c>
      <c r="B21079" s="106">
        <v>90.68</v>
      </c>
    </row>
    <row r="21080" spans="1:2">
      <c r="A21080" s="126" t="s">
        <v>10567</v>
      </c>
      <c r="B21080" s="106">
        <v>94.9</v>
      </c>
    </row>
    <row r="21081" spans="1:2">
      <c r="A21081" s="126" t="s">
        <v>37136</v>
      </c>
      <c r="B21081" s="106">
        <v>87.77</v>
      </c>
    </row>
    <row r="21082" spans="1:2">
      <c r="A21082" s="126" t="s">
        <v>10568</v>
      </c>
      <c r="B21082" s="106">
        <v>97.38</v>
      </c>
    </row>
    <row r="21083" spans="1:2">
      <c r="A21083" s="126" t="s">
        <v>37137</v>
      </c>
      <c r="B21083" s="106">
        <v>90.25</v>
      </c>
    </row>
    <row r="21084" spans="1:2">
      <c r="A21084" s="126" t="s">
        <v>10569</v>
      </c>
      <c r="B21084" s="106">
        <v>111.8</v>
      </c>
    </row>
    <row r="21085" spans="1:2">
      <c r="A21085" s="126" t="s">
        <v>37138</v>
      </c>
      <c r="B21085" s="106">
        <v>104.67</v>
      </c>
    </row>
    <row r="21086" spans="1:2">
      <c r="A21086" s="126" t="s">
        <v>10570</v>
      </c>
      <c r="B21086" s="106">
        <v>123.29</v>
      </c>
    </row>
    <row r="21087" spans="1:2">
      <c r="A21087" s="126" t="s">
        <v>37139</v>
      </c>
      <c r="B21087" s="106">
        <v>114.74</v>
      </c>
    </row>
    <row r="21088" spans="1:2">
      <c r="A21088" s="126" t="s">
        <v>10571</v>
      </c>
      <c r="B21088" s="106">
        <v>129.97</v>
      </c>
    </row>
    <row r="21089" spans="1:2">
      <c r="A21089" s="126" t="s">
        <v>37140</v>
      </c>
      <c r="B21089" s="106">
        <v>121.42</v>
      </c>
    </row>
    <row r="21090" spans="1:2">
      <c r="A21090" s="126" t="s">
        <v>10572</v>
      </c>
      <c r="B21090" s="106">
        <v>131.58000000000001</v>
      </c>
    </row>
    <row r="21091" spans="1:2">
      <c r="A21091" s="126" t="s">
        <v>37141</v>
      </c>
      <c r="B21091" s="106">
        <v>123.03</v>
      </c>
    </row>
    <row r="21092" spans="1:2">
      <c r="A21092" s="126" t="s">
        <v>10573</v>
      </c>
      <c r="B21092" s="106">
        <v>111.47</v>
      </c>
    </row>
    <row r="21093" spans="1:2">
      <c r="A21093" s="126" t="s">
        <v>37142</v>
      </c>
      <c r="B21093" s="106">
        <v>102.92</v>
      </c>
    </row>
    <row r="21094" spans="1:2">
      <c r="A21094" s="126" t="s">
        <v>10574</v>
      </c>
      <c r="B21094" s="106">
        <v>113.95</v>
      </c>
    </row>
    <row r="21095" spans="1:2">
      <c r="A21095" s="126" t="s">
        <v>37143</v>
      </c>
      <c r="B21095" s="106">
        <v>105.4</v>
      </c>
    </row>
    <row r="21096" spans="1:2">
      <c r="A21096" s="126" t="s">
        <v>10575</v>
      </c>
      <c r="B21096" s="106">
        <v>136.77000000000001</v>
      </c>
    </row>
    <row r="21097" spans="1:2">
      <c r="A21097" s="126" t="s">
        <v>37144</v>
      </c>
      <c r="B21097" s="106">
        <v>128.22</v>
      </c>
    </row>
    <row r="21098" spans="1:2">
      <c r="A21098" s="126" t="s">
        <v>10576</v>
      </c>
      <c r="B21098" s="106">
        <v>143.13999999999999</v>
      </c>
    </row>
    <row r="21099" spans="1:2">
      <c r="A21099" s="126" t="s">
        <v>37145</v>
      </c>
      <c r="B21099" s="106">
        <v>133.52000000000001</v>
      </c>
    </row>
    <row r="21100" spans="1:2">
      <c r="A21100" s="126" t="s">
        <v>10577</v>
      </c>
      <c r="B21100" s="106">
        <v>150.72</v>
      </c>
    </row>
    <row r="21101" spans="1:2">
      <c r="A21101" s="126" t="s">
        <v>37146</v>
      </c>
      <c r="B21101" s="106">
        <v>141.1</v>
      </c>
    </row>
    <row r="21102" spans="1:2">
      <c r="A21102" s="126" t="s">
        <v>10578</v>
      </c>
      <c r="B21102" s="106">
        <v>159.19999999999999</v>
      </c>
    </row>
    <row r="21103" spans="1:2">
      <c r="A21103" s="126" t="s">
        <v>37147</v>
      </c>
      <c r="B21103" s="106">
        <v>149.58000000000001</v>
      </c>
    </row>
    <row r="21104" spans="1:2">
      <c r="A21104" s="126" t="s">
        <v>10579</v>
      </c>
      <c r="B21104" s="106">
        <v>48.55</v>
      </c>
    </row>
    <row r="21105" spans="1:2">
      <c r="A21105" s="126" t="s">
        <v>37148</v>
      </c>
      <c r="B21105" s="106">
        <v>44.63</v>
      </c>
    </row>
    <row r="21106" spans="1:2">
      <c r="A21106" s="126" t="s">
        <v>10580</v>
      </c>
      <c r="B21106" s="106">
        <v>49.79</v>
      </c>
    </row>
    <row r="21107" spans="1:2">
      <c r="A21107" s="126" t="s">
        <v>37149</v>
      </c>
      <c r="B21107" s="106">
        <v>45.87</v>
      </c>
    </row>
    <row r="21108" spans="1:2">
      <c r="A21108" s="126" t="s">
        <v>10581</v>
      </c>
      <c r="B21108" s="106">
        <v>60.36</v>
      </c>
    </row>
    <row r="21109" spans="1:2">
      <c r="A21109" s="126" t="s">
        <v>37150</v>
      </c>
      <c r="B21109" s="106">
        <v>55.37</v>
      </c>
    </row>
    <row r="21110" spans="1:2">
      <c r="A21110" s="126" t="s">
        <v>10582</v>
      </c>
      <c r="B21110" s="106">
        <v>70.45</v>
      </c>
    </row>
    <row r="21111" spans="1:2">
      <c r="A21111" s="126" t="s">
        <v>37151</v>
      </c>
      <c r="B21111" s="106">
        <v>64.39</v>
      </c>
    </row>
    <row r="21112" spans="1:2">
      <c r="A21112" s="126" t="s">
        <v>10583</v>
      </c>
      <c r="B21112" s="106">
        <v>73.34</v>
      </c>
    </row>
    <row r="21113" spans="1:2">
      <c r="A21113" s="126" t="s">
        <v>37152</v>
      </c>
      <c r="B21113" s="106">
        <v>67.28</v>
      </c>
    </row>
    <row r="21114" spans="1:2">
      <c r="A21114" s="126" t="s">
        <v>10584</v>
      </c>
      <c r="B21114" s="106">
        <v>73.849999999999994</v>
      </c>
    </row>
    <row r="21115" spans="1:2">
      <c r="A21115" s="126" t="s">
        <v>37153</v>
      </c>
      <c r="B21115" s="106">
        <v>67.790000000000006</v>
      </c>
    </row>
    <row r="21116" spans="1:2">
      <c r="A21116" s="126" t="s">
        <v>10585</v>
      </c>
      <c r="B21116" s="106">
        <v>69.97</v>
      </c>
    </row>
    <row r="21117" spans="1:2">
      <c r="A21117" s="126" t="s">
        <v>37154</v>
      </c>
      <c r="B21117" s="106">
        <v>63.91</v>
      </c>
    </row>
    <row r="21118" spans="1:2">
      <c r="A21118" s="126" t="s">
        <v>10586</v>
      </c>
      <c r="B21118" s="106">
        <v>71.209999999999994</v>
      </c>
    </row>
    <row r="21119" spans="1:2">
      <c r="A21119" s="126" t="s">
        <v>37155</v>
      </c>
      <c r="B21119" s="106">
        <v>65.150000000000006</v>
      </c>
    </row>
    <row r="21120" spans="1:2">
      <c r="A21120" s="126" t="s">
        <v>10587</v>
      </c>
      <c r="B21120" s="106">
        <v>81.489999999999995</v>
      </c>
    </row>
    <row r="21121" spans="1:2">
      <c r="A21121" s="126" t="s">
        <v>37156</v>
      </c>
      <c r="B21121" s="106">
        <v>75.430000000000007</v>
      </c>
    </row>
    <row r="21122" spans="1:2">
      <c r="A21122" s="126" t="s">
        <v>10588</v>
      </c>
      <c r="B21122" s="106">
        <v>89.14</v>
      </c>
    </row>
    <row r="21123" spans="1:2">
      <c r="A21123" s="126" t="s">
        <v>37157</v>
      </c>
      <c r="B21123" s="106">
        <v>82.02</v>
      </c>
    </row>
    <row r="21124" spans="1:2">
      <c r="A21124" s="126" t="s">
        <v>10589</v>
      </c>
      <c r="B21124" s="106">
        <v>92.98</v>
      </c>
    </row>
    <row r="21125" spans="1:2">
      <c r="A21125" s="126" t="s">
        <v>37158</v>
      </c>
      <c r="B21125" s="106">
        <v>85.86</v>
      </c>
    </row>
    <row r="21126" spans="1:2">
      <c r="A21126" s="126" t="s">
        <v>10590</v>
      </c>
      <c r="B21126" s="106">
        <v>97.27</v>
      </c>
    </row>
    <row r="21127" spans="1:2">
      <c r="A21127" s="126" t="s">
        <v>37159</v>
      </c>
      <c r="B21127" s="106">
        <v>90.15</v>
      </c>
    </row>
    <row r="21128" spans="1:2">
      <c r="A21128" s="126" t="s">
        <v>10591</v>
      </c>
      <c r="B21128" s="106">
        <v>92.93</v>
      </c>
    </row>
    <row r="21129" spans="1:2">
      <c r="A21129" s="126" t="s">
        <v>37160</v>
      </c>
      <c r="B21129" s="106">
        <v>85.81</v>
      </c>
    </row>
    <row r="21130" spans="1:2">
      <c r="A21130" s="126" t="s">
        <v>10592</v>
      </c>
      <c r="B21130" s="106">
        <v>95.41</v>
      </c>
    </row>
    <row r="21131" spans="1:2">
      <c r="A21131" s="126" t="s">
        <v>37161</v>
      </c>
      <c r="B21131" s="106">
        <v>88.29</v>
      </c>
    </row>
    <row r="21132" spans="1:2">
      <c r="A21132" s="126" t="s">
        <v>10593</v>
      </c>
      <c r="B21132" s="106">
        <v>111.26</v>
      </c>
    </row>
    <row r="21133" spans="1:2">
      <c r="A21133" s="126" t="s">
        <v>37162</v>
      </c>
      <c r="B21133" s="106">
        <v>104.14</v>
      </c>
    </row>
    <row r="21134" spans="1:2">
      <c r="A21134" s="126" t="s">
        <v>10594</v>
      </c>
      <c r="B21134" s="106">
        <v>118.32</v>
      </c>
    </row>
    <row r="21135" spans="1:2">
      <c r="A21135" s="126" t="s">
        <v>37163</v>
      </c>
      <c r="B21135" s="106">
        <v>109.76</v>
      </c>
    </row>
    <row r="21136" spans="1:2">
      <c r="A21136" s="126" t="s">
        <v>10595</v>
      </c>
      <c r="B21136" s="106">
        <v>125</v>
      </c>
    </row>
    <row r="21137" spans="1:2">
      <c r="A21137" s="126" t="s">
        <v>37164</v>
      </c>
      <c r="B21137" s="106">
        <v>116.44</v>
      </c>
    </row>
    <row r="21138" spans="1:2">
      <c r="A21138" s="126" t="s">
        <v>10596</v>
      </c>
      <c r="B21138" s="106">
        <v>131.05000000000001</v>
      </c>
    </row>
    <row r="21139" spans="1:2">
      <c r="A21139" s="126" t="s">
        <v>37165</v>
      </c>
      <c r="B21139" s="106">
        <v>122.49</v>
      </c>
    </row>
    <row r="21140" spans="1:2">
      <c r="A21140" s="126" t="s">
        <v>10597</v>
      </c>
      <c r="B21140" s="106">
        <v>109.18</v>
      </c>
    </row>
    <row r="21141" spans="1:2">
      <c r="A21141" s="126" t="s">
        <v>37166</v>
      </c>
      <c r="B21141" s="106">
        <v>100.62</v>
      </c>
    </row>
    <row r="21142" spans="1:2">
      <c r="A21142" s="126" t="s">
        <v>10598</v>
      </c>
      <c r="B21142" s="106">
        <v>111.66</v>
      </c>
    </row>
    <row r="21143" spans="1:2">
      <c r="A21143" s="126" t="s">
        <v>37167</v>
      </c>
      <c r="B21143" s="106">
        <v>103.1</v>
      </c>
    </row>
    <row r="21144" spans="1:2">
      <c r="A21144" s="126" t="s">
        <v>10599</v>
      </c>
      <c r="B21144" s="106">
        <v>136.24</v>
      </c>
    </row>
    <row r="21145" spans="1:2">
      <c r="A21145" s="126" t="s">
        <v>37168</v>
      </c>
      <c r="B21145" s="106">
        <v>127.68</v>
      </c>
    </row>
    <row r="21146" spans="1:2">
      <c r="A21146" s="126" t="s">
        <v>10600</v>
      </c>
      <c r="B21146" s="106">
        <v>137.37</v>
      </c>
    </row>
    <row r="21147" spans="1:2">
      <c r="A21147" s="126" t="s">
        <v>37169</v>
      </c>
      <c r="B21147" s="106">
        <v>127.75</v>
      </c>
    </row>
    <row r="21148" spans="1:2">
      <c r="A21148" s="126" t="s">
        <v>10601</v>
      </c>
      <c r="B21148" s="106">
        <v>144.94999999999999</v>
      </c>
    </row>
    <row r="21149" spans="1:2">
      <c r="A21149" s="126" t="s">
        <v>37170</v>
      </c>
      <c r="B21149" s="106">
        <v>135.33000000000001</v>
      </c>
    </row>
    <row r="21150" spans="1:2">
      <c r="A21150" s="126" t="s">
        <v>10602</v>
      </c>
      <c r="B21150" s="106">
        <v>158.66</v>
      </c>
    </row>
    <row r="21151" spans="1:2">
      <c r="A21151" s="126" t="s">
        <v>37171</v>
      </c>
      <c r="B21151" s="106">
        <v>149.04</v>
      </c>
    </row>
    <row r="21152" spans="1:2">
      <c r="A21152" s="126" t="s">
        <v>10603</v>
      </c>
      <c r="B21152" s="106">
        <v>90.53</v>
      </c>
    </row>
    <row r="21153" spans="1:2">
      <c r="A21153" s="126" t="s">
        <v>37172</v>
      </c>
      <c r="B21153" s="106">
        <v>86.61</v>
      </c>
    </row>
    <row r="21154" spans="1:2">
      <c r="A21154" s="126" t="s">
        <v>10604</v>
      </c>
      <c r="B21154" s="106">
        <v>114.27</v>
      </c>
    </row>
    <row r="21155" spans="1:2">
      <c r="A21155" s="126" t="s">
        <v>37173</v>
      </c>
      <c r="B21155" s="106">
        <v>109.29</v>
      </c>
    </row>
    <row r="21156" spans="1:2">
      <c r="A21156" s="126" t="s">
        <v>10605</v>
      </c>
      <c r="B21156" s="106">
        <v>103.91</v>
      </c>
    </row>
    <row r="21157" spans="1:2">
      <c r="A21157" s="126" t="s">
        <v>37174</v>
      </c>
      <c r="B21157" s="106">
        <v>99.99</v>
      </c>
    </row>
    <row r="21158" spans="1:2">
      <c r="A21158" s="126" t="s">
        <v>10606</v>
      </c>
      <c r="B21158" s="106">
        <v>91.92</v>
      </c>
    </row>
    <row r="21159" spans="1:2">
      <c r="A21159" s="126" t="s">
        <v>37175</v>
      </c>
      <c r="B21159" s="106">
        <v>88</v>
      </c>
    </row>
    <row r="21160" spans="1:2">
      <c r="A21160" s="126" t="s">
        <v>10607</v>
      </c>
      <c r="B21160" s="106">
        <v>127.86</v>
      </c>
    </row>
    <row r="21161" spans="1:2">
      <c r="A21161" s="126" t="s">
        <v>37176</v>
      </c>
      <c r="B21161" s="106">
        <v>122.88</v>
      </c>
    </row>
    <row r="21162" spans="1:2">
      <c r="A21162" s="126" t="s">
        <v>10608</v>
      </c>
      <c r="B21162" s="106">
        <v>120.91</v>
      </c>
    </row>
    <row r="21163" spans="1:2">
      <c r="A21163" s="126" t="s">
        <v>37177</v>
      </c>
      <c r="B21163" s="106">
        <v>115.93</v>
      </c>
    </row>
    <row r="21164" spans="1:2">
      <c r="A21164" s="126" t="s">
        <v>10609</v>
      </c>
      <c r="B21164" s="106">
        <v>98.99</v>
      </c>
    </row>
    <row r="21165" spans="1:2">
      <c r="A21165" s="126" t="s">
        <v>37178</v>
      </c>
      <c r="B21165" s="106">
        <v>95.07</v>
      </c>
    </row>
    <row r="21166" spans="1:2">
      <c r="A21166" s="126" t="s">
        <v>10610</v>
      </c>
      <c r="B21166" s="106">
        <v>130.55000000000001</v>
      </c>
    </row>
    <row r="21167" spans="1:2">
      <c r="A21167" s="126" t="s">
        <v>37179</v>
      </c>
      <c r="B21167" s="106">
        <v>125.57</v>
      </c>
    </row>
    <row r="21168" spans="1:2">
      <c r="A21168" s="126" t="s">
        <v>10611</v>
      </c>
      <c r="B21168" s="106">
        <v>100.76</v>
      </c>
    </row>
    <row r="21169" spans="1:2">
      <c r="A21169" s="126" t="s">
        <v>37180</v>
      </c>
      <c r="B21169" s="106">
        <v>96.84</v>
      </c>
    </row>
    <row r="21170" spans="1:2">
      <c r="A21170" s="126" t="s">
        <v>10612</v>
      </c>
      <c r="B21170" s="106">
        <v>83.74</v>
      </c>
    </row>
    <row r="21171" spans="1:2">
      <c r="A21171" s="126" t="s">
        <v>37181</v>
      </c>
      <c r="B21171" s="106">
        <v>79.819999999999993</v>
      </c>
    </row>
    <row r="21172" spans="1:2">
      <c r="A21172" s="126" t="s">
        <v>10613</v>
      </c>
      <c r="B21172" s="106">
        <v>138.44999999999999</v>
      </c>
    </row>
    <row r="21173" spans="1:2">
      <c r="A21173" s="126" t="s">
        <v>37182</v>
      </c>
      <c r="B21173" s="106">
        <v>134.53</v>
      </c>
    </row>
    <row r="21174" spans="1:2">
      <c r="A21174" s="126" t="s">
        <v>10614</v>
      </c>
      <c r="B21174" s="106">
        <v>110.4</v>
      </c>
    </row>
    <row r="21175" spans="1:2">
      <c r="A21175" s="126" t="s">
        <v>37183</v>
      </c>
      <c r="B21175" s="106">
        <v>106.48</v>
      </c>
    </row>
    <row r="21176" spans="1:2">
      <c r="A21176" s="126" t="s">
        <v>10615</v>
      </c>
      <c r="B21176" s="106">
        <v>73.2</v>
      </c>
    </row>
    <row r="21177" spans="1:2">
      <c r="A21177" s="126" t="s">
        <v>37184</v>
      </c>
      <c r="B21177" s="106">
        <v>64.650000000000006</v>
      </c>
    </row>
    <row r="21178" spans="1:2">
      <c r="A21178" s="126" t="s">
        <v>10616</v>
      </c>
      <c r="B21178" s="106">
        <v>37.44</v>
      </c>
    </row>
    <row r="21179" spans="1:2">
      <c r="A21179" s="126" t="s">
        <v>37185</v>
      </c>
      <c r="B21179" s="106">
        <v>33.880000000000003</v>
      </c>
    </row>
    <row r="21180" spans="1:2">
      <c r="A21180" s="126" t="s">
        <v>10617</v>
      </c>
      <c r="B21180" s="106">
        <v>89.26</v>
      </c>
    </row>
    <row r="21181" spans="1:2">
      <c r="A21181" s="126" t="s">
        <v>37186</v>
      </c>
      <c r="B21181" s="106">
        <v>82.13</v>
      </c>
    </row>
    <row r="21182" spans="1:2">
      <c r="A21182" s="126" t="s">
        <v>10618</v>
      </c>
      <c r="B21182" s="106">
        <v>242.52</v>
      </c>
    </row>
    <row r="21183" spans="1:2">
      <c r="A21183" s="126" t="s">
        <v>37187</v>
      </c>
      <c r="B21183" s="106">
        <v>233.97</v>
      </c>
    </row>
    <row r="21184" spans="1:2">
      <c r="A21184" s="126" t="s">
        <v>10619</v>
      </c>
      <c r="B21184" s="106">
        <v>61.19</v>
      </c>
    </row>
    <row r="21185" spans="1:2">
      <c r="A21185" s="126" t="s">
        <v>37188</v>
      </c>
      <c r="B21185" s="106">
        <v>54.06</v>
      </c>
    </row>
    <row r="21186" spans="1:2">
      <c r="A21186" s="126" t="s">
        <v>10620</v>
      </c>
      <c r="B21186" s="106">
        <v>31.35</v>
      </c>
    </row>
    <row r="21187" spans="1:2">
      <c r="A21187" s="126" t="s">
        <v>37189</v>
      </c>
      <c r="B21187" s="106">
        <v>29.57</v>
      </c>
    </row>
    <row r="21188" spans="1:2">
      <c r="A21188" s="126" t="s">
        <v>10621</v>
      </c>
      <c r="B21188" s="106">
        <v>70.959999999999994</v>
      </c>
    </row>
    <row r="21189" spans="1:2">
      <c r="A21189" s="126" t="s">
        <v>37190</v>
      </c>
      <c r="B21189" s="106">
        <v>63.83</v>
      </c>
    </row>
    <row r="21190" spans="1:2">
      <c r="A21190" s="126" t="s">
        <v>10622</v>
      </c>
      <c r="B21190" s="106">
        <v>20.81</v>
      </c>
    </row>
    <row r="21191" spans="1:2">
      <c r="A21191" s="126" t="s">
        <v>37191</v>
      </c>
      <c r="B21191" s="106">
        <v>19.03</v>
      </c>
    </row>
    <row r="21192" spans="1:2">
      <c r="A21192" s="126" t="s">
        <v>10623</v>
      </c>
      <c r="B21192" s="106">
        <v>20.92</v>
      </c>
    </row>
    <row r="21193" spans="1:2">
      <c r="A21193" s="126" t="s">
        <v>37192</v>
      </c>
      <c r="B21193" s="106">
        <v>19.14</v>
      </c>
    </row>
    <row r="21194" spans="1:2">
      <c r="A21194" s="126" t="s">
        <v>10624</v>
      </c>
      <c r="B21194" s="106">
        <v>16.16</v>
      </c>
    </row>
    <row r="21195" spans="1:2">
      <c r="A21195" s="126" t="s">
        <v>37193</v>
      </c>
      <c r="B21195" s="106">
        <v>14.38</v>
      </c>
    </row>
    <row r="21196" spans="1:2">
      <c r="A21196" s="126" t="s">
        <v>10625</v>
      </c>
      <c r="B21196" s="106">
        <v>3657</v>
      </c>
    </row>
    <row r="21197" spans="1:2">
      <c r="A21197" s="126" t="s">
        <v>37194</v>
      </c>
      <c r="B21197" s="106">
        <v>3438</v>
      </c>
    </row>
    <row r="21198" spans="1:2">
      <c r="A21198" s="126" t="s">
        <v>10626</v>
      </c>
      <c r="B21198" s="106">
        <v>3404.47</v>
      </c>
    </row>
    <row r="21199" spans="1:2">
      <c r="A21199" s="126" t="s">
        <v>37195</v>
      </c>
      <c r="B21199" s="106">
        <v>3400.91</v>
      </c>
    </row>
    <row r="21200" spans="1:2">
      <c r="A21200" s="126" t="s">
        <v>10627</v>
      </c>
      <c r="B21200" s="106">
        <v>4539.3599999999997</v>
      </c>
    </row>
    <row r="21201" spans="1:2">
      <c r="A21201" s="126" t="s">
        <v>37196</v>
      </c>
      <c r="B21201" s="106">
        <v>4534.01</v>
      </c>
    </row>
    <row r="21202" spans="1:2">
      <c r="A21202" s="126" t="s">
        <v>10628</v>
      </c>
      <c r="B21202" s="106">
        <v>5266.06</v>
      </c>
    </row>
    <row r="21203" spans="1:2">
      <c r="A21203" s="126" t="s">
        <v>37197</v>
      </c>
      <c r="B21203" s="106">
        <v>5258.93</v>
      </c>
    </row>
    <row r="21204" spans="1:2">
      <c r="A21204" s="126" t="s">
        <v>10629</v>
      </c>
      <c r="B21204" s="106">
        <v>7601.2</v>
      </c>
    </row>
    <row r="21205" spans="1:2">
      <c r="A21205" s="126" t="s">
        <v>37198</v>
      </c>
      <c r="B21205" s="106">
        <v>7592.29</v>
      </c>
    </row>
    <row r="21206" spans="1:2">
      <c r="A21206" s="126" t="s">
        <v>10630</v>
      </c>
      <c r="B21206" s="106">
        <v>8956.6</v>
      </c>
    </row>
    <row r="21207" spans="1:2">
      <c r="A21207" s="126" t="s">
        <v>37199</v>
      </c>
      <c r="B21207" s="106">
        <v>8945.91</v>
      </c>
    </row>
    <row r="21208" spans="1:2">
      <c r="A21208" s="126" t="s">
        <v>10631</v>
      </c>
      <c r="B21208" s="106">
        <v>11524.64</v>
      </c>
    </row>
    <row r="21209" spans="1:2">
      <c r="A21209" s="126" t="s">
        <v>37200</v>
      </c>
      <c r="B21209" s="106">
        <v>11512.17</v>
      </c>
    </row>
    <row r="21210" spans="1:2">
      <c r="A21210" s="126" t="s">
        <v>10632</v>
      </c>
      <c r="B21210" s="106">
        <v>12751.02</v>
      </c>
    </row>
    <row r="21211" spans="1:2">
      <c r="A21211" s="126" t="s">
        <v>37201</v>
      </c>
      <c r="B21211" s="106">
        <v>12736.76</v>
      </c>
    </row>
    <row r="21212" spans="1:2">
      <c r="A21212" s="126" t="s">
        <v>10633</v>
      </c>
      <c r="B21212" s="106">
        <v>20152.22</v>
      </c>
    </row>
    <row r="21213" spans="1:2">
      <c r="A21213" s="126" t="s">
        <v>37202</v>
      </c>
      <c r="B21213" s="106">
        <v>20136.189999999999</v>
      </c>
    </row>
    <row r="21214" spans="1:2">
      <c r="A21214" s="126" t="s">
        <v>10634</v>
      </c>
      <c r="B21214" s="106">
        <v>24886.18</v>
      </c>
    </row>
    <row r="21215" spans="1:2">
      <c r="A21215" s="126" t="s">
        <v>37203</v>
      </c>
      <c r="B21215" s="106">
        <v>24868.36</v>
      </c>
    </row>
    <row r="21216" spans="1:2">
      <c r="A21216" s="126" t="s">
        <v>10635</v>
      </c>
      <c r="B21216" s="106">
        <v>33884.61</v>
      </c>
    </row>
    <row r="21217" spans="1:2">
      <c r="A21217" s="126" t="s">
        <v>37204</v>
      </c>
      <c r="B21217" s="106">
        <v>33865.01</v>
      </c>
    </row>
    <row r="21218" spans="1:2">
      <c r="A21218" s="126" t="s">
        <v>10636</v>
      </c>
      <c r="B21218" s="106">
        <v>17268.349999999999</v>
      </c>
    </row>
    <row r="21219" spans="1:2">
      <c r="A21219" s="126" t="s">
        <v>37205</v>
      </c>
      <c r="B21219" s="106">
        <v>17261.22</v>
      </c>
    </row>
    <row r="21220" spans="1:2">
      <c r="A21220" s="126" t="s">
        <v>10637</v>
      </c>
      <c r="B21220" s="106">
        <v>19302.349999999999</v>
      </c>
    </row>
    <row r="21221" spans="1:2">
      <c r="A21221" s="126" t="s">
        <v>37206</v>
      </c>
      <c r="B21221" s="106">
        <v>19293.439999999999</v>
      </c>
    </row>
    <row r="21222" spans="1:2">
      <c r="A21222" s="126" t="s">
        <v>10638</v>
      </c>
      <c r="B21222" s="106">
        <v>20472.240000000002</v>
      </c>
    </row>
    <row r="21223" spans="1:2">
      <c r="A21223" s="126" t="s">
        <v>37207</v>
      </c>
      <c r="B21223" s="106">
        <v>20461.55</v>
      </c>
    </row>
    <row r="21224" spans="1:2">
      <c r="A21224" s="126" t="s">
        <v>10639</v>
      </c>
      <c r="B21224" s="106">
        <v>27853.08</v>
      </c>
    </row>
    <row r="21225" spans="1:2">
      <c r="A21225" s="126" t="s">
        <v>37208</v>
      </c>
      <c r="B21225" s="106">
        <v>27838.82</v>
      </c>
    </row>
    <row r="21226" spans="1:2">
      <c r="A21226" s="126" t="s">
        <v>10640</v>
      </c>
      <c r="B21226" s="106">
        <v>35865.99</v>
      </c>
    </row>
    <row r="21227" spans="1:2">
      <c r="A21227" s="126" t="s">
        <v>37209</v>
      </c>
      <c r="B21227" s="106">
        <v>35849.96</v>
      </c>
    </row>
    <row r="21228" spans="1:2">
      <c r="A21228" s="126" t="s">
        <v>10641</v>
      </c>
      <c r="B21228" s="106">
        <v>48165.18</v>
      </c>
    </row>
    <row r="21229" spans="1:2">
      <c r="A21229" s="126" t="s">
        <v>37210</v>
      </c>
      <c r="B21229" s="106">
        <v>48147.360000000001</v>
      </c>
    </row>
    <row r="21230" spans="1:2">
      <c r="A21230" s="126" t="s">
        <v>10642</v>
      </c>
      <c r="B21230" s="106">
        <v>54439.34</v>
      </c>
    </row>
    <row r="21231" spans="1:2">
      <c r="A21231" s="126" t="s">
        <v>37211</v>
      </c>
      <c r="B21231" s="106">
        <v>54419.74</v>
      </c>
    </row>
    <row r="21232" spans="1:2">
      <c r="A21232" s="126" t="s">
        <v>10643</v>
      </c>
      <c r="B21232" s="106">
        <v>8647.24</v>
      </c>
    </row>
    <row r="21233" spans="1:2">
      <c r="A21233" s="126" t="s">
        <v>37212</v>
      </c>
      <c r="B21233" s="106">
        <v>8643.68</v>
      </c>
    </row>
    <row r="21234" spans="1:2">
      <c r="A21234" s="126" t="s">
        <v>10644</v>
      </c>
      <c r="B21234" s="106">
        <v>9390.4</v>
      </c>
    </row>
    <row r="21235" spans="1:2">
      <c r="A21235" s="126" t="s">
        <v>37213</v>
      </c>
      <c r="B21235" s="106">
        <v>9385.0499999999993</v>
      </c>
    </row>
    <row r="21236" spans="1:2">
      <c r="A21236" s="126" t="s">
        <v>10645</v>
      </c>
      <c r="B21236" s="106">
        <v>11123.89</v>
      </c>
    </row>
    <row r="21237" spans="1:2">
      <c r="A21237" s="126" t="s">
        <v>37214</v>
      </c>
      <c r="B21237" s="106">
        <v>11116.76</v>
      </c>
    </row>
    <row r="21238" spans="1:2">
      <c r="A21238" s="126" t="s">
        <v>10646</v>
      </c>
      <c r="B21238" s="106">
        <v>13364.85</v>
      </c>
    </row>
    <row r="21239" spans="1:2">
      <c r="A21239" s="126" t="s">
        <v>37215</v>
      </c>
      <c r="B21239" s="106">
        <v>13355.94</v>
      </c>
    </row>
    <row r="21240" spans="1:2">
      <c r="A21240" s="126" t="s">
        <v>10647</v>
      </c>
      <c r="B21240" s="106">
        <v>15687.79</v>
      </c>
    </row>
    <row r="21241" spans="1:2">
      <c r="A21241" s="126" t="s">
        <v>37216</v>
      </c>
      <c r="B21241" s="106">
        <v>15677.1</v>
      </c>
    </row>
    <row r="21242" spans="1:2">
      <c r="A21242" s="126" t="s">
        <v>10648</v>
      </c>
      <c r="B21242" s="106">
        <v>19336.68</v>
      </c>
    </row>
    <row r="21243" spans="1:2">
      <c r="A21243" s="126" t="s">
        <v>37217</v>
      </c>
      <c r="B21243" s="106">
        <v>19324.21</v>
      </c>
    </row>
    <row r="21244" spans="1:2">
      <c r="A21244" s="126" t="s">
        <v>10649</v>
      </c>
      <c r="B21244" s="106">
        <v>22860.89</v>
      </c>
    </row>
    <row r="21245" spans="1:2">
      <c r="A21245" s="126" t="s">
        <v>37218</v>
      </c>
      <c r="B21245" s="106">
        <v>22846.63</v>
      </c>
    </row>
    <row r="21246" spans="1:2">
      <c r="A21246" s="126" t="s">
        <v>10650</v>
      </c>
      <c r="B21246" s="106">
        <v>29123.31</v>
      </c>
    </row>
    <row r="21247" spans="1:2">
      <c r="A21247" s="126" t="s">
        <v>37219</v>
      </c>
      <c r="B21247" s="106">
        <v>29107.279999999999</v>
      </c>
    </row>
    <row r="21248" spans="1:2">
      <c r="A21248" s="126" t="s">
        <v>10651</v>
      </c>
      <c r="B21248" s="106">
        <v>35998.730000000003</v>
      </c>
    </row>
    <row r="21249" spans="1:2">
      <c r="A21249" s="126" t="s">
        <v>37220</v>
      </c>
      <c r="B21249" s="106">
        <v>35980.910000000003</v>
      </c>
    </row>
    <row r="21250" spans="1:2">
      <c r="A21250" s="126" t="s">
        <v>10652</v>
      </c>
      <c r="B21250" s="106">
        <v>42687.81</v>
      </c>
    </row>
    <row r="21251" spans="1:2">
      <c r="A21251" s="126" t="s">
        <v>37221</v>
      </c>
      <c r="B21251" s="106">
        <v>42668.21</v>
      </c>
    </row>
    <row r="21252" spans="1:2">
      <c r="A21252" s="126" t="s">
        <v>10653</v>
      </c>
      <c r="B21252" s="106">
        <v>35206.86</v>
      </c>
    </row>
    <row r="21253" spans="1:2">
      <c r="A21253" s="126" t="s">
        <v>37222</v>
      </c>
      <c r="B21253" s="106">
        <v>35206.86</v>
      </c>
    </row>
    <row r="21254" spans="1:2">
      <c r="A21254" s="126" t="s">
        <v>10654</v>
      </c>
      <c r="B21254" s="106">
        <v>34372.92</v>
      </c>
    </row>
    <row r="21255" spans="1:2">
      <c r="A21255" s="126" t="s">
        <v>37223</v>
      </c>
      <c r="B21255" s="106">
        <v>34372.92</v>
      </c>
    </row>
    <row r="21256" spans="1:2">
      <c r="A21256" s="126" t="s">
        <v>10655</v>
      </c>
      <c r="B21256" s="106">
        <v>34882.449999999997</v>
      </c>
    </row>
    <row r="21257" spans="1:2">
      <c r="A21257" s="126" t="s">
        <v>37224</v>
      </c>
      <c r="B21257" s="106">
        <v>34882.449999999997</v>
      </c>
    </row>
    <row r="21258" spans="1:2">
      <c r="A21258" s="126" t="s">
        <v>10656</v>
      </c>
      <c r="B21258" s="106">
        <v>30845.439999999999</v>
      </c>
    </row>
    <row r="21259" spans="1:2">
      <c r="A21259" s="126" t="s">
        <v>37225</v>
      </c>
      <c r="B21259" s="106">
        <v>30845.439999999999</v>
      </c>
    </row>
    <row r="21260" spans="1:2">
      <c r="A21260" s="126" t="s">
        <v>10657</v>
      </c>
      <c r="B21260" s="106">
        <v>45426.18</v>
      </c>
    </row>
    <row r="21261" spans="1:2">
      <c r="A21261" s="126" t="s">
        <v>37226</v>
      </c>
      <c r="B21261" s="106">
        <v>45426.18</v>
      </c>
    </row>
    <row r="21262" spans="1:2">
      <c r="A21262" s="126" t="s">
        <v>10658</v>
      </c>
      <c r="B21262" s="106">
        <v>38773.64</v>
      </c>
    </row>
    <row r="21263" spans="1:2">
      <c r="A21263" s="126" t="s">
        <v>37227</v>
      </c>
      <c r="B21263" s="106">
        <v>38773.64</v>
      </c>
    </row>
    <row r="21264" spans="1:2">
      <c r="A21264" s="126" t="s">
        <v>10659</v>
      </c>
      <c r="B21264" s="106">
        <v>36738.51</v>
      </c>
    </row>
    <row r="21265" spans="1:2">
      <c r="A21265" s="126" t="s">
        <v>37228</v>
      </c>
      <c r="B21265" s="106">
        <v>36738.51</v>
      </c>
    </row>
    <row r="21266" spans="1:2">
      <c r="A21266" s="126" t="s">
        <v>10660</v>
      </c>
      <c r="B21266" s="106">
        <v>32274.35</v>
      </c>
    </row>
    <row r="21267" spans="1:2">
      <c r="A21267" s="126" t="s">
        <v>37229</v>
      </c>
      <c r="B21267" s="106">
        <v>32274.35</v>
      </c>
    </row>
    <row r="21268" spans="1:2">
      <c r="A21268" s="126" t="s">
        <v>10661</v>
      </c>
      <c r="B21268" s="106">
        <v>46604.41</v>
      </c>
    </row>
    <row r="21269" spans="1:2">
      <c r="A21269" s="126" t="s">
        <v>37230</v>
      </c>
      <c r="B21269" s="106">
        <v>46604.41</v>
      </c>
    </row>
    <row r="21270" spans="1:2">
      <c r="A21270" s="126" t="s">
        <v>10662</v>
      </c>
      <c r="B21270" s="106">
        <v>40632.99</v>
      </c>
    </row>
    <row r="21271" spans="1:2">
      <c r="A21271" s="126" t="s">
        <v>37231</v>
      </c>
      <c r="B21271" s="106">
        <v>40632.99</v>
      </c>
    </row>
    <row r="21272" spans="1:2">
      <c r="A21272" s="126" t="s">
        <v>10663</v>
      </c>
      <c r="B21272" s="106">
        <v>44161.04</v>
      </c>
    </row>
    <row r="21273" spans="1:2">
      <c r="A21273" s="126" t="s">
        <v>37232</v>
      </c>
      <c r="B21273" s="106">
        <v>44161.04</v>
      </c>
    </row>
    <row r="21274" spans="1:2">
      <c r="A21274" s="126" t="s">
        <v>10664</v>
      </c>
      <c r="B21274" s="106">
        <v>40374.28</v>
      </c>
    </row>
    <row r="21275" spans="1:2">
      <c r="A21275" s="126" t="s">
        <v>37233</v>
      </c>
      <c r="B21275" s="106">
        <v>40374.28</v>
      </c>
    </row>
    <row r="21276" spans="1:2">
      <c r="A21276" s="126" t="s">
        <v>10665</v>
      </c>
      <c r="B21276" s="106">
        <v>56856.46</v>
      </c>
    </row>
    <row r="21277" spans="1:2">
      <c r="A21277" s="126" t="s">
        <v>37234</v>
      </c>
      <c r="B21277" s="106">
        <v>56856.46</v>
      </c>
    </row>
    <row r="21278" spans="1:2">
      <c r="A21278" s="126" t="s">
        <v>10666</v>
      </c>
      <c r="B21278" s="106">
        <v>49687.43</v>
      </c>
    </row>
    <row r="21279" spans="1:2">
      <c r="A21279" s="126" t="s">
        <v>37235</v>
      </c>
      <c r="B21279" s="106">
        <v>49687.43</v>
      </c>
    </row>
    <row r="21280" spans="1:2">
      <c r="A21280" s="126" t="s">
        <v>10667</v>
      </c>
      <c r="B21280" s="106">
        <v>56133.71</v>
      </c>
    </row>
    <row r="21281" spans="1:2">
      <c r="A21281" s="126" t="s">
        <v>37236</v>
      </c>
      <c r="B21281" s="106">
        <v>56133.71</v>
      </c>
    </row>
    <row r="21282" spans="1:2">
      <c r="A21282" s="126" t="s">
        <v>10668</v>
      </c>
      <c r="B21282" s="106">
        <v>49917.4</v>
      </c>
    </row>
    <row r="21283" spans="1:2">
      <c r="A21283" s="126" t="s">
        <v>37237</v>
      </c>
      <c r="B21283" s="106">
        <v>49917.4</v>
      </c>
    </row>
    <row r="21284" spans="1:2">
      <c r="A21284" s="126" t="s">
        <v>10669</v>
      </c>
      <c r="B21284" s="106">
        <v>71896.350000000006</v>
      </c>
    </row>
    <row r="21285" spans="1:2">
      <c r="A21285" s="126" t="s">
        <v>37238</v>
      </c>
      <c r="B21285" s="106">
        <v>71896.350000000006</v>
      </c>
    </row>
    <row r="21286" spans="1:2">
      <c r="A21286" s="126" t="s">
        <v>10670</v>
      </c>
      <c r="B21286" s="106">
        <v>66545.67</v>
      </c>
    </row>
    <row r="21287" spans="1:2">
      <c r="A21287" s="126" t="s">
        <v>37239</v>
      </c>
      <c r="B21287" s="106">
        <v>66545.67</v>
      </c>
    </row>
    <row r="21288" spans="1:2">
      <c r="A21288" s="126" t="s">
        <v>10671</v>
      </c>
      <c r="B21288" s="106">
        <v>70561.740000000005</v>
      </c>
    </row>
    <row r="21289" spans="1:2">
      <c r="A21289" s="126" t="s">
        <v>37240</v>
      </c>
      <c r="B21289" s="106">
        <v>70561.740000000005</v>
      </c>
    </row>
    <row r="21290" spans="1:2">
      <c r="A21290" s="126" t="s">
        <v>10672</v>
      </c>
      <c r="B21290" s="106">
        <v>65802.39</v>
      </c>
    </row>
    <row r="21291" spans="1:2">
      <c r="A21291" s="126" t="s">
        <v>37241</v>
      </c>
      <c r="B21291" s="106">
        <v>65802.39</v>
      </c>
    </row>
    <row r="21292" spans="1:2">
      <c r="A21292" s="126" t="s">
        <v>10673</v>
      </c>
      <c r="B21292" s="106">
        <v>96845.759999999995</v>
      </c>
    </row>
    <row r="21293" spans="1:2">
      <c r="A21293" s="126" t="s">
        <v>37242</v>
      </c>
      <c r="B21293" s="106">
        <v>96845.759999999995</v>
      </c>
    </row>
    <row r="21294" spans="1:2">
      <c r="A21294" s="126" t="s">
        <v>10674</v>
      </c>
      <c r="B21294" s="106">
        <v>88244.06</v>
      </c>
    </row>
    <row r="21295" spans="1:2">
      <c r="A21295" s="126" t="s">
        <v>37243</v>
      </c>
      <c r="B21295" s="106">
        <v>88244.06</v>
      </c>
    </row>
    <row r="21296" spans="1:2">
      <c r="A21296" s="126" t="s">
        <v>10675</v>
      </c>
      <c r="B21296" s="106">
        <v>94156</v>
      </c>
    </row>
    <row r="21297" spans="1:2">
      <c r="A21297" s="126" t="s">
        <v>37244</v>
      </c>
      <c r="B21297" s="106">
        <v>94156</v>
      </c>
    </row>
    <row r="21298" spans="1:2">
      <c r="A21298" s="126" t="s">
        <v>10676</v>
      </c>
      <c r="B21298" s="106">
        <v>87213.33</v>
      </c>
    </row>
    <row r="21299" spans="1:2">
      <c r="A21299" s="126" t="s">
        <v>37245</v>
      </c>
      <c r="B21299" s="106">
        <v>87213.33</v>
      </c>
    </row>
    <row r="21300" spans="1:2">
      <c r="A21300" s="126" t="s">
        <v>10677</v>
      </c>
      <c r="B21300" s="106">
        <v>121867.37</v>
      </c>
    </row>
    <row r="21301" spans="1:2">
      <c r="A21301" s="126" t="s">
        <v>37246</v>
      </c>
      <c r="B21301" s="106">
        <v>121867.37</v>
      </c>
    </row>
    <row r="21302" spans="1:2">
      <c r="A21302" s="126" t="s">
        <v>10678</v>
      </c>
      <c r="B21302" s="106">
        <v>113578.54</v>
      </c>
    </row>
    <row r="21303" spans="1:2">
      <c r="A21303" s="126" t="s">
        <v>37247</v>
      </c>
      <c r="B21303" s="106">
        <v>113578.54</v>
      </c>
    </row>
    <row r="21304" spans="1:2">
      <c r="A21304" s="126" t="s">
        <v>10679</v>
      </c>
      <c r="B21304" s="106">
        <v>118385.05</v>
      </c>
    </row>
    <row r="21305" spans="1:2">
      <c r="A21305" s="126" t="s">
        <v>37248</v>
      </c>
      <c r="B21305" s="106">
        <v>118385.05</v>
      </c>
    </row>
    <row r="21306" spans="1:2">
      <c r="A21306" s="126" t="s">
        <v>10680</v>
      </c>
      <c r="B21306" s="106">
        <v>112749.03</v>
      </c>
    </row>
    <row r="21307" spans="1:2">
      <c r="A21307" s="126" t="s">
        <v>37249</v>
      </c>
      <c r="B21307" s="106">
        <v>112749.03</v>
      </c>
    </row>
    <row r="21308" spans="1:2">
      <c r="A21308" s="126" t="s">
        <v>10681</v>
      </c>
      <c r="B21308" s="106">
        <v>178337.26</v>
      </c>
    </row>
    <row r="21309" spans="1:2">
      <c r="A21309" s="126" t="s">
        <v>37250</v>
      </c>
      <c r="B21309" s="106">
        <v>178337.26</v>
      </c>
    </row>
    <row r="21310" spans="1:2">
      <c r="A21310" s="126" t="s">
        <v>10682</v>
      </c>
      <c r="B21310" s="106">
        <v>167241.45000000001</v>
      </c>
    </row>
    <row r="21311" spans="1:2">
      <c r="A21311" s="126" t="s">
        <v>37251</v>
      </c>
      <c r="B21311" s="106">
        <v>167241.45000000001</v>
      </c>
    </row>
    <row r="21312" spans="1:2">
      <c r="A21312" s="126" t="s">
        <v>10683</v>
      </c>
      <c r="B21312" s="106">
        <v>178337.26</v>
      </c>
    </row>
    <row r="21313" spans="1:2">
      <c r="A21313" s="126" t="s">
        <v>37252</v>
      </c>
      <c r="B21313" s="106">
        <v>178337.26</v>
      </c>
    </row>
    <row r="21314" spans="1:2">
      <c r="A21314" s="126" t="s">
        <v>10684</v>
      </c>
      <c r="B21314" s="106">
        <v>164223.17000000001</v>
      </c>
    </row>
    <row r="21315" spans="1:2">
      <c r="A21315" s="126" t="s">
        <v>37253</v>
      </c>
      <c r="B21315" s="106">
        <v>164223.17000000001</v>
      </c>
    </row>
    <row r="21316" spans="1:2">
      <c r="A21316" s="126" t="s">
        <v>10685</v>
      </c>
      <c r="B21316" s="106">
        <v>183778.89</v>
      </c>
    </row>
    <row r="21317" spans="1:2">
      <c r="A21317" s="126" t="s">
        <v>37254</v>
      </c>
      <c r="B21317" s="106">
        <v>183778.89</v>
      </c>
    </row>
    <row r="21318" spans="1:2">
      <c r="A21318" s="126" t="s">
        <v>10686</v>
      </c>
      <c r="B21318" s="106">
        <v>172105.8</v>
      </c>
    </row>
    <row r="21319" spans="1:2">
      <c r="A21319" s="126" t="s">
        <v>37255</v>
      </c>
      <c r="B21319" s="106">
        <v>172105.8</v>
      </c>
    </row>
    <row r="21320" spans="1:2">
      <c r="A21320" s="126" t="s">
        <v>10687</v>
      </c>
      <c r="B21320" s="106">
        <v>183778.89</v>
      </c>
    </row>
    <row r="21321" spans="1:2">
      <c r="A21321" s="126" t="s">
        <v>37256</v>
      </c>
      <c r="B21321" s="106">
        <v>183778.89</v>
      </c>
    </row>
    <row r="21322" spans="1:2">
      <c r="A21322" s="126" t="s">
        <v>10688</v>
      </c>
      <c r="B21322" s="106">
        <v>169087.52</v>
      </c>
    </row>
    <row r="21323" spans="1:2">
      <c r="A21323" s="126" t="s">
        <v>37257</v>
      </c>
      <c r="B21323" s="106">
        <v>169087.52</v>
      </c>
    </row>
    <row r="21324" spans="1:2">
      <c r="A21324" s="126" t="s">
        <v>10689</v>
      </c>
      <c r="B21324" s="106">
        <v>368670.42</v>
      </c>
    </row>
    <row r="21325" spans="1:2">
      <c r="A21325" s="126" t="s">
        <v>37258</v>
      </c>
      <c r="B21325" s="106">
        <v>368670.42</v>
      </c>
    </row>
    <row r="21326" spans="1:2">
      <c r="A21326" s="126" t="s">
        <v>10690</v>
      </c>
      <c r="B21326" s="106">
        <v>360772.81</v>
      </c>
    </row>
    <row r="21327" spans="1:2">
      <c r="A21327" s="126" t="s">
        <v>37259</v>
      </c>
      <c r="B21327" s="106">
        <v>360772.81</v>
      </c>
    </row>
    <row r="21328" spans="1:2">
      <c r="A21328" s="126" t="s">
        <v>10691</v>
      </c>
      <c r="B21328" s="106">
        <v>365748.91</v>
      </c>
    </row>
    <row r="21329" spans="1:2">
      <c r="A21329" s="126" t="s">
        <v>37260</v>
      </c>
      <c r="B21329" s="106">
        <v>365748.91</v>
      </c>
    </row>
    <row r="21330" spans="1:2">
      <c r="A21330" s="126" t="s">
        <v>10692</v>
      </c>
      <c r="B21330" s="106">
        <v>357076.95</v>
      </c>
    </row>
    <row r="21331" spans="1:2">
      <c r="A21331" s="126" t="s">
        <v>37261</v>
      </c>
      <c r="B21331" s="106">
        <v>357076.95</v>
      </c>
    </row>
    <row r="21332" spans="1:2">
      <c r="A21332" s="126" t="s">
        <v>10693</v>
      </c>
      <c r="B21332" s="106">
        <v>2219</v>
      </c>
    </row>
    <row r="21333" spans="1:2">
      <c r="A21333" s="126" t="s">
        <v>37262</v>
      </c>
      <c r="B21333" s="106">
        <v>2219</v>
      </c>
    </row>
    <row r="21334" spans="1:2">
      <c r="A21334" s="126" t="s">
        <v>10694</v>
      </c>
      <c r="B21334" s="106">
        <v>522.30999999999995</v>
      </c>
    </row>
    <row r="21335" spans="1:2">
      <c r="A21335" s="126" t="s">
        <v>37263</v>
      </c>
      <c r="B21335" s="106">
        <v>496.72</v>
      </c>
    </row>
    <row r="21336" spans="1:2">
      <c r="A21336" s="126" t="s">
        <v>10695</v>
      </c>
      <c r="B21336" s="106">
        <v>575.96</v>
      </c>
    </row>
    <row r="21337" spans="1:2">
      <c r="A21337" s="126" t="s">
        <v>37264</v>
      </c>
      <c r="B21337" s="106">
        <v>550.37</v>
      </c>
    </row>
    <row r="21338" spans="1:2">
      <c r="A21338" s="126" t="s">
        <v>10696</v>
      </c>
      <c r="B21338" s="106">
        <v>628.9</v>
      </c>
    </row>
    <row r="21339" spans="1:2">
      <c r="A21339" s="126" t="s">
        <v>37265</v>
      </c>
      <c r="B21339" s="106">
        <v>602.26</v>
      </c>
    </row>
    <row r="21340" spans="1:2">
      <c r="A21340" s="126" t="s">
        <v>10697</v>
      </c>
      <c r="B21340" s="106">
        <v>762.52</v>
      </c>
    </row>
    <row r="21341" spans="1:2">
      <c r="A21341" s="126" t="s">
        <v>37266</v>
      </c>
      <c r="B21341" s="106">
        <v>734.81</v>
      </c>
    </row>
    <row r="21342" spans="1:2">
      <c r="A21342" s="126" t="s">
        <v>10698</v>
      </c>
      <c r="B21342" s="106">
        <v>1046.74</v>
      </c>
    </row>
    <row r="21343" spans="1:2">
      <c r="A21343" s="126" t="s">
        <v>37267</v>
      </c>
      <c r="B21343" s="106">
        <v>1017.97</v>
      </c>
    </row>
    <row r="21344" spans="1:2">
      <c r="A21344" s="126" t="s">
        <v>10699</v>
      </c>
      <c r="B21344" s="106">
        <v>1081.4000000000001</v>
      </c>
    </row>
    <row r="21345" spans="1:2">
      <c r="A21345" s="126" t="s">
        <v>37268</v>
      </c>
      <c r="B21345" s="106">
        <v>1049.8699999999999</v>
      </c>
    </row>
    <row r="21346" spans="1:2">
      <c r="A21346" s="126" t="s">
        <v>10700</v>
      </c>
      <c r="B21346" s="106">
        <v>1135.54</v>
      </c>
    </row>
    <row r="21347" spans="1:2">
      <c r="A21347" s="126" t="s">
        <v>37269</v>
      </c>
      <c r="B21347" s="106">
        <v>1101.8800000000001</v>
      </c>
    </row>
    <row r="21348" spans="1:2">
      <c r="A21348" s="126" t="s">
        <v>10701</v>
      </c>
      <c r="B21348" s="106">
        <v>1759.72</v>
      </c>
    </row>
    <row r="21349" spans="1:2">
      <c r="A21349" s="126" t="s">
        <v>37270</v>
      </c>
      <c r="B21349" s="106">
        <v>1723.29</v>
      </c>
    </row>
    <row r="21350" spans="1:2">
      <c r="A21350" s="126" t="s">
        <v>10702</v>
      </c>
      <c r="B21350" s="106">
        <v>2045.47</v>
      </c>
    </row>
    <row r="21351" spans="1:2">
      <c r="A21351" s="126" t="s">
        <v>37271</v>
      </c>
      <c r="B21351" s="106">
        <v>2005.21</v>
      </c>
    </row>
    <row r="21352" spans="1:2">
      <c r="A21352" s="126" t="s">
        <v>10703</v>
      </c>
      <c r="B21352" s="106">
        <v>2356.04</v>
      </c>
    </row>
    <row r="21353" spans="1:2">
      <c r="A21353" s="126" t="s">
        <v>37272</v>
      </c>
      <c r="B21353" s="106">
        <v>2312.36</v>
      </c>
    </row>
    <row r="21354" spans="1:2">
      <c r="A21354" s="126" t="s">
        <v>10704</v>
      </c>
      <c r="B21354" s="106">
        <v>11045.35</v>
      </c>
    </row>
    <row r="21355" spans="1:2">
      <c r="A21355" s="126" t="s">
        <v>37273</v>
      </c>
      <c r="B21355" s="106">
        <v>10943.98</v>
      </c>
    </row>
    <row r="21356" spans="1:2">
      <c r="A21356" s="126" t="s">
        <v>10705</v>
      </c>
      <c r="B21356" s="106">
        <v>1222.3</v>
      </c>
    </row>
    <row r="21357" spans="1:2">
      <c r="A21357" s="126" t="s">
        <v>37274</v>
      </c>
      <c r="B21357" s="106">
        <v>1204.48</v>
      </c>
    </row>
    <row r="21358" spans="1:2">
      <c r="A21358" s="126" t="s">
        <v>10706</v>
      </c>
      <c r="B21358" s="106">
        <v>1353.83</v>
      </c>
    </row>
    <row r="21359" spans="1:2">
      <c r="A21359" s="126" t="s">
        <v>37275</v>
      </c>
      <c r="B21359" s="106">
        <v>1334.95</v>
      </c>
    </row>
    <row r="21360" spans="1:2">
      <c r="A21360" s="126" t="s">
        <v>10707</v>
      </c>
      <c r="B21360" s="106">
        <v>1662.06</v>
      </c>
    </row>
    <row r="21361" spans="1:2">
      <c r="A21361" s="126" t="s">
        <v>37276</v>
      </c>
      <c r="B21361" s="106">
        <v>1641.4</v>
      </c>
    </row>
    <row r="21362" spans="1:2">
      <c r="A21362" s="126" t="s">
        <v>10708</v>
      </c>
      <c r="B21362" s="106">
        <v>1814.98</v>
      </c>
    </row>
    <row r="21363" spans="1:2">
      <c r="A21363" s="126" t="s">
        <v>37277</v>
      </c>
      <c r="B21363" s="106">
        <v>1790.42</v>
      </c>
    </row>
    <row r="21364" spans="1:2">
      <c r="A21364" s="126" t="s">
        <v>10709</v>
      </c>
      <c r="B21364" s="106">
        <v>3073.07</v>
      </c>
    </row>
    <row r="21365" spans="1:2">
      <c r="A21365" s="126" t="s">
        <v>37278</v>
      </c>
      <c r="B21365" s="106">
        <v>3048.51</v>
      </c>
    </row>
    <row r="21366" spans="1:2">
      <c r="A21366" s="126" t="s">
        <v>10710</v>
      </c>
      <c r="B21366" s="106">
        <v>3598.89</v>
      </c>
    </row>
    <row r="21367" spans="1:2">
      <c r="A21367" s="126" t="s">
        <v>37279</v>
      </c>
      <c r="B21367" s="106">
        <v>3581.07</v>
      </c>
    </row>
    <row r="21368" spans="1:2">
      <c r="A21368" s="126" t="s">
        <v>10711</v>
      </c>
      <c r="B21368" s="106">
        <v>3723.78</v>
      </c>
    </row>
    <row r="21369" spans="1:2">
      <c r="A21369" s="126" t="s">
        <v>37280</v>
      </c>
      <c r="B21369" s="106">
        <v>3705.96</v>
      </c>
    </row>
    <row r="21370" spans="1:2">
      <c r="A21370" s="126" t="s">
        <v>10712</v>
      </c>
      <c r="B21370" s="106">
        <v>3893.8</v>
      </c>
    </row>
    <row r="21371" spans="1:2">
      <c r="A21371" s="126" t="s">
        <v>37281</v>
      </c>
      <c r="B21371" s="106">
        <v>3872.41</v>
      </c>
    </row>
    <row r="21372" spans="1:2">
      <c r="A21372" s="126" t="s">
        <v>10713</v>
      </c>
      <c r="B21372" s="106">
        <v>685.49</v>
      </c>
    </row>
    <row r="21373" spans="1:2">
      <c r="A21373" s="126" t="s">
        <v>37282</v>
      </c>
      <c r="B21373" s="106">
        <v>659.9</v>
      </c>
    </row>
    <row r="21374" spans="1:2">
      <c r="A21374" s="126" t="s">
        <v>10714</v>
      </c>
      <c r="B21374" s="106">
        <v>720.75</v>
      </c>
    </row>
    <row r="21375" spans="1:2">
      <c r="A21375" s="126" t="s">
        <v>37283</v>
      </c>
      <c r="B21375" s="106">
        <v>695.16</v>
      </c>
    </row>
    <row r="21376" spans="1:2">
      <c r="A21376" s="126" t="s">
        <v>10715</v>
      </c>
      <c r="B21376" s="106">
        <v>777.92</v>
      </c>
    </row>
    <row r="21377" spans="1:2">
      <c r="A21377" s="126" t="s">
        <v>37284</v>
      </c>
      <c r="B21377" s="106">
        <v>750.21</v>
      </c>
    </row>
    <row r="21378" spans="1:2">
      <c r="A21378" s="126" t="s">
        <v>10716</v>
      </c>
      <c r="B21378" s="106">
        <v>3755</v>
      </c>
    </row>
    <row r="21379" spans="1:2">
      <c r="A21379" s="126" t="s">
        <v>37285</v>
      </c>
      <c r="B21379" s="106">
        <v>3667</v>
      </c>
    </row>
    <row r="21380" spans="1:2">
      <c r="A21380" s="126" t="s">
        <v>10717</v>
      </c>
      <c r="B21380" s="106">
        <v>887.34</v>
      </c>
    </row>
    <row r="21381" spans="1:2">
      <c r="A21381" s="126" t="s">
        <v>37286</v>
      </c>
      <c r="B21381" s="106">
        <v>887.34</v>
      </c>
    </row>
    <row r="21382" spans="1:2">
      <c r="A21382" s="126" t="s">
        <v>10718</v>
      </c>
      <c r="B21382" s="106">
        <v>985.94</v>
      </c>
    </row>
    <row r="21383" spans="1:2">
      <c r="A21383" s="126" t="s">
        <v>37287</v>
      </c>
      <c r="B21383" s="106">
        <v>985.94</v>
      </c>
    </row>
    <row r="21384" spans="1:2">
      <c r="A21384" s="126" t="s">
        <v>10719</v>
      </c>
      <c r="B21384" s="106">
        <v>1696.3</v>
      </c>
    </row>
    <row r="21385" spans="1:2">
      <c r="A21385" s="126" t="s">
        <v>37288</v>
      </c>
      <c r="B21385" s="106">
        <v>1696.3</v>
      </c>
    </row>
    <row r="21386" spans="1:2">
      <c r="A21386" s="126" t="s">
        <v>10720</v>
      </c>
      <c r="B21386" s="106">
        <v>1880.42</v>
      </c>
    </row>
    <row r="21387" spans="1:2">
      <c r="A21387" s="126" t="s">
        <v>37289</v>
      </c>
      <c r="B21387" s="106">
        <v>1880.42</v>
      </c>
    </row>
    <row r="21388" spans="1:2">
      <c r="A21388" s="126" t="s">
        <v>10721</v>
      </c>
      <c r="B21388" s="106">
        <v>1719.67</v>
      </c>
    </row>
    <row r="21389" spans="1:2">
      <c r="A21389" s="126" t="s">
        <v>37290</v>
      </c>
      <c r="B21389" s="106">
        <v>1719.67</v>
      </c>
    </row>
    <row r="21390" spans="1:2">
      <c r="A21390" s="126" t="s">
        <v>10722</v>
      </c>
      <c r="B21390" s="106">
        <v>2040.12</v>
      </c>
    </row>
    <row r="21391" spans="1:2">
      <c r="A21391" s="126" t="s">
        <v>37291</v>
      </c>
      <c r="B21391" s="106">
        <v>2040.12</v>
      </c>
    </row>
    <row r="21392" spans="1:2">
      <c r="A21392" s="126" t="s">
        <v>10723</v>
      </c>
      <c r="B21392" s="106">
        <v>2531.66</v>
      </c>
    </row>
    <row r="21393" spans="1:2">
      <c r="A21393" s="126" t="s">
        <v>37292</v>
      </c>
      <c r="B21393" s="106">
        <v>2531.66</v>
      </c>
    </row>
    <row r="21394" spans="1:2">
      <c r="A21394" s="126" t="s">
        <v>10724</v>
      </c>
      <c r="B21394" s="106">
        <v>3567.65</v>
      </c>
    </row>
    <row r="21395" spans="1:2">
      <c r="A21395" s="126" t="s">
        <v>37293</v>
      </c>
      <c r="B21395" s="106">
        <v>3567.65</v>
      </c>
    </row>
    <row r="21396" spans="1:2">
      <c r="A21396" s="126" t="s">
        <v>10725</v>
      </c>
      <c r="B21396" s="106">
        <v>4601.21</v>
      </c>
    </row>
    <row r="21397" spans="1:2">
      <c r="A21397" s="126" t="s">
        <v>37294</v>
      </c>
      <c r="B21397" s="106">
        <v>4601.21</v>
      </c>
    </row>
    <row r="21398" spans="1:2">
      <c r="A21398" s="126" t="s">
        <v>10726</v>
      </c>
      <c r="B21398" s="106">
        <v>4706.78</v>
      </c>
    </row>
    <row r="21399" spans="1:2">
      <c r="A21399" s="126" t="s">
        <v>37295</v>
      </c>
      <c r="B21399" s="106">
        <v>4706.78</v>
      </c>
    </row>
    <row r="21400" spans="1:2">
      <c r="A21400" s="126" t="s">
        <v>10727</v>
      </c>
      <c r="B21400" s="106">
        <v>3982.69</v>
      </c>
    </row>
    <row r="21401" spans="1:2">
      <c r="A21401" s="126" t="s">
        <v>37296</v>
      </c>
      <c r="B21401" s="106">
        <v>3982.69</v>
      </c>
    </row>
    <row r="21402" spans="1:2">
      <c r="A21402" s="126" t="s">
        <v>10728</v>
      </c>
      <c r="B21402" s="106">
        <v>3406.63</v>
      </c>
    </row>
    <row r="21403" spans="1:2">
      <c r="A21403" s="126" t="s">
        <v>37297</v>
      </c>
      <c r="B21403" s="106">
        <v>3406.63</v>
      </c>
    </row>
    <row r="21404" spans="1:2">
      <c r="A21404" s="126" t="s">
        <v>10729</v>
      </c>
      <c r="B21404" s="106">
        <v>3302.5</v>
      </c>
    </row>
    <row r="21405" spans="1:2">
      <c r="A21405" s="126" t="s">
        <v>37298</v>
      </c>
      <c r="B21405" s="106">
        <v>3302.5</v>
      </c>
    </row>
    <row r="21406" spans="1:2">
      <c r="A21406" s="126" t="s">
        <v>10730</v>
      </c>
      <c r="B21406" s="106">
        <v>3608.08</v>
      </c>
    </row>
    <row r="21407" spans="1:2">
      <c r="A21407" s="126" t="s">
        <v>37299</v>
      </c>
      <c r="B21407" s="106">
        <v>3608.08</v>
      </c>
    </row>
    <row r="21408" spans="1:2">
      <c r="A21408" s="126" t="s">
        <v>10731</v>
      </c>
      <c r="B21408" s="106">
        <v>3657.9</v>
      </c>
    </row>
    <row r="21409" spans="1:2">
      <c r="A21409" s="126" t="s">
        <v>37300</v>
      </c>
      <c r="B21409" s="106">
        <v>3657.9</v>
      </c>
    </row>
    <row r="21410" spans="1:2">
      <c r="A21410" s="126" t="s">
        <v>10732</v>
      </c>
      <c r="B21410" s="106">
        <v>3399.61</v>
      </c>
    </row>
    <row r="21411" spans="1:2">
      <c r="A21411" s="126" t="s">
        <v>37301</v>
      </c>
      <c r="B21411" s="106">
        <v>3399.61</v>
      </c>
    </row>
    <row r="21412" spans="1:2">
      <c r="A21412" s="126" t="s">
        <v>10733</v>
      </c>
      <c r="B21412" s="106">
        <v>5580.54</v>
      </c>
    </row>
    <row r="21413" spans="1:2">
      <c r="A21413" s="126" t="s">
        <v>37302</v>
      </c>
      <c r="B21413" s="106">
        <v>5580.54</v>
      </c>
    </row>
    <row r="21414" spans="1:2">
      <c r="A21414" s="126" t="s">
        <v>10734</v>
      </c>
      <c r="B21414" s="106">
        <v>4496.28</v>
      </c>
    </row>
    <row r="21415" spans="1:2">
      <c r="A21415" s="126" t="s">
        <v>37303</v>
      </c>
      <c r="B21415" s="106">
        <v>4496.28</v>
      </c>
    </row>
    <row r="21416" spans="1:2">
      <c r="A21416" s="126" t="s">
        <v>10735</v>
      </c>
      <c r="B21416" s="106">
        <v>5240.3999999999996</v>
      </c>
    </row>
    <row r="21417" spans="1:2">
      <c r="A21417" s="126" t="s">
        <v>37304</v>
      </c>
      <c r="B21417" s="106">
        <v>5240.3999999999996</v>
      </c>
    </row>
    <row r="21418" spans="1:2">
      <c r="A21418" s="126" t="s">
        <v>10736</v>
      </c>
      <c r="B21418" s="106">
        <v>4592.75</v>
      </c>
    </row>
    <row r="21419" spans="1:2">
      <c r="A21419" s="126" t="s">
        <v>37305</v>
      </c>
      <c r="B21419" s="106">
        <v>4592.75</v>
      </c>
    </row>
    <row r="21420" spans="1:2">
      <c r="A21420" s="126" t="s">
        <v>10737</v>
      </c>
      <c r="B21420" s="106">
        <v>4532.1899999999996</v>
      </c>
    </row>
    <row r="21421" spans="1:2">
      <c r="A21421" s="126" t="s">
        <v>37306</v>
      </c>
      <c r="B21421" s="106">
        <v>4532.1899999999996</v>
      </c>
    </row>
    <row r="21422" spans="1:2">
      <c r="A21422" s="126" t="s">
        <v>10738</v>
      </c>
      <c r="B21422" s="106">
        <v>4090.53</v>
      </c>
    </row>
    <row r="21423" spans="1:2">
      <c r="A21423" s="126" t="s">
        <v>37307</v>
      </c>
      <c r="B21423" s="106">
        <v>4090.53</v>
      </c>
    </row>
    <row r="21424" spans="1:2">
      <c r="A21424" s="126" t="s">
        <v>10739</v>
      </c>
      <c r="B21424" s="106">
        <v>3186.15</v>
      </c>
    </row>
    <row r="21425" spans="1:2">
      <c r="A21425" s="126" t="s">
        <v>37308</v>
      </c>
      <c r="B21425" s="106">
        <v>3186.15</v>
      </c>
    </row>
    <row r="21426" spans="1:2">
      <c r="A21426" s="126" t="s">
        <v>10740</v>
      </c>
      <c r="B21426" s="106">
        <v>2725.31</v>
      </c>
    </row>
    <row r="21427" spans="1:2">
      <c r="A21427" s="126" t="s">
        <v>37309</v>
      </c>
      <c r="B21427" s="106">
        <v>2725.31</v>
      </c>
    </row>
    <row r="21428" spans="1:2">
      <c r="A21428" s="126" t="s">
        <v>10741</v>
      </c>
      <c r="B21428" s="106">
        <v>2640.99</v>
      </c>
    </row>
    <row r="21429" spans="1:2">
      <c r="A21429" s="126" t="s">
        <v>37310</v>
      </c>
      <c r="B21429" s="106">
        <v>2640.99</v>
      </c>
    </row>
    <row r="21430" spans="1:2">
      <c r="A21430" s="126" t="s">
        <v>10742</v>
      </c>
      <c r="B21430" s="106">
        <v>2886.47</v>
      </c>
    </row>
    <row r="21431" spans="1:2">
      <c r="A21431" s="126" t="s">
        <v>37311</v>
      </c>
      <c r="B21431" s="106">
        <v>2886.47</v>
      </c>
    </row>
    <row r="21432" spans="1:2">
      <c r="A21432" s="126" t="s">
        <v>10743</v>
      </c>
      <c r="B21432" s="106">
        <v>2926.32</v>
      </c>
    </row>
    <row r="21433" spans="1:2">
      <c r="A21433" s="126" t="s">
        <v>37312</v>
      </c>
      <c r="B21433" s="106">
        <v>2926.32</v>
      </c>
    </row>
    <row r="21434" spans="1:2">
      <c r="A21434" s="126" t="s">
        <v>10744</v>
      </c>
      <c r="B21434" s="106">
        <v>2719.69</v>
      </c>
    </row>
    <row r="21435" spans="1:2">
      <c r="A21435" s="126" t="s">
        <v>37313</v>
      </c>
      <c r="B21435" s="106">
        <v>2719.69</v>
      </c>
    </row>
    <row r="21436" spans="1:2">
      <c r="A21436" s="126" t="s">
        <v>10745</v>
      </c>
      <c r="B21436" s="106">
        <v>11735.33</v>
      </c>
    </row>
    <row r="21437" spans="1:2">
      <c r="A21437" s="126" t="s">
        <v>37314</v>
      </c>
      <c r="B21437" s="106">
        <v>11735.33</v>
      </c>
    </row>
    <row r="21438" spans="1:2">
      <c r="A21438" s="126" t="s">
        <v>10746</v>
      </c>
      <c r="B21438" s="106">
        <v>10808.61</v>
      </c>
    </row>
    <row r="21439" spans="1:2">
      <c r="A21439" s="126" t="s">
        <v>37315</v>
      </c>
      <c r="B21439" s="106">
        <v>10808.61</v>
      </c>
    </row>
    <row r="21440" spans="1:2">
      <c r="A21440" s="126" t="s">
        <v>10747</v>
      </c>
      <c r="B21440" s="106">
        <v>9413.36</v>
      </c>
    </row>
    <row r="21441" spans="1:2">
      <c r="A21441" s="126" t="s">
        <v>37316</v>
      </c>
      <c r="B21441" s="106">
        <v>9413.36</v>
      </c>
    </row>
    <row r="21442" spans="1:2">
      <c r="A21442" s="126" t="s">
        <v>10748</v>
      </c>
      <c r="B21442" s="106">
        <v>9060.07</v>
      </c>
    </row>
    <row r="21443" spans="1:2">
      <c r="A21443" s="126" t="s">
        <v>37317</v>
      </c>
      <c r="B21443" s="106">
        <v>9060.07</v>
      </c>
    </row>
    <row r="21444" spans="1:2">
      <c r="A21444" s="126" t="s">
        <v>10749</v>
      </c>
      <c r="B21444" s="106">
        <v>9163.74</v>
      </c>
    </row>
    <row r="21445" spans="1:2">
      <c r="A21445" s="126" t="s">
        <v>37318</v>
      </c>
      <c r="B21445" s="106">
        <v>9163.74</v>
      </c>
    </row>
    <row r="21446" spans="1:2">
      <c r="A21446" s="126" t="s">
        <v>10750</v>
      </c>
      <c r="B21446" s="106">
        <v>9027.36</v>
      </c>
    </row>
    <row r="21447" spans="1:2">
      <c r="A21447" s="126" t="s">
        <v>37319</v>
      </c>
      <c r="B21447" s="106">
        <v>9027.36</v>
      </c>
    </row>
    <row r="21448" spans="1:2">
      <c r="A21448" s="126" t="s">
        <v>10751</v>
      </c>
      <c r="B21448" s="106">
        <v>9066.17</v>
      </c>
    </row>
    <row r="21449" spans="1:2">
      <c r="A21449" s="126" t="s">
        <v>37320</v>
      </c>
      <c r="B21449" s="106">
        <v>9066.17</v>
      </c>
    </row>
    <row r="21450" spans="1:2">
      <c r="A21450" s="126" t="s">
        <v>10752</v>
      </c>
      <c r="B21450" s="106">
        <v>8502.2199999999993</v>
      </c>
    </row>
    <row r="21451" spans="1:2">
      <c r="A21451" s="126" t="s">
        <v>37321</v>
      </c>
      <c r="B21451" s="106">
        <v>8502.2199999999993</v>
      </c>
    </row>
    <row r="21452" spans="1:2">
      <c r="A21452" s="126" t="s">
        <v>10753</v>
      </c>
      <c r="B21452" s="106">
        <v>11077.93</v>
      </c>
    </row>
    <row r="21453" spans="1:2">
      <c r="A21453" s="126" t="s">
        <v>37322</v>
      </c>
      <c r="B21453" s="106">
        <v>11077.93</v>
      </c>
    </row>
    <row r="21454" spans="1:2">
      <c r="A21454" s="126" t="s">
        <v>10754</v>
      </c>
      <c r="B21454" s="106">
        <v>10502.81</v>
      </c>
    </row>
    <row r="21455" spans="1:2">
      <c r="A21455" s="126" t="s">
        <v>37323</v>
      </c>
      <c r="B21455" s="106">
        <v>10502.81</v>
      </c>
    </row>
    <row r="21456" spans="1:2">
      <c r="A21456" s="126" t="s">
        <v>10755</v>
      </c>
      <c r="B21456" s="106">
        <v>9772.58</v>
      </c>
    </row>
    <row r="21457" spans="1:2">
      <c r="A21457" s="126" t="s">
        <v>37324</v>
      </c>
      <c r="B21457" s="106">
        <v>9772.58</v>
      </c>
    </row>
    <row r="21458" spans="1:2">
      <c r="A21458" s="126" t="s">
        <v>10756</v>
      </c>
      <c r="B21458" s="106">
        <v>8655.15</v>
      </c>
    </row>
    <row r="21459" spans="1:2">
      <c r="A21459" s="126" t="s">
        <v>37325</v>
      </c>
      <c r="B21459" s="106">
        <v>8655.15</v>
      </c>
    </row>
    <row r="21460" spans="1:2">
      <c r="A21460" s="126" t="s">
        <v>10757</v>
      </c>
      <c r="B21460" s="106">
        <v>8803.68</v>
      </c>
    </row>
    <row r="21461" spans="1:2">
      <c r="A21461" s="126" t="s">
        <v>37326</v>
      </c>
      <c r="B21461" s="106">
        <v>8803.68</v>
      </c>
    </row>
    <row r="21462" spans="1:2">
      <c r="A21462" s="126" t="s">
        <v>10758</v>
      </c>
      <c r="B21462" s="106">
        <v>8264.76</v>
      </c>
    </row>
    <row r="21463" spans="1:2">
      <c r="A21463" s="126" t="s">
        <v>37327</v>
      </c>
      <c r="B21463" s="106">
        <v>8264.76</v>
      </c>
    </row>
    <row r="21464" spans="1:2">
      <c r="A21464" s="126" t="s">
        <v>10759</v>
      </c>
      <c r="B21464" s="106">
        <v>8172.67</v>
      </c>
    </row>
    <row r="21465" spans="1:2">
      <c r="A21465" s="126" t="s">
        <v>37328</v>
      </c>
      <c r="B21465" s="106">
        <v>8172.67</v>
      </c>
    </row>
    <row r="21466" spans="1:2">
      <c r="A21466" s="126" t="s">
        <v>10760</v>
      </c>
      <c r="B21466" s="106">
        <v>7605.45</v>
      </c>
    </row>
    <row r="21467" spans="1:2">
      <c r="A21467" s="126" t="s">
        <v>37329</v>
      </c>
      <c r="B21467" s="106">
        <v>7605.45</v>
      </c>
    </row>
    <row r="21468" spans="1:2">
      <c r="A21468" s="126" t="s">
        <v>10761</v>
      </c>
      <c r="B21468" s="106">
        <v>13498.38</v>
      </c>
    </row>
    <row r="21469" spans="1:2">
      <c r="A21469" s="126" t="s">
        <v>37330</v>
      </c>
      <c r="B21469" s="106">
        <v>13498.38</v>
      </c>
    </row>
    <row r="21470" spans="1:2">
      <c r="A21470" s="126" t="s">
        <v>10762</v>
      </c>
      <c r="B21470" s="106">
        <v>12432.44</v>
      </c>
    </row>
    <row r="21471" spans="1:2">
      <c r="A21471" s="126" t="s">
        <v>37331</v>
      </c>
      <c r="B21471" s="106">
        <v>12432.44</v>
      </c>
    </row>
    <row r="21472" spans="1:2">
      <c r="A21472" s="126" t="s">
        <v>10763</v>
      </c>
      <c r="B21472" s="106">
        <v>10827.58</v>
      </c>
    </row>
    <row r="21473" spans="1:2">
      <c r="A21473" s="126" t="s">
        <v>37332</v>
      </c>
      <c r="B21473" s="106">
        <v>10827.58</v>
      </c>
    </row>
    <row r="21474" spans="1:2">
      <c r="A21474" s="126" t="s">
        <v>10764</v>
      </c>
      <c r="B21474" s="106">
        <v>10419.08</v>
      </c>
    </row>
    <row r="21475" spans="1:2">
      <c r="A21475" s="126" t="s">
        <v>37333</v>
      </c>
      <c r="B21475" s="106">
        <v>10419.08</v>
      </c>
    </row>
    <row r="21476" spans="1:2">
      <c r="A21476" s="126" t="s">
        <v>10765</v>
      </c>
      <c r="B21476" s="106">
        <v>10691.03</v>
      </c>
    </row>
    <row r="21477" spans="1:2">
      <c r="A21477" s="126" t="s">
        <v>37334</v>
      </c>
      <c r="B21477" s="106">
        <v>10691.03</v>
      </c>
    </row>
    <row r="21478" spans="1:2">
      <c r="A21478" s="126" t="s">
        <v>10766</v>
      </c>
      <c r="B21478" s="106">
        <v>10361.450000000001</v>
      </c>
    </row>
    <row r="21479" spans="1:2">
      <c r="A21479" s="126" t="s">
        <v>37335</v>
      </c>
      <c r="B21479" s="106">
        <v>10361.450000000001</v>
      </c>
    </row>
    <row r="21480" spans="1:2">
      <c r="A21480" s="126" t="s">
        <v>10767</v>
      </c>
      <c r="B21480" s="106">
        <v>10403.799999999999</v>
      </c>
    </row>
    <row r="21481" spans="1:2">
      <c r="A21481" s="126" t="s">
        <v>37336</v>
      </c>
      <c r="B21481" s="106">
        <v>10403.799999999999</v>
      </c>
    </row>
    <row r="21482" spans="1:2">
      <c r="A21482" s="126" t="s">
        <v>10768</v>
      </c>
      <c r="B21482" s="106">
        <v>10092.959999999999</v>
      </c>
    </row>
    <row r="21483" spans="1:2">
      <c r="A21483" s="126" t="s">
        <v>37337</v>
      </c>
      <c r="B21483" s="106">
        <v>10092.959999999999</v>
      </c>
    </row>
    <row r="21484" spans="1:2">
      <c r="A21484" s="126" t="s">
        <v>10769</v>
      </c>
      <c r="B21484" s="106">
        <v>12853.4</v>
      </c>
    </row>
    <row r="21485" spans="1:2">
      <c r="A21485" s="126" t="s">
        <v>37338</v>
      </c>
      <c r="B21485" s="106">
        <v>12853.4</v>
      </c>
    </row>
    <row r="21486" spans="1:2">
      <c r="A21486" s="126" t="s">
        <v>10770</v>
      </c>
      <c r="B21486" s="106">
        <v>12258.29</v>
      </c>
    </row>
    <row r="21487" spans="1:2">
      <c r="A21487" s="126" t="s">
        <v>37339</v>
      </c>
      <c r="B21487" s="106">
        <v>12258.29</v>
      </c>
    </row>
    <row r="21488" spans="1:2">
      <c r="A21488" s="126" t="s">
        <v>10771</v>
      </c>
      <c r="B21488" s="106">
        <v>11357.86</v>
      </c>
    </row>
    <row r="21489" spans="1:2">
      <c r="A21489" s="126" t="s">
        <v>37340</v>
      </c>
      <c r="B21489" s="106">
        <v>11357.86</v>
      </c>
    </row>
    <row r="21490" spans="1:2">
      <c r="A21490" s="126" t="s">
        <v>10772</v>
      </c>
      <c r="B21490" s="106">
        <v>10089.44</v>
      </c>
    </row>
    <row r="21491" spans="1:2">
      <c r="A21491" s="126" t="s">
        <v>37341</v>
      </c>
      <c r="B21491" s="106">
        <v>10089.44</v>
      </c>
    </row>
    <row r="21492" spans="1:2">
      <c r="A21492" s="126" t="s">
        <v>10773</v>
      </c>
      <c r="B21492" s="106">
        <v>10047.32</v>
      </c>
    </row>
    <row r="21493" spans="1:2">
      <c r="A21493" s="126" t="s">
        <v>37342</v>
      </c>
      <c r="B21493" s="106">
        <v>10047.32</v>
      </c>
    </row>
    <row r="21494" spans="1:2">
      <c r="A21494" s="126" t="s">
        <v>10774</v>
      </c>
      <c r="B21494" s="106">
        <v>9648.1299999999992</v>
      </c>
    </row>
    <row r="21495" spans="1:2">
      <c r="A21495" s="126" t="s">
        <v>37343</v>
      </c>
      <c r="B21495" s="106">
        <v>9648.1299999999992</v>
      </c>
    </row>
    <row r="21496" spans="1:2">
      <c r="A21496" s="126" t="s">
        <v>10775</v>
      </c>
      <c r="B21496" s="106">
        <v>9521.16</v>
      </c>
    </row>
    <row r="21497" spans="1:2">
      <c r="A21497" s="126" t="s">
        <v>37344</v>
      </c>
      <c r="B21497" s="106">
        <v>9521.16</v>
      </c>
    </row>
    <row r="21498" spans="1:2">
      <c r="A21498" s="126" t="s">
        <v>10776</v>
      </c>
      <c r="B21498" s="106">
        <v>8865.7800000000007</v>
      </c>
    </row>
    <row r="21499" spans="1:2">
      <c r="A21499" s="126" t="s">
        <v>37345</v>
      </c>
      <c r="B21499" s="106">
        <v>8865.7800000000007</v>
      </c>
    </row>
    <row r="21500" spans="1:2">
      <c r="A21500" s="126" t="s">
        <v>10777</v>
      </c>
      <c r="B21500" s="106">
        <v>723</v>
      </c>
    </row>
    <row r="21501" spans="1:2">
      <c r="A21501" s="126" t="s">
        <v>37346</v>
      </c>
      <c r="B21501" s="106">
        <v>723</v>
      </c>
    </row>
    <row r="21502" spans="1:2">
      <c r="A21502" s="126" t="s">
        <v>10778</v>
      </c>
      <c r="B21502" s="106">
        <v>8886.9</v>
      </c>
    </row>
    <row r="21503" spans="1:2">
      <c r="A21503" s="126" t="s">
        <v>37347</v>
      </c>
      <c r="B21503" s="106">
        <v>8886.9</v>
      </c>
    </row>
    <row r="21504" spans="1:2">
      <c r="A21504" s="126" t="s">
        <v>10779</v>
      </c>
      <c r="B21504" s="106">
        <v>1038.3</v>
      </c>
    </row>
    <row r="21505" spans="1:2">
      <c r="A21505" s="126" t="s">
        <v>37348</v>
      </c>
      <c r="B21505" s="106">
        <v>1038.3</v>
      </c>
    </row>
    <row r="21506" spans="1:2">
      <c r="A21506" s="126" t="s">
        <v>10780</v>
      </c>
      <c r="B21506" s="106">
        <v>1207.25</v>
      </c>
    </row>
    <row r="21507" spans="1:2">
      <c r="A21507" s="126" t="s">
        <v>37349</v>
      </c>
      <c r="B21507" s="106">
        <v>1207.25</v>
      </c>
    </row>
    <row r="21508" spans="1:2">
      <c r="A21508" s="126" t="s">
        <v>10781</v>
      </c>
      <c r="B21508" s="106">
        <v>1777.97</v>
      </c>
    </row>
    <row r="21509" spans="1:2">
      <c r="A21509" s="126" t="s">
        <v>37350</v>
      </c>
      <c r="B21509" s="106">
        <v>1777.97</v>
      </c>
    </row>
    <row r="21510" spans="1:2">
      <c r="A21510" s="126" t="s">
        <v>10782</v>
      </c>
      <c r="B21510" s="106">
        <v>1995</v>
      </c>
    </row>
    <row r="21511" spans="1:2">
      <c r="A21511" s="126" t="s">
        <v>37351</v>
      </c>
      <c r="B21511" s="106">
        <v>1995</v>
      </c>
    </row>
    <row r="21512" spans="1:2">
      <c r="A21512" s="126" t="s">
        <v>10783</v>
      </c>
      <c r="B21512" s="106">
        <v>4126</v>
      </c>
    </row>
    <row r="21513" spans="1:2">
      <c r="A21513" s="126" t="s">
        <v>37352</v>
      </c>
      <c r="B21513" s="106">
        <v>4126</v>
      </c>
    </row>
    <row r="21514" spans="1:2">
      <c r="A21514" s="126" t="s">
        <v>10784</v>
      </c>
      <c r="B21514" s="106">
        <v>128.85</v>
      </c>
    </row>
    <row r="21515" spans="1:2">
      <c r="A21515" s="126" t="s">
        <v>37353</v>
      </c>
      <c r="B21515" s="106">
        <v>127.14</v>
      </c>
    </row>
    <row r="21516" spans="1:2">
      <c r="A21516" s="126" t="s">
        <v>10785</v>
      </c>
      <c r="B21516" s="106">
        <v>715.15</v>
      </c>
    </row>
    <row r="21517" spans="1:2">
      <c r="A21517" s="126" t="s">
        <v>37354</v>
      </c>
      <c r="B21517" s="106">
        <v>713.44</v>
      </c>
    </row>
    <row r="21518" spans="1:2">
      <c r="A21518" s="126" t="s">
        <v>10786</v>
      </c>
      <c r="B21518" s="106">
        <v>345.37</v>
      </c>
    </row>
    <row r="21519" spans="1:2">
      <c r="A21519" s="126" t="s">
        <v>37355</v>
      </c>
      <c r="B21519" s="106">
        <v>343.66</v>
      </c>
    </row>
    <row r="21520" spans="1:2">
      <c r="A21520" s="126" t="s">
        <v>10787</v>
      </c>
      <c r="B21520" s="106">
        <v>298.57</v>
      </c>
    </row>
    <row r="21521" spans="1:2">
      <c r="A21521" s="126" t="s">
        <v>37356</v>
      </c>
      <c r="B21521" s="106">
        <v>296.86</v>
      </c>
    </row>
    <row r="21522" spans="1:2">
      <c r="A21522" s="126" t="s">
        <v>10788</v>
      </c>
      <c r="B21522" s="106">
        <v>100.63</v>
      </c>
    </row>
    <row r="21523" spans="1:2">
      <c r="A21523" s="126" t="s">
        <v>37357</v>
      </c>
      <c r="B21523" s="106">
        <v>98.92</v>
      </c>
    </row>
    <row r="21524" spans="1:2">
      <c r="A21524" s="126" t="s">
        <v>10789</v>
      </c>
      <c r="B21524" s="106">
        <v>143</v>
      </c>
    </row>
    <row r="21525" spans="1:2">
      <c r="A21525" s="126" t="s">
        <v>37358</v>
      </c>
      <c r="B21525" s="106">
        <v>141.29</v>
      </c>
    </row>
    <row r="21526" spans="1:2">
      <c r="A21526" s="126" t="s">
        <v>10790</v>
      </c>
      <c r="B21526" s="106">
        <v>3447</v>
      </c>
    </row>
    <row r="21527" spans="1:2">
      <c r="A21527" s="126" t="s">
        <v>37359</v>
      </c>
      <c r="B21527" s="106">
        <v>3413</v>
      </c>
    </row>
    <row r="21528" spans="1:2">
      <c r="A21528" s="126" t="s">
        <v>10791</v>
      </c>
      <c r="B21528" s="106">
        <v>96.65</v>
      </c>
    </row>
    <row r="21529" spans="1:2">
      <c r="A21529" s="126" t="s">
        <v>37360</v>
      </c>
      <c r="B21529" s="106">
        <v>96.65</v>
      </c>
    </row>
    <row r="21530" spans="1:2">
      <c r="A21530" s="126" t="s">
        <v>10792</v>
      </c>
      <c r="B21530" s="106">
        <v>323.47000000000003</v>
      </c>
    </row>
    <row r="21531" spans="1:2">
      <c r="A21531" s="126" t="s">
        <v>37361</v>
      </c>
      <c r="B21531" s="106">
        <v>323.47000000000003</v>
      </c>
    </row>
    <row r="21532" spans="1:2">
      <c r="A21532" s="126" t="s">
        <v>10793</v>
      </c>
      <c r="B21532" s="106">
        <v>3629.4</v>
      </c>
    </row>
    <row r="21533" spans="1:2">
      <c r="A21533" s="126" t="s">
        <v>37362</v>
      </c>
      <c r="B21533" s="106">
        <v>3585.72</v>
      </c>
    </row>
    <row r="21534" spans="1:2">
      <c r="A21534" s="126" t="s">
        <v>10794</v>
      </c>
      <c r="B21534" s="106">
        <v>3384</v>
      </c>
    </row>
    <row r="21535" spans="1:2">
      <c r="A21535" s="126" t="s">
        <v>37363</v>
      </c>
      <c r="B21535" s="106">
        <v>3370</v>
      </c>
    </row>
    <row r="21536" spans="1:2">
      <c r="A21536" s="126" t="s">
        <v>10795</v>
      </c>
      <c r="B21536" s="106">
        <v>319.95</v>
      </c>
    </row>
    <row r="21537" spans="1:2">
      <c r="A21537" s="126" t="s">
        <v>37364</v>
      </c>
      <c r="B21537" s="106">
        <v>316.52999999999997</v>
      </c>
    </row>
    <row r="21538" spans="1:2">
      <c r="A21538" s="126" t="s">
        <v>10796</v>
      </c>
      <c r="B21538" s="106">
        <v>492.79</v>
      </c>
    </row>
    <row r="21539" spans="1:2">
      <c r="A21539" s="126" t="s">
        <v>37365</v>
      </c>
      <c r="B21539" s="106">
        <v>487.66</v>
      </c>
    </row>
    <row r="21540" spans="1:2">
      <c r="A21540" s="126" t="s">
        <v>10797</v>
      </c>
      <c r="B21540" s="106">
        <v>783.14</v>
      </c>
    </row>
    <row r="21541" spans="1:2">
      <c r="A21541" s="126" t="s">
        <v>37366</v>
      </c>
      <c r="B21541" s="106">
        <v>776.3</v>
      </c>
    </row>
    <row r="21542" spans="1:2">
      <c r="A21542" s="126" t="s">
        <v>10798</v>
      </c>
      <c r="B21542" s="106">
        <v>1318.45</v>
      </c>
    </row>
    <row r="21543" spans="1:2">
      <c r="A21543" s="126" t="s">
        <v>37367</v>
      </c>
      <c r="B21543" s="106">
        <v>1309.9000000000001</v>
      </c>
    </row>
    <row r="21544" spans="1:2">
      <c r="A21544" s="126" t="s">
        <v>10799</v>
      </c>
      <c r="B21544" s="106">
        <v>2132.2600000000002</v>
      </c>
    </row>
    <row r="21545" spans="1:2">
      <c r="A21545" s="126" t="s">
        <v>37368</v>
      </c>
      <c r="B21545" s="106">
        <v>2122</v>
      </c>
    </row>
    <row r="21546" spans="1:2">
      <c r="A21546" s="126" t="s">
        <v>10800</v>
      </c>
      <c r="B21546" s="106">
        <v>2751.1</v>
      </c>
    </row>
    <row r="21547" spans="1:2">
      <c r="A21547" s="126" t="s">
        <v>37369</v>
      </c>
      <c r="B21547" s="106">
        <v>2739.13</v>
      </c>
    </row>
    <row r="21548" spans="1:2">
      <c r="A21548" s="126" t="s">
        <v>10801</v>
      </c>
      <c r="B21548" s="106">
        <v>215.28</v>
      </c>
    </row>
    <row r="21549" spans="1:2">
      <c r="A21549" s="126" t="s">
        <v>37370</v>
      </c>
      <c r="B21549" s="106">
        <v>211.86</v>
      </c>
    </row>
    <row r="21550" spans="1:2">
      <c r="A21550" s="126" t="s">
        <v>10802</v>
      </c>
      <c r="B21550" s="106">
        <v>497.24</v>
      </c>
    </row>
    <row r="21551" spans="1:2">
      <c r="A21551" s="126" t="s">
        <v>37371</v>
      </c>
      <c r="B21551" s="106">
        <v>492.11</v>
      </c>
    </row>
    <row r="21552" spans="1:2">
      <c r="A21552" s="126" t="s">
        <v>10803</v>
      </c>
      <c r="B21552" s="106">
        <v>1312.33</v>
      </c>
    </row>
    <row r="21553" spans="1:2">
      <c r="A21553" s="126" t="s">
        <v>37372</v>
      </c>
      <c r="B21553" s="106">
        <v>1308.9100000000001</v>
      </c>
    </row>
    <row r="21554" spans="1:2">
      <c r="A21554" s="126" t="s">
        <v>10804</v>
      </c>
      <c r="B21554" s="106">
        <v>1856.15</v>
      </c>
    </row>
    <row r="21555" spans="1:2">
      <c r="A21555" s="126" t="s">
        <v>37373</v>
      </c>
      <c r="B21555" s="106">
        <v>1851.02</v>
      </c>
    </row>
    <row r="21556" spans="1:2">
      <c r="A21556" s="126" t="s">
        <v>10805</v>
      </c>
      <c r="B21556" s="106">
        <v>2248.96</v>
      </c>
    </row>
    <row r="21557" spans="1:2">
      <c r="A21557" s="126" t="s">
        <v>37374</v>
      </c>
      <c r="B21557" s="106">
        <v>2242.12</v>
      </c>
    </row>
    <row r="21558" spans="1:2">
      <c r="A21558" s="126" t="s">
        <v>10806</v>
      </c>
      <c r="B21558" s="106">
        <v>3560.12</v>
      </c>
    </row>
    <row r="21559" spans="1:2">
      <c r="A21559" s="126" t="s">
        <v>37375</v>
      </c>
      <c r="B21559" s="106">
        <v>3549.86</v>
      </c>
    </row>
    <row r="21560" spans="1:2">
      <c r="A21560" s="126" t="s">
        <v>10807</v>
      </c>
      <c r="B21560" s="106">
        <v>2585.2800000000002</v>
      </c>
    </row>
    <row r="21561" spans="1:2">
      <c r="A21561" s="126" t="s">
        <v>37376</v>
      </c>
      <c r="B21561" s="106">
        <v>2581.86</v>
      </c>
    </row>
    <row r="21562" spans="1:2">
      <c r="A21562" s="126" t="s">
        <v>10808</v>
      </c>
      <c r="B21562" s="106">
        <v>2756.57</v>
      </c>
    </row>
    <row r="21563" spans="1:2">
      <c r="A21563" s="126" t="s">
        <v>37377</v>
      </c>
      <c r="B21563" s="106">
        <v>2751.44</v>
      </c>
    </row>
    <row r="21564" spans="1:2">
      <c r="A21564" s="126" t="s">
        <v>10809</v>
      </c>
      <c r="B21564" s="106">
        <v>3485.9</v>
      </c>
    </row>
    <row r="21565" spans="1:2">
      <c r="A21565" s="126" t="s">
        <v>37378</v>
      </c>
      <c r="B21565" s="106">
        <v>3477.35</v>
      </c>
    </row>
    <row r="21566" spans="1:2">
      <c r="A21566" s="126" t="s">
        <v>10810</v>
      </c>
      <c r="B21566" s="106">
        <v>33213.4</v>
      </c>
    </row>
    <row r="21567" spans="1:2">
      <c r="A21567" s="126" t="s">
        <v>37379</v>
      </c>
      <c r="B21567" s="106">
        <v>33213.4</v>
      </c>
    </row>
    <row r="21568" spans="1:2">
      <c r="A21568" s="126" t="s">
        <v>10811</v>
      </c>
      <c r="B21568" s="106">
        <v>169.51</v>
      </c>
    </row>
    <row r="21569" spans="1:2">
      <c r="A21569" s="126" t="s">
        <v>37380</v>
      </c>
      <c r="B21569" s="106">
        <v>169.51</v>
      </c>
    </row>
    <row r="21570" spans="1:2">
      <c r="A21570" s="126" t="s">
        <v>10812</v>
      </c>
      <c r="B21570" s="106">
        <v>54945.46</v>
      </c>
    </row>
    <row r="21571" spans="1:2">
      <c r="A21571" s="126" t="s">
        <v>37381</v>
      </c>
      <c r="B21571" s="106">
        <v>54945.46</v>
      </c>
    </row>
    <row r="21572" spans="1:2">
      <c r="A21572" s="126" t="s">
        <v>10813</v>
      </c>
      <c r="B21572" s="106">
        <v>222.13</v>
      </c>
    </row>
    <row r="21573" spans="1:2">
      <c r="A21573" s="126" t="s">
        <v>37382</v>
      </c>
      <c r="B21573" s="106">
        <v>222.13</v>
      </c>
    </row>
    <row r="21574" spans="1:2">
      <c r="A21574" s="126" t="s">
        <v>10814</v>
      </c>
      <c r="B21574" s="106">
        <v>233.5</v>
      </c>
    </row>
    <row r="21575" spans="1:2">
      <c r="A21575" s="126" t="s">
        <v>37383</v>
      </c>
      <c r="B21575" s="106">
        <v>233.5</v>
      </c>
    </row>
    <row r="21576" spans="1:2">
      <c r="A21576" s="126" t="s">
        <v>10815</v>
      </c>
      <c r="B21576" s="106">
        <v>249</v>
      </c>
    </row>
    <row r="21577" spans="1:2">
      <c r="A21577" s="126" t="s">
        <v>37384</v>
      </c>
      <c r="B21577" s="106">
        <v>249</v>
      </c>
    </row>
    <row r="21578" spans="1:2">
      <c r="A21578" s="126" t="s">
        <v>10816</v>
      </c>
      <c r="B21578" s="106">
        <v>25164.65</v>
      </c>
    </row>
    <row r="21579" spans="1:2">
      <c r="A21579" s="126" t="s">
        <v>37385</v>
      </c>
      <c r="B21579" s="106">
        <v>25164.65</v>
      </c>
    </row>
    <row r="21580" spans="1:2">
      <c r="A21580" s="126" t="s">
        <v>10817</v>
      </c>
      <c r="B21580" s="106">
        <v>30429.31</v>
      </c>
    </row>
    <row r="21581" spans="1:2">
      <c r="A21581" s="126" t="s">
        <v>37386</v>
      </c>
      <c r="B21581" s="106">
        <v>30429.31</v>
      </c>
    </row>
    <row r="21582" spans="1:2">
      <c r="A21582" s="126" t="s">
        <v>10818</v>
      </c>
      <c r="B21582" s="106">
        <v>882</v>
      </c>
    </row>
    <row r="21583" spans="1:2">
      <c r="A21583" s="126" t="s">
        <v>37387</v>
      </c>
      <c r="B21583" s="106">
        <v>878</v>
      </c>
    </row>
    <row r="21584" spans="1:2">
      <c r="A21584" s="126" t="s">
        <v>10819</v>
      </c>
      <c r="B21584" s="106">
        <v>116.37</v>
      </c>
    </row>
    <row r="21585" spans="1:2">
      <c r="A21585" s="126" t="s">
        <v>37388</v>
      </c>
      <c r="B21585" s="106">
        <v>112.12</v>
      </c>
    </row>
    <row r="21586" spans="1:2">
      <c r="A21586" s="126" t="s">
        <v>10820</v>
      </c>
      <c r="B21586" s="106">
        <v>169.46</v>
      </c>
    </row>
    <row r="21587" spans="1:2">
      <c r="A21587" s="126" t="s">
        <v>37389</v>
      </c>
      <c r="B21587" s="106">
        <v>164.16</v>
      </c>
    </row>
    <row r="21588" spans="1:2">
      <c r="A21588" s="126" t="s">
        <v>10821</v>
      </c>
      <c r="B21588" s="106">
        <v>3050</v>
      </c>
    </row>
    <row r="21589" spans="1:2">
      <c r="A21589" s="126" t="s">
        <v>37390</v>
      </c>
      <c r="B21589" s="106">
        <v>2947</v>
      </c>
    </row>
    <row r="21590" spans="1:2">
      <c r="A21590" s="126" t="s">
        <v>10822</v>
      </c>
      <c r="B21590" s="106">
        <v>244.06</v>
      </c>
    </row>
    <row r="21591" spans="1:2">
      <c r="A21591" s="126" t="s">
        <v>37391</v>
      </c>
      <c r="B21591" s="106">
        <v>242.37</v>
      </c>
    </row>
    <row r="21592" spans="1:2">
      <c r="A21592" s="126" t="s">
        <v>10823</v>
      </c>
      <c r="B21592" s="106">
        <v>1096</v>
      </c>
    </row>
    <row r="21593" spans="1:2">
      <c r="A21593" s="126" t="s">
        <v>37392</v>
      </c>
      <c r="B21593" s="106">
        <v>1089</v>
      </c>
    </row>
    <row r="21594" spans="1:2">
      <c r="A21594" s="126" t="s">
        <v>10824</v>
      </c>
      <c r="B21594" s="106">
        <v>1233.6199999999999</v>
      </c>
    </row>
    <row r="21595" spans="1:2">
      <c r="A21595" s="126" t="s">
        <v>37393</v>
      </c>
      <c r="B21595" s="106">
        <v>1233.6199999999999</v>
      </c>
    </row>
    <row r="21596" spans="1:2">
      <c r="A21596" s="126" t="s">
        <v>10825</v>
      </c>
      <c r="B21596" s="106">
        <v>2550</v>
      </c>
    </row>
    <row r="21597" spans="1:2">
      <c r="A21597" s="126" t="s">
        <v>37394</v>
      </c>
      <c r="B21597" s="106">
        <v>2550</v>
      </c>
    </row>
    <row r="21598" spans="1:2">
      <c r="A21598" s="126" t="s">
        <v>10826</v>
      </c>
      <c r="B21598" s="106">
        <v>366.74</v>
      </c>
    </row>
    <row r="21599" spans="1:2">
      <c r="A21599" s="126" t="s">
        <v>37395</v>
      </c>
      <c r="B21599" s="106">
        <v>366.74</v>
      </c>
    </row>
    <row r="21600" spans="1:2">
      <c r="A21600" s="126" t="s">
        <v>10827</v>
      </c>
      <c r="B21600" s="106">
        <v>415.77</v>
      </c>
    </row>
    <row r="21601" spans="1:2">
      <c r="A21601" s="126" t="s">
        <v>37396</v>
      </c>
      <c r="B21601" s="106">
        <v>415.77</v>
      </c>
    </row>
    <row r="21602" spans="1:2">
      <c r="A21602" s="126" t="s">
        <v>10828</v>
      </c>
      <c r="B21602" s="106">
        <v>489.3</v>
      </c>
    </row>
    <row r="21603" spans="1:2">
      <c r="A21603" s="126" t="s">
        <v>37397</v>
      </c>
      <c r="B21603" s="106">
        <v>489.3</v>
      </c>
    </row>
    <row r="21604" spans="1:2">
      <c r="A21604" s="126" t="s">
        <v>10829</v>
      </c>
      <c r="B21604" s="106">
        <v>150</v>
      </c>
    </row>
    <row r="21605" spans="1:2">
      <c r="A21605" s="126" t="s">
        <v>37398</v>
      </c>
      <c r="B21605" s="106">
        <v>150</v>
      </c>
    </row>
    <row r="21606" spans="1:2">
      <c r="A21606" s="126" t="s">
        <v>10830</v>
      </c>
      <c r="B21606" s="106">
        <v>150</v>
      </c>
    </row>
    <row r="21607" spans="1:2">
      <c r="A21607" s="126" t="s">
        <v>37399</v>
      </c>
      <c r="B21607" s="106">
        <v>150</v>
      </c>
    </row>
    <row r="21608" spans="1:2">
      <c r="A21608" s="126" t="s">
        <v>10831</v>
      </c>
      <c r="B21608" s="106">
        <v>190.8</v>
      </c>
    </row>
    <row r="21609" spans="1:2">
      <c r="A21609" s="126" t="s">
        <v>37400</v>
      </c>
      <c r="B21609" s="106">
        <v>190.8</v>
      </c>
    </row>
    <row r="21610" spans="1:2">
      <c r="A21610" s="126" t="s">
        <v>10832</v>
      </c>
      <c r="B21610" s="106">
        <v>120.85</v>
      </c>
    </row>
    <row r="21611" spans="1:2">
      <c r="A21611" s="126" t="s">
        <v>37401</v>
      </c>
      <c r="B21611" s="106">
        <v>120.85</v>
      </c>
    </row>
    <row r="21612" spans="1:2">
      <c r="A21612" s="126" t="s">
        <v>10833</v>
      </c>
      <c r="B21612" s="106">
        <v>210</v>
      </c>
    </row>
    <row r="21613" spans="1:2">
      <c r="A21613" s="126" t="s">
        <v>37402</v>
      </c>
      <c r="B21613" s="106">
        <v>210</v>
      </c>
    </row>
    <row r="21614" spans="1:2">
      <c r="A21614" s="126" t="s">
        <v>10834</v>
      </c>
      <c r="B21614" s="106">
        <v>955</v>
      </c>
    </row>
    <row r="21615" spans="1:2">
      <c r="A21615" s="126" t="s">
        <v>37403</v>
      </c>
      <c r="B21615" s="106">
        <v>955</v>
      </c>
    </row>
    <row r="21616" spans="1:2">
      <c r="A21616" s="126" t="s">
        <v>10835</v>
      </c>
      <c r="B21616" s="106">
        <v>97.43</v>
      </c>
    </row>
    <row r="21617" spans="1:2">
      <c r="A21617" s="126" t="s">
        <v>37404</v>
      </c>
      <c r="B21617" s="106">
        <v>95.65</v>
      </c>
    </row>
    <row r="21618" spans="1:2">
      <c r="A21618" s="126" t="s">
        <v>10836</v>
      </c>
      <c r="B21618" s="106">
        <v>109.17</v>
      </c>
    </row>
    <row r="21619" spans="1:2">
      <c r="A21619" s="126" t="s">
        <v>37405</v>
      </c>
      <c r="B21619" s="106">
        <v>107.39</v>
      </c>
    </row>
    <row r="21620" spans="1:2">
      <c r="A21620" s="126" t="s">
        <v>10837</v>
      </c>
      <c r="B21620" s="106">
        <v>219.63</v>
      </c>
    </row>
    <row r="21621" spans="1:2">
      <c r="A21621" s="126" t="s">
        <v>37406</v>
      </c>
      <c r="B21621" s="106">
        <v>217.85</v>
      </c>
    </row>
    <row r="21622" spans="1:2">
      <c r="A21622" s="126" t="s">
        <v>10838</v>
      </c>
      <c r="B21622" s="106">
        <v>4848.03</v>
      </c>
    </row>
    <row r="21623" spans="1:2">
      <c r="A21623" s="126" t="s">
        <v>37407</v>
      </c>
      <c r="B21623" s="106">
        <v>4846.25</v>
      </c>
    </row>
    <row r="21624" spans="1:2">
      <c r="A21624" s="126" t="s">
        <v>10839</v>
      </c>
      <c r="B21624" s="106">
        <v>38427.99</v>
      </c>
    </row>
    <row r="21625" spans="1:2">
      <c r="A21625" s="126" t="s">
        <v>37408</v>
      </c>
      <c r="B21625" s="106">
        <v>38426.21</v>
      </c>
    </row>
    <row r="21626" spans="1:2">
      <c r="A21626" s="126" t="s">
        <v>10840</v>
      </c>
      <c r="B21626" s="106">
        <v>261.51</v>
      </c>
    </row>
    <row r="21627" spans="1:2">
      <c r="A21627" s="126" t="s">
        <v>37409</v>
      </c>
      <c r="B21627" s="106">
        <v>259.73</v>
      </c>
    </row>
    <row r="21628" spans="1:2">
      <c r="A21628" s="126" t="s">
        <v>10841</v>
      </c>
      <c r="B21628" s="106">
        <v>1144</v>
      </c>
    </row>
    <row r="21629" spans="1:2">
      <c r="A21629" s="126" t="s">
        <v>37410</v>
      </c>
      <c r="B21629" s="106">
        <v>1134</v>
      </c>
    </row>
    <row r="21630" spans="1:2">
      <c r="A21630" s="126" t="s">
        <v>10842</v>
      </c>
      <c r="B21630" s="106">
        <v>49060.800000000003</v>
      </c>
    </row>
    <row r="21631" spans="1:2">
      <c r="A21631" s="126" t="s">
        <v>37411</v>
      </c>
      <c r="B21631" s="106">
        <v>49060.800000000003</v>
      </c>
    </row>
    <row r="21632" spans="1:2">
      <c r="A21632" s="126" t="s">
        <v>10843</v>
      </c>
      <c r="B21632" s="106">
        <v>67859.98</v>
      </c>
    </row>
    <row r="21633" spans="1:2">
      <c r="A21633" s="126" t="s">
        <v>37412</v>
      </c>
      <c r="B21633" s="106">
        <v>67859.98</v>
      </c>
    </row>
    <row r="21634" spans="1:2">
      <c r="A21634" s="126" t="s">
        <v>10844</v>
      </c>
      <c r="B21634" s="106">
        <v>80153.460000000006</v>
      </c>
    </row>
    <row r="21635" spans="1:2">
      <c r="A21635" s="126" t="s">
        <v>37413</v>
      </c>
      <c r="B21635" s="106">
        <v>80153.460000000006</v>
      </c>
    </row>
    <row r="21636" spans="1:2">
      <c r="A21636" s="126" t="s">
        <v>10845</v>
      </c>
      <c r="B21636" s="106">
        <v>26013.56</v>
      </c>
    </row>
    <row r="21637" spans="1:2">
      <c r="A21637" s="126" t="s">
        <v>37414</v>
      </c>
      <c r="B21637" s="106">
        <v>26013.56</v>
      </c>
    </row>
    <row r="21638" spans="1:2">
      <c r="A21638" s="126" t="s">
        <v>10846</v>
      </c>
      <c r="B21638" s="106">
        <v>997</v>
      </c>
    </row>
    <row r="21639" spans="1:2">
      <c r="A21639" s="126" t="s">
        <v>37415</v>
      </c>
      <c r="B21639" s="106">
        <v>997</v>
      </c>
    </row>
    <row r="21640" spans="1:2">
      <c r="A21640" s="126" t="s">
        <v>10847</v>
      </c>
      <c r="B21640" s="106">
        <v>286.24</v>
      </c>
    </row>
    <row r="21641" spans="1:2">
      <c r="A21641" s="126" t="s">
        <v>37416</v>
      </c>
      <c r="B21641" s="106">
        <v>275.44</v>
      </c>
    </row>
    <row r="21642" spans="1:2">
      <c r="A21642" s="126" t="s">
        <v>10848</v>
      </c>
      <c r="B21642" s="106">
        <v>299.3</v>
      </c>
    </row>
    <row r="21643" spans="1:2">
      <c r="A21643" s="126" t="s">
        <v>37417</v>
      </c>
      <c r="B21643" s="106">
        <v>288.5</v>
      </c>
    </row>
    <row r="21644" spans="1:2">
      <c r="A21644" s="126" t="s">
        <v>10849</v>
      </c>
      <c r="B21644" s="106">
        <v>345.76</v>
      </c>
    </row>
    <row r="21645" spans="1:2">
      <c r="A21645" s="126" t="s">
        <v>37418</v>
      </c>
      <c r="B21645" s="106">
        <v>333.52</v>
      </c>
    </row>
    <row r="21646" spans="1:2">
      <c r="A21646" s="126" t="s">
        <v>10850</v>
      </c>
      <c r="B21646" s="106">
        <v>359.84</v>
      </c>
    </row>
    <row r="21647" spans="1:2">
      <c r="A21647" s="126" t="s">
        <v>37419</v>
      </c>
      <c r="B21647" s="106">
        <v>347.6</v>
      </c>
    </row>
    <row r="21648" spans="1:2">
      <c r="A21648" s="126" t="s">
        <v>10851</v>
      </c>
      <c r="B21648" s="106">
        <v>417.9</v>
      </c>
    </row>
    <row r="21649" spans="1:2">
      <c r="A21649" s="126" t="s">
        <v>37420</v>
      </c>
      <c r="B21649" s="106">
        <v>404.62</v>
      </c>
    </row>
    <row r="21650" spans="1:2">
      <c r="A21650" s="126" t="s">
        <v>10852</v>
      </c>
      <c r="B21650" s="106">
        <v>419.02</v>
      </c>
    </row>
    <row r="21651" spans="1:2">
      <c r="A21651" s="126" t="s">
        <v>37421</v>
      </c>
      <c r="B21651" s="106">
        <v>405.74</v>
      </c>
    </row>
    <row r="21652" spans="1:2">
      <c r="A21652" s="126" t="s">
        <v>10853</v>
      </c>
      <c r="B21652" s="106">
        <v>588.29999999999995</v>
      </c>
    </row>
    <row r="21653" spans="1:2">
      <c r="A21653" s="126" t="s">
        <v>37422</v>
      </c>
      <c r="B21653" s="106">
        <v>574.29999999999995</v>
      </c>
    </row>
    <row r="21654" spans="1:2">
      <c r="A21654" s="126" t="s">
        <v>10854</v>
      </c>
      <c r="B21654" s="106">
        <v>905.2</v>
      </c>
    </row>
    <row r="21655" spans="1:2">
      <c r="A21655" s="126" t="s">
        <v>37423</v>
      </c>
      <c r="B21655" s="106">
        <v>891.2</v>
      </c>
    </row>
    <row r="21656" spans="1:2">
      <c r="A21656" s="126" t="s">
        <v>10855</v>
      </c>
      <c r="B21656" s="106">
        <v>465.59</v>
      </c>
    </row>
    <row r="21657" spans="1:2">
      <c r="A21657" s="126" t="s">
        <v>37424</v>
      </c>
      <c r="B21657" s="106">
        <v>450.46</v>
      </c>
    </row>
    <row r="21658" spans="1:2">
      <c r="A21658" s="126" t="s">
        <v>10856</v>
      </c>
      <c r="B21658" s="106">
        <v>477.16</v>
      </c>
    </row>
    <row r="21659" spans="1:2">
      <c r="A21659" s="126" t="s">
        <v>37425</v>
      </c>
      <c r="B21659" s="106">
        <v>462.03</v>
      </c>
    </row>
    <row r="21660" spans="1:2">
      <c r="A21660" s="126" t="s">
        <v>10857</v>
      </c>
      <c r="B21660" s="106">
        <v>706.99</v>
      </c>
    </row>
    <row r="21661" spans="1:2">
      <c r="A21661" s="126" t="s">
        <v>37426</v>
      </c>
      <c r="B21661" s="106">
        <v>691.5</v>
      </c>
    </row>
    <row r="21662" spans="1:2">
      <c r="A21662" s="126" t="s">
        <v>10858</v>
      </c>
      <c r="B21662" s="106">
        <v>1026.75</v>
      </c>
    </row>
    <row r="21663" spans="1:2">
      <c r="A21663" s="126" t="s">
        <v>37427</v>
      </c>
      <c r="B21663" s="106">
        <v>1011.26</v>
      </c>
    </row>
    <row r="21664" spans="1:2">
      <c r="A21664" s="126" t="s">
        <v>10859</v>
      </c>
      <c r="B21664" s="106">
        <v>1132.73</v>
      </c>
    </row>
    <row r="21665" spans="1:2">
      <c r="A21665" s="126" t="s">
        <v>37428</v>
      </c>
      <c r="B21665" s="106">
        <v>1116.53</v>
      </c>
    </row>
    <row r="21666" spans="1:2">
      <c r="A21666" s="126" t="s">
        <v>10860</v>
      </c>
      <c r="B21666" s="106">
        <v>909.08</v>
      </c>
    </row>
    <row r="21667" spans="1:2">
      <c r="A21667" s="126" t="s">
        <v>37429</v>
      </c>
      <c r="B21667" s="106">
        <v>892.1</v>
      </c>
    </row>
    <row r="21668" spans="1:2">
      <c r="A21668" s="126" t="s">
        <v>10861</v>
      </c>
      <c r="B21668" s="106">
        <v>1052.71</v>
      </c>
    </row>
    <row r="21669" spans="1:2">
      <c r="A21669" s="126" t="s">
        <v>37430</v>
      </c>
      <c r="B21669" s="106">
        <v>1035.73</v>
      </c>
    </row>
    <row r="21670" spans="1:2">
      <c r="A21670" s="126" t="s">
        <v>10862</v>
      </c>
      <c r="B21670" s="106">
        <v>1193.93</v>
      </c>
    </row>
    <row r="21671" spans="1:2">
      <c r="A21671" s="126" t="s">
        <v>37431</v>
      </c>
      <c r="B21671" s="106">
        <v>1176.95</v>
      </c>
    </row>
    <row r="21672" spans="1:2">
      <c r="A21672" s="126" t="s">
        <v>10863</v>
      </c>
      <c r="B21672" s="106">
        <v>1252.3599999999999</v>
      </c>
    </row>
    <row r="21673" spans="1:2">
      <c r="A21673" s="126" t="s">
        <v>37432</v>
      </c>
      <c r="B21673" s="106">
        <v>1234.6600000000001</v>
      </c>
    </row>
    <row r="21674" spans="1:2">
      <c r="A21674" s="126" t="s">
        <v>10864</v>
      </c>
      <c r="B21674" s="106">
        <v>1393.75</v>
      </c>
    </row>
    <row r="21675" spans="1:2">
      <c r="A21675" s="126" t="s">
        <v>37433</v>
      </c>
      <c r="B21675" s="106">
        <v>1376.14</v>
      </c>
    </row>
    <row r="21676" spans="1:2">
      <c r="A21676" s="126" t="s">
        <v>10865</v>
      </c>
      <c r="B21676" s="106">
        <v>1015</v>
      </c>
    </row>
    <row r="21677" spans="1:2">
      <c r="A21677" s="126" t="s">
        <v>37434</v>
      </c>
      <c r="B21677" s="106">
        <v>990</v>
      </c>
    </row>
    <row r="21678" spans="1:2">
      <c r="A21678" s="126" t="s">
        <v>10866</v>
      </c>
      <c r="B21678" s="106">
        <v>51096.480000000003</v>
      </c>
    </row>
    <row r="21679" spans="1:2">
      <c r="A21679" s="126" t="s">
        <v>37435</v>
      </c>
      <c r="B21679" s="106">
        <v>50973.120000000003</v>
      </c>
    </row>
    <row r="21680" spans="1:2">
      <c r="A21680" s="126" t="s">
        <v>10867</v>
      </c>
      <c r="B21680" s="106">
        <v>61983.58</v>
      </c>
    </row>
    <row r="21681" spans="1:2">
      <c r="A21681" s="126" t="s">
        <v>37436</v>
      </c>
      <c r="B21681" s="106">
        <v>61860.22</v>
      </c>
    </row>
    <row r="21682" spans="1:2">
      <c r="A21682" s="126" t="s">
        <v>10868</v>
      </c>
      <c r="B21682" s="106">
        <v>92100.78</v>
      </c>
    </row>
    <row r="21683" spans="1:2">
      <c r="A21683" s="126" t="s">
        <v>37437</v>
      </c>
      <c r="B21683" s="106">
        <v>91977.42</v>
      </c>
    </row>
    <row r="21684" spans="1:2">
      <c r="A21684" s="126" t="s">
        <v>10869</v>
      </c>
      <c r="B21684" s="106">
        <v>98589.78</v>
      </c>
    </row>
    <row r="21685" spans="1:2">
      <c r="A21685" s="126" t="s">
        <v>37438</v>
      </c>
      <c r="B21685" s="106">
        <v>98466.42</v>
      </c>
    </row>
    <row r="21686" spans="1:2">
      <c r="A21686" s="126" t="s">
        <v>10870</v>
      </c>
      <c r="B21686" s="106">
        <v>174087.75</v>
      </c>
    </row>
    <row r="21687" spans="1:2">
      <c r="A21687" s="126" t="s">
        <v>37439</v>
      </c>
      <c r="B21687" s="106">
        <v>173964.39</v>
      </c>
    </row>
    <row r="21688" spans="1:2">
      <c r="A21688" s="126" t="s">
        <v>10871</v>
      </c>
      <c r="B21688" s="106">
        <v>208458.85</v>
      </c>
    </row>
    <row r="21689" spans="1:2">
      <c r="A21689" s="126" t="s">
        <v>37440</v>
      </c>
      <c r="B21689" s="106">
        <v>208335.49</v>
      </c>
    </row>
    <row r="21690" spans="1:2">
      <c r="A21690" s="126" t="s">
        <v>10872</v>
      </c>
      <c r="B21690" s="106">
        <v>316148.44</v>
      </c>
    </row>
    <row r="21691" spans="1:2">
      <c r="A21691" s="126" t="s">
        <v>37441</v>
      </c>
      <c r="B21691" s="106">
        <v>316025.08</v>
      </c>
    </row>
    <row r="21692" spans="1:2">
      <c r="A21692" s="126" t="s">
        <v>10873</v>
      </c>
      <c r="B21692" s="106">
        <v>19304.02</v>
      </c>
    </row>
    <row r="21693" spans="1:2">
      <c r="A21693" s="126" t="s">
        <v>37442</v>
      </c>
      <c r="B21693" s="106">
        <v>19180.66</v>
      </c>
    </row>
    <row r="21694" spans="1:2">
      <c r="A21694" s="126" t="s">
        <v>10874</v>
      </c>
      <c r="B21694" s="106">
        <v>20117.009999999998</v>
      </c>
    </row>
    <row r="21695" spans="1:2">
      <c r="A21695" s="126" t="s">
        <v>37443</v>
      </c>
      <c r="B21695" s="106">
        <v>19993.650000000001</v>
      </c>
    </row>
    <row r="21696" spans="1:2">
      <c r="A21696" s="126" t="s">
        <v>10875</v>
      </c>
      <c r="B21696" s="106">
        <v>27185.11</v>
      </c>
    </row>
    <row r="21697" spans="1:2">
      <c r="A21697" s="126" t="s">
        <v>37444</v>
      </c>
      <c r="B21697" s="106">
        <v>27061.75</v>
      </c>
    </row>
    <row r="21698" spans="1:2">
      <c r="A21698" s="126" t="s">
        <v>10876</v>
      </c>
      <c r="B21698" s="106">
        <v>30386.35</v>
      </c>
    </row>
    <row r="21699" spans="1:2">
      <c r="A21699" s="126" t="s">
        <v>37445</v>
      </c>
      <c r="B21699" s="106">
        <v>30262.99</v>
      </c>
    </row>
    <row r="21700" spans="1:2">
      <c r="A21700" s="126" t="s">
        <v>10877</v>
      </c>
      <c r="B21700" s="106">
        <v>48715.37</v>
      </c>
    </row>
    <row r="21701" spans="1:2">
      <c r="A21701" s="126" t="s">
        <v>37446</v>
      </c>
      <c r="B21701" s="106">
        <v>48592.01</v>
      </c>
    </row>
    <row r="21702" spans="1:2">
      <c r="A21702" s="126" t="s">
        <v>10878</v>
      </c>
      <c r="B21702" s="106">
        <v>360.77</v>
      </c>
    </row>
    <row r="21703" spans="1:2">
      <c r="A21703" s="126" t="s">
        <v>37447</v>
      </c>
      <c r="B21703" s="106">
        <v>359.88</v>
      </c>
    </row>
    <row r="21704" spans="1:2">
      <c r="A21704" s="126" t="s">
        <v>10879</v>
      </c>
      <c r="B21704" s="106">
        <v>143.22999999999999</v>
      </c>
    </row>
    <row r="21705" spans="1:2">
      <c r="A21705" s="126" t="s">
        <v>37448</v>
      </c>
      <c r="B21705" s="106">
        <v>141.44999999999999</v>
      </c>
    </row>
    <row r="21706" spans="1:2">
      <c r="A21706" s="126" t="s">
        <v>10880</v>
      </c>
      <c r="B21706" s="106">
        <v>1511.87</v>
      </c>
    </row>
    <row r="21707" spans="1:2">
      <c r="A21707" s="126" t="s">
        <v>37449</v>
      </c>
      <c r="B21707" s="106">
        <v>1510.09</v>
      </c>
    </row>
    <row r="21708" spans="1:2">
      <c r="A21708" s="126" t="s">
        <v>10881</v>
      </c>
      <c r="B21708" s="106">
        <v>163.21</v>
      </c>
    </row>
    <row r="21709" spans="1:2">
      <c r="A21709" s="126" t="s">
        <v>37450</v>
      </c>
      <c r="B21709" s="106">
        <v>161.43</v>
      </c>
    </row>
    <row r="21710" spans="1:2">
      <c r="A21710" s="126" t="s">
        <v>10882</v>
      </c>
      <c r="B21710" s="106">
        <v>73.3</v>
      </c>
    </row>
    <row r="21711" spans="1:2">
      <c r="A21711" s="126" t="s">
        <v>37451</v>
      </c>
      <c r="B21711" s="106">
        <v>71.52</v>
      </c>
    </row>
    <row r="21712" spans="1:2">
      <c r="A21712" s="126" t="s">
        <v>10883</v>
      </c>
      <c r="B21712" s="106">
        <v>410.54</v>
      </c>
    </row>
    <row r="21713" spans="1:2">
      <c r="A21713" s="126" t="s">
        <v>37452</v>
      </c>
      <c r="B21713" s="106">
        <v>408.76</v>
      </c>
    </row>
    <row r="21714" spans="1:2">
      <c r="A21714" s="126" t="s">
        <v>10884</v>
      </c>
      <c r="B21714" s="106">
        <v>410.54</v>
      </c>
    </row>
    <row r="21715" spans="1:2">
      <c r="A21715" s="126" t="s">
        <v>37453</v>
      </c>
      <c r="B21715" s="106">
        <v>408.76</v>
      </c>
    </row>
    <row r="21716" spans="1:2">
      <c r="A21716" s="126" t="s">
        <v>10885</v>
      </c>
      <c r="B21716" s="106">
        <v>471.64</v>
      </c>
    </row>
    <row r="21717" spans="1:2">
      <c r="A21717" s="126" t="s">
        <v>37454</v>
      </c>
      <c r="B21717" s="106">
        <v>469.86</v>
      </c>
    </row>
    <row r="21718" spans="1:2">
      <c r="A21718" s="126" t="s">
        <v>10886</v>
      </c>
      <c r="B21718" s="106">
        <v>1693.73</v>
      </c>
    </row>
    <row r="21719" spans="1:2">
      <c r="A21719" s="126" t="s">
        <v>37455</v>
      </c>
      <c r="B21719" s="106">
        <v>1653.93</v>
      </c>
    </row>
    <row r="21720" spans="1:2">
      <c r="A21720" s="126" t="s">
        <v>10887</v>
      </c>
      <c r="B21720" s="106">
        <v>2341.04</v>
      </c>
    </row>
    <row r="21721" spans="1:2">
      <c r="A21721" s="126" t="s">
        <v>37456</v>
      </c>
      <c r="B21721" s="106">
        <v>2301.2399999999998</v>
      </c>
    </row>
    <row r="21722" spans="1:2">
      <c r="A21722" s="126" t="s">
        <v>10888</v>
      </c>
      <c r="B21722" s="106">
        <v>3206</v>
      </c>
    </row>
    <row r="21723" spans="1:2">
      <c r="A21723" s="126" t="s">
        <v>37457</v>
      </c>
      <c r="B21723" s="106">
        <v>3206</v>
      </c>
    </row>
    <row r="21724" spans="1:2">
      <c r="A21724" s="126" t="s">
        <v>10889</v>
      </c>
      <c r="B21724" s="106">
        <v>3076</v>
      </c>
    </row>
    <row r="21725" spans="1:2">
      <c r="A21725" s="126" t="s">
        <v>37458</v>
      </c>
      <c r="B21725" s="106">
        <v>3076</v>
      </c>
    </row>
    <row r="21726" spans="1:2">
      <c r="A21726" s="126" t="s">
        <v>10890</v>
      </c>
      <c r="B21726" s="106">
        <v>3076</v>
      </c>
    </row>
    <row r="21727" spans="1:2">
      <c r="A21727" s="126" t="s">
        <v>37459</v>
      </c>
      <c r="B21727" s="106">
        <v>3076</v>
      </c>
    </row>
    <row r="21728" spans="1:2">
      <c r="A21728" s="126" t="s">
        <v>10891</v>
      </c>
      <c r="B21728" s="106">
        <v>16783.490000000002</v>
      </c>
    </row>
    <row r="21729" spans="1:2">
      <c r="A21729" s="126" t="s">
        <v>37460</v>
      </c>
      <c r="B21729" s="106">
        <v>16781.71</v>
      </c>
    </row>
    <row r="21730" spans="1:2">
      <c r="A21730" s="126" t="s">
        <v>10892</v>
      </c>
      <c r="B21730" s="106">
        <v>19831.5</v>
      </c>
    </row>
    <row r="21731" spans="1:2">
      <c r="A21731" s="126" t="s">
        <v>37461</v>
      </c>
      <c r="B21731" s="106">
        <v>19829.72</v>
      </c>
    </row>
    <row r="21732" spans="1:2">
      <c r="A21732" s="126" t="s">
        <v>10893</v>
      </c>
      <c r="B21732" s="106">
        <v>21064.34</v>
      </c>
    </row>
    <row r="21733" spans="1:2">
      <c r="A21733" s="126" t="s">
        <v>37462</v>
      </c>
      <c r="B21733" s="106">
        <v>21062.560000000001</v>
      </c>
    </row>
    <row r="21734" spans="1:2">
      <c r="A21734" s="126" t="s">
        <v>10894</v>
      </c>
      <c r="B21734" s="106">
        <v>21321.279999999999</v>
      </c>
    </row>
    <row r="21735" spans="1:2">
      <c r="A21735" s="126" t="s">
        <v>37463</v>
      </c>
      <c r="B21735" s="106">
        <v>21319.5</v>
      </c>
    </row>
    <row r="21736" spans="1:2">
      <c r="A21736" s="126" t="s">
        <v>10895</v>
      </c>
      <c r="B21736" s="106">
        <v>29015.81</v>
      </c>
    </row>
    <row r="21737" spans="1:2">
      <c r="A21737" s="126" t="s">
        <v>37464</v>
      </c>
      <c r="B21737" s="106">
        <v>29014.03</v>
      </c>
    </row>
    <row r="21738" spans="1:2">
      <c r="A21738" s="126" t="s">
        <v>10896</v>
      </c>
      <c r="B21738" s="106">
        <v>33750.910000000003</v>
      </c>
    </row>
    <row r="21739" spans="1:2">
      <c r="A21739" s="126" t="s">
        <v>37465</v>
      </c>
      <c r="B21739" s="106">
        <v>33749.129999999997</v>
      </c>
    </row>
    <row r="21740" spans="1:2">
      <c r="A21740" s="126" t="s">
        <v>10897</v>
      </c>
      <c r="B21740" s="106">
        <v>69329.88</v>
      </c>
    </row>
    <row r="21741" spans="1:2">
      <c r="A21741" s="126" t="s">
        <v>37466</v>
      </c>
      <c r="B21741" s="106">
        <v>69328.100000000006</v>
      </c>
    </row>
    <row r="21742" spans="1:2">
      <c r="A21742" s="126" t="s">
        <v>10898</v>
      </c>
      <c r="B21742" s="106">
        <v>1011</v>
      </c>
    </row>
    <row r="21743" spans="1:2">
      <c r="A21743" s="126" t="s">
        <v>37467</v>
      </c>
      <c r="B21743" s="106">
        <v>1011</v>
      </c>
    </row>
    <row r="21744" spans="1:2">
      <c r="A21744" s="126" t="s">
        <v>10899</v>
      </c>
      <c r="B21744" s="106">
        <v>1661.86</v>
      </c>
    </row>
    <row r="21745" spans="1:2">
      <c r="A21745" s="126" t="s">
        <v>37468</v>
      </c>
      <c r="B21745" s="106">
        <v>1660.08</v>
      </c>
    </row>
    <row r="21746" spans="1:2">
      <c r="A21746" s="126" t="s">
        <v>10900</v>
      </c>
      <c r="B21746" s="106">
        <v>1445.84</v>
      </c>
    </row>
    <row r="21747" spans="1:2">
      <c r="A21747" s="126" t="s">
        <v>37469</v>
      </c>
      <c r="B21747" s="106">
        <v>1444.06</v>
      </c>
    </row>
    <row r="21748" spans="1:2">
      <c r="A21748" s="126" t="s">
        <v>10901</v>
      </c>
      <c r="B21748" s="106">
        <v>1252.3599999999999</v>
      </c>
    </row>
    <row r="21749" spans="1:2">
      <c r="A21749" s="126" t="s">
        <v>37470</v>
      </c>
      <c r="B21749" s="106">
        <v>1250.58</v>
      </c>
    </row>
    <row r="21750" spans="1:2">
      <c r="A21750" s="126" t="s">
        <v>10902</v>
      </c>
      <c r="B21750" s="106">
        <v>1252.3599999999999</v>
      </c>
    </row>
    <row r="21751" spans="1:2">
      <c r="A21751" s="126" t="s">
        <v>37471</v>
      </c>
      <c r="B21751" s="106">
        <v>1250.58</v>
      </c>
    </row>
    <row r="21752" spans="1:2">
      <c r="A21752" s="126" t="s">
        <v>10903</v>
      </c>
      <c r="B21752" s="106">
        <v>611.86</v>
      </c>
    </row>
    <row r="21753" spans="1:2">
      <c r="A21753" s="126" t="s">
        <v>37472</v>
      </c>
      <c r="B21753" s="106">
        <v>610.08000000000004</v>
      </c>
    </row>
    <row r="21754" spans="1:2">
      <c r="A21754" s="126" t="s">
        <v>10904</v>
      </c>
      <c r="B21754" s="106">
        <v>611.86</v>
      </c>
    </row>
    <row r="21755" spans="1:2">
      <c r="A21755" s="126" t="s">
        <v>37473</v>
      </c>
      <c r="B21755" s="106">
        <v>610.08000000000004</v>
      </c>
    </row>
    <row r="21756" spans="1:2">
      <c r="A21756" s="126" t="s">
        <v>10905</v>
      </c>
      <c r="B21756" s="106">
        <v>1001</v>
      </c>
    </row>
    <row r="21757" spans="1:2">
      <c r="A21757" s="126" t="s">
        <v>37474</v>
      </c>
      <c r="B21757" s="106">
        <v>1000</v>
      </c>
    </row>
    <row r="21758" spans="1:2">
      <c r="A21758" s="126" t="s">
        <v>10906</v>
      </c>
      <c r="B21758" s="106">
        <v>209</v>
      </c>
    </row>
    <row r="21759" spans="1:2">
      <c r="A21759" s="126" t="s">
        <v>37475</v>
      </c>
      <c r="B21759" s="106">
        <v>209</v>
      </c>
    </row>
    <row r="21760" spans="1:2">
      <c r="A21760" s="126" t="s">
        <v>10907</v>
      </c>
      <c r="B21760" s="106">
        <v>241.61</v>
      </c>
    </row>
    <row r="21761" spans="1:2">
      <c r="A21761" s="126" t="s">
        <v>37476</v>
      </c>
      <c r="B21761" s="106">
        <v>241.61</v>
      </c>
    </row>
    <row r="21762" spans="1:2">
      <c r="A21762" s="126" t="s">
        <v>10908</v>
      </c>
      <c r="B21762" s="106">
        <v>241.61</v>
      </c>
    </row>
    <row r="21763" spans="1:2">
      <c r="A21763" s="126" t="s">
        <v>37477</v>
      </c>
      <c r="B21763" s="106">
        <v>241.61</v>
      </c>
    </row>
    <row r="21764" spans="1:2">
      <c r="A21764" s="126" t="s">
        <v>10909</v>
      </c>
      <c r="B21764" s="106">
        <v>241.61</v>
      </c>
    </row>
    <row r="21765" spans="1:2">
      <c r="A21765" s="126" t="s">
        <v>37478</v>
      </c>
      <c r="B21765" s="106">
        <v>241.61</v>
      </c>
    </row>
    <row r="21766" spans="1:2">
      <c r="A21766" s="126" t="s">
        <v>10910</v>
      </c>
      <c r="B21766" s="106">
        <v>241.61</v>
      </c>
    </row>
    <row r="21767" spans="1:2">
      <c r="A21767" s="126" t="s">
        <v>37479</v>
      </c>
      <c r="B21767" s="106">
        <v>241.61</v>
      </c>
    </row>
    <row r="21768" spans="1:2">
      <c r="A21768" s="126" t="s">
        <v>10911</v>
      </c>
      <c r="B21768" s="106">
        <v>241.61</v>
      </c>
    </row>
    <row r="21769" spans="1:2">
      <c r="A21769" s="126" t="s">
        <v>37480</v>
      </c>
      <c r="B21769" s="106">
        <v>241.61</v>
      </c>
    </row>
    <row r="21770" spans="1:2">
      <c r="A21770" s="126" t="s">
        <v>10912</v>
      </c>
      <c r="B21770" s="106">
        <v>241.61</v>
      </c>
    </row>
    <row r="21771" spans="1:2">
      <c r="A21771" s="126" t="s">
        <v>37481</v>
      </c>
      <c r="B21771" s="106">
        <v>241.61</v>
      </c>
    </row>
    <row r="21772" spans="1:2">
      <c r="A21772" s="126" t="s">
        <v>10913</v>
      </c>
      <c r="B21772" s="106">
        <v>241.61</v>
      </c>
    </row>
    <row r="21773" spans="1:2">
      <c r="A21773" s="126" t="s">
        <v>37482</v>
      </c>
      <c r="B21773" s="106">
        <v>241.61</v>
      </c>
    </row>
    <row r="21774" spans="1:2">
      <c r="A21774" s="126" t="s">
        <v>10914</v>
      </c>
      <c r="B21774" s="106">
        <v>1000</v>
      </c>
    </row>
    <row r="21775" spans="1:2">
      <c r="A21775" s="126" t="s">
        <v>37483</v>
      </c>
      <c r="B21775" s="106">
        <v>1000</v>
      </c>
    </row>
    <row r="21776" spans="1:2">
      <c r="A21776" s="126" t="s">
        <v>10915</v>
      </c>
      <c r="B21776" s="106">
        <v>52.52</v>
      </c>
    </row>
    <row r="21777" spans="1:2">
      <c r="A21777" s="126" t="s">
        <v>37484</v>
      </c>
      <c r="B21777" s="106">
        <v>50.81</v>
      </c>
    </row>
    <row r="21778" spans="1:2">
      <c r="A21778" s="126" t="s">
        <v>10916</v>
      </c>
      <c r="B21778" s="106">
        <v>24.97</v>
      </c>
    </row>
    <row r="21779" spans="1:2">
      <c r="A21779" s="126" t="s">
        <v>37485</v>
      </c>
      <c r="B21779" s="106">
        <v>23.26</v>
      </c>
    </row>
    <row r="21780" spans="1:2">
      <c r="A21780" s="126" t="s">
        <v>10917</v>
      </c>
      <c r="B21780" s="106">
        <v>169.35</v>
      </c>
    </row>
    <row r="21781" spans="1:2">
      <c r="A21781" s="126" t="s">
        <v>37486</v>
      </c>
      <c r="B21781" s="106">
        <v>163.78</v>
      </c>
    </row>
    <row r="21782" spans="1:2">
      <c r="A21782" s="126" t="s">
        <v>10918</v>
      </c>
      <c r="B21782" s="106">
        <v>287.45</v>
      </c>
    </row>
    <row r="21783" spans="1:2">
      <c r="A21783" s="126" t="s">
        <v>37487</v>
      </c>
      <c r="B21783" s="106">
        <v>279.13</v>
      </c>
    </row>
    <row r="21784" spans="1:2">
      <c r="A21784" s="126" t="s">
        <v>10919</v>
      </c>
      <c r="B21784" s="106">
        <v>336.77</v>
      </c>
    </row>
    <row r="21785" spans="1:2">
      <c r="A21785" s="126" t="s">
        <v>37488</v>
      </c>
      <c r="B21785" s="106">
        <v>328.45</v>
      </c>
    </row>
    <row r="21786" spans="1:2">
      <c r="A21786" s="126" t="s">
        <v>10920</v>
      </c>
      <c r="B21786" s="106">
        <v>395.12</v>
      </c>
    </row>
    <row r="21787" spans="1:2">
      <c r="A21787" s="126" t="s">
        <v>37489</v>
      </c>
      <c r="B21787" s="106">
        <v>386.8</v>
      </c>
    </row>
    <row r="21788" spans="1:2">
      <c r="A21788" s="126" t="s">
        <v>10921</v>
      </c>
      <c r="B21788" s="106">
        <v>403.44</v>
      </c>
    </row>
    <row r="21789" spans="1:2">
      <c r="A21789" s="126" t="s">
        <v>37490</v>
      </c>
      <c r="B21789" s="106">
        <v>395.12</v>
      </c>
    </row>
    <row r="21790" spans="1:2">
      <c r="A21790" s="126" t="s">
        <v>10922</v>
      </c>
      <c r="B21790" s="106">
        <v>416.31</v>
      </c>
    </row>
    <row r="21791" spans="1:2">
      <c r="A21791" s="126" t="s">
        <v>37491</v>
      </c>
      <c r="B21791" s="106">
        <v>407.99</v>
      </c>
    </row>
    <row r="21792" spans="1:2">
      <c r="A21792" s="126" t="s">
        <v>10923</v>
      </c>
      <c r="B21792" s="106">
        <v>508.21</v>
      </c>
    </row>
    <row r="21793" spans="1:2">
      <c r="A21793" s="126" t="s">
        <v>37492</v>
      </c>
      <c r="B21793" s="106">
        <v>499.89</v>
      </c>
    </row>
    <row r="21794" spans="1:2">
      <c r="A21794" s="126" t="s">
        <v>10924</v>
      </c>
      <c r="B21794" s="106">
        <v>26.23</v>
      </c>
    </row>
    <row r="21795" spans="1:2">
      <c r="A21795" s="126" t="s">
        <v>37493</v>
      </c>
      <c r="B21795" s="106">
        <v>24.13</v>
      </c>
    </row>
    <row r="21796" spans="1:2">
      <c r="A21796" s="126" t="s">
        <v>10925</v>
      </c>
      <c r="B21796" s="106">
        <v>29.22</v>
      </c>
    </row>
    <row r="21797" spans="1:2">
      <c r="A21797" s="126" t="s">
        <v>37494</v>
      </c>
      <c r="B21797" s="106">
        <v>27.07</v>
      </c>
    </row>
    <row r="21798" spans="1:2">
      <c r="A21798" s="126" t="s">
        <v>10926</v>
      </c>
      <c r="B21798" s="106">
        <v>3191</v>
      </c>
    </row>
    <row r="21799" spans="1:2">
      <c r="A21799" s="126" t="s">
        <v>37495</v>
      </c>
      <c r="B21799" s="106">
        <v>3069</v>
      </c>
    </row>
    <row r="21800" spans="1:2">
      <c r="A21800" s="126" t="s">
        <v>10927</v>
      </c>
      <c r="B21800" s="106">
        <v>267.31</v>
      </c>
    </row>
    <row r="21801" spans="1:2">
      <c r="A21801" s="126" t="s">
        <v>37496</v>
      </c>
      <c r="B21801" s="106">
        <v>261.75</v>
      </c>
    </row>
    <row r="21802" spans="1:2">
      <c r="A21802" s="126" t="s">
        <v>10928</v>
      </c>
      <c r="B21802" s="106">
        <v>399.63</v>
      </c>
    </row>
    <row r="21803" spans="1:2">
      <c r="A21803" s="126" t="s">
        <v>37497</v>
      </c>
      <c r="B21803" s="106">
        <v>391.31</v>
      </c>
    </row>
    <row r="21804" spans="1:2">
      <c r="A21804" s="126" t="s">
        <v>10929</v>
      </c>
      <c r="B21804" s="106">
        <v>480.88</v>
      </c>
    </row>
    <row r="21805" spans="1:2">
      <c r="A21805" s="126" t="s">
        <v>37498</v>
      </c>
      <c r="B21805" s="106">
        <v>472.56</v>
      </c>
    </row>
    <row r="21806" spans="1:2">
      <c r="A21806" s="126" t="s">
        <v>10930</v>
      </c>
      <c r="B21806" s="106">
        <v>492.09</v>
      </c>
    </row>
    <row r="21807" spans="1:2">
      <c r="A21807" s="126" t="s">
        <v>37499</v>
      </c>
      <c r="B21807" s="106">
        <v>483.77</v>
      </c>
    </row>
    <row r="21808" spans="1:2">
      <c r="A21808" s="126" t="s">
        <v>10931</v>
      </c>
      <c r="B21808" s="106">
        <v>535.35</v>
      </c>
    </row>
    <row r="21809" spans="1:2">
      <c r="A21809" s="126" t="s">
        <v>37500</v>
      </c>
      <c r="B21809" s="106">
        <v>527.03</v>
      </c>
    </row>
    <row r="21810" spans="1:2">
      <c r="A21810" s="126" t="s">
        <v>10932</v>
      </c>
      <c r="B21810" s="106">
        <v>691.88</v>
      </c>
    </row>
    <row r="21811" spans="1:2">
      <c r="A21811" s="126" t="s">
        <v>37501</v>
      </c>
      <c r="B21811" s="106">
        <v>683.56</v>
      </c>
    </row>
    <row r="21812" spans="1:2">
      <c r="A21812" s="126" t="s">
        <v>10933</v>
      </c>
      <c r="B21812" s="106">
        <v>723.07</v>
      </c>
    </row>
    <row r="21813" spans="1:2">
      <c r="A21813" s="126" t="s">
        <v>37502</v>
      </c>
      <c r="B21813" s="106">
        <v>714.75</v>
      </c>
    </row>
    <row r="21814" spans="1:2">
      <c r="A21814" s="126" t="s">
        <v>10934</v>
      </c>
      <c r="B21814" s="106">
        <v>39.520000000000003</v>
      </c>
    </row>
    <row r="21815" spans="1:2">
      <c r="A21815" s="126" t="s">
        <v>37503</v>
      </c>
      <c r="B21815" s="106">
        <v>37.42</v>
      </c>
    </row>
    <row r="21816" spans="1:2">
      <c r="A21816" s="126" t="s">
        <v>10935</v>
      </c>
      <c r="B21816" s="106">
        <v>42.68</v>
      </c>
    </row>
    <row r="21817" spans="1:2">
      <c r="A21817" s="126" t="s">
        <v>37504</v>
      </c>
      <c r="B21817" s="106">
        <v>40.53</v>
      </c>
    </row>
    <row r="21818" spans="1:2">
      <c r="A21818" s="126" t="s">
        <v>10936</v>
      </c>
      <c r="B21818" s="106">
        <v>3486</v>
      </c>
    </row>
    <row r="21819" spans="1:2">
      <c r="A21819" s="126" t="s">
        <v>37505</v>
      </c>
      <c r="B21819" s="106">
        <v>3401</v>
      </c>
    </row>
    <row r="21820" spans="1:2">
      <c r="A21820" s="126" t="s">
        <v>10937</v>
      </c>
      <c r="B21820" s="106">
        <v>224.62</v>
      </c>
    </row>
    <row r="21821" spans="1:2">
      <c r="A21821" s="126" t="s">
        <v>37506</v>
      </c>
      <c r="B21821" s="106">
        <v>219.05</v>
      </c>
    </row>
    <row r="21822" spans="1:2">
      <c r="A21822" s="126" t="s">
        <v>10938</v>
      </c>
      <c r="B21822" s="106">
        <v>236.46</v>
      </c>
    </row>
    <row r="21823" spans="1:2">
      <c r="A21823" s="126" t="s">
        <v>37507</v>
      </c>
      <c r="B21823" s="106">
        <v>230.89</v>
      </c>
    </row>
    <row r="21824" spans="1:2">
      <c r="A21824" s="126" t="s">
        <v>10939</v>
      </c>
      <c r="B21824" s="106">
        <v>301.48</v>
      </c>
    </row>
    <row r="21825" spans="1:2">
      <c r="A21825" s="126" t="s">
        <v>37508</v>
      </c>
      <c r="B21825" s="106">
        <v>293.16000000000003</v>
      </c>
    </row>
    <row r="21826" spans="1:2">
      <c r="A21826" s="126" t="s">
        <v>10940</v>
      </c>
      <c r="B21826" s="106">
        <v>367.69</v>
      </c>
    </row>
    <row r="21827" spans="1:2">
      <c r="A21827" s="126" t="s">
        <v>37509</v>
      </c>
      <c r="B21827" s="106">
        <v>359.37</v>
      </c>
    </row>
    <row r="21828" spans="1:2">
      <c r="A21828" s="126" t="s">
        <v>10941</v>
      </c>
      <c r="B21828" s="106">
        <v>432.52</v>
      </c>
    </row>
    <row r="21829" spans="1:2">
      <c r="A21829" s="126" t="s">
        <v>37510</v>
      </c>
      <c r="B21829" s="106">
        <v>424.2</v>
      </c>
    </row>
    <row r="21830" spans="1:2">
      <c r="A21830" s="126" t="s">
        <v>10942</v>
      </c>
      <c r="B21830" s="106">
        <v>443.42</v>
      </c>
    </row>
    <row r="21831" spans="1:2">
      <c r="A21831" s="126" t="s">
        <v>37511</v>
      </c>
      <c r="B21831" s="106">
        <v>435.1</v>
      </c>
    </row>
    <row r="21832" spans="1:2">
      <c r="A21832" s="126" t="s">
        <v>10943</v>
      </c>
      <c r="B21832" s="106">
        <v>559.94000000000005</v>
      </c>
    </row>
    <row r="21833" spans="1:2">
      <c r="A21833" s="126" t="s">
        <v>37512</v>
      </c>
      <c r="B21833" s="106">
        <v>551.62</v>
      </c>
    </row>
    <row r="21834" spans="1:2">
      <c r="A21834" s="126" t="s">
        <v>10944</v>
      </c>
      <c r="B21834" s="106">
        <v>614.17999999999995</v>
      </c>
    </row>
    <row r="21835" spans="1:2">
      <c r="A21835" s="126" t="s">
        <v>37513</v>
      </c>
      <c r="B21835" s="106">
        <v>605.86</v>
      </c>
    </row>
    <row r="21836" spans="1:2">
      <c r="A21836" s="126" t="s">
        <v>10945</v>
      </c>
      <c r="B21836" s="106">
        <v>27.67</v>
      </c>
    </row>
    <row r="21837" spans="1:2">
      <c r="A21837" s="126" t="s">
        <v>37514</v>
      </c>
      <c r="B21837" s="106">
        <v>25.57</v>
      </c>
    </row>
    <row r="21838" spans="1:2">
      <c r="A21838" s="126" t="s">
        <v>10946</v>
      </c>
      <c r="B21838" s="106">
        <v>32.28</v>
      </c>
    </row>
    <row r="21839" spans="1:2">
      <c r="A21839" s="126" t="s">
        <v>37515</v>
      </c>
      <c r="B21839" s="106">
        <v>30.13</v>
      </c>
    </row>
    <row r="21840" spans="1:2">
      <c r="A21840" s="126" t="s">
        <v>10947</v>
      </c>
      <c r="B21840" s="106">
        <v>1023</v>
      </c>
    </row>
    <row r="21841" spans="1:2">
      <c r="A21841" s="126" t="s">
        <v>37516</v>
      </c>
      <c r="B21841" s="106">
        <v>991</v>
      </c>
    </row>
    <row r="21842" spans="1:2">
      <c r="A21842" s="126" t="s">
        <v>10948</v>
      </c>
      <c r="B21842" s="106">
        <v>184.91</v>
      </c>
    </row>
    <row r="21843" spans="1:2">
      <c r="A21843" s="126" t="s">
        <v>37517</v>
      </c>
      <c r="B21843" s="106">
        <v>179.34</v>
      </c>
    </row>
    <row r="21844" spans="1:2">
      <c r="A21844" s="126" t="s">
        <v>10949</v>
      </c>
      <c r="B21844" s="106">
        <v>200.57</v>
      </c>
    </row>
    <row r="21845" spans="1:2">
      <c r="A21845" s="126" t="s">
        <v>37518</v>
      </c>
      <c r="B21845" s="106">
        <v>195</v>
      </c>
    </row>
    <row r="21846" spans="1:2">
      <c r="A21846" s="126" t="s">
        <v>10950</v>
      </c>
      <c r="B21846" s="106">
        <v>311.92</v>
      </c>
    </row>
    <row r="21847" spans="1:2">
      <c r="A21847" s="126" t="s">
        <v>37519</v>
      </c>
      <c r="B21847" s="106">
        <v>303.60000000000002</v>
      </c>
    </row>
    <row r="21848" spans="1:2">
      <c r="A21848" s="126" t="s">
        <v>10951</v>
      </c>
      <c r="B21848" s="106">
        <v>363.93</v>
      </c>
    </row>
    <row r="21849" spans="1:2">
      <c r="A21849" s="126" t="s">
        <v>37520</v>
      </c>
      <c r="B21849" s="106">
        <v>355.61</v>
      </c>
    </row>
    <row r="21850" spans="1:2">
      <c r="A21850" s="126" t="s">
        <v>10952</v>
      </c>
      <c r="B21850" s="106">
        <v>414.21</v>
      </c>
    </row>
    <row r="21851" spans="1:2">
      <c r="A21851" s="126" t="s">
        <v>37521</v>
      </c>
      <c r="B21851" s="106">
        <v>405.89</v>
      </c>
    </row>
    <row r="21852" spans="1:2">
      <c r="A21852" s="126" t="s">
        <v>10953</v>
      </c>
      <c r="B21852" s="106">
        <v>471.05</v>
      </c>
    </row>
    <row r="21853" spans="1:2">
      <c r="A21853" s="126" t="s">
        <v>37522</v>
      </c>
      <c r="B21853" s="106">
        <v>462.73</v>
      </c>
    </row>
    <row r="21854" spans="1:2">
      <c r="A21854" s="126" t="s">
        <v>10954</v>
      </c>
      <c r="B21854" s="106">
        <v>534.45000000000005</v>
      </c>
    </row>
    <row r="21855" spans="1:2">
      <c r="A21855" s="126" t="s">
        <v>37523</v>
      </c>
      <c r="B21855" s="106">
        <v>526.13</v>
      </c>
    </row>
    <row r="21856" spans="1:2">
      <c r="A21856" s="126" t="s">
        <v>10955</v>
      </c>
      <c r="B21856" s="106">
        <v>591.29</v>
      </c>
    </row>
    <row r="21857" spans="1:2">
      <c r="A21857" s="126" t="s">
        <v>37524</v>
      </c>
      <c r="B21857" s="106">
        <v>582.97</v>
      </c>
    </row>
    <row r="21858" spans="1:2">
      <c r="A21858" s="126" t="s">
        <v>10956</v>
      </c>
      <c r="B21858" s="106">
        <v>19.850000000000001</v>
      </c>
    </row>
    <row r="21859" spans="1:2">
      <c r="A21859" s="126" t="s">
        <v>37525</v>
      </c>
      <c r="B21859" s="106">
        <v>17.75</v>
      </c>
    </row>
    <row r="21860" spans="1:2">
      <c r="A21860" s="126" t="s">
        <v>10957</v>
      </c>
      <c r="B21860" s="106">
        <v>26.94</v>
      </c>
    </row>
    <row r="21861" spans="1:2">
      <c r="A21861" s="126" t="s">
        <v>37526</v>
      </c>
      <c r="B21861" s="106">
        <v>24.79</v>
      </c>
    </row>
    <row r="21862" spans="1:2">
      <c r="A21862" s="126" t="s">
        <v>10958</v>
      </c>
      <c r="B21862" s="106">
        <v>1028</v>
      </c>
    </row>
    <row r="21863" spans="1:2">
      <c r="A21863" s="126" t="s">
        <v>37527</v>
      </c>
      <c r="B21863" s="106">
        <v>990</v>
      </c>
    </row>
    <row r="21864" spans="1:2">
      <c r="A21864" s="126" t="s">
        <v>10959</v>
      </c>
      <c r="B21864" s="106">
        <v>285.72000000000003</v>
      </c>
    </row>
    <row r="21865" spans="1:2">
      <c r="A21865" s="126" t="s">
        <v>37528</v>
      </c>
      <c r="B21865" s="106">
        <v>280.14999999999998</v>
      </c>
    </row>
    <row r="21866" spans="1:2">
      <c r="A21866" s="126" t="s">
        <v>10960</v>
      </c>
      <c r="B21866" s="106">
        <v>440.5</v>
      </c>
    </row>
    <row r="21867" spans="1:2">
      <c r="A21867" s="126" t="s">
        <v>37529</v>
      </c>
      <c r="B21867" s="106">
        <v>434.93</v>
      </c>
    </row>
    <row r="21868" spans="1:2">
      <c r="A21868" s="126" t="s">
        <v>10961</v>
      </c>
      <c r="B21868" s="106">
        <v>322.57</v>
      </c>
    </row>
    <row r="21869" spans="1:2">
      <c r="A21869" s="126" t="s">
        <v>37530</v>
      </c>
      <c r="B21869" s="106">
        <v>314.25</v>
      </c>
    </row>
    <row r="21870" spans="1:2">
      <c r="A21870" s="126" t="s">
        <v>10962</v>
      </c>
      <c r="B21870" s="106">
        <v>392.22</v>
      </c>
    </row>
    <row r="21871" spans="1:2">
      <c r="A21871" s="126" t="s">
        <v>37531</v>
      </c>
      <c r="B21871" s="106">
        <v>383.9</v>
      </c>
    </row>
    <row r="21872" spans="1:2">
      <c r="A21872" s="126" t="s">
        <v>10963</v>
      </c>
      <c r="B21872" s="106">
        <v>448.33</v>
      </c>
    </row>
    <row r="21873" spans="1:2">
      <c r="A21873" s="126" t="s">
        <v>37532</v>
      </c>
      <c r="B21873" s="106">
        <v>440.01</v>
      </c>
    </row>
    <row r="21874" spans="1:2">
      <c r="A21874" s="126" t="s">
        <v>10964</v>
      </c>
      <c r="B21874" s="106">
        <v>511.21</v>
      </c>
    </row>
    <row r="21875" spans="1:2">
      <c r="A21875" s="126" t="s">
        <v>37533</v>
      </c>
      <c r="B21875" s="106">
        <v>502.89</v>
      </c>
    </row>
    <row r="21876" spans="1:2">
      <c r="A21876" s="126" t="s">
        <v>10965</v>
      </c>
      <c r="B21876" s="106">
        <v>574.08000000000004</v>
      </c>
    </row>
    <row r="21877" spans="1:2">
      <c r="A21877" s="126" t="s">
        <v>37534</v>
      </c>
      <c r="B21877" s="106">
        <v>565.76</v>
      </c>
    </row>
    <row r="21878" spans="1:2">
      <c r="A21878" s="126" t="s">
        <v>10966</v>
      </c>
      <c r="B21878" s="106">
        <v>643.74</v>
      </c>
    </row>
    <row r="21879" spans="1:2">
      <c r="A21879" s="126" t="s">
        <v>37535</v>
      </c>
      <c r="B21879" s="106">
        <v>635.41999999999996</v>
      </c>
    </row>
    <row r="21880" spans="1:2">
      <c r="A21880" s="126" t="s">
        <v>10967</v>
      </c>
      <c r="B21880" s="106">
        <v>87.28</v>
      </c>
    </row>
    <row r="21881" spans="1:2">
      <c r="A21881" s="126" t="s">
        <v>37536</v>
      </c>
      <c r="B21881" s="106">
        <v>85.18</v>
      </c>
    </row>
    <row r="21882" spans="1:2">
      <c r="A21882" s="126" t="s">
        <v>10968</v>
      </c>
      <c r="B21882" s="106">
        <v>130.15</v>
      </c>
    </row>
    <row r="21883" spans="1:2">
      <c r="A21883" s="126" t="s">
        <v>37537</v>
      </c>
      <c r="B21883" s="106">
        <v>128</v>
      </c>
    </row>
    <row r="21884" spans="1:2">
      <c r="A21884" s="126" t="s">
        <v>10969</v>
      </c>
      <c r="B21884" s="106">
        <v>1012</v>
      </c>
    </row>
    <row r="21885" spans="1:2">
      <c r="A21885" s="126" t="s">
        <v>37538</v>
      </c>
      <c r="B21885" s="106">
        <v>994</v>
      </c>
    </row>
    <row r="21886" spans="1:2">
      <c r="A21886" s="126" t="s">
        <v>10970</v>
      </c>
      <c r="B21886" s="106">
        <v>388.61</v>
      </c>
    </row>
    <row r="21887" spans="1:2">
      <c r="A21887" s="126" t="s">
        <v>37539</v>
      </c>
      <c r="B21887" s="106">
        <v>383.04</v>
      </c>
    </row>
    <row r="21888" spans="1:2">
      <c r="A21888" s="126" t="s">
        <v>10971</v>
      </c>
      <c r="B21888" s="106">
        <v>603.95000000000005</v>
      </c>
    </row>
    <row r="21889" spans="1:2">
      <c r="A21889" s="126" t="s">
        <v>37540</v>
      </c>
      <c r="B21889" s="106">
        <v>598.38</v>
      </c>
    </row>
    <row r="21890" spans="1:2">
      <c r="A21890" s="126" t="s">
        <v>10972</v>
      </c>
      <c r="B21890" s="106">
        <v>509.57</v>
      </c>
    </row>
    <row r="21891" spans="1:2">
      <c r="A21891" s="126" t="s">
        <v>37541</v>
      </c>
      <c r="B21891" s="106">
        <v>501.25</v>
      </c>
    </row>
    <row r="21892" spans="1:2">
      <c r="A21892" s="126" t="s">
        <v>10973</v>
      </c>
      <c r="B21892" s="106">
        <v>557.41999999999996</v>
      </c>
    </row>
    <row r="21893" spans="1:2">
      <c r="A21893" s="126" t="s">
        <v>37542</v>
      </c>
      <c r="B21893" s="106">
        <v>549.1</v>
      </c>
    </row>
    <row r="21894" spans="1:2">
      <c r="A21894" s="126" t="s">
        <v>10974</v>
      </c>
      <c r="B21894" s="106">
        <v>653.13</v>
      </c>
    </row>
    <row r="21895" spans="1:2">
      <c r="A21895" s="126" t="s">
        <v>37543</v>
      </c>
      <c r="B21895" s="106">
        <v>644.80999999999995</v>
      </c>
    </row>
    <row r="21896" spans="1:2">
      <c r="A21896" s="126" t="s">
        <v>10975</v>
      </c>
      <c r="B21896" s="106">
        <v>700.98</v>
      </c>
    </row>
    <row r="21897" spans="1:2">
      <c r="A21897" s="126" t="s">
        <v>37544</v>
      </c>
      <c r="B21897" s="106">
        <v>692.66</v>
      </c>
    </row>
    <row r="21898" spans="1:2">
      <c r="A21898" s="126" t="s">
        <v>10976</v>
      </c>
      <c r="B21898" s="106">
        <v>748.84</v>
      </c>
    </row>
    <row r="21899" spans="1:2">
      <c r="A21899" s="126" t="s">
        <v>37545</v>
      </c>
      <c r="B21899" s="106">
        <v>740.52</v>
      </c>
    </row>
    <row r="21900" spans="1:2">
      <c r="A21900" s="126" t="s">
        <v>10977</v>
      </c>
      <c r="B21900" s="106">
        <v>796.69</v>
      </c>
    </row>
    <row r="21901" spans="1:2">
      <c r="A21901" s="126" t="s">
        <v>37546</v>
      </c>
      <c r="B21901" s="106">
        <v>788.37</v>
      </c>
    </row>
    <row r="21902" spans="1:2">
      <c r="A21902" s="126" t="s">
        <v>10978</v>
      </c>
      <c r="B21902" s="106">
        <v>61.48</v>
      </c>
    </row>
    <row r="21903" spans="1:2">
      <c r="A21903" s="126" t="s">
        <v>37547</v>
      </c>
      <c r="B21903" s="106">
        <v>59.38</v>
      </c>
    </row>
    <row r="21904" spans="1:2">
      <c r="A21904" s="126" t="s">
        <v>10979</v>
      </c>
      <c r="B21904" s="106">
        <v>87.62</v>
      </c>
    </row>
    <row r="21905" spans="1:2">
      <c r="A21905" s="126" t="s">
        <v>37548</v>
      </c>
      <c r="B21905" s="106">
        <v>85.47</v>
      </c>
    </row>
    <row r="21906" spans="1:2">
      <c r="A21906" s="126" t="s">
        <v>10980</v>
      </c>
      <c r="B21906" s="106">
        <v>1009</v>
      </c>
    </row>
    <row r="21907" spans="1:2">
      <c r="A21907" s="126" t="s">
        <v>37549</v>
      </c>
      <c r="B21907" s="106">
        <v>993</v>
      </c>
    </row>
    <row r="21908" spans="1:2">
      <c r="A21908" s="126" t="s">
        <v>10981</v>
      </c>
      <c r="B21908" s="106">
        <v>79.14</v>
      </c>
    </row>
    <row r="21909" spans="1:2">
      <c r="A21909" s="126" t="s">
        <v>37550</v>
      </c>
      <c r="B21909" s="106">
        <v>76.75</v>
      </c>
    </row>
    <row r="21910" spans="1:2">
      <c r="A21910" s="126" t="s">
        <v>10982</v>
      </c>
      <c r="B21910" s="106">
        <v>65.67</v>
      </c>
    </row>
    <row r="21911" spans="1:2">
      <c r="A21911" s="126" t="s">
        <v>37551</v>
      </c>
      <c r="B21911" s="106">
        <v>63.96</v>
      </c>
    </row>
    <row r="21912" spans="1:2">
      <c r="A21912" s="126" t="s">
        <v>10983</v>
      </c>
      <c r="B21912" s="106">
        <v>106.53</v>
      </c>
    </row>
    <row r="21913" spans="1:2">
      <c r="A21913" s="126" t="s">
        <v>37552</v>
      </c>
      <c r="B21913" s="106">
        <v>103.11</v>
      </c>
    </row>
    <row r="21914" spans="1:2">
      <c r="A21914" s="126" t="s">
        <v>10984</v>
      </c>
      <c r="B21914" s="106">
        <v>3513</v>
      </c>
    </row>
    <row r="21915" spans="1:2">
      <c r="A21915" s="126" t="s">
        <v>37553</v>
      </c>
      <c r="B21915" s="106">
        <v>3409</v>
      </c>
    </row>
    <row r="21916" spans="1:2">
      <c r="A21916" s="126" t="s">
        <v>10985</v>
      </c>
      <c r="B21916" s="106">
        <v>674.37</v>
      </c>
    </row>
    <row r="21917" spans="1:2">
      <c r="A21917" s="126" t="s">
        <v>37554</v>
      </c>
      <c r="B21917" s="106">
        <v>674.37</v>
      </c>
    </row>
    <row r="21918" spans="1:2">
      <c r="A21918" s="126" t="s">
        <v>10986</v>
      </c>
      <c r="B21918" s="106">
        <v>2370</v>
      </c>
    </row>
    <row r="21919" spans="1:2">
      <c r="A21919" s="126" t="s">
        <v>37555</v>
      </c>
      <c r="B21919" s="106">
        <v>2370</v>
      </c>
    </row>
    <row r="21920" spans="1:2">
      <c r="A21920" s="126" t="s">
        <v>10987</v>
      </c>
      <c r="B21920" s="106">
        <v>814.73</v>
      </c>
    </row>
    <row r="21921" spans="1:2">
      <c r="A21921" s="126" t="s">
        <v>37556</v>
      </c>
      <c r="B21921" s="106">
        <v>807.6</v>
      </c>
    </row>
    <row r="21922" spans="1:2">
      <c r="A21922" s="126" t="s">
        <v>10988</v>
      </c>
      <c r="B21922" s="106">
        <v>360</v>
      </c>
    </row>
    <row r="21923" spans="1:2">
      <c r="A21923" s="126" t="s">
        <v>37557</v>
      </c>
      <c r="B21923" s="106">
        <v>360</v>
      </c>
    </row>
    <row r="21924" spans="1:2">
      <c r="A21924" s="126" t="s">
        <v>10989</v>
      </c>
      <c r="B21924" s="106">
        <v>150</v>
      </c>
    </row>
    <row r="21925" spans="1:2">
      <c r="A21925" s="126" t="s">
        <v>37558</v>
      </c>
      <c r="B21925" s="106">
        <v>150</v>
      </c>
    </row>
    <row r="21926" spans="1:2">
      <c r="A21926" s="126" t="s">
        <v>10990</v>
      </c>
      <c r="B21926" s="106">
        <v>1692.73</v>
      </c>
    </row>
    <row r="21927" spans="1:2">
      <c r="A21927" s="126" t="s">
        <v>37559</v>
      </c>
      <c r="B21927" s="106">
        <v>1692.73</v>
      </c>
    </row>
    <row r="21928" spans="1:2">
      <c r="A21928" s="126" t="s">
        <v>10991</v>
      </c>
      <c r="B21928" s="106">
        <v>53.45</v>
      </c>
    </row>
    <row r="21929" spans="1:2">
      <c r="A21929" s="126" t="s">
        <v>37560</v>
      </c>
      <c r="B21929" s="106">
        <v>53.45</v>
      </c>
    </row>
    <row r="21930" spans="1:2">
      <c r="A21930" s="126" t="s">
        <v>10992</v>
      </c>
      <c r="B21930" s="106">
        <v>1041.5899999999999</v>
      </c>
    </row>
    <row r="21931" spans="1:2">
      <c r="A21931" s="126" t="s">
        <v>37561</v>
      </c>
      <c r="B21931" s="106">
        <v>986.21</v>
      </c>
    </row>
    <row r="21932" spans="1:2">
      <c r="A21932" s="126" t="s">
        <v>10993</v>
      </c>
      <c r="B21932" s="106">
        <v>1829.36</v>
      </c>
    </row>
    <row r="21933" spans="1:2">
      <c r="A21933" s="126" t="s">
        <v>37562</v>
      </c>
      <c r="B21933" s="106">
        <v>1819.31</v>
      </c>
    </row>
    <row r="21934" spans="1:2">
      <c r="A21934" s="126" t="s">
        <v>10994</v>
      </c>
      <c r="B21934" s="106">
        <v>1307.48</v>
      </c>
    </row>
    <row r="21935" spans="1:2">
      <c r="A21935" s="126" t="s">
        <v>37563</v>
      </c>
      <c r="B21935" s="106">
        <v>1285.92</v>
      </c>
    </row>
    <row r="21936" spans="1:2">
      <c r="A21936" s="126" t="s">
        <v>10995</v>
      </c>
      <c r="B21936" s="106">
        <v>3150</v>
      </c>
    </row>
    <row r="21937" spans="1:2">
      <c r="A21937" s="126" t="s">
        <v>37564</v>
      </c>
      <c r="B21937" s="106">
        <v>3115</v>
      </c>
    </row>
    <row r="21938" spans="1:2">
      <c r="A21938" s="126" t="s">
        <v>10996</v>
      </c>
      <c r="B21938" s="106">
        <v>1101.92</v>
      </c>
    </row>
    <row r="21939" spans="1:2">
      <c r="A21939" s="126" t="s">
        <v>37565</v>
      </c>
      <c r="B21939" s="106">
        <v>1101.92</v>
      </c>
    </row>
    <row r="21940" spans="1:2">
      <c r="A21940" s="126" t="s">
        <v>10997</v>
      </c>
      <c r="B21940" s="106">
        <v>1299.74</v>
      </c>
    </row>
    <row r="21941" spans="1:2">
      <c r="A21941" s="126" t="s">
        <v>37566</v>
      </c>
      <c r="B21941" s="106">
        <v>1299.74</v>
      </c>
    </row>
    <row r="21942" spans="1:2">
      <c r="A21942" s="126" t="s">
        <v>10998</v>
      </c>
      <c r="B21942" s="106">
        <v>1462.43</v>
      </c>
    </row>
    <row r="21943" spans="1:2">
      <c r="A21943" s="126" t="s">
        <v>37567</v>
      </c>
      <c r="B21943" s="106">
        <v>1462.43</v>
      </c>
    </row>
    <row r="21944" spans="1:2">
      <c r="A21944" s="126" t="s">
        <v>10999</v>
      </c>
      <c r="B21944" s="106">
        <v>1691.21</v>
      </c>
    </row>
    <row r="21945" spans="1:2">
      <c r="A21945" s="126" t="s">
        <v>37568</v>
      </c>
      <c r="B21945" s="106">
        <v>1691.21</v>
      </c>
    </row>
    <row r="21946" spans="1:2">
      <c r="A21946" s="126" t="s">
        <v>11000</v>
      </c>
      <c r="B21946" s="106">
        <v>1969.3</v>
      </c>
    </row>
    <row r="21947" spans="1:2">
      <c r="A21947" s="126" t="s">
        <v>37569</v>
      </c>
      <c r="B21947" s="106">
        <v>1969.3</v>
      </c>
    </row>
    <row r="21948" spans="1:2">
      <c r="A21948" s="126" t="s">
        <v>11001</v>
      </c>
      <c r="B21948" s="106">
        <v>2197.89</v>
      </c>
    </row>
    <row r="21949" spans="1:2">
      <c r="A21949" s="126" t="s">
        <v>37570</v>
      </c>
      <c r="B21949" s="106">
        <v>2197.89</v>
      </c>
    </row>
    <row r="21950" spans="1:2">
      <c r="A21950" s="126" t="s">
        <v>11002</v>
      </c>
      <c r="B21950" s="106">
        <v>3117.32</v>
      </c>
    </row>
    <row r="21951" spans="1:2">
      <c r="A21951" s="126" t="s">
        <v>37571</v>
      </c>
      <c r="B21951" s="106">
        <v>3117.32</v>
      </c>
    </row>
    <row r="21952" spans="1:2">
      <c r="A21952" s="126" t="s">
        <v>11003</v>
      </c>
      <c r="B21952" s="106">
        <v>3704.99</v>
      </c>
    </row>
    <row r="21953" spans="1:2">
      <c r="A21953" s="126" t="s">
        <v>37572</v>
      </c>
      <c r="B21953" s="106">
        <v>3704.99</v>
      </c>
    </row>
    <row r="21954" spans="1:2">
      <c r="A21954" s="126" t="s">
        <v>11004</v>
      </c>
      <c r="B21954" s="106">
        <v>1449.26</v>
      </c>
    </row>
    <row r="21955" spans="1:2">
      <c r="A21955" s="126" t="s">
        <v>37573</v>
      </c>
      <c r="B21955" s="106">
        <v>1449.26</v>
      </c>
    </row>
    <row r="21956" spans="1:2">
      <c r="A21956" s="126" t="s">
        <v>11005</v>
      </c>
      <c r="B21956" s="106">
        <v>1871.75</v>
      </c>
    </row>
    <row r="21957" spans="1:2">
      <c r="A21957" s="126" t="s">
        <v>37574</v>
      </c>
      <c r="B21957" s="106">
        <v>1871.75</v>
      </c>
    </row>
    <row r="21958" spans="1:2">
      <c r="A21958" s="126" t="s">
        <v>11006</v>
      </c>
      <c r="B21958" s="106">
        <v>2196.66</v>
      </c>
    </row>
    <row r="21959" spans="1:2">
      <c r="A21959" s="126" t="s">
        <v>37575</v>
      </c>
      <c r="B21959" s="106">
        <v>2196.66</v>
      </c>
    </row>
    <row r="21960" spans="1:2">
      <c r="A21960" s="126" t="s">
        <v>11007</v>
      </c>
      <c r="B21960" s="106">
        <v>2591.04</v>
      </c>
    </row>
    <row r="21961" spans="1:2">
      <c r="A21961" s="126" t="s">
        <v>37576</v>
      </c>
      <c r="B21961" s="106">
        <v>2591.04</v>
      </c>
    </row>
    <row r="21962" spans="1:2">
      <c r="A21962" s="126" t="s">
        <v>11008</v>
      </c>
      <c r="B21962" s="106">
        <v>3136.53</v>
      </c>
    </row>
    <row r="21963" spans="1:2">
      <c r="A21963" s="126" t="s">
        <v>37577</v>
      </c>
      <c r="B21963" s="106">
        <v>3136.53</v>
      </c>
    </row>
    <row r="21964" spans="1:2">
      <c r="A21964" s="126" t="s">
        <v>11009</v>
      </c>
      <c r="B21964" s="106">
        <v>3478.5</v>
      </c>
    </row>
    <row r="21965" spans="1:2">
      <c r="A21965" s="126" t="s">
        <v>37578</v>
      </c>
      <c r="B21965" s="106">
        <v>3478.5</v>
      </c>
    </row>
    <row r="21966" spans="1:2">
      <c r="A21966" s="126" t="s">
        <v>11010</v>
      </c>
      <c r="B21966" s="106">
        <v>4345.49</v>
      </c>
    </row>
    <row r="21967" spans="1:2">
      <c r="A21967" s="126" t="s">
        <v>37579</v>
      </c>
      <c r="B21967" s="106">
        <v>4345.49</v>
      </c>
    </row>
    <row r="21968" spans="1:2">
      <c r="A21968" s="126" t="s">
        <v>11011</v>
      </c>
      <c r="B21968" s="106">
        <v>5163.25</v>
      </c>
    </row>
    <row r="21969" spans="1:2">
      <c r="A21969" s="126" t="s">
        <v>37580</v>
      </c>
      <c r="B21969" s="106">
        <v>5163.25</v>
      </c>
    </row>
    <row r="21970" spans="1:2">
      <c r="A21970" s="126" t="s">
        <v>11012</v>
      </c>
      <c r="B21970" s="106">
        <v>524.62</v>
      </c>
    </row>
    <row r="21971" spans="1:2">
      <c r="A21971" s="126" t="s">
        <v>37581</v>
      </c>
      <c r="B21971" s="106">
        <v>524.62</v>
      </c>
    </row>
    <row r="21972" spans="1:2">
      <c r="A21972" s="126" t="s">
        <v>11013</v>
      </c>
      <c r="B21972" s="106">
        <v>246.19</v>
      </c>
    </row>
    <row r="21973" spans="1:2">
      <c r="A21973" s="126" t="s">
        <v>37582</v>
      </c>
      <c r="B21973" s="106">
        <v>246.19</v>
      </c>
    </row>
    <row r="21974" spans="1:2">
      <c r="A21974" s="126" t="s">
        <v>11014</v>
      </c>
      <c r="B21974" s="106">
        <v>485.55</v>
      </c>
    </row>
    <row r="21975" spans="1:2">
      <c r="A21975" s="126" t="s">
        <v>37583</v>
      </c>
      <c r="B21975" s="106">
        <v>485.55</v>
      </c>
    </row>
    <row r="21976" spans="1:2">
      <c r="A21976" s="126" t="s">
        <v>11015</v>
      </c>
      <c r="B21976" s="106">
        <v>1000</v>
      </c>
    </row>
    <row r="21977" spans="1:2">
      <c r="A21977" s="126" t="s">
        <v>37584</v>
      </c>
      <c r="B21977" s="106">
        <v>1000</v>
      </c>
    </row>
    <row r="21978" spans="1:2">
      <c r="A21978" s="126" t="s">
        <v>11016</v>
      </c>
      <c r="B21978" s="106">
        <v>4122</v>
      </c>
    </row>
    <row r="21979" spans="1:2">
      <c r="A21979" s="126" t="s">
        <v>37585</v>
      </c>
      <c r="B21979" s="106">
        <v>4122</v>
      </c>
    </row>
    <row r="21980" spans="1:2">
      <c r="A21980" s="126" t="s">
        <v>11017</v>
      </c>
      <c r="B21980" s="106">
        <v>18.87</v>
      </c>
    </row>
    <row r="21981" spans="1:2">
      <c r="A21981" s="126" t="s">
        <v>37586</v>
      </c>
      <c r="B21981" s="106">
        <v>17.809999999999999</v>
      </c>
    </row>
    <row r="21982" spans="1:2">
      <c r="A21982" s="126" t="s">
        <v>11018</v>
      </c>
      <c r="B21982" s="106">
        <v>19.850000000000001</v>
      </c>
    </row>
    <row r="21983" spans="1:2">
      <c r="A21983" s="126" t="s">
        <v>37587</v>
      </c>
      <c r="B21983" s="106">
        <v>18.79</v>
      </c>
    </row>
    <row r="21984" spans="1:2">
      <c r="A21984" s="126" t="s">
        <v>11019</v>
      </c>
      <c r="B21984" s="106">
        <v>19.86</v>
      </c>
    </row>
    <row r="21985" spans="1:2">
      <c r="A21985" s="126" t="s">
        <v>37588</v>
      </c>
      <c r="B21985" s="106">
        <v>18.8</v>
      </c>
    </row>
    <row r="21986" spans="1:2">
      <c r="A21986" s="126" t="s">
        <v>11020</v>
      </c>
      <c r="B21986" s="106">
        <v>20.59</v>
      </c>
    </row>
    <row r="21987" spans="1:2">
      <c r="A21987" s="126" t="s">
        <v>37589</v>
      </c>
      <c r="B21987" s="106">
        <v>19.53</v>
      </c>
    </row>
    <row r="21988" spans="1:2">
      <c r="A21988" s="126" t="s">
        <v>11021</v>
      </c>
      <c r="B21988" s="106">
        <v>20.09</v>
      </c>
    </row>
    <row r="21989" spans="1:2">
      <c r="A21989" s="126" t="s">
        <v>37590</v>
      </c>
      <c r="B21989" s="106">
        <v>19.03</v>
      </c>
    </row>
    <row r="21990" spans="1:2">
      <c r="A21990" s="126" t="s">
        <v>11022</v>
      </c>
      <c r="B21990" s="106">
        <v>23.57</v>
      </c>
    </row>
    <row r="21991" spans="1:2">
      <c r="A21991" s="126" t="s">
        <v>37591</v>
      </c>
      <c r="B21991" s="106">
        <v>22.51</v>
      </c>
    </row>
    <row r="21992" spans="1:2">
      <c r="A21992" s="126" t="s">
        <v>11023</v>
      </c>
      <c r="B21992" s="106">
        <v>20.25</v>
      </c>
    </row>
    <row r="21993" spans="1:2">
      <c r="A21993" s="126" t="s">
        <v>37592</v>
      </c>
      <c r="B21993" s="106">
        <v>19.190000000000001</v>
      </c>
    </row>
    <row r="21994" spans="1:2">
      <c r="A21994" s="126" t="s">
        <v>11024</v>
      </c>
      <c r="B21994" s="106">
        <v>25.11</v>
      </c>
    </row>
    <row r="21995" spans="1:2">
      <c r="A21995" s="126" t="s">
        <v>37593</v>
      </c>
      <c r="B21995" s="106">
        <v>24.05</v>
      </c>
    </row>
    <row r="21996" spans="1:2">
      <c r="A21996" s="126" t="s">
        <v>11025</v>
      </c>
      <c r="B21996" s="106">
        <v>21.86</v>
      </c>
    </row>
    <row r="21997" spans="1:2">
      <c r="A21997" s="126" t="s">
        <v>37594</v>
      </c>
      <c r="B21997" s="106">
        <v>20.8</v>
      </c>
    </row>
    <row r="21998" spans="1:2">
      <c r="A21998" s="126" t="s">
        <v>11026</v>
      </c>
      <c r="B21998" s="106">
        <v>26.34</v>
      </c>
    </row>
    <row r="21999" spans="1:2">
      <c r="A21999" s="126" t="s">
        <v>37595</v>
      </c>
      <c r="B21999" s="106">
        <v>25.28</v>
      </c>
    </row>
    <row r="22000" spans="1:2">
      <c r="A22000" s="126" t="s">
        <v>11027</v>
      </c>
      <c r="B22000" s="106">
        <v>22.13</v>
      </c>
    </row>
    <row r="22001" spans="1:2">
      <c r="A22001" s="126" t="s">
        <v>37596</v>
      </c>
      <c r="B22001" s="106">
        <v>21.07</v>
      </c>
    </row>
    <row r="22002" spans="1:2">
      <c r="A22002" s="126" t="s">
        <v>11028</v>
      </c>
      <c r="B22002" s="106">
        <v>27.47</v>
      </c>
    </row>
    <row r="22003" spans="1:2">
      <c r="A22003" s="126" t="s">
        <v>37597</v>
      </c>
      <c r="B22003" s="106">
        <v>26.41</v>
      </c>
    </row>
    <row r="22004" spans="1:2">
      <c r="A22004" s="126" t="s">
        <v>11029</v>
      </c>
      <c r="B22004" s="106">
        <v>42.51</v>
      </c>
    </row>
    <row r="22005" spans="1:2">
      <c r="A22005" s="126" t="s">
        <v>37598</v>
      </c>
      <c r="B22005" s="106">
        <v>41.45</v>
      </c>
    </row>
    <row r="22006" spans="1:2">
      <c r="A22006" s="126" t="s">
        <v>11030</v>
      </c>
      <c r="B22006" s="106">
        <v>75.63</v>
      </c>
    </row>
    <row r="22007" spans="1:2">
      <c r="A22007" s="126" t="s">
        <v>37599</v>
      </c>
      <c r="B22007" s="106">
        <v>74.569999999999993</v>
      </c>
    </row>
    <row r="22008" spans="1:2">
      <c r="A22008" s="126" t="s">
        <v>11031</v>
      </c>
      <c r="B22008" s="106">
        <v>60.61</v>
      </c>
    </row>
    <row r="22009" spans="1:2">
      <c r="A22009" s="126" t="s">
        <v>37600</v>
      </c>
      <c r="B22009" s="106">
        <v>59.55</v>
      </c>
    </row>
    <row r="22010" spans="1:2">
      <c r="A22010" s="126" t="s">
        <v>11032</v>
      </c>
      <c r="B22010" s="106">
        <v>70.73</v>
      </c>
    </row>
    <row r="22011" spans="1:2">
      <c r="A22011" s="126" t="s">
        <v>37601</v>
      </c>
      <c r="B22011" s="106">
        <v>69.67</v>
      </c>
    </row>
    <row r="22012" spans="1:2">
      <c r="A22012" s="126" t="s">
        <v>11033</v>
      </c>
      <c r="B22012" s="106">
        <v>71.569999999999993</v>
      </c>
    </row>
    <row r="22013" spans="1:2">
      <c r="A22013" s="126" t="s">
        <v>37602</v>
      </c>
      <c r="B22013" s="106">
        <v>70.510000000000005</v>
      </c>
    </row>
    <row r="22014" spans="1:2">
      <c r="A22014" s="126" t="s">
        <v>11034</v>
      </c>
      <c r="B22014" s="106">
        <v>3577</v>
      </c>
    </row>
    <row r="22015" spans="1:2">
      <c r="A22015" s="126" t="s">
        <v>37603</v>
      </c>
      <c r="B22015" s="106">
        <v>3435</v>
      </c>
    </row>
    <row r="22016" spans="1:2">
      <c r="A22016" s="126" t="s">
        <v>11035</v>
      </c>
      <c r="B22016" s="106">
        <v>68.489999999999995</v>
      </c>
    </row>
    <row r="22017" spans="1:2">
      <c r="A22017" s="126" t="s">
        <v>37604</v>
      </c>
      <c r="B22017" s="106">
        <v>63.2</v>
      </c>
    </row>
    <row r="22018" spans="1:2">
      <c r="A22018" s="126" t="s">
        <v>11036</v>
      </c>
      <c r="B22018" s="106">
        <v>172.04</v>
      </c>
    </row>
    <row r="22019" spans="1:2">
      <c r="A22019" s="126" t="s">
        <v>37605</v>
      </c>
      <c r="B22019" s="106">
        <v>166.75</v>
      </c>
    </row>
    <row r="22020" spans="1:2">
      <c r="A22020" s="126" t="s">
        <v>11037</v>
      </c>
      <c r="B22020" s="106">
        <v>191.19</v>
      </c>
    </row>
    <row r="22021" spans="1:2">
      <c r="A22021" s="126" t="s">
        <v>37606</v>
      </c>
      <c r="B22021" s="106">
        <v>185.9</v>
      </c>
    </row>
    <row r="22022" spans="1:2">
      <c r="A22022" s="126" t="s">
        <v>11038</v>
      </c>
      <c r="B22022" s="106">
        <v>39.979999999999997</v>
      </c>
    </row>
    <row r="22023" spans="1:2">
      <c r="A22023" s="126" t="s">
        <v>37607</v>
      </c>
      <c r="B22023" s="106">
        <v>37.96</v>
      </c>
    </row>
    <row r="22024" spans="1:2">
      <c r="A22024" s="126" t="s">
        <v>11039</v>
      </c>
      <c r="B22024" s="106">
        <v>2.16</v>
      </c>
    </row>
    <row r="22025" spans="1:2">
      <c r="A22025" s="126" t="s">
        <v>37608</v>
      </c>
      <c r="B22025" s="106">
        <v>1.95</v>
      </c>
    </row>
    <row r="22026" spans="1:2">
      <c r="A22026" s="126" t="s">
        <v>11040</v>
      </c>
      <c r="B22026" s="106">
        <v>31.12</v>
      </c>
    </row>
    <row r="22027" spans="1:2">
      <c r="A22027" s="126" t="s">
        <v>37609</v>
      </c>
      <c r="B22027" s="106">
        <v>29.87</v>
      </c>
    </row>
    <row r="22028" spans="1:2">
      <c r="A22028" s="126" t="s">
        <v>11041</v>
      </c>
      <c r="B22028" s="106">
        <v>4395</v>
      </c>
    </row>
    <row r="22029" spans="1:2">
      <c r="A22029" s="126" t="s">
        <v>37610</v>
      </c>
      <c r="B22029" s="106">
        <v>4152</v>
      </c>
    </row>
    <row r="22030" spans="1:2">
      <c r="A22030" s="126" t="s">
        <v>11042</v>
      </c>
      <c r="B22030" s="106">
        <v>21.38</v>
      </c>
    </row>
    <row r="22031" spans="1:2">
      <c r="A22031" s="126" t="s">
        <v>37611</v>
      </c>
      <c r="B22031" s="106">
        <v>18.53</v>
      </c>
    </row>
    <row r="22032" spans="1:2">
      <c r="A22032" s="126" t="s">
        <v>11043</v>
      </c>
      <c r="B22032" s="106">
        <v>3370</v>
      </c>
    </row>
    <row r="22033" spans="1:2">
      <c r="A22033" s="126" t="s">
        <v>37612</v>
      </c>
      <c r="B22033" s="106">
        <v>2920</v>
      </c>
    </row>
    <row r="22034" spans="1:2">
      <c r="A22034" s="126" t="s">
        <v>11044</v>
      </c>
      <c r="B22034" s="106">
        <v>19.84</v>
      </c>
    </row>
    <row r="22035" spans="1:2">
      <c r="A22035" s="126" t="s">
        <v>37613</v>
      </c>
      <c r="B22035" s="106">
        <v>19.84</v>
      </c>
    </row>
    <row r="22036" spans="1:2">
      <c r="A22036" s="126" t="s">
        <v>11045</v>
      </c>
      <c r="B22036" s="106">
        <v>12.49</v>
      </c>
    </row>
    <row r="22037" spans="1:2">
      <c r="A22037" s="126" t="s">
        <v>37614</v>
      </c>
      <c r="B22037" s="106">
        <v>12.49</v>
      </c>
    </row>
    <row r="22038" spans="1:2">
      <c r="A22038" s="126" t="s">
        <v>11046</v>
      </c>
      <c r="B22038" s="106">
        <v>22.6</v>
      </c>
    </row>
    <row r="22039" spans="1:2">
      <c r="A22039" s="126" t="s">
        <v>37615</v>
      </c>
      <c r="B22039" s="106">
        <v>22.6</v>
      </c>
    </row>
    <row r="22040" spans="1:2">
      <c r="A22040" s="126" t="s">
        <v>11047</v>
      </c>
      <c r="B22040" s="106">
        <v>25.72</v>
      </c>
    </row>
    <row r="22041" spans="1:2">
      <c r="A22041" s="126" t="s">
        <v>37616</v>
      </c>
      <c r="B22041" s="106">
        <v>25.72</v>
      </c>
    </row>
    <row r="22042" spans="1:2">
      <c r="A22042" s="126" t="s">
        <v>11048</v>
      </c>
      <c r="B22042" s="106">
        <v>25.72</v>
      </c>
    </row>
    <row r="22043" spans="1:2">
      <c r="A22043" s="126" t="s">
        <v>37617</v>
      </c>
      <c r="B22043" s="106">
        <v>25.72</v>
      </c>
    </row>
    <row r="22044" spans="1:2">
      <c r="A22044" s="126" t="s">
        <v>11049</v>
      </c>
      <c r="B22044" s="106">
        <v>30.68</v>
      </c>
    </row>
    <row r="22045" spans="1:2">
      <c r="A22045" s="126" t="s">
        <v>37618</v>
      </c>
      <c r="B22045" s="106">
        <v>30.68</v>
      </c>
    </row>
    <row r="22046" spans="1:2">
      <c r="A22046" s="126" t="s">
        <v>11050</v>
      </c>
      <c r="B22046" s="106">
        <v>6741</v>
      </c>
    </row>
    <row r="22047" spans="1:2">
      <c r="A22047" s="126" t="s">
        <v>37619</v>
      </c>
      <c r="B22047" s="106">
        <v>6741</v>
      </c>
    </row>
    <row r="22048" spans="1:2">
      <c r="A22048" s="126" t="s">
        <v>11051</v>
      </c>
      <c r="B22048" s="106">
        <v>1815</v>
      </c>
    </row>
    <row r="22049" spans="1:2">
      <c r="A22049" s="126" t="s">
        <v>37620</v>
      </c>
      <c r="B22049" s="106">
        <v>1815</v>
      </c>
    </row>
    <row r="22050" spans="1:2">
      <c r="A22050" s="126" t="s">
        <v>11052</v>
      </c>
      <c r="B22050" s="106">
        <v>3653</v>
      </c>
    </row>
    <row r="22051" spans="1:2">
      <c r="A22051" s="126" t="s">
        <v>37621</v>
      </c>
      <c r="B22051" s="106">
        <v>3552</v>
      </c>
    </row>
    <row r="22052" spans="1:2">
      <c r="A22052" s="126" t="s">
        <v>11053</v>
      </c>
      <c r="B22052" s="106">
        <v>39.479999999999997</v>
      </c>
    </row>
    <row r="22053" spans="1:2">
      <c r="A22053" s="126" t="s">
        <v>37622</v>
      </c>
      <c r="B22053" s="106">
        <v>39.479999999999997</v>
      </c>
    </row>
    <row r="22054" spans="1:2">
      <c r="A22054" s="126" t="s">
        <v>11054</v>
      </c>
      <c r="B22054" s="106">
        <v>50.81</v>
      </c>
    </row>
    <row r="22055" spans="1:2">
      <c r="A22055" s="126" t="s">
        <v>37623</v>
      </c>
      <c r="B22055" s="106">
        <v>50.81</v>
      </c>
    </row>
    <row r="22056" spans="1:2">
      <c r="A22056" s="126" t="s">
        <v>11055</v>
      </c>
      <c r="B22056" s="106">
        <v>53.08</v>
      </c>
    </row>
    <row r="22057" spans="1:2">
      <c r="A22057" s="126" t="s">
        <v>37624</v>
      </c>
      <c r="B22057" s="106">
        <v>53.08</v>
      </c>
    </row>
    <row r="22058" spans="1:2">
      <c r="A22058" s="126" t="s">
        <v>11056</v>
      </c>
      <c r="B22058" s="106">
        <v>26.38</v>
      </c>
    </row>
    <row r="22059" spans="1:2">
      <c r="A22059" s="126" t="s">
        <v>37625</v>
      </c>
      <c r="B22059" s="106">
        <v>26.38</v>
      </c>
    </row>
    <row r="22060" spans="1:2">
      <c r="A22060" s="126" t="s">
        <v>11057</v>
      </c>
      <c r="B22060" s="106">
        <v>30.81</v>
      </c>
    </row>
    <row r="22061" spans="1:2">
      <c r="A22061" s="126" t="s">
        <v>37626</v>
      </c>
      <c r="B22061" s="106">
        <v>30.81</v>
      </c>
    </row>
    <row r="22062" spans="1:2">
      <c r="A22062" s="126" t="s">
        <v>11058</v>
      </c>
      <c r="B22062" s="106">
        <v>3636</v>
      </c>
    </row>
    <row r="22063" spans="1:2">
      <c r="A22063" s="126" t="s">
        <v>37627</v>
      </c>
      <c r="B22063" s="106">
        <v>3636</v>
      </c>
    </row>
    <row r="22064" spans="1:2">
      <c r="A22064" s="126" t="s">
        <v>11059</v>
      </c>
      <c r="B22064" s="106">
        <v>64.680000000000007</v>
      </c>
    </row>
    <row r="22065" spans="1:2">
      <c r="A22065" s="126" t="s">
        <v>11060</v>
      </c>
      <c r="B22065" s="106">
        <v>29.43</v>
      </c>
    </row>
    <row r="22066" spans="1:2">
      <c r="A22066" s="126" t="s">
        <v>11061</v>
      </c>
      <c r="B22066" s="106">
        <v>24.9</v>
      </c>
    </row>
    <row r="22067" spans="1:2">
      <c r="A22067" s="126" t="s">
        <v>37628</v>
      </c>
      <c r="B22067" s="106">
        <v>62.76</v>
      </c>
    </row>
    <row r="22068" spans="1:2">
      <c r="A22068" s="126" t="s">
        <v>37629</v>
      </c>
      <c r="B22068" s="106">
        <v>27.51</v>
      </c>
    </row>
    <row r="22069" spans="1:2">
      <c r="A22069" s="126" t="s">
        <v>37630</v>
      </c>
      <c r="B22069" s="106">
        <v>22.98</v>
      </c>
    </row>
    <row r="22070" spans="1:2">
      <c r="A22070" s="126" t="s">
        <v>11062</v>
      </c>
      <c r="B22070" s="106">
        <v>80.41</v>
      </c>
    </row>
    <row r="22071" spans="1:2">
      <c r="A22071" s="126" t="s">
        <v>11063</v>
      </c>
      <c r="B22071" s="106">
        <v>34.92</v>
      </c>
    </row>
    <row r="22072" spans="1:2">
      <c r="A22072" s="126" t="s">
        <v>11064</v>
      </c>
      <c r="B22072" s="106">
        <v>29.17</v>
      </c>
    </row>
    <row r="22073" spans="1:2">
      <c r="A22073" s="126" t="s">
        <v>37631</v>
      </c>
      <c r="B22073" s="106">
        <v>78.489999999999995</v>
      </c>
    </row>
    <row r="22074" spans="1:2">
      <c r="A22074" s="126" t="s">
        <v>37632</v>
      </c>
      <c r="B22074" s="106">
        <v>33</v>
      </c>
    </row>
    <row r="22075" spans="1:2">
      <c r="A22075" s="126" t="s">
        <v>37633</v>
      </c>
      <c r="B22075" s="106">
        <v>27.25</v>
      </c>
    </row>
    <row r="22076" spans="1:2">
      <c r="A22076" s="126" t="s">
        <v>11065</v>
      </c>
      <c r="B22076" s="106">
        <v>107.42</v>
      </c>
    </row>
    <row r="22077" spans="1:2">
      <c r="A22077" s="126" t="s">
        <v>11066</v>
      </c>
      <c r="B22077" s="106">
        <v>42.18</v>
      </c>
    </row>
    <row r="22078" spans="1:2">
      <c r="A22078" s="126" t="s">
        <v>11067</v>
      </c>
      <c r="B22078" s="106">
        <v>34.340000000000003</v>
      </c>
    </row>
    <row r="22079" spans="1:2">
      <c r="A22079" s="126" t="s">
        <v>37634</v>
      </c>
      <c r="B22079" s="106">
        <v>105.5</v>
      </c>
    </row>
    <row r="22080" spans="1:2">
      <c r="A22080" s="126" t="s">
        <v>37635</v>
      </c>
      <c r="B22080" s="106">
        <v>40.26</v>
      </c>
    </row>
    <row r="22081" spans="1:2">
      <c r="A22081" s="126" t="s">
        <v>37636</v>
      </c>
      <c r="B22081" s="106">
        <v>32.42</v>
      </c>
    </row>
    <row r="22082" spans="1:2">
      <c r="A22082" s="126" t="s">
        <v>11068</v>
      </c>
      <c r="B22082" s="106">
        <v>69.599999999999994</v>
      </c>
    </row>
    <row r="22083" spans="1:2">
      <c r="A22083" s="126" t="s">
        <v>11069</v>
      </c>
      <c r="B22083" s="106">
        <v>31.68</v>
      </c>
    </row>
    <row r="22084" spans="1:2">
      <c r="A22084" s="126" t="s">
        <v>11070</v>
      </c>
      <c r="B22084" s="106">
        <v>26.46</v>
      </c>
    </row>
    <row r="22085" spans="1:2">
      <c r="A22085" s="126" t="s">
        <v>37637</v>
      </c>
      <c r="B22085" s="106">
        <v>67.680000000000007</v>
      </c>
    </row>
    <row r="22086" spans="1:2">
      <c r="A22086" s="126" t="s">
        <v>37638</v>
      </c>
      <c r="B22086" s="106">
        <v>29.76</v>
      </c>
    </row>
    <row r="22087" spans="1:2">
      <c r="A22087" s="126" t="s">
        <v>37639</v>
      </c>
      <c r="B22087" s="106">
        <v>24.54</v>
      </c>
    </row>
    <row r="22088" spans="1:2">
      <c r="A22088" s="126" t="s">
        <v>11071</v>
      </c>
      <c r="B22088" s="106">
        <v>84.12</v>
      </c>
    </row>
    <row r="22089" spans="1:2">
      <c r="A22089" s="126" t="s">
        <v>11072</v>
      </c>
      <c r="B22089" s="106">
        <v>36.93</v>
      </c>
    </row>
    <row r="22090" spans="1:2">
      <c r="A22090" s="126" t="s">
        <v>11073</v>
      </c>
      <c r="B22090" s="106">
        <v>30.44</v>
      </c>
    </row>
    <row r="22091" spans="1:2">
      <c r="A22091" s="126" t="s">
        <v>37640</v>
      </c>
      <c r="B22091" s="106">
        <v>82.2</v>
      </c>
    </row>
    <row r="22092" spans="1:2">
      <c r="A22092" s="126" t="s">
        <v>37641</v>
      </c>
      <c r="B22092" s="106">
        <v>35.01</v>
      </c>
    </row>
    <row r="22093" spans="1:2">
      <c r="A22093" s="126" t="s">
        <v>37642</v>
      </c>
      <c r="B22093" s="106">
        <v>28.52</v>
      </c>
    </row>
    <row r="22094" spans="1:2">
      <c r="A22094" s="126" t="s">
        <v>11074</v>
      </c>
      <c r="B22094" s="106">
        <v>90.55</v>
      </c>
    </row>
    <row r="22095" spans="1:2">
      <c r="A22095" s="126" t="s">
        <v>11075</v>
      </c>
      <c r="B22095" s="106">
        <v>38.119999999999997</v>
      </c>
    </row>
    <row r="22096" spans="1:2">
      <c r="A22096" s="126" t="s">
        <v>11076</v>
      </c>
      <c r="B22096" s="106">
        <v>31.06</v>
      </c>
    </row>
    <row r="22097" spans="1:2">
      <c r="A22097" s="126" t="s">
        <v>37643</v>
      </c>
      <c r="B22097" s="106">
        <v>88.63</v>
      </c>
    </row>
    <row r="22098" spans="1:2">
      <c r="A22098" s="126" t="s">
        <v>37644</v>
      </c>
      <c r="B22098" s="106">
        <v>36.200000000000003</v>
      </c>
    </row>
    <row r="22099" spans="1:2">
      <c r="A22099" s="126" t="s">
        <v>37645</v>
      </c>
      <c r="B22099" s="106">
        <v>29.14</v>
      </c>
    </row>
    <row r="22100" spans="1:2">
      <c r="A22100" s="126" t="s">
        <v>11077</v>
      </c>
      <c r="B22100" s="106">
        <v>105.56</v>
      </c>
    </row>
    <row r="22101" spans="1:2">
      <c r="A22101" s="126" t="s">
        <v>11078</v>
      </c>
      <c r="B22101" s="106">
        <v>42.41</v>
      </c>
    </row>
    <row r="22102" spans="1:2">
      <c r="A22102" s="126" t="s">
        <v>11079</v>
      </c>
      <c r="B22102" s="106">
        <v>34.119999999999997</v>
      </c>
    </row>
    <row r="22103" spans="1:2">
      <c r="A22103" s="126" t="s">
        <v>37646</v>
      </c>
      <c r="B22103" s="106">
        <v>103.64</v>
      </c>
    </row>
    <row r="22104" spans="1:2">
      <c r="A22104" s="126" t="s">
        <v>37647</v>
      </c>
      <c r="B22104" s="106">
        <v>40.49</v>
      </c>
    </row>
    <row r="22105" spans="1:2">
      <c r="A22105" s="126" t="s">
        <v>37648</v>
      </c>
      <c r="B22105" s="106">
        <v>32.200000000000003</v>
      </c>
    </row>
    <row r="22106" spans="1:2">
      <c r="A22106" s="126" t="s">
        <v>11080</v>
      </c>
      <c r="B22106" s="106">
        <v>237.06</v>
      </c>
    </row>
    <row r="22107" spans="1:2">
      <c r="A22107" s="126" t="s">
        <v>11081</v>
      </c>
      <c r="B22107" s="106">
        <v>101.52</v>
      </c>
    </row>
    <row r="22108" spans="1:2">
      <c r="A22108" s="126" t="s">
        <v>11082</v>
      </c>
      <c r="B22108" s="106">
        <v>83.47</v>
      </c>
    </row>
    <row r="22109" spans="1:2">
      <c r="A22109" s="126" t="s">
        <v>37649</v>
      </c>
      <c r="B22109" s="106">
        <v>235.14</v>
      </c>
    </row>
    <row r="22110" spans="1:2">
      <c r="A22110" s="126" t="s">
        <v>37650</v>
      </c>
      <c r="B22110" s="106">
        <v>99.6</v>
      </c>
    </row>
    <row r="22111" spans="1:2">
      <c r="A22111" s="126" t="s">
        <v>37651</v>
      </c>
      <c r="B22111" s="106">
        <v>81.55</v>
      </c>
    </row>
    <row r="22112" spans="1:2">
      <c r="A22112" s="126" t="s">
        <v>11083</v>
      </c>
      <c r="B22112" s="106">
        <v>112.33</v>
      </c>
    </row>
    <row r="22113" spans="1:2">
      <c r="A22113" s="126" t="s">
        <v>11084</v>
      </c>
      <c r="B22113" s="106">
        <v>49.77</v>
      </c>
    </row>
    <row r="22114" spans="1:2">
      <c r="A22114" s="126" t="s">
        <v>11085</v>
      </c>
      <c r="B22114" s="106">
        <v>40.82</v>
      </c>
    </row>
    <row r="22115" spans="1:2">
      <c r="A22115" s="126" t="s">
        <v>37652</v>
      </c>
      <c r="B22115" s="106">
        <v>110.41</v>
      </c>
    </row>
    <row r="22116" spans="1:2">
      <c r="A22116" s="126" t="s">
        <v>37653</v>
      </c>
      <c r="B22116" s="106">
        <v>47.85</v>
      </c>
    </row>
    <row r="22117" spans="1:2">
      <c r="A22117" s="126" t="s">
        <v>37654</v>
      </c>
      <c r="B22117" s="106">
        <v>38.9</v>
      </c>
    </row>
    <row r="22118" spans="1:2">
      <c r="A22118" s="126" t="s">
        <v>11086</v>
      </c>
      <c r="B22118" s="106">
        <v>86.14</v>
      </c>
    </row>
    <row r="22119" spans="1:2">
      <c r="A22119" s="126" t="s">
        <v>11087</v>
      </c>
      <c r="B22119" s="106">
        <v>37.94</v>
      </c>
    </row>
    <row r="22120" spans="1:2">
      <c r="A22120" s="126" t="s">
        <v>11088</v>
      </c>
      <c r="B22120" s="106">
        <v>31.33</v>
      </c>
    </row>
    <row r="22121" spans="1:2">
      <c r="A22121" s="126" t="s">
        <v>37655</v>
      </c>
      <c r="B22121" s="106">
        <v>84.22</v>
      </c>
    </row>
    <row r="22122" spans="1:2">
      <c r="A22122" s="126" t="s">
        <v>37656</v>
      </c>
      <c r="B22122" s="106">
        <v>36.020000000000003</v>
      </c>
    </row>
    <row r="22123" spans="1:2">
      <c r="A22123" s="126" t="s">
        <v>37657</v>
      </c>
      <c r="B22123" s="106">
        <v>29.41</v>
      </c>
    </row>
    <row r="22124" spans="1:2">
      <c r="A22124" s="126" t="s">
        <v>11089</v>
      </c>
      <c r="B22124" s="106">
        <v>94.55</v>
      </c>
    </row>
    <row r="22125" spans="1:2">
      <c r="A22125" s="126" t="s">
        <v>11090</v>
      </c>
      <c r="B22125" s="106">
        <v>43.65</v>
      </c>
    </row>
    <row r="22126" spans="1:2">
      <c r="A22126" s="126" t="s">
        <v>11091</v>
      </c>
      <c r="B22126" s="106">
        <v>36.21</v>
      </c>
    </row>
    <row r="22127" spans="1:2">
      <c r="A22127" s="126" t="s">
        <v>37658</v>
      </c>
      <c r="B22127" s="106">
        <v>92.63</v>
      </c>
    </row>
    <row r="22128" spans="1:2">
      <c r="A22128" s="126" t="s">
        <v>37659</v>
      </c>
      <c r="B22128" s="106">
        <v>41.73</v>
      </c>
    </row>
    <row r="22129" spans="1:2">
      <c r="A22129" s="126" t="s">
        <v>37660</v>
      </c>
      <c r="B22129" s="106">
        <v>34.29</v>
      </c>
    </row>
    <row r="22130" spans="1:2">
      <c r="A22130" s="126" t="s">
        <v>11092</v>
      </c>
      <c r="B22130" s="106">
        <v>104.56</v>
      </c>
    </row>
    <row r="22131" spans="1:2">
      <c r="A22131" s="126" t="s">
        <v>11093</v>
      </c>
      <c r="B22131" s="106">
        <v>44.21</v>
      </c>
    </row>
    <row r="22132" spans="1:2">
      <c r="A22132" s="126" t="s">
        <v>11094</v>
      </c>
      <c r="B22132" s="106">
        <v>36.69</v>
      </c>
    </row>
    <row r="22133" spans="1:2">
      <c r="A22133" s="126" t="s">
        <v>37661</v>
      </c>
      <c r="B22133" s="106">
        <v>102.64</v>
      </c>
    </row>
    <row r="22134" spans="1:2">
      <c r="A22134" s="126" t="s">
        <v>37662</v>
      </c>
      <c r="B22134" s="106">
        <v>42.29</v>
      </c>
    </row>
    <row r="22135" spans="1:2">
      <c r="A22135" s="126" t="s">
        <v>37663</v>
      </c>
      <c r="B22135" s="106">
        <v>34.770000000000003</v>
      </c>
    </row>
    <row r="22136" spans="1:2">
      <c r="A22136" s="126" t="s">
        <v>11095</v>
      </c>
      <c r="B22136" s="106">
        <v>127.63</v>
      </c>
    </row>
    <row r="22137" spans="1:2">
      <c r="A22137" s="126" t="s">
        <v>11096</v>
      </c>
      <c r="B22137" s="106">
        <v>46.77</v>
      </c>
    </row>
    <row r="22138" spans="1:2">
      <c r="A22138" s="126" t="s">
        <v>11097</v>
      </c>
      <c r="B22138" s="106">
        <v>36.96</v>
      </c>
    </row>
    <row r="22139" spans="1:2">
      <c r="A22139" s="126" t="s">
        <v>37664</v>
      </c>
      <c r="B22139" s="106">
        <v>125.71</v>
      </c>
    </row>
    <row r="22140" spans="1:2">
      <c r="A22140" s="126" t="s">
        <v>37665</v>
      </c>
      <c r="B22140" s="106">
        <v>44.85</v>
      </c>
    </row>
    <row r="22141" spans="1:2">
      <c r="A22141" s="126" t="s">
        <v>37666</v>
      </c>
      <c r="B22141" s="106">
        <v>35.04</v>
      </c>
    </row>
    <row r="22142" spans="1:2">
      <c r="A22142" s="126" t="s">
        <v>11098</v>
      </c>
      <c r="B22142" s="106">
        <v>192.86</v>
      </c>
    </row>
    <row r="22143" spans="1:2">
      <c r="A22143" s="126" t="s">
        <v>11099</v>
      </c>
      <c r="B22143" s="106">
        <v>68.42</v>
      </c>
    </row>
    <row r="22144" spans="1:2">
      <c r="A22144" s="126" t="s">
        <v>11100</v>
      </c>
      <c r="B22144" s="106">
        <v>59.23</v>
      </c>
    </row>
    <row r="22145" spans="1:2">
      <c r="A22145" s="126" t="s">
        <v>37667</v>
      </c>
      <c r="B22145" s="106">
        <v>190.94</v>
      </c>
    </row>
    <row r="22146" spans="1:2">
      <c r="A22146" s="126" t="s">
        <v>37668</v>
      </c>
      <c r="B22146" s="106">
        <v>66.5</v>
      </c>
    </row>
    <row r="22147" spans="1:2">
      <c r="A22147" s="126" t="s">
        <v>37669</v>
      </c>
      <c r="B22147" s="106">
        <v>57.31</v>
      </c>
    </row>
    <row r="22148" spans="1:2">
      <c r="A22148" s="126" t="s">
        <v>11101</v>
      </c>
      <c r="B22148" s="106">
        <v>120.71</v>
      </c>
    </row>
    <row r="22149" spans="1:2">
      <c r="A22149" s="126" t="s">
        <v>11102</v>
      </c>
      <c r="B22149" s="106">
        <v>52.02</v>
      </c>
    </row>
    <row r="22150" spans="1:2">
      <c r="A22150" s="126" t="s">
        <v>11103</v>
      </c>
      <c r="B22150" s="106">
        <v>42.77</v>
      </c>
    </row>
    <row r="22151" spans="1:2">
      <c r="A22151" s="126" t="s">
        <v>37670</v>
      </c>
      <c r="B22151" s="106">
        <v>118.79</v>
      </c>
    </row>
    <row r="22152" spans="1:2">
      <c r="A22152" s="126" t="s">
        <v>37671</v>
      </c>
      <c r="B22152" s="106">
        <v>50.1</v>
      </c>
    </row>
    <row r="22153" spans="1:2">
      <c r="A22153" s="126" t="s">
        <v>37672</v>
      </c>
      <c r="B22153" s="106">
        <v>40.85</v>
      </c>
    </row>
    <row r="22154" spans="1:2">
      <c r="A22154" s="126" t="s">
        <v>11104</v>
      </c>
      <c r="B22154" s="106">
        <v>126.34</v>
      </c>
    </row>
    <row r="22155" spans="1:2">
      <c r="A22155" s="126" t="s">
        <v>11105</v>
      </c>
      <c r="B22155" s="106">
        <v>53.41</v>
      </c>
    </row>
    <row r="22156" spans="1:2">
      <c r="A22156" s="126" t="s">
        <v>11106</v>
      </c>
      <c r="B22156" s="106">
        <v>43.39</v>
      </c>
    </row>
    <row r="22157" spans="1:2">
      <c r="A22157" s="126" t="s">
        <v>37673</v>
      </c>
      <c r="B22157" s="106">
        <v>124.42</v>
      </c>
    </row>
    <row r="22158" spans="1:2">
      <c r="A22158" s="126" t="s">
        <v>37674</v>
      </c>
      <c r="B22158" s="106">
        <v>51.49</v>
      </c>
    </row>
    <row r="22159" spans="1:2">
      <c r="A22159" s="126" t="s">
        <v>37675</v>
      </c>
      <c r="B22159" s="106">
        <v>41.47</v>
      </c>
    </row>
    <row r="22160" spans="1:2">
      <c r="A22160" s="126" t="s">
        <v>11107</v>
      </c>
      <c r="B22160" s="106">
        <v>204.01</v>
      </c>
    </row>
    <row r="22161" spans="1:2">
      <c r="A22161" s="126" t="s">
        <v>11108</v>
      </c>
      <c r="B22161" s="106">
        <v>79.319999999999993</v>
      </c>
    </row>
    <row r="22162" spans="1:2">
      <c r="A22162" s="126" t="s">
        <v>11109</v>
      </c>
      <c r="B22162" s="106">
        <v>63.15</v>
      </c>
    </row>
    <row r="22163" spans="1:2">
      <c r="A22163" s="126" t="s">
        <v>37676</v>
      </c>
      <c r="B22163" s="106">
        <v>202.09</v>
      </c>
    </row>
    <row r="22164" spans="1:2">
      <c r="A22164" s="126" t="s">
        <v>37677</v>
      </c>
      <c r="B22164" s="106">
        <v>77.400000000000006</v>
      </c>
    </row>
    <row r="22165" spans="1:2">
      <c r="A22165" s="126" t="s">
        <v>37678</v>
      </c>
      <c r="B22165" s="106">
        <v>61.23</v>
      </c>
    </row>
    <row r="22166" spans="1:2">
      <c r="A22166" s="126" t="s">
        <v>11110</v>
      </c>
      <c r="B22166" s="106">
        <v>176.35</v>
      </c>
    </row>
    <row r="22167" spans="1:2">
      <c r="A22167" s="126" t="s">
        <v>11111</v>
      </c>
      <c r="B22167" s="106">
        <v>74.930000000000007</v>
      </c>
    </row>
    <row r="22168" spans="1:2">
      <c r="A22168" s="126" t="s">
        <v>11112</v>
      </c>
      <c r="B22168" s="106">
        <v>60.2</v>
      </c>
    </row>
    <row r="22169" spans="1:2">
      <c r="A22169" s="126" t="s">
        <v>37679</v>
      </c>
      <c r="B22169" s="106">
        <v>174.43</v>
      </c>
    </row>
    <row r="22170" spans="1:2">
      <c r="A22170" s="126" t="s">
        <v>37680</v>
      </c>
      <c r="B22170" s="106">
        <v>73.010000000000005</v>
      </c>
    </row>
    <row r="22171" spans="1:2">
      <c r="A22171" s="126" t="s">
        <v>37681</v>
      </c>
      <c r="B22171" s="106">
        <v>58.28</v>
      </c>
    </row>
    <row r="22172" spans="1:2">
      <c r="A22172" s="126" t="s">
        <v>11113</v>
      </c>
      <c r="B22172" s="106">
        <v>49.87</v>
      </c>
    </row>
    <row r="22173" spans="1:2">
      <c r="A22173" s="126" t="s">
        <v>11114</v>
      </c>
      <c r="B22173" s="106">
        <v>22.5</v>
      </c>
    </row>
    <row r="22174" spans="1:2">
      <c r="A22174" s="126" t="s">
        <v>11115</v>
      </c>
      <c r="B22174" s="106">
        <v>19.63</v>
      </c>
    </row>
    <row r="22175" spans="1:2">
      <c r="A22175" s="126" t="s">
        <v>37682</v>
      </c>
      <c r="B22175" s="106">
        <v>47.95</v>
      </c>
    </row>
    <row r="22176" spans="1:2">
      <c r="A22176" s="126" t="s">
        <v>37683</v>
      </c>
      <c r="B22176" s="106">
        <v>20.58</v>
      </c>
    </row>
    <row r="22177" spans="1:2">
      <c r="A22177" s="126" t="s">
        <v>37684</v>
      </c>
      <c r="B22177" s="106">
        <v>17.71</v>
      </c>
    </row>
    <row r="22178" spans="1:2">
      <c r="A22178" s="126" t="s">
        <v>11116</v>
      </c>
      <c r="B22178" s="106">
        <v>28.28</v>
      </c>
    </row>
    <row r="22179" spans="1:2">
      <c r="A22179" s="126" t="s">
        <v>11117</v>
      </c>
      <c r="B22179" s="106">
        <v>7.17</v>
      </c>
    </row>
    <row r="22180" spans="1:2">
      <c r="A22180" s="126" t="s">
        <v>11118</v>
      </c>
      <c r="B22180" s="106">
        <v>4.7300000000000004</v>
      </c>
    </row>
    <row r="22181" spans="1:2">
      <c r="A22181" s="126" t="s">
        <v>37685</v>
      </c>
      <c r="B22181" s="106">
        <v>28.28</v>
      </c>
    </row>
    <row r="22182" spans="1:2">
      <c r="A22182" s="126" t="s">
        <v>37686</v>
      </c>
      <c r="B22182" s="106">
        <v>7.17</v>
      </c>
    </row>
    <row r="22183" spans="1:2">
      <c r="A22183" s="126" t="s">
        <v>37687</v>
      </c>
      <c r="B22183" s="106">
        <v>4.7300000000000004</v>
      </c>
    </row>
    <row r="22184" spans="1:2">
      <c r="A22184" s="126" t="s">
        <v>11119</v>
      </c>
      <c r="B22184" s="106">
        <v>42.64</v>
      </c>
    </row>
    <row r="22185" spans="1:2">
      <c r="A22185" s="126" t="s">
        <v>11120</v>
      </c>
      <c r="B22185" s="106">
        <v>21.53</v>
      </c>
    </row>
    <row r="22186" spans="1:2">
      <c r="A22186" s="126" t="s">
        <v>11121</v>
      </c>
      <c r="B22186" s="106">
        <v>19.09</v>
      </c>
    </row>
    <row r="22187" spans="1:2">
      <c r="A22187" s="126" t="s">
        <v>37688</v>
      </c>
      <c r="B22187" s="106">
        <v>40.72</v>
      </c>
    </row>
    <row r="22188" spans="1:2">
      <c r="A22188" s="126" t="s">
        <v>37689</v>
      </c>
      <c r="B22188" s="106">
        <v>19.61</v>
      </c>
    </row>
    <row r="22189" spans="1:2">
      <c r="A22189" s="126" t="s">
        <v>37690</v>
      </c>
      <c r="B22189" s="106">
        <v>17.170000000000002</v>
      </c>
    </row>
    <row r="22190" spans="1:2">
      <c r="A22190" s="126" t="s">
        <v>11122</v>
      </c>
      <c r="B22190" s="106">
        <v>29.31</v>
      </c>
    </row>
    <row r="22191" spans="1:2">
      <c r="A22191" s="126" t="s">
        <v>11123</v>
      </c>
      <c r="B22191" s="106">
        <v>6.64</v>
      </c>
    </row>
    <row r="22192" spans="1:2">
      <c r="A22192" s="126" t="s">
        <v>11124</v>
      </c>
      <c r="B22192" s="106">
        <v>4.09</v>
      </c>
    </row>
    <row r="22193" spans="1:2">
      <c r="A22193" s="126" t="s">
        <v>37691</v>
      </c>
      <c r="B22193" s="106">
        <v>29.31</v>
      </c>
    </row>
    <row r="22194" spans="1:2">
      <c r="A22194" s="126" t="s">
        <v>37692</v>
      </c>
      <c r="B22194" s="106">
        <v>6.64</v>
      </c>
    </row>
    <row r="22195" spans="1:2">
      <c r="A22195" s="126" t="s">
        <v>37693</v>
      </c>
      <c r="B22195" s="106">
        <v>4.09</v>
      </c>
    </row>
    <row r="22196" spans="1:2">
      <c r="A22196" s="126" t="s">
        <v>11125</v>
      </c>
      <c r="B22196" s="106">
        <v>43.67</v>
      </c>
    </row>
    <row r="22197" spans="1:2">
      <c r="A22197" s="126" t="s">
        <v>11126</v>
      </c>
      <c r="B22197" s="106">
        <v>21</v>
      </c>
    </row>
    <row r="22198" spans="1:2">
      <c r="A22198" s="126" t="s">
        <v>11127</v>
      </c>
      <c r="B22198" s="106">
        <v>18.45</v>
      </c>
    </row>
    <row r="22199" spans="1:2">
      <c r="A22199" s="126" t="s">
        <v>37694</v>
      </c>
      <c r="B22199" s="106">
        <v>41.75</v>
      </c>
    </row>
    <row r="22200" spans="1:2">
      <c r="A22200" s="126" t="s">
        <v>37695</v>
      </c>
      <c r="B22200" s="106">
        <v>19.079999999999998</v>
      </c>
    </row>
    <row r="22201" spans="1:2">
      <c r="A22201" s="126" t="s">
        <v>37696</v>
      </c>
      <c r="B22201" s="106">
        <v>16.53</v>
      </c>
    </row>
    <row r="22202" spans="1:2">
      <c r="A22202" s="126" t="s">
        <v>11128</v>
      </c>
      <c r="B22202" s="106">
        <v>37.5</v>
      </c>
    </row>
    <row r="22203" spans="1:2">
      <c r="A22203" s="126" t="s">
        <v>11129</v>
      </c>
      <c r="B22203" s="106">
        <v>19.329999999999998</v>
      </c>
    </row>
    <row r="22204" spans="1:2">
      <c r="A22204" s="126" t="s">
        <v>11130</v>
      </c>
      <c r="B22204" s="106">
        <v>17.36</v>
      </c>
    </row>
    <row r="22205" spans="1:2">
      <c r="A22205" s="126" t="s">
        <v>37697</v>
      </c>
      <c r="B22205" s="106">
        <v>35.58</v>
      </c>
    </row>
    <row r="22206" spans="1:2">
      <c r="A22206" s="126" t="s">
        <v>37698</v>
      </c>
      <c r="B22206" s="106">
        <v>17.41</v>
      </c>
    </row>
    <row r="22207" spans="1:2">
      <c r="A22207" s="126" t="s">
        <v>37699</v>
      </c>
      <c r="B22207" s="106">
        <v>15.44</v>
      </c>
    </row>
    <row r="22208" spans="1:2">
      <c r="A22208" s="126" t="s">
        <v>11131</v>
      </c>
      <c r="B22208" s="106">
        <v>23.14</v>
      </c>
    </row>
    <row r="22209" spans="1:2">
      <c r="A22209" s="126" t="s">
        <v>11132</v>
      </c>
      <c r="B22209" s="106">
        <v>4.97</v>
      </c>
    </row>
    <row r="22210" spans="1:2">
      <c r="A22210" s="126" t="s">
        <v>11133</v>
      </c>
      <c r="B22210" s="106">
        <v>3</v>
      </c>
    </row>
    <row r="22211" spans="1:2">
      <c r="A22211" s="126" t="s">
        <v>37700</v>
      </c>
      <c r="B22211" s="106">
        <v>23.14</v>
      </c>
    </row>
    <row r="22212" spans="1:2">
      <c r="A22212" s="126" t="s">
        <v>37701</v>
      </c>
      <c r="B22212" s="106">
        <v>4.97</v>
      </c>
    </row>
    <row r="22213" spans="1:2">
      <c r="A22213" s="126" t="s">
        <v>37702</v>
      </c>
      <c r="B22213" s="106">
        <v>3</v>
      </c>
    </row>
    <row r="22214" spans="1:2">
      <c r="A22214" s="126" t="s">
        <v>11134</v>
      </c>
      <c r="B22214" s="106">
        <v>46.62</v>
      </c>
    </row>
    <row r="22215" spans="1:2">
      <c r="A22215" s="126" t="s">
        <v>11135</v>
      </c>
      <c r="B22215" s="106">
        <v>21.27</v>
      </c>
    </row>
    <row r="22216" spans="1:2">
      <c r="A22216" s="126" t="s">
        <v>11136</v>
      </c>
      <c r="B22216" s="106">
        <v>18.66</v>
      </c>
    </row>
    <row r="22217" spans="1:2">
      <c r="A22217" s="126" t="s">
        <v>37703</v>
      </c>
      <c r="B22217" s="106">
        <v>44.7</v>
      </c>
    </row>
    <row r="22218" spans="1:2">
      <c r="A22218" s="126" t="s">
        <v>37704</v>
      </c>
      <c r="B22218" s="106">
        <v>19.350000000000001</v>
      </c>
    </row>
    <row r="22219" spans="1:2">
      <c r="A22219" s="126" t="s">
        <v>37705</v>
      </c>
      <c r="B22219" s="106">
        <v>16.739999999999998</v>
      </c>
    </row>
    <row r="22220" spans="1:2">
      <c r="A22220" s="126" t="s">
        <v>11137</v>
      </c>
      <c r="B22220" s="106">
        <v>49.07</v>
      </c>
    </row>
    <row r="22221" spans="1:2">
      <c r="A22221" s="126" t="s">
        <v>11138</v>
      </c>
      <c r="B22221" s="106">
        <v>22.88</v>
      </c>
    </row>
    <row r="22222" spans="1:2">
      <c r="A22222" s="126" t="s">
        <v>11139</v>
      </c>
      <c r="B22222" s="106">
        <v>20.059999999999999</v>
      </c>
    </row>
    <row r="22223" spans="1:2">
      <c r="A22223" s="126" t="s">
        <v>37706</v>
      </c>
      <c r="B22223" s="106">
        <v>47.15</v>
      </c>
    </row>
    <row r="22224" spans="1:2">
      <c r="A22224" s="126" t="s">
        <v>37707</v>
      </c>
      <c r="B22224" s="106">
        <v>20.96</v>
      </c>
    </row>
    <row r="22225" spans="1:2">
      <c r="A22225" s="126" t="s">
        <v>37708</v>
      </c>
      <c r="B22225" s="106">
        <v>18.14</v>
      </c>
    </row>
    <row r="22226" spans="1:2">
      <c r="A22226" s="126" t="s">
        <v>11140</v>
      </c>
      <c r="B22226" s="106">
        <v>63.17</v>
      </c>
    </row>
    <row r="22227" spans="1:2">
      <c r="A22227" s="126" t="s">
        <v>11141</v>
      </c>
      <c r="B22227" s="106">
        <v>26.76</v>
      </c>
    </row>
    <row r="22228" spans="1:2">
      <c r="A22228" s="126" t="s">
        <v>11142</v>
      </c>
      <c r="B22228" s="106">
        <v>22.54</v>
      </c>
    </row>
    <row r="22229" spans="1:2">
      <c r="A22229" s="126" t="s">
        <v>37709</v>
      </c>
      <c r="B22229" s="106">
        <v>61.25</v>
      </c>
    </row>
    <row r="22230" spans="1:2">
      <c r="A22230" s="126" t="s">
        <v>37710</v>
      </c>
      <c r="B22230" s="106">
        <v>24.84</v>
      </c>
    </row>
    <row r="22231" spans="1:2">
      <c r="A22231" s="126" t="s">
        <v>37711</v>
      </c>
      <c r="B22231" s="106">
        <v>20.62</v>
      </c>
    </row>
    <row r="22232" spans="1:2">
      <c r="A22232" s="126" t="s">
        <v>11143</v>
      </c>
      <c r="B22232" s="106">
        <v>64.02</v>
      </c>
    </row>
    <row r="22233" spans="1:2">
      <c r="A22233" s="126" t="s">
        <v>11144</v>
      </c>
      <c r="B22233" s="106">
        <v>32.03</v>
      </c>
    </row>
    <row r="22234" spans="1:2">
      <c r="A22234" s="126" t="s">
        <v>11145</v>
      </c>
      <c r="B22234" s="106">
        <v>27.85</v>
      </c>
    </row>
    <row r="22235" spans="1:2">
      <c r="A22235" s="126" t="s">
        <v>37712</v>
      </c>
      <c r="B22235" s="106">
        <v>62.1</v>
      </c>
    </row>
    <row r="22236" spans="1:2">
      <c r="A22236" s="126" t="s">
        <v>37713</v>
      </c>
      <c r="B22236" s="106">
        <v>30.11</v>
      </c>
    </row>
    <row r="22237" spans="1:2">
      <c r="A22237" s="126" t="s">
        <v>37714</v>
      </c>
      <c r="B22237" s="106">
        <v>25.93</v>
      </c>
    </row>
    <row r="22238" spans="1:2">
      <c r="A22238" s="126" t="s">
        <v>11146</v>
      </c>
      <c r="B22238" s="106">
        <v>2.8</v>
      </c>
    </row>
    <row r="22239" spans="1:2">
      <c r="A22239" s="126" t="s">
        <v>11147</v>
      </c>
      <c r="B22239" s="106">
        <v>0.22</v>
      </c>
    </row>
    <row r="22240" spans="1:2">
      <c r="A22240" s="126" t="s">
        <v>37715</v>
      </c>
      <c r="B22240" s="106">
        <v>2.8</v>
      </c>
    </row>
    <row r="22241" spans="1:2">
      <c r="A22241" s="126" t="s">
        <v>37716</v>
      </c>
      <c r="B22241" s="106">
        <v>0.22</v>
      </c>
    </row>
    <row r="22242" spans="1:2">
      <c r="A22242" s="126" t="s">
        <v>11148</v>
      </c>
      <c r="B22242" s="106">
        <v>121.1</v>
      </c>
    </row>
    <row r="22243" spans="1:2">
      <c r="A22243" s="126" t="s">
        <v>11149</v>
      </c>
      <c r="B22243" s="106">
        <v>75.760000000000005</v>
      </c>
    </row>
    <row r="22244" spans="1:2">
      <c r="A22244" s="126" t="s">
        <v>11150</v>
      </c>
      <c r="B22244" s="106">
        <v>66.709999999999994</v>
      </c>
    </row>
    <row r="22245" spans="1:2">
      <c r="A22245" s="126" t="s">
        <v>37717</v>
      </c>
      <c r="B22245" s="106">
        <v>119.04</v>
      </c>
    </row>
    <row r="22246" spans="1:2">
      <c r="A22246" s="126" t="s">
        <v>37718</v>
      </c>
      <c r="B22246" s="106">
        <v>73.7</v>
      </c>
    </row>
    <row r="22247" spans="1:2">
      <c r="A22247" s="126" t="s">
        <v>37719</v>
      </c>
      <c r="B22247" s="106">
        <v>64.650000000000006</v>
      </c>
    </row>
    <row r="22248" spans="1:2">
      <c r="A22248" s="126" t="s">
        <v>11151</v>
      </c>
      <c r="B22248" s="106">
        <v>177.83</v>
      </c>
    </row>
    <row r="22249" spans="1:2">
      <c r="A22249" s="126" t="s">
        <v>11152</v>
      </c>
      <c r="B22249" s="106">
        <v>100.46</v>
      </c>
    </row>
    <row r="22250" spans="1:2">
      <c r="A22250" s="126" t="s">
        <v>11153</v>
      </c>
      <c r="B22250" s="106">
        <v>88.24</v>
      </c>
    </row>
    <row r="22251" spans="1:2">
      <c r="A22251" s="126" t="s">
        <v>37720</v>
      </c>
      <c r="B22251" s="106">
        <v>174.37</v>
      </c>
    </row>
    <row r="22252" spans="1:2">
      <c r="A22252" s="126" t="s">
        <v>37721</v>
      </c>
      <c r="B22252" s="106">
        <v>97</v>
      </c>
    </row>
    <row r="22253" spans="1:2">
      <c r="A22253" s="126" t="s">
        <v>37722</v>
      </c>
      <c r="B22253" s="106">
        <v>84.78</v>
      </c>
    </row>
    <row r="22254" spans="1:2">
      <c r="A22254" s="126" t="s">
        <v>11154</v>
      </c>
      <c r="B22254" s="106">
        <v>172.23</v>
      </c>
    </row>
    <row r="22255" spans="1:2">
      <c r="A22255" s="126" t="s">
        <v>11155</v>
      </c>
      <c r="B22255" s="106">
        <v>87.62</v>
      </c>
    </row>
    <row r="22256" spans="1:2">
      <c r="A22256" s="126" t="s">
        <v>11156</v>
      </c>
      <c r="B22256" s="106">
        <v>75.400000000000006</v>
      </c>
    </row>
    <row r="22257" spans="1:2">
      <c r="A22257" s="126" t="s">
        <v>37723</v>
      </c>
      <c r="B22257" s="106">
        <v>168.25</v>
      </c>
    </row>
    <row r="22258" spans="1:2">
      <c r="A22258" s="126" t="s">
        <v>37724</v>
      </c>
      <c r="B22258" s="106">
        <v>83.64</v>
      </c>
    </row>
    <row r="22259" spans="1:2">
      <c r="A22259" s="126" t="s">
        <v>37725</v>
      </c>
      <c r="B22259" s="106">
        <v>71.42</v>
      </c>
    </row>
    <row r="22260" spans="1:2">
      <c r="A22260" s="126" t="s">
        <v>11157</v>
      </c>
      <c r="B22260" s="106">
        <v>79.45</v>
      </c>
    </row>
    <row r="22261" spans="1:2">
      <c r="A22261" s="126" t="s">
        <v>11158</v>
      </c>
      <c r="B22261" s="106">
        <v>51.72</v>
      </c>
    </row>
    <row r="22262" spans="1:2">
      <c r="A22262" s="126" t="s">
        <v>11159</v>
      </c>
      <c r="B22262" s="106">
        <v>45.35</v>
      </c>
    </row>
    <row r="22263" spans="1:2">
      <c r="A22263" s="126" t="s">
        <v>37726</v>
      </c>
      <c r="B22263" s="106">
        <v>77.39</v>
      </c>
    </row>
    <row r="22264" spans="1:2">
      <c r="A22264" s="126" t="s">
        <v>37727</v>
      </c>
      <c r="B22264" s="106">
        <v>49.66</v>
      </c>
    </row>
    <row r="22265" spans="1:2">
      <c r="A22265" s="126" t="s">
        <v>37728</v>
      </c>
      <c r="B22265" s="106">
        <v>43.29</v>
      </c>
    </row>
    <row r="22266" spans="1:2">
      <c r="A22266" s="126" t="s">
        <v>11160</v>
      </c>
      <c r="B22266" s="106">
        <v>3.9</v>
      </c>
    </row>
    <row r="22267" spans="1:2">
      <c r="A22267" s="126" t="s">
        <v>11161</v>
      </c>
      <c r="B22267" s="106">
        <v>1.47</v>
      </c>
    </row>
    <row r="22268" spans="1:2">
      <c r="A22268" s="126" t="s">
        <v>11162</v>
      </c>
      <c r="B22268" s="106">
        <v>1.03</v>
      </c>
    </row>
    <row r="22269" spans="1:2">
      <c r="A22269" s="126" t="s">
        <v>37729</v>
      </c>
      <c r="B22269" s="106">
        <v>3.9</v>
      </c>
    </row>
    <row r="22270" spans="1:2">
      <c r="A22270" s="126" t="s">
        <v>37730</v>
      </c>
      <c r="B22270" s="106">
        <v>1.47</v>
      </c>
    </row>
    <row r="22271" spans="1:2">
      <c r="A22271" s="126" t="s">
        <v>37731</v>
      </c>
      <c r="B22271" s="106">
        <v>1.03</v>
      </c>
    </row>
    <row r="22272" spans="1:2">
      <c r="A22272" s="126" t="s">
        <v>11163</v>
      </c>
      <c r="B22272" s="106">
        <v>6.72</v>
      </c>
    </row>
    <row r="22273" spans="1:2">
      <c r="A22273" s="126" t="s">
        <v>11164</v>
      </c>
      <c r="B22273" s="106">
        <v>3.29</v>
      </c>
    </row>
    <row r="22274" spans="1:2">
      <c r="A22274" s="126" t="s">
        <v>11165</v>
      </c>
      <c r="B22274" s="106">
        <v>2.6</v>
      </c>
    </row>
    <row r="22275" spans="1:2">
      <c r="A22275" s="126" t="s">
        <v>37732</v>
      </c>
      <c r="B22275" s="106">
        <v>6.72</v>
      </c>
    </row>
    <row r="22276" spans="1:2">
      <c r="A22276" s="126" t="s">
        <v>37733</v>
      </c>
      <c r="B22276" s="106">
        <v>3.29</v>
      </c>
    </row>
    <row r="22277" spans="1:2">
      <c r="A22277" s="126" t="s">
        <v>37734</v>
      </c>
      <c r="B22277" s="106">
        <v>2.6</v>
      </c>
    </row>
    <row r="22278" spans="1:2">
      <c r="A22278" s="126" t="s">
        <v>11166</v>
      </c>
      <c r="B22278" s="106">
        <v>14.88</v>
      </c>
    </row>
    <row r="22279" spans="1:2">
      <c r="A22279" s="126" t="s">
        <v>11167</v>
      </c>
      <c r="B22279" s="106">
        <v>9.09</v>
      </c>
    </row>
    <row r="22280" spans="1:2">
      <c r="A22280" s="126" t="s">
        <v>11168</v>
      </c>
      <c r="B22280" s="106">
        <v>7.67</v>
      </c>
    </row>
    <row r="22281" spans="1:2">
      <c r="A22281" s="126" t="s">
        <v>37735</v>
      </c>
      <c r="B22281" s="106">
        <v>14.88</v>
      </c>
    </row>
    <row r="22282" spans="1:2">
      <c r="A22282" s="126" t="s">
        <v>37736</v>
      </c>
      <c r="B22282" s="106">
        <v>9.09</v>
      </c>
    </row>
    <row r="22283" spans="1:2">
      <c r="A22283" s="126" t="s">
        <v>37737</v>
      </c>
      <c r="B22283" s="106">
        <v>7.67</v>
      </c>
    </row>
    <row r="22284" spans="1:2">
      <c r="A22284" s="126" t="s">
        <v>11169</v>
      </c>
      <c r="B22284" s="106">
        <v>35.17</v>
      </c>
    </row>
    <row r="22285" spans="1:2">
      <c r="A22285" s="126" t="s">
        <v>11170</v>
      </c>
      <c r="B22285" s="106">
        <v>19.3</v>
      </c>
    </row>
    <row r="22286" spans="1:2">
      <c r="A22286" s="126" t="s">
        <v>37738</v>
      </c>
      <c r="B22286" s="106">
        <v>35.17</v>
      </c>
    </row>
    <row r="22287" spans="1:2">
      <c r="A22287" s="126" t="s">
        <v>37739</v>
      </c>
      <c r="B22287" s="106">
        <v>19.3</v>
      </c>
    </row>
    <row r="22288" spans="1:2">
      <c r="A22288" s="126" t="s">
        <v>11171</v>
      </c>
      <c r="B22288" s="106">
        <v>27.25</v>
      </c>
    </row>
    <row r="22289" spans="1:2">
      <c r="A22289" s="126" t="s">
        <v>11172</v>
      </c>
      <c r="B22289" s="106">
        <v>24.67</v>
      </c>
    </row>
    <row r="22290" spans="1:2">
      <c r="A22290" s="126" t="s">
        <v>37740</v>
      </c>
      <c r="B22290" s="106">
        <v>24.45</v>
      </c>
    </row>
    <row r="22291" spans="1:2">
      <c r="A22291" s="126" t="s">
        <v>37741</v>
      </c>
      <c r="B22291" s="106">
        <v>21.87</v>
      </c>
    </row>
    <row r="22292" spans="1:2">
      <c r="A22292" s="126" t="s">
        <v>11173</v>
      </c>
      <c r="B22292" s="106">
        <v>29.39</v>
      </c>
    </row>
    <row r="22293" spans="1:2">
      <c r="A22293" s="126" t="s">
        <v>11174</v>
      </c>
      <c r="B22293" s="106">
        <v>25.9</v>
      </c>
    </row>
    <row r="22294" spans="1:2">
      <c r="A22294" s="126" t="s">
        <v>37742</v>
      </c>
      <c r="B22294" s="106">
        <v>26.59</v>
      </c>
    </row>
    <row r="22295" spans="1:2">
      <c r="A22295" s="126" t="s">
        <v>37743</v>
      </c>
      <c r="B22295" s="106">
        <v>23.1</v>
      </c>
    </row>
    <row r="22296" spans="1:2">
      <c r="A22296" s="126" t="s">
        <v>11175</v>
      </c>
      <c r="B22296" s="106">
        <v>38.1</v>
      </c>
    </row>
    <row r="22297" spans="1:2">
      <c r="A22297" s="126" t="s">
        <v>11176</v>
      </c>
      <c r="B22297" s="106">
        <v>31.34</v>
      </c>
    </row>
    <row r="22298" spans="1:2">
      <c r="A22298" s="126" t="s">
        <v>37744</v>
      </c>
      <c r="B22298" s="106">
        <v>35.299999999999997</v>
      </c>
    </row>
    <row r="22299" spans="1:2">
      <c r="A22299" s="126" t="s">
        <v>37745</v>
      </c>
      <c r="B22299" s="106">
        <v>28.54</v>
      </c>
    </row>
    <row r="22300" spans="1:2">
      <c r="A22300" s="126" t="s">
        <v>11177</v>
      </c>
      <c r="B22300" s="106">
        <v>39.9</v>
      </c>
    </row>
    <row r="22301" spans="1:2">
      <c r="A22301" s="126" t="s">
        <v>11178</v>
      </c>
      <c r="B22301" s="106">
        <v>32.26</v>
      </c>
    </row>
    <row r="22302" spans="1:2">
      <c r="A22302" s="126" t="s">
        <v>37746</v>
      </c>
      <c r="B22302" s="106">
        <v>37.1</v>
      </c>
    </row>
    <row r="22303" spans="1:2">
      <c r="A22303" s="126" t="s">
        <v>37747</v>
      </c>
      <c r="B22303" s="106">
        <v>29.46</v>
      </c>
    </row>
    <row r="22304" spans="1:2">
      <c r="A22304" s="126" t="s">
        <v>11179</v>
      </c>
      <c r="B22304" s="106">
        <v>50.54</v>
      </c>
    </row>
    <row r="22305" spans="1:2">
      <c r="A22305" s="126" t="s">
        <v>11180</v>
      </c>
      <c r="B22305" s="106">
        <v>27.05</v>
      </c>
    </row>
    <row r="22306" spans="1:2">
      <c r="A22306" s="126" t="s">
        <v>11181</v>
      </c>
      <c r="B22306" s="106">
        <v>24.06</v>
      </c>
    </row>
    <row r="22307" spans="1:2">
      <c r="A22307" s="126" t="s">
        <v>37748</v>
      </c>
      <c r="B22307" s="106">
        <v>48.48</v>
      </c>
    </row>
    <row r="22308" spans="1:2">
      <c r="A22308" s="126" t="s">
        <v>37749</v>
      </c>
      <c r="B22308" s="106">
        <v>24.99</v>
      </c>
    </row>
    <row r="22309" spans="1:2">
      <c r="A22309" s="126" t="s">
        <v>37750</v>
      </c>
      <c r="B22309" s="106">
        <v>22</v>
      </c>
    </row>
    <row r="22310" spans="1:2">
      <c r="A22310" s="126" t="s">
        <v>11182</v>
      </c>
      <c r="B22310" s="106">
        <v>51.26</v>
      </c>
    </row>
    <row r="22311" spans="1:2">
      <c r="A22311" s="126" t="s">
        <v>11183</v>
      </c>
      <c r="B22311" s="106">
        <v>27.52</v>
      </c>
    </row>
    <row r="22312" spans="1:2">
      <c r="A22312" s="126" t="s">
        <v>11184</v>
      </c>
      <c r="B22312" s="106">
        <v>24.47</v>
      </c>
    </row>
    <row r="22313" spans="1:2">
      <c r="A22313" s="126" t="s">
        <v>37751</v>
      </c>
      <c r="B22313" s="106">
        <v>49.2</v>
      </c>
    </row>
    <row r="22314" spans="1:2">
      <c r="A22314" s="126" t="s">
        <v>37752</v>
      </c>
      <c r="B22314" s="106">
        <v>25.46</v>
      </c>
    </row>
    <row r="22315" spans="1:2">
      <c r="A22315" s="126" t="s">
        <v>37753</v>
      </c>
      <c r="B22315" s="106">
        <v>22.41</v>
      </c>
    </row>
    <row r="22316" spans="1:2">
      <c r="A22316" s="126" t="s">
        <v>11185</v>
      </c>
      <c r="B22316" s="106">
        <v>62.45</v>
      </c>
    </row>
    <row r="22317" spans="1:2">
      <c r="A22317" s="126" t="s">
        <v>11186</v>
      </c>
      <c r="B22317" s="106">
        <v>33.69</v>
      </c>
    </row>
    <row r="22318" spans="1:2">
      <c r="A22318" s="126" t="s">
        <v>11187</v>
      </c>
      <c r="B22318" s="106">
        <v>29.56</v>
      </c>
    </row>
    <row r="22319" spans="1:2">
      <c r="A22319" s="126" t="s">
        <v>37754</v>
      </c>
      <c r="B22319" s="106">
        <v>60.53</v>
      </c>
    </row>
    <row r="22320" spans="1:2">
      <c r="A22320" s="126" t="s">
        <v>37755</v>
      </c>
      <c r="B22320" s="106">
        <v>31.77</v>
      </c>
    </row>
    <row r="22321" spans="1:2">
      <c r="A22321" s="126" t="s">
        <v>37756</v>
      </c>
      <c r="B22321" s="106">
        <v>27.64</v>
      </c>
    </row>
    <row r="22322" spans="1:2">
      <c r="A22322" s="126" t="s">
        <v>11188</v>
      </c>
      <c r="B22322" s="106">
        <v>63.57</v>
      </c>
    </row>
    <row r="22323" spans="1:2">
      <c r="A22323" s="126" t="s">
        <v>11189</v>
      </c>
      <c r="B22323" s="106">
        <v>34.4</v>
      </c>
    </row>
    <row r="22324" spans="1:2">
      <c r="A22324" s="126" t="s">
        <v>11190</v>
      </c>
      <c r="B22324" s="106">
        <v>30.18</v>
      </c>
    </row>
    <row r="22325" spans="1:2">
      <c r="A22325" s="126" t="s">
        <v>37757</v>
      </c>
      <c r="B22325" s="106">
        <v>61.65</v>
      </c>
    </row>
    <row r="22326" spans="1:2">
      <c r="A22326" s="126" t="s">
        <v>37758</v>
      </c>
      <c r="B22326" s="106">
        <v>32.479999999999997</v>
      </c>
    </row>
    <row r="22327" spans="1:2">
      <c r="A22327" s="126" t="s">
        <v>37759</v>
      </c>
      <c r="B22327" s="106">
        <v>28.26</v>
      </c>
    </row>
    <row r="22328" spans="1:2">
      <c r="A22328" s="126" t="s">
        <v>11191</v>
      </c>
      <c r="B22328" s="106">
        <v>76.930000000000007</v>
      </c>
    </row>
    <row r="22329" spans="1:2">
      <c r="A22329" s="126" t="s">
        <v>11192</v>
      </c>
      <c r="B22329" s="106">
        <v>43.18</v>
      </c>
    </row>
    <row r="22330" spans="1:2">
      <c r="A22330" s="126" t="s">
        <v>11193</v>
      </c>
      <c r="B22330" s="106">
        <v>37.81</v>
      </c>
    </row>
    <row r="22331" spans="1:2">
      <c r="A22331" s="126" t="s">
        <v>37760</v>
      </c>
      <c r="B22331" s="106">
        <v>75.010000000000005</v>
      </c>
    </row>
    <row r="22332" spans="1:2">
      <c r="A22332" s="126" t="s">
        <v>37761</v>
      </c>
      <c r="B22332" s="106">
        <v>41.26</v>
      </c>
    </row>
    <row r="22333" spans="1:2">
      <c r="A22333" s="126" t="s">
        <v>37762</v>
      </c>
      <c r="B22333" s="106">
        <v>35.89</v>
      </c>
    </row>
    <row r="22334" spans="1:2">
      <c r="A22334" s="126" t="s">
        <v>11194</v>
      </c>
      <c r="B22334" s="106">
        <v>13.92</v>
      </c>
    </row>
    <row r="22335" spans="1:2">
      <c r="A22335" s="126" t="s">
        <v>11195</v>
      </c>
      <c r="B22335" s="106">
        <v>8.49</v>
      </c>
    </row>
    <row r="22336" spans="1:2">
      <c r="A22336" s="126" t="s">
        <v>37763</v>
      </c>
      <c r="B22336" s="106">
        <v>13.92</v>
      </c>
    </row>
    <row r="22337" spans="1:2">
      <c r="A22337" s="126" t="s">
        <v>37764</v>
      </c>
      <c r="B22337" s="106">
        <v>8.49</v>
      </c>
    </row>
    <row r="22338" spans="1:2">
      <c r="A22338" s="126" t="s">
        <v>11196</v>
      </c>
      <c r="B22338" s="106">
        <v>2940.42</v>
      </c>
    </row>
    <row r="22339" spans="1:2">
      <c r="A22339" s="126" t="s">
        <v>37765</v>
      </c>
      <c r="B22339" s="106">
        <v>2940.42</v>
      </c>
    </row>
    <row r="22340" spans="1:2">
      <c r="A22340" s="126" t="s">
        <v>11197</v>
      </c>
      <c r="B22340" s="106">
        <v>1245.1400000000001</v>
      </c>
    </row>
    <row r="22341" spans="1:2">
      <c r="A22341" s="126" t="s">
        <v>37766</v>
      </c>
      <c r="B22341" s="106">
        <v>1245.1400000000001</v>
      </c>
    </row>
    <row r="22342" spans="1:2">
      <c r="A22342" s="126" t="s">
        <v>11198</v>
      </c>
      <c r="B22342" s="106">
        <v>5467.78</v>
      </c>
    </row>
    <row r="22343" spans="1:2">
      <c r="A22343" s="126" t="s">
        <v>37767</v>
      </c>
      <c r="B22343" s="106">
        <v>5129.8599999999997</v>
      </c>
    </row>
    <row r="22344" spans="1:2">
      <c r="A22344" s="126" t="s">
        <v>11199</v>
      </c>
      <c r="B22344" s="106">
        <v>2905.87</v>
      </c>
    </row>
    <row r="22345" spans="1:2">
      <c r="A22345" s="126" t="s">
        <v>37768</v>
      </c>
      <c r="B22345" s="106">
        <v>2905.87</v>
      </c>
    </row>
    <row r="22346" spans="1:2">
      <c r="A22346" s="126" t="s">
        <v>11200</v>
      </c>
      <c r="B22346" s="106">
        <v>1266.06</v>
      </c>
    </row>
    <row r="22347" spans="1:2">
      <c r="A22347" s="126" t="s">
        <v>37769</v>
      </c>
      <c r="B22347" s="106">
        <v>1266.06</v>
      </c>
    </row>
    <row r="22348" spans="1:2">
      <c r="A22348" s="126" t="s">
        <v>11201</v>
      </c>
      <c r="B22348" s="106">
        <v>5433.23</v>
      </c>
    </row>
    <row r="22349" spans="1:2">
      <c r="A22349" s="126" t="s">
        <v>37770</v>
      </c>
      <c r="B22349" s="106">
        <v>5095.3100000000004</v>
      </c>
    </row>
    <row r="22350" spans="1:2">
      <c r="A22350" s="126" t="s">
        <v>11202</v>
      </c>
      <c r="B22350" s="106">
        <v>2300.54</v>
      </c>
    </row>
    <row r="22351" spans="1:2">
      <c r="A22351" s="126" t="s">
        <v>37771</v>
      </c>
      <c r="B22351" s="106">
        <v>2300.54</v>
      </c>
    </row>
    <row r="22352" spans="1:2">
      <c r="A22352" s="126" t="s">
        <v>11203</v>
      </c>
      <c r="B22352" s="106">
        <v>893.14</v>
      </c>
    </row>
    <row r="22353" spans="1:2">
      <c r="A22353" s="126" t="s">
        <v>37772</v>
      </c>
      <c r="B22353" s="106">
        <v>893.14</v>
      </c>
    </row>
    <row r="22354" spans="1:2">
      <c r="A22354" s="126" t="s">
        <v>11204</v>
      </c>
      <c r="B22354" s="106">
        <v>4827.8999999999996</v>
      </c>
    </row>
    <row r="22355" spans="1:2">
      <c r="A22355" s="126" t="s">
        <v>37773</v>
      </c>
      <c r="B22355" s="106">
        <v>4489.9799999999996</v>
      </c>
    </row>
    <row r="22356" spans="1:2">
      <c r="A22356" s="126" t="s">
        <v>11205</v>
      </c>
      <c r="B22356" s="106">
        <v>3588.69</v>
      </c>
    </row>
    <row r="22357" spans="1:2">
      <c r="A22357" s="126" t="s">
        <v>37774</v>
      </c>
      <c r="B22357" s="106">
        <v>3588.69</v>
      </c>
    </row>
    <row r="22358" spans="1:2">
      <c r="A22358" s="126" t="s">
        <v>11206</v>
      </c>
      <c r="B22358" s="106">
        <v>1542.16</v>
      </c>
    </row>
    <row r="22359" spans="1:2">
      <c r="A22359" s="126" t="s">
        <v>37775</v>
      </c>
      <c r="B22359" s="106">
        <v>1542.16</v>
      </c>
    </row>
    <row r="22360" spans="1:2">
      <c r="A22360" s="126" t="s">
        <v>11207</v>
      </c>
      <c r="B22360" s="106">
        <v>6116.02</v>
      </c>
    </row>
    <row r="22361" spans="1:2">
      <c r="A22361" s="126" t="s">
        <v>37776</v>
      </c>
      <c r="B22361" s="106">
        <v>5778.1</v>
      </c>
    </row>
    <row r="22362" spans="1:2">
      <c r="A22362" s="126" t="s">
        <v>11208</v>
      </c>
      <c r="B22362" s="106">
        <v>3079.79</v>
      </c>
    </row>
    <row r="22363" spans="1:2">
      <c r="A22363" s="126" t="s">
        <v>37777</v>
      </c>
      <c r="B22363" s="106">
        <v>3079.79</v>
      </c>
    </row>
    <row r="22364" spans="1:2">
      <c r="A22364" s="126" t="s">
        <v>11209</v>
      </c>
      <c r="B22364" s="106">
        <v>1289.08</v>
      </c>
    </row>
    <row r="22365" spans="1:2">
      <c r="A22365" s="126" t="s">
        <v>37778</v>
      </c>
      <c r="B22365" s="106">
        <v>1289.08</v>
      </c>
    </row>
    <row r="22366" spans="1:2">
      <c r="A22366" s="126" t="s">
        <v>11210</v>
      </c>
      <c r="B22366" s="106">
        <v>5746.04</v>
      </c>
    </row>
    <row r="22367" spans="1:2">
      <c r="A22367" s="126" t="s">
        <v>37779</v>
      </c>
      <c r="B22367" s="106">
        <v>5408.12</v>
      </c>
    </row>
    <row r="22368" spans="1:2">
      <c r="A22368" s="126" t="s">
        <v>11211</v>
      </c>
      <c r="B22368" s="106">
        <v>4751.3500000000004</v>
      </c>
    </row>
    <row r="22369" spans="1:2">
      <c r="A22369" s="126" t="s">
        <v>37780</v>
      </c>
      <c r="B22369" s="106">
        <v>4751.3500000000004</v>
      </c>
    </row>
    <row r="22370" spans="1:2">
      <c r="A22370" s="126" t="s">
        <v>11212</v>
      </c>
      <c r="B22370" s="106">
        <v>2193.19</v>
      </c>
    </row>
    <row r="22371" spans="1:2">
      <c r="A22371" s="126" t="s">
        <v>37781</v>
      </c>
      <c r="B22371" s="106">
        <v>2193.19</v>
      </c>
    </row>
    <row r="22372" spans="1:2">
      <c r="A22372" s="126" t="s">
        <v>11213</v>
      </c>
      <c r="B22372" s="106">
        <v>7543.32</v>
      </c>
    </row>
    <row r="22373" spans="1:2">
      <c r="A22373" s="126" t="s">
        <v>37782</v>
      </c>
      <c r="B22373" s="106">
        <v>7205.4</v>
      </c>
    </row>
    <row r="22374" spans="1:2">
      <c r="A22374" s="126" t="s">
        <v>11214</v>
      </c>
      <c r="B22374" s="106">
        <v>266.74</v>
      </c>
    </row>
    <row r="22375" spans="1:2">
      <c r="A22375" s="126" t="s">
        <v>37783</v>
      </c>
      <c r="B22375" s="106">
        <v>266.74</v>
      </c>
    </row>
    <row r="22376" spans="1:2">
      <c r="A22376" s="126" t="s">
        <v>11215</v>
      </c>
      <c r="B22376" s="106">
        <v>87.68</v>
      </c>
    </row>
    <row r="22377" spans="1:2">
      <c r="A22377" s="126" t="s">
        <v>37784</v>
      </c>
      <c r="B22377" s="106">
        <v>87.68</v>
      </c>
    </row>
    <row r="22378" spans="1:2">
      <c r="A22378" s="126" t="s">
        <v>11216</v>
      </c>
      <c r="B22378" s="106">
        <v>3158</v>
      </c>
    </row>
    <row r="22379" spans="1:2">
      <c r="A22379" s="126" t="s">
        <v>37785</v>
      </c>
      <c r="B22379" s="106">
        <v>3038</v>
      </c>
    </row>
    <row r="22380" spans="1:2">
      <c r="A22380" s="126" t="s">
        <v>11217</v>
      </c>
      <c r="B22380" s="106">
        <v>266.58999999999997</v>
      </c>
    </row>
    <row r="22381" spans="1:2">
      <c r="A22381" s="126" t="s">
        <v>11218</v>
      </c>
      <c r="B22381" s="106">
        <v>133.26</v>
      </c>
    </row>
    <row r="22382" spans="1:2">
      <c r="A22382" s="126" t="s">
        <v>11219</v>
      </c>
      <c r="B22382" s="106">
        <v>124.68</v>
      </c>
    </row>
    <row r="22383" spans="1:2">
      <c r="A22383" s="126" t="s">
        <v>37786</v>
      </c>
      <c r="B22383" s="106">
        <v>262.05</v>
      </c>
    </row>
    <row r="22384" spans="1:2">
      <c r="A22384" s="126" t="s">
        <v>37787</v>
      </c>
      <c r="B22384" s="106">
        <v>128.72999999999999</v>
      </c>
    </row>
    <row r="22385" spans="1:2">
      <c r="A22385" s="126" t="s">
        <v>37788</v>
      </c>
      <c r="B22385" s="106">
        <v>120.14</v>
      </c>
    </row>
    <row r="22386" spans="1:2">
      <c r="A22386" s="126" t="s">
        <v>11220</v>
      </c>
      <c r="B22386" s="106">
        <v>26.68</v>
      </c>
    </row>
    <row r="22387" spans="1:2">
      <c r="A22387" s="126" t="s">
        <v>11221</v>
      </c>
      <c r="B22387" s="106">
        <v>20.23</v>
      </c>
    </row>
    <row r="22388" spans="1:2">
      <c r="A22388" s="126" t="s">
        <v>11222</v>
      </c>
      <c r="B22388" s="106">
        <v>19.309999999999999</v>
      </c>
    </row>
    <row r="22389" spans="1:2">
      <c r="A22389" s="126" t="s">
        <v>37789</v>
      </c>
      <c r="B22389" s="106">
        <v>24.76</v>
      </c>
    </row>
    <row r="22390" spans="1:2">
      <c r="A22390" s="126" t="s">
        <v>37790</v>
      </c>
      <c r="B22390" s="106">
        <v>18.309999999999999</v>
      </c>
    </row>
    <row r="22391" spans="1:2">
      <c r="A22391" s="126" t="s">
        <v>37791</v>
      </c>
      <c r="B22391" s="106">
        <v>17.39</v>
      </c>
    </row>
    <row r="22392" spans="1:2">
      <c r="A22392" s="126" t="s">
        <v>11223</v>
      </c>
      <c r="B22392" s="106">
        <v>135.66999999999999</v>
      </c>
    </row>
    <row r="22393" spans="1:2">
      <c r="A22393" s="126" t="s">
        <v>11224</v>
      </c>
      <c r="B22393" s="106">
        <v>65.33</v>
      </c>
    </row>
    <row r="22394" spans="1:2">
      <c r="A22394" s="126" t="s">
        <v>11225</v>
      </c>
      <c r="B22394" s="106">
        <v>52.38</v>
      </c>
    </row>
    <row r="22395" spans="1:2">
      <c r="A22395" s="126" t="s">
        <v>37792</v>
      </c>
      <c r="B22395" s="106">
        <v>133.61000000000001</v>
      </c>
    </row>
    <row r="22396" spans="1:2">
      <c r="A22396" s="126" t="s">
        <v>37793</v>
      </c>
      <c r="B22396" s="106">
        <v>63.27</v>
      </c>
    </row>
    <row r="22397" spans="1:2">
      <c r="A22397" s="126" t="s">
        <v>37794</v>
      </c>
      <c r="B22397" s="106">
        <v>50.32</v>
      </c>
    </row>
    <row r="22398" spans="1:2">
      <c r="A22398" s="126" t="s">
        <v>11226</v>
      </c>
      <c r="B22398" s="106">
        <v>148.15</v>
      </c>
    </row>
    <row r="22399" spans="1:2">
      <c r="A22399" s="126" t="s">
        <v>11227</v>
      </c>
      <c r="B22399" s="106">
        <v>67.650000000000006</v>
      </c>
    </row>
    <row r="22400" spans="1:2">
      <c r="A22400" s="126" t="s">
        <v>11228</v>
      </c>
      <c r="B22400" s="106">
        <v>53.43</v>
      </c>
    </row>
    <row r="22401" spans="1:2">
      <c r="A22401" s="126" t="s">
        <v>37795</v>
      </c>
      <c r="B22401" s="106">
        <v>146.09</v>
      </c>
    </row>
    <row r="22402" spans="1:2">
      <c r="A22402" s="126" t="s">
        <v>37796</v>
      </c>
      <c r="B22402" s="106">
        <v>65.59</v>
      </c>
    </row>
    <row r="22403" spans="1:2">
      <c r="A22403" s="126" t="s">
        <v>37797</v>
      </c>
      <c r="B22403" s="106">
        <v>51.37</v>
      </c>
    </row>
    <row r="22404" spans="1:2">
      <c r="A22404" s="126" t="s">
        <v>11229</v>
      </c>
      <c r="B22404" s="106">
        <v>149.54</v>
      </c>
    </row>
    <row r="22405" spans="1:2">
      <c r="A22405" s="126" t="s">
        <v>11230</v>
      </c>
      <c r="B22405" s="106">
        <v>69.739999999999995</v>
      </c>
    </row>
    <row r="22406" spans="1:2">
      <c r="A22406" s="126" t="s">
        <v>11231</v>
      </c>
      <c r="B22406" s="106">
        <v>57.03</v>
      </c>
    </row>
    <row r="22407" spans="1:2">
      <c r="A22407" s="126" t="s">
        <v>37798</v>
      </c>
      <c r="B22407" s="106">
        <v>147.47999999999999</v>
      </c>
    </row>
    <row r="22408" spans="1:2">
      <c r="A22408" s="126" t="s">
        <v>37799</v>
      </c>
      <c r="B22408" s="106">
        <v>67.680000000000007</v>
      </c>
    </row>
    <row r="22409" spans="1:2">
      <c r="A22409" s="126" t="s">
        <v>37800</v>
      </c>
      <c r="B22409" s="106">
        <v>54.97</v>
      </c>
    </row>
    <row r="22410" spans="1:2">
      <c r="A22410" s="126" t="s">
        <v>11232</v>
      </c>
      <c r="B22410" s="106">
        <v>467.39</v>
      </c>
    </row>
    <row r="22411" spans="1:2">
      <c r="A22411" s="126" t="s">
        <v>11233</v>
      </c>
      <c r="B22411" s="106">
        <v>215.5</v>
      </c>
    </row>
    <row r="22412" spans="1:2">
      <c r="A22412" s="126" t="s">
        <v>11234</v>
      </c>
      <c r="B22412" s="106">
        <v>174.77</v>
      </c>
    </row>
    <row r="22413" spans="1:2">
      <c r="A22413" s="126" t="s">
        <v>37801</v>
      </c>
      <c r="B22413" s="106">
        <v>465.33</v>
      </c>
    </row>
    <row r="22414" spans="1:2">
      <c r="A22414" s="126" t="s">
        <v>37802</v>
      </c>
      <c r="B22414" s="106">
        <v>213.44</v>
      </c>
    </row>
    <row r="22415" spans="1:2">
      <c r="A22415" s="126" t="s">
        <v>37803</v>
      </c>
      <c r="B22415" s="106">
        <v>172.71</v>
      </c>
    </row>
    <row r="22416" spans="1:2">
      <c r="A22416" s="126" t="s">
        <v>11235</v>
      </c>
      <c r="B22416" s="106">
        <v>2.66</v>
      </c>
    </row>
    <row r="22417" spans="1:2">
      <c r="A22417" s="126" t="s">
        <v>11236</v>
      </c>
      <c r="B22417" s="106">
        <v>1.1399999999999999</v>
      </c>
    </row>
    <row r="22418" spans="1:2">
      <c r="A22418" s="126" t="s">
        <v>37804</v>
      </c>
      <c r="B22418" s="106">
        <v>2.66</v>
      </c>
    </row>
    <row r="22419" spans="1:2">
      <c r="A22419" s="126" t="s">
        <v>37805</v>
      </c>
      <c r="B22419" s="106">
        <v>1.1399999999999999</v>
      </c>
    </row>
    <row r="22420" spans="1:2">
      <c r="A22420" s="126" t="s">
        <v>11237</v>
      </c>
      <c r="B22420" s="106">
        <v>50.94</v>
      </c>
    </row>
    <row r="22421" spans="1:2">
      <c r="A22421" s="126" t="s">
        <v>11238</v>
      </c>
      <c r="B22421" s="106">
        <v>25.13</v>
      </c>
    </row>
    <row r="22422" spans="1:2">
      <c r="A22422" s="126" t="s">
        <v>11239</v>
      </c>
      <c r="B22422" s="106">
        <v>22.06</v>
      </c>
    </row>
    <row r="22423" spans="1:2">
      <c r="A22423" s="126" t="s">
        <v>37806</v>
      </c>
      <c r="B22423" s="106">
        <v>48.88</v>
      </c>
    </row>
    <row r="22424" spans="1:2">
      <c r="A22424" s="126" t="s">
        <v>37807</v>
      </c>
      <c r="B22424" s="106">
        <v>23.07</v>
      </c>
    </row>
    <row r="22425" spans="1:2">
      <c r="A22425" s="126" t="s">
        <v>37808</v>
      </c>
      <c r="B22425" s="106">
        <v>20</v>
      </c>
    </row>
    <row r="22426" spans="1:2">
      <c r="A22426" s="126" t="s">
        <v>11240</v>
      </c>
      <c r="B22426" s="106">
        <v>103.55</v>
      </c>
    </row>
    <row r="22427" spans="1:2">
      <c r="A22427" s="126" t="s">
        <v>11241</v>
      </c>
      <c r="B22427" s="106">
        <v>52.93</v>
      </c>
    </row>
    <row r="22428" spans="1:2">
      <c r="A22428" s="126" t="s">
        <v>11242</v>
      </c>
      <c r="B22428" s="106">
        <v>43.42</v>
      </c>
    </row>
    <row r="22429" spans="1:2">
      <c r="A22429" s="126" t="s">
        <v>37809</v>
      </c>
      <c r="B22429" s="106">
        <v>101.49</v>
      </c>
    </row>
    <row r="22430" spans="1:2">
      <c r="A22430" s="126" t="s">
        <v>37810</v>
      </c>
      <c r="B22430" s="106">
        <v>50.87</v>
      </c>
    </row>
    <row r="22431" spans="1:2">
      <c r="A22431" s="126" t="s">
        <v>37811</v>
      </c>
      <c r="B22431" s="106">
        <v>41.36</v>
      </c>
    </row>
    <row r="22432" spans="1:2">
      <c r="A22432" s="126" t="s">
        <v>11243</v>
      </c>
      <c r="B22432" s="106">
        <v>179.67</v>
      </c>
    </row>
    <row r="22433" spans="1:2">
      <c r="A22433" s="126" t="s">
        <v>11244</v>
      </c>
      <c r="B22433" s="106">
        <v>85.72</v>
      </c>
    </row>
    <row r="22434" spans="1:2">
      <c r="A22434" s="126" t="s">
        <v>11245</v>
      </c>
      <c r="B22434" s="106">
        <v>67.989999999999995</v>
      </c>
    </row>
    <row r="22435" spans="1:2">
      <c r="A22435" s="126" t="s">
        <v>37812</v>
      </c>
      <c r="B22435" s="106">
        <v>177.61</v>
      </c>
    </row>
    <row r="22436" spans="1:2">
      <c r="A22436" s="126" t="s">
        <v>37813</v>
      </c>
      <c r="B22436" s="106">
        <v>83.66</v>
      </c>
    </row>
    <row r="22437" spans="1:2">
      <c r="A22437" s="126" t="s">
        <v>37814</v>
      </c>
      <c r="B22437" s="106">
        <v>65.930000000000007</v>
      </c>
    </row>
    <row r="22438" spans="1:2">
      <c r="A22438" s="126" t="s">
        <v>11246</v>
      </c>
      <c r="B22438" s="106">
        <v>258.79000000000002</v>
      </c>
    </row>
    <row r="22439" spans="1:2">
      <c r="A22439" s="126" t="s">
        <v>11247</v>
      </c>
      <c r="B22439" s="106">
        <v>119.51</v>
      </c>
    </row>
    <row r="22440" spans="1:2">
      <c r="A22440" s="126" t="s">
        <v>11248</v>
      </c>
      <c r="B22440" s="106">
        <v>93.23</v>
      </c>
    </row>
    <row r="22441" spans="1:2">
      <c r="A22441" s="126" t="s">
        <v>37815</v>
      </c>
      <c r="B22441" s="106">
        <v>256.73</v>
      </c>
    </row>
    <row r="22442" spans="1:2">
      <c r="A22442" s="126" t="s">
        <v>37816</v>
      </c>
      <c r="B22442" s="106">
        <v>117.45</v>
      </c>
    </row>
    <row r="22443" spans="1:2">
      <c r="A22443" s="126" t="s">
        <v>37817</v>
      </c>
      <c r="B22443" s="106">
        <v>91.17</v>
      </c>
    </row>
    <row r="22444" spans="1:2">
      <c r="A22444" s="126" t="s">
        <v>11249</v>
      </c>
      <c r="B22444" s="106">
        <v>457.72</v>
      </c>
    </row>
    <row r="22445" spans="1:2">
      <c r="A22445" s="126" t="s">
        <v>11250</v>
      </c>
      <c r="B22445" s="106">
        <v>215.29</v>
      </c>
    </row>
    <row r="22446" spans="1:2">
      <c r="A22446" s="126" t="s">
        <v>11251</v>
      </c>
      <c r="B22446" s="106">
        <v>167.27</v>
      </c>
    </row>
    <row r="22447" spans="1:2">
      <c r="A22447" s="126" t="s">
        <v>37818</v>
      </c>
      <c r="B22447" s="106">
        <v>455.66</v>
      </c>
    </row>
    <row r="22448" spans="1:2">
      <c r="A22448" s="126" t="s">
        <v>37819</v>
      </c>
      <c r="B22448" s="106">
        <v>213.23</v>
      </c>
    </row>
    <row r="22449" spans="1:2">
      <c r="A22449" s="126" t="s">
        <v>37820</v>
      </c>
      <c r="B22449" s="106">
        <v>165.21</v>
      </c>
    </row>
    <row r="22450" spans="1:2">
      <c r="A22450" s="126" t="s">
        <v>11252</v>
      </c>
      <c r="B22450" s="106">
        <v>479.14</v>
      </c>
    </row>
    <row r="22451" spans="1:2">
      <c r="A22451" s="126" t="s">
        <v>11253</v>
      </c>
      <c r="B22451" s="106">
        <v>222.93</v>
      </c>
    </row>
    <row r="22452" spans="1:2">
      <c r="A22452" s="126" t="s">
        <v>11254</v>
      </c>
      <c r="B22452" s="106">
        <v>172.63</v>
      </c>
    </row>
    <row r="22453" spans="1:2">
      <c r="A22453" s="126" t="s">
        <v>37821</v>
      </c>
      <c r="B22453" s="106">
        <v>477.08</v>
      </c>
    </row>
    <row r="22454" spans="1:2">
      <c r="A22454" s="126" t="s">
        <v>37822</v>
      </c>
      <c r="B22454" s="106">
        <v>220.87</v>
      </c>
    </row>
    <row r="22455" spans="1:2">
      <c r="A22455" s="126" t="s">
        <v>37823</v>
      </c>
      <c r="B22455" s="106">
        <v>170.57</v>
      </c>
    </row>
    <row r="22456" spans="1:2">
      <c r="A22456" s="126" t="s">
        <v>11255</v>
      </c>
      <c r="B22456" s="106">
        <v>481.46</v>
      </c>
    </row>
    <row r="22457" spans="1:2">
      <c r="A22457" s="126" t="s">
        <v>11256</v>
      </c>
      <c r="B22457" s="106">
        <v>223.18</v>
      </c>
    </row>
    <row r="22458" spans="1:2">
      <c r="A22458" s="126" t="s">
        <v>11257</v>
      </c>
      <c r="B22458" s="106">
        <v>172.65</v>
      </c>
    </row>
    <row r="22459" spans="1:2">
      <c r="A22459" s="126" t="s">
        <v>37824</v>
      </c>
      <c r="B22459" s="106">
        <v>479.4</v>
      </c>
    </row>
    <row r="22460" spans="1:2">
      <c r="A22460" s="126" t="s">
        <v>37825</v>
      </c>
      <c r="B22460" s="106">
        <v>221.12</v>
      </c>
    </row>
    <row r="22461" spans="1:2">
      <c r="A22461" s="126" t="s">
        <v>37826</v>
      </c>
      <c r="B22461" s="106">
        <v>170.59</v>
      </c>
    </row>
    <row r="22462" spans="1:2">
      <c r="A22462" s="126" t="s">
        <v>11258</v>
      </c>
      <c r="B22462" s="106">
        <v>86.34</v>
      </c>
    </row>
    <row r="22463" spans="1:2">
      <c r="A22463" s="126" t="s">
        <v>11259</v>
      </c>
      <c r="B22463" s="106">
        <v>38.97</v>
      </c>
    </row>
    <row r="22464" spans="1:2">
      <c r="A22464" s="126" t="s">
        <v>11260</v>
      </c>
      <c r="B22464" s="106">
        <v>31.9</v>
      </c>
    </row>
    <row r="22465" spans="1:2">
      <c r="A22465" s="126" t="s">
        <v>37827</v>
      </c>
      <c r="B22465" s="106">
        <v>84.28</v>
      </c>
    </row>
    <row r="22466" spans="1:2">
      <c r="A22466" s="126" t="s">
        <v>37828</v>
      </c>
      <c r="B22466" s="106">
        <v>36.909999999999997</v>
      </c>
    </row>
    <row r="22467" spans="1:2">
      <c r="A22467" s="126" t="s">
        <v>37829</v>
      </c>
      <c r="B22467" s="106">
        <v>29.84</v>
      </c>
    </row>
    <row r="22468" spans="1:2">
      <c r="A22468" s="126" t="s">
        <v>11261</v>
      </c>
      <c r="B22468" s="106">
        <v>98.59</v>
      </c>
    </row>
    <row r="22469" spans="1:2">
      <c r="A22469" s="126" t="s">
        <v>11262</v>
      </c>
      <c r="B22469" s="106">
        <v>43.44</v>
      </c>
    </row>
    <row r="22470" spans="1:2">
      <c r="A22470" s="126" t="s">
        <v>11263</v>
      </c>
      <c r="B22470" s="106">
        <v>35.06</v>
      </c>
    </row>
    <row r="22471" spans="1:2">
      <c r="A22471" s="126" t="s">
        <v>37830</v>
      </c>
      <c r="B22471" s="106">
        <v>96.53</v>
      </c>
    </row>
    <row r="22472" spans="1:2">
      <c r="A22472" s="126" t="s">
        <v>37831</v>
      </c>
      <c r="B22472" s="106">
        <v>41.38</v>
      </c>
    </row>
    <row r="22473" spans="1:2">
      <c r="A22473" s="126" t="s">
        <v>37832</v>
      </c>
      <c r="B22473" s="106">
        <v>33</v>
      </c>
    </row>
    <row r="22474" spans="1:2">
      <c r="A22474" s="126" t="s">
        <v>11264</v>
      </c>
      <c r="B22474" s="106">
        <v>112.33</v>
      </c>
    </row>
    <row r="22475" spans="1:2">
      <c r="A22475" s="126" t="s">
        <v>11265</v>
      </c>
      <c r="B22475" s="106">
        <v>50.89</v>
      </c>
    </row>
    <row r="22476" spans="1:2">
      <c r="A22476" s="126" t="s">
        <v>11266</v>
      </c>
      <c r="B22476" s="106">
        <v>42.14</v>
      </c>
    </row>
    <row r="22477" spans="1:2">
      <c r="A22477" s="126" t="s">
        <v>37833</v>
      </c>
      <c r="B22477" s="106">
        <v>110.27</v>
      </c>
    </row>
    <row r="22478" spans="1:2">
      <c r="A22478" s="126" t="s">
        <v>37834</v>
      </c>
      <c r="B22478" s="106">
        <v>48.83</v>
      </c>
    </row>
    <row r="22479" spans="1:2">
      <c r="A22479" s="126" t="s">
        <v>37835</v>
      </c>
      <c r="B22479" s="106">
        <v>40.08</v>
      </c>
    </row>
    <row r="22480" spans="1:2">
      <c r="A22480" s="126" t="s">
        <v>11267</v>
      </c>
      <c r="B22480" s="106">
        <v>215.89</v>
      </c>
    </row>
    <row r="22481" spans="1:2">
      <c r="A22481" s="126" t="s">
        <v>11268</v>
      </c>
      <c r="B22481" s="106">
        <v>90.31</v>
      </c>
    </row>
    <row r="22482" spans="1:2">
      <c r="A22482" s="126" t="s">
        <v>11269</v>
      </c>
      <c r="B22482" s="106">
        <v>73.05</v>
      </c>
    </row>
    <row r="22483" spans="1:2">
      <c r="A22483" s="126" t="s">
        <v>37836</v>
      </c>
      <c r="B22483" s="106">
        <v>213.83</v>
      </c>
    </row>
    <row r="22484" spans="1:2">
      <c r="A22484" s="126" t="s">
        <v>37837</v>
      </c>
      <c r="B22484" s="106">
        <v>88.25</v>
      </c>
    </row>
    <row r="22485" spans="1:2">
      <c r="A22485" s="126" t="s">
        <v>37838</v>
      </c>
      <c r="B22485" s="106">
        <v>70.989999999999995</v>
      </c>
    </row>
    <row r="22486" spans="1:2">
      <c r="A22486" s="126" t="s">
        <v>11270</v>
      </c>
      <c r="B22486" s="106">
        <v>45.79</v>
      </c>
    </row>
    <row r="22487" spans="1:2">
      <c r="A22487" s="126" t="s">
        <v>11271</v>
      </c>
      <c r="B22487" s="106">
        <v>25</v>
      </c>
    </row>
    <row r="22488" spans="1:2">
      <c r="A22488" s="126" t="s">
        <v>11272</v>
      </c>
      <c r="B22488" s="106">
        <v>20.56</v>
      </c>
    </row>
    <row r="22489" spans="1:2">
      <c r="A22489" s="126" t="s">
        <v>37839</v>
      </c>
      <c r="B22489" s="106">
        <v>43.73</v>
      </c>
    </row>
    <row r="22490" spans="1:2">
      <c r="A22490" s="126" t="s">
        <v>37840</v>
      </c>
      <c r="B22490" s="106">
        <v>22.94</v>
      </c>
    </row>
    <row r="22491" spans="1:2">
      <c r="A22491" s="126" t="s">
        <v>37841</v>
      </c>
      <c r="B22491" s="106">
        <v>18.5</v>
      </c>
    </row>
    <row r="22492" spans="1:2">
      <c r="A22492" s="126" t="s">
        <v>11273</v>
      </c>
      <c r="B22492" s="106">
        <v>10.199999999999999</v>
      </c>
    </row>
    <row r="22493" spans="1:2">
      <c r="A22493" s="126" t="s">
        <v>11274</v>
      </c>
      <c r="B22493" s="106">
        <v>6.8</v>
      </c>
    </row>
    <row r="22494" spans="1:2">
      <c r="A22494" s="126" t="s">
        <v>37842</v>
      </c>
      <c r="B22494" s="106">
        <v>10.199999999999999</v>
      </c>
    </row>
    <row r="22495" spans="1:2">
      <c r="A22495" s="126" t="s">
        <v>37843</v>
      </c>
      <c r="B22495" s="106">
        <v>6.8</v>
      </c>
    </row>
    <row r="22496" spans="1:2">
      <c r="A22496" s="126" t="s">
        <v>11275</v>
      </c>
      <c r="B22496" s="106">
        <v>30.31</v>
      </c>
    </row>
    <row r="22497" spans="1:2">
      <c r="A22497" s="126" t="s">
        <v>11276</v>
      </c>
      <c r="B22497" s="106">
        <v>20.2</v>
      </c>
    </row>
    <row r="22498" spans="1:2">
      <c r="A22498" s="126" t="s">
        <v>37844</v>
      </c>
      <c r="B22498" s="106">
        <v>30.31</v>
      </c>
    </row>
    <row r="22499" spans="1:2">
      <c r="A22499" s="126" t="s">
        <v>37845</v>
      </c>
      <c r="B22499" s="106">
        <v>20.2</v>
      </c>
    </row>
    <row r="22500" spans="1:2">
      <c r="A22500" s="126" t="s">
        <v>11277</v>
      </c>
      <c r="B22500" s="106">
        <v>1.01</v>
      </c>
    </row>
    <row r="22501" spans="1:2">
      <c r="A22501" s="126" t="s">
        <v>11278</v>
      </c>
      <c r="B22501" s="106">
        <v>0.67</v>
      </c>
    </row>
    <row r="22502" spans="1:2">
      <c r="A22502" s="126" t="s">
        <v>37846</v>
      </c>
      <c r="B22502" s="106">
        <v>1.01</v>
      </c>
    </row>
    <row r="22503" spans="1:2">
      <c r="A22503" s="126" t="s">
        <v>37847</v>
      </c>
      <c r="B22503" s="106">
        <v>0.67</v>
      </c>
    </row>
    <row r="22504" spans="1:2">
      <c r="A22504" s="126" t="s">
        <v>11279</v>
      </c>
      <c r="B22504" s="106">
        <v>3.04</v>
      </c>
    </row>
    <row r="22505" spans="1:2">
      <c r="A22505" s="126" t="s">
        <v>11280</v>
      </c>
      <c r="B22505" s="106">
        <v>2.02</v>
      </c>
    </row>
    <row r="22506" spans="1:2">
      <c r="A22506" s="126" t="s">
        <v>37848</v>
      </c>
      <c r="B22506" s="106">
        <v>3.04</v>
      </c>
    </row>
    <row r="22507" spans="1:2">
      <c r="A22507" s="126" t="s">
        <v>37849</v>
      </c>
      <c r="B22507" s="106">
        <v>2.02</v>
      </c>
    </row>
    <row r="22508" spans="1:2">
      <c r="A22508" s="126" t="s">
        <v>11281</v>
      </c>
      <c r="B22508" s="106">
        <v>0.88</v>
      </c>
    </row>
    <row r="22509" spans="1:2">
      <c r="A22509" s="126" t="s">
        <v>11282</v>
      </c>
      <c r="B22509" s="106">
        <v>0.63</v>
      </c>
    </row>
    <row r="22510" spans="1:2">
      <c r="A22510" s="126" t="s">
        <v>37850</v>
      </c>
      <c r="B22510" s="106">
        <v>0.88</v>
      </c>
    </row>
    <row r="22511" spans="1:2">
      <c r="A22511" s="126" t="s">
        <v>37851</v>
      </c>
      <c r="B22511" s="106">
        <v>0.63</v>
      </c>
    </row>
    <row r="22512" spans="1:2">
      <c r="A22512" s="126" t="s">
        <v>11283</v>
      </c>
      <c r="B22512" s="106">
        <v>1.56</v>
      </c>
    </row>
    <row r="22513" spans="1:2">
      <c r="A22513" s="126" t="s">
        <v>11284</v>
      </c>
      <c r="B22513" s="106">
        <v>0.64</v>
      </c>
    </row>
    <row r="22514" spans="1:2">
      <c r="A22514" s="126" t="s">
        <v>37852</v>
      </c>
      <c r="B22514" s="106">
        <v>1.56</v>
      </c>
    </row>
    <row r="22515" spans="1:2">
      <c r="A22515" s="126" t="s">
        <v>37853</v>
      </c>
      <c r="B22515" s="106">
        <v>0.64</v>
      </c>
    </row>
    <row r="22516" spans="1:2">
      <c r="A22516" s="126" t="s">
        <v>11285</v>
      </c>
      <c r="B22516" s="106">
        <v>296.70999999999998</v>
      </c>
    </row>
    <row r="22517" spans="1:2">
      <c r="A22517" s="126" t="s">
        <v>11286</v>
      </c>
      <c r="B22517" s="106">
        <v>59.65</v>
      </c>
    </row>
    <row r="22518" spans="1:2">
      <c r="A22518" s="126" t="s">
        <v>11287</v>
      </c>
      <c r="B22518" s="106">
        <v>46.01</v>
      </c>
    </row>
    <row r="22519" spans="1:2">
      <c r="A22519" s="126" t="s">
        <v>37854</v>
      </c>
      <c r="B22519" s="106">
        <v>294.64999999999998</v>
      </c>
    </row>
    <row r="22520" spans="1:2">
      <c r="A22520" s="126" t="s">
        <v>37855</v>
      </c>
      <c r="B22520" s="106">
        <v>57.59</v>
      </c>
    </row>
    <row r="22521" spans="1:2">
      <c r="A22521" s="126" t="s">
        <v>37856</v>
      </c>
      <c r="B22521" s="106">
        <v>43.95</v>
      </c>
    </row>
    <row r="22522" spans="1:2">
      <c r="A22522" s="126" t="s">
        <v>11288</v>
      </c>
      <c r="B22522" s="106">
        <v>1.27</v>
      </c>
    </row>
    <row r="22523" spans="1:2">
      <c r="A22523" s="126" t="s">
        <v>11289</v>
      </c>
      <c r="B22523" s="106">
        <v>0.42</v>
      </c>
    </row>
    <row r="22524" spans="1:2">
      <c r="A22524" s="126" t="s">
        <v>37857</v>
      </c>
      <c r="B22524" s="106">
        <v>1.27</v>
      </c>
    </row>
    <row r="22525" spans="1:2">
      <c r="A22525" s="126" t="s">
        <v>37858</v>
      </c>
      <c r="B22525" s="106">
        <v>0.42</v>
      </c>
    </row>
    <row r="22526" spans="1:2">
      <c r="A22526" s="126" t="s">
        <v>11290</v>
      </c>
      <c r="B22526" s="106">
        <v>0.57999999999999996</v>
      </c>
    </row>
    <row r="22527" spans="1:2">
      <c r="A22527" s="126" t="s">
        <v>11291</v>
      </c>
      <c r="B22527" s="106">
        <v>0.13</v>
      </c>
    </row>
    <row r="22528" spans="1:2">
      <c r="A22528" s="126" t="s">
        <v>37859</v>
      </c>
      <c r="B22528" s="106">
        <v>0.57999999999999996</v>
      </c>
    </row>
    <row r="22529" spans="1:2">
      <c r="A22529" s="126" t="s">
        <v>37860</v>
      </c>
      <c r="B22529" s="106">
        <v>0.13</v>
      </c>
    </row>
    <row r="22530" spans="1:2">
      <c r="A22530" s="126" t="s">
        <v>11292</v>
      </c>
      <c r="B22530" s="106">
        <v>3329</v>
      </c>
    </row>
    <row r="22531" spans="1:2">
      <c r="A22531" s="126" t="s">
        <v>37861</v>
      </c>
      <c r="B22531" s="106">
        <v>3243</v>
      </c>
    </row>
    <row r="22532" spans="1:2">
      <c r="A22532" s="126" t="s">
        <v>11293</v>
      </c>
      <c r="B22532" s="106">
        <v>4.5199999999999996</v>
      </c>
    </row>
    <row r="22533" spans="1:2">
      <c r="A22533" s="126" t="s">
        <v>11294</v>
      </c>
      <c r="B22533" s="106">
        <v>3.23</v>
      </c>
    </row>
    <row r="22534" spans="1:2">
      <c r="A22534" s="126" t="s">
        <v>37862</v>
      </c>
      <c r="B22534" s="106">
        <v>4.5199999999999996</v>
      </c>
    </row>
    <row r="22535" spans="1:2">
      <c r="A22535" s="126" t="s">
        <v>37863</v>
      </c>
      <c r="B22535" s="106">
        <v>3.23</v>
      </c>
    </row>
    <row r="22536" spans="1:2">
      <c r="A22536" s="126" t="s">
        <v>11295</v>
      </c>
      <c r="B22536" s="106">
        <v>57.35</v>
      </c>
    </row>
    <row r="22537" spans="1:2">
      <c r="A22537" s="126" t="s">
        <v>11296</v>
      </c>
      <c r="B22537" s="106">
        <v>31.82</v>
      </c>
    </row>
    <row r="22538" spans="1:2">
      <c r="A22538" s="126" t="s">
        <v>11297</v>
      </c>
      <c r="B22538" s="106">
        <v>27.62</v>
      </c>
    </row>
    <row r="22539" spans="1:2">
      <c r="A22539" s="126" t="s">
        <v>37864</v>
      </c>
      <c r="B22539" s="106">
        <v>55.29</v>
      </c>
    </row>
    <row r="22540" spans="1:2">
      <c r="A22540" s="126" t="s">
        <v>37865</v>
      </c>
      <c r="B22540" s="106">
        <v>29.76</v>
      </c>
    </row>
    <row r="22541" spans="1:2">
      <c r="A22541" s="126" t="s">
        <v>37866</v>
      </c>
      <c r="B22541" s="106">
        <v>25.56</v>
      </c>
    </row>
    <row r="22542" spans="1:2">
      <c r="A22542" s="126" t="s">
        <v>11298</v>
      </c>
      <c r="B22542" s="106">
        <v>62.1</v>
      </c>
    </row>
    <row r="22543" spans="1:2">
      <c r="A22543" s="126" t="s">
        <v>11299</v>
      </c>
      <c r="B22543" s="106">
        <v>33.119999999999997</v>
      </c>
    </row>
    <row r="22544" spans="1:2">
      <c r="A22544" s="126" t="s">
        <v>11300</v>
      </c>
      <c r="B22544" s="106">
        <v>28.46</v>
      </c>
    </row>
    <row r="22545" spans="1:2">
      <c r="A22545" s="126" t="s">
        <v>37867</v>
      </c>
      <c r="B22545" s="106">
        <v>60.04</v>
      </c>
    </row>
    <row r="22546" spans="1:2">
      <c r="A22546" s="126" t="s">
        <v>37868</v>
      </c>
      <c r="B22546" s="106">
        <v>31.06</v>
      </c>
    </row>
    <row r="22547" spans="1:2">
      <c r="A22547" s="126" t="s">
        <v>37869</v>
      </c>
      <c r="B22547" s="106">
        <v>26.4</v>
      </c>
    </row>
    <row r="22548" spans="1:2">
      <c r="A22548" s="126" t="s">
        <v>11301</v>
      </c>
      <c r="B22548" s="106">
        <v>65.17</v>
      </c>
    </row>
    <row r="22549" spans="1:2">
      <c r="A22549" s="126" t="s">
        <v>11302</v>
      </c>
      <c r="B22549" s="106">
        <v>35.99</v>
      </c>
    </row>
    <row r="22550" spans="1:2">
      <c r="A22550" s="126" t="s">
        <v>11303</v>
      </c>
      <c r="B22550" s="106">
        <v>31.02</v>
      </c>
    </row>
    <row r="22551" spans="1:2">
      <c r="A22551" s="126" t="s">
        <v>37870</v>
      </c>
      <c r="B22551" s="106">
        <v>63.11</v>
      </c>
    </row>
    <row r="22552" spans="1:2">
      <c r="A22552" s="126" t="s">
        <v>37871</v>
      </c>
      <c r="B22552" s="106">
        <v>33.93</v>
      </c>
    </row>
    <row r="22553" spans="1:2">
      <c r="A22553" s="126" t="s">
        <v>37872</v>
      </c>
      <c r="B22553" s="106">
        <v>28.96</v>
      </c>
    </row>
    <row r="22554" spans="1:2">
      <c r="A22554" s="126" t="s">
        <v>11304</v>
      </c>
      <c r="B22554" s="106">
        <v>66.42</v>
      </c>
    </row>
    <row r="22555" spans="1:2">
      <c r="A22555" s="126" t="s">
        <v>11305</v>
      </c>
      <c r="B22555" s="106">
        <v>35.049999999999997</v>
      </c>
    </row>
    <row r="22556" spans="1:2">
      <c r="A22556" s="126" t="s">
        <v>11306</v>
      </c>
      <c r="B22556" s="106">
        <v>29.96</v>
      </c>
    </row>
    <row r="22557" spans="1:2">
      <c r="A22557" s="126" t="s">
        <v>37873</v>
      </c>
      <c r="B22557" s="106">
        <v>64.36</v>
      </c>
    </row>
    <row r="22558" spans="1:2">
      <c r="A22558" s="126" t="s">
        <v>37874</v>
      </c>
      <c r="B22558" s="106">
        <v>32.99</v>
      </c>
    </row>
    <row r="22559" spans="1:2">
      <c r="A22559" s="126" t="s">
        <v>37875</v>
      </c>
      <c r="B22559" s="106">
        <v>27.9</v>
      </c>
    </row>
    <row r="22560" spans="1:2">
      <c r="A22560" s="126" t="s">
        <v>11307</v>
      </c>
      <c r="B22560" s="106">
        <v>83.18</v>
      </c>
    </row>
    <row r="22561" spans="1:2">
      <c r="A22561" s="126" t="s">
        <v>11308</v>
      </c>
      <c r="B22561" s="106">
        <v>46.8</v>
      </c>
    </row>
    <row r="22562" spans="1:2">
      <c r="A22562" s="126" t="s">
        <v>11309</v>
      </c>
      <c r="B22562" s="106">
        <v>40.03</v>
      </c>
    </row>
    <row r="22563" spans="1:2">
      <c r="A22563" s="126" t="s">
        <v>37876</v>
      </c>
      <c r="B22563" s="106">
        <v>81.12</v>
      </c>
    </row>
    <row r="22564" spans="1:2">
      <c r="A22564" s="126" t="s">
        <v>37877</v>
      </c>
      <c r="B22564" s="106">
        <v>44.74</v>
      </c>
    </row>
    <row r="22565" spans="1:2">
      <c r="A22565" s="126" t="s">
        <v>37878</v>
      </c>
      <c r="B22565" s="106">
        <v>37.97</v>
      </c>
    </row>
    <row r="22566" spans="1:2">
      <c r="A22566" s="126" t="s">
        <v>11310</v>
      </c>
      <c r="B22566" s="106">
        <v>35.93</v>
      </c>
    </row>
    <row r="22567" spans="1:2">
      <c r="A22567" s="126" t="s">
        <v>11311</v>
      </c>
      <c r="B22567" s="106">
        <v>24.9</v>
      </c>
    </row>
    <row r="22568" spans="1:2">
      <c r="A22568" s="126" t="s">
        <v>11312</v>
      </c>
      <c r="B22568" s="106">
        <v>22.85</v>
      </c>
    </row>
    <row r="22569" spans="1:2">
      <c r="A22569" s="126" t="s">
        <v>37879</v>
      </c>
      <c r="B22569" s="106">
        <v>33.869999999999997</v>
      </c>
    </row>
    <row r="22570" spans="1:2">
      <c r="A22570" s="126" t="s">
        <v>37880</v>
      </c>
      <c r="B22570" s="106">
        <v>22.84</v>
      </c>
    </row>
    <row r="22571" spans="1:2">
      <c r="A22571" s="126" t="s">
        <v>37881</v>
      </c>
      <c r="B22571" s="106">
        <v>20.79</v>
      </c>
    </row>
    <row r="22572" spans="1:2">
      <c r="A22572" s="126" t="s">
        <v>11313</v>
      </c>
      <c r="B22572" s="106">
        <v>73.040000000000006</v>
      </c>
    </row>
    <row r="22573" spans="1:2">
      <c r="A22573" s="126" t="s">
        <v>11314</v>
      </c>
      <c r="B22573" s="106">
        <v>40.71</v>
      </c>
    </row>
    <row r="22574" spans="1:2">
      <c r="A22574" s="126" t="s">
        <v>11315</v>
      </c>
      <c r="B22574" s="106">
        <v>34.96</v>
      </c>
    </row>
    <row r="22575" spans="1:2">
      <c r="A22575" s="126" t="s">
        <v>37882</v>
      </c>
      <c r="B22575" s="106">
        <v>70.98</v>
      </c>
    </row>
    <row r="22576" spans="1:2">
      <c r="A22576" s="126" t="s">
        <v>37883</v>
      </c>
      <c r="B22576" s="106">
        <v>38.65</v>
      </c>
    </row>
    <row r="22577" spans="1:2">
      <c r="A22577" s="126" t="s">
        <v>37884</v>
      </c>
      <c r="B22577" s="106">
        <v>32.9</v>
      </c>
    </row>
    <row r="22578" spans="1:2">
      <c r="A22578" s="126" t="s">
        <v>11316</v>
      </c>
      <c r="B22578" s="106">
        <v>31.6</v>
      </c>
    </row>
    <row r="22579" spans="1:2">
      <c r="A22579" s="126" t="s">
        <v>11317</v>
      </c>
      <c r="B22579" s="106">
        <v>10.39</v>
      </c>
    </row>
    <row r="22580" spans="1:2">
      <c r="A22580" s="126" t="s">
        <v>37885</v>
      </c>
      <c r="B22580" s="106">
        <v>31.6</v>
      </c>
    </row>
    <row r="22581" spans="1:2">
      <c r="A22581" s="126" t="s">
        <v>37886</v>
      </c>
      <c r="B22581" s="106">
        <v>10.39</v>
      </c>
    </row>
    <row r="22582" spans="1:2">
      <c r="A22582" s="126" t="s">
        <v>11318</v>
      </c>
      <c r="B22582" s="106">
        <v>203.35</v>
      </c>
    </row>
    <row r="22583" spans="1:2">
      <c r="A22583" s="126" t="s">
        <v>11319</v>
      </c>
      <c r="B22583" s="106">
        <v>130.69999999999999</v>
      </c>
    </row>
    <row r="22584" spans="1:2">
      <c r="A22584" s="126" t="s">
        <v>11320</v>
      </c>
      <c r="B22584" s="106">
        <v>125.41</v>
      </c>
    </row>
    <row r="22585" spans="1:2">
      <c r="A22585" s="126" t="s">
        <v>37887</v>
      </c>
      <c r="B22585" s="106">
        <v>195.69</v>
      </c>
    </row>
    <row r="22586" spans="1:2">
      <c r="A22586" s="126" t="s">
        <v>37888</v>
      </c>
      <c r="B22586" s="106">
        <v>123.04</v>
      </c>
    </row>
    <row r="22587" spans="1:2">
      <c r="A22587" s="126" t="s">
        <v>37889</v>
      </c>
      <c r="B22587" s="106">
        <v>117.75</v>
      </c>
    </row>
    <row r="22588" spans="1:2">
      <c r="A22588" s="126" t="s">
        <v>11321</v>
      </c>
      <c r="B22588" s="106">
        <v>1452.17</v>
      </c>
    </row>
    <row r="22589" spans="1:2">
      <c r="A22589" s="126" t="s">
        <v>11322</v>
      </c>
      <c r="B22589" s="106">
        <v>700.48</v>
      </c>
    </row>
    <row r="22590" spans="1:2">
      <c r="A22590" s="126" t="s">
        <v>11323</v>
      </c>
      <c r="B22590" s="106">
        <v>556.80999999999995</v>
      </c>
    </row>
    <row r="22591" spans="1:2">
      <c r="A22591" s="126" t="s">
        <v>37890</v>
      </c>
      <c r="B22591" s="106">
        <v>1409.73</v>
      </c>
    </row>
    <row r="22592" spans="1:2">
      <c r="A22592" s="126" t="s">
        <v>37891</v>
      </c>
      <c r="B22592" s="106">
        <v>658.04</v>
      </c>
    </row>
    <row r="22593" spans="1:2">
      <c r="A22593" s="126" t="s">
        <v>37892</v>
      </c>
      <c r="B22593" s="106">
        <v>514.37</v>
      </c>
    </row>
    <row r="22594" spans="1:2">
      <c r="A22594" s="126" t="s">
        <v>11324</v>
      </c>
      <c r="B22594" s="106">
        <v>259.93</v>
      </c>
    </row>
    <row r="22595" spans="1:2">
      <c r="A22595" s="126" t="s">
        <v>11325</v>
      </c>
      <c r="B22595" s="106">
        <v>129.12</v>
      </c>
    </row>
    <row r="22596" spans="1:2">
      <c r="A22596" s="126" t="s">
        <v>11326</v>
      </c>
      <c r="B22596" s="106">
        <v>105.38</v>
      </c>
    </row>
    <row r="22597" spans="1:2">
      <c r="A22597" s="126" t="s">
        <v>37893</v>
      </c>
      <c r="B22597" s="106">
        <v>247.41</v>
      </c>
    </row>
    <row r="22598" spans="1:2">
      <c r="A22598" s="126" t="s">
        <v>37894</v>
      </c>
      <c r="B22598" s="106">
        <v>116.6</v>
      </c>
    </row>
    <row r="22599" spans="1:2">
      <c r="A22599" s="126" t="s">
        <v>37895</v>
      </c>
      <c r="B22599" s="106">
        <v>92.86</v>
      </c>
    </row>
    <row r="22600" spans="1:2">
      <c r="A22600" s="126" t="s">
        <v>11327</v>
      </c>
      <c r="B22600" s="106">
        <v>93.33</v>
      </c>
    </row>
    <row r="22601" spans="1:2">
      <c r="A22601" s="126" t="s">
        <v>11328</v>
      </c>
      <c r="B22601" s="106">
        <v>26.17</v>
      </c>
    </row>
    <row r="22602" spans="1:2">
      <c r="A22602" s="126" t="s">
        <v>37896</v>
      </c>
      <c r="B22602" s="106">
        <v>91.27</v>
      </c>
    </row>
    <row r="22603" spans="1:2">
      <c r="A22603" s="126" t="s">
        <v>37897</v>
      </c>
      <c r="B22603" s="106">
        <v>24.11</v>
      </c>
    </row>
    <row r="22604" spans="1:2">
      <c r="A22604" s="126" t="s">
        <v>11329</v>
      </c>
      <c r="B22604" s="106">
        <v>71.23</v>
      </c>
    </row>
    <row r="22605" spans="1:2">
      <c r="A22605" s="126" t="s">
        <v>11330</v>
      </c>
      <c r="B22605" s="106">
        <v>44.76</v>
      </c>
    </row>
    <row r="22606" spans="1:2">
      <c r="A22606" s="126" t="s">
        <v>11331</v>
      </c>
      <c r="B22606" s="106">
        <v>41.55</v>
      </c>
    </row>
    <row r="22607" spans="1:2">
      <c r="A22607" s="126" t="s">
        <v>37898</v>
      </c>
      <c r="B22607" s="106">
        <v>67.11</v>
      </c>
    </row>
    <row r="22608" spans="1:2">
      <c r="A22608" s="126" t="s">
        <v>37899</v>
      </c>
      <c r="B22608" s="106">
        <v>40.64</v>
      </c>
    </row>
    <row r="22609" spans="1:2">
      <c r="A22609" s="126" t="s">
        <v>37900</v>
      </c>
      <c r="B22609" s="106">
        <v>37.43</v>
      </c>
    </row>
    <row r="22610" spans="1:2">
      <c r="A22610" s="126" t="s">
        <v>11332</v>
      </c>
      <c r="B22610" s="106">
        <v>30.47</v>
      </c>
    </row>
    <row r="22611" spans="1:2">
      <c r="A22611" s="126" t="s">
        <v>11333</v>
      </c>
      <c r="B22611" s="106">
        <v>7.98</v>
      </c>
    </row>
    <row r="22612" spans="1:2">
      <c r="A22612" s="126" t="s">
        <v>11334</v>
      </c>
      <c r="B22612" s="106">
        <v>5.16</v>
      </c>
    </row>
    <row r="22613" spans="1:2">
      <c r="A22613" s="126" t="s">
        <v>37901</v>
      </c>
      <c r="B22613" s="106">
        <v>30.47</v>
      </c>
    </row>
    <row r="22614" spans="1:2">
      <c r="A22614" s="126" t="s">
        <v>37902</v>
      </c>
      <c r="B22614" s="106">
        <v>7.98</v>
      </c>
    </row>
    <row r="22615" spans="1:2">
      <c r="A22615" s="126" t="s">
        <v>37903</v>
      </c>
      <c r="B22615" s="106">
        <v>5.16</v>
      </c>
    </row>
    <row r="22616" spans="1:2">
      <c r="A22616" s="126" t="s">
        <v>11335</v>
      </c>
      <c r="B22616" s="106">
        <v>140.57</v>
      </c>
    </row>
    <row r="22617" spans="1:2">
      <c r="A22617" s="126" t="s">
        <v>11336</v>
      </c>
      <c r="B22617" s="106">
        <v>55.73</v>
      </c>
    </row>
    <row r="22618" spans="1:2">
      <c r="A22618" s="126" t="s">
        <v>11337</v>
      </c>
      <c r="B22618" s="106">
        <v>44.96</v>
      </c>
    </row>
    <row r="22619" spans="1:2">
      <c r="A22619" s="126" t="s">
        <v>37904</v>
      </c>
      <c r="B22619" s="106">
        <v>138.65</v>
      </c>
    </row>
    <row r="22620" spans="1:2">
      <c r="A22620" s="126" t="s">
        <v>37905</v>
      </c>
      <c r="B22620" s="106">
        <v>53.81</v>
      </c>
    </row>
    <row r="22621" spans="1:2">
      <c r="A22621" s="126" t="s">
        <v>37906</v>
      </c>
      <c r="B22621" s="106">
        <v>43.04</v>
      </c>
    </row>
    <row r="22622" spans="1:2">
      <c r="A22622" s="126" t="s">
        <v>11338</v>
      </c>
      <c r="B22622" s="106">
        <v>6.02</v>
      </c>
    </row>
    <row r="22623" spans="1:2">
      <c r="A22623" s="126" t="s">
        <v>11339</v>
      </c>
      <c r="B22623" s="106">
        <v>2.63</v>
      </c>
    </row>
    <row r="22624" spans="1:2">
      <c r="A22624" s="126" t="s">
        <v>37907</v>
      </c>
      <c r="B22624" s="106">
        <v>6.02</v>
      </c>
    </row>
    <row r="22625" spans="1:2">
      <c r="A22625" s="126" t="s">
        <v>37908</v>
      </c>
      <c r="B22625" s="106">
        <v>2.63</v>
      </c>
    </row>
    <row r="22626" spans="1:2">
      <c r="A22626" s="126" t="s">
        <v>11340</v>
      </c>
      <c r="B22626" s="106">
        <v>201.61</v>
      </c>
    </row>
    <row r="22627" spans="1:2">
      <c r="A22627" s="126" t="s">
        <v>11341</v>
      </c>
      <c r="B22627" s="106">
        <v>122.58</v>
      </c>
    </row>
    <row r="22628" spans="1:2">
      <c r="A22628" s="126" t="s">
        <v>11342</v>
      </c>
      <c r="B22628" s="106">
        <v>105.01</v>
      </c>
    </row>
    <row r="22629" spans="1:2">
      <c r="A22629" s="126" t="s">
        <v>37909</v>
      </c>
      <c r="B22629" s="106">
        <v>198.15</v>
      </c>
    </row>
    <row r="22630" spans="1:2">
      <c r="A22630" s="126" t="s">
        <v>37910</v>
      </c>
      <c r="B22630" s="106">
        <v>119.12</v>
      </c>
    </row>
    <row r="22631" spans="1:2">
      <c r="A22631" s="126" t="s">
        <v>37911</v>
      </c>
      <c r="B22631" s="106">
        <v>101.55</v>
      </c>
    </row>
    <row r="22632" spans="1:2">
      <c r="A22632" s="126" t="s">
        <v>11343</v>
      </c>
      <c r="B22632" s="106">
        <v>215.34</v>
      </c>
    </row>
    <row r="22633" spans="1:2">
      <c r="A22633" s="126" t="s">
        <v>11344</v>
      </c>
      <c r="B22633" s="106">
        <v>130.81</v>
      </c>
    </row>
    <row r="22634" spans="1:2">
      <c r="A22634" s="126" t="s">
        <v>11345</v>
      </c>
      <c r="B22634" s="106">
        <v>111.87</v>
      </c>
    </row>
    <row r="22635" spans="1:2">
      <c r="A22635" s="126" t="s">
        <v>37912</v>
      </c>
      <c r="B22635" s="106">
        <v>211.88</v>
      </c>
    </row>
    <row r="22636" spans="1:2">
      <c r="A22636" s="126" t="s">
        <v>37913</v>
      </c>
      <c r="B22636" s="106">
        <v>127.35</v>
      </c>
    </row>
    <row r="22637" spans="1:2">
      <c r="A22637" s="126" t="s">
        <v>37914</v>
      </c>
      <c r="B22637" s="106">
        <v>108.41</v>
      </c>
    </row>
    <row r="22638" spans="1:2">
      <c r="A22638" s="126" t="s">
        <v>11346</v>
      </c>
      <c r="B22638" s="106">
        <v>71.209999999999994</v>
      </c>
    </row>
    <row r="22639" spans="1:2">
      <c r="A22639" s="126" t="s">
        <v>11347</v>
      </c>
      <c r="B22639" s="106">
        <v>16.61</v>
      </c>
    </row>
    <row r="22640" spans="1:2">
      <c r="A22640" s="126" t="s">
        <v>11348</v>
      </c>
      <c r="B22640" s="106">
        <v>15.92</v>
      </c>
    </row>
    <row r="22641" spans="1:2">
      <c r="A22641" s="126" t="s">
        <v>37915</v>
      </c>
      <c r="B22641" s="106">
        <v>69.150000000000006</v>
      </c>
    </row>
    <row r="22642" spans="1:2">
      <c r="A22642" s="126" t="s">
        <v>37916</v>
      </c>
      <c r="B22642" s="106">
        <v>14.55</v>
      </c>
    </row>
    <row r="22643" spans="1:2">
      <c r="A22643" s="126" t="s">
        <v>37917</v>
      </c>
      <c r="B22643" s="106">
        <v>13.86</v>
      </c>
    </row>
    <row r="22644" spans="1:2">
      <c r="A22644" s="126" t="s">
        <v>11349</v>
      </c>
      <c r="B22644" s="106">
        <v>11.42</v>
      </c>
    </row>
    <row r="22645" spans="1:2">
      <c r="A22645" s="126" t="s">
        <v>11350</v>
      </c>
      <c r="B22645" s="106">
        <v>3.78</v>
      </c>
    </row>
    <row r="22646" spans="1:2">
      <c r="A22646" s="126" t="s">
        <v>37918</v>
      </c>
      <c r="B22646" s="106">
        <v>11.42</v>
      </c>
    </row>
    <row r="22647" spans="1:2">
      <c r="A22647" s="126" t="s">
        <v>37919</v>
      </c>
      <c r="B22647" s="106">
        <v>3.78</v>
      </c>
    </row>
    <row r="22648" spans="1:2">
      <c r="A22648" s="126" t="s">
        <v>11351</v>
      </c>
      <c r="B22648" s="106">
        <v>52.65</v>
      </c>
    </row>
    <row r="22649" spans="1:2">
      <c r="A22649" s="126" t="s">
        <v>11352</v>
      </c>
      <c r="B22649" s="106">
        <v>32.69</v>
      </c>
    </row>
    <row r="22650" spans="1:2">
      <c r="A22650" s="126" t="s">
        <v>11353</v>
      </c>
      <c r="B22650" s="106">
        <v>29.63</v>
      </c>
    </row>
    <row r="22651" spans="1:2">
      <c r="A22651" s="126" t="s">
        <v>37920</v>
      </c>
      <c r="B22651" s="106">
        <v>50.59</v>
      </c>
    </row>
    <row r="22652" spans="1:2">
      <c r="A22652" s="126" t="s">
        <v>37921</v>
      </c>
      <c r="B22652" s="106">
        <v>30.63</v>
      </c>
    </row>
    <row r="22653" spans="1:2">
      <c r="A22653" s="126" t="s">
        <v>37922</v>
      </c>
      <c r="B22653" s="106">
        <v>27.57</v>
      </c>
    </row>
    <row r="22654" spans="1:2">
      <c r="A22654" s="126" t="s">
        <v>11354</v>
      </c>
      <c r="B22654" s="106">
        <v>108.38</v>
      </c>
    </row>
    <row r="22655" spans="1:2">
      <c r="A22655" s="126" t="s">
        <v>11355</v>
      </c>
      <c r="B22655" s="106">
        <v>54.35</v>
      </c>
    </row>
    <row r="22656" spans="1:2">
      <c r="A22656" s="126" t="s">
        <v>11356</v>
      </c>
      <c r="B22656" s="106">
        <v>45.13</v>
      </c>
    </row>
    <row r="22657" spans="1:2">
      <c r="A22657" s="126" t="s">
        <v>37923</v>
      </c>
      <c r="B22657" s="106">
        <v>106.32</v>
      </c>
    </row>
    <row r="22658" spans="1:2">
      <c r="A22658" s="126" t="s">
        <v>37924</v>
      </c>
      <c r="B22658" s="106">
        <v>52.29</v>
      </c>
    </row>
    <row r="22659" spans="1:2">
      <c r="A22659" s="126" t="s">
        <v>37925</v>
      </c>
      <c r="B22659" s="106">
        <v>43.07</v>
      </c>
    </row>
    <row r="22660" spans="1:2">
      <c r="A22660" s="126" t="s">
        <v>11357</v>
      </c>
      <c r="B22660" s="106">
        <v>78.55</v>
      </c>
    </row>
    <row r="22661" spans="1:2">
      <c r="A22661" s="126" t="s">
        <v>11358</v>
      </c>
      <c r="B22661" s="106">
        <v>41.65</v>
      </c>
    </row>
    <row r="22662" spans="1:2">
      <c r="A22662" s="126" t="s">
        <v>11359</v>
      </c>
      <c r="B22662" s="106">
        <v>34.54</v>
      </c>
    </row>
    <row r="22663" spans="1:2">
      <c r="A22663" s="126" t="s">
        <v>37926</v>
      </c>
      <c r="B22663" s="106">
        <v>78.55</v>
      </c>
    </row>
    <row r="22664" spans="1:2">
      <c r="A22664" s="126" t="s">
        <v>37927</v>
      </c>
      <c r="B22664" s="106">
        <v>41.65</v>
      </c>
    </row>
    <row r="22665" spans="1:2">
      <c r="A22665" s="126" t="s">
        <v>37928</v>
      </c>
      <c r="B22665" s="106">
        <v>34.54</v>
      </c>
    </row>
    <row r="22666" spans="1:2">
      <c r="A22666" s="126" t="s">
        <v>11360</v>
      </c>
      <c r="B22666" s="106">
        <v>918.98</v>
      </c>
    </row>
    <row r="22667" spans="1:2">
      <c r="A22667" s="126" t="s">
        <v>11361</v>
      </c>
      <c r="B22667" s="106">
        <v>424.26</v>
      </c>
    </row>
    <row r="22668" spans="1:2">
      <c r="A22668" s="126" t="s">
        <v>11362</v>
      </c>
      <c r="B22668" s="106">
        <v>326.33</v>
      </c>
    </row>
    <row r="22669" spans="1:2">
      <c r="A22669" s="126" t="s">
        <v>37929</v>
      </c>
      <c r="B22669" s="106">
        <v>916.92</v>
      </c>
    </row>
    <row r="22670" spans="1:2">
      <c r="A22670" s="126" t="s">
        <v>37930</v>
      </c>
      <c r="B22670" s="106">
        <v>422.2</v>
      </c>
    </row>
    <row r="22671" spans="1:2">
      <c r="A22671" s="126" t="s">
        <v>37931</v>
      </c>
      <c r="B22671" s="106">
        <v>324.27</v>
      </c>
    </row>
    <row r="22672" spans="1:2">
      <c r="A22672" s="126" t="s">
        <v>11363</v>
      </c>
      <c r="B22672" s="106">
        <v>5.31</v>
      </c>
    </row>
    <row r="22673" spans="1:2">
      <c r="A22673" s="126" t="s">
        <v>11364</v>
      </c>
      <c r="B22673" s="106">
        <v>1.72</v>
      </c>
    </row>
    <row r="22674" spans="1:2">
      <c r="A22674" s="126" t="s">
        <v>37932</v>
      </c>
      <c r="B22674" s="106">
        <v>5.31</v>
      </c>
    </row>
    <row r="22675" spans="1:2">
      <c r="A22675" s="126" t="s">
        <v>37933</v>
      </c>
      <c r="B22675" s="106">
        <v>1.72</v>
      </c>
    </row>
    <row r="22676" spans="1:2">
      <c r="A22676" s="126" t="s">
        <v>11365</v>
      </c>
      <c r="B22676" s="106">
        <v>2.2599999999999998</v>
      </c>
    </row>
    <row r="22677" spans="1:2">
      <c r="A22677" s="126" t="s">
        <v>11366</v>
      </c>
      <c r="B22677" s="106">
        <v>1.01</v>
      </c>
    </row>
    <row r="22678" spans="1:2">
      <c r="A22678" s="126" t="s">
        <v>37934</v>
      </c>
      <c r="B22678" s="106">
        <v>2.2599999999999998</v>
      </c>
    </row>
    <row r="22679" spans="1:2">
      <c r="A22679" s="126" t="s">
        <v>37935</v>
      </c>
      <c r="B22679" s="106">
        <v>1.01</v>
      </c>
    </row>
    <row r="22680" spans="1:2">
      <c r="A22680" s="126" t="s">
        <v>11367</v>
      </c>
      <c r="B22680" s="106">
        <v>2</v>
      </c>
    </row>
    <row r="22681" spans="1:2">
      <c r="A22681" s="126" t="s">
        <v>11368</v>
      </c>
      <c r="B22681" s="106">
        <v>0.85</v>
      </c>
    </row>
    <row r="22682" spans="1:2">
      <c r="A22682" s="126" t="s">
        <v>37936</v>
      </c>
      <c r="B22682" s="106">
        <v>2</v>
      </c>
    </row>
    <row r="22683" spans="1:2">
      <c r="A22683" s="126" t="s">
        <v>37937</v>
      </c>
      <c r="B22683" s="106">
        <v>0.85</v>
      </c>
    </row>
    <row r="22684" spans="1:2">
      <c r="A22684" s="126" t="s">
        <v>11369</v>
      </c>
      <c r="B22684" s="106">
        <v>98.93</v>
      </c>
    </row>
    <row r="22685" spans="1:2">
      <c r="A22685" s="126" t="s">
        <v>11370</v>
      </c>
      <c r="B22685" s="106">
        <v>43.81</v>
      </c>
    </row>
    <row r="22686" spans="1:2">
      <c r="A22686" s="126" t="s">
        <v>37938</v>
      </c>
      <c r="B22686" s="106">
        <v>96.87</v>
      </c>
    </row>
    <row r="22687" spans="1:2">
      <c r="A22687" s="126" t="s">
        <v>37939</v>
      </c>
      <c r="B22687" s="106">
        <v>43.81</v>
      </c>
    </row>
    <row r="22688" spans="1:2">
      <c r="A22688" s="126" t="s">
        <v>11371</v>
      </c>
      <c r="B22688" s="106">
        <v>126.28</v>
      </c>
    </row>
    <row r="22689" spans="1:2">
      <c r="A22689" s="126" t="s">
        <v>11372</v>
      </c>
      <c r="B22689" s="106">
        <v>55.93</v>
      </c>
    </row>
    <row r="22690" spans="1:2">
      <c r="A22690" s="126" t="s">
        <v>37940</v>
      </c>
      <c r="B22690" s="106">
        <v>123.65</v>
      </c>
    </row>
    <row r="22691" spans="1:2">
      <c r="A22691" s="126" t="s">
        <v>37941</v>
      </c>
      <c r="B22691" s="106">
        <v>55.93</v>
      </c>
    </row>
    <row r="22692" spans="1:2">
      <c r="A22692" s="126" t="s">
        <v>11373</v>
      </c>
      <c r="B22692" s="106">
        <v>8.09</v>
      </c>
    </row>
    <row r="22693" spans="1:2">
      <c r="A22693" s="126" t="s">
        <v>11374</v>
      </c>
      <c r="B22693" s="106">
        <v>2.16</v>
      </c>
    </row>
    <row r="22694" spans="1:2">
      <c r="A22694" s="126" t="s">
        <v>11375</v>
      </c>
      <c r="B22694" s="106">
        <v>1.39</v>
      </c>
    </row>
    <row r="22695" spans="1:2">
      <c r="A22695" s="126" t="s">
        <v>37942</v>
      </c>
      <c r="B22695" s="106">
        <v>8.09</v>
      </c>
    </row>
    <row r="22696" spans="1:2">
      <c r="A22696" s="126" t="s">
        <v>37943</v>
      </c>
      <c r="B22696" s="106">
        <v>2.16</v>
      </c>
    </row>
    <row r="22697" spans="1:2">
      <c r="A22697" s="126" t="s">
        <v>37944</v>
      </c>
      <c r="B22697" s="106">
        <v>1.39</v>
      </c>
    </row>
    <row r="22698" spans="1:2">
      <c r="A22698" s="126" t="s">
        <v>11376</v>
      </c>
      <c r="B22698" s="106">
        <v>3.89</v>
      </c>
    </row>
    <row r="22699" spans="1:2">
      <c r="A22699" s="126" t="s">
        <v>11377</v>
      </c>
      <c r="B22699" s="106">
        <v>1.6</v>
      </c>
    </row>
    <row r="22700" spans="1:2">
      <c r="A22700" s="126" t="s">
        <v>37945</v>
      </c>
      <c r="B22700" s="106">
        <v>3.89</v>
      </c>
    </row>
    <row r="22701" spans="1:2">
      <c r="A22701" s="126" t="s">
        <v>37946</v>
      </c>
      <c r="B22701" s="106">
        <v>1.6</v>
      </c>
    </row>
    <row r="22702" spans="1:2">
      <c r="A22702" s="126" t="s">
        <v>11378</v>
      </c>
      <c r="B22702" s="106">
        <v>3220</v>
      </c>
    </row>
    <row r="22703" spans="1:2">
      <c r="A22703" s="126" t="s">
        <v>37947</v>
      </c>
      <c r="B22703" s="106">
        <v>3107</v>
      </c>
    </row>
    <row r="22704" spans="1:2">
      <c r="A22704" s="126" t="s">
        <v>11379</v>
      </c>
      <c r="B22704" s="106">
        <v>2.0299999999999998</v>
      </c>
    </row>
    <row r="22705" spans="1:2">
      <c r="A22705" s="126" t="s">
        <v>11380</v>
      </c>
      <c r="B22705" s="106">
        <v>0.49</v>
      </c>
    </row>
    <row r="22706" spans="1:2">
      <c r="A22706" s="126" t="s">
        <v>37948</v>
      </c>
      <c r="B22706" s="106">
        <v>2.0299999999999998</v>
      </c>
    </row>
    <row r="22707" spans="1:2">
      <c r="A22707" s="126" t="s">
        <v>37949</v>
      </c>
      <c r="B22707" s="106">
        <v>0.49</v>
      </c>
    </row>
    <row r="22708" spans="1:2">
      <c r="A22708" s="126" t="s">
        <v>11381</v>
      </c>
      <c r="B22708" s="106">
        <v>5.79</v>
      </c>
    </row>
    <row r="22709" spans="1:2">
      <c r="A22709" s="126" t="s">
        <v>11382</v>
      </c>
      <c r="B22709" s="106">
        <v>0.77</v>
      </c>
    </row>
    <row r="22710" spans="1:2">
      <c r="A22710" s="126" t="s">
        <v>37950</v>
      </c>
      <c r="B22710" s="106">
        <v>5.79</v>
      </c>
    </row>
    <row r="22711" spans="1:2">
      <c r="A22711" s="126" t="s">
        <v>37951</v>
      </c>
      <c r="B22711" s="106">
        <v>0.77</v>
      </c>
    </row>
    <row r="22712" spans="1:2">
      <c r="A22712" s="126" t="s">
        <v>11383</v>
      </c>
      <c r="B22712" s="106">
        <v>5.28</v>
      </c>
    </row>
    <row r="22713" spans="1:2">
      <c r="A22713" s="126" t="s">
        <v>11384</v>
      </c>
      <c r="B22713" s="106">
        <v>2.2999999999999998</v>
      </c>
    </row>
    <row r="22714" spans="1:2">
      <c r="A22714" s="126" t="s">
        <v>37952</v>
      </c>
      <c r="B22714" s="106">
        <v>5.28</v>
      </c>
    </row>
    <row r="22715" spans="1:2">
      <c r="A22715" s="126" t="s">
        <v>37953</v>
      </c>
      <c r="B22715" s="106">
        <v>2.2999999999999998</v>
      </c>
    </row>
    <row r="22716" spans="1:2">
      <c r="A22716" s="126" t="s">
        <v>11385</v>
      </c>
      <c r="B22716" s="106">
        <v>12.22</v>
      </c>
    </row>
    <row r="22717" spans="1:2">
      <c r="A22717" s="126" t="s">
        <v>11386</v>
      </c>
      <c r="B22717" s="106">
        <v>3.83</v>
      </c>
    </row>
    <row r="22718" spans="1:2">
      <c r="A22718" s="126" t="s">
        <v>37954</v>
      </c>
      <c r="B22718" s="106">
        <v>12.22</v>
      </c>
    </row>
    <row r="22719" spans="1:2">
      <c r="A22719" s="126" t="s">
        <v>37955</v>
      </c>
      <c r="B22719" s="106">
        <v>3.83</v>
      </c>
    </row>
    <row r="22720" spans="1:2">
      <c r="A22720" s="126" t="s">
        <v>11387</v>
      </c>
      <c r="B22720" s="106">
        <v>9.83</v>
      </c>
    </row>
    <row r="22721" spans="1:2">
      <c r="A22721" s="126" t="s">
        <v>11388</v>
      </c>
      <c r="B22721" s="106">
        <v>4.72</v>
      </c>
    </row>
    <row r="22722" spans="1:2">
      <c r="A22722" s="126" t="s">
        <v>37956</v>
      </c>
      <c r="B22722" s="106">
        <v>9.83</v>
      </c>
    </row>
    <row r="22723" spans="1:2">
      <c r="A22723" s="126" t="s">
        <v>37957</v>
      </c>
      <c r="B22723" s="106">
        <v>4.72</v>
      </c>
    </row>
    <row r="22724" spans="1:2">
      <c r="A22724" s="126" t="s">
        <v>11389</v>
      </c>
      <c r="B22724" s="106">
        <v>185.58</v>
      </c>
    </row>
    <row r="22725" spans="1:2">
      <c r="A22725" s="126" t="s">
        <v>11390</v>
      </c>
      <c r="B22725" s="106">
        <v>152.55000000000001</v>
      </c>
    </row>
    <row r="22726" spans="1:2">
      <c r="A22726" s="126" t="s">
        <v>11391</v>
      </c>
      <c r="B22726" s="106">
        <v>139.56</v>
      </c>
    </row>
    <row r="22727" spans="1:2">
      <c r="A22727" s="126" t="s">
        <v>37958</v>
      </c>
      <c r="B22727" s="106">
        <v>170.42</v>
      </c>
    </row>
    <row r="22728" spans="1:2">
      <c r="A22728" s="126" t="s">
        <v>37959</v>
      </c>
      <c r="B22728" s="106">
        <v>137.38999999999999</v>
      </c>
    </row>
    <row r="22729" spans="1:2">
      <c r="A22729" s="126" t="s">
        <v>37960</v>
      </c>
      <c r="B22729" s="106">
        <v>124.4</v>
      </c>
    </row>
    <row r="22730" spans="1:2">
      <c r="A22730" s="126" t="s">
        <v>11392</v>
      </c>
      <c r="B22730" s="106">
        <v>203.81</v>
      </c>
    </row>
    <row r="22731" spans="1:2">
      <c r="A22731" s="126" t="s">
        <v>11393</v>
      </c>
      <c r="B22731" s="106">
        <v>169.9</v>
      </c>
    </row>
    <row r="22732" spans="1:2">
      <c r="A22732" s="126" t="s">
        <v>11394</v>
      </c>
      <c r="B22732" s="106">
        <v>156.68</v>
      </c>
    </row>
    <row r="22733" spans="1:2">
      <c r="A22733" s="126" t="s">
        <v>37961</v>
      </c>
      <c r="B22733" s="106">
        <v>186.59</v>
      </c>
    </row>
    <row r="22734" spans="1:2">
      <c r="A22734" s="126" t="s">
        <v>37962</v>
      </c>
      <c r="B22734" s="106">
        <v>152.68</v>
      </c>
    </row>
    <row r="22735" spans="1:2">
      <c r="A22735" s="126" t="s">
        <v>37963</v>
      </c>
      <c r="B22735" s="106">
        <v>139.46</v>
      </c>
    </row>
    <row r="22736" spans="1:2">
      <c r="A22736" s="126" t="s">
        <v>11395</v>
      </c>
      <c r="B22736" s="106">
        <v>260.39999999999998</v>
      </c>
    </row>
    <row r="22737" spans="1:2">
      <c r="A22737" s="126" t="s">
        <v>11396</v>
      </c>
      <c r="B22737" s="106">
        <v>216.92</v>
      </c>
    </row>
    <row r="22738" spans="1:2">
      <c r="A22738" s="126" t="s">
        <v>11397</v>
      </c>
      <c r="B22738" s="106">
        <v>201.64</v>
      </c>
    </row>
    <row r="22739" spans="1:2">
      <c r="A22739" s="126" t="s">
        <v>37964</v>
      </c>
      <c r="B22739" s="106">
        <v>238.98</v>
      </c>
    </row>
    <row r="22740" spans="1:2">
      <c r="A22740" s="126" t="s">
        <v>37965</v>
      </c>
      <c r="B22740" s="106">
        <v>195.5</v>
      </c>
    </row>
    <row r="22741" spans="1:2">
      <c r="A22741" s="126" t="s">
        <v>37966</v>
      </c>
      <c r="B22741" s="106">
        <v>180.22</v>
      </c>
    </row>
    <row r="22742" spans="1:2">
      <c r="A22742" s="126" t="s">
        <v>11398</v>
      </c>
      <c r="B22742" s="106">
        <v>277.3</v>
      </c>
    </row>
    <row r="22743" spans="1:2">
      <c r="A22743" s="126" t="s">
        <v>11399</v>
      </c>
      <c r="B22743" s="106">
        <v>230</v>
      </c>
    </row>
    <row r="22744" spans="1:2">
      <c r="A22744" s="126" t="s">
        <v>11400</v>
      </c>
      <c r="B22744" s="106">
        <v>213.77</v>
      </c>
    </row>
    <row r="22745" spans="1:2">
      <c r="A22745" s="126" t="s">
        <v>37967</v>
      </c>
      <c r="B22745" s="106">
        <v>255.22</v>
      </c>
    </row>
    <row r="22746" spans="1:2">
      <c r="A22746" s="126" t="s">
        <v>37968</v>
      </c>
      <c r="B22746" s="106">
        <v>207.92</v>
      </c>
    </row>
    <row r="22747" spans="1:2">
      <c r="A22747" s="126" t="s">
        <v>37969</v>
      </c>
      <c r="B22747" s="106">
        <v>191.69</v>
      </c>
    </row>
    <row r="22748" spans="1:2">
      <c r="A22748" s="126" t="s">
        <v>11401</v>
      </c>
      <c r="B22748" s="106">
        <v>0.71</v>
      </c>
    </row>
    <row r="22749" spans="1:2">
      <c r="A22749" s="126" t="s">
        <v>11402</v>
      </c>
      <c r="B22749" s="106">
        <v>0.24</v>
      </c>
    </row>
    <row r="22750" spans="1:2">
      <c r="A22750" s="126" t="s">
        <v>37970</v>
      </c>
      <c r="B22750" s="106">
        <v>0.71</v>
      </c>
    </row>
    <row r="22751" spans="1:2">
      <c r="A22751" s="126" t="s">
        <v>37971</v>
      </c>
      <c r="B22751" s="106">
        <v>0.24</v>
      </c>
    </row>
    <row r="22752" spans="1:2">
      <c r="A22752" s="126" t="s">
        <v>11403</v>
      </c>
      <c r="B22752" s="106">
        <v>2.33</v>
      </c>
    </row>
    <row r="22753" spans="1:2">
      <c r="A22753" s="126" t="s">
        <v>11404</v>
      </c>
      <c r="B22753" s="106">
        <v>0.36</v>
      </c>
    </row>
    <row r="22754" spans="1:2">
      <c r="A22754" s="126" t="s">
        <v>37972</v>
      </c>
      <c r="B22754" s="106">
        <v>2.33</v>
      </c>
    </row>
    <row r="22755" spans="1:2">
      <c r="A22755" s="126" t="s">
        <v>37973</v>
      </c>
      <c r="B22755" s="106">
        <v>0.36</v>
      </c>
    </row>
    <row r="22756" spans="1:2">
      <c r="A22756" s="126" t="s">
        <v>11405</v>
      </c>
      <c r="B22756" s="106">
        <v>5.83</v>
      </c>
    </row>
    <row r="22757" spans="1:2">
      <c r="A22757" s="126" t="s">
        <v>11406</v>
      </c>
      <c r="B22757" s="106">
        <v>0.92</v>
      </c>
    </row>
    <row r="22758" spans="1:2">
      <c r="A22758" s="126" t="s">
        <v>37974</v>
      </c>
      <c r="B22758" s="106">
        <v>5.83</v>
      </c>
    </row>
    <row r="22759" spans="1:2">
      <c r="A22759" s="126" t="s">
        <v>37975</v>
      </c>
      <c r="B22759" s="106">
        <v>0.92</v>
      </c>
    </row>
    <row r="22760" spans="1:2">
      <c r="A22760" s="126" t="s">
        <v>11407</v>
      </c>
      <c r="B22760" s="106">
        <v>12.11</v>
      </c>
    </row>
    <row r="22761" spans="1:2">
      <c r="A22761" s="126" t="s">
        <v>11408</v>
      </c>
      <c r="B22761" s="106">
        <v>4.9000000000000004</v>
      </c>
    </row>
    <row r="22762" spans="1:2">
      <c r="A22762" s="126" t="s">
        <v>11409</v>
      </c>
      <c r="B22762" s="106">
        <v>3.02</v>
      </c>
    </row>
    <row r="22763" spans="1:2">
      <c r="A22763" s="126" t="s">
        <v>37976</v>
      </c>
      <c r="B22763" s="106">
        <v>12.11</v>
      </c>
    </row>
    <row r="22764" spans="1:2">
      <c r="A22764" s="126" t="s">
        <v>37977</v>
      </c>
      <c r="B22764" s="106">
        <v>4.9000000000000004</v>
      </c>
    </row>
    <row r="22765" spans="1:2">
      <c r="A22765" s="126" t="s">
        <v>37978</v>
      </c>
      <c r="B22765" s="106">
        <v>3.02</v>
      </c>
    </row>
    <row r="22766" spans="1:2">
      <c r="A22766" s="126" t="s">
        <v>11410</v>
      </c>
      <c r="B22766" s="106">
        <v>30.62</v>
      </c>
    </row>
    <row r="22767" spans="1:2">
      <c r="A22767" s="126" t="s">
        <v>11411</v>
      </c>
      <c r="B22767" s="106">
        <v>20.28</v>
      </c>
    </row>
    <row r="22768" spans="1:2">
      <c r="A22768" s="126" t="s">
        <v>37979</v>
      </c>
      <c r="B22768" s="106">
        <v>30.62</v>
      </c>
    </row>
    <row r="22769" spans="1:2">
      <c r="A22769" s="126" t="s">
        <v>37980</v>
      </c>
      <c r="B22769" s="106">
        <v>20.28</v>
      </c>
    </row>
    <row r="22770" spans="1:2">
      <c r="A22770" s="126" t="s">
        <v>11412</v>
      </c>
      <c r="B22770" s="106">
        <v>2995</v>
      </c>
    </row>
    <row r="22771" spans="1:2">
      <c r="A22771" s="126" t="s">
        <v>37981</v>
      </c>
      <c r="B22771" s="106">
        <v>2886</v>
      </c>
    </row>
    <row r="22772" spans="1:2">
      <c r="A22772" s="126" t="s">
        <v>11413</v>
      </c>
      <c r="B22772" s="106">
        <v>74.709999999999994</v>
      </c>
    </row>
    <row r="22773" spans="1:2">
      <c r="A22773" s="126" t="s">
        <v>11414</v>
      </c>
      <c r="B22773" s="106">
        <v>51.48</v>
      </c>
    </row>
    <row r="22774" spans="1:2">
      <c r="A22774" s="126" t="s">
        <v>11415</v>
      </c>
      <c r="B22774" s="106">
        <v>46.33</v>
      </c>
    </row>
    <row r="22775" spans="1:2">
      <c r="A22775" s="126" t="s">
        <v>37982</v>
      </c>
      <c r="B22775" s="106">
        <v>72.650000000000006</v>
      </c>
    </row>
    <row r="22776" spans="1:2">
      <c r="A22776" s="126" t="s">
        <v>37983</v>
      </c>
      <c r="B22776" s="106">
        <v>49.42</v>
      </c>
    </row>
    <row r="22777" spans="1:2">
      <c r="A22777" s="126" t="s">
        <v>37984</v>
      </c>
      <c r="B22777" s="106">
        <v>44.27</v>
      </c>
    </row>
    <row r="22778" spans="1:2">
      <c r="A22778" s="126" t="s">
        <v>11416</v>
      </c>
      <c r="B22778" s="106">
        <v>115.54</v>
      </c>
    </row>
    <row r="22779" spans="1:2">
      <c r="A22779" s="126" t="s">
        <v>11417</v>
      </c>
      <c r="B22779" s="106">
        <v>78.03</v>
      </c>
    </row>
    <row r="22780" spans="1:2">
      <c r="A22780" s="126" t="s">
        <v>11418</v>
      </c>
      <c r="B22780" s="106">
        <v>70.47</v>
      </c>
    </row>
    <row r="22781" spans="1:2">
      <c r="A22781" s="126" t="s">
        <v>37985</v>
      </c>
      <c r="B22781" s="106">
        <v>111.56</v>
      </c>
    </row>
    <row r="22782" spans="1:2">
      <c r="A22782" s="126" t="s">
        <v>37986</v>
      </c>
      <c r="B22782" s="106">
        <v>74.05</v>
      </c>
    </row>
    <row r="22783" spans="1:2">
      <c r="A22783" s="126" t="s">
        <v>37987</v>
      </c>
      <c r="B22783" s="106">
        <v>66.489999999999995</v>
      </c>
    </row>
    <row r="22784" spans="1:2">
      <c r="A22784" s="126" t="s">
        <v>11419</v>
      </c>
      <c r="B22784" s="106">
        <v>162.11000000000001</v>
      </c>
    </row>
    <row r="22785" spans="1:2">
      <c r="A22785" s="126" t="s">
        <v>11420</v>
      </c>
      <c r="B22785" s="106">
        <v>110.76</v>
      </c>
    </row>
    <row r="22786" spans="1:2">
      <c r="A22786" s="126" t="s">
        <v>11421</v>
      </c>
      <c r="B22786" s="106">
        <v>100.37</v>
      </c>
    </row>
    <row r="22787" spans="1:2">
      <c r="A22787" s="126" t="s">
        <v>37988</v>
      </c>
      <c r="B22787" s="106">
        <v>156.21</v>
      </c>
    </row>
    <row r="22788" spans="1:2">
      <c r="A22788" s="126" t="s">
        <v>37989</v>
      </c>
      <c r="B22788" s="106">
        <v>104.86</v>
      </c>
    </row>
    <row r="22789" spans="1:2">
      <c r="A22789" s="126" t="s">
        <v>37990</v>
      </c>
      <c r="B22789" s="106">
        <v>94.47</v>
      </c>
    </row>
    <row r="22790" spans="1:2">
      <c r="A22790" s="126" t="s">
        <v>11422</v>
      </c>
      <c r="B22790" s="106">
        <v>190.24</v>
      </c>
    </row>
    <row r="22791" spans="1:2">
      <c r="A22791" s="126" t="s">
        <v>11423</v>
      </c>
      <c r="B22791" s="106">
        <v>117.83</v>
      </c>
    </row>
    <row r="22792" spans="1:2">
      <c r="A22792" s="126" t="s">
        <v>11424</v>
      </c>
      <c r="B22792" s="106">
        <v>104.74</v>
      </c>
    </row>
    <row r="22793" spans="1:2">
      <c r="A22793" s="126" t="s">
        <v>37991</v>
      </c>
      <c r="B22793" s="106">
        <v>184.34</v>
      </c>
    </row>
    <row r="22794" spans="1:2">
      <c r="A22794" s="126" t="s">
        <v>37992</v>
      </c>
      <c r="B22794" s="106">
        <v>111.93</v>
      </c>
    </row>
    <row r="22795" spans="1:2">
      <c r="A22795" s="126" t="s">
        <v>37993</v>
      </c>
      <c r="B22795" s="106">
        <v>98.84</v>
      </c>
    </row>
    <row r="22796" spans="1:2">
      <c r="A22796" s="126" t="s">
        <v>11425</v>
      </c>
      <c r="B22796" s="106">
        <v>12.81</v>
      </c>
    </row>
    <row r="22797" spans="1:2">
      <c r="A22797" s="126" t="s">
        <v>11426</v>
      </c>
      <c r="B22797" s="106">
        <v>8.48</v>
      </c>
    </row>
    <row r="22798" spans="1:2">
      <c r="A22798" s="126" t="s">
        <v>37994</v>
      </c>
      <c r="B22798" s="106">
        <v>12.81</v>
      </c>
    </row>
    <row r="22799" spans="1:2">
      <c r="A22799" s="126" t="s">
        <v>37995</v>
      </c>
      <c r="B22799" s="106">
        <v>8.48</v>
      </c>
    </row>
    <row r="22800" spans="1:2">
      <c r="A22800" s="126" t="s">
        <v>11427</v>
      </c>
      <c r="B22800" s="106">
        <v>3802</v>
      </c>
    </row>
    <row r="22801" spans="1:2">
      <c r="A22801" s="126" t="s">
        <v>37996</v>
      </c>
      <c r="B22801" s="106">
        <v>3654</v>
      </c>
    </row>
    <row r="22802" spans="1:2">
      <c r="A22802" s="126" t="s">
        <v>11428</v>
      </c>
      <c r="B22802" s="106">
        <v>2.25</v>
      </c>
    </row>
    <row r="22803" spans="1:2">
      <c r="A22803" s="126" t="s">
        <v>11429</v>
      </c>
      <c r="B22803" s="106">
        <v>0.28000000000000003</v>
      </c>
    </row>
    <row r="22804" spans="1:2">
      <c r="A22804" s="126" t="s">
        <v>37997</v>
      </c>
      <c r="B22804" s="106">
        <v>2.25</v>
      </c>
    </row>
    <row r="22805" spans="1:2">
      <c r="A22805" s="126" t="s">
        <v>37998</v>
      </c>
      <c r="B22805" s="106">
        <v>0.28000000000000003</v>
      </c>
    </row>
    <row r="22806" spans="1:2">
      <c r="A22806" s="126" t="s">
        <v>11430</v>
      </c>
      <c r="B22806" s="106">
        <v>6.46</v>
      </c>
    </row>
    <row r="22807" spans="1:2">
      <c r="A22807" s="126" t="s">
        <v>11431</v>
      </c>
      <c r="B22807" s="106">
        <v>0.34</v>
      </c>
    </row>
    <row r="22808" spans="1:2">
      <c r="A22808" s="126" t="s">
        <v>37999</v>
      </c>
      <c r="B22808" s="106">
        <v>6.46</v>
      </c>
    </row>
    <row r="22809" spans="1:2">
      <c r="A22809" s="126" t="s">
        <v>38000</v>
      </c>
      <c r="B22809" s="106">
        <v>0.34</v>
      </c>
    </row>
    <row r="22810" spans="1:2">
      <c r="A22810" s="126" t="s">
        <v>11432</v>
      </c>
      <c r="B22810" s="106">
        <v>9.59</v>
      </c>
    </row>
    <row r="22811" spans="1:2">
      <c r="A22811" s="126" t="s">
        <v>11433</v>
      </c>
      <c r="B22811" s="106">
        <v>0.43</v>
      </c>
    </row>
    <row r="22812" spans="1:2">
      <c r="A22812" s="126" t="s">
        <v>38001</v>
      </c>
      <c r="B22812" s="106">
        <v>9.59</v>
      </c>
    </row>
    <row r="22813" spans="1:2">
      <c r="A22813" s="126" t="s">
        <v>38002</v>
      </c>
      <c r="B22813" s="106">
        <v>0.43</v>
      </c>
    </row>
    <row r="22814" spans="1:2">
      <c r="A22814" s="126" t="s">
        <v>11434</v>
      </c>
      <c r="B22814" s="106">
        <v>12.59</v>
      </c>
    </row>
    <row r="22815" spans="1:2">
      <c r="A22815" s="126" t="s">
        <v>11435</v>
      </c>
      <c r="B22815" s="106">
        <v>0.47</v>
      </c>
    </row>
    <row r="22816" spans="1:2">
      <c r="A22816" s="126" t="s">
        <v>38003</v>
      </c>
      <c r="B22816" s="106">
        <v>12.59</v>
      </c>
    </row>
    <row r="22817" spans="1:2">
      <c r="A22817" s="126" t="s">
        <v>38004</v>
      </c>
      <c r="B22817" s="106">
        <v>0.47</v>
      </c>
    </row>
    <row r="22818" spans="1:2">
      <c r="A22818" s="126" t="s">
        <v>11436</v>
      </c>
      <c r="B22818" s="106">
        <v>1.64</v>
      </c>
    </row>
    <row r="22819" spans="1:2">
      <c r="A22819" s="126" t="s">
        <v>11437</v>
      </c>
      <c r="B22819" s="106">
        <v>0.22</v>
      </c>
    </row>
    <row r="22820" spans="1:2">
      <c r="A22820" s="126" t="s">
        <v>38005</v>
      </c>
      <c r="B22820" s="106">
        <v>1.64</v>
      </c>
    </row>
    <row r="22821" spans="1:2">
      <c r="A22821" s="126" t="s">
        <v>38006</v>
      </c>
      <c r="B22821" s="106">
        <v>0.22</v>
      </c>
    </row>
    <row r="22822" spans="1:2">
      <c r="A22822" s="126" t="s">
        <v>11438</v>
      </c>
      <c r="B22822" s="106">
        <v>2.78</v>
      </c>
    </row>
    <row r="22823" spans="1:2">
      <c r="A22823" s="126" t="s">
        <v>11439</v>
      </c>
      <c r="B22823" s="106">
        <v>0.7</v>
      </c>
    </row>
    <row r="22824" spans="1:2">
      <c r="A22824" s="126" t="s">
        <v>38007</v>
      </c>
      <c r="B22824" s="106">
        <v>2.78</v>
      </c>
    </row>
    <row r="22825" spans="1:2">
      <c r="A22825" s="126" t="s">
        <v>38008</v>
      </c>
      <c r="B22825" s="106">
        <v>0.7</v>
      </c>
    </row>
    <row r="22826" spans="1:2">
      <c r="A22826" s="126" t="s">
        <v>11440</v>
      </c>
      <c r="B22826" s="106">
        <v>31.97</v>
      </c>
    </row>
    <row r="22827" spans="1:2">
      <c r="A22827" s="126" t="s">
        <v>11441</v>
      </c>
      <c r="B22827" s="106">
        <v>3.13</v>
      </c>
    </row>
    <row r="22828" spans="1:2">
      <c r="A22828" s="126" t="s">
        <v>38009</v>
      </c>
      <c r="B22828" s="106">
        <v>31.97</v>
      </c>
    </row>
    <row r="22829" spans="1:2">
      <c r="A22829" s="126" t="s">
        <v>38010</v>
      </c>
      <c r="B22829" s="106">
        <v>3.13</v>
      </c>
    </row>
    <row r="22830" spans="1:2">
      <c r="A22830" s="126" t="s">
        <v>11442</v>
      </c>
      <c r="B22830" s="106">
        <v>3799</v>
      </c>
    </row>
    <row r="22831" spans="1:2">
      <c r="A22831" s="126" t="s">
        <v>38011</v>
      </c>
      <c r="B22831" s="106">
        <v>3799</v>
      </c>
    </row>
    <row r="22832" spans="1:2">
      <c r="A22832" s="126" t="s">
        <v>11443</v>
      </c>
      <c r="B22832" s="106">
        <v>15.33</v>
      </c>
    </row>
    <row r="22833" spans="1:2">
      <c r="A22833" s="126" t="s">
        <v>11444</v>
      </c>
      <c r="B22833" s="106">
        <v>8.2100000000000009</v>
      </c>
    </row>
    <row r="22834" spans="1:2">
      <c r="A22834" s="126" t="s">
        <v>11445</v>
      </c>
      <c r="B22834" s="106">
        <v>7.03</v>
      </c>
    </row>
    <row r="22835" spans="1:2">
      <c r="A22835" s="126" t="s">
        <v>38012</v>
      </c>
      <c r="B22835" s="106">
        <v>15.33</v>
      </c>
    </row>
    <row r="22836" spans="1:2">
      <c r="A22836" s="126" t="s">
        <v>38013</v>
      </c>
      <c r="B22836" s="106">
        <v>8.2100000000000009</v>
      </c>
    </row>
    <row r="22837" spans="1:2">
      <c r="A22837" s="126" t="s">
        <v>38014</v>
      </c>
      <c r="B22837" s="106">
        <v>7.03</v>
      </c>
    </row>
    <row r="22838" spans="1:2">
      <c r="A22838" s="126" t="s">
        <v>11446</v>
      </c>
      <c r="B22838" s="106">
        <v>273.07</v>
      </c>
    </row>
    <row r="22839" spans="1:2">
      <c r="A22839" s="126" t="s">
        <v>11447</v>
      </c>
      <c r="B22839" s="106">
        <v>149.6</v>
      </c>
    </row>
    <row r="22840" spans="1:2">
      <c r="A22840" s="126" t="s">
        <v>11448</v>
      </c>
      <c r="B22840" s="106">
        <v>134.97</v>
      </c>
    </row>
    <row r="22841" spans="1:2">
      <c r="A22841" s="126" t="s">
        <v>38015</v>
      </c>
      <c r="B22841" s="106">
        <v>256.64999999999998</v>
      </c>
    </row>
    <row r="22842" spans="1:2">
      <c r="A22842" s="126" t="s">
        <v>38016</v>
      </c>
      <c r="B22842" s="106">
        <v>133.18</v>
      </c>
    </row>
    <row r="22843" spans="1:2">
      <c r="A22843" s="126" t="s">
        <v>38017</v>
      </c>
      <c r="B22843" s="106">
        <v>118.55</v>
      </c>
    </row>
    <row r="22844" spans="1:2">
      <c r="A22844" s="126" t="s">
        <v>11449</v>
      </c>
      <c r="B22844" s="106">
        <v>349.96</v>
      </c>
    </row>
    <row r="22845" spans="1:2">
      <c r="A22845" s="126" t="s">
        <v>11450</v>
      </c>
      <c r="B22845" s="106">
        <v>160.86000000000001</v>
      </c>
    </row>
    <row r="22846" spans="1:2">
      <c r="A22846" s="126" t="s">
        <v>11451</v>
      </c>
      <c r="B22846" s="106">
        <v>138.66</v>
      </c>
    </row>
    <row r="22847" spans="1:2">
      <c r="A22847" s="126" t="s">
        <v>38018</v>
      </c>
      <c r="B22847" s="106">
        <v>333.54</v>
      </c>
    </row>
    <row r="22848" spans="1:2">
      <c r="A22848" s="126" t="s">
        <v>38019</v>
      </c>
      <c r="B22848" s="106">
        <v>144.44</v>
      </c>
    </row>
    <row r="22849" spans="1:2">
      <c r="A22849" s="126" t="s">
        <v>38020</v>
      </c>
      <c r="B22849" s="106">
        <v>122.24</v>
      </c>
    </row>
    <row r="22850" spans="1:2">
      <c r="A22850" s="126" t="s">
        <v>11452</v>
      </c>
      <c r="B22850" s="106">
        <v>419.68</v>
      </c>
    </row>
    <row r="22851" spans="1:2">
      <c r="A22851" s="126" t="s">
        <v>11453</v>
      </c>
      <c r="B22851" s="106">
        <v>169.91</v>
      </c>
    </row>
    <row r="22852" spans="1:2">
      <c r="A22852" s="126" t="s">
        <v>11454</v>
      </c>
      <c r="B22852" s="106">
        <v>140.80000000000001</v>
      </c>
    </row>
    <row r="22853" spans="1:2">
      <c r="A22853" s="126" t="s">
        <v>38021</v>
      </c>
      <c r="B22853" s="106">
        <v>403.26</v>
      </c>
    </row>
    <row r="22854" spans="1:2">
      <c r="A22854" s="126" t="s">
        <v>38022</v>
      </c>
      <c r="B22854" s="106">
        <v>153.49</v>
      </c>
    </row>
    <row r="22855" spans="1:2">
      <c r="A22855" s="126" t="s">
        <v>38023</v>
      </c>
      <c r="B22855" s="106">
        <v>124.38</v>
      </c>
    </row>
    <row r="22856" spans="1:2">
      <c r="A22856" s="126" t="s">
        <v>11455</v>
      </c>
      <c r="B22856" s="106">
        <v>540.16999999999996</v>
      </c>
    </row>
    <row r="22857" spans="1:2">
      <c r="A22857" s="126" t="s">
        <v>11456</v>
      </c>
      <c r="B22857" s="106">
        <v>207.64</v>
      </c>
    </row>
    <row r="22858" spans="1:2">
      <c r="A22858" s="126" t="s">
        <v>11457</v>
      </c>
      <c r="B22858" s="106">
        <v>167.3</v>
      </c>
    </row>
    <row r="22859" spans="1:2">
      <c r="A22859" s="126" t="s">
        <v>38024</v>
      </c>
      <c r="B22859" s="106">
        <v>523.75</v>
      </c>
    </row>
    <row r="22860" spans="1:2">
      <c r="A22860" s="126" t="s">
        <v>38025</v>
      </c>
      <c r="B22860" s="106">
        <v>191.22</v>
      </c>
    </row>
    <row r="22861" spans="1:2">
      <c r="A22861" s="126" t="s">
        <v>38026</v>
      </c>
      <c r="B22861" s="106">
        <v>150.88</v>
      </c>
    </row>
    <row r="22862" spans="1:2">
      <c r="A22862" s="126" t="s">
        <v>11458</v>
      </c>
      <c r="B22862" s="106">
        <v>682.63</v>
      </c>
    </row>
    <row r="22863" spans="1:2">
      <c r="A22863" s="126" t="s">
        <v>11459</v>
      </c>
      <c r="B22863" s="106">
        <v>255.21</v>
      </c>
    </row>
    <row r="22864" spans="1:2">
      <c r="A22864" s="126" t="s">
        <v>11460</v>
      </c>
      <c r="B22864" s="106">
        <v>201.69</v>
      </c>
    </row>
    <row r="22865" spans="1:2">
      <c r="A22865" s="126" t="s">
        <v>38027</v>
      </c>
      <c r="B22865" s="106">
        <v>666.21</v>
      </c>
    </row>
    <row r="22866" spans="1:2">
      <c r="A22866" s="126" t="s">
        <v>38028</v>
      </c>
      <c r="B22866" s="106">
        <v>238.79</v>
      </c>
    </row>
    <row r="22867" spans="1:2">
      <c r="A22867" s="126" t="s">
        <v>38029</v>
      </c>
      <c r="B22867" s="106">
        <v>185.27</v>
      </c>
    </row>
    <row r="22868" spans="1:2">
      <c r="A22868" s="126" t="s">
        <v>11461</v>
      </c>
      <c r="B22868" s="106">
        <v>883.5</v>
      </c>
    </row>
    <row r="22869" spans="1:2">
      <c r="A22869" s="126" t="s">
        <v>11462</v>
      </c>
      <c r="B22869" s="106">
        <v>308.39999999999998</v>
      </c>
    </row>
    <row r="22870" spans="1:2">
      <c r="A22870" s="126" t="s">
        <v>11463</v>
      </c>
      <c r="B22870" s="106">
        <v>235.85</v>
      </c>
    </row>
    <row r="22871" spans="1:2">
      <c r="A22871" s="126" t="s">
        <v>38030</v>
      </c>
      <c r="B22871" s="106">
        <v>867.08</v>
      </c>
    </row>
    <row r="22872" spans="1:2">
      <c r="A22872" s="126" t="s">
        <v>38031</v>
      </c>
      <c r="B22872" s="106">
        <v>291.98</v>
      </c>
    </row>
    <row r="22873" spans="1:2">
      <c r="A22873" s="126" t="s">
        <v>38032</v>
      </c>
      <c r="B22873" s="106">
        <v>219.43</v>
      </c>
    </row>
    <row r="22874" spans="1:2">
      <c r="A22874" s="126" t="s">
        <v>11464</v>
      </c>
      <c r="B22874" s="106">
        <v>1084.31</v>
      </c>
    </row>
    <row r="22875" spans="1:2">
      <c r="A22875" s="126" t="s">
        <v>11465</v>
      </c>
      <c r="B22875" s="106">
        <v>391.72</v>
      </c>
    </row>
    <row r="22876" spans="1:2">
      <c r="A22876" s="126" t="s">
        <v>11466</v>
      </c>
      <c r="B22876" s="106">
        <v>297.33</v>
      </c>
    </row>
    <row r="22877" spans="1:2">
      <c r="A22877" s="126" t="s">
        <v>38033</v>
      </c>
      <c r="B22877" s="106">
        <v>1067.8900000000001</v>
      </c>
    </row>
    <row r="22878" spans="1:2">
      <c r="A22878" s="126" t="s">
        <v>38034</v>
      </c>
      <c r="B22878" s="106">
        <v>375.3</v>
      </c>
    </row>
    <row r="22879" spans="1:2">
      <c r="A22879" s="126" t="s">
        <v>38035</v>
      </c>
      <c r="B22879" s="106">
        <v>280.91000000000003</v>
      </c>
    </row>
    <row r="22880" spans="1:2">
      <c r="A22880" s="126" t="s">
        <v>11467</v>
      </c>
      <c r="B22880" s="106">
        <v>129.05000000000001</v>
      </c>
    </row>
    <row r="22881" spans="1:2">
      <c r="A22881" s="126" t="s">
        <v>11468</v>
      </c>
      <c r="B22881" s="106">
        <v>78.08</v>
      </c>
    </row>
    <row r="22882" spans="1:2">
      <c r="A22882" s="126" t="s">
        <v>11469</v>
      </c>
      <c r="B22882" s="106">
        <v>68.3</v>
      </c>
    </row>
    <row r="22883" spans="1:2">
      <c r="A22883" s="126" t="s">
        <v>38036</v>
      </c>
      <c r="B22883" s="106">
        <v>125.59</v>
      </c>
    </row>
    <row r="22884" spans="1:2">
      <c r="A22884" s="126" t="s">
        <v>38037</v>
      </c>
      <c r="B22884" s="106">
        <v>74.62</v>
      </c>
    </row>
    <row r="22885" spans="1:2">
      <c r="A22885" s="126" t="s">
        <v>38038</v>
      </c>
      <c r="B22885" s="106">
        <v>64.84</v>
      </c>
    </row>
    <row r="22886" spans="1:2">
      <c r="A22886" s="126" t="s">
        <v>11470</v>
      </c>
      <c r="B22886" s="106">
        <v>136.52000000000001</v>
      </c>
    </row>
    <row r="22887" spans="1:2">
      <c r="A22887" s="126" t="s">
        <v>11471</v>
      </c>
      <c r="B22887" s="106">
        <v>78.83</v>
      </c>
    </row>
    <row r="22888" spans="1:2">
      <c r="A22888" s="126" t="s">
        <v>11472</v>
      </c>
      <c r="B22888" s="106">
        <v>68.3</v>
      </c>
    </row>
    <row r="22889" spans="1:2">
      <c r="A22889" s="126" t="s">
        <v>38039</v>
      </c>
      <c r="B22889" s="106">
        <v>133.06</v>
      </c>
    </row>
    <row r="22890" spans="1:2">
      <c r="A22890" s="126" t="s">
        <v>38040</v>
      </c>
      <c r="B22890" s="106">
        <v>75.37</v>
      </c>
    </row>
    <row r="22891" spans="1:2">
      <c r="A22891" s="126" t="s">
        <v>38041</v>
      </c>
      <c r="B22891" s="106">
        <v>64.84</v>
      </c>
    </row>
    <row r="22892" spans="1:2">
      <c r="A22892" s="126" t="s">
        <v>11473</v>
      </c>
      <c r="B22892" s="106">
        <v>175.7</v>
      </c>
    </row>
    <row r="22893" spans="1:2">
      <c r="A22893" s="126" t="s">
        <v>11474</v>
      </c>
      <c r="B22893" s="106">
        <v>93.9</v>
      </c>
    </row>
    <row r="22894" spans="1:2">
      <c r="A22894" s="126" t="s">
        <v>11475</v>
      </c>
      <c r="B22894" s="106">
        <v>79.59</v>
      </c>
    </row>
    <row r="22895" spans="1:2">
      <c r="A22895" s="126" t="s">
        <v>38042</v>
      </c>
      <c r="B22895" s="106">
        <v>172.24</v>
      </c>
    </row>
    <row r="22896" spans="1:2">
      <c r="A22896" s="126" t="s">
        <v>38043</v>
      </c>
      <c r="B22896" s="106">
        <v>90.44</v>
      </c>
    </row>
    <row r="22897" spans="1:2">
      <c r="A22897" s="126" t="s">
        <v>38044</v>
      </c>
      <c r="B22897" s="106">
        <v>76.13</v>
      </c>
    </row>
    <row r="22898" spans="1:2">
      <c r="A22898" s="126" t="s">
        <v>11476</v>
      </c>
      <c r="B22898" s="106">
        <v>146.82</v>
      </c>
    </row>
    <row r="22899" spans="1:2">
      <c r="A22899" s="126" t="s">
        <v>11477</v>
      </c>
      <c r="B22899" s="106">
        <v>70.86</v>
      </c>
    </row>
    <row r="22900" spans="1:2">
      <c r="A22900" s="126" t="s">
        <v>11478</v>
      </c>
      <c r="B22900" s="106">
        <v>59.19</v>
      </c>
    </row>
    <row r="22901" spans="1:2">
      <c r="A22901" s="126" t="s">
        <v>38045</v>
      </c>
      <c r="B22901" s="106">
        <v>143.36000000000001</v>
      </c>
    </row>
    <row r="22902" spans="1:2">
      <c r="A22902" s="126" t="s">
        <v>38046</v>
      </c>
      <c r="B22902" s="106">
        <v>67.400000000000006</v>
      </c>
    </row>
    <row r="22903" spans="1:2">
      <c r="A22903" s="126" t="s">
        <v>38047</v>
      </c>
      <c r="B22903" s="106">
        <v>55.73</v>
      </c>
    </row>
    <row r="22904" spans="1:2">
      <c r="A22904" s="126" t="s">
        <v>11479</v>
      </c>
      <c r="B22904" s="106">
        <v>139.18</v>
      </c>
    </row>
    <row r="22905" spans="1:2">
      <c r="A22905" s="126" t="s">
        <v>38048</v>
      </c>
      <c r="B22905" s="106">
        <v>133.1</v>
      </c>
    </row>
    <row r="22906" spans="1:2">
      <c r="A22906" s="126" t="s">
        <v>11480</v>
      </c>
      <c r="B22906" s="106">
        <v>121.78</v>
      </c>
    </row>
    <row r="22907" spans="1:2">
      <c r="A22907" s="126" t="s">
        <v>38049</v>
      </c>
      <c r="B22907" s="106">
        <v>115.7</v>
      </c>
    </row>
    <row r="22908" spans="1:2">
      <c r="A22908" s="126" t="s">
        <v>11481</v>
      </c>
      <c r="B22908" s="106">
        <v>165.62</v>
      </c>
    </row>
    <row r="22909" spans="1:2">
      <c r="A22909" s="126" t="s">
        <v>38050</v>
      </c>
      <c r="B22909" s="106">
        <v>159.55000000000001</v>
      </c>
    </row>
    <row r="22910" spans="1:2">
      <c r="A22910" s="126" t="s">
        <v>11482</v>
      </c>
      <c r="B22910" s="106">
        <v>3007</v>
      </c>
    </row>
    <row r="22911" spans="1:2">
      <c r="A22911" s="126" t="s">
        <v>38051</v>
      </c>
      <c r="B22911" s="106">
        <v>2848</v>
      </c>
    </row>
    <row r="22912" spans="1:2">
      <c r="A22912" s="126" t="s">
        <v>11483</v>
      </c>
      <c r="B22912" s="106">
        <v>41.62</v>
      </c>
    </row>
    <row r="22913" spans="1:2">
      <c r="A22913" s="126" t="s">
        <v>11484</v>
      </c>
      <c r="B22913" s="106">
        <v>9.2100000000000009</v>
      </c>
    </row>
    <row r="22914" spans="1:2">
      <c r="A22914" s="126" t="s">
        <v>11485</v>
      </c>
      <c r="B22914" s="106">
        <v>5.17</v>
      </c>
    </row>
    <row r="22915" spans="1:2">
      <c r="A22915" s="126" t="s">
        <v>38052</v>
      </c>
      <c r="B22915" s="106">
        <v>41.62</v>
      </c>
    </row>
    <row r="22916" spans="1:2">
      <c r="A22916" s="126" t="s">
        <v>38053</v>
      </c>
      <c r="B22916" s="106">
        <v>9.2100000000000009</v>
      </c>
    </row>
    <row r="22917" spans="1:2">
      <c r="A22917" s="126" t="s">
        <v>38054</v>
      </c>
      <c r="B22917" s="106">
        <v>5.17</v>
      </c>
    </row>
    <row r="22918" spans="1:2">
      <c r="A22918" s="126" t="s">
        <v>11486</v>
      </c>
      <c r="B22918" s="106">
        <v>60.93</v>
      </c>
    </row>
    <row r="22919" spans="1:2">
      <c r="A22919" s="126" t="s">
        <v>11487</v>
      </c>
      <c r="B22919" s="106">
        <v>13.42</v>
      </c>
    </row>
    <row r="22920" spans="1:2">
      <c r="A22920" s="126" t="s">
        <v>11488</v>
      </c>
      <c r="B22920" s="106">
        <v>7.51</v>
      </c>
    </row>
    <row r="22921" spans="1:2">
      <c r="A22921" s="126" t="s">
        <v>38055</v>
      </c>
      <c r="B22921" s="106">
        <v>60.93</v>
      </c>
    </row>
    <row r="22922" spans="1:2">
      <c r="A22922" s="126" t="s">
        <v>38056</v>
      </c>
      <c r="B22922" s="106">
        <v>13.42</v>
      </c>
    </row>
    <row r="22923" spans="1:2">
      <c r="A22923" s="126" t="s">
        <v>38057</v>
      </c>
      <c r="B22923" s="106">
        <v>7.51</v>
      </c>
    </row>
    <row r="22924" spans="1:2">
      <c r="A22924" s="126" t="s">
        <v>11489</v>
      </c>
      <c r="B22924" s="106">
        <v>67.13</v>
      </c>
    </row>
    <row r="22925" spans="1:2">
      <c r="A22925" s="126" t="s">
        <v>11490</v>
      </c>
      <c r="B22925" s="106">
        <v>15.39</v>
      </c>
    </row>
    <row r="22926" spans="1:2">
      <c r="A22926" s="126" t="s">
        <v>11491</v>
      </c>
      <c r="B22926" s="106">
        <v>8.9</v>
      </c>
    </row>
    <row r="22927" spans="1:2">
      <c r="A22927" s="126" t="s">
        <v>38058</v>
      </c>
      <c r="B22927" s="106">
        <v>67.13</v>
      </c>
    </row>
    <row r="22928" spans="1:2">
      <c r="A22928" s="126" t="s">
        <v>38059</v>
      </c>
      <c r="B22928" s="106">
        <v>15.39</v>
      </c>
    </row>
    <row r="22929" spans="1:2">
      <c r="A22929" s="126" t="s">
        <v>38060</v>
      </c>
      <c r="B22929" s="106">
        <v>8.9</v>
      </c>
    </row>
    <row r="22930" spans="1:2">
      <c r="A22930" s="126" t="s">
        <v>11492</v>
      </c>
      <c r="B22930" s="106">
        <v>99.88</v>
      </c>
    </row>
    <row r="22931" spans="1:2">
      <c r="A22931" s="126" t="s">
        <v>11493</v>
      </c>
      <c r="B22931" s="106">
        <v>23.16</v>
      </c>
    </row>
    <row r="22932" spans="1:2">
      <c r="A22932" s="126" t="s">
        <v>11494</v>
      </c>
      <c r="B22932" s="106">
        <v>13.59</v>
      </c>
    </row>
    <row r="22933" spans="1:2">
      <c r="A22933" s="126" t="s">
        <v>38061</v>
      </c>
      <c r="B22933" s="106">
        <v>99.88</v>
      </c>
    </row>
    <row r="22934" spans="1:2">
      <c r="A22934" s="126" t="s">
        <v>38062</v>
      </c>
      <c r="B22934" s="106">
        <v>23.16</v>
      </c>
    </row>
    <row r="22935" spans="1:2">
      <c r="A22935" s="126" t="s">
        <v>38063</v>
      </c>
      <c r="B22935" s="106">
        <v>13.59</v>
      </c>
    </row>
    <row r="22936" spans="1:2">
      <c r="A22936" s="126" t="s">
        <v>11495</v>
      </c>
      <c r="B22936" s="106">
        <v>4.59</v>
      </c>
    </row>
    <row r="22937" spans="1:2">
      <c r="A22937" s="126" t="s">
        <v>11496</v>
      </c>
      <c r="B22937" s="106">
        <v>0.54</v>
      </c>
    </row>
    <row r="22938" spans="1:2">
      <c r="A22938" s="126" t="s">
        <v>11497</v>
      </c>
      <c r="B22938" s="106">
        <v>0.09</v>
      </c>
    </row>
    <row r="22939" spans="1:2">
      <c r="A22939" s="126" t="s">
        <v>38064</v>
      </c>
      <c r="B22939" s="106">
        <v>4.59</v>
      </c>
    </row>
    <row r="22940" spans="1:2">
      <c r="A22940" s="126" t="s">
        <v>38065</v>
      </c>
      <c r="B22940" s="106">
        <v>0.54</v>
      </c>
    </row>
    <row r="22941" spans="1:2">
      <c r="A22941" s="126" t="s">
        <v>38066</v>
      </c>
      <c r="B22941" s="106">
        <v>0.09</v>
      </c>
    </row>
    <row r="22942" spans="1:2">
      <c r="A22942" s="126" t="s">
        <v>11498</v>
      </c>
      <c r="B22942" s="106">
        <v>40.04</v>
      </c>
    </row>
    <row r="22943" spans="1:2">
      <c r="A22943" s="126" t="s">
        <v>11499</v>
      </c>
      <c r="B22943" s="106">
        <v>5.91</v>
      </c>
    </row>
    <row r="22944" spans="1:2">
      <c r="A22944" s="126" t="s">
        <v>11500</v>
      </c>
      <c r="B22944" s="106">
        <v>2</v>
      </c>
    </row>
    <row r="22945" spans="1:2">
      <c r="A22945" s="126" t="s">
        <v>38067</v>
      </c>
      <c r="B22945" s="106">
        <v>40.04</v>
      </c>
    </row>
    <row r="22946" spans="1:2">
      <c r="A22946" s="126" t="s">
        <v>38068</v>
      </c>
      <c r="B22946" s="106">
        <v>5.91</v>
      </c>
    </row>
    <row r="22947" spans="1:2">
      <c r="A22947" s="126" t="s">
        <v>38069</v>
      </c>
      <c r="B22947" s="106">
        <v>2</v>
      </c>
    </row>
    <row r="22948" spans="1:2">
      <c r="A22948" s="126" t="s">
        <v>11501</v>
      </c>
      <c r="B22948" s="106">
        <v>83.62</v>
      </c>
    </row>
    <row r="22949" spans="1:2">
      <c r="A22949" s="126" t="s">
        <v>11502</v>
      </c>
      <c r="B22949" s="106">
        <v>10.89</v>
      </c>
    </row>
    <row r="22950" spans="1:2">
      <c r="A22950" s="126" t="s">
        <v>11503</v>
      </c>
      <c r="B22950" s="106">
        <v>2.66</v>
      </c>
    </row>
    <row r="22951" spans="1:2">
      <c r="A22951" s="126" t="s">
        <v>38070</v>
      </c>
      <c r="B22951" s="106">
        <v>83.62</v>
      </c>
    </row>
    <row r="22952" spans="1:2">
      <c r="A22952" s="126" t="s">
        <v>38071</v>
      </c>
      <c r="B22952" s="106">
        <v>10.89</v>
      </c>
    </row>
    <row r="22953" spans="1:2">
      <c r="A22953" s="126" t="s">
        <v>38072</v>
      </c>
      <c r="B22953" s="106">
        <v>2.66</v>
      </c>
    </row>
    <row r="22954" spans="1:2">
      <c r="A22954" s="126" t="s">
        <v>11504</v>
      </c>
      <c r="B22954" s="106">
        <v>5.2</v>
      </c>
    </row>
    <row r="22955" spans="1:2">
      <c r="A22955" s="126" t="s">
        <v>11505</v>
      </c>
      <c r="B22955" s="106">
        <v>0.69</v>
      </c>
    </row>
    <row r="22956" spans="1:2">
      <c r="A22956" s="126" t="s">
        <v>11506</v>
      </c>
      <c r="B22956" s="106">
        <v>0.18</v>
      </c>
    </row>
    <row r="22957" spans="1:2">
      <c r="A22957" s="126" t="s">
        <v>38073</v>
      </c>
      <c r="B22957" s="106">
        <v>5.2</v>
      </c>
    </row>
    <row r="22958" spans="1:2">
      <c r="A22958" s="126" t="s">
        <v>38074</v>
      </c>
      <c r="B22958" s="106">
        <v>0.69</v>
      </c>
    </row>
    <row r="22959" spans="1:2">
      <c r="A22959" s="126" t="s">
        <v>38075</v>
      </c>
      <c r="B22959" s="106">
        <v>0.18</v>
      </c>
    </row>
    <row r="22960" spans="1:2">
      <c r="A22960" s="126" t="s">
        <v>11507</v>
      </c>
      <c r="B22960" s="106">
        <v>30.12</v>
      </c>
    </row>
    <row r="22961" spans="1:2">
      <c r="A22961" s="126" t="s">
        <v>11508</v>
      </c>
      <c r="B22961" s="106">
        <v>7.1</v>
      </c>
    </row>
    <row r="22962" spans="1:2">
      <c r="A22962" s="126" t="s">
        <v>11509</v>
      </c>
      <c r="B22962" s="106">
        <v>4.3</v>
      </c>
    </row>
    <row r="22963" spans="1:2">
      <c r="A22963" s="126" t="s">
        <v>38076</v>
      </c>
      <c r="B22963" s="106">
        <v>30.12</v>
      </c>
    </row>
    <row r="22964" spans="1:2">
      <c r="A22964" s="126" t="s">
        <v>38077</v>
      </c>
      <c r="B22964" s="106">
        <v>7.1</v>
      </c>
    </row>
    <row r="22965" spans="1:2">
      <c r="A22965" s="126" t="s">
        <v>38078</v>
      </c>
      <c r="B22965" s="106">
        <v>4.3</v>
      </c>
    </row>
    <row r="22966" spans="1:2">
      <c r="A22966" s="126" t="s">
        <v>11510</v>
      </c>
      <c r="B22966" s="106">
        <v>550.22</v>
      </c>
    </row>
    <row r="22967" spans="1:2">
      <c r="A22967" s="126" t="s">
        <v>11511</v>
      </c>
      <c r="B22967" s="106">
        <v>297.04000000000002</v>
      </c>
    </row>
    <row r="22968" spans="1:2">
      <c r="A22968" s="126" t="s">
        <v>11512</v>
      </c>
      <c r="B22968" s="106">
        <v>243.69</v>
      </c>
    </row>
    <row r="22969" spans="1:2">
      <c r="A22969" s="126" t="s">
        <v>38079</v>
      </c>
      <c r="B22969" s="106">
        <v>548.16</v>
      </c>
    </row>
    <row r="22970" spans="1:2">
      <c r="A22970" s="126" t="s">
        <v>38080</v>
      </c>
      <c r="B22970" s="106">
        <v>294.98</v>
      </c>
    </row>
    <row r="22971" spans="1:2">
      <c r="A22971" s="126" t="s">
        <v>38081</v>
      </c>
      <c r="B22971" s="106">
        <v>241.63</v>
      </c>
    </row>
    <row r="22972" spans="1:2">
      <c r="A22972" s="126" t="s">
        <v>11513</v>
      </c>
      <c r="B22972" s="106">
        <v>1.97</v>
      </c>
    </row>
    <row r="22973" spans="1:2">
      <c r="A22973" s="126" t="s">
        <v>11514</v>
      </c>
      <c r="B22973" s="106">
        <v>1.64</v>
      </c>
    </row>
    <row r="22974" spans="1:2">
      <c r="A22974" s="126" t="s">
        <v>38082</v>
      </c>
      <c r="B22974" s="106">
        <v>1.97</v>
      </c>
    </row>
    <row r="22975" spans="1:2">
      <c r="A22975" s="126" t="s">
        <v>38083</v>
      </c>
      <c r="B22975" s="106">
        <v>1.64</v>
      </c>
    </row>
    <row r="22976" spans="1:2">
      <c r="A22976" s="126" t="s">
        <v>11515</v>
      </c>
      <c r="B22976" s="106">
        <v>5.61</v>
      </c>
    </row>
    <row r="22977" spans="1:2">
      <c r="A22977" s="126" t="s">
        <v>11516</v>
      </c>
      <c r="B22977" s="106">
        <v>4.67</v>
      </c>
    </row>
    <row r="22978" spans="1:2">
      <c r="A22978" s="126" t="s">
        <v>38084</v>
      </c>
      <c r="B22978" s="106">
        <v>5.61</v>
      </c>
    </row>
    <row r="22979" spans="1:2">
      <c r="A22979" s="126" t="s">
        <v>38085</v>
      </c>
      <c r="B22979" s="106">
        <v>4.67</v>
      </c>
    </row>
    <row r="22980" spans="1:2">
      <c r="A22980" s="126" t="s">
        <v>11517</v>
      </c>
      <c r="B22980" s="106">
        <v>0.2</v>
      </c>
    </row>
    <row r="22981" spans="1:2">
      <c r="A22981" s="126" t="s">
        <v>11518</v>
      </c>
      <c r="B22981" s="106">
        <v>0.2</v>
      </c>
    </row>
    <row r="22982" spans="1:2">
      <c r="A22982" s="126" t="s">
        <v>38086</v>
      </c>
      <c r="B22982" s="106">
        <v>0.2</v>
      </c>
    </row>
    <row r="22983" spans="1:2">
      <c r="A22983" s="126" t="s">
        <v>38087</v>
      </c>
      <c r="B22983" s="106">
        <v>0.2</v>
      </c>
    </row>
    <row r="22984" spans="1:2">
      <c r="A22984" s="126" t="s">
        <v>11519</v>
      </c>
      <c r="B22984" s="106">
        <v>0.66</v>
      </c>
    </row>
    <row r="22985" spans="1:2">
      <c r="A22985" s="126" t="s">
        <v>11520</v>
      </c>
      <c r="B22985" s="106">
        <v>0.66</v>
      </c>
    </row>
    <row r="22986" spans="1:2">
      <c r="A22986" s="126" t="s">
        <v>38088</v>
      </c>
      <c r="B22986" s="106">
        <v>0.66</v>
      </c>
    </row>
    <row r="22987" spans="1:2">
      <c r="A22987" s="126" t="s">
        <v>38089</v>
      </c>
      <c r="B22987" s="106">
        <v>0.66</v>
      </c>
    </row>
    <row r="22988" spans="1:2">
      <c r="A22988" s="126" t="s">
        <v>11521</v>
      </c>
      <c r="B22988" s="106">
        <v>1.76</v>
      </c>
    </row>
    <row r="22989" spans="1:2">
      <c r="A22989" s="126" t="s">
        <v>11522</v>
      </c>
      <c r="B22989" s="106">
        <v>0.38</v>
      </c>
    </row>
    <row r="22990" spans="1:2">
      <c r="A22990" s="126" t="s">
        <v>11523</v>
      </c>
      <c r="B22990" s="106">
        <v>0.2</v>
      </c>
    </row>
    <row r="22991" spans="1:2">
      <c r="A22991" s="126" t="s">
        <v>38090</v>
      </c>
      <c r="B22991" s="106">
        <v>1.76</v>
      </c>
    </row>
    <row r="22992" spans="1:2">
      <c r="A22992" s="126" t="s">
        <v>38091</v>
      </c>
      <c r="B22992" s="106">
        <v>0.38</v>
      </c>
    </row>
    <row r="22993" spans="1:2">
      <c r="A22993" s="126" t="s">
        <v>38092</v>
      </c>
      <c r="B22993" s="106">
        <v>0.2</v>
      </c>
    </row>
    <row r="22994" spans="1:2">
      <c r="A22994" s="126" t="s">
        <v>11524</v>
      </c>
      <c r="B22994" s="106">
        <v>0.71</v>
      </c>
    </row>
    <row r="22995" spans="1:2">
      <c r="A22995" s="126" t="s">
        <v>11525</v>
      </c>
      <c r="B22995" s="106">
        <v>0.48</v>
      </c>
    </row>
    <row r="22996" spans="1:2">
      <c r="A22996" s="126" t="s">
        <v>38093</v>
      </c>
      <c r="B22996" s="106">
        <v>0.71</v>
      </c>
    </row>
    <row r="22997" spans="1:2">
      <c r="A22997" s="126" t="s">
        <v>38094</v>
      </c>
      <c r="B22997" s="106">
        <v>0.48</v>
      </c>
    </row>
    <row r="22998" spans="1:2">
      <c r="A22998" s="126" t="s">
        <v>11526</v>
      </c>
      <c r="B22998" s="106">
        <v>2.92</v>
      </c>
    </row>
    <row r="22999" spans="1:2">
      <c r="A22999" s="126" t="s">
        <v>11527</v>
      </c>
      <c r="B22999" s="106">
        <v>0.3</v>
      </c>
    </row>
    <row r="23000" spans="1:2">
      <c r="A23000" s="126" t="s">
        <v>38095</v>
      </c>
      <c r="B23000" s="106">
        <v>2.92</v>
      </c>
    </row>
    <row r="23001" spans="1:2">
      <c r="A23001" s="126" t="s">
        <v>38096</v>
      </c>
      <c r="B23001" s="106">
        <v>0.3</v>
      </c>
    </row>
    <row r="23002" spans="1:2">
      <c r="A23002" s="126" t="s">
        <v>11528</v>
      </c>
      <c r="B23002" s="106">
        <v>2.85</v>
      </c>
    </row>
    <row r="23003" spans="1:2">
      <c r="A23003" s="126" t="s">
        <v>11529</v>
      </c>
      <c r="B23003" s="106">
        <v>0.26</v>
      </c>
    </row>
    <row r="23004" spans="1:2">
      <c r="A23004" s="126" t="s">
        <v>38097</v>
      </c>
      <c r="B23004" s="106">
        <v>2.85</v>
      </c>
    </row>
    <row r="23005" spans="1:2">
      <c r="A23005" s="126" t="s">
        <v>38098</v>
      </c>
      <c r="B23005" s="106">
        <v>0.26</v>
      </c>
    </row>
    <row r="23006" spans="1:2">
      <c r="A23006" s="126" t="s">
        <v>11530</v>
      </c>
      <c r="B23006" s="106">
        <v>225.03</v>
      </c>
    </row>
    <row r="23007" spans="1:2">
      <c r="A23007" s="126" t="s">
        <v>11531</v>
      </c>
      <c r="B23007" s="106">
        <v>136.83000000000001</v>
      </c>
    </row>
    <row r="23008" spans="1:2">
      <c r="A23008" s="126" t="s">
        <v>11532</v>
      </c>
      <c r="B23008" s="106">
        <v>125.45</v>
      </c>
    </row>
    <row r="23009" spans="1:2">
      <c r="A23009" s="126" t="s">
        <v>38099</v>
      </c>
      <c r="B23009" s="106">
        <v>216.79</v>
      </c>
    </row>
    <row r="23010" spans="1:2">
      <c r="A23010" s="126" t="s">
        <v>38100</v>
      </c>
      <c r="B23010" s="106">
        <v>128.59</v>
      </c>
    </row>
    <row r="23011" spans="1:2">
      <c r="A23011" s="126" t="s">
        <v>38101</v>
      </c>
      <c r="B23011" s="106">
        <v>117.21</v>
      </c>
    </row>
    <row r="23012" spans="1:2">
      <c r="A23012" s="126" t="s">
        <v>11533</v>
      </c>
      <c r="B23012" s="106">
        <v>7.92</v>
      </c>
    </row>
    <row r="23013" spans="1:2">
      <c r="A23013" s="126" t="s">
        <v>11534</v>
      </c>
      <c r="B23013" s="106">
        <v>0.16</v>
      </c>
    </row>
    <row r="23014" spans="1:2">
      <c r="A23014" s="126" t="s">
        <v>38102</v>
      </c>
      <c r="B23014" s="106">
        <v>7.92</v>
      </c>
    </row>
    <row r="23015" spans="1:2">
      <c r="A23015" s="126" t="s">
        <v>38103</v>
      </c>
      <c r="B23015" s="106">
        <v>0.16</v>
      </c>
    </row>
    <row r="23016" spans="1:2">
      <c r="A23016" s="126" t="s">
        <v>11535</v>
      </c>
      <c r="B23016" s="106">
        <v>64.12</v>
      </c>
    </row>
    <row r="23017" spans="1:2">
      <c r="A23017" s="126" t="s">
        <v>11536</v>
      </c>
      <c r="B23017" s="106">
        <v>27.23</v>
      </c>
    </row>
    <row r="23018" spans="1:2">
      <c r="A23018" s="126" t="s">
        <v>38104</v>
      </c>
      <c r="B23018" s="106">
        <v>62.2</v>
      </c>
    </row>
    <row r="23019" spans="1:2">
      <c r="A23019" s="126" t="s">
        <v>38105</v>
      </c>
      <c r="B23019" s="106">
        <v>25.31</v>
      </c>
    </row>
    <row r="23020" spans="1:2">
      <c r="A23020" s="126" t="s">
        <v>11537</v>
      </c>
      <c r="B23020" s="106">
        <v>3051</v>
      </c>
    </row>
    <row r="23021" spans="1:2">
      <c r="A23021" s="126" t="s">
        <v>38106</v>
      </c>
      <c r="B23021" s="106">
        <v>3036</v>
      </c>
    </row>
    <row r="23022" spans="1:2">
      <c r="A23022" s="126" t="s">
        <v>11538</v>
      </c>
      <c r="B23022" s="106">
        <v>4618</v>
      </c>
    </row>
    <row r="23023" spans="1:2">
      <c r="A23023" s="126" t="s">
        <v>38107</v>
      </c>
      <c r="B23023" s="106">
        <v>4567</v>
      </c>
    </row>
    <row r="23024" spans="1:2">
      <c r="A23024" s="126" t="s">
        <v>11539</v>
      </c>
      <c r="B23024" s="106">
        <v>3487</v>
      </c>
    </row>
    <row r="23025" spans="1:2">
      <c r="A23025" s="126" t="s">
        <v>38108</v>
      </c>
      <c r="B23025" s="106">
        <v>3373</v>
      </c>
    </row>
    <row r="23026" spans="1:2">
      <c r="A23026" s="126" t="s">
        <v>11540</v>
      </c>
      <c r="B23026" s="106">
        <v>0.42</v>
      </c>
    </row>
    <row r="23027" spans="1:2">
      <c r="A23027" s="126" t="s">
        <v>38109</v>
      </c>
      <c r="B23027" s="106">
        <v>0.42</v>
      </c>
    </row>
    <row r="23028" spans="1:2">
      <c r="A23028" s="126" t="s">
        <v>11541</v>
      </c>
      <c r="B23028" s="106">
        <v>0.35</v>
      </c>
    </row>
    <row r="23029" spans="1:2">
      <c r="A23029" s="126" t="s">
        <v>38110</v>
      </c>
      <c r="B23029" s="106">
        <v>0.34</v>
      </c>
    </row>
    <row r="23030" spans="1:2">
      <c r="A23030" s="126" t="s">
        <v>11542</v>
      </c>
      <c r="B23030" s="106">
        <v>0.66</v>
      </c>
    </row>
    <row r="23031" spans="1:2">
      <c r="A23031" s="126" t="s">
        <v>38111</v>
      </c>
      <c r="B23031" s="106">
        <v>0.63</v>
      </c>
    </row>
    <row r="23032" spans="1:2">
      <c r="A23032" s="126" t="s">
        <v>11543</v>
      </c>
      <c r="B23032" s="106">
        <v>3.25</v>
      </c>
    </row>
    <row r="23033" spans="1:2">
      <c r="A23033" s="126" t="s">
        <v>38112</v>
      </c>
      <c r="B23033" s="106">
        <v>3.12</v>
      </c>
    </row>
    <row r="23034" spans="1:2">
      <c r="A23034" s="126" t="s">
        <v>11544</v>
      </c>
      <c r="B23034" s="106">
        <v>6.42</v>
      </c>
    </row>
    <row r="23035" spans="1:2">
      <c r="A23035" s="126" t="s">
        <v>38113</v>
      </c>
      <c r="B23035" s="106">
        <v>6.24</v>
      </c>
    </row>
    <row r="23036" spans="1:2">
      <c r="A23036" s="126" t="s">
        <v>11545</v>
      </c>
      <c r="B23036" s="106">
        <v>3.13</v>
      </c>
    </row>
    <row r="23037" spans="1:2">
      <c r="A23037" s="126" t="s">
        <v>38114</v>
      </c>
      <c r="B23037" s="106">
        <v>3.04</v>
      </c>
    </row>
    <row r="23038" spans="1:2">
      <c r="A23038" s="126" t="s">
        <v>11546</v>
      </c>
      <c r="B23038" s="106">
        <v>17.98</v>
      </c>
    </row>
    <row r="23039" spans="1:2">
      <c r="A23039" s="126" t="s">
        <v>38115</v>
      </c>
      <c r="B23039" s="106">
        <v>15.93</v>
      </c>
    </row>
    <row r="23040" spans="1:2">
      <c r="A23040" s="126" t="s">
        <v>11547</v>
      </c>
      <c r="B23040" s="106">
        <v>7.23</v>
      </c>
    </row>
    <row r="23041" spans="1:2">
      <c r="A23041" s="126" t="s">
        <v>38116</v>
      </c>
      <c r="B23041" s="106">
        <v>6.71</v>
      </c>
    </row>
    <row r="23042" spans="1:2">
      <c r="A23042" s="126" t="s">
        <v>11548</v>
      </c>
      <c r="B23042" s="106">
        <v>1.7</v>
      </c>
    </row>
    <row r="23043" spans="1:2">
      <c r="A23043" s="126" t="s">
        <v>38117</v>
      </c>
      <c r="B23043" s="106">
        <v>1.65</v>
      </c>
    </row>
    <row r="23044" spans="1:2">
      <c r="A23044" s="126" t="s">
        <v>11549</v>
      </c>
      <c r="B23044" s="106">
        <v>32.659999999999997</v>
      </c>
    </row>
    <row r="23045" spans="1:2">
      <c r="A23045" s="126" t="s">
        <v>38118</v>
      </c>
      <c r="B23045" s="106">
        <v>29.04</v>
      </c>
    </row>
    <row r="23046" spans="1:2">
      <c r="A23046" s="126" t="s">
        <v>11550</v>
      </c>
      <c r="B23046" s="106">
        <v>3.1</v>
      </c>
    </row>
    <row r="23047" spans="1:2">
      <c r="A23047" s="126" t="s">
        <v>38119</v>
      </c>
      <c r="B23047" s="106">
        <v>2.79</v>
      </c>
    </row>
    <row r="23048" spans="1:2">
      <c r="A23048" s="126" t="s">
        <v>11551</v>
      </c>
      <c r="B23048" s="106">
        <v>168.37</v>
      </c>
    </row>
    <row r="23049" spans="1:2">
      <c r="A23049" s="126" t="s">
        <v>38120</v>
      </c>
      <c r="B23049" s="106">
        <v>156.07</v>
      </c>
    </row>
    <row r="23050" spans="1:2">
      <c r="A23050" s="126" t="s">
        <v>11552</v>
      </c>
      <c r="B23050" s="106">
        <v>229.34</v>
      </c>
    </row>
    <row r="23051" spans="1:2">
      <c r="A23051" s="126" t="s">
        <v>38121</v>
      </c>
      <c r="B23051" s="106">
        <v>200.98</v>
      </c>
    </row>
    <row r="23052" spans="1:2">
      <c r="A23052" s="126" t="s">
        <v>11553</v>
      </c>
      <c r="B23052" s="106">
        <v>5.66</v>
      </c>
    </row>
    <row r="23053" spans="1:2">
      <c r="A23053" s="126" t="s">
        <v>38122</v>
      </c>
      <c r="B23053" s="106">
        <v>5.42</v>
      </c>
    </row>
    <row r="23054" spans="1:2">
      <c r="A23054" s="126" t="s">
        <v>11554</v>
      </c>
      <c r="B23054" s="106">
        <v>1.46</v>
      </c>
    </row>
    <row r="23055" spans="1:2">
      <c r="A23055" s="126" t="s">
        <v>38123</v>
      </c>
      <c r="B23055" s="106">
        <v>1.42</v>
      </c>
    </row>
    <row r="23056" spans="1:2">
      <c r="A23056" s="126" t="s">
        <v>11555</v>
      </c>
      <c r="B23056" s="106">
        <v>270.39999999999998</v>
      </c>
    </row>
    <row r="23057" spans="1:2">
      <c r="A23057" s="126" t="s">
        <v>38124</v>
      </c>
      <c r="B23057" s="106">
        <v>269.18</v>
      </c>
    </row>
    <row r="23058" spans="1:2">
      <c r="A23058" s="126" t="s">
        <v>11556</v>
      </c>
      <c r="B23058" s="106">
        <v>296.25</v>
      </c>
    </row>
    <row r="23059" spans="1:2">
      <c r="A23059" s="126" t="s">
        <v>38125</v>
      </c>
      <c r="B23059" s="106">
        <v>295.02999999999997</v>
      </c>
    </row>
    <row r="23060" spans="1:2">
      <c r="A23060" s="126" t="s">
        <v>11557</v>
      </c>
      <c r="B23060" s="106">
        <v>176.54</v>
      </c>
    </row>
    <row r="23061" spans="1:2">
      <c r="A23061" s="126" t="s">
        <v>38126</v>
      </c>
      <c r="B23061" s="106">
        <v>175.79</v>
      </c>
    </row>
    <row r="23062" spans="1:2">
      <c r="A23062" s="126" t="s">
        <v>11558</v>
      </c>
      <c r="B23062" s="106">
        <v>31.19</v>
      </c>
    </row>
    <row r="23063" spans="1:2">
      <c r="A23063" s="126" t="s">
        <v>38127</v>
      </c>
      <c r="B23063" s="106">
        <v>30.66</v>
      </c>
    </row>
    <row r="23064" spans="1:2">
      <c r="A23064" s="126" t="s">
        <v>11559</v>
      </c>
      <c r="B23064" s="106">
        <v>76.66</v>
      </c>
    </row>
    <row r="23065" spans="1:2">
      <c r="A23065" s="126" t="s">
        <v>38128</v>
      </c>
      <c r="B23065" s="106">
        <v>72.260000000000005</v>
      </c>
    </row>
    <row r="23066" spans="1:2">
      <c r="A23066" s="126" t="s">
        <v>11560</v>
      </c>
      <c r="B23066" s="106">
        <v>72.41</v>
      </c>
    </row>
    <row r="23067" spans="1:2">
      <c r="A23067" s="126" t="s">
        <v>38129</v>
      </c>
      <c r="B23067" s="106">
        <v>66.77</v>
      </c>
    </row>
    <row r="23068" spans="1:2">
      <c r="A23068" s="126" t="s">
        <v>11561</v>
      </c>
      <c r="B23068" s="106">
        <v>0.37</v>
      </c>
    </row>
    <row r="23069" spans="1:2">
      <c r="A23069" s="126" t="s">
        <v>38130</v>
      </c>
      <c r="B23069" s="106">
        <v>0.36</v>
      </c>
    </row>
    <row r="23070" spans="1:2">
      <c r="A23070" s="126" t="s">
        <v>11562</v>
      </c>
      <c r="B23070" s="106">
        <v>1.32</v>
      </c>
    </row>
    <row r="23071" spans="1:2">
      <c r="A23071" s="126" t="s">
        <v>38131</v>
      </c>
      <c r="B23071" s="106">
        <v>1.29</v>
      </c>
    </row>
    <row r="23072" spans="1:2">
      <c r="A23072" s="126" t="s">
        <v>11563</v>
      </c>
      <c r="B23072" s="106">
        <v>0.9</v>
      </c>
    </row>
    <row r="23073" spans="1:2">
      <c r="A23073" s="126" t="s">
        <v>38132</v>
      </c>
      <c r="B23073" s="106">
        <v>0.87</v>
      </c>
    </row>
    <row r="23074" spans="1:2">
      <c r="A23074" s="126" t="s">
        <v>11564</v>
      </c>
      <c r="B23074" s="106">
        <v>0.14000000000000001</v>
      </c>
    </row>
    <row r="23075" spans="1:2">
      <c r="A23075" s="126" t="s">
        <v>38133</v>
      </c>
      <c r="B23075" s="106">
        <v>0.14000000000000001</v>
      </c>
    </row>
    <row r="23076" spans="1:2">
      <c r="A23076" s="126" t="s">
        <v>11565</v>
      </c>
      <c r="B23076" s="106">
        <v>0.13</v>
      </c>
    </row>
    <row r="23077" spans="1:2">
      <c r="A23077" s="126" t="s">
        <v>38134</v>
      </c>
      <c r="B23077" s="106">
        <v>0.13</v>
      </c>
    </row>
    <row r="23078" spans="1:2">
      <c r="A23078" s="126" t="s">
        <v>11566</v>
      </c>
      <c r="B23078" s="106">
        <v>0.17</v>
      </c>
    </row>
    <row r="23079" spans="1:2">
      <c r="A23079" s="126" t="s">
        <v>38135</v>
      </c>
      <c r="B23079" s="106">
        <v>0.16</v>
      </c>
    </row>
    <row r="23080" spans="1:2">
      <c r="A23080" s="126" t="s">
        <v>11567</v>
      </c>
      <c r="B23080" s="106">
        <v>2.91</v>
      </c>
    </row>
    <row r="23081" spans="1:2">
      <c r="A23081" s="126" t="s">
        <v>38136</v>
      </c>
      <c r="B23081" s="106">
        <v>2.78</v>
      </c>
    </row>
    <row r="23082" spans="1:2">
      <c r="A23082" s="126" t="s">
        <v>11568</v>
      </c>
      <c r="B23082" s="106">
        <v>21.37</v>
      </c>
    </row>
    <row r="23083" spans="1:2">
      <c r="A23083" s="126" t="s">
        <v>38137</v>
      </c>
      <c r="B23083" s="106">
        <v>20.9</v>
      </c>
    </row>
    <row r="23084" spans="1:2">
      <c r="A23084" s="126" t="s">
        <v>11569</v>
      </c>
      <c r="B23084" s="106">
        <v>1.82</v>
      </c>
    </row>
    <row r="23085" spans="1:2">
      <c r="A23085" s="126" t="s">
        <v>38138</v>
      </c>
      <c r="B23085" s="106">
        <v>1.78</v>
      </c>
    </row>
    <row r="23086" spans="1:2">
      <c r="A23086" s="126" t="s">
        <v>11570</v>
      </c>
      <c r="B23086" s="106">
        <v>3.02</v>
      </c>
    </row>
    <row r="23087" spans="1:2">
      <c r="A23087" s="126" t="s">
        <v>38139</v>
      </c>
      <c r="B23087" s="106">
        <v>2.95</v>
      </c>
    </row>
    <row r="23088" spans="1:2">
      <c r="A23088" s="126" t="s">
        <v>11571</v>
      </c>
      <c r="B23088" s="106">
        <v>9.14</v>
      </c>
    </row>
    <row r="23089" spans="1:2">
      <c r="A23089" s="126" t="s">
        <v>38140</v>
      </c>
      <c r="B23089" s="106">
        <v>8.82</v>
      </c>
    </row>
    <row r="23090" spans="1:2">
      <c r="A23090" s="126" t="s">
        <v>11572</v>
      </c>
      <c r="B23090" s="106">
        <v>0.15</v>
      </c>
    </row>
    <row r="23091" spans="1:2">
      <c r="A23091" s="126" t="s">
        <v>38141</v>
      </c>
      <c r="B23091" s="106">
        <v>0.13</v>
      </c>
    </row>
    <row r="23092" spans="1:2">
      <c r="A23092" s="126" t="s">
        <v>11573</v>
      </c>
      <c r="B23092" s="106">
        <v>78.599999999999994</v>
      </c>
    </row>
    <row r="23093" spans="1:2">
      <c r="A23093" s="126" t="s">
        <v>38142</v>
      </c>
      <c r="B23093" s="106">
        <v>75.650000000000006</v>
      </c>
    </row>
    <row r="23094" spans="1:2">
      <c r="A23094" s="126" t="s">
        <v>11574</v>
      </c>
      <c r="B23094" s="106">
        <v>1.02</v>
      </c>
    </row>
    <row r="23095" spans="1:2">
      <c r="A23095" s="126" t="s">
        <v>38143</v>
      </c>
      <c r="B23095" s="106">
        <v>0.96</v>
      </c>
    </row>
    <row r="23096" spans="1:2">
      <c r="A23096" s="126" t="s">
        <v>11575</v>
      </c>
      <c r="B23096" s="106">
        <v>0.42</v>
      </c>
    </row>
    <row r="23097" spans="1:2">
      <c r="A23097" s="126" t="s">
        <v>38144</v>
      </c>
      <c r="B23097" s="106">
        <v>0.41</v>
      </c>
    </row>
    <row r="23098" spans="1:2">
      <c r="A23098" s="126" t="s">
        <v>11576</v>
      </c>
      <c r="B23098" s="106">
        <v>1.54</v>
      </c>
    </row>
    <row r="23099" spans="1:2">
      <c r="A23099" s="126" t="s">
        <v>38145</v>
      </c>
      <c r="B23099" s="106">
        <v>1.4</v>
      </c>
    </row>
    <row r="23100" spans="1:2">
      <c r="A23100" s="126" t="s">
        <v>11577</v>
      </c>
      <c r="B23100" s="106">
        <v>0.21</v>
      </c>
    </row>
    <row r="23101" spans="1:2">
      <c r="A23101" s="126" t="s">
        <v>38146</v>
      </c>
      <c r="B23101" s="106">
        <v>0.2</v>
      </c>
    </row>
    <row r="23102" spans="1:2">
      <c r="A23102" s="126" t="s">
        <v>11578</v>
      </c>
      <c r="B23102" s="106">
        <v>0.24</v>
      </c>
    </row>
    <row r="23103" spans="1:2">
      <c r="A23103" s="126" t="s">
        <v>38147</v>
      </c>
      <c r="B23103" s="106">
        <v>0.23</v>
      </c>
    </row>
    <row r="23104" spans="1:2">
      <c r="A23104" s="126" t="s">
        <v>11579</v>
      </c>
      <c r="B23104" s="106">
        <v>3667</v>
      </c>
    </row>
    <row r="23105" spans="1:2">
      <c r="A23105" s="126" t="s">
        <v>38148</v>
      </c>
      <c r="B23105" s="106">
        <v>3503</v>
      </c>
    </row>
    <row r="23106" spans="1:2">
      <c r="A23106" s="126" t="s">
        <v>11580</v>
      </c>
      <c r="B23106" s="106">
        <v>6.62</v>
      </c>
    </row>
    <row r="23107" spans="1:2">
      <c r="A23107" s="126" t="s">
        <v>38149</v>
      </c>
      <c r="B23107" s="106">
        <v>6.25</v>
      </c>
    </row>
    <row r="23108" spans="1:2">
      <c r="A23108" s="126" t="s">
        <v>11581</v>
      </c>
      <c r="B23108" s="106">
        <v>7.35</v>
      </c>
    </row>
    <row r="23109" spans="1:2">
      <c r="A23109" s="126" t="s">
        <v>38150</v>
      </c>
      <c r="B23109" s="106">
        <v>6.94</v>
      </c>
    </row>
    <row r="23110" spans="1:2">
      <c r="A23110" s="126" t="s">
        <v>11582</v>
      </c>
      <c r="B23110" s="106">
        <v>8.08</v>
      </c>
    </row>
    <row r="23111" spans="1:2">
      <c r="A23111" s="126" t="s">
        <v>38151</v>
      </c>
      <c r="B23111" s="106">
        <v>7.63</v>
      </c>
    </row>
    <row r="23112" spans="1:2">
      <c r="A23112" s="126" t="s">
        <v>11583</v>
      </c>
      <c r="B23112" s="106">
        <v>8.01</v>
      </c>
    </row>
    <row r="23113" spans="1:2">
      <c r="A23113" s="126" t="s">
        <v>38152</v>
      </c>
      <c r="B23113" s="106">
        <v>7.57</v>
      </c>
    </row>
    <row r="23114" spans="1:2">
      <c r="A23114" s="126" t="s">
        <v>11584</v>
      </c>
      <c r="B23114" s="106">
        <v>8.9</v>
      </c>
    </row>
    <row r="23115" spans="1:2">
      <c r="A23115" s="126" t="s">
        <v>38153</v>
      </c>
      <c r="B23115" s="106">
        <v>8.4</v>
      </c>
    </row>
    <row r="23116" spans="1:2">
      <c r="A23116" s="126" t="s">
        <v>11585</v>
      </c>
      <c r="B23116" s="106">
        <v>9.7799999999999994</v>
      </c>
    </row>
    <row r="23117" spans="1:2">
      <c r="A23117" s="126" t="s">
        <v>38154</v>
      </c>
      <c r="B23117" s="106">
        <v>9.23</v>
      </c>
    </row>
    <row r="23118" spans="1:2">
      <c r="A23118" s="126" t="s">
        <v>11586</v>
      </c>
      <c r="B23118" s="106">
        <v>7.28</v>
      </c>
    </row>
    <row r="23119" spans="1:2">
      <c r="A23119" s="126" t="s">
        <v>38155</v>
      </c>
      <c r="B23119" s="106">
        <v>7.01</v>
      </c>
    </row>
    <row r="23120" spans="1:2">
      <c r="A23120" s="126" t="s">
        <v>11587</v>
      </c>
      <c r="B23120" s="106">
        <v>8.59</v>
      </c>
    </row>
    <row r="23121" spans="1:2">
      <c r="A23121" s="126" t="s">
        <v>38156</v>
      </c>
      <c r="B23121" s="106">
        <v>8.26</v>
      </c>
    </row>
    <row r="23122" spans="1:2">
      <c r="A23122" s="126" t="s">
        <v>11588</v>
      </c>
      <c r="B23122" s="106">
        <v>16</v>
      </c>
    </row>
    <row r="23123" spans="1:2">
      <c r="A23123" s="126" t="s">
        <v>38157</v>
      </c>
      <c r="B23123" s="106">
        <v>15.32</v>
      </c>
    </row>
    <row r="23124" spans="1:2">
      <c r="A23124" s="126" t="s">
        <v>11589</v>
      </c>
      <c r="B23124" s="106">
        <v>12.39</v>
      </c>
    </row>
    <row r="23125" spans="1:2">
      <c r="A23125" s="126" t="s">
        <v>38158</v>
      </c>
      <c r="B23125" s="106">
        <v>11.82</v>
      </c>
    </row>
    <row r="23126" spans="1:2">
      <c r="A23126" s="126" t="s">
        <v>11590</v>
      </c>
      <c r="B23126" s="106">
        <v>3515</v>
      </c>
    </row>
    <row r="23127" spans="1:2">
      <c r="A23127" s="126" t="s">
        <v>38159</v>
      </c>
      <c r="B23127" s="106">
        <v>3340</v>
      </c>
    </row>
    <row r="23128" spans="1:2">
      <c r="A23128" s="126" t="s">
        <v>11591</v>
      </c>
      <c r="B23128" s="106">
        <v>5.0999999999999996</v>
      </c>
    </row>
    <row r="23129" spans="1:2">
      <c r="A23129" s="126" t="s">
        <v>38160</v>
      </c>
      <c r="B23129" s="106">
        <v>4.83</v>
      </c>
    </row>
    <row r="23130" spans="1:2">
      <c r="A23130" s="126" t="s">
        <v>11592</v>
      </c>
      <c r="B23130" s="106">
        <v>8.35</v>
      </c>
    </row>
    <row r="23131" spans="1:2">
      <c r="A23131" s="126" t="s">
        <v>38161</v>
      </c>
      <c r="B23131" s="106">
        <v>8.01</v>
      </c>
    </row>
    <row r="23132" spans="1:2">
      <c r="A23132" s="126" t="s">
        <v>11593</v>
      </c>
      <c r="B23132" s="106">
        <v>5.48</v>
      </c>
    </row>
    <row r="23133" spans="1:2">
      <c r="A23133" s="126" t="s">
        <v>38162</v>
      </c>
      <c r="B23133" s="106">
        <v>5.2</v>
      </c>
    </row>
    <row r="23134" spans="1:2">
      <c r="A23134" s="126" t="s">
        <v>11594</v>
      </c>
      <c r="B23134" s="106">
        <v>128.78</v>
      </c>
    </row>
    <row r="23135" spans="1:2">
      <c r="A23135" s="126" t="s">
        <v>38163</v>
      </c>
      <c r="B23135" s="106">
        <v>123.91</v>
      </c>
    </row>
    <row r="23136" spans="1:2">
      <c r="A23136" s="126" t="s">
        <v>11595</v>
      </c>
      <c r="B23136" s="106">
        <v>3623</v>
      </c>
    </row>
    <row r="23137" spans="1:2">
      <c r="A23137" s="126" t="s">
        <v>38164</v>
      </c>
      <c r="B23137" s="106">
        <v>3457</v>
      </c>
    </row>
    <row r="23138" spans="1:2">
      <c r="A23138" s="126" t="s">
        <v>11596</v>
      </c>
      <c r="B23138" s="106">
        <v>10.27</v>
      </c>
    </row>
    <row r="23139" spans="1:2">
      <c r="A23139" s="126" t="s">
        <v>38165</v>
      </c>
      <c r="B23139" s="106">
        <v>9.85</v>
      </c>
    </row>
    <row r="23140" spans="1:2">
      <c r="A23140" s="126" t="s">
        <v>11597</v>
      </c>
      <c r="B23140" s="106">
        <v>6.93</v>
      </c>
    </row>
    <row r="23141" spans="1:2">
      <c r="A23141" s="126" t="s">
        <v>38166</v>
      </c>
      <c r="B23141" s="106">
        <v>6.58</v>
      </c>
    </row>
    <row r="23142" spans="1:2">
      <c r="A23142" s="126" t="s">
        <v>11598</v>
      </c>
      <c r="B23142" s="106">
        <v>3471</v>
      </c>
    </row>
    <row r="23143" spans="1:2">
      <c r="A23143" s="126" t="s">
        <v>38167</v>
      </c>
      <c r="B23143" s="106">
        <v>3314</v>
      </c>
    </row>
    <row r="23144" spans="1:2">
      <c r="A23144" s="126" t="s">
        <v>11599</v>
      </c>
      <c r="B23144" s="106">
        <v>7.23</v>
      </c>
    </row>
    <row r="23145" spans="1:2">
      <c r="A23145" s="126" t="s">
        <v>38168</v>
      </c>
      <c r="B23145" s="106">
        <v>6.87</v>
      </c>
    </row>
    <row r="23146" spans="1:2">
      <c r="A23146" s="126" t="s">
        <v>11600</v>
      </c>
      <c r="B23146" s="106">
        <v>6.73</v>
      </c>
    </row>
    <row r="23147" spans="1:2">
      <c r="A23147" s="126" t="s">
        <v>38169</v>
      </c>
      <c r="B23147" s="106">
        <v>6.37</v>
      </c>
    </row>
    <row r="23148" spans="1:2">
      <c r="A23148" s="126" t="s">
        <v>11601</v>
      </c>
      <c r="B23148" s="106">
        <v>4.5</v>
      </c>
    </row>
    <row r="23149" spans="1:2">
      <c r="A23149" s="126" t="s">
        <v>38170</v>
      </c>
      <c r="B23149" s="106">
        <v>4.25</v>
      </c>
    </row>
    <row r="23150" spans="1:2">
      <c r="A23150" s="126" t="s">
        <v>11602</v>
      </c>
      <c r="B23150" s="106">
        <v>4.72</v>
      </c>
    </row>
    <row r="23151" spans="1:2">
      <c r="A23151" s="126" t="s">
        <v>38171</v>
      </c>
      <c r="B23151" s="106">
        <v>4.5</v>
      </c>
    </row>
    <row r="23152" spans="1:2">
      <c r="A23152" s="126" t="s">
        <v>11603</v>
      </c>
      <c r="B23152" s="106">
        <v>7.23</v>
      </c>
    </row>
    <row r="23153" spans="1:2">
      <c r="A23153" s="126" t="s">
        <v>38172</v>
      </c>
      <c r="B23153" s="106">
        <v>6.87</v>
      </c>
    </row>
    <row r="23154" spans="1:2">
      <c r="A23154" s="126" t="s">
        <v>11604</v>
      </c>
      <c r="B23154" s="106">
        <v>6.73</v>
      </c>
    </row>
    <row r="23155" spans="1:2">
      <c r="A23155" s="126" t="s">
        <v>38173</v>
      </c>
      <c r="B23155" s="106">
        <v>6.37</v>
      </c>
    </row>
    <row r="23156" spans="1:2">
      <c r="A23156" s="126" t="s">
        <v>11605</v>
      </c>
      <c r="B23156" s="106">
        <v>3461</v>
      </c>
    </row>
    <row r="23157" spans="1:2">
      <c r="A23157" s="126" t="s">
        <v>38174</v>
      </c>
      <c r="B23157" s="106">
        <v>3285</v>
      </c>
    </row>
    <row r="23158" spans="1:2">
      <c r="A23158" s="126" t="s">
        <v>11606</v>
      </c>
      <c r="B23158" s="106">
        <v>0.24</v>
      </c>
    </row>
    <row r="23159" spans="1:2">
      <c r="A23159" s="126" t="s">
        <v>38175</v>
      </c>
      <c r="B23159" s="106">
        <v>0.22</v>
      </c>
    </row>
    <row r="23160" spans="1:2">
      <c r="A23160" s="126" t="s">
        <v>11607</v>
      </c>
      <c r="B23160" s="106">
        <v>0.15</v>
      </c>
    </row>
    <row r="23161" spans="1:2">
      <c r="A23161" s="126" t="s">
        <v>38176</v>
      </c>
      <c r="B23161" s="106">
        <v>0.15</v>
      </c>
    </row>
    <row r="23162" spans="1:2">
      <c r="A23162" s="126" t="s">
        <v>11608</v>
      </c>
      <c r="B23162" s="106">
        <v>23.94</v>
      </c>
    </row>
    <row r="23163" spans="1:2">
      <c r="A23163" s="126" t="s">
        <v>38177</v>
      </c>
      <c r="B23163" s="106">
        <v>22.64</v>
      </c>
    </row>
    <row r="23164" spans="1:2">
      <c r="A23164" s="126" t="s">
        <v>11609</v>
      </c>
      <c r="B23164" s="106">
        <v>46.86</v>
      </c>
    </row>
    <row r="23165" spans="1:2">
      <c r="A23165" s="126" t="s">
        <v>38178</v>
      </c>
      <c r="B23165" s="106">
        <v>44.28</v>
      </c>
    </row>
    <row r="23166" spans="1:2">
      <c r="A23166" s="126" t="s">
        <v>11610</v>
      </c>
      <c r="B23166" s="106">
        <v>24.37</v>
      </c>
    </row>
    <row r="23167" spans="1:2">
      <c r="A23167" s="126" t="s">
        <v>38179</v>
      </c>
      <c r="B23167" s="106">
        <v>22.76</v>
      </c>
    </row>
    <row r="23168" spans="1:2">
      <c r="A23168" s="126" t="s">
        <v>11611</v>
      </c>
      <c r="B23168" s="106">
        <v>22.48</v>
      </c>
    </row>
    <row r="23169" spans="1:2">
      <c r="A23169" s="126" t="s">
        <v>38180</v>
      </c>
      <c r="B23169" s="106">
        <v>21.51</v>
      </c>
    </row>
    <row r="23170" spans="1:2">
      <c r="A23170" s="126" t="s">
        <v>11612</v>
      </c>
      <c r="B23170" s="106">
        <v>124.88</v>
      </c>
    </row>
    <row r="23171" spans="1:2">
      <c r="A23171" s="126" t="s">
        <v>38181</v>
      </c>
      <c r="B23171" s="106">
        <v>120.82</v>
      </c>
    </row>
    <row r="23172" spans="1:2">
      <c r="A23172" s="126" t="s">
        <v>11613</v>
      </c>
      <c r="B23172" s="106">
        <v>50.35</v>
      </c>
    </row>
    <row r="23173" spans="1:2">
      <c r="A23173" s="126" t="s">
        <v>38182</v>
      </c>
      <c r="B23173" s="106">
        <v>47.53</v>
      </c>
    </row>
    <row r="23174" spans="1:2">
      <c r="A23174" s="126" t="s">
        <v>11614</v>
      </c>
      <c r="B23174" s="106">
        <v>169.42</v>
      </c>
    </row>
    <row r="23175" spans="1:2">
      <c r="A23175" s="126" t="s">
        <v>38183</v>
      </c>
      <c r="B23175" s="106">
        <v>163.61000000000001</v>
      </c>
    </row>
    <row r="23176" spans="1:2">
      <c r="A23176" s="126" t="s">
        <v>11615</v>
      </c>
      <c r="B23176" s="106">
        <v>0.41</v>
      </c>
    </row>
    <row r="23177" spans="1:2">
      <c r="A23177" s="126" t="s">
        <v>38184</v>
      </c>
      <c r="B23177" s="106">
        <v>0.39</v>
      </c>
    </row>
    <row r="23178" spans="1:2">
      <c r="A23178" s="126" t="s">
        <v>11616</v>
      </c>
      <c r="B23178" s="106">
        <v>1.69</v>
      </c>
    </row>
    <row r="23179" spans="1:2">
      <c r="A23179" s="126" t="s">
        <v>38185</v>
      </c>
      <c r="B23179" s="106">
        <v>1.62</v>
      </c>
    </row>
    <row r="23180" spans="1:2">
      <c r="A23180" s="126" t="s">
        <v>11617</v>
      </c>
      <c r="B23180" s="106">
        <v>2.76</v>
      </c>
    </row>
    <row r="23181" spans="1:2">
      <c r="A23181" s="126" t="s">
        <v>38186</v>
      </c>
      <c r="B23181" s="106">
        <v>2.64</v>
      </c>
    </row>
    <row r="23182" spans="1:2">
      <c r="A23182" s="126" t="s">
        <v>11618</v>
      </c>
      <c r="B23182" s="106">
        <v>182.28</v>
      </c>
    </row>
    <row r="23183" spans="1:2">
      <c r="A23183" s="126" t="s">
        <v>38187</v>
      </c>
      <c r="B23183" s="106">
        <v>175.27</v>
      </c>
    </row>
    <row r="23184" spans="1:2">
      <c r="A23184" s="126" t="s">
        <v>11619</v>
      </c>
      <c r="B23184" s="106">
        <v>131.51</v>
      </c>
    </row>
    <row r="23185" spans="1:2">
      <c r="A23185" s="126" t="s">
        <v>38188</v>
      </c>
      <c r="B23185" s="106">
        <v>126.51</v>
      </c>
    </row>
    <row r="23186" spans="1:2">
      <c r="A23186" s="126" t="s">
        <v>11620</v>
      </c>
      <c r="B23186" s="106">
        <v>93.45</v>
      </c>
    </row>
    <row r="23187" spans="1:2">
      <c r="A23187" s="126" t="s">
        <v>38189</v>
      </c>
      <c r="B23187" s="106">
        <v>89.95</v>
      </c>
    </row>
    <row r="23188" spans="1:2">
      <c r="A23188" s="126" t="s">
        <v>11621</v>
      </c>
      <c r="B23188" s="106">
        <v>75.69</v>
      </c>
    </row>
    <row r="23189" spans="1:2">
      <c r="A23189" s="126" t="s">
        <v>38190</v>
      </c>
      <c r="B23189" s="106">
        <v>72.89</v>
      </c>
    </row>
    <row r="23190" spans="1:2">
      <c r="A23190" s="126" t="s">
        <v>11622</v>
      </c>
      <c r="B23190" s="106">
        <v>147.28</v>
      </c>
    </row>
    <row r="23191" spans="1:2">
      <c r="A23191" s="126" t="s">
        <v>38191</v>
      </c>
      <c r="B23191" s="106">
        <v>142.76</v>
      </c>
    </row>
    <row r="23192" spans="1:2">
      <c r="A23192" s="126" t="s">
        <v>11623</v>
      </c>
      <c r="B23192" s="106">
        <v>105.2</v>
      </c>
    </row>
    <row r="23193" spans="1:2">
      <c r="A23193" s="126" t="s">
        <v>38192</v>
      </c>
      <c r="B23193" s="106">
        <v>101.97</v>
      </c>
    </row>
    <row r="23194" spans="1:2">
      <c r="A23194" s="126" t="s">
        <v>11624</v>
      </c>
      <c r="B23194" s="106">
        <v>73.64</v>
      </c>
    </row>
    <row r="23195" spans="1:2">
      <c r="A23195" s="126" t="s">
        <v>38193</v>
      </c>
      <c r="B23195" s="106">
        <v>71.38</v>
      </c>
    </row>
    <row r="23196" spans="1:2">
      <c r="A23196" s="126" t="s">
        <v>11625</v>
      </c>
      <c r="B23196" s="106">
        <v>58.91</v>
      </c>
    </row>
    <row r="23197" spans="1:2">
      <c r="A23197" s="126" t="s">
        <v>38194</v>
      </c>
      <c r="B23197" s="106">
        <v>57.1</v>
      </c>
    </row>
    <row r="23198" spans="1:2">
      <c r="A23198" s="126" t="s">
        <v>11626</v>
      </c>
      <c r="B23198" s="106">
        <v>81.27</v>
      </c>
    </row>
    <row r="23199" spans="1:2">
      <c r="A23199" s="126" t="s">
        <v>38195</v>
      </c>
      <c r="B23199" s="106">
        <v>71.55</v>
      </c>
    </row>
    <row r="23200" spans="1:2">
      <c r="A23200" s="126" t="s">
        <v>11627</v>
      </c>
      <c r="B23200" s="106">
        <v>35</v>
      </c>
    </row>
    <row r="23201" spans="1:2">
      <c r="A23201" s="126" t="s">
        <v>38196</v>
      </c>
      <c r="B23201" s="106">
        <v>32.51</v>
      </c>
    </row>
    <row r="23202" spans="1:2">
      <c r="A23202" s="126" t="s">
        <v>11628</v>
      </c>
      <c r="B23202" s="106">
        <v>26.31</v>
      </c>
    </row>
    <row r="23203" spans="1:2">
      <c r="A23203" s="126" t="s">
        <v>38197</v>
      </c>
      <c r="B23203" s="106">
        <v>24.53</v>
      </c>
    </row>
    <row r="23204" spans="1:2">
      <c r="A23204" s="126" t="s">
        <v>11629</v>
      </c>
      <c r="B23204" s="106">
        <v>19.809999999999999</v>
      </c>
    </row>
    <row r="23205" spans="1:2">
      <c r="A23205" s="126" t="s">
        <v>38198</v>
      </c>
      <c r="B23205" s="106">
        <v>18.559999999999999</v>
      </c>
    </row>
    <row r="23206" spans="1:2">
      <c r="A23206" s="126" t="s">
        <v>11630</v>
      </c>
      <c r="B23206" s="106">
        <v>16.78</v>
      </c>
    </row>
    <row r="23207" spans="1:2">
      <c r="A23207" s="126" t="s">
        <v>38199</v>
      </c>
      <c r="B23207" s="106">
        <v>15.78</v>
      </c>
    </row>
    <row r="23208" spans="1:2">
      <c r="A23208" s="126" t="s">
        <v>11631</v>
      </c>
      <c r="B23208" s="106">
        <v>131.51</v>
      </c>
    </row>
    <row r="23209" spans="1:2">
      <c r="A23209" s="126" t="s">
        <v>38200</v>
      </c>
      <c r="B23209" s="106">
        <v>126.51</v>
      </c>
    </row>
    <row r="23210" spans="1:2">
      <c r="A23210" s="126" t="s">
        <v>11632</v>
      </c>
      <c r="B23210" s="106">
        <v>0.74</v>
      </c>
    </row>
    <row r="23211" spans="1:2">
      <c r="A23211" s="126" t="s">
        <v>38201</v>
      </c>
      <c r="B23211" s="106">
        <v>0.7</v>
      </c>
    </row>
    <row r="23212" spans="1:2">
      <c r="A23212" s="126" t="s">
        <v>11633</v>
      </c>
      <c r="B23212" s="106">
        <v>1.39</v>
      </c>
    </row>
    <row r="23213" spans="1:2">
      <c r="A23213" s="126" t="s">
        <v>38202</v>
      </c>
      <c r="B23213" s="106">
        <v>1.32</v>
      </c>
    </row>
    <row r="23214" spans="1:2">
      <c r="A23214" s="126" t="s">
        <v>11634</v>
      </c>
      <c r="B23214" s="106">
        <v>1.77</v>
      </c>
    </row>
    <row r="23215" spans="1:2">
      <c r="A23215" s="126" t="s">
        <v>38203</v>
      </c>
      <c r="B23215" s="106">
        <v>1.69</v>
      </c>
    </row>
    <row r="23216" spans="1:2">
      <c r="A23216" s="126" t="s">
        <v>11635</v>
      </c>
      <c r="B23216" s="106">
        <v>2.2599999999999998</v>
      </c>
    </row>
    <row r="23217" spans="1:2">
      <c r="A23217" s="126" t="s">
        <v>38204</v>
      </c>
      <c r="B23217" s="106">
        <v>2.15</v>
      </c>
    </row>
    <row r="23218" spans="1:2">
      <c r="A23218" s="126" t="s">
        <v>11636</v>
      </c>
      <c r="B23218" s="106">
        <v>4554</v>
      </c>
    </row>
    <row r="23219" spans="1:2">
      <c r="A23219" s="126" t="s">
        <v>38205</v>
      </c>
      <c r="B23219" s="106">
        <v>4337</v>
      </c>
    </row>
    <row r="23220" spans="1:2">
      <c r="A23220" s="126" t="s">
        <v>11637</v>
      </c>
      <c r="B23220" s="106">
        <v>28.35</v>
      </c>
    </row>
    <row r="23221" spans="1:2">
      <c r="A23221" s="126" t="s">
        <v>38206</v>
      </c>
      <c r="B23221" s="106">
        <v>25.88</v>
      </c>
    </row>
    <row r="23222" spans="1:2">
      <c r="A23222" s="126" t="s">
        <v>11638</v>
      </c>
      <c r="B23222" s="106">
        <v>23.16</v>
      </c>
    </row>
    <row r="23223" spans="1:2">
      <c r="A23223" s="126" t="s">
        <v>38207</v>
      </c>
      <c r="B23223" s="106">
        <v>21.21</v>
      </c>
    </row>
    <row r="23224" spans="1:2">
      <c r="A23224" s="126" t="s">
        <v>11639</v>
      </c>
      <c r="B23224" s="106">
        <v>359.5</v>
      </c>
    </row>
    <row r="23225" spans="1:2">
      <c r="A23225" s="126" t="s">
        <v>38208</v>
      </c>
      <c r="B23225" s="106">
        <v>320.87</v>
      </c>
    </row>
    <row r="23226" spans="1:2">
      <c r="A23226" s="126" t="s">
        <v>11640</v>
      </c>
      <c r="B23226" s="106">
        <v>1.23</v>
      </c>
    </row>
    <row r="23227" spans="1:2">
      <c r="A23227" s="126" t="s">
        <v>38209</v>
      </c>
      <c r="B23227" s="106">
        <v>1.1200000000000001</v>
      </c>
    </row>
    <row r="23228" spans="1:2">
      <c r="A23228" s="126" t="s">
        <v>11641</v>
      </c>
      <c r="B23228" s="106">
        <v>3868</v>
      </c>
    </row>
    <row r="23229" spans="1:2">
      <c r="A23229" s="126" t="s">
        <v>38210</v>
      </c>
      <c r="B23229" s="106">
        <v>3509</v>
      </c>
    </row>
    <row r="23230" spans="1:2">
      <c r="A23230" s="126" t="s">
        <v>11642</v>
      </c>
      <c r="B23230" s="106">
        <v>1.95</v>
      </c>
    </row>
    <row r="23231" spans="1:2">
      <c r="A23231" s="126" t="s">
        <v>38211</v>
      </c>
      <c r="B23231" s="106">
        <v>1.83</v>
      </c>
    </row>
    <row r="23232" spans="1:2">
      <c r="A23232" s="126" t="s">
        <v>11643</v>
      </c>
      <c r="B23232" s="106">
        <v>3726</v>
      </c>
    </row>
    <row r="23233" spans="1:2">
      <c r="A23233" s="126" t="s">
        <v>38212</v>
      </c>
      <c r="B23233" s="106">
        <v>3499</v>
      </c>
    </row>
    <row r="23234" spans="1:2">
      <c r="A23234" s="126" t="s">
        <v>11644</v>
      </c>
      <c r="B23234" s="106">
        <v>9.4499999999999993</v>
      </c>
    </row>
    <row r="23235" spans="1:2">
      <c r="A23235" s="126" t="s">
        <v>38213</v>
      </c>
      <c r="B23235" s="106">
        <v>8.19</v>
      </c>
    </row>
    <row r="23236" spans="1:2">
      <c r="A23236" s="126" t="s">
        <v>11645</v>
      </c>
      <c r="B23236" s="106">
        <v>0.81</v>
      </c>
    </row>
    <row r="23237" spans="1:2">
      <c r="A23237" s="126" t="s">
        <v>38214</v>
      </c>
      <c r="B23237" s="106">
        <v>0.7</v>
      </c>
    </row>
    <row r="23238" spans="1:2">
      <c r="A23238" s="126" t="s">
        <v>11646</v>
      </c>
      <c r="B23238" s="106">
        <v>0.86</v>
      </c>
    </row>
    <row r="23239" spans="1:2">
      <c r="A23239" s="126" t="s">
        <v>38215</v>
      </c>
      <c r="B23239" s="106">
        <v>0.74</v>
      </c>
    </row>
    <row r="23240" spans="1:2">
      <c r="A23240" s="126" t="s">
        <v>11647</v>
      </c>
      <c r="B23240" s="106">
        <v>216.09</v>
      </c>
    </row>
    <row r="23241" spans="1:2">
      <c r="A23241" s="126" t="s">
        <v>38216</v>
      </c>
      <c r="B23241" s="106">
        <v>187.25</v>
      </c>
    </row>
    <row r="23242" spans="1:2">
      <c r="A23242" s="126" t="s">
        <v>11648</v>
      </c>
      <c r="B23242" s="106">
        <v>13.61</v>
      </c>
    </row>
    <row r="23243" spans="1:2">
      <c r="A23243" s="126" t="s">
        <v>38217</v>
      </c>
      <c r="B23243" s="106">
        <v>11.79</v>
      </c>
    </row>
    <row r="23244" spans="1:2">
      <c r="A23244" s="126" t="s">
        <v>11649</v>
      </c>
      <c r="B23244" s="106">
        <v>10.95</v>
      </c>
    </row>
    <row r="23245" spans="1:2">
      <c r="A23245" s="126" t="s">
        <v>38218</v>
      </c>
      <c r="B23245" s="106">
        <v>9.49</v>
      </c>
    </row>
    <row r="23246" spans="1:2">
      <c r="A23246" s="126" t="s">
        <v>11650</v>
      </c>
      <c r="B23246" s="106">
        <v>0.64</v>
      </c>
    </row>
    <row r="23247" spans="1:2">
      <c r="A23247" s="126" t="s">
        <v>38219</v>
      </c>
      <c r="B23247" s="106">
        <v>0.56000000000000005</v>
      </c>
    </row>
    <row r="23248" spans="1:2">
      <c r="A23248" s="126" t="s">
        <v>11651</v>
      </c>
      <c r="B23248" s="106">
        <v>11.77</v>
      </c>
    </row>
    <row r="23249" spans="1:2">
      <c r="A23249" s="126" t="s">
        <v>38220</v>
      </c>
      <c r="B23249" s="106">
        <v>10.199999999999999</v>
      </c>
    </row>
    <row r="23250" spans="1:2">
      <c r="A23250" s="126" t="s">
        <v>11652</v>
      </c>
      <c r="B23250" s="106">
        <v>16.440000000000001</v>
      </c>
    </row>
    <row r="23251" spans="1:2">
      <c r="A23251" s="126" t="s">
        <v>38221</v>
      </c>
      <c r="B23251" s="106">
        <v>14.7</v>
      </c>
    </row>
    <row r="23252" spans="1:2">
      <c r="A23252" s="126" t="s">
        <v>11653</v>
      </c>
      <c r="B23252" s="106">
        <v>53.55</v>
      </c>
    </row>
    <row r="23253" spans="1:2">
      <c r="A23253" s="126" t="s">
        <v>38222</v>
      </c>
      <c r="B23253" s="106">
        <v>46.63</v>
      </c>
    </row>
    <row r="23254" spans="1:2">
      <c r="A23254" s="126" t="s">
        <v>11654</v>
      </c>
      <c r="B23254" s="106">
        <v>5.83</v>
      </c>
    </row>
    <row r="23255" spans="1:2">
      <c r="A23255" s="126" t="s">
        <v>38223</v>
      </c>
      <c r="B23255" s="106">
        <v>5.05</v>
      </c>
    </row>
    <row r="23256" spans="1:2">
      <c r="A23256" s="126" t="s">
        <v>11655</v>
      </c>
      <c r="B23256" s="106">
        <v>8.1</v>
      </c>
    </row>
    <row r="23257" spans="1:2">
      <c r="A23257" s="126" t="s">
        <v>38224</v>
      </c>
      <c r="B23257" s="106">
        <v>7.02</v>
      </c>
    </row>
    <row r="23258" spans="1:2">
      <c r="A23258" s="126" t="s">
        <v>11656</v>
      </c>
      <c r="B23258" s="106">
        <v>2.42</v>
      </c>
    </row>
    <row r="23259" spans="1:2">
      <c r="A23259" s="126" t="s">
        <v>38225</v>
      </c>
      <c r="B23259" s="106">
        <v>2.15</v>
      </c>
    </row>
    <row r="23260" spans="1:2">
      <c r="A23260" s="126" t="s">
        <v>11657</v>
      </c>
      <c r="B23260" s="106">
        <v>6.48</v>
      </c>
    </row>
    <row r="23261" spans="1:2">
      <c r="A23261" s="126" t="s">
        <v>38226</v>
      </c>
      <c r="B23261" s="106">
        <v>5.61</v>
      </c>
    </row>
    <row r="23262" spans="1:2">
      <c r="A23262" s="126" t="s">
        <v>11658</v>
      </c>
      <c r="B23262" s="106">
        <v>8.1</v>
      </c>
    </row>
    <row r="23263" spans="1:2">
      <c r="A23263" s="126" t="s">
        <v>38227</v>
      </c>
      <c r="B23263" s="106">
        <v>7.02</v>
      </c>
    </row>
    <row r="23264" spans="1:2">
      <c r="A23264" s="126" t="s">
        <v>11659</v>
      </c>
      <c r="B23264" s="106">
        <v>12.96</v>
      </c>
    </row>
    <row r="23265" spans="1:2">
      <c r="A23265" s="126" t="s">
        <v>38228</v>
      </c>
      <c r="B23265" s="106">
        <v>11.23</v>
      </c>
    </row>
    <row r="23266" spans="1:2">
      <c r="A23266" s="126" t="s">
        <v>11660</v>
      </c>
      <c r="B23266" s="106">
        <v>9.7200000000000006</v>
      </c>
    </row>
    <row r="23267" spans="1:2">
      <c r="A23267" s="126" t="s">
        <v>38229</v>
      </c>
      <c r="B23267" s="106">
        <v>8.42</v>
      </c>
    </row>
    <row r="23268" spans="1:2">
      <c r="A23268" s="126" t="s">
        <v>11661</v>
      </c>
      <c r="B23268" s="106">
        <v>3.24</v>
      </c>
    </row>
    <row r="23269" spans="1:2">
      <c r="A23269" s="126" t="s">
        <v>38230</v>
      </c>
      <c r="B23269" s="106">
        <v>2.8</v>
      </c>
    </row>
    <row r="23270" spans="1:2">
      <c r="A23270" s="126" t="s">
        <v>11662</v>
      </c>
      <c r="B23270" s="106">
        <v>5683</v>
      </c>
    </row>
    <row r="23271" spans="1:2">
      <c r="A23271" s="126" t="s">
        <v>38231</v>
      </c>
      <c r="B23271" s="106">
        <v>4942</v>
      </c>
    </row>
    <row r="23272" spans="1:2">
      <c r="A23272" s="126" t="s">
        <v>11663</v>
      </c>
      <c r="B23272" s="106">
        <v>2.92</v>
      </c>
    </row>
    <row r="23273" spans="1:2">
      <c r="A23273" s="126" t="s">
        <v>38232</v>
      </c>
      <c r="B23273" s="106">
        <v>2.77</v>
      </c>
    </row>
    <row r="23274" spans="1:2">
      <c r="A23274" s="126" t="s">
        <v>11664</v>
      </c>
      <c r="B23274" s="106">
        <v>4436</v>
      </c>
    </row>
    <row r="23275" spans="1:2">
      <c r="A23275" s="126" t="s">
        <v>38233</v>
      </c>
      <c r="B23275" s="106">
        <v>4210</v>
      </c>
    </row>
    <row r="23276" spans="1:2">
      <c r="A23276" s="126" t="s">
        <v>11665</v>
      </c>
      <c r="B23276" s="106">
        <v>17.34</v>
      </c>
    </row>
    <row r="23277" spans="1:2">
      <c r="A23277" s="126" t="s">
        <v>38234</v>
      </c>
      <c r="B23277" s="106">
        <v>16.489999999999998</v>
      </c>
    </row>
    <row r="23278" spans="1:2">
      <c r="A23278" s="126" t="s">
        <v>11666</v>
      </c>
      <c r="B23278" s="106">
        <v>368.4</v>
      </c>
    </row>
    <row r="23279" spans="1:2">
      <c r="A23279" s="126" t="s">
        <v>38235</v>
      </c>
      <c r="B23279" s="106">
        <v>343.52</v>
      </c>
    </row>
    <row r="23280" spans="1:2">
      <c r="A23280" s="126" t="s">
        <v>11667</v>
      </c>
      <c r="B23280" s="106">
        <v>1047</v>
      </c>
    </row>
    <row r="23281" spans="1:2">
      <c r="A23281" s="126" t="s">
        <v>38236</v>
      </c>
      <c r="B23281" s="106">
        <v>986</v>
      </c>
    </row>
    <row r="23282" spans="1:2">
      <c r="A23282" s="126" t="s">
        <v>11668</v>
      </c>
      <c r="B23282" s="106">
        <v>4.3099999999999996</v>
      </c>
    </row>
    <row r="23283" spans="1:2">
      <c r="A23283" s="126" t="s">
        <v>38237</v>
      </c>
      <c r="B23283" s="106">
        <v>4.07</v>
      </c>
    </row>
    <row r="23284" spans="1:2">
      <c r="A23284" s="126" t="s">
        <v>11669</v>
      </c>
      <c r="B23284" s="106">
        <v>9.9</v>
      </c>
    </row>
    <row r="23285" spans="1:2">
      <c r="A23285" s="126" t="s">
        <v>38238</v>
      </c>
      <c r="B23285" s="106">
        <v>9.02</v>
      </c>
    </row>
    <row r="23286" spans="1:2">
      <c r="A23286" s="126" t="s">
        <v>11670</v>
      </c>
      <c r="B23286" s="106">
        <v>5.4</v>
      </c>
    </row>
    <row r="23287" spans="1:2">
      <c r="A23287" s="126" t="s">
        <v>38239</v>
      </c>
      <c r="B23287" s="106">
        <v>4.68</v>
      </c>
    </row>
    <row r="23288" spans="1:2">
      <c r="A23288" s="126" t="s">
        <v>11671</v>
      </c>
      <c r="B23288" s="106">
        <v>7201</v>
      </c>
    </row>
    <row r="23289" spans="1:2">
      <c r="A23289" s="126" t="s">
        <v>38240</v>
      </c>
      <c r="B23289" s="106">
        <v>6529</v>
      </c>
    </row>
    <row r="23290" spans="1:2">
      <c r="A23290" s="126" t="s">
        <v>11672</v>
      </c>
      <c r="B23290" s="106">
        <v>21.1</v>
      </c>
    </row>
    <row r="23291" spans="1:2">
      <c r="A23291" s="126" t="s">
        <v>38241</v>
      </c>
      <c r="B23291" s="106">
        <v>19.45</v>
      </c>
    </row>
    <row r="23292" spans="1:2">
      <c r="A23292" s="126" t="s">
        <v>11673</v>
      </c>
      <c r="B23292" s="106">
        <v>21.8</v>
      </c>
    </row>
    <row r="23293" spans="1:2">
      <c r="A23293" s="126" t="s">
        <v>38242</v>
      </c>
      <c r="B23293" s="106">
        <v>20.27</v>
      </c>
    </row>
    <row r="23294" spans="1:2">
      <c r="A23294" s="126" t="s">
        <v>11674</v>
      </c>
      <c r="B23294" s="106">
        <v>26.44</v>
      </c>
    </row>
    <row r="23295" spans="1:2">
      <c r="A23295" s="126" t="s">
        <v>38243</v>
      </c>
      <c r="B23295" s="106">
        <v>24.58</v>
      </c>
    </row>
    <row r="23296" spans="1:2">
      <c r="A23296" s="126" t="s">
        <v>11675</v>
      </c>
      <c r="B23296" s="106">
        <v>29.63</v>
      </c>
    </row>
    <row r="23297" spans="1:2">
      <c r="A23297" s="126" t="s">
        <v>38244</v>
      </c>
      <c r="B23297" s="106">
        <v>26.98</v>
      </c>
    </row>
    <row r="23298" spans="1:2">
      <c r="A23298" s="126" t="s">
        <v>11676</v>
      </c>
      <c r="B23298" s="106">
        <v>41.81</v>
      </c>
    </row>
    <row r="23299" spans="1:2">
      <c r="A23299" s="126" t="s">
        <v>38245</v>
      </c>
      <c r="B23299" s="106">
        <v>37.9</v>
      </c>
    </row>
    <row r="23300" spans="1:2">
      <c r="A23300" s="126" t="s">
        <v>11677</v>
      </c>
      <c r="B23300" s="106">
        <v>15.66</v>
      </c>
    </row>
    <row r="23301" spans="1:2">
      <c r="A23301" s="126" t="s">
        <v>38246</v>
      </c>
      <c r="B23301" s="106">
        <v>13.57</v>
      </c>
    </row>
    <row r="23302" spans="1:2">
      <c r="A23302" s="126" t="s">
        <v>11678</v>
      </c>
      <c r="B23302" s="106">
        <v>49.29</v>
      </c>
    </row>
    <row r="23303" spans="1:2">
      <c r="A23303" s="126" t="s">
        <v>38247</v>
      </c>
      <c r="B23303" s="106">
        <v>43.51</v>
      </c>
    </row>
    <row r="23304" spans="1:2">
      <c r="A23304" s="126" t="s">
        <v>11679</v>
      </c>
      <c r="B23304" s="106">
        <v>4464</v>
      </c>
    </row>
    <row r="23305" spans="1:2">
      <c r="A23305" s="126" t="s">
        <v>38248</v>
      </c>
      <c r="B23305" s="106">
        <v>4045</v>
      </c>
    </row>
    <row r="23306" spans="1:2">
      <c r="A23306" s="126" t="s">
        <v>11680</v>
      </c>
      <c r="B23306" s="106">
        <v>52.35</v>
      </c>
    </row>
    <row r="23307" spans="1:2">
      <c r="A23307" s="126" t="s">
        <v>38249</v>
      </c>
      <c r="B23307" s="106">
        <v>49.47</v>
      </c>
    </row>
    <row r="23308" spans="1:2">
      <c r="A23308" s="126" t="s">
        <v>11681</v>
      </c>
      <c r="B23308" s="106">
        <v>62.44</v>
      </c>
    </row>
    <row r="23309" spans="1:2">
      <c r="A23309" s="126" t="s">
        <v>38250</v>
      </c>
      <c r="B23309" s="106">
        <v>58.94</v>
      </c>
    </row>
    <row r="23310" spans="1:2">
      <c r="A23310" s="126" t="s">
        <v>11682</v>
      </c>
      <c r="B23310" s="106">
        <v>77.08</v>
      </c>
    </row>
    <row r="23311" spans="1:2">
      <c r="A23311" s="126" t="s">
        <v>38251</v>
      </c>
      <c r="B23311" s="106">
        <v>72.64</v>
      </c>
    </row>
    <row r="23312" spans="1:2">
      <c r="A23312" s="126" t="s">
        <v>11683</v>
      </c>
      <c r="B23312" s="106">
        <v>160.22999999999999</v>
      </c>
    </row>
    <row r="23313" spans="1:2">
      <c r="A23313" s="126" t="s">
        <v>38252</v>
      </c>
      <c r="B23313" s="106">
        <v>148.18</v>
      </c>
    </row>
    <row r="23314" spans="1:2">
      <c r="A23314" s="126" t="s">
        <v>11684</v>
      </c>
      <c r="B23314" s="106">
        <v>166.95</v>
      </c>
    </row>
    <row r="23315" spans="1:2">
      <c r="A23315" s="126" t="s">
        <v>38253</v>
      </c>
      <c r="B23315" s="106">
        <v>154.63999999999999</v>
      </c>
    </row>
    <row r="23316" spans="1:2">
      <c r="A23316" s="126" t="s">
        <v>11685</v>
      </c>
      <c r="B23316" s="106">
        <v>40.119999999999997</v>
      </c>
    </row>
    <row r="23317" spans="1:2">
      <c r="A23317" s="126" t="s">
        <v>38254</v>
      </c>
      <c r="B23317" s="106">
        <v>37.08</v>
      </c>
    </row>
    <row r="23318" spans="1:2">
      <c r="A23318" s="126" t="s">
        <v>11686</v>
      </c>
      <c r="B23318" s="106">
        <v>99.68</v>
      </c>
    </row>
    <row r="23319" spans="1:2">
      <c r="A23319" s="126" t="s">
        <v>38255</v>
      </c>
      <c r="B23319" s="106">
        <v>92.21</v>
      </c>
    </row>
    <row r="23320" spans="1:2">
      <c r="A23320" s="126" t="s">
        <v>11687</v>
      </c>
      <c r="B23320" s="106">
        <v>36.64</v>
      </c>
    </row>
    <row r="23321" spans="1:2">
      <c r="A23321" s="126" t="s">
        <v>38256</v>
      </c>
      <c r="B23321" s="106">
        <v>34.51</v>
      </c>
    </row>
    <row r="23322" spans="1:2">
      <c r="A23322" s="126" t="s">
        <v>11688</v>
      </c>
      <c r="B23322" s="106">
        <v>3609</v>
      </c>
    </row>
    <row r="23323" spans="1:2">
      <c r="A23323" s="126" t="s">
        <v>38257</v>
      </c>
      <c r="B23323" s="106">
        <v>3371</v>
      </c>
    </row>
    <row r="23324" spans="1:2">
      <c r="A23324" s="126" t="s">
        <v>11689</v>
      </c>
      <c r="B23324" s="106">
        <v>276</v>
      </c>
    </row>
    <row r="23325" spans="1:2">
      <c r="A23325" s="126" t="s">
        <v>38258</v>
      </c>
      <c r="B23325" s="106">
        <v>255.54</v>
      </c>
    </row>
    <row r="23326" spans="1:2">
      <c r="A23326" s="126" t="s">
        <v>11690</v>
      </c>
      <c r="B23326" s="106">
        <v>199.23</v>
      </c>
    </row>
    <row r="23327" spans="1:2">
      <c r="A23327" s="126" t="s">
        <v>38259</v>
      </c>
      <c r="B23327" s="106">
        <v>184.54</v>
      </c>
    </row>
    <row r="23328" spans="1:2">
      <c r="A23328" s="126" t="s">
        <v>11691</v>
      </c>
      <c r="B23328" s="106">
        <v>206.35</v>
      </c>
    </row>
    <row r="23329" spans="1:2">
      <c r="A23329" s="126" t="s">
        <v>38260</v>
      </c>
      <c r="B23329" s="106">
        <v>191.31</v>
      </c>
    </row>
    <row r="23330" spans="1:2">
      <c r="A23330" s="126" t="s">
        <v>11692</v>
      </c>
      <c r="B23330" s="106">
        <v>213.46</v>
      </c>
    </row>
    <row r="23331" spans="1:2">
      <c r="A23331" s="126" t="s">
        <v>38261</v>
      </c>
      <c r="B23331" s="106">
        <v>198.09</v>
      </c>
    </row>
    <row r="23332" spans="1:2">
      <c r="A23332" s="126" t="s">
        <v>11693</v>
      </c>
      <c r="B23332" s="106">
        <v>263.88</v>
      </c>
    </row>
    <row r="23333" spans="1:2">
      <c r="A23333" s="126" t="s">
        <v>38262</v>
      </c>
      <c r="B23333" s="106">
        <v>244.77</v>
      </c>
    </row>
    <row r="23334" spans="1:2">
      <c r="A23334" s="126" t="s">
        <v>11694</v>
      </c>
      <c r="B23334" s="106">
        <v>4188</v>
      </c>
    </row>
    <row r="23335" spans="1:2">
      <c r="A23335" s="126" t="s">
        <v>38263</v>
      </c>
      <c r="B23335" s="106">
        <v>3880</v>
      </c>
    </row>
    <row r="23336" spans="1:2">
      <c r="A23336" s="126" t="s">
        <v>11695</v>
      </c>
      <c r="B23336" s="106">
        <v>380.33</v>
      </c>
    </row>
    <row r="23337" spans="1:2">
      <c r="A23337" s="126" t="s">
        <v>38264</v>
      </c>
      <c r="B23337" s="106">
        <v>350.72</v>
      </c>
    </row>
    <row r="23338" spans="1:2">
      <c r="A23338" s="126" t="s">
        <v>11696</v>
      </c>
      <c r="B23338" s="106">
        <v>3753</v>
      </c>
    </row>
    <row r="23339" spans="1:2">
      <c r="A23339" s="126" t="s">
        <v>38265</v>
      </c>
      <c r="B23339" s="106">
        <v>3460</v>
      </c>
    </row>
    <row r="23340" spans="1:2">
      <c r="A23340" s="126" t="s">
        <v>11697</v>
      </c>
      <c r="B23340" s="106">
        <v>170.17</v>
      </c>
    </row>
    <row r="23341" spans="1:2">
      <c r="A23341" s="126" t="s">
        <v>38266</v>
      </c>
      <c r="B23341" s="106">
        <v>157.71</v>
      </c>
    </row>
    <row r="23342" spans="1:2">
      <c r="A23342" s="126" t="s">
        <v>11698</v>
      </c>
      <c r="B23342" s="106">
        <v>223.4</v>
      </c>
    </row>
    <row r="23343" spans="1:2">
      <c r="A23343" s="126" t="s">
        <v>38267</v>
      </c>
      <c r="B23343" s="106">
        <v>206.79</v>
      </c>
    </row>
    <row r="23344" spans="1:2">
      <c r="A23344" s="126" t="s">
        <v>11699</v>
      </c>
      <c r="B23344" s="106">
        <v>277.04000000000002</v>
      </c>
    </row>
    <row r="23345" spans="1:2">
      <c r="A23345" s="126" t="s">
        <v>38268</v>
      </c>
      <c r="B23345" s="106">
        <v>255.99</v>
      </c>
    </row>
    <row r="23346" spans="1:2">
      <c r="A23346" s="126" t="s">
        <v>11700</v>
      </c>
      <c r="B23346" s="106">
        <v>253.33</v>
      </c>
    </row>
    <row r="23347" spans="1:2">
      <c r="A23347" s="126" t="s">
        <v>38269</v>
      </c>
      <c r="B23347" s="106">
        <v>235.7</v>
      </c>
    </row>
    <row r="23348" spans="1:2">
      <c r="A23348" s="126" t="s">
        <v>11701</v>
      </c>
      <c r="B23348" s="106">
        <v>337.41</v>
      </c>
    </row>
    <row r="23349" spans="1:2">
      <c r="A23349" s="126" t="s">
        <v>38270</v>
      </c>
      <c r="B23349" s="106">
        <v>314.29000000000002</v>
      </c>
    </row>
    <row r="23350" spans="1:2">
      <c r="A23350" s="126" t="s">
        <v>11702</v>
      </c>
      <c r="B23350" s="106">
        <v>415.35</v>
      </c>
    </row>
    <row r="23351" spans="1:2">
      <c r="A23351" s="126" t="s">
        <v>38271</v>
      </c>
      <c r="B23351" s="106">
        <v>386.9</v>
      </c>
    </row>
    <row r="23352" spans="1:2">
      <c r="A23352" s="126" t="s">
        <v>11703</v>
      </c>
      <c r="B23352" s="106">
        <v>348.33</v>
      </c>
    </row>
    <row r="23353" spans="1:2">
      <c r="A23353" s="126" t="s">
        <v>38272</v>
      </c>
      <c r="B23353" s="106">
        <v>323.48</v>
      </c>
    </row>
    <row r="23354" spans="1:2">
      <c r="A23354" s="126" t="s">
        <v>11704</v>
      </c>
      <c r="B23354" s="106">
        <v>428.2</v>
      </c>
    </row>
    <row r="23355" spans="1:2">
      <c r="A23355" s="126" t="s">
        <v>38273</v>
      </c>
      <c r="B23355" s="106">
        <v>397.21</v>
      </c>
    </row>
    <row r="23356" spans="1:2">
      <c r="A23356" s="126" t="s">
        <v>11705</v>
      </c>
      <c r="B23356" s="106">
        <v>550.36</v>
      </c>
    </row>
    <row r="23357" spans="1:2">
      <c r="A23357" s="126" t="s">
        <v>38274</v>
      </c>
      <c r="B23357" s="106">
        <v>510.92</v>
      </c>
    </row>
    <row r="23358" spans="1:2">
      <c r="A23358" s="126" t="s">
        <v>11706</v>
      </c>
      <c r="B23358" s="106">
        <v>4094</v>
      </c>
    </row>
    <row r="23359" spans="1:2">
      <c r="A23359" s="126" t="s">
        <v>38275</v>
      </c>
      <c r="B23359" s="106">
        <v>3798</v>
      </c>
    </row>
    <row r="23360" spans="1:2">
      <c r="A23360" s="126" t="s">
        <v>11707</v>
      </c>
      <c r="B23360" s="106">
        <v>313.94</v>
      </c>
    </row>
    <row r="23361" spans="1:2">
      <c r="A23361" s="126" t="s">
        <v>38276</v>
      </c>
      <c r="B23361" s="106">
        <v>289.48</v>
      </c>
    </row>
    <row r="23362" spans="1:2">
      <c r="A23362" s="126" t="s">
        <v>11708</v>
      </c>
      <c r="B23362" s="106">
        <v>461.9</v>
      </c>
    </row>
    <row r="23363" spans="1:2">
      <c r="A23363" s="126" t="s">
        <v>38277</v>
      </c>
      <c r="B23363" s="106">
        <v>425.81</v>
      </c>
    </row>
    <row r="23364" spans="1:2">
      <c r="A23364" s="126" t="s">
        <v>11709</v>
      </c>
      <c r="B23364" s="106">
        <v>525.16</v>
      </c>
    </row>
    <row r="23365" spans="1:2">
      <c r="A23365" s="126" t="s">
        <v>38278</v>
      </c>
      <c r="B23365" s="106">
        <v>482.1</v>
      </c>
    </row>
    <row r="23366" spans="1:2">
      <c r="A23366" s="126" t="s">
        <v>11710</v>
      </c>
      <c r="B23366" s="106">
        <v>449.84</v>
      </c>
    </row>
    <row r="23367" spans="1:2">
      <c r="A23367" s="126" t="s">
        <v>38279</v>
      </c>
      <c r="B23367" s="106">
        <v>416.55</v>
      </c>
    </row>
    <row r="23368" spans="1:2">
      <c r="A23368" s="126" t="s">
        <v>11711</v>
      </c>
      <c r="B23368" s="106">
        <v>558.39</v>
      </c>
    </row>
    <row r="23369" spans="1:2">
      <c r="A23369" s="126" t="s">
        <v>38280</v>
      </c>
      <c r="B23369" s="106">
        <v>515.82000000000005</v>
      </c>
    </row>
    <row r="23370" spans="1:2">
      <c r="A23370" s="126" t="s">
        <v>11712</v>
      </c>
      <c r="B23370" s="106">
        <v>650.05999999999995</v>
      </c>
    </row>
    <row r="23371" spans="1:2">
      <c r="A23371" s="126" t="s">
        <v>38281</v>
      </c>
      <c r="B23371" s="106">
        <v>599.82000000000005</v>
      </c>
    </row>
    <row r="23372" spans="1:2">
      <c r="A23372" s="126" t="s">
        <v>11713</v>
      </c>
      <c r="B23372" s="106">
        <v>4185</v>
      </c>
    </row>
    <row r="23373" spans="1:2">
      <c r="A23373" s="126" t="s">
        <v>38282</v>
      </c>
      <c r="B23373" s="106">
        <v>3858</v>
      </c>
    </row>
    <row r="23374" spans="1:2">
      <c r="A23374" s="126" t="s">
        <v>11714</v>
      </c>
      <c r="B23374" s="106">
        <v>3166.66</v>
      </c>
    </row>
    <row r="23375" spans="1:2">
      <c r="A23375" s="126" t="s">
        <v>38283</v>
      </c>
      <c r="B23375" s="106">
        <v>2883.05</v>
      </c>
    </row>
    <row r="23376" spans="1:2">
      <c r="A23376" s="126" t="s">
        <v>11715</v>
      </c>
      <c r="B23376" s="106">
        <v>3457.53</v>
      </c>
    </row>
    <row r="23377" spans="1:2">
      <c r="A23377" s="126" t="s">
        <v>38284</v>
      </c>
      <c r="B23377" s="106">
        <v>3144.7</v>
      </c>
    </row>
    <row r="23378" spans="1:2">
      <c r="A23378" s="126" t="s">
        <v>11716</v>
      </c>
      <c r="B23378" s="106">
        <v>3867.86</v>
      </c>
    </row>
    <row r="23379" spans="1:2">
      <c r="A23379" s="126" t="s">
        <v>38285</v>
      </c>
      <c r="B23379" s="106">
        <v>3509.87</v>
      </c>
    </row>
    <row r="23380" spans="1:2">
      <c r="A23380" s="126" t="s">
        <v>11717</v>
      </c>
      <c r="B23380" s="106">
        <v>4314.3</v>
      </c>
    </row>
    <row r="23381" spans="1:2">
      <c r="A23381" s="126" t="s">
        <v>38286</v>
      </c>
      <c r="B23381" s="106">
        <v>3906.32</v>
      </c>
    </row>
    <row r="23382" spans="1:2">
      <c r="A23382" s="126" t="s">
        <v>11718</v>
      </c>
      <c r="B23382" s="106">
        <v>4793.6400000000003</v>
      </c>
    </row>
    <row r="23383" spans="1:2">
      <c r="A23383" s="126" t="s">
        <v>38287</v>
      </c>
      <c r="B23383" s="106">
        <v>4331.29</v>
      </c>
    </row>
    <row r="23384" spans="1:2">
      <c r="A23384" s="126" t="s">
        <v>11719</v>
      </c>
      <c r="B23384" s="106">
        <v>5268.58</v>
      </c>
    </row>
    <row r="23385" spans="1:2">
      <c r="A23385" s="126" t="s">
        <v>38288</v>
      </c>
      <c r="B23385" s="106">
        <v>4752.5</v>
      </c>
    </row>
    <row r="23386" spans="1:2">
      <c r="A23386" s="126" t="s">
        <v>11720</v>
      </c>
      <c r="B23386" s="106">
        <v>845.04</v>
      </c>
    </row>
    <row r="23387" spans="1:2">
      <c r="A23387" s="126" t="s">
        <v>38289</v>
      </c>
      <c r="B23387" s="106">
        <v>764.85</v>
      </c>
    </row>
    <row r="23388" spans="1:2">
      <c r="A23388" s="126" t="s">
        <v>11721</v>
      </c>
      <c r="B23388" s="106">
        <v>557.91</v>
      </c>
    </row>
    <row r="23389" spans="1:2">
      <c r="A23389" s="126" t="s">
        <v>38290</v>
      </c>
      <c r="B23389" s="106">
        <v>508.37</v>
      </c>
    </row>
    <row r="23390" spans="1:2">
      <c r="A23390" s="126" t="s">
        <v>11722</v>
      </c>
      <c r="B23390" s="106">
        <v>1016.09</v>
      </c>
    </row>
    <row r="23391" spans="1:2">
      <c r="A23391" s="126" t="s">
        <v>38291</v>
      </c>
      <c r="B23391" s="106">
        <v>943.35</v>
      </c>
    </row>
    <row r="23392" spans="1:2">
      <c r="A23392" s="126" t="s">
        <v>11723</v>
      </c>
      <c r="B23392" s="106">
        <v>1088.67</v>
      </c>
    </row>
    <row r="23393" spans="1:2">
      <c r="A23393" s="126" t="s">
        <v>38292</v>
      </c>
      <c r="B23393" s="106">
        <v>1011.57</v>
      </c>
    </row>
    <row r="23394" spans="1:2">
      <c r="A23394" s="126" t="s">
        <v>11724</v>
      </c>
      <c r="B23394" s="106">
        <v>1172.5899999999999</v>
      </c>
    </row>
    <row r="23395" spans="1:2">
      <c r="A23395" s="126" t="s">
        <v>38293</v>
      </c>
      <c r="B23395" s="106">
        <v>1089.47</v>
      </c>
    </row>
    <row r="23396" spans="1:2">
      <c r="A23396" s="126" t="s">
        <v>11725</v>
      </c>
      <c r="B23396" s="106">
        <v>102.96</v>
      </c>
    </row>
    <row r="23397" spans="1:2">
      <c r="A23397" s="126" t="s">
        <v>38294</v>
      </c>
      <c r="B23397" s="106">
        <v>94.68</v>
      </c>
    </row>
    <row r="23398" spans="1:2">
      <c r="A23398" s="126" t="s">
        <v>11726</v>
      </c>
      <c r="B23398" s="106">
        <v>4452</v>
      </c>
    </row>
    <row r="23399" spans="1:2">
      <c r="A23399" s="126" t="s">
        <v>38295</v>
      </c>
      <c r="B23399" s="106">
        <v>4063</v>
      </c>
    </row>
    <row r="23400" spans="1:2">
      <c r="A23400" s="126" t="s">
        <v>11727</v>
      </c>
      <c r="B23400" s="106">
        <v>370.72</v>
      </c>
    </row>
    <row r="23401" spans="1:2">
      <c r="A23401" s="126" t="s">
        <v>38296</v>
      </c>
      <c r="B23401" s="106">
        <v>335.61</v>
      </c>
    </row>
    <row r="23402" spans="1:2">
      <c r="A23402" s="126" t="s">
        <v>11728</v>
      </c>
      <c r="B23402" s="106">
        <v>4730</v>
      </c>
    </row>
    <row r="23403" spans="1:2">
      <c r="A23403" s="126" t="s">
        <v>38297</v>
      </c>
      <c r="B23403" s="106">
        <v>4281</v>
      </c>
    </row>
    <row r="23404" spans="1:2">
      <c r="A23404" s="126" t="s">
        <v>11729</v>
      </c>
      <c r="B23404" s="106">
        <v>120.01</v>
      </c>
    </row>
    <row r="23405" spans="1:2">
      <c r="A23405" s="126" t="s">
        <v>38298</v>
      </c>
      <c r="B23405" s="106">
        <v>112.94</v>
      </c>
    </row>
    <row r="23406" spans="1:2">
      <c r="A23406" s="126" t="s">
        <v>11730</v>
      </c>
      <c r="B23406" s="106">
        <v>132.47</v>
      </c>
    </row>
    <row r="23407" spans="1:2">
      <c r="A23407" s="126" t="s">
        <v>38299</v>
      </c>
      <c r="B23407" s="106">
        <v>124.72</v>
      </c>
    </row>
    <row r="23408" spans="1:2">
      <c r="A23408" s="126" t="s">
        <v>11731</v>
      </c>
      <c r="B23408" s="106">
        <v>150.15</v>
      </c>
    </row>
    <row r="23409" spans="1:2">
      <c r="A23409" s="126" t="s">
        <v>38300</v>
      </c>
      <c r="B23409" s="106">
        <v>141.72999999999999</v>
      </c>
    </row>
    <row r="23410" spans="1:2">
      <c r="A23410" s="126" t="s">
        <v>11732</v>
      </c>
      <c r="B23410" s="106">
        <v>4688</v>
      </c>
    </row>
    <row r="23411" spans="1:2">
      <c r="A23411" s="126" t="s">
        <v>38301</v>
      </c>
      <c r="B23411" s="106">
        <v>4411</v>
      </c>
    </row>
    <row r="23412" spans="1:2">
      <c r="A23412" s="126" t="s">
        <v>11733</v>
      </c>
      <c r="B23412" s="106">
        <v>102.16</v>
      </c>
    </row>
    <row r="23413" spans="1:2">
      <c r="A23413" s="126" t="s">
        <v>38302</v>
      </c>
      <c r="B23413" s="106">
        <v>95.09</v>
      </c>
    </row>
    <row r="23414" spans="1:2">
      <c r="A23414" s="126" t="s">
        <v>11734</v>
      </c>
      <c r="B23414" s="106">
        <v>109.91</v>
      </c>
    </row>
    <row r="23415" spans="1:2">
      <c r="A23415" s="126" t="s">
        <v>38303</v>
      </c>
      <c r="B23415" s="106">
        <v>102.16</v>
      </c>
    </row>
    <row r="23416" spans="1:2">
      <c r="A23416" s="126" t="s">
        <v>11735</v>
      </c>
      <c r="B23416" s="106">
        <v>116.99</v>
      </c>
    </row>
    <row r="23417" spans="1:2">
      <c r="A23417" s="126" t="s">
        <v>38304</v>
      </c>
      <c r="B23417" s="106">
        <v>108.57</v>
      </c>
    </row>
    <row r="23418" spans="1:2">
      <c r="A23418" s="126" t="s">
        <v>11736</v>
      </c>
      <c r="B23418" s="106">
        <v>4973</v>
      </c>
    </row>
    <row r="23419" spans="1:2">
      <c r="A23419" s="126" t="s">
        <v>38305</v>
      </c>
      <c r="B23419" s="106">
        <v>4616</v>
      </c>
    </row>
    <row r="23420" spans="1:2">
      <c r="A23420" s="126" t="s">
        <v>11737</v>
      </c>
      <c r="B23420" s="106">
        <v>108.52</v>
      </c>
    </row>
    <row r="23421" spans="1:2">
      <c r="A23421" s="126" t="s">
        <v>38306</v>
      </c>
      <c r="B23421" s="106">
        <v>101.64</v>
      </c>
    </row>
    <row r="23422" spans="1:2">
      <c r="A23422" s="126" t="s">
        <v>11738</v>
      </c>
      <c r="B23422" s="106">
        <v>136.24</v>
      </c>
    </row>
    <row r="23423" spans="1:2">
      <c r="A23423" s="126" t="s">
        <v>38307</v>
      </c>
      <c r="B23423" s="106">
        <v>127.42</v>
      </c>
    </row>
    <row r="23424" spans="1:2">
      <c r="A23424" s="126" t="s">
        <v>11739</v>
      </c>
      <c r="B23424" s="106">
        <v>167.03</v>
      </c>
    </row>
    <row r="23425" spans="1:2">
      <c r="A23425" s="126" t="s">
        <v>38308</v>
      </c>
      <c r="B23425" s="106">
        <v>156.47999999999999</v>
      </c>
    </row>
    <row r="23426" spans="1:2">
      <c r="A23426" s="126" t="s">
        <v>11740</v>
      </c>
      <c r="B23426" s="106">
        <v>3679</v>
      </c>
    </row>
    <row r="23427" spans="1:2">
      <c r="A23427" s="126" t="s">
        <v>38309</v>
      </c>
      <c r="B23427" s="106">
        <v>3444</v>
      </c>
    </row>
    <row r="23428" spans="1:2">
      <c r="A23428" s="126" t="s">
        <v>11741</v>
      </c>
      <c r="B23428" s="106">
        <v>90.67</v>
      </c>
    </row>
    <row r="23429" spans="1:2">
      <c r="A23429" s="126" t="s">
        <v>38310</v>
      </c>
      <c r="B23429" s="106">
        <v>83.79</v>
      </c>
    </row>
    <row r="23430" spans="1:2">
      <c r="A23430" s="126" t="s">
        <v>11742</v>
      </c>
      <c r="B23430" s="106">
        <v>113.68</v>
      </c>
    </row>
    <row r="23431" spans="1:2">
      <c r="A23431" s="126" t="s">
        <v>38311</v>
      </c>
      <c r="B23431" s="106">
        <v>104.86</v>
      </c>
    </row>
    <row r="23432" spans="1:2">
      <c r="A23432" s="126" t="s">
        <v>11743</v>
      </c>
      <c r="B23432" s="106">
        <v>133.87</v>
      </c>
    </row>
    <row r="23433" spans="1:2">
      <c r="A23433" s="126" t="s">
        <v>38312</v>
      </c>
      <c r="B23433" s="106">
        <v>123.32</v>
      </c>
    </row>
    <row r="23434" spans="1:2">
      <c r="A23434" s="126" t="s">
        <v>11744</v>
      </c>
      <c r="B23434" s="106">
        <v>3632</v>
      </c>
    </row>
    <row r="23435" spans="1:2">
      <c r="A23435" s="126" t="s">
        <v>38313</v>
      </c>
      <c r="B23435" s="106">
        <v>3351</v>
      </c>
    </row>
    <row r="23436" spans="1:2">
      <c r="A23436" s="126" t="s">
        <v>11745</v>
      </c>
      <c r="B23436" s="106">
        <v>160.47999999999999</v>
      </c>
    </row>
    <row r="23437" spans="1:2">
      <c r="A23437" s="126" t="s">
        <v>38314</v>
      </c>
      <c r="B23437" s="106">
        <v>153.21</v>
      </c>
    </row>
    <row r="23438" spans="1:2">
      <c r="A23438" s="126" t="s">
        <v>11746</v>
      </c>
      <c r="B23438" s="106">
        <v>175.08</v>
      </c>
    </row>
    <row r="23439" spans="1:2">
      <c r="A23439" s="126" t="s">
        <v>38315</v>
      </c>
      <c r="B23439" s="106">
        <v>167</v>
      </c>
    </row>
    <row r="23440" spans="1:2">
      <c r="A23440" s="126" t="s">
        <v>11747</v>
      </c>
      <c r="B23440" s="106">
        <v>196.27</v>
      </c>
    </row>
    <row r="23441" spans="1:2">
      <c r="A23441" s="126" t="s">
        <v>38316</v>
      </c>
      <c r="B23441" s="106">
        <v>187.44</v>
      </c>
    </row>
    <row r="23442" spans="1:2">
      <c r="A23442" s="126" t="s">
        <v>11748</v>
      </c>
      <c r="B23442" s="106">
        <v>2833</v>
      </c>
    </row>
    <row r="23443" spans="1:2">
      <c r="A23443" s="126" t="s">
        <v>38317</v>
      </c>
      <c r="B23443" s="106">
        <v>2700</v>
      </c>
    </row>
    <row r="23444" spans="1:2">
      <c r="A23444" s="126" t="s">
        <v>11749</v>
      </c>
      <c r="B23444" s="106">
        <v>142.63</v>
      </c>
    </row>
    <row r="23445" spans="1:2">
      <c r="A23445" s="126" t="s">
        <v>38318</v>
      </c>
      <c r="B23445" s="106">
        <v>135.36000000000001</v>
      </c>
    </row>
    <row r="23446" spans="1:2">
      <c r="A23446" s="126" t="s">
        <v>11750</v>
      </c>
      <c r="B23446" s="106">
        <v>152.52000000000001</v>
      </c>
    </row>
    <row r="23447" spans="1:2">
      <c r="A23447" s="126" t="s">
        <v>38319</v>
      </c>
      <c r="B23447" s="106">
        <v>144.44</v>
      </c>
    </row>
    <row r="23448" spans="1:2">
      <c r="A23448" s="126" t="s">
        <v>11751</v>
      </c>
      <c r="B23448" s="106">
        <v>163.11000000000001</v>
      </c>
    </row>
    <row r="23449" spans="1:2">
      <c r="A23449" s="126" t="s">
        <v>38320</v>
      </c>
      <c r="B23449" s="106">
        <v>154.28</v>
      </c>
    </row>
    <row r="23450" spans="1:2">
      <c r="A23450" s="126" t="s">
        <v>11752</v>
      </c>
      <c r="B23450" s="106">
        <v>2701</v>
      </c>
    </row>
    <row r="23451" spans="1:2">
      <c r="A23451" s="126" t="s">
        <v>38321</v>
      </c>
      <c r="B23451" s="106">
        <v>2554</v>
      </c>
    </row>
    <row r="23452" spans="1:2">
      <c r="A23452" s="126" t="s">
        <v>11753</v>
      </c>
      <c r="B23452" s="106">
        <v>129.38</v>
      </c>
    </row>
    <row r="23453" spans="1:2">
      <c r="A23453" s="126" t="s">
        <v>38322</v>
      </c>
      <c r="B23453" s="106">
        <v>122.41</v>
      </c>
    </row>
    <row r="23454" spans="1:2">
      <c r="A23454" s="126" t="s">
        <v>11754</v>
      </c>
      <c r="B23454" s="106">
        <v>159.55000000000001</v>
      </c>
    </row>
    <row r="23455" spans="1:2">
      <c r="A23455" s="126" t="s">
        <v>38323</v>
      </c>
      <c r="B23455" s="106">
        <v>150.58000000000001</v>
      </c>
    </row>
    <row r="23456" spans="1:2">
      <c r="A23456" s="126" t="s">
        <v>11755</v>
      </c>
      <c r="B23456" s="106">
        <v>192.61</v>
      </c>
    </row>
    <row r="23457" spans="1:2">
      <c r="A23457" s="126" t="s">
        <v>38324</v>
      </c>
      <c r="B23457" s="106">
        <v>181.85</v>
      </c>
    </row>
    <row r="23458" spans="1:2">
      <c r="A23458" s="126" t="s">
        <v>11756</v>
      </c>
      <c r="B23458" s="106">
        <v>2842</v>
      </c>
    </row>
    <row r="23459" spans="1:2">
      <c r="A23459" s="126" t="s">
        <v>38325</v>
      </c>
      <c r="B23459" s="106">
        <v>2684</v>
      </c>
    </row>
    <row r="23460" spans="1:2">
      <c r="A23460" s="126" t="s">
        <v>11757</v>
      </c>
      <c r="B23460" s="106">
        <v>111.7</v>
      </c>
    </row>
    <row r="23461" spans="1:2">
      <c r="A23461" s="126" t="s">
        <v>38326</v>
      </c>
      <c r="B23461" s="106">
        <v>104.73</v>
      </c>
    </row>
    <row r="23462" spans="1:2">
      <c r="A23462" s="126" t="s">
        <v>11758</v>
      </c>
      <c r="B23462" s="106">
        <v>136.69</v>
      </c>
    </row>
    <row r="23463" spans="1:2">
      <c r="A23463" s="126" t="s">
        <v>38327</v>
      </c>
      <c r="B23463" s="106">
        <v>127.77</v>
      </c>
    </row>
    <row r="23464" spans="1:2">
      <c r="A23464" s="126" t="s">
        <v>11759</v>
      </c>
      <c r="B23464" s="106">
        <v>159.44999999999999</v>
      </c>
    </row>
    <row r="23465" spans="1:2">
      <c r="A23465" s="126" t="s">
        <v>38328</v>
      </c>
      <c r="B23465" s="106">
        <v>148.69</v>
      </c>
    </row>
    <row r="23466" spans="1:2">
      <c r="A23466" s="126" t="s">
        <v>11760</v>
      </c>
      <c r="B23466" s="106">
        <v>2686</v>
      </c>
    </row>
    <row r="23467" spans="1:2">
      <c r="A23467" s="126" t="s">
        <v>38329</v>
      </c>
      <c r="B23467" s="106">
        <v>2510</v>
      </c>
    </row>
    <row r="23468" spans="1:2">
      <c r="A23468" s="126" t="s">
        <v>11761</v>
      </c>
      <c r="B23468" s="106">
        <v>64.510000000000005</v>
      </c>
    </row>
    <row r="23469" spans="1:2">
      <c r="A23469" s="126" t="s">
        <v>38330</v>
      </c>
      <c r="B23469" s="106">
        <v>62.59</v>
      </c>
    </row>
    <row r="23470" spans="1:2">
      <c r="A23470" s="126" t="s">
        <v>11762</v>
      </c>
      <c r="B23470" s="106">
        <v>37.630000000000003</v>
      </c>
    </row>
    <row r="23471" spans="1:2">
      <c r="A23471" s="126" t="s">
        <v>38331</v>
      </c>
      <c r="B23471" s="106">
        <v>35.979999999999997</v>
      </c>
    </row>
    <row r="23472" spans="1:2">
      <c r="A23472" s="126" t="s">
        <v>11763</v>
      </c>
      <c r="B23472" s="106">
        <v>1037</v>
      </c>
    </row>
    <row r="23473" spans="1:2">
      <c r="A23473" s="126" t="s">
        <v>38332</v>
      </c>
      <c r="B23473" s="106">
        <v>999</v>
      </c>
    </row>
    <row r="23474" spans="1:2">
      <c r="A23474" s="126" t="s">
        <v>11764</v>
      </c>
      <c r="B23474" s="106">
        <v>12.12</v>
      </c>
    </row>
    <row r="23475" spans="1:2">
      <c r="A23475" s="126" t="s">
        <v>38333</v>
      </c>
      <c r="B23475" s="106">
        <v>11.66</v>
      </c>
    </row>
    <row r="23476" spans="1:2">
      <c r="A23476" s="126" t="s">
        <v>11765</v>
      </c>
      <c r="B23476" s="106">
        <v>17.809999999999999</v>
      </c>
    </row>
    <row r="23477" spans="1:2">
      <c r="A23477" s="126" t="s">
        <v>38334</v>
      </c>
      <c r="B23477" s="106">
        <v>17.13</v>
      </c>
    </row>
    <row r="23478" spans="1:2">
      <c r="A23478" s="126" t="s">
        <v>11766</v>
      </c>
      <c r="B23478" s="106">
        <v>14.54</v>
      </c>
    </row>
    <row r="23479" spans="1:2">
      <c r="A23479" s="126" t="s">
        <v>38335</v>
      </c>
      <c r="B23479" s="106">
        <v>13.98</v>
      </c>
    </row>
    <row r="23480" spans="1:2">
      <c r="A23480" s="126" t="s">
        <v>11767</v>
      </c>
      <c r="B23480" s="106">
        <v>24.24</v>
      </c>
    </row>
    <row r="23481" spans="1:2">
      <c r="A23481" s="126" t="s">
        <v>38336</v>
      </c>
      <c r="B23481" s="106">
        <v>23.31</v>
      </c>
    </row>
    <row r="23482" spans="1:2">
      <c r="A23482" s="126" t="s">
        <v>11768</v>
      </c>
      <c r="B23482" s="106">
        <v>3053</v>
      </c>
    </row>
    <row r="23483" spans="1:2">
      <c r="A23483" s="126" t="s">
        <v>38337</v>
      </c>
      <c r="B23483" s="106">
        <v>2940</v>
      </c>
    </row>
    <row r="23484" spans="1:2">
      <c r="A23484" s="126" t="s">
        <v>11769</v>
      </c>
      <c r="B23484" s="106">
        <v>139.11000000000001</v>
      </c>
    </row>
    <row r="23485" spans="1:2">
      <c r="A23485" s="126" t="s">
        <v>38338</v>
      </c>
      <c r="B23485" s="106">
        <v>139.11000000000001</v>
      </c>
    </row>
    <row r="23486" spans="1:2">
      <c r="A23486" s="126" t="s">
        <v>11770</v>
      </c>
      <c r="B23486" s="106">
        <v>269.11</v>
      </c>
    </row>
    <row r="23487" spans="1:2">
      <c r="A23487" s="126" t="s">
        <v>38339</v>
      </c>
      <c r="B23487" s="106">
        <v>269.11</v>
      </c>
    </row>
    <row r="23488" spans="1:2">
      <c r="A23488" s="126" t="s">
        <v>11771</v>
      </c>
      <c r="B23488" s="106">
        <v>232.04</v>
      </c>
    </row>
    <row r="23489" spans="1:2">
      <c r="A23489" s="126" t="s">
        <v>38340</v>
      </c>
      <c r="B23489" s="106">
        <v>232.04</v>
      </c>
    </row>
    <row r="23490" spans="1:2">
      <c r="A23490" s="126" t="s">
        <v>11772</v>
      </c>
      <c r="B23490" s="106">
        <v>288.06</v>
      </c>
    </row>
    <row r="23491" spans="1:2">
      <c r="A23491" s="126" t="s">
        <v>38341</v>
      </c>
      <c r="B23491" s="106">
        <v>288.06</v>
      </c>
    </row>
    <row r="23492" spans="1:2">
      <c r="A23492" s="126" t="s">
        <v>11773</v>
      </c>
      <c r="B23492" s="106">
        <v>2826</v>
      </c>
    </row>
    <row r="23493" spans="1:2">
      <c r="A23493" s="126" t="s">
        <v>38342</v>
      </c>
      <c r="B23493" s="106">
        <v>2826</v>
      </c>
    </row>
    <row r="23494" spans="1:2">
      <c r="A23494" s="126" t="s">
        <v>11774</v>
      </c>
      <c r="B23494" s="106">
        <v>3691.77</v>
      </c>
    </row>
    <row r="23495" spans="1:2">
      <c r="A23495" s="126" t="s">
        <v>38343</v>
      </c>
      <c r="B23495" s="106">
        <v>3421.23</v>
      </c>
    </row>
    <row r="23496" spans="1:2">
      <c r="A23496" s="126" t="s">
        <v>11775</v>
      </c>
      <c r="B23496" s="106">
        <v>6998.7</v>
      </c>
    </row>
    <row r="23497" spans="1:2">
      <c r="A23497" s="126" t="s">
        <v>38344</v>
      </c>
      <c r="B23497" s="106">
        <v>6515.43</v>
      </c>
    </row>
    <row r="23498" spans="1:2">
      <c r="A23498" s="126" t="s">
        <v>11776</v>
      </c>
      <c r="B23498" s="106">
        <v>10796.94</v>
      </c>
    </row>
    <row r="23499" spans="1:2">
      <c r="A23499" s="126" t="s">
        <v>38345</v>
      </c>
      <c r="B23499" s="106">
        <v>10054.99</v>
      </c>
    </row>
    <row r="23500" spans="1:2">
      <c r="A23500" s="126" t="s">
        <v>11777</v>
      </c>
      <c r="B23500" s="106">
        <v>4808.43</v>
      </c>
    </row>
    <row r="23501" spans="1:2">
      <c r="A23501" s="126" t="s">
        <v>38346</v>
      </c>
      <c r="B23501" s="106">
        <v>4457.87</v>
      </c>
    </row>
    <row r="23502" spans="1:2">
      <c r="A23502" s="126" t="s">
        <v>11778</v>
      </c>
      <c r="B23502" s="106">
        <v>9213.8700000000008</v>
      </c>
    </row>
    <row r="23503" spans="1:2">
      <c r="A23503" s="126" t="s">
        <v>38347</v>
      </c>
      <c r="B23503" s="106">
        <v>8574.99</v>
      </c>
    </row>
    <row r="23504" spans="1:2">
      <c r="A23504" s="126" t="s">
        <v>11779</v>
      </c>
      <c r="B23504" s="106">
        <v>13930.98</v>
      </c>
    </row>
    <row r="23505" spans="1:2">
      <c r="A23505" s="126" t="s">
        <v>38348</v>
      </c>
      <c r="B23505" s="106">
        <v>12976.87</v>
      </c>
    </row>
    <row r="23506" spans="1:2">
      <c r="A23506" s="126" t="s">
        <v>11780</v>
      </c>
      <c r="B23506" s="106">
        <v>6785.84</v>
      </c>
    </row>
    <row r="23507" spans="1:2">
      <c r="A23507" s="126" t="s">
        <v>38349</v>
      </c>
      <c r="B23507" s="106">
        <v>6313.25</v>
      </c>
    </row>
    <row r="23508" spans="1:2">
      <c r="A23508" s="126" t="s">
        <v>11781</v>
      </c>
      <c r="B23508" s="106">
        <v>10623.93</v>
      </c>
    </row>
    <row r="23509" spans="1:2">
      <c r="A23509" s="126" t="s">
        <v>38350</v>
      </c>
      <c r="B23509" s="106">
        <v>9868.58</v>
      </c>
    </row>
    <row r="23510" spans="1:2">
      <c r="A23510" s="126" t="s">
        <v>11782</v>
      </c>
      <c r="B23510" s="106">
        <v>19530.330000000002</v>
      </c>
    </row>
    <row r="23511" spans="1:2">
      <c r="A23511" s="126" t="s">
        <v>38351</v>
      </c>
      <c r="B23511" s="106">
        <v>18235.509999999998</v>
      </c>
    </row>
    <row r="23512" spans="1:2">
      <c r="A23512" s="126" t="s">
        <v>11783</v>
      </c>
      <c r="B23512" s="106">
        <v>8710.0400000000009</v>
      </c>
    </row>
    <row r="23513" spans="1:2">
      <c r="A23513" s="126" t="s">
        <v>38352</v>
      </c>
      <c r="B23513" s="106">
        <v>8105.83</v>
      </c>
    </row>
    <row r="23514" spans="1:2">
      <c r="A23514" s="126" t="s">
        <v>11784</v>
      </c>
      <c r="B23514" s="106">
        <v>11998.31</v>
      </c>
    </row>
    <row r="23515" spans="1:2">
      <c r="A23515" s="126" t="s">
        <v>38353</v>
      </c>
      <c r="B23515" s="106">
        <v>11127.83</v>
      </c>
    </row>
    <row r="23516" spans="1:2">
      <c r="A23516" s="126" t="s">
        <v>11785</v>
      </c>
      <c r="B23516" s="106">
        <v>23575.7</v>
      </c>
    </row>
    <row r="23517" spans="1:2">
      <c r="A23517" s="126" t="s">
        <v>38354</v>
      </c>
      <c r="B23517" s="106">
        <v>22025.62</v>
      </c>
    </row>
    <row r="23518" spans="1:2">
      <c r="A23518" s="126" t="s">
        <v>11786</v>
      </c>
      <c r="B23518" s="106">
        <v>2578.38</v>
      </c>
    </row>
    <row r="23519" spans="1:2">
      <c r="A23519" s="126" t="s">
        <v>38355</v>
      </c>
      <c r="B23519" s="106">
        <v>2388.5</v>
      </c>
    </row>
    <row r="23520" spans="1:2">
      <c r="A23520" s="126" t="s">
        <v>11787</v>
      </c>
      <c r="B23520" s="106">
        <v>6174.54</v>
      </c>
    </row>
    <row r="23521" spans="1:2">
      <c r="A23521" s="126" t="s">
        <v>38356</v>
      </c>
      <c r="B23521" s="106">
        <v>5743.63</v>
      </c>
    </row>
    <row r="23522" spans="1:2">
      <c r="A23522" s="126" t="s">
        <v>11788</v>
      </c>
      <c r="B23522" s="106">
        <v>9972.0400000000009</v>
      </c>
    </row>
    <row r="23523" spans="1:2">
      <c r="A23523" s="126" t="s">
        <v>38357</v>
      </c>
      <c r="B23523" s="106">
        <v>9307.07</v>
      </c>
    </row>
    <row r="23524" spans="1:2">
      <c r="A23524" s="126" t="s">
        <v>11789</v>
      </c>
      <c r="B23524" s="106">
        <v>3797.96</v>
      </c>
    </row>
    <row r="23525" spans="1:2">
      <c r="A23525" s="126" t="s">
        <v>38358</v>
      </c>
      <c r="B23525" s="106">
        <v>3525.7</v>
      </c>
    </row>
    <row r="23526" spans="1:2">
      <c r="A23526" s="126" t="s">
        <v>11790</v>
      </c>
      <c r="B23526" s="106">
        <v>7849.31</v>
      </c>
    </row>
    <row r="23527" spans="1:2">
      <c r="A23527" s="126" t="s">
        <v>38359</v>
      </c>
      <c r="B23527" s="106">
        <v>7299.51</v>
      </c>
    </row>
    <row r="23528" spans="1:2">
      <c r="A23528" s="126" t="s">
        <v>11791</v>
      </c>
      <c r="B23528" s="106">
        <v>12004.6</v>
      </c>
    </row>
    <row r="23529" spans="1:2">
      <c r="A23529" s="126" t="s">
        <v>38360</v>
      </c>
      <c r="B23529" s="106">
        <v>11225.77</v>
      </c>
    </row>
    <row r="23530" spans="1:2">
      <c r="A23530" s="126" t="s">
        <v>11792</v>
      </c>
      <c r="B23530" s="106">
        <v>4843.6899999999996</v>
      </c>
    </row>
    <row r="23531" spans="1:2">
      <c r="A23531" s="126" t="s">
        <v>38361</v>
      </c>
      <c r="B23531" s="106">
        <v>4503.8599999999997</v>
      </c>
    </row>
    <row r="23532" spans="1:2">
      <c r="A23532" s="126" t="s">
        <v>11793</v>
      </c>
      <c r="B23532" s="106">
        <v>9591.7800000000007</v>
      </c>
    </row>
    <row r="23533" spans="1:2">
      <c r="A23533" s="126" t="s">
        <v>38362</v>
      </c>
      <c r="B23533" s="106">
        <v>8920.14</v>
      </c>
    </row>
    <row r="23534" spans="1:2">
      <c r="A23534" s="126" t="s">
        <v>11794</v>
      </c>
      <c r="B23534" s="106">
        <v>15266.17</v>
      </c>
    </row>
    <row r="23535" spans="1:2">
      <c r="A23535" s="126" t="s">
        <v>38363</v>
      </c>
      <c r="B23535" s="106">
        <v>14256.96</v>
      </c>
    </row>
    <row r="23536" spans="1:2">
      <c r="A23536" s="126" t="s">
        <v>11795</v>
      </c>
      <c r="B23536" s="106">
        <v>295.43</v>
      </c>
    </row>
    <row r="23537" spans="1:2">
      <c r="A23537" s="126" t="s">
        <v>38364</v>
      </c>
      <c r="B23537" s="106">
        <v>269.97000000000003</v>
      </c>
    </row>
    <row r="23538" spans="1:2">
      <c r="A23538" s="126" t="s">
        <v>11796</v>
      </c>
      <c r="B23538" s="106">
        <v>494.94</v>
      </c>
    </row>
    <row r="23539" spans="1:2">
      <c r="A23539" s="126" t="s">
        <v>38365</v>
      </c>
      <c r="B23539" s="106">
        <v>453.45</v>
      </c>
    </row>
    <row r="23540" spans="1:2">
      <c r="A23540" s="126" t="s">
        <v>11797</v>
      </c>
      <c r="B23540" s="106">
        <v>754.73</v>
      </c>
    </row>
    <row r="23541" spans="1:2">
      <c r="A23541" s="126" t="s">
        <v>38366</v>
      </c>
      <c r="B23541" s="106">
        <v>692.89</v>
      </c>
    </row>
    <row r="23542" spans="1:2">
      <c r="A23542" s="126" t="s">
        <v>11798</v>
      </c>
      <c r="B23542" s="106">
        <v>1080.01</v>
      </c>
    </row>
    <row r="23543" spans="1:2">
      <c r="A23543" s="126" t="s">
        <v>38367</v>
      </c>
      <c r="B23543" s="106">
        <v>993.23</v>
      </c>
    </row>
    <row r="23544" spans="1:2">
      <c r="A23544" s="126" t="s">
        <v>11799</v>
      </c>
      <c r="B23544" s="106">
        <v>1474.82</v>
      </c>
    </row>
    <row r="23545" spans="1:2">
      <c r="A23545" s="126" t="s">
        <v>38368</v>
      </c>
      <c r="B23545" s="106">
        <v>1358.31</v>
      </c>
    </row>
    <row r="23546" spans="1:2">
      <c r="A23546" s="126" t="s">
        <v>11800</v>
      </c>
      <c r="B23546" s="106">
        <v>2446.62</v>
      </c>
    </row>
    <row r="23547" spans="1:2">
      <c r="A23547" s="126" t="s">
        <v>38369</v>
      </c>
      <c r="B23547" s="106">
        <v>2266.02</v>
      </c>
    </row>
    <row r="23548" spans="1:2">
      <c r="A23548" s="126" t="s">
        <v>11801</v>
      </c>
      <c r="B23548" s="106">
        <v>2969.81</v>
      </c>
    </row>
    <row r="23549" spans="1:2">
      <c r="A23549" s="126" t="s">
        <v>38370</v>
      </c>
      <c r="B23549" s="106">
        <v>2735.41</v>
      </c>
    </row>
    <row r="23550" spans="1:2">
      <c r="A23550" s="126" t="s">
        <v>11802</v>
      </c>
      <c r="B23550" s="106">
        <v>423.66</v>
      </c>
    </row>
    <row r="23551" spans="1:2">
      <c r="A23551" s="126" t="s">
        <v>38371</v>
      </c>
      <c r="B23551" s="106">
        <v>387.81</v>
      </c>
    </row>
    <row r="23552" spans="1:2">
      <c r="A23552" s="126" t="s">
        <v>11803</v>
      </c>
      <c r="B23552" s="106">
        <v>712.54</v>
      </c>
    </row>
    <row r="23553" spans="1:2">
      <c r="A23553" s="126" t="s">
        <v>38372</v>
      </c>
      <c r="B23553" s="106">
        <v>653.75</v>
      </c>
    </row>
    <row r="23554" spans="1:2">
      <c r="A23554" s="126" t="s">
        <v>11804</v>
      </c>
      <c r="B23554" s="106">
        <v>1086.47</v>
      </c>
    </row>
    <row r="23555" spans="1:2">
      <c r="A23555" s="126" t="s">
        <v>38373</v>
      </c>
      <c r="B23555" s="106">
        <v>998.59</v>
      </c>
    </row>
    <row r="23556" spans="1:2">
      <c r="A23556" s="126" t="s">
        <v>11805</v>
      </c>
      <c r="B23556" s="106">
        <v>1550.93</v>
      </c>
    </row>
    <row r="23557" spans="1:2">
      <c r="A23557" s="126" t="s">
        <v>38374</v>
      </c>
      <c r="B23557" s="106">
        <v>1427.57</v>
      </c>
    </row>
    <row r="23558" spans="1:2">
      <c r="A23558" s="126" t="s">
        <v>11806</v>
      </c>
      <c r="B23558" s="106">
        <v>2111.6999999999998</v>
      </c>
    </row>
    <row r="23559" spans="1:2">
      <c r="A23559" s="126" t="s">
        <v>38375</v>
      </c>
      <c r="B23559" s="106">
        <v>1946.16</v>
      </c>
    </row>
    <row r="23560" spans="1:2">
      <c r="A23560" s="126" t="s">
        <v>11807</v>
      </c>
      <c r="B23560" s="106">
        <v>2759.44</v>
      </c>
    </row>
    <row r="23561" spans="1:2">
      <c r="A23561" s="126" t="s">
        <v>38376</v>
      </c>
      <c r="B23561" s="106">
        <v>2544.83</v>
      </c>
    </row>
    <row r="23562" spans="1:2">
      <c r="A23562" s="126" t="s">
        <v>11808</v>
      </c>
      <c r="B23562" s="106">
        <v>3628.33</v>
      </c>
    </row>
    <row r="23563" spans="1:2">
      <c r="A23563" s="126" t="s">
        <v>38377</v>
      </c>
      <c r="B23563" s="106">
        <v>3349.21</v>
      </c>
    </row>
    <row r="23564" spans="1:2">
      <c r="A23564" s="126" t="s">
        <v>11809</v>
      </c>
      <c r="B23564" s="106">
        <v>551.6</v>
      </c>
    </row>
    <row r="23565" spans="1:2">
      <c r="A23565" s="126" t="s">
        <v>38378</v>
      </c>
      <c r="B23565" s="106">
        <v>505.38</v>
      </c>
    </row>
    <row r="23566" spans="1:2">
      <c r="A23566" s="126" t="s">
        <v>11810</v>
      </c>
      <c r="B23566" s="106">
        <v>929.86</v>
      </c>
    </row>
    <row r="23567" spans="1:2">
      <c r="A23567" s="126" t="s">
        <v>38379</v>
      </c>
      <c r="B23567" s="106">
        <v>853.77</v>
      </c>
    </row>
    <row r="23568" spans="1:2">
      <c r="A23568" s="126" t="s">
        <v>11811</v>
      </c>
      <c r="B23568" s="106">
        <v>1417.92</v>
      </c>
    </row>
    <row r="23569" spans="1:2">
      <c r="A23569" s="126" t="s">
        <v>38380</v>
      </c>
      <c r="B23569" s="106">
        <v>1304.02</v>
      </c>
    </row>
    <row r="23570" spans="1:2">
      <c r="A23570" s="126" t="s">
        <v>11812</v>
      </c>
      <c r="B23570" s="106">
        <v>2022.14</v>
      </c>
    </row>
    <row r="23571" spans="1:2">
      <c r="A23571" s="126" t="s">
        <v>38381</v>
      </c>
      <c r="B23571" s="106">
        <v>1862.18</v>
      </c>
    </row>
    <row r="23572" spans="1:2">
      <c r="A23572" s="126" t="s">
        <v>11813</v>
      </c>
      <c r="B23572" s="106">
        <v>2748.57</v>
      </c>
    </row>
    <row r="23573" spans="1:2">
      <c r="A23573" s="126" t="s">
        <v>38382</v>
      </c>
      <c r="B23573" s="106">
        <v>2534.02</v>
      </c>
    </row>
    <row r="23574" spans="1:2">
      <c r="A23574" s="126" t="s">
        <v>11814</v>
      </c>
      <c r="B23574" s="106">
        <v>3733.42</v>
      </c>
    </row>
    <row r="23575" spans="1:2">
      <c r="A23575" s="126" t="s">
        <v>38383</v>
      </c>
      <c r="B23575" s="106">
        <v>3443.81</v>
      </c>
    </row>
    <row r="23576" spans="1:2">
      <c r="A23576" s="126" t="s">
        <v>11815</v>
      </c>
      <c r="B23576" s="106">
        <v>4913.95</v>
      </c>
    </row>
    <row r="23577" spans="1:2">
      <c r="A23577" s="126" t="s">
        <v>38384</v>
      </c>
      <c r="B23577" s="106">
        <v>4534.16</v>
      </c>
    </row>
    <row r="23578" spans="1:2">
      <c r="A23578" s="126" t="s">
        <v>11816</v>
      </c>
      <c r="B23578" s="106">
        <v>4232</v>
      </c>
    </row>
    <row r="23579" spans="1:2">
      <c r="A23579" s="126" t="s">
        <v>38385</v>
      </c>
      <c r="B23579" s="106">
        <v>3914</v>
      </c>
    </row>
    <row r="23580" spans="1:2">
      <c r="A23580" s="126" t="s">
        <v>11817</v>
      </c>
      <c r="B23580" s="106">
        <v>156.6</v>
      </c>
    </row>
    <row r="23581" spans="1:2">
      <c r="A23581" s="126" t="s">
        <v>38386</v>
      </c>
      <c r="B23581" s="106">
        <v>147.51</v>
      </c>
    </row>
    <row r="23582" spans="1:2">
      <c r="A23582" s="126" t="s">
        <v>11818</v>
      </c>
      <c r="B23582" s="106">
        <v>199.34</v>
      </c>
    </row>
    <row r="23583" spans="1:2">
      <c r="A23583" s="126" t="s">
        <v>38387</v>
      </c>
      <c r="B23583" s="106">
        <v>188.58</v>
      </c>
    </row>
    <row r="23584" spans="1:2">
      <c r="A23584" s="126" t="s">
        <v>11819</v>
      </c>
      <c r="B23584" s="106">
        <v>355.01</v>
      </c>
    </row>
    <row r="23585" spans="1:2">
      <c r="A23585" s="126" t="s">
        <v>38388</v>
      </c>
      <c r="B23585" s="106">
        <v>338.58</v>
      </c>
    </row>
    <row r="23586" spans="1:2">
      <c r="A23586" s="126" t="s">
        <v>11820</v>
      </c>
      <c r="B23586" s="106">
        <v>490.52</v>
      </c>
    </row>
    <row r="23587" spans="1:2">
      <c r="A23587" s="126" t="s">
        <v>38389</v>
      </c>
      <c r="B23587" s="106">
        <v>469.42</v>
      </c>
    </row>
    <row r="23588" spans="1:2">
      <c r="A23588" s="126" t="s">
        <v>11821</v>
      </c>
      <c r="B23588" s="106">
        <v>270.51</v>
      </c>
    </row>
    <row r="23589" spans="1:2">
      <c r="A23589" s="126" t="s">
        <v>38390</v>
      </c>
      <c r="B23589" s="106">
        <v>254.8</v>
      </c>
    </row>
    <row r="23590" spans="1:2">
      <c r="A23590" s="126" t="s">
        <v>11822</v>
      </c>
      <c r="B23590" s="106">
        <v>325.60000000000002</v>
      </c>
    </row>
    <row r="23591" spans="1:2">
      <c r="A23591" s="126" t="s">
        <v>38391</v>
      </c>
      <c r="B23591" s="106">
        <v>307.82</v>
      </c>
    </row>
    <row r="23592" spans="1:2">
      <c r="A23592" s="126" t="s">
        <v>11823</v>
      </c>
      <c r="B23592" s="106">
        <v>493.76</v>
      </c>
    </row>
    <row r="23593" spans="1:2">
      <c r="A23593" s="126" t="s">
        <v>38392</v>
      </c>
      <c r="B23593" s="106">
        <v>469.84</v>
      </c>
    </row>
    <row r="23594" spans="1:2">
      <c r="A23594" s="126" t="s">
        <v>11824</v>
      </c>
      <c r="B23594" s="106">
        <v>639.57000000000005</v>
      </c>
    </row>
    <row r="23595" spans="1:2">
      <c r="A23595" s="126" t="s">
        <v>38393</v>
      </c>
      <c r="B23595" s="106">
        <v>610.70000000000005</v>
      </c>
    </row>
    <row r="23596" spans="1:2">
      <c r="A23596" s="126" t="s">
        <v>11825</v>
      </c>
      <c r="B23596" s="106">
        <v>392.49</v>
      </c>
    </row>
    <row r="23597" spans="1:2">
      <c r="A23597" s="126" t="s">
        <v>38394</v>
      </c>
      <c r="B23597" s="106">
        <v>369.79</v>
      </c>
    </row>
    <row r="23598" spans="1:2">
      <c r="A23598" s="126" t="s">
        <v>11826</v>
      </c>
      <c r="B23598" s="106">
        <v>457.08</v>
      </c>
    </row>
    <row r="23599" spans="1:2">
      <c r="A23599" s="126" t="s">
        <v>38395</v>
      </c>
      <c r="B23599" s="106">
        <v>431.94</v>
      </c>
    </row>
    <row r="23600" spans="1:2">
      <c r="A23600" s="126" t="s">
        <v>11827</v>
      </c>
      <c r="B23600" s="106">
        <v>644.21</v>
      </c>
    </row>
    <row r="23601" spans="1:2">
      <c r="A23601" s="126" t="s">
        <v>38396</v>
      </c>
      <c r="B23601" s="106">
        <v>612.29999999999995</v>
      </c>
    </row>
    <row r="23602" spans="1:2">
      <c r="A23602" s="126" t="s">
        <v>11828</v>
      </c>
      <c r="B23602" s="106">
        <v>801.82</v>
      </c>
    </row>
    <row r="23603" spans="1:2">
      <c r="A23603" s="126" t="s">
        <v>38397</v>
      </c>
      <c r="B23603" s="106">
        <v>764.63</v>
      </c>
    </row>
    <row r="23604" spans="1:2">
      <c r="A23604" s="126" t="s">
        <v>11829</v>
      </c>
      <c r="B23604" s="106">
        <v>250.39</v>
      </c>
    </row>
    <row r="23605" spans="1:2">
      <c r="A23605" s="126" t="s">
        <v>38398</v>
      </c>
      <c r="B23605" s="106">
        <v>236.26</v>
      </c>
    </row>
    <row r="23606" spans="1:2">
      <c r="A23606" s="126" t="s">
        <v>11830</v>
      </c>
      <c r="B23606" s="106">
        <v>307.20999999999998</v>
      </c>
    </row>
    <row r="23607" spans="1:2">
      <c r="A23607" s="126" t="s">
        <v>38399</v>
      </c>
      <c r="B23607" s="106">
        <v>290.94</v>
      </c>
    </row>
    <row r="23608" spans="1:2">
      <c r="A23608" s="126" t="s">
        <v>11831</v>
      </c>
      <c r="B23608" s="106">
        <v>477.35</v>
      </c>
    </row>
    <row r="23609" spans="1:2">
      <c r="A23609" s="126" t="s">
        <v>38400</v>
      </c>
      <c r="B23609" s="106">
        <v>454.95</v>
      </c>
    </row>
    <row r="23610" spans="1:2">
      <c r="A23610" s="126" t="s">
        <v>11832</v>
      </c>
      <c r="B23610" s="106">
        <v>626.42999999999995</v>
      </c>
    </row>
    <row r="23611" spans="1:2">
      <c r="A23611" s="126" t="s">
        <v>38401</v>
      </c>
      <c r="B23611" s="106">
        <v>598.99</v>
      </c>
    </row>
    <row r="23612" spans="1:2">
      <c r="A23612" s="126" t="s">
        <v>11833</v>
      </c>
      <c r="B23612" s="106">
        <v>445.21</v>
      </c>
    </row>
    <row r="23613" spans="1:2">
      <c r="A23613" s="126" t="s">
        <v>38402</v>
      </c>
      <c r="B23613" s="106">
        <v>420.31</v>
      </c>
    </row>
    <row r="23614" spans="1:2">
      <c r="A23614" s="126" t="s">
        <v>11834</v>
      </c>
      <c r="B23614" s="106">
        <v>514.28</v>
      </c>
    </row>
    <row r="23615" spans="1:2">
      <c r="A23615" s="126" t="s">
        <v>38403</v>
      </c>
      <c r="B23615" s="106">
        <v>486.78</v>
      </c>
    </row>
    <row r="23616" spans="1:2">
      <c r="A23616" s="126" t="s">
        <v>11835</v>
      </c>
      <c r="B23616" s="106">
        <v>707.74</v>
      </c>
    </row>
    <row r="23617" spans="1:2">
      <c r="A23617" s="126" t="s">
        <v>38404</v>
      </c>
      <c r="B23617" s="106">
        <v>673.36</v>
      </c>
    </row>
    <row r="23618" spans="1:2">
      <c r="A23618" s="126" t="s">
        <v>11836</v>
      </c>
      <c r="B23618" s="106">
        <v>872.67</v>
      </c>
    </row>
    <row r="23619" spans="1:2">
      <c r="A23619" s="126" t="s">
        <v>38405</v>
      </c>
      <c r="B23619" s="106">
        <v>832.81</v>
      </c>
    </row>
    <row r="23620" spans="1:2">
      <c r="A23620" s="126" t="s">
        <v>11837</v>
      </c>
      <c r="B23620" s="106">
        <v>656.91</v>
      </c>
    </row>
    <row r="23621" spans="1:2">
      <c r="A23621" s="126" t="s">
        <v>38406</v>
      </c>
      <c r="B23621" s="106">
        <v>620.46</v>
      </c>
    </row>
    <row r="23622" spans="1:2">
      <c r="A23622" s="126" t="s">
        <v>11838</v>
      </c>
      <c r="B23622" s="106">
        <v>739.98</v>
      </c>
    </row>
    <row r="23623" spans="1:2">
      <c r="A23623" s="126" t="s">
        <v>38407</v>
      </c>
      <c r="B23623" s="106">
        <v>700.39</v>
      </c>
    </row>
    <row r="23624" spans="1:2">
      <c r="A23624" s="126" t="s">
        <v>11839</v>
      </c>
      <c r="B23624" s="106">
        <v>960.15</v>
      </c>
    </row>
    <row r="23625" spans="1:2">
      <c r="A23625" s="126" t="s">
        <v>38408</v>
      </c>
      <c r="B23625" s="106">
        <v>912.83</v>
      </c>
    </row>
    <row r="23626" spans="1:2">
      <c r="A23626" s="126" t="s">
        <v>11840</v>
      </c>
      <c r="B23626" s="106">
        <v>1143.44</v>
      </c>
    </row>
    <row r="23627" spans="1:2">
      <c r="A23627" s="126" t="s">
        <v>38409</v>
      </c>
      <c r="B23627" s="106">
        <v>1090.1400000000001</v>
      </c>
    </row>
    <row r="23628" spans="1:2">
      <c r="A23628" s="126" t="s">
        <v>11841</v>
      </c>
      <c r="B23628" s="106">
        <v>3739</v>
      </c>
    </row>
    <row r="23629" spans="1:2">
      <c r="A23629" s="126" t="s">
        <v>38410</v>
      </c>
      <c r="B23629" s="106">
        <v>3548</v>
      </c>
    </row>
    <row r="23630" spans="1:2">
      <c r="A23630" s="126" t="s">
        <v>11842</v>
      </c>
      <c r="B23630" s="106">
        <v>3639</v>
      </c>
    </row>
    <row r="23631" spans="1:2">
      <c r="A23631" s="126" t="s">
        <v>38411</v>
      </c>
      <c r="B23631" s="106">
        <v>3453</v>
      </c>
    </row>
    <row r="23632" spans="1:2">
      <c r="A23632" s="126" t="s">
        <v>11843</v>
      </c>
      <c r="B23632" s="106">
        <v>3963</v>
      </c>
    </row>
    <row r="23633" spans="1:2">
      <c r="A23633" s="126" t="s">
        <v>38412</v>
      </c>
      <c r="B23633" s="106">
        <v>3711</v>
      </c>
    </row>
    <row r="23634" spans="1:2">
      <c r="A23634" s="126" t="s">
        <v>11844</v>
      </c>
      <c r="B23634" s="106">
        <v>3286.95</v>
      </c>
    </row>
    <row r="23635" spans="1:2">
      <c r="A23635" s="126" t="s">
        <v>38413</v>
      </c>
      <c r="B23635" s="106">
        <v>3286.95</v>
      </c>
    </row>
    <row r="23636" spans="1:2">
      <c r="A23636" s="126" t="s">
        <v>11845</v>
      </c>
      <c r="B23636" s="106">
        <v>3473.1</v>
      </c>
    </row>
    <row r="23637" spans="1:2">
      <c r="A23637" s="126" t="s">
        <v>38414</v>
      </c>
      <c r="B23637" s="106">
        <v>3473.1</v>
      </c>
    </row>
    <row r="23638" spans="1:2">
      <c r="A23638" s="126" t="s">
        <v>11846</v>
      </c>
      <c r="B23638" s="106">
        <v>4176.3599999999997</v>
      </c>
    </row>
    <row r="23639" spans="1:2">
      <c r="A23639" s="126" t="s">
        <v>38415</v>
      </c>
      <c r="B23639" s="106">
        <v>4176.3599999999997</v>
      </c>
    </row>
    <row r="23640" spans="1:2">
      <c r="A23640" s="126" t="s">
        <v>11847</v>
      </c>
      <c r="B23640" s="106">
        <v>4412.88</v>
      </c>
    </row>
    <row r="23641" spans="1:2">
      <c r="A23641" s="126" t="s">
        <v>38416</v>
      </c>
      <c r="B23641" s="106">
        <v>4412.88</v>
      </c>
    </row>
    <row r="23642" spans="1:2">
      <c r="A23642" s="126" t="s">
        <v>11848</v>
      </c>
      <c r="B23642" s="106">
        <v>4872.42</v>
      </c>
    </row>
    <row r="23643" spans="1:2">
      <c r="A23643" s="126" t="s">
        <v>38417</v>
      </c>
      <c r="B23643" s="106">
        <v>4872.42</v>
      </c>
    </row>
    <row r="23644" spans="1:2">
      <c r="A23644" s="126" t="s">
        <v>11849</v>
      </c>
      <c r="B23644" s="106">
        <v>5148.3599999999997</v>
      </c>
    </row>
    <row r="23645" spans="1:2">
      <c r="A23645" s="126" t="s">
        <v>38418</v>
      </c>
      <c r="B23645" s="106">
        <v>5148.3599999999997</v>
      </c>
    </row>
    <row r="23646" spans="1:2">
      <c r="A23646" s="126" t="s">
        <v>11850</v>
      </c>
      <c r="B23646" s="106">
        <v>5555.59</v>
      </c>
    </row>
    <row r="23647" spans="1:2">
      <c r="A23647" s="126" t="s">
        <v>38419</v>
      </c>
      <c r="B23647" s="106">
        <v>5555.59</v>
      </c>
    </row>
    <row r="23648" spans="1:2">
      <c r="A23648" s="126" t="s">
        <v>11851</v>
      </c>
      <c r="B23648" s="106">
        <v>5870.22</v>
      </c>
    </row>
    <row r="23649" spans="1:2">
      <c r="A23649" s="126" t="s">
        <v>38420</v>
      </c>
      <c r="B23649" s="106">
        <v>5870.22</v>
      </c>
    </row>
    <row r="23650" spans="1:2">
      <c r="A23650" s="126" t="s">
        <v>11852</v>
      </c>
      <c r="B23650" s="106">
        <v>6522.34</v>
      </c>
    </row>
    <row r="23651" spans="1:2">
      <c r="A23651" s="126" t="s">
        <v>38421</v>
      </c>
      <c r="B23651" s="106">
        <v>6522.34</v>
      </c>
    </row>
    <row r="23652" spans="1:2">
      <c r="A23652" s="126" t="s">
        <v>11853</v>
      </c>
      <c r="B23652" s="106">
        <v>6891.72</v>
      </c>
    </row>
    <row r="23653" spans="1:2">
      <c r="A23653" s="126" t="s">
        <v>38422</v>
      </c>
      <c r="B23653" s="106">
        <v>6891.72</v>
      </c>
    </row>
    <row r="23654" spans="1:2">
      <c r="A23654" s="126" t="s">
        <v>11854</v>
      </c>
      <c r="B23654" s="106">
        <v>8048.68</v>
      </c>
    </row>
    <row r="23655" spans="1:2">
      <c r="A23655" s="126" t="s">
        <v>38423</v>
      </c>
      <c r="B23655" s="106">
        <v>8048.68</v>
      </c>
    </row>
    <row r="23656" spans="1:2">
      <c r="A23656" s="126" t="s">
        <v>11855</v>
      </c>
      <c r="B23656" s="106">
        <v>8553.34</v>
      </c>
    </row>
    <row r="23657" spans="1:2">
      <c r="A23657" s="126" t="s">
        <v>38424</v>
      </c>
      <c r="B23657" s="106">
        <v>8553.34</v>
      </c>
    </row>
    <row r="23658" spans="1:2">
      <c r="A23658" s="126" t="s">
        <v>11856</v>
      </c>
      <c r="B23658" s="106">
        <v>11791.78</v>
      </c>
    </row>
    <row r="23659" spans="1:2">
      <c r="A23659" s="126" t="s">
        <v>38425</v>
      </c>
      <c r="B23659" s="106">
        <v>11791.78</v>
      </c>
    </row>
    <row r="23660" spans="1:2">
      <c r="A23660" s="126" t="s">
        <v>11857</v>
      </c>
      <c r="B23660" s="106">
        <v>11961.95</v>
      </c>
    </row>
    <row r="23661" spans="1:2">
      <c r="A23661" s="126" t="s">
        <v>38426</v>
      </c>
      <c r="B23661" s="106">
        <v>11961.95</v>
      </c>
    </row>
    <row r="23662" spans="1:2">
      <c r="A23662" s="126" t="s">
        <v>11858</v>
      </c>
      <c r="B23662" s="106">
        <v>479.22</v>
      </c>
    </row>
    <row r="23663" spans="1:2">
      <c r="A23663" s="126" t="s">
        <v>38427</v>
      </c>
      <c r="B23663" s="106">
        <v>479.22</v>
      </c>
    </row>
    <row r="23664" spans="1:2">
      <c r="A23664" s="126" t="s">
        <v>11859</v>
      </c>
      <c r="B23664" s="106">
        <v>508.2</v>
      </c>
    </row>
    <row r="23665" spans="1:2">
      <c r="A23665" s="126" t="s">
        <v>38428</v>
      </c>
      <c r="B23665" s="106">
        <v>508.2</v>
      </c>
    </row>
    <row r="23666" spans="1:2">
      <c r="A23666" s="126" t="s">
        <v>11860</v>
      </c>
      <c r="B23666" s="106">
        <v>616.14</v>
      </c>
    </row>
    <row r="23667" spans="1:2">
      <c r="A23667" s="126" t="s">
        <v>38429</v>
      </c>
      <c r="B23667" s="106">
        <v>616.14</v>
      </c>
    </row>
    <row r="23668" spans="1:2">
      <c r="A23668" s="126" t="s">
        <v>11861</v>
      </c>
      <c r="B23668" s="106">
        <v>653.4</v>
      </c>
    </row>
    <row r="23669" spans="1:2">
      <c r="A23669" s="126" t="s">
        <v>38430</v>
      </c>
      <c r="B23669" s="106">
        <v>653.4</v>
      </c>
    </row>
    <row r="23670" spans="1:2">
      <c r="A23670" s="126" t="s">
        <v>11862</v>
      </c>
      <c r="B23670" s="106">
        <v>764.47</v>
      </c>
    </row>
    <row r="23671" spans="1:2">
      <c r="A23671" s="126" t="s">
        <v>38431</v>
      </c>
      <c r="B23671" s="106">
        <v>764.47</v>
      </c>
    </row>
    <row r="23672" spans="1:2">
      <c r="A23672" s="126" t="s">
        <v>11863</v>
      </c>
      <c r="B23672" s="106">
        <v>810.7</v>
      </c>
    </row>
    <row r="23673" spans="1:2">
      <c r="A23673" s="126" t="s">
        <v>38432</v>
      </c>
      <c r="B23673" s="106">
        <v>810.7</v>
      </c>
    </row>
    <row r="23674" spans="1:2">
      <c r="A23674" s="126" t="s">
        <v>11864</v>
      </c>
      <c r="B23674" s="106">
        <v>889.98</v>
      </c>
    </row>
    <row r="23675" spans="1:2">
      <c r="A23675" s="126" t="s">
        <v>38433</v>
      </c>
      <c r="B23675" s="106">
        <v>889.98</v>
      </c>
    </row>
    <row r="23676" spans="1:2">
      <c r="A23676" s="126" t="s">
        <v>11865</v>
      </c>
      <c r="B23676" s="106">
        <v>943.8</v>
      </c>
    </row>
    <row r="23677" spans="1:2">
      <c r="A23677" s="126" t="s">
        <v>38434</v>
      </c>
      <c r="B23677" s="106">
        <v>943.8</v>
      </c>
    </row>
    <row r="23678" spans="1:2">
      <c r="A23678" s="126" t="s">
        <v>11866</v>
      </c>
      <c r="B23678" s="106">
        <v>1095.3599999999999</v>
      </c>
    </row>
    <row r="23679" spans="1:2">
      <c r="A23679" s="126" t="s">
        <v>38435</v>
      </c>
      <c r="B23679" s="106">
        <v>1095.3599999999999</v>
      </c>
    </row>
    <row r="23680" spans="1:2">
      <c r="A23680" s="126" t="s">
        <v>11867</v>
      </c>
      <c r="B23680" s="106">
        <v>1161.5999999999999</v>
      </c>
    </row>
    <row r="23681" spans="1:2">
      <c r="A23681" s="126" t="s">
        <v>38436</v>
      </c>
      <c r="B23681" s="106">
        <v>1161.5999999999999</v>
      </c>
    </row>
    <row r="23682" spans="1:2">
      <c r="A23682" s="126" t="s">
        <v>11868</v>
      </c>
      <c r="B23682" s="106">
        <v>1334.97</v>
      </c>
    </row>
    <row r="23683" spans="1:2">
      <c r="A23683" s="126" t="s">
        <v>38437</v>
      </c>
      <c r="B23683" s="106">
        <v>1334.97</v>
      </c>
    </row>
    <row r="23684" spans="1:2">
      <c r="A23684" s="126" t="s">
        <v>11869</v>
      </c>
      <c r="B23684" s="106">
        <v>1415.7</v>
      </c>
    </row>
    <row r="23685" spans="1:2">
      <c r="A23685" s="126" t="s">
        <v>38438</v>
      </c>
      <c r="B23685" s="106">
        <v>1415.7</v>
      </c>
    </row>
    <row r="23686" spans="1:2">
      <c r="A23686" s="126" t="s">
        <v>11870</v>
      </c>
      <c r="B23686" s="106">
        <v>1471.89</v>
      </c>
    </row>
    <row r="23687" spans="1:2">
      <c r="A23687" s="126" t="s">
        <v>38439</v>
      </c>
      <c r="B23687" s="106">
        <v>1471.89</v>
      </c>
    </row>
    <row r="23688" spans="1:2">
      <c r="A23688" s="126" t="s">
        <v>11871</v>
      </c>
      <c r="B23688" s="106">
        <v>1560.9</v>
      </c>
    </row>
    <row r="23689" spans="1:2">
      <c r="A23689" s="126" t="s">
        <v>38440</v>
      </c>
      <c r="B23689" s="106">
        <v>1560.9</v>
      </c>
    </row>
    <row r="23690" spans="1:2">
      <c r="A23690" s="126" t="s">
        <v>11872</v>
      </c>
      <c r="B23690" s="106">
        <v>1992.87</v>
      </c>
    </row>
    <row r="23691" spans="1:2">
      <c r="A23691" s="126" t="s">
        <v>38441</v>
      </c>
      <c r="B23691" s="106">
        <v>1992.87</v>
      </c>
    </row>
    <row r="23692" spans="1:2">
      <c r="A23692" s="126" t="s">
        <v>11873</v>
      </c>
      <c r="B23692" s="106">
        <v>2022.15</v>
      </c>
    </row>
    <row r="23693" spans="1:2">
      <c r="A23693" s="126" t="s">
        <v>38442</v>
      </c>
      <c r="B23693" s="106">
        <v>2022.15</v>
      </c>
    </row>
    <row r="23694" spans="1:2">
      <c r="A23694" s="126" t="s">
        <v>11874</v>
      </c>
      <c r="B23694" s="106">
        <v>2167.11</v>
      </c>
    </row>
    <row r="23695" spans="1:2">
      <c r="A23695" s="126" t="s">
        <v>38443</v>
      </c>
      <c r="B23695" s="106">
        <v>2167.11</v>
      </c>
    </row>
    <row r="23696" spans="1:2">
      <c r="A23696" s="126" t="s">
        <v>11875</v>
      </c>
      <c r="B23696" s="106">
        <v>2198.9499999999998</v>
      </c>
    </row>
    <row r="23697" spans="1:2">
      <c r="A23697" s="126" t="s">
        <v>38444</v>
      </c>
      <c r="B23697" s="106">
        <v>2198.9499999999998</v>
      </c>
    </row>
    <row r="23698" spans="1:2">
      <c r="A23698" s="126" t="s">
        <v>11876</v>
      </c>
      <c r="B23698" s="106">
        <v>2856.88</v>
      </c>
    </row>
    <row r="23699" spans="1:2">
      <c r="A23699" s="126" t="s">
        <v>38445</v>
      </c>
      <c r="B23699" s="106">
        <v>2856.88</v>
      </c>
    </row>
    <row r="23700" spans="1:2">
      <c r="A23700" s="126" t="s">
        <v>11877</v>
      </c>
      <c r="B23700" s="106">
        <v>3015</v>
      </c>
    </row>
    <row r="23701" spans="1:2">
      <c r="A23701" s="126" t="s">
        <v>38446</v>
      </c>
      <c r="B23701" s="106">
        <v>3015</v>
      </c>
    </row>
    <row r="23702" spans="1:2">
      <c r="A23702" s="126" t="s">
        <v>11878</v>
      </c>
      <c r="B23702" s="106">
        <v>3112.72</v>
      </c>
    </row>
    <row r="23703" spans="1:2">
      <c r="A23703" s="126" t="s">
        <v>38447</v>
      </c>
      <c r="B23703" s="106">
        <v>3112.72</v>
      </c>
    </row>
    <row r="23704" spans="1:2">
      <c r="A23704" s="126" t="s">
        <v>11879</v>
      </c>
      <c r="B23704" s="106">
        <v>3285</v>
      </c>
    </row>
    <row r="23705" spans="1:2">
      <c r="A23705" s="126" t="s">
        <v>38448</v>
      </c>
      <c r="B23705" s="106">
        <v>3285</v>
      </c>
    </row>
    <row r="23706" spans="1:2">
      <c r="A23706" s="126" t="s">
        <v>11880</v>
      </c>
      <c r="B23706" s="106">
        <v>4043.96</v>
      </c>
    </row>
    <row r="23707" spans="1:2">
      <c r="A23707" s="126" t="s">
        <v>38449</v>
      </c>
      <c r="B23707" s="106">
        <v>4043.96</v>
      </c>
    </row>
    <row r="23708" spans="1:2">
      <c r="A23708" s="126" t="s">
        <v>11881</v>
      </c>
      <c r="B23708" s="106">
        <v>4063.34</v>
      </c>
    </row>
    <row r="23709" spans="1:2">
      <c r="A23709" s="126" t="s">
        <v>38450</v>
      </c>
      <c r="B23709" s="106">
        <v>4063.34</v>
      </c>
    </row>
    <row r="23710" spans="1:2">
      <c r="A23710" s="126" t="s">
        <v>11882</v>
      </c>
      <c r="B23710" s="106">
        <v>4544.76</v>
      </c>
    </row>
    <row r="23711" spans="1:2">
      <c r="A23711" s="126" t="s">
        <v>38451</v>
      </c>
      <c r="B23711" s="106">
        <v>4544.76</v>
      </c>
    </row>
    <row r="23712" spans="1:2">
      <c r="A23712" s="126" t="s">
        <v>11883</v>
      </c>
      <c r="B23712" s="106">
        <v>4566.54</v>
      </c>
    </row>
    <row r="23713" spans="1:2">
      <c r="A23713" s="126" t="s">
        <v>38452</v>
      </c>
      <c r="B23713" s="106">
        <v>4566.54</v>
      </c>
    </row>
    <row r="23714" spans="1:2">
      <c r="A23714" s="126" t="s">
        <v>11884</v>
      </c>
      <c r="B23714" s="106">
        <v>5058.08</v>
      </c>
    </row>
    <row r="23715" spans="1:2">
      <c r="A23715" s="126" t="s">
        <v>38453</v>
      </c>
      <c r="B23715" s="106">
        <v>5058.08</v>
      </c>
    </row>
    <row r="23716" spans="1:2">
      <c r="A23716" s="126" t="s">
        <v>11885</v>
      </c>
      <c r="B23716" s="106">
        <v>5082.32</v>
      </c>
    </row>
    <row r="23717" spans="1:2">
      <c r="A23717" s="126" t="s">
        <v>38454</v>
      </c>
      <c r="B23717" s="106">
        <v>5082.32</v>
      </c>
    </row>
    <row r="23718" spans="1:2">
      <c r="A23718" s="126" t="s">
        <v>11886</v>
      </c>
      <c r="B23718" s="106">
        <v>5558.88</v>
      </c>
    </row>
    <row r="23719" spans="1:2">
      <c r="A23719" s="126" t="s">
        <v>38455</v>
      </c>
      <c r="B23719" s="106">
        <v>5558.88</v>
      </c>
    </row>
    <row r="23720" spans="1:2">
      <c r="A23720" s="126" t="s">
        <v>11887</v>
      </c>
      <c r="B23720" s="106">
        <v>5585.52</v>
      </c>
    </row>
    <row r="23721" spans="1:2">
      <c r="A23721" s="126" t="s">
        <v>38456</v>
      </c>
      <c r="B23721" s="106">
        <v>5585.52</v>
      </c>
    </row>
    <row r="23722" spans="1:2">
      <c r="A23722" s="126" t="s">
        <v>11888</v>
      </c>
      <c r="B23722" s="106">
        <v>6072.2</v>
      </c>
    </row>
    <row r="23723" spans="1:2">
      <c r="A23723" s="126" t="s">
        <v>38457</v>
      </c>
      <c r="B23723" s="106">
        <v>6072.2</v>
      </c>
    </row>
    <row r="23724" spans="1:2">
      <c r="A23724" s="126" t="s">
        <v>11889</v>
      </c>
      <c r="B23724" s="106">
        <v>6101.3</v>
      </c>
    </row>
    <row r="23725" spans="1:2">
      <c r="A23725" s="126" t="s">
        <v>38458</v>
      </c>
      <c r="B23725" s="106">
        <v>6101.3</v>
      </c>
    </row>
    <row r="23726" spans="1:2">
      <c r="A23726" s="126" t="s">
        <v>11890</v>
      </c>
      <c r="B23726" s="106">
        <v>754.11</v>
      </c>
    </row>
    <row r="23727" spans="1:2">
      <c r="A23727" s="126" t="s">
        <v>38459</v>
      </c>
      <c r="B23727" s="106">
        <v>754.11</v>
      </c>
    </row>
    <row r="23728" spans="1:2">
      <c r="A23728" s="126" t="s">
        <v>11891</v>
      </c>
      <c r="B23728" s="106">
        <v>728.28</v>
      </c>
    </row>
    <row r="23729" spans="1:2">
      <c r="A23729" s="126" t="s">
        <v>38460</v>
      </c>
      <c r="B23729" s="106">
        <v>728.28</v>
      </c>
    </row>
    <row r="23730" spans="1:2">
      <c r="A23730" s="126" t="s">
        <v>11892</v>
      </c>
      <c r="B23730" s="106">
        <v>945.63</v>
      </c>
    </row>
    <row r="23731" spans="1:2">
      <c r="A23731" s="126" t="s">
        <v>38461</v>
      </c>
      <c r="B23731" s="106">
        <v>945.63</v>
      </c>
    </row>
    <row r="23732" spans="1:2">
      <c r="A23732" s="126" t="s">
        <v>11893</v>
      </c>
      <c r="B23732" s="106">
        <v>913.24</v>
      </c>
    </row>
    <row r="23733" spans="1:2">
      <c r="A23733" s="126" t="s">
        <v>38462</v>
      </c>
      <c r="B23733" s="106">
        <v>913.24</v>
      </c>
    </row>
    <row r="23734" spans="1:2">
      <c r="A23734" s="126" t="s">
        <v>11894</v>
      </c>
      <c r="B23734" s="106">
        <v>1125.18</v>
      </c>
    </row>
    <row r="23735" spans="1:2">
      <c r="A23735" s="126" t="s">
        <v>38463</v>
      </c>
      <c r="B23735" s="106">
        <v>1125.18</v>
      </c>
    </row>
    <row r="23736" spans="1:2">
      <c r="A23736" s="126" t="s">
        <v>11895</v>
      </c>
      <c r="B23736" s="106">
        <v>1086.6400000000001</v>
      </c>
    </row>
    <row r="23737" spans="1:2">
      <c r="A23737" s="126" t="s">
        <v>38464</v>
      </c>
      <c r="B23737" s="106">
        <v>1086.6400000000001</v>
      </c>
    </row>
    <row r="23738" spans="1:2">
      <c r="A23738" s="126" t="s">
        <v>11896</v>
      </c>
      <c r="B23738" s="106">
        <v>1352.61</v>
      </c>
    </row>
    <row r="23739" spans="1:2">
      <c r="A23739" s="126" t="s">
        <v>38465</v>
      </c>
      <c r="B23739" s="106">
        <v>1352.61</v>
      </c>
    </row>
    <row r="23740" spans="1:2">
      <c r="A23740" s="126" t="s">
        <v>11897</v>
      </c>
      <c r="B23740" s="106">
        <v>1306.28</v>
      </c>
    </row>
    <row r="23741" spans="1:2">
      <c r="A23741" s="126" t="s">
        <v>38466</v>
      </c>
      <c r="B23741" s="106">
        <v>1306.28</v>
      </c>
    </row>
    <row r="23742" spans="1:2">
      <c r="A23742" s="126" t="s">
        <v>11898</v>
      </c>
      <c r="B23742" s="106">
        <v>1508.22</v>
      </c>
    </row>
    <row r="23743" spans="1:2">
      <c r="A23743" s="126" t="s">
        <v>38467</v>
      </c>
      <c r="B23743" s="106">
        <v>1508.22</v>
      </c>
    </row>
    <row r="23744" spans="1:2">
      <c r="A23744" s="126" t="s">
        <v>11899</v>
      </c>
      <c r="B23744" s="106">
        <v>1456.56</v>
      </c>
    </row>
    <row r="23745" spans="1:2">
      <c r="A23745" s="126" t="s">
        <v>38468</v>
      </c>
      <c r="B23745" s="106">
        <v>1456.56</v>
      </c>
    </row>
    <row r="23746" spans="1:2">
      <c r="A23746" s="126" t="s">
        <v>11900</v>
      </c>
      <c r="B23746" s="106">
        <v>1580.04</v>
      </c>
    </row>
    <row r="23747" spans="1:2">
      <c r="A23747" s="126" t="s">
        <v>38469</v>
      </c>
      <c r="B23747" s="106">
        <v>1580.04</v>
      </c>
    </row>
    <row r="23748" spans="1:2">
      <c r="A23748" s="126" t="s">
        <v>11901</v>
      </c>
      <c r="B23748" s="106">
        <v>1525.92</v>
      </c>
    </row>
    <row r="23749" spans="1:2">
      <c r="A23749" s="126" t="s">
        <v>38470</v>
      </c>
      <c r="B23749" s="106">
        <v>1525.92</v>
      </c>
    </row>
    <row r="23750" spans="1:2">
      <c r="A23750" s="126" t="s">
        <v>11902</v>
      </c>
      <c r="B23750" s="106">
        <v>1891.26</v>
      </c>
    </row>
    <row r="23751" spans="1:2">
      <c r="A23751" s="126" t="s">
        <v>38471</v>
      </c>
      <c r="B23751" s="106">
        <v>1891.26</v>
      </c>
    </row>
    <row r="23752" spans="1:2">
      <c r="A23752" s="126" t="s">
        <v>11903</v>
      </c>
      <c r="B23752" s="106">
        <v>1826.48</v>
      </c>
    </row>
    <row r="23753" spans="1:2">
      <c r="A23753" s="126" t="s">
        <v>38472</v>
      </c>
      <c r="B23753" s="106">
        <v>1826.48</v>
      </c>
    </row>
    <row r="23754" spans="1:2">
      <c r="A23754" s="126" t="s">
        <v>11904</v>
      </c>
      <c r="B23754" s="106">
        <v>2539.6799999999998</v>
      </c>
    </row>
    <row r="23755" spans="1:2">
      <c r="A23755" s="126" t="s">
        <v>38473</v>
      </c>
      <c r="B23755" s="106">
        <v>2539.6799999999998</v>
      </c>
    </row>
    <row r="23756" spans="1:2">
      <c r="A23756" s="126" t="s">
        <v>11905</v>
      </c>
      <c r="B23756" s="106">
        <v>2683.98</v>
      </c>
    </row>
    <row r="23757" spans="1:2">
      <c r="A23757" s="126" t="s">
        <v>38474</v>
      </c>
      <c r="B23757" s="106">
        <v>2683.98</v>
      </c>
    </row>
    <row r="23758" spans="1:2">
      <c r="A23758" s="126" t="s">
        <v>11906</v>
      </c>
      <c r="B23758" s="106">
        <v>4782.1899999999996</v>
      </c>
    </row>
    <row r="23759" spans="1:2">
      <c r="A23759" s="126" t="s">
        <v>38475</v>
      </c>
      <c r="B23759" s="106">
        <v>4782.1899999999996</v>
      </c>
    </row>
    <row r="23760" spans="1:2">
      <c r="A23760" s="126" t="s">
        <v>11907</v>
      </c>
      <c r="B23760" s="106">
        <v>5053.0200000000004</v>
      </c>
    </row>
    <row r="23761" spans="1:2">
      <c r="A23761" s="126" t="s">
        <v>38476</v>
      </c>
      <c r="B23761" s="106">
        <v>5053.0200000000004</v>
      </c>
    </row>
    <row r="23762" spans="1:2">
      <c r="A23762" s="126" t="s">
        <v>11908</v>
      </c>
      <c r="B23762" s="106">
        <v>6406.6</v>
      </c>
    </row>
    <row r="23763" spans="1:2">
      <c r="A23763" s="126" t="s">
        <v>38477</v>
      </c>
      <c r="B23763" s="106">
        <v>6406.6</v>
      </c>
    </row>
    <row r="23764" spans="1:2">
      <c r="A23764" s="126" t="s">
        <v>11909</v>
      </c>
      <c r="B23764" s="106">
        <v>6808.3</v>
      </c>
    </row>
    <row r="23765" spans="1:2">
      <c r="A23765" s="126" t="s">
        <v>38478</v>
      </c>
      <c r="B23765" s="106">
        <v>6808.3</v>
      </c>
    </row>
    <row r="23766" spans="1:2">
      <c r="A23766" s="126" t="s">
        <v>11910</v>
      </c>
      <c r="B23766" s="106">
        <v>7215.2</v>
      </c>
    </row>
    <row r="23767" spans="1:2">
      <c r="A23767" s="126" t="s">
        <v>38479</v>
      </c>
      <c r="B23767" s="106">
        <v>7215.2</v>
      </c>
    </row>
    <row r="23768" spans="1:2">
      <c r="A23768" s="126" t="s">
        <v>11911</v>
      </c>
      <c r="B23768" s="106">
        <v>7667.6</v>
      </c>
    </row>
    <row r="23769" spans="1:2">
      <c r="A23769" s="126" t="s">
        <v>38480</v>
      </c>
      <c r="B23769" s="106">
        <v>7667.6</v>
      </c>
    </row>
    <row r="23770" spans="1:2">
      <c r="A23770" s="126" t="s">
        <v>11912</v>
      </c>
      <c r="B23770" s="106">
        <v>8558.7199999999993</v>
      </c>
    </row>
    <row r="23771" spans="1:2">
      <c r="A23771" s="126" t="s">
        <v>38481</v>
      </c>
      <c r="B23771" s="106">
        <v>8558.7199999999993</v>
      </c>
    </row>
    <row r="23772" spans="1:2">
      <c r="A23772" s="126" t="s">
        <v>11913</v>
      </c>
      <c r="B23772" s="106">
        <v>9095.36</v>
      </c>
    </row>
    <row r="23773" spans="1:2">
      <c r="A23773" s="126" t="s">
        <v>38482</v>
      </c>
      <c r="B23773" s="106">
        <v>9095.36</v>
      </c>
    </row>
    <row r="23774" spans="1:2">
      <c r="A23774" s="126" t="s">
        <v>11914</v>
      </c>
      <c r="B23774" s="106">
        <v>5170.8</v>
      </c>
    </row>
    <row r="23775" spans="1:2">
      <c r="A23775" s="126" t="s">
        <v>38483</v>
      </c>
      <c r="B23775" s="106">
        <v>5170.8</v>
      </c>
    </row>
    <row r="23776" spans="1:2">
      <c r="A23776" s="126" t="s">
        <v>11915</v>
      </c>
      <c r="B23776" s="106">
        <v>5490.72</v>
      </c>
    </row>
    <row r="23777" spans="1:2">
      <c r="A23777" s="126" t="s">
        <v>38484</v>
      </c>
      <c r="B23777" s="106">
        <v>5490.72</v>
      </c>
    </row>
    <row r="23778" spans="1:2">
      <c r="A23778" s="126" t="s">
        <v>11916</v>
      </c>
      <c r="B23778" s="106">
        <v>6074.3</v>
      </c>
    </row>
    <row r="23779" spans="1:2">
      <c r="A23779" s="126" t="s">
        <v>38485</v>
      </c>
      <c r="B23779" s="106">
        <v>6074.3</v>
      </c>
    </row>
    <row r="23780" spans="1:2">
      <c r="A23780" s="126" t="s">
        <v>11917</v>
      </c>
      <c r="B23780" s="106">
        <v>6450.12</v>
      </c>
    </row>
    <row r="23781" spans="1:2">
      <c r="A23781" s="126" t="s">
        <v>38486</v>
      </c>
      <c r="B23781" s="106">
        <v>6450.12</v>
      </c>
    </row>
    <row r="23782" spans="1:2">
      <c r="A23782" s="126" t="s">
        <v>11918</v>
      </c>
      <c r="B23782" s="106">
        <v>5838</v>
      </c>
    </row>
    <row r="23783" spans="1:2">
      <c r="A23783" s="126" t="s">
        <v>38487</v>
      </c>
      <c r="B23783" s="106">
        <v>5838</v>
      </c>
    </row>
    <row r="23784" spans="1:2">
      <c r="A23784" s="126" t="s">
        <v>11919</v>
      </c>
      <c r="B23784" s="106">
        <v>6199.2</v>
      </c>
    </row>
    <row r="23785" spans="1:2">
      <c r="A23785" s="126" t="s">
        <v>38488</v>
      </c>
      <c r="B23785" s="106">
        <v>6199.2</v>
      </c>
    </row>
    <row r="23786" spans="1:2">
      <c r="A23786" s="126" t="s">
        <v>11920</v>
      </c>
      <c r="B23786" s="106">
        <v>8201</v>
      </c>
    </row>
    <row r="23787" spans="1:2">
      <c r="A23787" s="126" t="s">
        <v>38489</v>
      </c>
      <c r="B23787" s="106">
        <v>8201</v>
      </c>
    </row>
    <row r="23788" spans="1:2">
      <c r="A23788" s="126" t="s">
        <v>11921</v>
      </c>
      <c r="B23788" s="106">
        <v>8708.4</v>
      </c>
    </row>
    <row r="23789" spans="1:2">
      <c r="A23789" s="126" t="s">
        <v>38490</v>
      </c>
      <c r="B23789" s="106">
        <v>8708.4</v>
      </c>
    </row>
    <row r="23790" spans="1:2">
      <c r="A23790" s="126" t="s">
        <v>11922</v>
      </c>
      <c r="B23790" s="106">
        <v>6394</v>
      </c>
    </row>
    <row r="23791" spans="1:2">
      <c r="A23791" s="126" t="s">
        <v>38491</v>
      </c>
      <c r="B23791" s="106">
        <v>6394</v>
      </c>
    </row>
    <row r="23792" spans="1:2">
      <c r="A23792" s="126" t="s">
        <v>11923</v>
      </c>
      <c r="B23792" s="106">
        <v>6789.6</v>
      </c>
    </row>
    <row r="23793" spans="1:2">
      <c r="A23793" s="126" t="s">
        <v>38492</v>
      </c>
      <c r="B23793" s="106">
        <v>6789.6</v>
      </c>
    </row>
    <row r="23794" spans="1:2">
      <c r="A23794" s="126" t="s">
        <v>11924</v>
      </c>
      <c r="B23794" s="106">
        <v>8729.2000000000007</v>
      </c>
    </row>
    <row r="23795" spans="1:2">
      <c r="A23795" s="126" t="s">
        <v>38493</v>
      </c>
      <c r="B23795" s="106">
        <v>8729.2000000000007</v>
      </c>
    </row>
    <row r="23796" spans="1:2">
      <c r="A23796" s="126" t="s">
        <v>11925</v>
      </c>
      <c r="B23796" s="106">
        <v>9269.2800000000007</v>
      </c>
    </row>
    <row r="23797" spans="1:2">
      <c r="A23797" s="126" t="s">
        <v>38494</v>
      </c>
      <c r="B23797" s="106">
        <v>9269.2800000000007</v>
      </c>
    </row>
    <row r="23798" spans="1:2">
      <c r="A23798" s="126" t="s">
        <v>11926</v>
      </c>
      <c r="B23798" s="106">
        <v>7186.3</v>
      </c>
    </row>
    <row r="23799" spans="1:2">
      <c r="A23799" s="126" t="s">
        <v>38495</v>
      </c>
      <c r="B23799" s="106">
        <v>7186.3</v>
      </c>
    </row>
    <row r="23800" spans="1:2">
      <c r="A23800" s="126" t="s">
        <v>11927</v>
      </c>
      <c r="B23800" s="106">
        <v>7630.92</v>
      </c>
    </row>
    <row r="23801" spans="1:2">
      <c r="A23801" s="126" t="s">
        <v>38496</v>
      </c>
      <c r="B23801" s="106">
        <v>7630.92</v>
      </c>
    </row>
    <row r="23802" spans="1:2">
      <c r="A23802" s="126" t="s">
        <v>11928</v>
      </c>
      <c r="B23802" s="106">
        <v>9688.2999999999993</v>
      </c>
    </row>
    <row r="23803" spans="1:2">
      <c r="A23803" s="126" t="s">
        <v>38497</v>
      </c>
      <c r="B23803" s="106">
        <v>9688.2999999999993</v>
      </c>
    </row>
    <row r="23804" spans="1:2">
      <c r="A23804" s="126" t="s">
        <v>11929</v>
      </c>
      <c r="B23804" s="106">
        <v>10287.719999999999</v>
      </c>
    </row>
    <row r="23805" spans="1:2">
      <c r="A23805" s="126" t="s">
        <v>38498</v>
      </c>
      <c r="B23805" s="106">
        <v>10287.719999999999</v>
      </c>
    </row>
    <row r="23806" spans="1:2">
      <c r="A23806" s="126" t="s">
        <v>11930</v>
      </c>
      <c r="B23806" s="106">
        <v>9717.85</v>
      </c>
    </row>
    <row r="23807" spans="1:2">
      <c r="A23807" s="126" t="s">
        <v>38499</v>
      </c>
      <c r="B23807" s="106">
        <v>9717.85</v>
      </c>
    </row>
    <row r="23808" spans="1:2">
      <c r="A23808" s="126" t="s">
        <v>11931</v>
      </c>
      <c r="B23808" s="106">
        <v>10515.97</v>
      </c>
    </row>
    <row r="23809" spans="1:2">
      <c r="A23809" s="126" t="s">
        <v>38500</v>
      </c>
      <c r="B23809" s="106">
        <v>10515.97</v>
      </c>
    </row>
    <row r="23810" spans="1:2">
      <c r="A23810" s="126" t="s">
        <v>11932</v>
      </c>
      <c r="B23810" s="106">
        <v>14530.75</v>
      </c>
    </row>
    <row r="23811" spans="1:2">
      <c r="A23811" s="126" t="s">
        <v>38501</v>
      </c>
      <c r="B23811" s="106">
        <v>14530.75</v>
      </c>
    </row>
    <row r="23812" spans="1:2">
      <c r="A23812" s="126" t="s">
        <v>11933</v>
      </c>
      <c r="B23812" s="106">
        <v>15724.15</v>
      </c>
    </row>
    <row r="23813" spans="1:2">
      <c r="A23813" s="126" t="s">
        <v>38502</v>
      </c>
      <c r="B23813" s="106">
        <v>15724.15</v>
      </c>
    </row>
    <row r="23814" spans="1:2">
      <c r="A23814" s="126" t="s">
        <v>11934</v>
      </c>
      <c r="B23814" s="106">
        <v>14091</v>
      </c>
    </row>
    <row r="23815" spans="1:2">
      <c r="A23815" s="126" t="s">
        <v>38503</v>
      </c>
      <c r="B23815" s="106">
        <v>14091</v>
      </c>
    </row>
    <row r="23816" spans="1:2">
      <c r="A23816" s="126" t="s">
        <v>11935</v>
      </c>
      <c r="B23816" s="106">
        <v>15279</v>
      </c>
    </row>
    <row r="23817" spans="1:2">
      <c r="A23817" s="126" t="s">
        <v>38504</v>
      </c>
      <c r="B23817" s="106">
        <v>15279</v>
      </c>
    </row>
    <row r="23818" spans="1:2">
      <c r="A23818" s="126" t="s">
        <v>11936</v>
      </c>
      <c r="B23818" s="106">
        <v>20009.22</v>
      </c>
    </row>
    <row r="23819" spans="1:2">
      <c r="A23819" s="126" t="s">
        <v>38505</v>
      </c>
      <c r="B23819" s="106">
        <v>20009.22</v>
      </c>
    </row>
    <row r="23820" spans="1:2">
      <c r="A23820" s="126" t="s">
        <v>11937</v>
      </c>
      <c r="B23820" s="106">
        <v>21696.18</v>
      </c>
    </row>
    <row r="23821" spans="1:2">
      <c r="A23821" s="126" t="s">
        <v>38506</v>
      </c>
      <c r="B23821" s="106">
        <v>21696.18</v>
      </c>
    </row>
    <row r="23822" spans="1:2">
      <c r="A23822" s="126" t="s">
        <v>11938</v>
      </c>
      <c r="B23822" s="106">
        <v>21251.79</v>
      </c>
    </row>
    <row r="23823" spans="1:2">
      <c r="A23823" s="126" t="s">
        <v>38507</v>
      </c>
      <c r="B23823" s="106">
        <v>21251.79</v>
      </c>
    </row>
    <row r="23824" spans="1:2">
      <c r="A23824" s="126" t="s">
        <v>11939</v>
      </c>
      <c r="B23824" s="106">
        <v>23043.51</v>
      </c>
    </row>
    <row r="23825" spans="1:2">
      <c r="A23825" s="126" t="s">
        <v>38508</v>
      </c>
      <c r="B23825" s="106">
        <v>23043.51</v>
      </c>
    </row>
    <row r="23826" spans="1:2">
      <c r="A23826" s="126" t="s">
        <v>11940</v>
      </c>
      <c r="B23826" s="106">
        <v>16576.14</v>
      </c>
    </row>
    <row r="23827" spans="1:2">
      <c r="A23827" s="126" t="s">
        <v>38509</v>
      </c>
      <c r="B23827" s="106">
        <v>16576.14</v>
      </c>
    </row>
    <row r="23828" spans="1:2">
      <c r="A23828" s="126" t="s">
        <v>11941</v>
      </c>
      <c r="B23828" s="106">
        <v>17973.66</v>
      </c>
    </row>
    <row r="23829" spans="1:2">
      <c r="A23829" s="126" t="s">
        <v>38510</v>
      </c>
      <c r="B23829" s="106">
        <v>17973.66</v>
      </c>
    </row>
    <row r="23830" spans="1:2">
      <c r="A23830" s="126" t="s">
        <v>11942</v>
      </c>
      <c r="B23830" s="106">
        <v>1542.08</v>
      </c>
    </row>
    <row r="23831" spans="1:2">
      <c r="A23831" s="126" t="s">
        <v>38511</v>
      </c>
      <c r="B23831" s="106">
        <v>1542.08</v>
      </c>
    </row>
    <row r="23832" spans="1:2">
      <c r="A23832" s="126" t="s">
        <v>11943</v>
      </c>
      <c r="B23832" s="106">
        <v>1539.64</v>
      </c>
    </row>
    <row r="23833" spans="1:2">
      <c r="A23833" s="126" t="s">
        <v>38512</v>
      </c>
      <c r="B23833" s="106">
        <v>1539.64</v>
      </c>
    </row>
    <row r="23834" spans="1:2">
      <c r="A23834" s="126" t="s">
        <v>11944</v>
      </c>
      <c r="B23834" s="106">
        <v>2047.68</v>
      </c>
    </row>
    <row r="23835" spans="1:2">
      <c r="A23835" s="126" t="s">
        <v>38513</v>
      </c>
      <c r="B23835" s="106">
        <v>2047.68</v>
      </c>
    </row>
    <row r="23836" spans="1:2">
      <c r="A23836" s="126" t="s">
        <v>11945</v>
      </c>
      <c r="B23836" s="106">
        <v>2044.44</v>
      </c>
    </row>
    <row r="23837" spans="1:2">
      <c r="A23837" s="126" t="s">
        <v>38514</v>
      </c>
      <c r="B23837" s="106">
        <v>2044.44</v>
      </c>
    </row>
    <row r="23838" spans="1:2">
      <c r="A23838" s="126" t="s">
        <v>11946</v>
      </c>
      <c r="B23838" s="106">
        <v>2565.92</v>
      </c>
    </row>
    <row r="23839" spans="1:2">
      <c r="A23839" s="126" t="s">
        <v>38515</v>
      </c>
      <c r="B23839" s="106">
        <v>2565.92</v>
      </c>
    </row>
    <row r="23840" spans="1:2">
      <c r="A23840" s="126" t="s">
        <v>11947</v>
      </c>
      <c r="B23840" s="106">
        <v>2561.86</v>
      </c>
    </row>
    <row r="23841" spans="1:2">
      <c r="A23841" s="126" t="s">
        <v>38516</v>
      </c>
      <c r="B23841" s="106">
        <v>2561.86</v>
      </c>
    </row>
    <row r="23842" spans="1:2">
      <c r="A23842" s="126" t="s">
        <v>11948</v>
      </c>
      <c r="B23842" s="106">
        <v>3084.16</v>
      </c>
    </row>
    <row r="23843" spans="1:2">
      <c r="A23843" s="126" t="s">
        <v>38517</v>
      </c>
      <c r="B23843" s="106">
        <v>3084.16</v>
      </c>
    </row>
    <row r="23844" spans="1:2">
      <c r="A23844" s="126" t="s">
        <v>11949</v>
      </c>
      <c r="B23844" s="106">
        <v>3079.28</v>
      </c>
    </row>
    <row r="23845" spans="1:2">
      <c r="A23845" s="126" t="s">
        <v>38518</v>
      </c>
      <c r="B23845" s="106">
        <v>3079.28</v>
      </c>
    </row>
    <row r="23846" spans="1:2">
      <c r="A23846" s="126" t="s">
        <v>11950</v>
      </c>
      <c r="B23846" s="106">
        <v>3589.76</v>
      </c>
    </row>
    <row r="23847" spans="1:2">
      <c r="A23847" s="126" t="s">
        <v>38519</v>
      </c>
      <c r="B23847" s="106">
        <v>3589.76</v>
      </c>
    </row>
    <row r="23848" spans="1:2">
      <c r="A23848" s="126" t="s">
        <v>11951</v>
      </c>
      <c r="B23848" s="106">
        <v>3584.08</v>
      </c>
    </row>
    <row r="23849" spans="1:2">
      <c r="A23849" s="126" t="s">
        <v>38520</v>
      </c>
      <c r="B23849" s="106">
        <v>3584.08</v>
      </c>
    </row>
    <row r="23850" spans="1:2">
      <c r="A23850" s="126" t="s">
        <v>11952</v>
      </c>
      <c r="B23850" s="106">
        <v>4108</v>
      </c>
    </row>
    <row r="23851" spans="1:2">
      <c r="A23851" s="126" t="s">
        <v>38521</v>
      </c>
      <c r="B23851" s="106">
        <v>4108</v>
      </c>
    </row>
    <row r="23852" spans="1:2">
      <c r="A23852" s="126" t="s">
        <v>11953</v>
      </c>
      <c r="B23852" s="106">
        <v>4101.5</v>
      </c>
    </row>
    <row r="23853" spans="1:2">
      <c r="A23853" s="126" t="s">
        <v>38522</v>
      </c>
      <c r="B23853" s="106">
        <v>4101.5</v>
      </c>
    </row>
    <row r="23854" spans="1:2">
      <c r="A23854" s="126" t="s">
        <v>11954</v>
      </c>
      <c r="B23854" s="106">
        <v>4613.6000000000004</v>
      </c>
    </row>
    <row r="23855" spans="1:2">
      <c r="A23855" s="126" t="s">
        <v>38523</v>
      </c>
      <c r="B23855" s="106">
        <v>4613.6000000000004</v>
      </c>
    </row>
    <row r="23856" spans="1:2">
      <c r="A23856" s="126" t="s">
        <v>11955</v>
      </c>
      <c r="B23856" s="106">
        <v>4606.3</v>
      </c>
    </row>
    <row r="23857" spans="1:2">
      <c r="A23857" s="126" t="s">
        <v>38524</v>
      </c>
      <c r="B23857" s="106">
        <v>4606.3</v>
      </c>
    </row>
    <row r="23858" spans="1:2">
      <c r="A23858" s="126" t="s">
        <v>11956</v>
      </c>
      <c r="B23858" s="106">
        <v>6125</v>
      </c>
    </row>
    <row r="23859" spans="1:2">
      <c r="A23859" s="126" t="s">
        <v>38525</v>
      </c>
      <c r="B23859" s="106">
        <v>6125</v>
      </c>
    </row>
    <row r="23860" spans="1:2">
      <c r="A23860" s="126" t="s">
        <v>11957</v>
      </c>
      <c r="B23860" s="106">
        <v>6290</v>
      </c>
    </row>
    <row r="23861" spans="1:2">
      <c r="A23861" s="126" t="s">
        <v>38526</v>
      </c>
      <c r="B23861" s="106">
        <v>6290</v>
      </c>
    </row>
    <row r="23862" spans="1:2">
      <c r="A23862" s="126" t="s">
        <v>11958</v>
      </c>
      <c r="B23862" s="106">
        <v>8833.5</v>
      </c>
    </row>
    <row r="23863" spans="1:2">
      <c r="A23863" s="126" t="s">
        <v>38527</v>
      </c>
      <c r="B23863" s="106">
        <v>8833.5</v>
      </c>
    </row>
    <row r="23864" spans="1:2">
      <c r="A23864" s="126" t="s">
        <v>11959</v>
      </c>
      <c r="B23864" s="106">
        <v>9188.35</v>
      </c>
    </row>
    <row r="23865" spans="1:2">
      <c r="A23865" s="126" t="s">
        <v>38528</v>
      </c>
      <c r="B23865" s="106">
        <v>9188.35</v>
      </c>
    </row>
    <row r="23866" spans="1:2">
      <c r="A23866" s="126" t="s">
        <v>11960</v>
      </c>
      <c r="B23866" s="106">
        <v>12242.24</v>
      </c>
    </row>
    <row r="23867" spans="1:2">
      <c r="A23867" s="126" t="s">
        <v>38529</v>
      </c>
      <c r="B23867" s="106">
        <v>12242.24</v>
      </c>
    </row>
    <row r="23868" spans="1:2">
      <c r="A23868" s="126" t="s">
        <v>11961</v>
      </c>
      <c r="B23868" s="106">
        <v>12788.96</v>
      </c>
    </row>
    <row r="23869" spans="1:2">
      <c r="A23869" s="126" t="s">
        <v>38530</v>
      </c>
      <c r="B23869" s="106">
        <v>12788.96</v>
      </c>
    </row>
    <row r="23870" spans="1:2">
      <c r="A23870" s="126" t="s">
        <v>11962</v>
      </c>
      <c r="B23870" s="106">
        <v>2245</v>
      </c>
    </row>
    <row r="23871" spans="1:2">
      <c r="A23871" s="126" t="s">
        <v>38531</v>
      </c>
      <c r="B23871" s="106">
        <v>2245</v>
      </c>
    </row>
    <row r="23872" spans="1:2">
      <c r="A23872" s="126" t="s">
        <v>11963</v>
      </c>
      <c r="B23872" s="106">
        <v>61.14</v>
      </c>
    </row>
    <row r="23873" spans="1:2">
      <c r="A23873" s="126" t="s">
        <v>38532</v>
      </c>
      <c r="B23873" s="106">
        <v>54.89</v>
      </c>
    </row>
    <row r="23874" spans="1:2">
      <c r="A23874" s="126" t="s">
        <v>11964</v>
      </c>
      <c r="B23874" s="106">
        <v>176.56</v>
      </c>
    </row>
    <row r="23875" spans="1:2">
      <c r="A23875" s="126" t="s">
        <v>38533</v>
      </c>
      <c r="B23875" s="106">
        <v>157.62</v>
      </c>
    </row>
    <row r="23876" spans="1:2">
      <c r="A23876" s="126" t="s">
        <v>11965</v>
      </c>
      <c r="B23876" s="106">
        <v>87.8</v>
      </c>
    </row>
    <row r="23877" spans="1:2">
      <c r="A23877" s="126" t="s">
        <v>38534</v>
      </c>
      <c r="B23877" s="106">
        <v>81.03</v>
      </c>
    </row>
    <row r="23878" spans="1:2">
      <c r="A23878" s="126" t="s">
        <v>11966</v>
      </c>
      <c r="B23878" s="106">
        <v>371.22</v>
      </c>
    </row>
    <row r="23879" spans="1:2">
      <c r="A23879" s="126" t="s">
        <v>38535</v>
      </c>
      <c r="B23879" s="106">
        <v>340.75</v>
      </c>
    </row>
    <row r="23880" spans="1:2">
      <c r="A23880" s="126" t="s">
        <v>11967</v>
      </c>
      <c r="B23880" s="106">
        <v>424.25</v>
      </c>
    </row>
    <row r="23881" spans="1:2">
      <c r="A23881" s="126" t="s">
        <v>38536</v>
      </c>
      <c r="B23881" s="106">
        <v>389.42</v>
      </c>
    </row>
    <row r="23882" spans="1:2">
      <c r="A23882" s="126" t="s">
        <v>11968</v>
      </c>
      <c r="B23882" s="106">
        <v>494.96</v>
      </c>
    </row>
    <row r="23883" spans="1:2">
      <c r="A23883" s="126" t="s">
        <v>38537</v>
      </c>
      <c r="B23883" s="106">
        <v>454.33</v>
      </c>
    </row>
    <row r="23884" spans="1:2">
      <c r="A23884" s="126" t="s">
        <v>11969</v>
      </c>
      <c r="B23884" s="106">
        <v>593.95000000000005</v>
      </c>
    </row>
    <row r="23885" spans="1:2">
      <c r="A23885" s="126" t="s">
        <v>38538</v>
      </c>
      <c r="B23885" s="106">
        <v>545.20000000000005</v>
      </c>
    </row>
    <row r="23886" spans="1:2">
      <c r="A23886" s="126" t="s">
        <v>11970</v>
      </c>
      <c r="B23886" s="106">
        <v>17.73</v>
      </c>
    </row>
    <row r="23887" spans="1:2">
      <c r="A23887" s="126" t="s">
        <v>38539</v>
      </c>
      <c r="B23887" s="106">
        <v>15.91</v>
      </c>
    </row>
    <row r="23888" spans="1:2">
      <c r="A23888" s="126" t="s">
        <v>11971</v>
      </c>
      <c r="B23888" s="106">
        <v>23.64</v>
      </c>
    </row>
    <row r="23889" spans="1:2">
      <c r="A23889" s="126" t="s">
        <v>38540</v>
      </c>
      <c r="B23889" s="106">
        <v>21.22</v>
      </c>
    </row>
    <row r="23890" spans="1:2">
      <c r="A23890" s="126" t="s">
        <v>11972</v>
      </c>
      <c r="B23890" s="106">
        <v>29.55</v>
      </c>
    </row>
    <row r="23891" spans="1:2">
      <c r="A23891" s="126" t="s">
        <v>38541</v>
      </c>
      <c r="B23891" s="106">
        <v>26.53</v>
      </c>
    </row>
    <row r="23892" spans="1:2">
      <c r="A23892" s="126" t="s">
        <v>11973</v>
      </c>
      <c r="B23892" s="106">
        <v>35.46</v>
      </c>
    </row>
    <row r="23893" spans="1:2">
      <c r="A23893" s="126" t="s">
        <v>38542</v>
      </c>
      <c r="B23893" s="106">
        <v>31.83</v>
      </c>
    </row>
    <row r="23894" spans="1:2">
      <c r="A23894" s="126" t="s">
        <v>11974</v>
      </c>
      <c r="B23894" s="106">
        <v>44.32</v>
      </c>
    </row>
    <row r="23895" spans="1:2">
      <c r="A23895" s="126" t="s">
        <v>38543</v>
      </c>
      <c r="B23895" s="106">
        <v>39.79</v>
      </c>
    </row>
    <row r="23896" spans="1:2">
      <c r="A23896" s="126" t="s">
        <v>11975</v>
      </c>
      <c r="B23896" s="106">
        <v>52.14</v>
      </c>
    </row>
    <row r="23897" spans="1:2">
      <c r="A23897" s="126" t="s">
        <v>38544</v>
      </c>
      <c r="B23897" s="106">
        <v>46.82</v>
      </c>
    </row>
    <row r="23898" spans="1:2">
      <c r="A23898" s="126" t="s">
        <v>11976</v>
      </c>
      <c r="B23898" s="106">
        <v>55.4</v>
      </c>
    </row>
    <row r="23899" spans="1:2">
      <c r="A23899" s="126" t="s">
        <v>38545</v>
      </c>
      <c r="B23899" s="106">
        <v>49.74</v>
      </c>
    </row>
    <row r="23900" spans="1:2">
      <c r="A23900" s="126" t="s">
        <v>11977</v>
      </c>
      <c r="B23900" s="106">
        <v>61.14</v>
      </c>
    </row>
    <row r="23901" spans="1:2">
      <c r="A23901" s="126" t="s">
        <v>38546</v>
      </c>
      <c r="B23901" s="106">
        <v>54.89</v>
      </c>
    </row>
    <row r="23902" spans="1:2">
      <c r="A23902" s="126" t="s">
        <v>11978</v>
      </c>
      <c r="B23902" s="106">
        <v>78.47</v>
      </c>
    </row>
    <row r="23903" spans="1:2">
      <c r="A23903" s="126" t="s">
        <v>38547</v>
      </c>
      <c r="B23903" s="106">
        <v>70.05</v>
      </c>
    </row>
    <row r="23904" spans="1:2">
      <c r="A23904" s="126" t="s">
        <v>11979</v>
      </c>
      <c r="B23904" s="106">
        <v>84.75</v>
      </c>
    </row>
    <row r="23905" spans="1:2">
      <c r="A23905" s="126" t="s">
        <v>38548</v>
      </c>
      <c r="B23905" s="106">
        <v>75.66</v>
      </c>
    </row>
    <row r="23906" spans="1:2">
      <c r="A23906" s="126" t="s">
        <v>11980</v>
      </c>
      <c r="B23906" s="106">
        <v>92.04</v>
      </c>
    </row>
    <row r="23907" spans="1:2">
      <c r="A23907" s="126" t="s">
        <v>38549</v>
      </c>
      <c r="B23907" s="106">
        <v>82.17</v>
      </c>
    </row>
    <row r="23908" spans="1:2">
      <c r="A23908" s="126" t="s">
        <v>11981</v>
      </c>
      <c r="B23908" s="106">
        <v>192.61</v>
      </c>
    </row>
    <row r="23909" spans="1:2">
      <c r="A23909" s="126" t="s">
        <v>38550</v>
      </c>
      <c r="B23909" s="106">
        <v>171.95</v>
      </c>
    </row>
    <row r="23910" spans="1:2">
      <c r="A23910" s="126" t="s">
        <v>11982</v>
      </c>
      <c r="B23910" s="106">
        <v>235.42</v>
      </c>
    </row>
    <row r="23911" spans="1:2">
      <c r="A23911" s="126" t="s">
        <v>38551</v>
      </c>
      <c r="B23911" s="106">
        <v>210.16</v>
      </c>
    </row>
    <row r="23912" spans="1:2">
      <c r="A23912" s="126" t="s">
        <v>11983</v>
      </c>
      <c r="B23912" s="106">
        <v>235.42</v>
      </c>
    </row>
    <row r="23913" spans="1:2">
      <c r="A23913" s="126" t="s">
        <v>38552</v>
      </c>
      <c r="B23913" s="106">
        <v>210.16</v>
      </c>
    </row>
    <row r="23914" spans="1:2">
      <c r="A23914" s="126" t="s">
        <v>11984</v>
      </c>
      <c r="B23914" s="106">
        <v>371.22</v>
      </c>
    </row>
    <row r="23915" spans="1:2">
      <c r="A23915" s="126" t="s">
        <v>38553</v>
      </c>
      <c r="B23915" s="106">
        <v>340.75</v>
      </c>
    </row>
    <row r="23916" spans="1:2">
      <c r="A23916" s="126" t="s">
        <v>11985</v>
      </c>
      <c r="B23916" s="106">
        <v>424.25</v>
      </c>
    </row>
    <row r="23917" spans="1:2">
      <c r="A23917" s="126" t="s">
        <v>38554</v>
      </c>
      <c r="B23917" s="106">
        <v>389.42</v>
      </c>
    </row>
    <row r="23918" spans="1:2">
      <c r="A23918" s="126" t="s">
        <v>11986</v>
      </c>
      <c r="B23918" s="106">
        <v>29.55</v>
      </c>
    </row>
    <row r="23919" spans="1:2">
      <c r="A23919" s="126" t="s">
        <v>38555</v>
      </c>
      <c r="B23919" s="106">
        <v>26.53</v>
      </c>
    </row>
    <row r="23920" spans="1:2">
      <c r="A23920" s="126" t="s">
        <v>11987</v>
      </c>
      <c r="B23920" s="106">
        <v>35.46</v>
      </c>
    </row>
    <row r="23921" spans="1:2">
      <c r="A23921" s="126" t="s">
        <v>38556</v>
      </c>
      <c r="B23921" s="106">
        <v>31.83</v>
      </c>
    </row>
    <row r="23922" spans="1:2">
      <c r="A23922" s="126" t="s">
        <v>11988</v>
      </c>
      <c r="B23922" s="106">
        <v>41.23</v>
      </c>
    </row>
    <row r="23923" spans="1:2">
      <c r="A23923" s="126" t="s">
        <v>38557</v>
      </c>
      <c r="B23923" s="106">
        <v>37.020000000000003</v>
      </c>
    </row>
    <row r="23924" spans="1:2">
      <c r="A23924" s="126" t="s">
        <v>11989</v>
      </c>
      <c r="B23924" s="106">
        <v>52.14</v>
      </c>
    </row>
    <row r="23925" spans="1:2">
      <c r="A23925" s="126" t="s">
        <v>38558</v>
      </c>
      <c r="B23925" s="106">
        <v>46.82</v>
      </c>
    </row>
    <row r="23926" spans="1:2">
      <c r="A23926" s="126" t="s">
        <v>11990</v>
      </c>
      <c r="B23926" s="106">
        <v>59.1</v>
      </c>
    </row>
    <row r="23927" spans="1:2">
      <c r="A23927" s="126" t="s">
        <v>38559</v>
      </c>
      <c r="B23927" s="106">
        <v>53.06</v>
      </c>
    </row>
    <row r="23928" spans="1:2">
      <c r="A23928" s="126" t="s">
        <v>11991</v>
      </c>
      <c r="B23928" s="106">
        <v>63.32</v>
      </c>
    </row>
    <row r="23929" spans="1:2">
      <c r="A23929" s="126" t="s">
        <v>38560</v>
      </c>
      <c r="B23929" s="106">
        <v>56.85</v>
      </c>
    </row>
    <row r="23930" spans="1:2">
      <c r="A23930" s="126" t="s">
        <v>11992</v>
      </c>
      <c r="B23930" s="106">
        <v>68.19</v>
      </c>
    </row>
    <row r="23931" spans="1:2">
      <c r="A23931" s="126" t="s">
        <v>38561</v>
      </c>
      <c r="B23931" s="106">
        <v>61.22</v>
      </c>
    </row>
    <row r="23932" spans="1:2">
      <c r="A23932" s="126" t="s">
        <v>11993</v>
      </c>
      <c r="B23932" s="106">
        <v>211.88</v>
      </c>
    </row>
    <row r="23933" spans="1:2">
      <c r="A23933" s="126" t="s">
        <v>38562</v>
      </c>
      <c r="B23933" s="106">
        <v>189.15</v>
      </c>
    </row>
    <row r="23934" spans="1:2">
      <c r="A23934" s="126" t="s">
        <v>11994</v>
      </c>
      <c r="B23934" s="106">
        <v>302.68</v>
      </c>
    </row>
    <row r="23935" spans="1:2">
      <c r="A23935" s="126" t="s">
        <v>38563</v>
      </c>
      <c r="B23935" s="106">
        <v>270.20999999999998</v>
      </c>
    </row>
    <row r="23936" spans="1:2">
      <c r="A23936" s="126" t="s">
        <v>11995</v>
      </c>
      <c r="B23936" s="106">
        <v>424.25</v>
      </c>
    </row>
    <row r="23937" spans="1:2">
      <c r="A23937" s="126" t="s">
        <v>38564</v>
      </c>
      <c r="B23937" s="106">
        <v>389.42</v>
      </c>
    </row>
    <row r="23938" spans="1:2">
      <c r="A23938" s="126" t="s">
        <v>11996</v>
      </c>
      <c r="B23938" s="106">
        <v>494.96</v>
      </c>
    </row>
    <row r="23939" spans="1:2">
      <c r="A23939" s="126" t="s">
        <v>38565</v>
      </c>
      <c r="B23939" s="106">
        <v>454.33</v>
      </c>
    </row>
    <row r="23940" spans="1:2">
      <c r="A23940" s="126" t="s">
        <v>11997</v>
      </c>
      <c r="B23940" s="106">
        <v>593.95000000000005</v>
      </c>
    </row>
    <row r="23941" spans="1:2">
      <c r="A23941" s="126" t="s">
        <v>38566</v>
      </c>
      <c r="B23941" s="106">
        <v>545.20000000000005</v>
      </c>
    </row>
    <row r="23942" spans="1:2">
      <c r="A23942" s="126" t="s">
        <v>11998</v>
      </c>
      <c r="B23942" s="106">
        <v>674.94</v>
      </c>
    </row>
    <row r="23943" spans="1:2">
      <c r="A23943" s="126" t="s">
        <v>38567</v>
      </c>
      <c r="B23943" s="106">
        <v>619.54</v>
      </c>
    </row>
    <row r="23944" spans="1:2">
      <c r="A23944" s="126" t="s">
        <v>11999</v>
      </c>
      <c r="B23944" s="106">
        <v>873.46</v>
      </c>
    </row>
    <row r="23945" spans="1:2">
      <c r="A23945" s="126" t="s">
        <v>38568</v>
      </c>
      <c r="B23945" s="106">
        <v>801.76</v>
      </c>
    </row>
    <row r="23946" spans="1:2">
      <c r="A23946" s="126" t="s">
        <v>12000</v>
      </c>
      <c r="B23946" s="106">
        <v>674.94</v>
      </c>
    </row>
    <row r="23947" spans="1:2">
      <c r="A23947" s="126" t="s">
        <v>38569</v>
      </c>
      <c r="B23947" s="106">
        <v>619.54</v>
      </c>
    </row>
    <row r="23948" spans="1:2">
      <c r="A23948" s="126" t="s">
        <v>12001</v>
      </c>
      <c r="B23948" s="106">
        <v>873.46</v>
      </c>
    </row>
    <row r="23949" spans="1:2">
      <c r="A23949" s="126" t="s">
        <v>38570</v>
      </c>
      <c r="B23949" s="106">
        <v>801.76</v>
      </c>
    </row>
    <row r="23950" spans="1:2">
      <c r="A23950" s="126" t="s">
        <v>12002</v>
      </c>
      <c r="B23950" s="106">
        <v>781.52</v>
      </c>
    </row>
    <row r="23951" spans="1:2">
      <c r="A23951" s="126" t="s">
        <v>38571</v>
      </c>
      <c r="B23951" s="106">
        <v>717.37</v>
      </c>
    </row>
    <row r="23952" spans="1:2">
      <c r="A23952" s="126" t="s">
        <v>12003</v>
      </c>
      <c r="B23952" s="106">
        <v>957.99</v>
      </c>
    </row>
    <row r="23953" spans="1:2">
      <c r="A23953" s="126" t="s">
        <v>38572</v>
      </c>
      <c r="B23953" s="106">
        <v>879.35</v>
      </c>
    </row>
    <row r="23954" spans="1:2">
      <c r="A23954" s="126" t="s">
        <v>12004</v>
      </c>
      <c r="B23954" s="106">
        <v>781.52</v>
      </c>
    </row>
    <row r="23955" spans="1:2">
      <c r="A23955" s="126" t="s">
        <v>38573</v>
      </c>
      <c r="B23955" s="106">
        <v>717.37</v>
      </c>
    </row>
    <row r="23956" spans="1:2">
      <c r="A23956" s="126" t="s">
        <v>12005</v>
      </c>
      <c r="B23956" s="106">
        <v>1060.6300000000001</v>
      </c>
    </row>
    <row r="23957" spans="1:2">
      <c r="A23957" s="126" t="s">
        <v>38574</v>
      </c>
      <c r="B23957" s="106">
        <v>973.57</v>
      </c>
    </row>
    <row r="23958" spans="1:2">
      <c r="A23958" s="126" t="s">
        <v>12006</v>
      </c>
      <c r="B23958" s="106">
        <v>873.46</v>
      </c>
    </row>
    <row r="23959" spans="1:2">
      <c r="A23959" s="126" t="s">
        <v>38575</v>
      </c>
      <c r="B23959" s="106">
        <v>801.76</v>
      </c>
    </row>
    <row r="23960" spans="1:2">
      <c r="A23960" s="126" t="s">
        <v>12007</v>
      </c>
      <c r="B23960" s="106">
        <v>1349.9</v>
      </c>
    </row>
    <row r="23961" spans="1:2">
      <c r="A23961" s="126" t="s">
        <v>38576</v>
      </c>
      <c r="B23961" s="106">
        <v>1239.0899999999999</v>
      </c>
    </row>
    <row r="23962" spans="1:2">
      <c r="A23962" s="126" t="s">
        <v>12008</v>
      </c>
      <c r="B23962" s="106">
        <v>1060.6300000000001</v>
      </c>
    </row>
    <row r="23963" spans="1:2">
      <c r="A23963" s="126" t="s">
        <v>38577</v>
      </c>
      <c r="B23963" s="106">
        <v>973.57</v>
      </c>
    </row>
    <row r="23964" spans="1:2">
      <c r="A23964" s="126" t="s">
        <v>12009</v>
      </c>
      <c r="B23964" s="106">
        <v>1649.87</v>
      </c>
    </row>
    <row r="23965" spans="1:2">
      <c r="A23965" s="126" t="s">
        <v>38578</v>
      </c>
      <c r="B23965" s="106">
        <v>1514.44</v>
      </c>
    </row>
    <row r="23966" spans="1:2">
      <c r="A23966" s="126" t="s">
        <v>12010</v>
      </c>
      <c r="B23966" s="106">
        <v>1237.4000000000001</v>
      </c>
    </row>
    <row r="23967" spans="1:2">
      <c r="A23967" s="126" t="s">
        <v>38579</v>
      </c>
      <c r="B23967" s="106">
        <v>1135.83</v>
      </c>
    </row>
    <row r="23968" spans="1:2">
      <c r="A23968" s="126" t="s">
        <v>12011</v>
      </c>
      <c r="B23968" s="106">
        <v>1856.11</v>
      </c>
    </row>
    <row r="23969" spans="1:2">
      <c r="A23969" s="126" t="s">
        <v>38580</v>
      </c>
      <c r="B23969" s="106">
        <v>1703.75</v>
      </c>
    </row>
    <row r="23970" spans="1:2">
      <c r="A23970" s="126" t="s">
        <v>12012</v>
      </c>
      <c r="B23970" s="106">
        <v>1579.99</v>
      </c>
    </row>
    <row r="23971" spans="1:2">
      <c r="A23971" s="126" t="s">
        <v>38581</v>
      </c>
      <c r="B23971" s="106">
        <v>1416.76</v>
      </c>
    </row>
    <row r="23972" spans="1:2">
      <c r="A23972" s="126" t="s">
        <v>12013</v>
      </c>
      <c r="B23972" s="106">
        <v>1228.8800000000001</v>
      </c>
    </row>
    <row r="23973" spans="1:2">
      <c r="A23973" s="126" t="s">
        <v>38582</v>
      </c>
      <c r="B23973" s="106">
        <v>1101.93</v>
      </c>
    </row>
    <row r="23974" spans="1:2">
      <c r="A23974" s="126" t="s">
        <v>12014</v>
      </c>
      <c r="B23974" s="106">
        <v>961.73</v>
      </c>
    </row>
    <row r="23975" spans="1:2">
      <c r="A23975" s="126" t="s">
        <v>38583</v>
      </c>
      <c r="B23975" s="106">
        <v>862.38</v>
      </c>
    </row>
    <row r="23976" spans="1:2">
      <c r="A23976" s="126" t="s">
        <v>12015</v>
      </c>
      <c r="B23976" s="106">
        <v>1228.8800000000001</v>
      </c>
    </row>
    <row r="23977" spans="1:2">
      <c r="A23977" s="126" t="s">
        <v>38584</v>
      </c>
      <c r="B23977" s="106">
        <v>1101.93</v>
      </c>
    </row>
    <row r="23978" spans="1:2">
      <c r="A23978" s="126" t="s">
        <v>12016</v>
      </c>
      <c r="B23978" s="106">
        <v>1228.8800000000001</v>
      </c>
    </row>
    <row r="23979" spans="1:2">
      <c r="A23979" s="126" t="s">
        <v>38585</v>
      </c>
      <c r="B23979" s="106">
        <v>1101.93</v>
      </c>
    </row>
    <row r="23980" spans="1:2">
      <c r="A23980" s="126" t="s">
        <v>12017</v>
      </c>
      <c r="B23980" s="106">
        <v>1579.99</v>
      </c>
    </row>
    <row r="23981" spans="1:2">
      <c r="A23981" s="126" t="s">
        <v>38586</v>
      </c>
      <c r="B23981" s="106">
        <v>1416.76</v>
      </c>
    </row>
    <row r="23982" spans="1:2">
      <c r="A23982" s="126" t="s">
        <v>12018</v>
      </c>
      <c r="B23982" s="106">
        <v>2457.77</v>
      </c>
    </row>
    <row r="23983" spans="1:2">
      <c r="A23983" s="126" t="s">
        <v>38587</v>
      </c>
      <c r="B23983" s="106">
        <v>2203.86</v>
      </c>
    </row>
    <row r="23984" spans="1:2">
      <c r="A23984" s="126" t="s">
        <v>12019</v>
      </c>
      <c r="B23984" s="106">
        <v>2457.77</v>
      </c>
    </row>
    <row r="23985" spans="1:2">
      <c r="A23985" s="126" t="s">
        <v>38588</v>
      </c>
      <c r="B23985" s="106">
        <v>2203.86</v>
      </c>
    </row>
    <row r="23986" spans="1:2">
      <c r="A23986" s="126" t="s">
        <v>12020</v>
      </c>
      <c r="B23986" s="106">
        <v>5328.37</v>
      </c>
    </row>
    <row r="23987" spans="1:2">
      <c r="A23987" s="126" t="s">
        <v>38589</v>
      </c>
      <c r="B23987" s="106">
        <v>4777.8100000000004</v>
      </c>
    </row>
    <row r="23988" spans="1:2">
      <c r="A23988" s="126" t="s">
        <v>12021</v>
      </c>
      <c r="B23988" s="106">
        <v>5529.99</v>
      </c>
    </row>
    <row r="23989" spans="1:2">
      <c r="A23989" s="126" t="s">
        <v>38590</v>
      </c>
      <c r="B23989" s="106">
        <v>4958.6899999999996</v>
      </c>
    </row>
    <row r="23990" spans="1:2">
      <c r="A23990" s="126" t="s">
        <v>12022</v>
      </c>
      <c r="B23990" s="106">
        <v>5466</v>
      </c>
    </row>
    <row r="23991" spans="1:2">
      <c r="A23991" s="126" t="s">
        <v>38591</v>
      </c>
      <c r="B23991" s="106">
        <v>4958</v>
      </c>
    </row>
    <row r="23992" spans="1:2">
      <c r="A23992" s="126" t="s">
        <v>12023</v>
      </c>
      <c r="B23992" s="106">
        <v>37.049999999999997</v>
      </c>
    </row>
    <row r="23993" spans="1:2">
      <c r="A23993" s="126" t="s">
        <v>38592</v>
      </c>
      <c r="B23993" s="106">
        <v>35.94</v>
      </c>
    </row>
    <row r="23994" spans="1:2">
      <c r="A23994" s="126" t="s">
        <v>12024</v>
      </c>
      <c r="B23994" s="106">
        <v>14.22</v>
      </c>
    </row>
    <row r="23995" spans="1:2">
      <c r="A23995" s="126" t="s">
        <v>38593</v>
      </c>
      <c r="B23995" s="106">
        <v>13.13</v>
      </c>
    </row>
    <row r="23996" spans="1:2">
      <c r="A23996" s="126" t="s">
        <v>12025</v>
      </c>
      <c r="B23996" s="106">
        <v>38.35</v>
      </c>
    </row>
    <row r="23997" spans="1:2">
      <c r="A23997" s="126" t="s">
        <v>38594</v>
      </c>
      <c r="B23997" s="106">
        <v>36.72</v>
      </c>
    </row>
    <row r="23998" spans="1:2">
      <c r="A23998" s="126" t="s">
        <v>12026</v>
      </c>
      <c r="B23998" s="106">
        <v>3457</v>
      </c>
    </row>
    <row r="23999" spans="1:2">
      <c r="A23999" s="126" t="s">
        <v>38595</v>
      </c>
      <c r="B23999" s="106">
        <v>3285</v>
      </c>
    </row>
    <row r="24000" spans="1:2">
      <c r="A24000" s="126" t="s">
        <v>12027</v>
      </c>
      <c r="B24000" s="106">
        <v>4.38</v>
      </c>
    </row>
    <row r="24001" spans="1:2">
      <c r="A24001" s="126" t="s">
        <v>38596</v>
      </c>
      <c r="B24001" s="106">
        <v>4.21</v>
      </c>
    </row>
    <row r="24002" spans="1:2">
      <c r="A24002" s="126" t="s">
        <v>12028</v>
      </c>
      <c r="B24002" s="106">
        <v>3627</v>
      </c>
    </row>
    <row r="24003" spans="1:2">
      <c r="A24003" s="126" t="s">
        <v>38597</v>
      </c>
      <c r="B24003" s="106">
        <v>3487</v>
      </c>
    </row>
    <row r="24004" spans="1:2">
      <c r="A24004" s="126" t="s">
        <v>12029</v>
      </c>
      <c r="B24004" s="106">
        <v>50.44</v>
      </c>
    </row>
    <row r="24005" spans="1:2">
      <c r="A24005" s="126" t="s">
        <v>38598</v>
      </c>
      <c r="B24005" s="106">
        <v>50.44</v>
      </c>
    </row>
    <row r="24006" spans="1:2">
      <c r="A24006" s="126" t="s">
        <v>12030</v>
      </c>
      <c r="B24006" s="106">
        <v>4498</v>
      </c>
    </row>
    <row r="24007" spans="1:2">
      <c r="A24007" s="126" t="s">
        <v>38599</v>
      </c>
      <c r="B24007" s="106">
        <v>4498</v>
      </c>
    </row>
    <row r="24008" spans="1:2">
      <c r="A24008" s="126" t="s">
        <v>12031</v>
      </c>
      <c r="B24008" s="106">
        <v>0.36</v>
      </c>
    </row>
    <row r="24009" spans="1:2">
      <c r="A24009" s="126" t="s">
        <v>38600</v>
      </c>
      <c r="B24009" s="106">
        <v>0.36</v>
      </c>
    </row>
    <row r="24010" spans="1:2">
      <c r="A24010" s="126" t="s">
        <v>12032</v>
      </c>
      <c r="B24010" s="106">
        <v>1997</v>
      </c>
    </row>
    <row r="24011" spans="1:2">
      <c r="A24011" s="126" t="s">
        <v>38601</v>
      </c>
      <c r="B24011" s="106">
        <v>1997</v>
      </c>
    </row>
    <row r="24012" spans="1:2">
      <c r="A24012" s="126" t="s">
        <v>12033</v>
      </c>
      <c r="B24012" s="106">
        <v>86.97</v>
      </c>
    </row>
    <row r="24013" spans="1:2">
      <c r="A24013" s="126" t="s">
        <v>38602</v>
      </c>
      <c r="B24013" s="106">
        <v>86.97</v>
      </c>
    </row>
    <row r="24014" spans="1:2">
      <c r="A24014" s="126" t="s">
        <v>12034</v>
      </c>
      <c r="B24014" s="106">
        <v>3699</v>
      </c>
    </row>
    <row r="24015" spans="1:2">
      <c r="A24015" s="126" t="s">
        <v>38603</v>
      </c>
      <c r="B24015" s="106">
        <v>3699</v>
      </c>
    </row>
    <row r="24016" spans="1:2">
      <c r="A24016" s="126" t="s">
        <v>12035</v>
      </c>
      <c r="B24016" s="106">
        <v>76.7</v>
      </c>
    </row>
    <row r="24017" spans="1:2">
      <c r="A24017" s="126" t="s">
        <v>38604</v>
      </c>
      <c r="B24017" s="106">
        <v>76.7</v>
      </c>
    </row>
    <row r="24018" spans="1:2">
      <c r="A24018" s="126" t="s">
        <v>12036</v>
      </c>
      <c r="B24018" s="106">
        <v>74.94</v>
      </c>
    </row>
    <row r="24019" spans="1:2">
      <c r="A24019" s="126" t="s">
        <v>38605</v>
      </c>
      <c r="B24019" s="106">
        <v>74.94</v>
      </c>
    </row>
    <row r="24020" spans="1:2">
      <c r="A24020" s="126" t="s">
        <v>12037</v>
      </c>
      <c r="B24020" s="106">
        <v>77.23</v>
      </c>
    </row>
    <row r="24021" spans="1:2">
      <c r="A24021" s="126" t="s">
        <v>38606</v>
      </c>
      <c r="B24021" s="106">
        <v>77.23</v>
      </c>
    </row>
    <row r="24022" spans="1:2">
      <c r="A24022" s="126" t="s">
        <v>12038</v>
      </c>
      <c r="B24022" s="106">
        <v>53.54</v>
      </c>
    </row>
    <row r="24023" spans="1:2">
      <c r="A24023" s="126" t="s">
        <v>38607</v>
      </c>
      <c r="B24023" s="106">
        <v>53.54</v>
      </c>
    </row>
    <row r="24024" spans="1:2">
      <c r="A24024" s="126" t="s">
        <v>12039</v>
      </c>
      <c r="B24024" s="106">
        <v>54.39</v>
      </c>
    </row>
    <row r="24025" spans="1:2">
      <c r="A24025" s="126" t="s">
        <v>38608</v>
      </c>
      <c r="B24025" s="106">
        <v>54.39</v>
      </c>
    </row>
    <row r="24026" spans="1:2">
      <c r="A24026" s="126" t="s">
        <v>12040</v>
      </c>
      <c r="B24026" s="106">
        <v>75.819999999999993</v>
      </c>
    </row>
    <row r="24027" spans="1:2">
      <c r="A24027" s="126" t="s">
        <v>38609</v>
      </c>
      <c r="B24027" s="106">
        <v>75.819999999999993</v>
      </c>
    </row>
    <row r="24028" spans="1:2">
      <c r="A24028" s="126" t="s">
        <v>12041</v>
      </c>
      <c r="B24028" s="106">
        <v>83.79</v>
      </c>
    </row>
    <row r="24029" spans="1:2">
      <c r="A24029" s="126" t="s">
        <v>38610</v>
      </c>
      <c r="B24029" s="106">
        <v>83.79</v>
      </c>
    </row>
    <row r="24030" spans="1:2">
      <c r="A24030" s="126" t="s">
        <v>12042</v>
      </c>
      <c r="B24030" s="106">
        <v>4015</v>
      </c>
    </row>
    <row r="24031" spans="1:2">
      <c r="A24031" s="126" t="s">
        <v>38611</v>
      </c>
      <c r="B24031" s="106">
        <v>4015</v>
      </c>
    </row>
    <row r="24032" spans="1:2">
      <c r="A24032" s="126" t="s">
        <v>12043</v>
      </c>
      <c r="B24032" s="106">
        <v>74.23</v>
      </c>
    </row>
    <row r="24033" spans="1:2">
      <c r="A24033" s="126" t="s">
        <v>38612</v>
      </c>
      <c r="B24033" s="106">
        <v>74.23</v>
      </c>
    </row>
    <row r="24034" spans="1:2">
      <c r="A24034" s="126" t="s">
        <v>12044</v>
      </c>
      <c r="B24034" s="106">
        <v>3635</v>
      </c>
    </row>
    <row r="24035" spans="1:2">
      <c r="A24035" s="126" t="s">
        <v>38613</v>
      </c>
      <c r="B24035" s="106">
        <v>3635</v>
      </c>
    </row>
    <row r="24036" spans="1:2">
      <c r="A24036" s="126" t="s">
        <v>12045</v>
      </c>
      <c r="B24036" s="106">
        <v>43.07</v>
      </c>
    </row>
    <row r="24037" spans="1:2">
      <c r="A24037" s="126" t="s">
        <v>38614</v>
      </c>
      <c r="B24037" s="106">
        <v>43.07</v>
      </c>
    </row>
    <row r="24038" spans="1:2">
      <c r="A24038" s="126" t="s">
        <v>12046</v>
      </c>
      <c r="B24038" s="106">
        <v>6555</v>
      </c>
    </row>
    <row r="24039" spans="1:2">
      <c r="A24039" s="126" t="s">
        <v>38615</v>
      </c>
      <c r="B24039" s="106">
        <v>6555</v>
      </c>
    </row>
    <row r="24040" spans="1:2">
      <c r="A24040" s="126" t="s">
        <v>12047</v>
      </c>
      <c r="B24040" s="106">
        <v>2.39</v>
      </c>
    </row>
    <row r="24041" spans="1:2">
      <c r="A24041" s="126" t="s">
        <v>38616</v>
      </c>
      <c r="B24041" s="106">
        <v>2.39</v>
      </c>
    </row>
    <row r="24042" spans="1:2">
      <c r="A24042" s="126" t="s">
        <v>12048</v>
      </c>
      <c r="B24042" s="106">
        <v>406.38</v>
      </c>
    </row>
    <row r="24043" spans="1:2">
      <c r="A24043" s="126" t="s">
        <v>38617</v>
      </c>
      <c r="B24043" s="106">
        <v>402.21</v>
      </c>
    </row>
    <row r="24044" spans="1:2">
      <c r="A24044" s="126" t="s">
        <v>12049</v>
      </c>
      <c r="B24044" s="106">
        <v>236.95</v>
      </c>
    </row>
    <row r="24045" spans="1:2">
      <c r="A24045" s="126" t="s">
        <v>38618</v>
      </c>
      <c r="B24045" s="106">
        <v>232.78</v>
      </c>
    </row>
    <row r="24046" spans="1:2">
      <c r="A24046" s="126" t="s">
        <v>12050</v>
      </c>
      <c r="B24046" s="106">
        <v>269.41000000000003</v>
      </c>
    </row>
    <row r="24047" spans="1:2">
      <c r="A24047" s="126" t="s">
        <v>38619</v>
      </c>
      <c r="B24047" s="106">
        <v>269.41000000000003</v>
      </c>
    </row>
    <row r="24048" spans="1:2">
      <c r="A24048" s="126" t="s">
        <v>12051</v>
      </c>
      <c r="B24048" s="106">
        <v>400.59</v>
      </c>
    </row>
    <row r="24049" spans="1:2">
      <c r="A24049" s="126" t="s">
        <v>38620</v>
      </c>
      <c r="B24049" s="106">
        <v>396.42</v>
      </c>
    </row>
    <row r="24050" spans="1:2">
      <c r="A24050" s="126" t="s">
        <v>12052</v>
      </c>
      <c r="B24050" s="106">
        <v>284.77999999999997</v>
      </c>
    </row>
    <row r="24051" spans="1:2">
      <c r="A24051" s="126" t="s">
        <v>38621</v>
      </c>
      <c r="B24051" s="106">
        <v>284.77999999999997</v>
      </c>
    </row>
    <row r="24052" spans="1:2">
      <c r="A24052" s="126" t="s">
        <v>12053</v>
      </c>
      <c r="B24052" s="106">
        <v>1.07</v>
      </c>
    </row>
    <row r="24053" spans="1:2">
      <c r="A24053" s="126" t="s">
        <v>38622</v>
      </c>
      <c r="B24053" s="106">
        <v>1.07</v>
      </c>
    </row>
    <row r="24054" spans="1:2">
      <c r="A24054" s="126" t="s">
        <v>12054</v>
      </c>
      <c r="B24054" s="106">
        <v>2.76</v>
      </c>
    </row>
    <row r="24055" spans="1:2">
      <c r="A24055" s="126" t="s">
        <v>38623</v>
      </c>
      <c r="B24055" s="106">
        <v>2.76</v>
      </c>
    </row>
    <row r="24056" spans="1:2">
      <c r="A24056" s="126" t="s">
        <v>12055</v>
      </c>
      <c r="B24056" s="106">
        <v>353.5</v>
      </c>
    </row>
    <row r="24057" spans="1:2">
      <c r="A24057" s="126" t="s">
        <v>38624</v>
      </c>
      <c r="B24057" s="106">
        <v>353.5</v>
      </c>
    </row>
    <row r="24058" spans="1:2">
      <c r="A24058" s="126" t="s">
        <v>12056</v>
      </c>
      <c r="B24058" s="106">
        <v>196.6</v>
      </c>
    </row>
    <row r="24059" spans="1:2">
      <c r="A24059" s="126" t="s">
        <v>38625</v>
      </c>
      <c r="B24059" s="106">
        <v>196.6</v>
      </c>
    </row>
    <row r="24060" spans="1:2">
      <c r="A24060" s="126" t="s">
        <v>12057</v>
      </c>
      <c r="B24060" s="106">
        <v>2.21</v>
      </c>
    </row>
    <row r="24061" spans="1:2">
      <c r="A24061" s="126" t="s">
        <v>38626</v>
      </c>
      <c r="B24061" s="106">
        <v>2.21</v>
      </c>
    </row>
    <row r="24062" spans="1:2">
      <c r="A24062" s="126" t="s">
        <v>12058</v>
      </c>
      <c r="B24062" s="106">
        <v>0.63</v>
      </c>
    </row>
    <row r="24063" spans="1:2">
      <c r="A24063" s="126" t="s">
        <v>38627</v>
      </c>
      <c r="B24063" s="106">
        <v>0.63</v>
      </c>
    </row>
    <row r="24064" spans="1:2">
      <c r="A24064" s="126" t="s">
        <v>12059</v>
      </c>
      <c r="B24064" s="106">
        <v>267.94</v>
      </c>
    </row>
    <row r="24065" spans="1:2">
      <c r="A24065" s="126" t="s">
        <v>38628</v>
      </c>
      <c r="B24065" s="106">
        <v>266.69</v>
      </c>
    </row>
    <row r="24066" spans="1:2">
      <c r="A24066" s="126" t="s">
        <v>12060</v>
      </c>
      <c r="B24066" s="106">
        <v>2.02</v>
      </c>
    </row>
    <row r="24067" spans="1:2">
      <c r="A24067" s="126" t="s">
        <v>38629</v>
      </c>
      <c r="B24067" s="106">
        <v>2.02</v>
      </c>
    </row>
    <row r="24068" spans="1:2">
      <c r="A24068" s="126" t="s">
        <v>12061</v>
      </c>
      <c r="B24068" s="106">
        <v>5.57</v>
      </c>
    </row>
    <row r="24069" spans="1:2">
      <c r="A24069" s="126" t="s">
        <v>38630</v>
      </c>
      <c r="B24069" s="106">
        <v>5.57</v>
      </c>
    </row>
    <row r="24070" spans="1:2">
      <c r="A24070" s="126" t="s">
        <v>12062</v>
      </c>
      <c r="B24070" s="106">
        <v>7.38</v>
      </c>
    </row>
    <row r="24071" spans="1:2">
      <c r="A24071" s="126" t="s">
        <v>38631</v>
      </c>
      <c r="B24071" s="106">
        <v>7.38</v>
      </c>
    </row>
    <row r="24072" spans="1:2">
      <c r="A24072" s="126" t="s">
        <v>12063</v>
      </c>
      <c r="B24072" s="106">
        <v>2209</v>
      </c>
    </row>
    <row r="24073" spans="1:2">
      <c r="A24073" s="126" t="s">
        <v>38632</v>
      </c>
      <c r="B24073" s="106">
        <v>2209</v>
      </c>
    </row>
    <row r="24074" spans="1:2">
      <c r="A24074" s="126" t="s">
        <v>12064</v>
      </c>
      <c r="B24074" s="106">
        <v>1277</v>
      </c>
    </row>
    <row r="24075" spans="1:2">
      <c r="A24075" s="126" t="s">
        <v>38633</v>
      </c>
      <c r="B24075" s="106">
        <v>1277</v>
      </c>
    </row>
    <row r="24076" spans="1:2">
      <c r="A24076" s="126" t="s">
        <v>12065</v>
      </c>
      <c r="B24076" s="106">
        <v>1142.0999999999999</v>
      </c>
    </row>
    <row r="24077" spans="1:2">
      <c r="A24077" s="126" t="s">
        <v>38634</v>
      </c>
      <c r="B24077" s="106">
        <v>1142.0999999999999</v>
      </c>
    </row>
    <row r="24078" spans="1:2">
      <c r="A24078" s="126" t="s">
        <v>12066</v>
      </c>
      <c r="B24078" s="106">
        <v>7747</v>
      </c>
    </row>
    <row r="24079" spans="1:2">
      <c r="A24079" s="126" t="s">
        <v>38635</v>
      </c>
      <c r="B24079" s="106">
        <v>7747</v>
      </c>
    </row>
    <row r="24080" spans="1:2">
      <c r="A24080" s="126" t="s">
        <v>12067</v>
      </c>
      <c r="B24080" s="106">
        <v>974.1</v>
      </c>
    </row>
    <row r="24081" spans="1:2">
      <c r="A24081" s="126" t="s">
        <v>38636</v>
      </c>
      <c r="B24081" s="106">
        <v>974.1</v>
      </c>
    </row>
    <row r="24082" spans="1:2">
      <c r="A24082" s="126" t="s">
        <v>12068</v>
      </c>
      <c r="B24082" s="106">
        <v>1075.8</v>
      </c>
    </row>
    <row r="24083" spans="1:2">
      <c r="A24083" s="126" t="s">
        <v>38637</v>
      </c>
      <c r="B24083" s="106">
        <v>1075.8</v>
      </c>
    </row>
    <row r="24084" spans="1:2">
      <c r="A24084" s="126" t="s">
        <v>12069</v>
      </c>
      <c r="B24084" s="106">
        <v>2172.8000000000002</v>
      </c>
    </row>
    <row r="24085" spans="1:2">
      <c r="A24085" s="126" t="s">
        <v>38638</v>
      </c>
      <c r="B24085" s="106">
        <v>2172.8000000000002</v>
      </c>
    </row>
    <row r="24086" spans="1:2">
      <c r="A24086" s="126" t="s">
        <v>12070</v>
      </c>
      <c r="B24086" s="106">
        <v>2219.3000000000002</v>
      </c>
    </row>
    <row r="24087" spans="1:2">
      <c r="A24087" s="126" t="s">
        <v>38639</v>
      </c>
      <c r="B24087" s="106">
        <v>2219.3000000000002</v>
      </c>
    </row>
    <row r="24088" spans="1:2">
      <c r="A24088" s="126" t="s">
        <v>12071</v>
      </c>
      <c r="B24088" s="106">
        <v>1145.3</v>
      </c>
    </row>
    <row r="24089" spans="1:2">
      <c r="A24089" s="126" t="s">
        <v>38640</v>
      </c>
      <c r="B24089" s="106">
        <v>1145.3</v>
      </c>
    </row>
    <row r="24090" spans="1:2">
      <c r="A24090" s="126" t="s">
        <v>12072</v>
      </c>
      <c r="B24090" s="106">
        <v>1344.7</v>
      </c>
    </row>
    <row r="24091" spans="1:2">
      <c r="A24091" s="126" t="s">
        <v>38641</v>
      </c>
      <c r="B24091" s="106">
        <v>1344.7</v>
      </c>
    </row>
    <row r="24092" spans="1:2">
      <c r="A24092" s="126" t="s">
        <v>12073</v>
      </c>
      <c r="B24092" s="106">
        <v>12791</v>
      </c>
    </row>
    <row r="24093" spans="1:2">
      <c r="A24093" s="126" t="s">
        <v>38642</v>
      </c>
      <c r="B24093" s="106">
        <v>12791</v>
      </c>
    </row>
    <row r="24094" spans="1:2">
      <c r="A24094" s="126" t="s">
        <v>12074</v>
      </c>
      <c r="B24094" s="106">
        <v>36060</v>
      </c>
    </row>
    <row r="24095" spans="1:2">
      <c r="A24095" s="126" t="s">
        <v>38643</v>
      </c>
      <c r="B24095" s="106">
        <v>36060</v>
      </c>
    </row>
    <row r="24096" spans="1:2">
      <c r="A24096" s="126" t="s">
        <v>12075</v>
      </c>
      <c r="B24096" s="106">
        <v>6008</v>
      </c>
    </row>
    <row r="24097" spans="1:2">
      <c r="A24097" s="126" t="s">
        <v>38644</v>
      </c>
      <c r="B24097" s="106">
        <v>6008</v>
      </c>
    </row>
    <row r="24098" spans="1:2">
      <c r="A24098" s="126" t="s">
        <v>12076</v>
      </c>
      <c r="B24098" s="106">
        <v>42.33</v>
      </c>
    </row>
    <row r="24099" spans="1:2">
      <c r="A24099" s="126" t="s">
        <v>38645</v>
      </c>
      <c r="B24099" s="106">
        <v>42.33</v>
      </c>
    </row>
    <row r="24100" spans="1:2">
      <c r="A24100" s="126" t="s">
        <v>12077</v>
      </c>
      <c r="B24100" s="106">
        <v>26.42</v>
      </c>
    </row>
    <row r="24101" spans="1:2">
      <c r="A24101" s="126" t="s">
        <v>38646</v>
      </c>
      <c r="B24101" s="106">
        <v>26.42</v>
      </c>
    </row>
    <row r="24102" spans="1:2">
      <c r="A24102" s="126" t="s">
        <v>12078</v>
      </c>
      <c r="B24102" s="106">
        <v>6731</v>
      </c>
    </row>
    <row r="24103" spans="1:2">
      <c r="A24103" s="126" t="s">
        <v>38647</v>
      </c>
      <c r="B24103" s="106">
        <v>6731</v>
      </c>
    </row>
    <row r="24104" spans="1:2">
      <c r="A24104" s="126" t="s">
        <v>12079</v>
      </c>
      <c r="B24104" s="106">
        <v>3.38</v>
      </c>
    </row>
    <row r="24105" spans="1:2">
      <c r="A24105" s="126" t="s">
        <v>38648</v>
      </c>
      <c r="B24105" s="106">
        <v>2.94</v>
      </c>
    </row>
    <row r="24106" spans="1:2">
      <c r="A24106" s="126" t="s">
        <v>12080</v>
      </c>
      <c r="B24106" s="106">
        <v>634.75</v>
      </c>
    </row>
    <row r="24107" spans="1:2">
      <c r="A24107" s="126" t="s">
        <v>38649</v>
      </c>
      <c r="B24107" s="106">
        <v>634.75</v>
      </c>
    </row>
    <row r="24108" spans="1:2">
      <c r="A24108" s="126" t="s">
        <v>12081</v>
      </c>
      <c r="B24108" s="106">
        <v>0.36</v>
      </c>
    </row>
    <row r="24109" spans="1:2">
      <c r="A24109" s="126" t="s">
        <v>38650</v>
      </c>
      <c r="B24109" s="106">
        <v>0.31</v>
      </c>
    </row>
    <row r="24110" spans="1:2">
      <c r="A24110" s="126" t="s">
        <v>12082</v>
      </c>
      <c r="B24110" s="106">
        <v>5916</v>
      </c>
    </row>
    <row r="24111" spans="1:2">
      <c r="A24111" s="126" t="s">
        <v>38651</v>
      </c>
      <c r="B24111" s="106">
        <v>5390</v>
      </c>
    </row>
    <row r="24112" spans="1:2">
      <c r="A24112" s="126" t="s">
        <v>12083</v>
      </c>
      <c r="B24112" s="106">
        <v>5.04</v>
      </c>
    </row>
    <row r="24113" spans="1:2">
      <c r="A24113" s="126" t="s">
        <v>38652</v>
      </c>
      <c r="B24113" s="106">
        <v>4.46</v>
      </c>
    </row>
    <row r="24114" spans="1:2">
      <c r="A24114" s="126" t="s">
        <v>12084</v>
      </c>
      <c r="B24114" s="106">
        <v>4391</v>
      </c>
    </row>
    <row r="24115" spans="1:2">
      <c r="A24115" s="126" t="s">
        <v>38653</v>
      </c>
      <c r="B24115" s="106">
        <v>3889</v>
      </c>
    </row>
    <row r="24116" spans="1:2">
      <c r="A24116" s="126" t="s">
        <v>12085</v>
      </c>
      <c r="B24116" s="106">
        <v>53.44</v>
      </c>
    </row>
    <row r="24117" spans="1:2">
      <c r="A24117" s="126" t="s">
        <v>38654</v>
      </c>
      <c r="B24117" s="106">
        <v>46.36</v>
      </c>
    </row>
    <row r="24118" spans="1:2">
      <c r="A24118" s="126" t="s">
        <v>12086</v>
      </c>
      <c r="B24118" s="106">
        <v>5627</v>
      </c>
    </row>
    <row r="24119" spans="1:2">
      <c r="A24119" s="126" t="s">
        <v>38655</v>
      </c>
      <c r="B24119" s="106">
        <v>4882</v>
      </c>
    </row>
    <row r="24120" spans="1:2">
      <c r="A24120" s="126" t="s">
        <v>12087</v>
      </c>
      <c r="B24120" s="106">
        <v>3856</v>
      </c>
    </row>
    <row r="24121" spans="1:2">
      <c r="A24121" s="126" t="s">
        <v>38656</v>
      </c>
      <c r="B24121" s="106">
        <v>3728</v>
      </c>
    </row>
    <row r="24122" spans="1:2">
      <c r="A24122" s="126" t="s">
        <v>12088</v>
      </c>
      <c r="B24122" s="106">
        <v>65.73</v>
      </c>
    </row>
    <row r="24123" spans="1:2">
      <c r="A24123" s="126" t="s">
        <v>38657</v>
      </c>
      <c r="B24123" s="106">
        <v>65.73</v>
      </c>
    </row>
    <row r="24124" spans="1:2">
      <c r="A24124" s="126" t="s">
        <v>12089</v>
      </c>
      <c r="B24124" s="106">
        <v>62.69</v>
      </c>
    </row>
    <row r="24125" spans="1:2">
      <c r="A24125" s="126" t="s">
        <v>38658</v>
      </c>
      <c r="B24125" s="106">
        <v>62.69</v>
      </c>
    </row>
    <row r="24126" spans="1:2">
      <c r="A24126" s="126" t="s">
        <v>12090</v>
      </c>
      <c r="B24126" s="106">
        <v>49.05</v>
      </c>
    </row>
    <row r="24127" spans="1:2">
      <c r="A24127" s="126" t="s">
        <v>38659</v>
      </c>
      <c r="B24127" s="106">
        <v>49.05</v>
      </c>
    </row>
    <row r="24128" spans="1:2">
      <c r="A24128" s="126" t="s">
        <v>12091</v>
      </c>
      <c r="B24128" s="106">
        <v>28.12</v>
      </c>
    </row>
    <row r="24129" spans="1:2">
      <c r="A24129" s="126" t="s">
        <v>38660</v>
      </c>
      <c r="B24129" s="106">
        <v>28.12</v>
      </c>
    </row>
    <row r="24130" spans="1:2">
      <c r="A24130" s="126" t="s">
        <v>12092</v>
      </c>
      <c r="B24130" s="106">
        <v>52.32</v>
      </c>
    </row>
    <row r="24131" spans="1:2">
      <c r="A24131" s="126" t="s">
        <v>38661</v>
      </c>
      <c r="B24131" s="106">
        <v>52.32</v>
      </c>
    </row>
    <row r="24132" spans="1:2">
      <c r="A24132" s="126" t="s">
        <v>12093</v>
      </c>
      <c r="B24132" s="106">
        <v>10.41</v>
      </c>
    </row>
    <row r="24133" spans="1:2">
      <c r="A24133" s="126" t="s">
        <v>38662</v>
      </c>
      <c r="B24133" s="106">
        <v>10.41</v>
      </c>
    </row>
    <row r="24134" spans="1:2">
      <c r="A24134" s="126" t="s">
        <v>12094</v>
      </c>
      <c r="B24134" s="106">
        <v>4761</v>
      </c>
    </row>
    <row r="24135" spans="1:2">
      <c r="A24135" s="126" t="s">
        <v>38663</v>
      </c>
      <c r="B24135" s="106">
        <v>4761</v>
      </c>
    </row>
    <row r="24136" spans="1:2">
      <c r="A24136" s="126" t="s">
        <v>12095</v>
      </c>
      <c r="B24136" s="106">
        <v>56.65</v>
      </c>
    </row>
    <row r="24137" spans="1:2">
      <c r="A24137" s="126" t="s">
        <v>38664</v>
      </c>
      <c r="B24137" s="106">
        <v>56.65</v>
      </c>
    </row>
    <row r="24138" spans="1:2">
      <c r="A24138" s="126" t="s">
        <v>12096</v>
      </c>
      <c r="B24138" s="106">
        <v>54.59</v>
      </c>
    </row>
    <row r="24139" spans="1:2">
      <c r="A24139" s="126" t="s">
        <v>38665</v>
      </c>
      <c r="B24139" s="106">
        <v>54.59</v>
      </c>
    </row>
    <row r="24140" spans="1:2">
      <c r="A24140" s="126" t="s">
        <v>12097</v>
      </c>
      <c r="B24140" s="106">
        <v>43.26</v>
      </c>
    </row>
    <row r="24141" spans="1:2">
      <c r="A24141" s="126" t="s">
        <v>38666</v>
      </c>
      <c r="B24141" s="106">
        <v>43.26</v>
      </c>
    </row>
    <row r="24142" spans="1:2">
      <c r="A24142" s="126" t="s">
        <v>12098</v>
      </c>
      <c r="B24142" s="106">
        <v>56.65</v>
      </c>
    </row>
    <row r="24143" spans="1:2">
      <c r="A24143" s="126" t="s">
        <v>38667</v>
      </c>
      <c r="B24143" s="106">
        <v>56.65</v>
      </c>
    </row>
    <row r="24144" spans="1:2">
      <c r="A24144" s="126" t="s">
        <v>12099</v>
      </c>
      <c r="B24144" s="106">
        <v>10.3</v>
      </c>
    </row>
    <row r="24145" spans="1:2">
      <c r="A24145" s="126" t="s">
        <v>38668</v>
      </c>
      <c r="B24145" s="106">
        <v>10.3</v>
      </c>
    </row>
    <row r="24146" spans="1:2">
      <c r="A24146" s="126" t="s">
        <v>12100</v>
      </c>
      <c r="B24146" s="106">
        <v>10473</v>
      </c>
    </row>
    <row r="24147" spans="1:2">
      <c r="A24147" s="126" t="s">
        <v>38669</v>
      </c>
      <c r="B24147" s="106">
        <v>10473</v>
      </c>
    </row>
    <row r="24148" spans="1:2">
      <c r="A24148" s="126" t="s">
        <v>12101</v>
      </c>
      <c r="B24148" s="106">
        <v>76.87</v>
      </c>
    </row>
    <row r="24149" spans="1:2">
      <c r="A24149" s="126" t="s">
        <v>38670</v>
      </c>
      <c r="B24149" s="106">
        <v>76.87</v>
      </c>
    </row>
    <row r="24150" spans="1:2">
      <c r="A24150" s="126" t="s">
        <v>12102</v>
      </c>
      <c r="B24150" s="106">
        <v>73.900000000000006</v>
      </c>
    </row>
    <row r="24151" spans="1:2">
      <c r="A24151" s="126" t="s">
        <v>38671</v>
      </c>
      <c r="B24151" s="106">
        <v>73.900000000000006</v>
      </c>
    </row>
    <row r="24152" spans="1:2">
      <c r="A24152" s="126" t="s">
        <v>12103</v>
      </c>
      <c r="B24152" s="106">
        <v>49.59</v>
      </c>
    </row>
    <row r="24153" spans="1:2">
      <c r="A24153" s="126" t="s">
        <v>38672</v>
      </c>
      <c r="B24153" s="106">
        <v>49.59</v>
      </c>
    </row>
    <row r="24154" spans="1:2">
      <c r="A24154" s="126" t="s">
        <v>12104</v>
      </c>
      <c r="B24154" s="106">
        <v>38.19</v>
      </c>
    </row>
    <row r="24155" spans="1:2">
      <c r="A24155" s="126" t="s">
        <v>38673</v>
      </c>
      <c r="B24155" s="106">
        <v>38.19</v>
      </c>
    </row>
    <row r="24156" spans="1:2">
      <c r="A24156" s="126" t="s">
        <v>12105</v>
      </c>
      <c r="B24156" s="106">
        <v>66.72</v>
      </c>
    </row>
    <row r="24157" spans="1:2">
      <c r="A24157" s="126" t="s">
        <v>38674</v>
      </c>
      <c r="B24157" s="106">
        <v>66.72</v>
      </c>
    </row>
    <row r="24158" spans="1:2">
      <c r="A24158" s="126" t="s">
        <v>12106</v>
      </c>
      <c r="B24158" s="106">
        <v>17.309999999999999</v>
      </c>
    </row>
    <row r="24159" spans="1:2">
      <c r="A24159" s="126" t="s">
        <v>38675</v>
      </c>
      <c r="B24159" s="106">
        <v>17.309999999999999</v>
      </c>
    </row>
    <row r="24160" spans="1:2">
      <c r="A24160" s="126" t="s">
        <v>12107</v>
      </c>
      <c r="B24160" s="106">
        <v>10486</v>
      </c>
    </row>
    <row r="24161" spans="1:2">
      <c r="A24161" s="126" t="s">
        <v>38676</v>
      </c>
      <c r="B24161" s="106">
        <v>10486</v>
      </c>
    </row>
    <row r="24162" spans="1:2">
      <c r="A24162" s="126" t="s">
        <v>12108</v>
      </c>
      <c r="B24162" s="106">
        <v>74.16</v>
      </c>
    </row>
    <row r="24163" spans="1:2">
      <c r="A24163" s="126" t="s">
        <v>38677</v>
      </c>
      <c r="B24163" s="106">
        <v>74.16</v>
      </c>
    </row>
    <row r="24164" spans="1:2">
      <c r="A24164" s="126" t="s">
        <v>12109</v>
      </c>
      <c r="B24164" s="106">
        <v>72.099999999999994</v>
      </c>
    </row>
    <row r="24165" spans="1:2">
      <c r="A24165" s="126" t="s">
        <v>38678</v>
      </c>
      <c r="B24165" s="106">
        <v>72.099999999999994</v>
      </c>
    </row>
    <row r="24166" spans="1:2">
      <c r="A24166" s="126" t="s">
        <v>12110</v>
      </c>
      <c r="B24166" s="106">
        <v>57.68</v>
      </c>
    </row>
    <row r="24167" spans="1:2">
      <c r="A24167" s="126" t="s">
        <v>38679</v>
      </c>
      <c r="B24167" s="106">
        <v>57.68</v>
      </c>
    </row>
    <row r="24168" spans="1:2">
      <c r="A24168" s="126" t="s">
        <v>12111</v>
      </c>
      <c r="B24168" s="106">
        <v>41.2</v>
      </c>
    </row>
    <row r="24169" spans="1:2">
      <c r="A24169" s="126" t="s">
        <v>38680</v>
      </c>
      <c r="B24169" s="106">
        <v>41.2</v>
      </c>
    </row>
    <row r="24170" spans="1:2">
      <c r="A24170" s="126" t="s">
        <v>12112</v>
      </c>
      <c r="B24170" s="106">
        <v>72.099999999999994</v>
      </c>
    </row>
    <row r="24171" spans="1:2">
      <c r="A24171" s="126" t="s">
        <v>38681</v>
      </c>
      <c r="B24171" s="106">
        <v>72.099999999999994</v>
      </c>
    </row>
    <row r="24172" spans="1:2">
      <c r="A24172" s="126" t="s">
        <v>12113</v>
      </c>
      <c r="B24172" s="106">
        <v>25.75</v>
      </c>
    </row>
    <row r="24173" spans="1:2">
      <c r="A24173" s="126" t="s">
        <v>38682</v>
      </c>
      <c r="B24173" s="106">
        <v>25.75</v>
      </c>
    </row>
    <row r="24174" spans="1:2">
      <c r="A24174" s="126" t="s">
        <v>12114</v>
      </c>
      <c r="B24174" s="106">
        <v>4116</v>
      </c>
    </row>
    <row r="24175" spans="1:2">
      <c r="A24175" s="126" t="s">
        <v>38683</v>
      </c>
      <c r="B24175" s="106">
        <v>4116</v>
      </c>
    </row>
    <row r="24176" spans="1:2">
      <c r="A24176" s="126" t="s">
        <v>12115</v>
      </c>
      <c r="B24176" s="106">
        <v>77.25</v>
      </c>
    </row>
    <row r="24177" spans="1:2">
      <c r="A24177" s="126" t="s">
        <v>38684</v>
      </c>
      <c r="B24177" s="106">
        <v>77.25</v>
      </c>
    </row>
    <row r="24178" spans="1:2">
      <c r="A24178" s="126" t="s">
        <v>12116</v>
      </c>
      <c r="B24178" s="106">
        <v>67.08</v>
      </c>
    </row>
    <row r="24179" spans="1:2">
      <c r="A24179" s="126" t="s">
        <v>38685</v>
      </c>
      <c r="B24179" s="106">
        <v>67.08</v>
      </c>
    </row>
    <row r="24180" spans="1:2">
      <c r="A24180" s="126" t="s">
        <v>12117</v>
      </c>
      <c r="B24180" s="106">
        <v>61.8</v>
      </c>
    </row>
    <row r="24181" spans="1:2">
      <c r="A24181" s="126" t="s">
        <v>38686</v>
      </c>
      <c r="B24181" s="106">
        <v>61.8</v>
      </c>
    </row>
    <row r="24182" spans="1:2">
      <c r="A24182" s="126" t="s">
        <v>12118</v>
      </c>
      <c r="B24182" s="106">
        <v>20.6</v>
      </c>
    </row>
    <row r="24183" spans="1:2">
      <c r="A24183" s="126" t="s">
        <v>38687</v>
      </c>
      <c r="B24183" s="106">
        <v>20.6</v>
      </c>
    </row>
    <row r="24184" spans="1:2">
      <c r="A24184" s="126" t="s">
        <v>12119</v>
      </c>
      <c r="B24184" s="106">
        <v>66.95</v>
      </c>
    </row>
    <row r="24185" spans="1:2">
      <c r="A24185" s="126" t="s">
        <v>38688</v>
      </c>
      <c r="B24185" s="106">
        <v>66.95</v>
      </c>
    </row>
    <row r="24186" spans="1:2">
      <c r="A24186" s="126" t="s">
        <v>12120</v>
      </c>
      <c r="B24186" s="106">
        <v>47.68</v>
      </c>
    </row>
    <row r="24187" spans="1:2">
      <c r="A24187" s="126" t="s">
        <v>38689</v>
      </c>
      <c r="B24187" s="106">
        <v>47.68</v>
      </c>
    </row>
    <row r="24188" spans="1:2">
      <c r="A24188" s="126" t="s">
        <v>12121</v>
      </c>
      <c r="B24188" s="106">
        <v>5703</v>
      </c>
    </row>
    <row r="24189" spans="1:2">
      <c r="A24189" s="126" t="s">
        <v>38690</v>
      </c>
      <c r="B24189" s="106">
        <v>5703</v>
      </c>
    </row>
    <row r="24190" spans="1:2">
      <c r="A24190" s="126" t="s">
        <v>12122</v>
      </c>
      <c r="B24190" s="106">
        <v>63.58</v>
      </c>
    </row>
    <row r="24191" spans="1:2">
      <c r="A24191" s="126" t="s">
        <v>38691</v>
      </c>
      <c r="B24191" s="106">
        <v>63.58</v>
      </c>
    </row>
    <row r="24192" spans="1:2">
      <c r="A24192" s="126" t="s">
        <v>12123</v>
      </c>
      <c r="B24192" s="106">
        <v>64.61</v>
      </c>
    </row>
    <row r="24193" spans="1:2">
      <c r="A24193" s="126" t="s">
        <v>38692</v>
      </c>
      <c r="B24193" s="106">
        <v>64.61</v>
      </c>
    </row>
    <row r="24194" spans="1:2">
      <c r="A24194" s="126" t="s">
        <v>12124</v>
      </c>
      <c r="B24194" s="106">
        <v>64</v>
      </c>
    </row>
    <row r="24195" spans="1:2">
      <c r="A24195" s="126" t="s">
        <v>38693</v>
      </c>
      <c r="B24195" s="106">
        <v>64</v>
      </c>
    </row>
    <row r="24196" spans="1:2">
      <c r="A24196" s="126" t="s">
        <v>12125</v>
      </c>
      <c r="B24196" s="106">
        <v>74.63</v>
      </c>
    </row>
    <row r="24197" spans="1:2">
      <c r="A24197" s="126" t="s">
        <v>38694</v>
      </c>
      <c r="B24197" s="106">
        <v>74.63</v>
      </c>
    </row>
    <row r="24198" spans="1:2">
      <c r="A24198" s="126" t="s">
        <v>12126</v>
      </c>
      <c r="B24198" s="106">
        <v>43.71</v>
      </c>
    </row>
    <row r="24199" spans="1:2">
      <c r="A24199" s="126" t="s">
        <v>38695</v>
      </c>
      <c r="B24199" s="106">
        <v>43.71</v>
      </c>
    </row>
    <row r="24200" spans="1:2">
      <c r="A24200" s="126" t="s">
        <v>12127</v>
      </c>
      <c r="B24200" s="106">
        <v>62.09</v>
      </c>
    </row>
    <row r="24201" spans="1:2">
      <c r="A24201" s="126" t="s">
        <v>38696</v>
      </c>
      <c r="B24201" s="106">
        <v>62.09</v>
      </c>
    </row>
    <row r="24202" spans="1:2">
      <c r="A24202" s="126" t="s">
        <v>12128</v>
      </c>
      <c r="B24202" s="106">
        <v>31.45</v>
      </c>
    </row>
    <row r="24203" spans="1:2">
      <c r="A24203" s="126" t="s">
        <v>38697</v>
      </c>
      <c r="B24203" s="106">
        <v>31.45</v>
      </c>
    </row>
    <row r="24204" spans="1:2">
      <c r="A24204" s="126" t="s">
        <v>12129</v>
      </c>
      <c r="B24204" s="106">
        <v>43.07</v>
      </c>
    </row>
    <row r="24205" spans="1:2">
      <c r="A24205" s="126" t="s">
        <v>38698</v>
      </c>
      <c r="B24205" s="106">
        <v>43.07</v>
      </c>
    </row>
    <row r="24206" spans="1:2">
      <c r="A24206" s="126" t="s">
        <v>12130</v>
      </c>
      <c r="B24206" s="106">
        <v>996</v>
      </c>
    </row>
    <row r="24207" spans="1:2">
      <c r="A24207" s="126" t="s">
        <v>38699</v>
      </c>
      <c r="B24207" s="106">
        <v>996</v>
      </c>
    </row>
    <row r="24208" spans="1:2">
      <c r="A24208" s="126" t="s">
        <v>12131</v>
      </c>
      <c r="B24208" s="106">
        <v>2578</v>
      </c>
    </row>
    <row r="24209" spans="1:2">
      <c r="A24209" s="126" t="s">
        <v>38700</v>
      </c>
      <c r="B24209" s="106">
        <v>2534</v>
      </c>
    </row>
    <row r="24210" spans="1:2">
      <c r="A24210" s="126" t="s">
        <v>12132</v>
      </c>
      <c r="B24210" s="106">
        <v>115.96</v>
      </c>
    </row>
    <row r="24211" spans="1:2">
      <c r="A24211" s="126" t="s">
        <v>38701</v>
      </c>
      <c r="B24211" s="106">
        <v>105.2</v>
      </c>
    </row>
    <row r="24212" spans="1:2">
      <c r="A24212" s="126" t="s">
        <v>12133</v>
      </c>
      <c r="B24212" s="106">
        <v>4837.6000000000004</v>
      </c>
    </row>
    <row r="24213" spans="1:2">
      <c r="A24213" s="126" t="s">
        <v>38702</v>
      </c>
      <c r="B24213" s="106">
        <v>4558.93</v>
      </c>
    </row>
    <row r="24214" spans="1:2">
      <c r="A24214" s="126" t="s">
        <v>12134</v>
      </c>
      <c r="B24214" s="106">
        <v>1348.46</v>
      </c>
    </row>
    <row r="24215" spans="1:2">
      <c r="A24215" s="126" t="s">
        <v>38703</v>
      </c>
      <c r="B24215" s="106">
        <v>1283.42</v>
      </c>
    </row>
    <row r="24216" spans="1:2">
      <c r="A24216" s="126" t="s">
        <v>12135</v>
      </c>
      <c r="B24216" s="106">
        <v>3297.03</v>
      </c>
    </row>
    <row r="24217" spans="1:2">
      <c r="A24217" s="126" t="s">
        <v>38704</v>
      </c>
      <c r="B24217" s="106">
        <v>3098.16</v>
      </c>
    </row>
    <row r="24218" spans="1:2">
      <c r="A24218" s="126" t="s">
        <v>12136</v>
      </c>
      <c r="B24218" s="106">
        <v>4039</v>
      </c>
    </row>
    <row r="24219" spans="1:2">
      <c r="A24219" s="126" t="s">
        <v>38705</v>
      </c>
      <c r="B24219" s="106">
        <v>3778</v>
      </c>
    </row>
    <row r="24220" spans="1:2">
      <c r="A24220" s="126" t="s">
        <v>12137</v>
      </c>
      <c r="B24220" s="106">
        <v>310.73</v>
      </c>
    </row>
    <row r="24221" spans="1:2">
      <c r="A24221" s="126" t="s">
        <v>38706</v>
      </c>
      <c r="B24221" s="106">
        <v>289</v>
      </c>
    </row>
    <row r="24222" spans="1:2">
      <c r="A24222" s="126" t="s">
        <v>12138</v>
      </c>
      <c r="B24222" s="106">
        <v>401.36</v>
      </c>
    </row>
    <row r="24223" spans="1:2">
      <c r="A24223" s="126" t="s">
        <v>38707</v>
      </c>
      <c r="B24223" s="106">
        <v>374.26</v>
      </c>
    </row>
    <row r="24224" spans="1:2">
      <c r="A24224" s="126" t="s">
        <v>12139</v>
      </c>
      <c r="B24224" s="106">
        <v>348.3</v>
      </c>
    </row>
    <row r="24225" spans="1:2">
      <c r="A24225" s="126" t="s">
        <v>38708</v>
      </c>
      <c r="B24225" s="106">
        <v>324.33</v>
      </c>
    </row>
    <row r="24226" spans="1:2">
      <c r="A24226" s="126" t="s">
        <v>12140</v>
      </c>
      <c r="B24226" s="106">
        <v>961.95</v>
      </c>
    </row>
    <row r="24227" spans="1:2">
      <c r="A24227" s="126" t="s">
        <v>38709</v>
      </c>
      <c r="B24227" s="106">
        <v>903.67</v>
      </c>
    </row>
    <row r="24228" spans="1:2">
      <c r="A24228" s="126" t="s">
        <v>12141</v>
      </c>
      <c r="B24228" s="106">
        <v>1023.24</v>
      </c>
    </row>
    <row r="24229" spans="1:2">
      <c r="A24229" s="126" t="s">
        <v>38710</v>
      </c>
      <c r="B24229" s="106">
        <v>957.98</v>
      </c>
    </row>
    <row r="24230" spans="1:2">
      <c r="A24230" s="126" t="s">
        <v>12142</v>
      </c>
      <c r="B24230" s="106">
        <v>918.95</v>
      </c>
    </row>
    <row r="24231" spans="1:2">
      <c r="A24231" s="126" t="s">
        <v>38711</v>
      </c>
      <c r="B24231" s="106">
        <v>862.66</v>
      </c>
    </row>
    <row r="24232" spans="1:2">
      <c r="A24232" s="126" t="s">
        <v>12143</v>
      </c>
      <c r="B24232" s="106">
        <v>104.12</v>
      </c>
    </row>
    <row r="24233" spans="1:2">
      <c r="A24233" s="126" t="s">
        <v>38712</v>
      </c>
      <c r="B24233" s="106">
        <v>96.38</v>
      </c>
    </row>
    <row r="24234" spans="1:2">
      <c r="A24234" s="126" t="s">
        <v>12144</v>
      </c>
      <c r="B24234" s="106">
        <v>363.84</v>
      </c>
    </row>
    <row r="24235" spans="1:2">
      <c r="A24235" s="126" t="s">
        <v>38713</v>
      </c>
      <c r="B24235" s="106">
        <v>332.46</v>
      </c>
    </row>
    <row r="24236" spans="1:2">
      <c r="A24236" s="126" t="s">
        <v>12145</v>
      </c>
      <c r="B24236" s="106">
        <v>4269</v>
      </c>
    </row>
    <row r="24237" spans="1:2">
      <c r="A24237" s="126" t="s">
        <v>38714</v>
      </c>
      <c r="B24237" s="106">
        <v>3971</v>
      </c>
    </row>
    <row r="24238" spans="1:2">
      <c r="A24238" s="126" t="s">
        <v>12146</v>
      </c>
      <c r="B24238" s="106">
        <v>107.67</v>
      </c>
    </row>
    <row r="24239" spans="1:2">
      <c r="A24239" s="126" t="s">
        <v>38715</v>
      </c>
      <c r="B24239" s="106">
        <v>99.38</v>
      </c>
    </row>
    <row r="24240" spans="1:2">
      <c r="A24240" s="126" t="s">
        <v>12147</v>
      </c>
      <c r="B24240" s="106">
        <v>1083</v>
      </c>
    </row>
    <row r="24241" spans="1:2">
      <c r="A24241" s="126" t="s">
        <v>38716</v>
      </c>
      <c r="B24241" s="106">
        <v>999</v>
      </c>
    </row>
    <row r="24242" spans="1:2">
      <c r="A24242" s="126" t="s">
        <v>12148</v>
      </c>
      <c r="B24242" s="106">
        <v>320.68</v>
      </c>
    </row>
    <row r="24243" spans="1:2">
      <c r="A24243" s="126" t="s">
        <v>38717</v>
      </c>
      <c r="B24243" s="106">
        <v>295.74</v>
      </c>
    </row>
    <row r="24244" spans="1:2">
      <c r="A24244" s="126" t="s">
        <v>12149</v>
      </c>
      <c r="B24244" s="106">
        <v>174.92</v>
      </c>
    </row>
    <row r="24245" spans="1:2">
      <c r="A24245" s="126" t="s">
        <v>38718</v>
      </c>
      <c r="B24245" s="106">
        <v>166.65</v>
      </c>
    </row>
    <row r="24246" spans="1:2">
      <c r="A24246" s="126" t="s">
        <v>12150</v>
      </c>
      <c r="B24246" s="106">
        <v>3390</v>
      </c>
    </row>
    <row r="24247" spans="1:2">
      <c r="A24247" s="126" t="s">
        <v>38719</v>
      </c>
      <c r="B24247" s="106">
        <v>3177</v>
      </c>
    </row>
    <row r="24248" spans="1:2">
      <c r="A24248" s="126" t="s">
        <v>12151</v>
      </c>
      <c r="B24248" s="106">
        <v>44.04</v>
      </c>
    </row>
    <row r="24249" spans="1:2">
      <c r="A24249" s="126" t="s">
        <v>38720</v>
      </c>
      <c r="B24249" s="106">
        <v>41.55</v>
      </c>
    </row>
    <row r="24250" spans="1:2">
      <c r="A24250" s="126" t="s">
        <v>12152</v>
      </c>
      <c r="B24250" s="106">
        <v>4947.34</v>
      </c>
    </row>
    <row r="24251" spans="1:2">
      <c r="A24251" s="126" t="s">
        <v>38721</v>
      </c>
      <c r="B24251" s="106">
        <v>4549.03</v>
      </c>
    </row>
    <row r="24252" spans="1:2">
      <c r="A24252" s="126" t="s">
        <v>12153</v>
      </c>
      <c r="B24252" s="106">
        <v>6299.42</v>
      </c>
    </row>
    <row r="24253" spans="1:2">
      <c r="A24253" s="126" t="s">
        <v>38722</v>
      </c>
      <c r="B24253" s="106">
        <v>5796.13</v>
      </c>
    </row>
    <row r="24254" spans="1:2">
      <c r="A24254" s="126" t="s">
        <v>12154</v>
      </c>
      <c r="B24254" s="106">
        <v>4530</v>
      </c>
    </row>
    <row r="24255" spans="1:2">
      <c r="A24255" s="126" t="s">
        <v>38723</v>
      </c>
      <c r="B24255" s="106">
        <v>4204</v>
      </c>
    </row>
    <row r="24256" spans="1:2">
      <c r="A24256" s="126" t="s">
        <v>12155</v>
      </c>
      <c r="B24256" s="106">
        <v>15.98</v>
      </c>
    </row>
    <row r="24257" spans="1:2">
      <c r="A24257" s="126" t="s">
        <v>38724</v>
      </c>
      <c r="B24257" s="106">
        <v>14.9</v>
      </c>
    </row>
    <row r="24258" spans="1:2">
      <c r="A24258" s="126" t="s">
        <v>12156</v>
      </c>
      <c r="B24258" s="106">
        <v>4192</v>
      </c>
    </row>
    <row r="24259" spans="1:2">
      <c r="A24259" s="126" t="s">
        <v>38725</v>
      </c>
      <c r="B24259" s="106">
        <v>3909</v>
      </c>
    </row>
    <row r="24260" spans="1:2">
      <c r="A24260" s="126" t="s">
        <v>12157</v>
      </c>
      <c r="B24260" s="106">
        <v>871.79</v>
      </c>
    </row>
    <row r="24261" spans="1:2">
      <c r="A24261" s="126" t="s">
        <v>38726</v>
      </c>
      <c r="B24261" s="106">
        <v>833.02</v>
      </c>
    </row>
    <row r="24262" spans="1:2">
      <c r="A24262" s="126" t="s">
        <v>12158</v>
      </c>
      <c r="B24262" s="106">
        <v>5064</v>
      </c>
    </row>
    <row r="24263" spans="1:2">
      <c r="A24263" s="126" t="s">
        <v>38727</v>
      </c>
      <c r="B24263" s="106">
        <v>4839</v>
      </c>
    </row>
    <row r="24264" spans="1:2">
      <c r="A24264" s="126" t="s">
        <v>12159</v>
      </c>
      <c r="B24264" s="106">
        <v>4262</v>
      </c>
    </row>
    <row r="24265" spans="1:2">
      <c r="A24265" s="126" t="s">
        <v>38728</v>
      </c>
      <c r="B24265" s="106">
        <v>3903</v>
      </c>
    </row>
    <row r="24266" spans="1:2">
      <c r="A24266" s="126" t="s">
        <v>12160</v>
      </c>
      <c r="B24266" s="106">
        <v>211.41</v>
      </c>
    </row>
    <row r="24267" spans="1:2">
      <c r="A24267" s="126" t="s">
        <v>38729</v>
      </c>
      <c r="B24267" s="106">
        <v>186.48</v>
      </c>
    </row>
    <row r="24268" spans="1:2">
      <c r="A24268" s="126" t="s">
        <v>12161</v>
      </c>
      <c r="B24268" s="106">
        <v>230.03</v>
      </c>
    </row>
    <row r="24269" spans="1:2">
      <c r="A24269" s="126" t="s">
        <v>38730</v>
      </c>
      <c r="B24269" s="106">
        <v>202.61</v>
      </c>
    </row>
    <row r="24270" spans="1:2">
      <c r="A24270" s="126" t="s">
        <v>12162</v>
      </c>
      <c r="B24270" s="106">
        <v>265.8</v>
      </c>
    </row>
    <row r="24271" spans="1:2">
      <c r="A24271" s="126" t="s">
        <v>38731</v>
      </c>
      <c r="B24271" s="106">
        <v>235.89</v>
      </c>
    </row>
    <row r="24272" spans="1:2">
      <c r="A24272" s="126" t="s">
        <v>12163</v>
      </c>
      <c r="B24272" s="106">
        <v>325.18</v>
      </c>
    </row>
    <row r="24273" spans="1:2">
      <c r="A24273" s="126" t="s">
        <v>38732</v>
      </c>
      <c r="B24273" s="106">
        <v>287.79000000000002</v>
      </c>
    </row>
    <row r="24274" spans="1:2">
      <c r="A24274" s="126" t="s">
        <v>12164</v>
      </c>
      <c r="B24274" s="106">
        <v>432.06</v>
      </c>
    </row>
    <row r="24275" spans="1:2">
      <c r="A24275" s="126" t="s">
        <v>38733</v>
      </c>
      <c r="B24275" s="106">
        <v>382.21</v>
      </c>
    </row>
    <row r="24276" spans="1:2">
      <c r="A24276" s="126" t="s">
        <v>12165</v>
      </c>
      <c r="B24276" s="106">
        <v>100.63</v>
      </c>
    </row>
    <row r="24277" spans="1:2">
      <c r="A24277" s="126" t="s">
        <v>38734</v>
      </c>
      <c r="B24277" s="106">
        <v>88.17</v>
      </c>
    </row>
    <row r="24278" spans="1:2">
      <c r="A24278" s="126" t="s">
        <v>12166</v>
      </c>
      <c r="B24278" s="106">
        <v>203.11</v>
      </c>
    </row>
    <row r="24279" spans="1:2">
      <c r="A24279" s="126" t="s">
        <v>38735</v>
      </c>
      <c r="B24279" s="106">
        <v>178.19</v>
      </c>
    </row>
    <row r="24280" spans="1:2">
      <c r="A24280" s="126" t="s">
        <v>12167</v>
      </c>
      <c r="B24280" s="106">
        <v>406.87</v>
      </c>
    </row>
    <row r="24281" spans="1:2">
      <c r="A24281" s="126" t="s">
        <v>38736</v>
      </c>
      <c r="B24281" s="106">
        <v>357.01</v>
      </c>
    </row>
    <row r="24282" spans="1:2">
      <c r="A24282" s="126" t="s">
        <v>12168</v>
      </c>
      <c r="B24282" s="106">
        <v>203.11</v>
      </c>
    </row>
    <row r="24283" spans="1:2">
      <c r="A24283" s="126" t="s">
        <v>38737</v>
      </c>
      <c r="B24283" s="106">
        <v>178.19</v>
      </c>
    </row>
    <row r="24284" spans="1:2">
      <c r="A24284" s="126" t="s">
        <v>12169</v>
      </c>
      <c r="B24284" s="106">
        <v>240.36</v>
      </c>
    </row>
    <row r="24285" spans="1:2">
      <c r="A24285" s="126" t="s">
        <v>38738</v>
      </c>
      <c r="B24285" s="106">
        <v>210.45</v>
      </c>
    </row>
    <row r="24286" spans="1:2">
      <c r="A24286" s="126" t="s">
        <v>12170</v>
      </c>
      <c r="B24286" s="106">
        <v>203.11</v>
      </c>
    </row>
    <row r="24287" spans="1:2">
      <c r="A24287" s="126" t="s">
        <v>38739</v>
      </c>
      <c r="B24287" s="106">
        <v>178.19</v>
      </c>
    </row>
    <row r="24288" spans="1:2">
      <c r="A24288" s="126" t="s">
        <v>12171</v>
      </c>
      <c r="B24288" s="106">
        <v>240.36</v>
      </c>
    </row>
    <row r="24289" spans="1:2">
      <c r="A24289" s="126" t="s">
        <v>38740</v>
      </c>
      <c r="B24289" s="106">
        <v>210.45</v>
      </c>
    </row>
    <row r="24290" spans="1:2">
      <c r="A24290" s="126" t="s">
        <v>12172</v>
      </c>
      <c r="B24290" s="106">
        <v>164.85</v>
      </c>
    </row>
    <row r="24291" spans="1:2">
      <c r="A24291" s="126" t="s">
        <v>38741</v>
      </c>
      <c r="B24291" s="106">
        <v>146.16</v>
      </c>
    </row>
    <row r="24292" spans="1:2">
      <c r="A24292" s="126" t="s">
        <v>12173</v>
      </c>
      <c r="B24292" s="106">
        <v>372.44</v>
      </c>
    </row>
    <row r="24293" spans="1:2">
      <c r="A24293" s="126" t="s">
        <v>38742</v>
      </c>
      <c r="B24293" s="106">
        <v>322.58999999999997</v>
      </c>
    </row>
    <row r="24294" spans="1:2">
      <c r="A24294" s="126" t="s">
        <v>12174</v>
      </c>
      <c r="B24294" s="106">
        <v>1117.3399999999999</v>
      </c>
    </row>
    <row r="24295" spans="1:2">
      <c r="A24295" s="126" t="s">
        <v>38743</v>
      </c>
      <c r="B24295" s="106">
        <v>967.78</v>
      </c>
    </row>
    <row r="24296" spans="1:2">
      <c r="A24296" s="126" t="s">
        <v>12175</v>
      </c>
      <c r="B24296" s="106">
        <v>93.11</v>
      </c>
    </row>
    <row r="24297" spans="1:2">
      <c r="A24297" s="126" t="s">
        <v>38744</v>
      </c>
      <c r="B24297" s="106">
        <v>80.64</v>
      </c>
    </row>
    <row r="24298" spans="1:2">
      <c r="A24298" s="126" t="s">
        <v>12176</v>
      </c>
      <c r="B24298" s="106">
        <v>139.66</v>
      </c>
    </row>
    <row r="24299" spans="1:2">
      <c r="A24299" s="126" t="s">
        <v>38745</v>
      </c>
      <c r="B24299" s="106">
        <v>120.97</v>
      </c>
    </row>
    <row r="24300" spans="1:2">
      <c r="A24300" s="126" t="s">
        <v>12177</v>
      </c>
      <c r="B24300" s="106">
        <v>186.22</v>
      </c>
    </row>
    <row r="24301" spans="1:2">
      <c r="A24301" s="126" t="s">
        <v>38746</v>
      </c>
      <c r="B24301" s="106">
        <v>161.29</v>
      </c>
    </row>
    <row r="24302" spans="1:2">
      <c r="A24302" s="126" t="s">
        <v>12178</v>
      </c>
      <c r="B24302" s="106">
        <v>93.11</v>
      </c>
    </row>
    <row r="24303" spans="1:2">
      <c r="A24303" s="126" t="s">
        <v>38747</v>
      </c>
      <c r="B24303" s="106">
        <v>80.64</v>
      </c>
    </row>
    <row r="24304" spans="1:2">
      <c r="A24304" s="126" t="s">
        <v>12179</v>
      </c>
      <c r="B24304" s="106">
        <v>148.97</v>
      </c>
    </row>
    <row r="24305" spans="1:2">
      <c r="A24305" s="126" t="s">
        <v>38748</v>
      </c>
      <c r="B24305" s="106">
        <v>129.03</v>
      </c>
    </row>
    <row r="24306" spans="1:2">
      <c r="A24306" s="126" t="s">
        <v>12180</v>
      </c>
      <c r="B24306" s="106">
        <v>111.73</v>
      </c>
    </row>
    <row r="24307" spans="1:2">
      <c r="A24307" s="126" t="s">
        <v>38749</v>
      </c>
      <c r="B24307" s="106">
        <v>96.77</v>
      </c>
    </row>
    <row r="24308" spans="1:2">
      <c r="A24308" s="126" t="s">
        <v>12181</v>
      </c>
      <c r="B24308" s="106">
        <v>186.22</v>
      </c>
    </row>
    <row r="24309" spans="1:2">
      <c r="A24309" s="126" t="s">
        <v>38750</v>
      </c>
      <c r="B24309" s="106">
        <v>161.29</v>
      </c>
    </row>
    <row r="24310" spans="1:2">
      <c r="A24310" s="126" t="s">
        <v>12182</v>
      </c>
      <c r="B24310" s="106">
        <v>2549</v>
      </c>
    </row>
    <row r="24311" spans="1:2">
      <c r="A24311" s="126" t="s">
        <v>38751</v>
      </c>
      <c r="B24311" s="106">
        <v>2229</v>
      </c>
    </row>
    <row r="24312" spans="1:2">
      <c r="A24312" s="126" t="s">
        <v>12183</v>
      </c>
      <c r="B24312" s="106">
        <v>525</v>
      </c>
    </row>
    <row r="24313" spans="1:2">
      <c r="A24313" s="126" t="s">
        <v>38752</v>
      </c>
      <c r="B24313" s="106">
        <v>525</v>
      </c>
    </row>
    <row r="24314" spans="1:2">
      <c r="A24314" s="126" t="s">
        <v>12184</v>
      </c>
      <c r="B24314" s="106">
        <v>698.4</v>
      </c>
    </row>
    <row r="24315" spans="1:2">
      <c r="A24315" s="126" t="s">
        <v>38753</v>
      </c>
      <c r="B24315" s="106">
        <v>698.4</v>
      </c>
    </row>
    <row r="24316" spans="1:2">
      <c r="A24316" s="126" t="s">
        <v>12185</v>
      </c>
      <c r="B24316" s="106">
        <v>983.25</v>
      </c>
    </row>
    <row r="24317" spans="1:2">
      <c r="A24317" s="126" t="s">
        <v>38754</v>
      </c>
      <c r="B24317" s="106">
        <v>983.25</v>
      </c>
    </row>
    <row r="24318" spans="1:2">
      <c r="A24318" s="126" t="s">
        <v>12186</v>
      </c>
      <c r="B24318" s="106">
        <v>666.75</v>
      </c>
    </row>
    <row r="24319" spans="1:2">
      <c r="A24319" s="126" t="s">
        <v>38755</v>
      </c>
      <c r="B24319" s="106">
        <v>666.75</v>
      </c>
    </row>
    <row r="24320" spans="1:2">
      <c r="A24320" s="126" t="s">
        <v>12187</v>
      </c>
      <c r="B24320" s="106">
        <v>1070</v>
      </c>
    </row>
    <row r="24321" spans="1:2">
      <c r="A24321" s="126" t="s">
        <v>38756</v>
      </c>
      <c r="B24321" s="106">
        <v>1070</v>
      </c>
    </row>
    <row r="24322" spans="1:2">
      <c r="A24322" s="126" t="s">
        <v>12188</v>
      </c>
      <c r="B24322" s="106">
        <v>840</v>
      </c>
    </row>
    <row r="24323" spans="1:2">
      <c r="A24323" s="126" t="s">
        <v>38757</v>
      </c>
      <c r="B24323" s="106">
        <v>840</v>
      </c>
    </row>
    <row r="24324" spans="1:2">
      <c r="A24324" s="126" t="s">
        <v>12189</v>
      </c>
      <c r="B24324" s="106">
        <v>4260.5200000000004</v>
      </c>
    </row>
    <row r="24325" spans="1:2">
      <c r="A24325" s="126" t="s">
        <v>38758</v>
      </c>
      <c r="B24325" s="106">
        <v>4260.5200000000004</v>
      </c>
    </row>
    <row r="24326" spans="1:2">
      <c r="A24326" s="126" t="s">
        <v>12190</v>
      </c>
      <c r="B24326" s="106">
        <v>5457.87</v>
      </c>
    </row>
    <row r="24327" spans="1:2">
      <c r="A24327" s="126" t="s">
        <v>38759</v>
      </c>
      <c r="B24327" s="106">
        <v>5457.87</v>
      </c>
    </row>
    <row r="24328" spans="1:2">
      <c r="A24328" s="126" t="s">
        <v>12191</v>
      </c>
      <c r="B24328" s="106">
        <v>1000</v>
      </c>
    </row>
    <row r="24329" spans="1:2">
      <c r="A24329" s="126" t="s">
        <v>38760</v>
      </c>
      <c r="B24329" s="106">
        <v>1000</v>
      </c>
    </row>
    <row r="24330" spans="1:2">
      <c r="A24330" s="126" t="s">
        <v>12192</v>
      </c>
      <c r="B24330" s="106">
        <v>187.03</v>
      </c>
    </row>
    <row r="24331" spans="1:2">
      <c r="A24331" s="126" t="s">
        <v>38761</v>
      </c>
      <c r="B24331" s="106">
        <v>187.03</v>
      </c>
    </row>
    <row r="24332" spans="1:2">
      <c r="A24332" s="126" t="s">
        <v>12193</v>
      </c>
      <c r="B24332" s="106">
        <v>1357</v>
      </c>
    </row>
    <row r="24333" spans="1:2">
      <c r="A24333" s="126" t="s">
        <v>38762</v>
      </c>
      <c r="B24333" s="106">
        <v>1357</v>
      </c>
    </row>
    <row r="24334" spans="1:2">
      <c r="A24334" s="126" t="s">
        <v>12194</v>
      </c>
      <c r="B24334" s="106">
        <v>1556.2</v>
      </c>
    </row>
    <row r="24335" spans="1:2">
      <c r="A24335" s="126" t="s">
        <v>38763</v>
      </c>
      <c r="B24335" s="106">
        <v>1556.2</v>
      </c>
    </row>
    <row r="24336" spans="1:2">
      <c r="A24336" s="126" t="s">
        <v>12195</v>
      </c>
      <c r="B24336" s="106">
        <v>1782.36</v>
      </c>
    </row>
    <row r="24337" spans="1:2">
      <c r="A24337" s="126" t="s">
        <v>38764</v>
      </c>
      <c r="B24337" s="106">
        <v>1782.36</v>
      </c>
    </row>
    <row r="24338" spans="1:2">
      <c r="A24338" s="126" t="s">
        <v>12196</v>
      </c>
      <c r="B24338" s="106">
        <v>1786.8</v>
      </c>
    </row>
    <row r="24339" spans="1:2">
      <c r="A24339" s="126" t="s">
        <v>38765</v>
      </c>
      <c r="B24339" s="106">
        <v>1786.8</v>
      </c>
    </row>
    <row r="24340" spans="1:2">
      <c r="A24340" s="126" t="s">
        <v>12197</v>
      </c>
      <c r="B24340" s="106">
        <v>1871.27</v>
      </c>
    </row>
    <row r="24341" spans="1:2">
      <c r="A24341" s="126" t="s">
        <v>38766</v>
      </c>
      <c r="B24341" s="106">
        <v>1871.27</v>
      </c>
    </row>
    <row r="24342" spans="1:2">
      <c r="A24342" s="126" t="s">
        <v>12198</v>
      </c>
      <c r="B24342" s="106">
        <v>1996.81</v>
      </c>
    </row>
    <row r="24343" spans="1:2">
      <c r="A24343" s="126" t="s">
        <v>38767</v>
      </c>
      <c r="B24343" s="106">
        <v>1996.81</v>
      </c>
    </row>
    <row r="24344" spans="1:2">
      <c r="A24344" s="126" t="s">
        <v>12199</v>
      </c>
      <c r="B24344" s="106">
        <v>1996.81</v>
      </c>
    </row>
    <row r="24345" spans="1:2">
      <c r="A24345" s="126" t="s">
        <v>38768</v>
      </c>
      <c r="B24345" s="106">
        <v>1996.81</v>
      </c>
    </row>
    <row r="24346" spans="1:2">
      <c r="A24346" s="126" t="s">
        <v>12200</v>
      </c>
      <c r="B24346" s="106">
        <v>1973.54</v>
      </c>
    </row>
    <row r="24347" spans="1:2">
      <c r="A24347" s="126" t="s">
        <v>38769</v>
      </c>
      <c r="B24347" s="106">
        <v>1973.54</v>
      </c>
    </row>
    <row r="24348" spans="1:2">
      <c r="A24348" s="126" t="s">
        <v>12201</v>
      </c>
      <c r="B24348" s="106">
        <v>457.16</v>
      </c>
    </row>
    <row r="24349" spans="1:2">
      <c r="A24349" s="126" t="s">
        <v>38770</v>
      </c>
      <c r="B24349" s="106">
        <v>457.16</v>
      </c>
    </row>
    <row r="24350" spans="1:2">
      <c r="A24350" s="126" t="s">
        <v>12202</v>
      </c>
      <c r="B24350" s="106">
        <v>757.94</v>
      </c>
    </row>
    <row r="24351" spans="1:2">
      <c r="A24351" s="126" t="s">
        <v>38771</v>
      </c>
      <c r="B24351" s="106">
        <v>757.94</v>
      </c>
    </row>
    <row r="24352" spans="1:2">
      <c r="A24352" s="126" t="s">
        <v>12203</v>
      </c>
      <c r="B24352" s="106">
        <v>496.48</v>
      </c>
    </row>
    <row r="24353" spans="1:2">
      <c r="A24353" s="126" t="s">
        <v>38772</v>
      </c>
      <c r="B24353" s="106">
        <v>496.48</v>
      </c>
    </row>
    <row r="24354" spans="1:2">
      <c r="A24354" s="126" t="s">
        <v>12204</v>
      </c>
      <c r="B24354" s="106">
        <v>932.96</v>
      </c>
    </row>
    <row r="24355" spans="1:2">
      <c r="A24355" s="126" t="s">
        <v>38773</v>
      </c>
      <c r="B24355" s="106">
        <v>932.96</v>
      </c>
    </row>
    <row r="24356" spans="1:2">
      <c r="A24356" s="126" t="s">
        <v>12205</v>
      </c>
      <c r="B24356" s="106">
        <v>970.44</v>
      </c>
    </row>
    <row r="24357" spans="1:2">
      <c r="A24357" s="126" t="s">
        <v>38774</v>
      </c>
      <c r="B24357" s="106">
        <v>970.44</v>
      </c>
    </row>
    <row r="24358" spans="1:2">
      <c r="A24358" s="126" t="s">
        <v>12206</v>
      </c>
      <c r="B24358" s="106">
        <v>1004.07</v>
      </c>
    </row>
    <row r="24359" spans="1:2">
      <c r="A24359" s="126" t="s">
        <v>38775</v>
      </c>
      <c r="B24359" s="106">
        <v>1004.07</v>
      </c>
    </row>
    <row r="24360" spans="1:2">
      <c r="A24360" s="126" t="s">
        <v>12207</v>
      </c>
      <c r="B24360" s="106">
        <v>1182.72</v>
      </c>
    </row>
    <row r="24361" spans="1:2">
      <c r="A24361" s="126" t="s">
        <v>38776</v>
      </c>
      <c r="B24361" s="106">
        <v>1182.72</v>
      </c>
    </row>
    <row r="24362" spans="1:2">
      <c r="A24362" s="126" t="s">
        <v>12208</v>
      </c>
      <c r="B24362" s="106">
        <v>1034</v>
      </c>
    </row>
    <row r="24363" spans="1:2">
      <c r="A24363" s="126" t="s">
        <v>38777</v>
      </c>
      <c r="B24363" s="106">
        <v>1034</v>
      </c>
    </row>
    <row r="24364" spans="1:2">
      <c r="A24364" s="126" t="s">
        <v>12209</v>
      </c>
      <c r="B24364" s="106">
        <v>6873.01</v>
      </c>
    </row>
    <row r="24365" spans="1:2">
      <c r="A24365" s="126" t="s">
        <v>38778</v>
      </c>
      <c r="B24365" s="106">
        <v>6873.01</v>
      </c>
    </row>
    <row r="24366" spans="1:2">
      <c r="A24366" s="126" t="s">
        <v>12210</v>
      </c>
      <c r="B24366" s="106">
        <v>1587</v>
      </c>
    </row>
    <row r="24367" spans="1:2">
      <c r="A24367" s="126" t="s">
        <v>38779</v>
      </c>
      <c r="B24367" s="106">
        <v>1587</v>
      </c>
    </row>
    <row r="24368" spans="1:2">
      <c r="A24368" s="126" t="s">
        <v>12211</v>
      </c>
      <c r="B24368" s="106">
        <v>2151.63</v>
      </c>
    </row>
    <row r="24369" spans="1:2">
      <c r="A24369" s="126" t="s">
        <v>38780</v>
      </c>
      <c r="B24369" s="106">
        <v>2151.63</v>
      </c>
    </row>
    <row r="24370" spans="1:2">
      <c r="A24370" s="126" t="s">
        <v>12212</v>
      </c>
      <c r="B24370" s="106">
        <v>2609.9699999999998</v>
      </c>
    </row>
    <row r="24371" spans="1:2">
      <c r="A24371" s="126" t="s">
        <v>38781</v>
      </c>
      <c r="B24371" s="106">
        <v>2609.9699999999998</v>
      </c>
    </row>
    <row r="24372" spans="1:2">
      <c r="A24372" s="126" t="s">
        <v>12213</v>
      </c>
      <c r="B24372" s="106">
        <v>2806.8</v>
      </c>
    </row>
    <row r="24373" spans="1:2">
      <c r="A24373" s="126" t="s">
        <v>38782</v>
      </c>
      <c r="B24373" s="106">
        <v>2806.8</v>
      </c>
    </row>
    <row r="24374" spans="1:2">
      <c r="A24374" s="126" t="s">
        <v>12214</v>
      </c>
      <c r="B24374" s="106">
        <v>542.72</v>
      </c>
    </row>
    <row r="24375" spans="1:2">
      <c r="A24375" s="126" t="s">
        <v>38783</v>
      </c>
      <c r="B24375" s="106">
        <v>542.72</v>
      </c>
    </row>
    <row r="24376" spans="1:2">
      <c r="A24376" s="126" t="s">
        <v>12215</v>
      </c>
      <c r="B24376" s="106">
        <v>660.6</v>
      </c>
    </row>
    <row r="24377" spans="1:2">
      <c r="A24377" s="126" t="s">
        <v>38784</v>
      </c>
      <c r="B24377" s="106">
        <v>660.6</v>
      </c>
    </row>
    <row r="24378" spans="1:2">
      <c r="A24378" s="126" t="s">
        <v>12216</v>
      </c>
      <c r="B24378" s="106">
        <v>6355</v>
      </c>
    </row>
    <row r="24379" spans="1:2">
      <c r="A24379" s="126" t="s">
        <v>38785</v>
      </c>
      <c r="B24379" s="106">
        <v>6355</v>
      </c>
    </row>
    <row r="24380" spans="1:2">
      <c r="A24380" s="126" t="s">
        <v>12217</v>
      </c>
      <c r="B24380" s="106">
        <v>6892</v>
      </c>
    </row>
    <row r="24381" spans="1:2">
      <c r="A24381" s="126" t="s">
        <v>38786</v>
      </c>
      <c r="B24381" s="106">
        <v>6892</v>
      </c>
    </row>
    <row r="24382" spans="1:2">
      <c r="A24382" s="126" t="s">
        <v>12218</v>
      </c>
      <c r="B24382" s="106">
        <v>6430.36</v>
      </c>
    </row>
    <row r="24383" spans="1:2">
      <c r="A24383" s="126" t="s">
        <v>38787</v>
      </c>
      <c r="B24383" s="106">
        <v>6430.36</v>
      </c>
    </row>
    <row r="24384" spans="1:2">
      <c r="A24384" s="126" t="s">
        <v>12219</v>
      </c>
      <c r="B24384" s="106">
        <v>6144</v>
      </c>
    </row>
    <row r="24385" spans="1:2">
      <c r="A24385" s="126" t="s">
        <v>38788</v>
      </c>
      <c r="B24385" s="106">
        <v>6144</v>
      </c>
    </row>
    <row r="24386" spans="1:2">
      <c r="A24386" s="126" t="s">
        <v>12220</v>
      </c>
      <c r="B24386" s="106">
        <v>5732.46</v>
      </c>
    </row>
    <row r="24387" spans="1:2">
      <c r="A24387" s="126" t="s">
        <v>38789</v>
      </c>
      <c r="B24387" s="106">
        <v>5732.46</v>
      </c>
    </row>
    <row r="24388" spans="1:2">
      <c r="A24388" s="126" t="s">
        <v>12221</v>
      </c>
      <c r="B24388" s="106">
        <v>5929.33</v>
      </c>
    </row>
    <row r="24389" spans="1:2">
      <c r="A24389" s="126" t="s">
        <v>38790</v>
      </c>
      <c r="B24389" s="106">
        <v>5929.33</v>
      </c>
    </row>
    <row r="24390" spans="1:2">
      <c r="A24390" s="126" t="s">
        <v>12222</v>
      </c>
      <c r="B24390" s="106">
        <v>1049.6500000000001</v>
      </c>
    </row>
    <row r="24391" spans="1:2">
      <c r="A24391" s="126" t="s">
        <v>38791</v>
      </c>
      <c r="B24391" s="106">
        <v>1049.6500000000001</v>
      </c>
    </row>
    <row r="24392" spans="1:2">
      <c r="A24392" s="126" t="s">
        <v>12223</v>
      </c>
      <c r="B24392" s="106">
        <v>6390.58</v>
      </c>
    </row>
    <row r="24393" spans="1:2">
      <c r="A24393" s="126" t="s">
        <v>38792</v>
      </c>
      <c r="B24393" s="106">
        <v>6390.58</v>
      </c>
    </row>
    <row r="24394" spans="1:2">
      <c r="A24394" s="126" t="s">
        <v>12224</v>
      </c>
      <c r="B24394" s="106">
        <v>1012</v>
      </c>
    </row>
    <row r="24395" spans="1:2">
      <c r="A24395" s="126" t="s">
        <v>38793</v>
      </c>
      <c r="B24395" s="106">
        <v>1012</v>
      </c>
    </row>
    <row r="24396" spans="1:2">
      <c r="A24396" s="126" t="s">
        <v>12225</v>
      </c>
      <c r="B24396" s="106">
        <v>201.38</v>
      </c>
    </row>
    <row r="24397" spans="1:2">
      <c r="A24397" s="126" t="s">
        <v>38794</v>
      </c>
      <c r="B24397" s="106">
        <v>201.38</v>
      </c>
    </row>
    <row r="24398" spans="1:2">
      <c r="A24398" s="126" t="s">
        <v>12226</v>
      </c>
      <c r="B24398" s="106">
        <v>309.51</v>
      </c>
    </row>
    <row r="24399" spans="1:2">
      <c r="A24399" s="126" t="s">
        <v>38795</v>
      </c>
      <c r="B24399" s="106">
        <v>309.51</v>
      </c>
    </row>
    <row r="24400" spans="1:2">
      <c r="A24400" s="126" t="s">
        <v>12227</v>
      </c>
      <c r="B24400" s="106">
        <v>74.48</v>
      </c>
    </row>
    <row r="24401" spans="1:2">
      <c r="A24401" s="126" t="s">
        <v>38796</v>
      </c>
      <c r="B24401" s="106">
        <v>64.510000000000005</v>
      </c>
    </row>
    <row r="24402" spans="1:2">
      <c r="A24402" s="126" t="s">
        <v>12228</v>
      </c>
      <c r="B24402" s="106">
        <v>93.11</v>
      </c>
    </row>
    <row r="24403" spans="1:2">
      <c r="A24403" s="126" t="s">
        <v>38797</v>
      </c>
      <c r="B24403" s="106">
        <v>80.64</v>
      </c>
    </row>
    <row r="24404" spans="1:2">
      <c r="A24404" s="126" t="s">
        <v>12229</v>
      </c>
      <c r="B24404" s="106">
        <v>186.22</v>
      </c>
    </row>
    <row r="24405" spans="1:2">
      <c r="A24405" s="126" t="s">
        <v>38798</v>
      </c>
      <c r="B24405" s="106">
        <v>161.29</v>
      </c>
    </row>
    <row r="24406" spans="1:2">
      <c r="A24406" s="126" t="s">
        <v>12230</v>
      </c>
      <c r="B24406" s="106">
        <v>232.78</v>
      </c>
    </row>
    <row r="24407" spans="1:2">
      <c r="A24407" s="126" t="s">
        <v>38799</v>
      </c>
      <c r="B24407" s="106">
        <v>201.62</v>
      </c>
    </row>
    <row r="24408" spans="1:2">
      <c r="A24408" s="126" t="s">
        <v>12231</v>
      </c>
      <c r="B24408" s="106">
        <v>18.62</v>
      </c>
    </row>
    <row r="24409" spans="1:2">
      <c r="A24409" s="126" t="s">
        <v>38800</v>
      </c>
      <c r="B24409" s="106">
        <v>16.12</v>
      </c>
    </row>
    <row r="24410" spans="1:2">
      <c r="A24410" s="126" t="s">
        <v>12232</v>
      </c>
      <c r="B24410" s="106">
        <v>18.62</v>
      </c>
    </row>
    <row r="24411" spans="1:2">
      <c r="A24411" s="126" t="s">
        <v>38801</v>
      </c>
      <c r="B24411" s="106">
        <v>16.12</v>
      </c>
    </row>
    <row r="24412" spans="1:2">
      <c r="A24412" s="126" t="s">
        <v>12233</v>
      </c>
      <c r="B24412" s="106">
        <v>4.6500000000000004</v>
      </c>
    </row>
    <row r="24413" spans="1:2">
      <c r="A24413" s="126" t="s">
        <v>38802</v>
      </c>
      <c r="B24413" s="106">
        <v>4.03</v>
      </c>
    </row>
    <row r="24414" spans="1:2">
      <c r="A24414" s="126" t="s">
        <v>12234</v>
      </c>
      <c r="B24414" s="106">
        <v>74.48</v>
      </c>
    </row>
    <row r="24415" spans="1:2">
      <c r="A24415" s="126" t="s">
        <v>38803</v>
      </c>
      <c r="B24415" s="106">
        <v>64.510000000000005</v>
      </c>
    </row>
    <row r="24416" spans="1:2">
      <c r="A24416" s="126" t="s">
        <v>12235</v>
      </c>
      <c r="B24416" s="106">
        <v>4.6500000000000004</v>
      </c>
    </row>
    <row r="24417" spans="1:2">
      <c r="A24417" s="126" t="s">
        <v>38804</v>
      </c>
      <c r="B24417" s="106">
        <v>4.03</v>
      </c>
    </row>
    <row r="24418" spans="1:2">
      <c r="A24418" s="126" t="s">
        <v>12236</v>
      </c>
      <c r="B24418" s="106">
        <v>37.24</v>
      </c>
    </row>
    <row r="24419" spans="1:2">
      <c r="A24419" s="126" t="s">
        <v>38805</v>
      </c>
      <c r="B24419" s="106">
        <v>32.25</v>
      </c>
    </row>
    <row r="24420" spans="1:2">
      <c r="A24420" s="126" t="s">
        <v>12237</v>
      </c>
      <c r="B24420" s="106">
        <v>13.96</v>
      </c>
    </row>
    <row r="24421" spans="1:2">
      <c r="A24421" s="126" t="s">
        <v>38806</v>
      </c>
      <c r="B24421" s="106">
        <v>12.09</v>
      </c>
    </row>
    <row r="24422" spans="1:2">
      <c r="A24422" s="126" t="s">
        <v>12238</v>
      </c>
      <c r="B24422" s="106">
        <v>4.6500000000000004</v>
      </c>
    </row>
    <row r="24423" spans="1:2">
      <c r="A24423" s="126" t="s">
        <v>38807</v>
      </c>
      <c r="B24423" s="106">
        <v>4.03</v>
      </c>
    </row>
    <row r="24424" spans="1:2">
      <c r="A24424" s="126" t="s">
        <v>12239</v>
      </c>
      <c r="B24424" s="106">
        <v>13.96</v>
      </c>
    </row>
    <row r="24425" spans="1:2">
      <c r="A24425" s="126" t="s">
        <v>38808</v>
      </c>
      <c r="B24425" s="106">
        <v>12.09</v>
      </c>
    </row>
    <row r="24426" spans="1:2">
      <c r="A24426" s="126" t="s">
        <v>12240</v>
      </c>
      <c r="B24426" s="106">
        <v>18.62</v>
      </c>
    </row>
    <row r="24427" spans="1:2">
      <c r="A24427" s="126" t="s">
        <v>38809</v>
      </c>
      <c r="B24427" s="106">
        <v>16.12</v>
      </c>
    </row>
    <row r="24428" spans="1:2">
      <c r="A24428" s="126" t="s">
        <v>12241</v>
      </c>
      <c r="B24428" s="106">
        <v>27.93</v>
      </c>
    </row>
    <row r="24429" spans="1:2">
      <c r="A24429" s="126" t="s">
        <v>38810</v>
      </c>
      <c r="B24429" s="106">
        <v>24.19</v>
      </c>
    </row>
    <row r="24430" spans="1:2">
      <c r="A24430" s="126" t="s">
        <v>12242</v>
      </c>
      <c r="B24430" s="106">
        <v>55.86</v>
      </c>
    </row>
    <row r="24431" spans="1:2">
      <c r="A24431" s="126" t="s">
        <v>38811</v>
      </c>
      <c r="B24431" s="106">
        <v>48.38</v>
      </c>
    </row>
    <row r="24432" spans="1:2">
      <c r="A24432" s="126" t="s">
        <v>12243</v>
      </c>
      <c r="B24432" s="106">
        <v>18.62</v>
      </c>
    </row>
    <row r="24433" spans="1:2">
      <c r="A24433" s="126" t="s">
        <v>38812</v>
      </c>
      <c r="B24433" s="106">
        <v>16.12</v>
      </c>
    </row>
    <row r="24434" spans="1:2">
      <c r="A24434" s="126" t="s">
        <v>12244</v>
      </c>
      <c r="B24434" s="106">
        <v>9.31</v>
      </c>
    </row>
    <row r="24435" spans="1:2">
      <c r="A24435" s="126" t="s">
        <v>38813</v>
      </c>
      <c r="B24435" s="106">
        <v>8.06</v>
      </c>
    </row>
    <row r="24436" spans="1:2">
      <c r="A24436" s="126" t="s">
        <v>12245</v>
      </c>
      <c r="B24436" s="106">
        <v>9.31</v>
      </c>
    </row>
    <row r="24437" spans="1:2">
      <c r="A24437" s="126" t="s">
        <v>38814</v>
      </c>
      <c r="B24437" s="106">
        <v>8.06</v>
      </c>
    </row>
    <row r="24438" spans="1:2">
      <c r="A24438" s="126" t="s">
        <v>12246</v>
      </c>
      <c r="B24438" s="106">
        <v>4.6500000000000004</v>
      </c>
    </row>
    <row r="24439" spans="1:2">
      <c r="A24439" s="126" t="s">
        <v>38815</v>
      </c>
      <c r="B24439" s="106">
        <v>4.03</v>
      </c>
    </row>
    <row r="24440" spans="1:2">
      <c r="A24440" s="126" t="s">
        <v>12247</v>
      </c>
      <c r="B24440" s="106">
        <v>9.31</v>
      </c>
    </row>
    <row r="24441" spans="1:2">
      <c r="A24441" s="126" t="s">
        <v>38816</v>
      </c>
      <c r="B24441" s="106">
        <v>8.06</v>
      </c>
    </row>
    <row r="24442" spans="1:2">
      <c r="A24442" s="126" t="s">
        <v>12248</v>
      </c>
      <c r="B24442" s="106">
        <v>4.6500000000000004</v>
      </c>
    </row>
    <row r="24443" spans="1:2">
      <c r="A24443" s="126" t="s">
        <v>38817</v>
      </c>
      <c r="B24443" s="106">
        <v>4.03</v>
      </c>
    </row>
    <row r="24444" spans="1:2">
      <c r="A24444" s="126" t="s">
        <v>12249</v>
      </c>
      <c r="B24444" s="106">
        <v>4.6500000000000004</v>
      </c>
    </row>
    <row r="24445" spans="1:2">
      <c r="A24445" s="126" t="s">
        <v>38818</v>
      </c>
      <c r="B24445" s="106">
        <v>4.03</v>
      </c>
    </row>
    <row r="24446" spans="1:2">
      <c r="A24446" s="126" t="s">
        <v>12250</v>
      </c>
      <c r="B24446" s="106">
        <v>4.6500000000000004</v>
      </c>
    </row>
    <row r="24447" spans="1:2">
      <c r="A24447" s="126" t="s">
        <v>38819</v>
      </c>
      <c r="B24447" s="106">
        <v>4.03</v>
      </c>
    </row>
    <row r="24448" spans="1:2">
      <c r="A24448" s="126" t="s">
        <v>12251</v>
      </c>
      <c r="B24448" s="106">
        <v>13.96</v>
      </c>
    </row>
    <row r="24449" spans="1:2">
      <c r="A24449" s="126" t="s">
        <v>38820</v>
      </c>
      <c r="B24449" s="106">
        <v>12.09</v>
      </c>
    </row>
    <row r="24450" spans="1:2">
      <c r="A24450" s="126" t="s">
        <v>12252</v>
      </c>
      <c r="B24450" s="106">
        <v>1.86</v>
      </c>
    </row>
    <row r="24451" spans="1:2">
      <c r="A24451" s="126" t="s">
        <v>38821</v>
      </c>
      <c r="B24451" s="106">
        <v>1.61</v>
      </c>
    </row>
    <row r="24452" spans="1:2">
      <c r="A24452" s="126" t="s">
        <v>12253</v>
      </c>
      <c r="B24452" s="106">
        <v>27.93</v>
      </c>
    </row>
    <row r="24453" spans="1:2">
      <c r="A24453" s="126" t="s">
        <v>38822</v>
      </c>
      <c r="B24453" s="106">
        <v>24.19</v>
      </c>
    </row>
    <row r="24454" spans="1:2">
      <c r="A24454" s="126" t="s">
        <v>12254</v>
      </c>
      <c r="B24454" s="106">
        <v>37.24</v>
      </c>
    </row>
    <row r="24455" spans="1:2">
      <c r="A24455" s="126" t="s">
        <v>38823</v>
      </c>
      <c r="B24455" s="106">
        <v>32.25</v>
      </c>
    </row>
    <row r="24456" spans="1:2">
      <c r="A24456" s="126" t="s">
        <v>12255</v>
      </c>
      <c r="B24456" s="106">
        <v>55.86</v>
      </c>
    </row>
    <row r="24457" spans="1:2">
      <c r="A24457" s="126" t="s">
        <v>38824</v>
      </c>
      <c r="B24457" s="106">
        <v>48.38</v>
      </c>
    </row>
    <row r="24458" spans="1:2">
      <c r="A24458" s="126" t="s">
        <v>12256</v>
      </c>
      <c r="B24458" s="106">
        <v>4.6500000000000004</v>
      </c>
    </row>
    <row r="24459" spans="1:2">
      <c r="A24459" s="126" t="s">
        <v>38825</v>
      </c>
      <c r="B24459" s="106">
        <v>4.03</v>
      </c>
    </row>
    <row r="24460" spans="1:2">
      <c r="A24460" s="126" t="s">
        <v>12257</v>
      </c>
      <c r="B24460" s="106">
        <v>81.2</v>
      </c>
    </row>
    <row r="24461" spans="1:2">
      <c r="A24461" s="126" t="s">
        <v>38826</v>
      </c>
      <c r="B24461" s="106">
        <v>71.23</v>
      </c>
    </row>
    <row r="24462" spans="1:2">
      <c r="A24462" s="126" t="s">
        <v>12258</v>
      </c>
      <c r="B24462" s="106">
        <v>2400</v>
      </c>
    </row>
    <row r="24463" spans="1:2">
      <c r="A24463" s="126" t="s">
        <v>38827</v>
      </c>
      <c r="B24463" s="106">
        <v>2096</v>
      </c>
    </row>
    <row r="24464" spans="1:2">
      <c r="A24464" s="126" t="s">
        <v>12259</v>
      </c>
      <c r="B24464" s="106">
        <v>1903.6</v>
      </c>
    </row>
    <row r="24465" spans="1:2">
      <c r="A24465" s="126" t="s">
        <v>38828</v>
      </c>
      <c r="B24465" s="106">
        <v>1891.13</v>
      </c>
    </row>
    <row r="24466" spans="1:2">
      <c r="A24466" s="126" t="s">
        <v>12260</v>
      </c>
      <c r="B24466" s="106">
        <v>2251.7399999999998</v>
      </c>
    </row>
    <row r="24467" spans="1:2">
      <c r="A24467" s="126" t="s">
        <v>38829</v>
      </c>
      <c r="B24467" s="106">
        <v>2239.27</v>
      </c>
    </row>
    <row r="24468" spans="1:2">
      <c r="A24468" s="126" t="s">
        <v>12261</v>
      </c>
      <c r="B24468" s="106">
        <v>2899.91</v>
      </c>
    </row>
    <row r="24469" spans="1:2">
      <c r="A24469" s="126" t="s">
        <v>38830</v>
      </c>
      <c r="B24469" s="106">
        <v>2887.44</v>
      </c>
    </row>
    <row r="24470" spans="1:2">
      <c r="A24470" s="126" t="s">
        <v>12262</v>
      </c>
      <c r="B24470" s="106">
        <v>3015.75</v>
      </c>
    </row>
    <row r="24471" spans="1:2">
      <c r="A24471" s="126" t="s">
        <v>38831</v>
      </c>
      <c r="B24471" s="106">
        <v>3003.28</v>
      </c>
    </row>
    <row r="24472" spans="1:2">
      <c r="A24472" s="126" t="s">
        <v>12263</v>
      </c>
      <c r="B24472" s="106">
        <v>1838.88</v>
      </c>
    </row>
    <row r="24473" spans="1:2">
      <c r="A24473" s="126" t="s">
        <v>38832</v>
      </c>
      <c r="B24473" s="106">
        <v>1826.41</v>
      </c>
    </row>
    <row r="24474" spans="1:2">
      <c r="A24474" s="126" t="s">
        <v>12264</v>
      </c>
      <c r="B24474" s="106">
        <v>1398.7</v>
      </c>
    </row>
    <row r="24475" spans="1:2">
      <c r="A24475" s="126" t="s">
        <v>38833</v>
      </c>
      <c r="B24475" s="106">
        <v>1373.78</v>
      </c>
    </row>
    <row r="24476" spans="1:2">
      <c r="A24476" s="126" t="s">
        <v>12265</v>
      </c>
      <c r="B24476" s="106">
        <v>3330</v>
      </c>
    </row>
    <row r="24477" spans="1:2">
      <c r="A24477" s="126" t="s">
        <v>38834</v>
      </c>
      <c r="B24477" s="106">
        <v>3306</v>
      </c>
    </row>
    <row r="24478" spans="1:2">
      <c r="A24478" s="126" t="s">
        <v>12266</v>
      </c>
      <c r="B24478" s="106">
        <v>474.36</v>
      </c>
    </row>
    <row r="24479" spans="1:2">
      <c r="A24479" s="126" t="s">
        <v>38835</v>
      </c>
      <c r="B24479" s="106">
        <v>455.67</v>
      </c>
    </row>
    <row r="24480" spans="1:2">
      <c r="A24480" s="126" t="s">
        <v>12267</v>
      </c>
      <c r="B24480" s="106">
        <v>366.23</v>
      </c>
    </row>
    <row r="24481" spans="1:2">
      <c r="A24481" s="126" t="s">
        <v>38836</v>
      </c>
      <c r="B24481" s="106">
        <v>347.54</v>
      </c>
    </row>
    <row r="24482" spans="1:2">
      <c r="A24482" s="126" t="s">
        <v>12268</v>
      </c>
      <c r="B24482" s="106">
        <v>1110</v>
      </c>
    </row>
    <row r="24483" spans="1:2">
      <c r="A24483" s="126" t="s">
        <v>38837</v>
      </c>
      <c r="B24483" s="106">
        <v>1058</v>
      </c>
    </row>
    <row r="24484" spans="1:2">
      <c r="A24484" s="126" t="s">
        <v>12269</v>
      </c>
      <c r="B24484" s="106">
        <v>73.540000000000006</v>
      </c>
    </row>
    <row r="24485" spans="1:2">
      <c r="A24485" s="126" t="s">
        <v>38838</v>
      </c>
      <c r="B24485" s="106">
        <v>71.040000000000006</v>
      </c>
    </row>
    <row r="24486" spans="1:2">
      <c r="A24486" s="126" t="s">
        <v>12270</v>
      </c>
      <c r="B24486" s="106">
        <v>103.24</v>
      </c>
    </row>
    <row r="24487" spans="1:2">
      <c r="A24487" s="126" t="s">
        <v>38839</v>
      </c>
      <c r="B24487" s="106">
        <v>99.5</v>
      </c>
    </row>
    <row r="24488" spans="1:2">
      <c r="A24488" s="126" t="s">
        <v>12271</v>
      </c>
      <c r="B24488" s="106">
        <v>5379</v>
      </c>
    </row>
    <row r="24489" spans="1:2">
      <c r="A24489" s="126" t="s">
        <v>38840</v>
      </c>
      <c r="B24489" s="106">
        <v>5191</v>
      </c>
    </row>
    <row r="24490" spans="1:2">
      <c r="A24490" s="126" t="s">
        <v>12272</v>
      </c>
      <c r="B24490" s="106">
        <v>19595.89</v>
      </c>
    </row>
    <row r="24491" spans="1:2">
      <c r="A24491" s="126" t="s">
        <v>38841</v>
      </c>
      <c r="B24491" s="106">
        <v>19595.89</v>
      </c>
    </row>
    <row r="24492" spans="1:2">
      <c r="A24492" s="126" t="s">
        <v>12273</v>
      </c>
      <c r="B24492" s="106">
        <v>25648.42</v>
      </c>
    </row>
    <row r="24493" spans="1:2">
      <c r="A24493" s="126" t="s">
        <v>38842</v>
      </c>
      <c r="B24493" s="106">
        <v>25648.42</v>
      </c>
    </row>
    <row r="24494" spans="1:2">
      <c r="A24494" s="126" t="s">
        <v>12274</v>
      </c>
      <c r="B24494" s="106">
        <v>31776.33</v>
      </c>
    </row>
    <row r="24495" spans="1:2">
      <c r="A24495" s="126" t="s">
        <v>38843</v>
      </c>
      <c r="B24495" s="106">
        <v>31776.33</v>
      </c>
    </row>
    <row r="24496" spans="1:2">
      <c r="A24496" s="126" t="s">
        <v>12275</v>
      </c>
      <c r="B24496" s="106">
        <v>7773.92</v>
      </c>
    </row>
    <row r="24497" spans="1:2">
      <c r="A24497" s="126" t="s">
        <v>38844</v>
      </c>
      <c r="B24497" s="106">
        <v>7773.92</v>
      </c>
    </row>
    <row r="24498" spans="1:2">
      <c r="A24498" s="126" t="s">
        <v>12276</v>
      </c>
      <c r="B24498" s="106">
        <v>974</v>
      </c>
    </row>
    <row r="24499" spans="1:2">
      <c r="A24499" s="126" t="s">
        <v>38845</v>
      </c>
      <c r="B24499" s="106">
        <v>974</v>
      </c>
    </row>
    <row r="24500" spans="1:2">
      <c r="A24500" s="126" t="s">
        <v>12277</v>
      </c>
      <c r="B24500" s="106">
        <v>25.81</v>
      </c>
    </row>
    <row r="24501" spans="1:2">
      <c r="A24501" s="126" t="s">
        <v>38846</v>
      </c>
      <c r="B24501" s="106">
        <v>23.94</v>
      </c>
    </row>
    <row r="24502" spans="1:2">
      <c r="A24502" s="126" t="s">
        <v>12278</v>
      </c>
      <c r="B24502" s="106">
        <v>51.62</v>
      </c>
    </row>
    <row r="24503" spans="1:2">
      <c r="A24503" s="126" t="s">
        <v>38847</v>
      </c>
      <c r="B24503" s="106">
        <v>47.89</v>
      </c>
    </row>
    <row r="24504" spans="1:2">
      <c r="A24504" s="126" t="s">
        <v>12279</v>
      </c>
      <c r="B24504" s="106">
        <v>93.94</v>
      </c>
    </row>
    <row r="24505" spans="1:2">
      <c r="A24505" s="126" t="s">
        <v>38848</v>
      </c>
      <c r="B24505" s="106">
        <v>87.71</v>
      </c>
    </row>
    <row r="24506" spans="1:2">
      <c r="A24506" s="126" t="s">
        <v>12280</v>
      </c>
      <c r="B24506" s="106">
        <v>145.57</v>
      </c>
    </row>
    <row r="24507" spans="1:2">
      <c r="A24507" s="126" t="s">
        <v>38849</v>
      </c>
      <c r="B24507" s="106">
        <v>135.6</v>
      </c>
    </row>
    <row r="24508" spans="1:2">
      <c r="A24508" s="126" t="s">
        <v>12281</v>
      </c>
      <c r="B24508" s="106">
        <v>85.2</v>
      </c>
    </row>
    <row r="24509" spans="1:2">
      <c r="A24509" s="126" t="s">
        <v>38850</v>
      </c>
      <c r="B24509" s="106">
        <v>78.97</v>
      </c>
    </row>
    <row r="24510" spans="1:2">
      <c r="A24510" s="126" t="s">
        <v>12282</v>
      </c>
      <c r="B24510" s="106">
        <v>117.54</v>
      </c>
    </row>
    <row r="24511" spans="1:2">
      <c r="A24511" s="126" t="s">
        <v>38851</v>
      </c>
      <c r="B24511" s="106">
        <v>108.81</v>
      </c>
    </row>
    <row r="24512" spans="1:2">
      <c r="A24512" s="126" t="s">
        <v>12283</v>
      </c>
      <c r="B24512" s="106">
        <v>111.3</v>
      </c>
    </row>
    <row r="24513" spans="1:2">
      <c r="A24513" s="126" t="s">
        <v>38852</v>
      </c>
      <c r="B24513" s="106">
        <v>102.58</v>
      </c>
    </row>
    <row r="24514" spans="1:2">
      <c r="A24514" s="126" t="s">
        <v>12284</v>
      </c>
      <c r="B24514" s="106">
        <v>144.88</v>
      </c>
    </row>
    <row r="24515" spans="1:2">
      <c r="A24515" s="126" t="s">
        <v>38853</v>
      </c>
      <c r="B24515" s="106">
        <v>133.66999999999999</v>
      </c>
    </row>
    <row r="24516" spans="1:2">
      <c r="A24516" s="126" t="s">
        <v>12285</v>
      </c>
      <c r="B24516" s="106">
        <v>56.3</v>
      </c>
    </row>
    <row r="24517" spans="1:2">
      <c r="A24517" s="126" t="s">
        <v>38854</v>
      </c>
      <c r="B24517" s="106">
        <v>51.32</v>
      </c>
    </row>
    <row r="24518" spans="1:2">
      <c r="A24518" s="126" t="s">
        <v>12286</v>
      </c>
      <c r="B24518" s="106">
        <v>47.84</v>
      </c>
    </row>
    <row r="24519" spans="1:2">
      <c r="A24519" s="126" t="s">
        <v>38855</v>
      </c>
      <c r="B24519" s="106">
        <v>43.47</v>
      </c>
    </row>
    <row r="24520" spans="1:2">
      <c r="A24520" s="126" t="s">
        <v>12287</v>
      </c>
      <c r="B24520" s="106">
        <v>10.96</v>
      </c>
    </row>
    <row r="24521" spans="1:2">
      <c r="A24521" s="126" t="s">
        <v>38856</v>
      </c>
      <c r="B24521" s="106">
        <v>9.99</v>
      </c>
    </row>
    <row r="24522" spans="1:2">
      <c r="A24522" s="126" t="s">
        <v>12288</v>
      </c>
      <c r="B24522" s="106">
        <v>21.13</v>
      </c>
    </row>
    <row r="24523" spans="1:2">
      <c r="A24523" s="126" t="s">
        <v>38857</v>
      </c>
      <c r="B24523" s="106">
        <v>19.2</v>
      </c>
    </row>
    <row r="24524" spans="1:2">
      <c r="A24524" s="126" t="s">
        <v>12289</v>
      </c>
      <c r="B24524" s="106">
        <v>51.43</v>
      </c>
    </row>
    <row r="24525" spans="1:2">
      <c r="A24525" s="126" t="s">
        <v>38858</v>
      </c>
      <c r="B24525" s="106">
        <v>46.78</v>
      </c>
    </row>
    <row r="24526" spans="1:2">
      <c r="A24526" s="126" t="s">
        <v>12290</v>
      </c>
      <c r="B24526" s="106">
        <v>88.97</v>
      </c>
    </row>
    <row r="24527" spans="1:2">
      <c r="A24527" s="126" t="s">
        <v>38859</v>
      </c>
      <c r="B24527" s="106">
        <v>80.91</v>
      </c>
    </row>
    <row r="24528" spans="1:2">
      <c r="A24528" s="126" t="s">
        <v>12291</v>
      </c>
      <c r="B24528" s="106">
        <v>24.4</v>
      </c>
    </row>
    <row r="24529" spans="1:2">
      <c r="A24529" s="126" t="s">
        <v>38860</v>
      </c>
      <c r="B24529" s="106">
        <v>22.15</v>
      </c>
    </row>
    <row r="24530" spans="1:2">
      <c r="A24530" s="126" t="s">
        <v>12292</v>
      </c>
      <c r="B24530" s="106">
        <v>28.91</v>
      </c>
    </row>
    <row r="24531" spans="1:2">
      <c r="A24531" s="126" t="s">
        <v>38861</v>
      </c>
      <c r="B24531" s="106">
        <v>26.27</v>
      </c>
    </row>
    <row r="24532" spans="1:2">
      <c r="A24532" s="126" t="s">
        <v>12293</v>
      </c>
      <c r="B24532" s="106">
        <v>11.76</v>
      </c>
    </row>
    <row r="24533" spans="1:2">
      <c r="A24533" s="126" t="s">
        <v>38862</v>
      </c>
      <c r="B24533" s="106">
        <v>10.4</v>
      </c>
    </row>
    <row r="24534" spans="1:2">
      <c r="A24534" s="126" t="s">
        <v>12294</v>
      </c>
      <c r="B24534" s="106">
        <v>6.53</v>
      </c>
    </row>
    <row r="24535" spans="1:2">
      <c r="A24535" s="126" t="s">
        <v>38863</v>
      </c>
      <c r="B24535" s="106">
        <v>5.79</v>
      </c>
    </row>
    <row r="24536" spans="1:2">
      <c r="A24536" s="126" t="s">
        <v>12295</v>
      </c>
      <c r="B24536" s="106">
        <v>6.74</v>
      </c>
    </row>
    <row r="24537" spans="1:2">
      <c r="A24537" s="126" t="s">
        <v>38864</v>
      </c>
      <c r="B24537" s="106">
        <v>5.96</v>
      </c>
    </row>
    <row r="24538" spans="1:2">
      <c r="A24538" s="126" t="s">
        <v>12296</v>
      </c>
      <c r="B24538" s="106">
        <v>7.12</v>
      </c>
    </row>
    <row r="24539" spans="1:2">
      <c r="A24539" s="126" t="s">
        <v>38865</v>
      </c>
      <c r="B24539" s="106">
        <v>6.3</v>
      </c>
    </row>
    <row r="24540" spans="1:2">
      <c r="A24540" s="126" t="s">
        <v>12297</v>
      </c>
      <c r="B24540" s="106">
        <v>7.32</v>
      </c>
    </row>
    <row r="24541" spans="1:2">
      <c r="A24541" s="126" t="s">
        <v>38866</v>
      </c>
      <c r="B24541" s="106">
        <v>6.47</v>
      </c>
    </row>
    <row r="24542" spans="1:2">
      <c r="A24542" s="126" t="s">
        <v>12298</v>
      </c>
      <c r="B24542" s="106">
        <v>7.55</v>
      </c>
    </row>
    <row r="24543" spans="1:2">
      <c r="A24543" s="126" t="s">
        <v>38867</v>
      </c>
      <c r="B24543" s="106">
        <v>6.69</v>
      </c>
    </row>
    <row r="24544" spans="1:2">
      <c r="A24544" s="126" t="s">
        <v>12299</v>
      </c>
      <c r="B24544" s="106">
        <v>35.020000000000003</v>
      </c>
    </row>
    <row r="24545" spans="1:2">
      <c r="A24545" s="126" t="s">
        <v>38868</v>
      </c>
      <c r="B24545" s="106">
        <v>31.68</v>
      </c>
    </row>
    <row r="24546" spans="1:2">
      <c r="A24546" s="126" t="s">
        <v>12300</v>
      </c>
      <c r="B24546" s="106">
        <v>11.76</v>
      </c>
    </row>
    <row r="24547" spans="1:2">
      <c r="A24547" s="126" t="s">
        <v>38869</v>
      </c>
      <c r="B24547" s="106">
        <v>10.4</v>
      </c>
    </row>
    <row r="24548" spans="1:2">
      <c r="A24548" s="126" t="s">
        <v>12301</v>
      </c>
      <c r="B24548" s="106">
        <v>7.88</v>
      </c>
    </row>
    <row r="24549" spans="1:2">
      <c r="A24549" s="126" t="s">
        <v>38870</v>
      </c>
      <c r="B24549" s="106">
        <v>7.03</v>
      </c>
    </row>
    <row r="24550" spans="1:2">
      <c r="A24550" s="126" t="s">
        <v>12302</v>
      </c>
      <c r="B24550" s="106">
        <v>2835</v>
      </c>
    </row>
    <row r="24551" spans="1:2">
      <c r="A24551" s="126" t="s">
        <v>38871</v>
      </c>
      <c r="B24551" s="106">
        <v>2572</v>
      </c>
    </row>
    <row r="24552" spans="1:2">
      <c r="A24552" s="126" t="s">
        <v>12303</v>
      </c>
      <c r="B24552" s="106">
        <v>28.1</v>
      </c>
    </row>
    <row r="24553" spans="1:2">
      <c r="A24553" s="126" t="s">
        <v>38872</v>
      </c>
      <c r="B24553" s="106">
        <v>25.74</v>
      </c>
    </row>
    <row r="24554" spans="1:2">
      <c r="A24554" s="126" t="s">
        <v>12304</v>
      </c>
      <c r="B24554" s="106">
        <v>47.85</v>
      </c>
    </row>
    <row r="24555" spans="1:2">
      <c r="A24555" s="126" t="s">
        <v>38873</v>
      </c>
      <c r="B24555" s="106">
        <v>43.74</v>
      </c>
    </row>
    <row r="24556" spans="1:2">
      <c r="A24556" s="126" t="s">
        <v>12305</v>
      </c>
      <c r="B24556" s="106">
        <v>121.9</v>
      </c>
    </row>
    <row r="24557" spans="1:2">
      <c r="A24557" s="126" t="s">
        <v>38874</v>
      </c>
      <c r="B24557" s="106">
        <v>111.45</v>
      </c>
    </row>
    <row r="24558" spans="1:2">
      <c r="A24558" s="126" t="s">
        <v>12306</v>
      </c>
      <c r="B24558" s="106">
        <v>206.39</v>
      </c>
    </row>
    <row r="24559" spans="1:2">
      <c r="A24559" s="126" t="s">
        <v>38875</v>
      </c>
      <c r="B24559" s="106">
        <v>188.24</v>
      </c>
    </row>
    <row r="24560" spans="1:2">
      <c r="A24560" s="126" t="s">
        <v>12307</v>
      </c>
      <c r="B24560" s="106">
        <v>55.21</v>
      </c>
    </row>
    <row r="24561" spans="1:2">
      <c r="A24561" s="126" t="s">
        <v>38876</v>
      </c>
      <c r="B24561" s="106">
        <v>50.38</v>
      </c>
    </row>
    <row r="24562" spans="1:2">
      <c r="A24562" s="126" t="s">
        <v>12308</v>
      </c>
      <c r="B24562" s="106">
        <v>67.55</v>
      </c>
    </row>
    <row r="24563" spans="1:2">
      <c r="A24563" s="126" t="s">
        <v>38877</v>
      </c>
      <c r="B24563" s="106">
        <v>61.61</v>
      </c>
    </row>
    <row r="24564" spans="1:2">
      <c r="A24564" s="126" t="s">
        <v>12309</v>
      </c>
      <c r="B24564" s="106">
        <v>82.05</v>
      </c>
    </row>
    <row r="24565" spans="1:2">
      <c r="A24565" s="126" t="s">
        <v>38878</v>
      </c>
      <c r="B24565" s="106">
        <v>74.87</v>
      </c>
    </row>
    <row r="24566" spans="1:2">
      <c r="A24566" s="126" t="s">
        <v>12310</v>
      </c>
      <c r="B24566" s="106">
        <v>91.63</v>
      </c>
    </row>
    <row r="24567" spans="1:2">
      <c r="A24567" s="126" t="s">
        <v>38879</v>
      </c>
      <c r="B24567" s="106">
        <v>83.66</v>
      </c>
    </row>
    <row r="24568" spans="1:2">
      <c r="A24568" s="126" t="s">
        <v>12311</v>
      </c>
      <c r="B24568" s="106">
        <v>36.950000000000003</v>
      </c>
    </row>
    <row r="24569" spans="1:2">
      <c r="A24569" s="126" t="s">
        <v>38880</v>
      </c>
      <c r="B24569" s="106">
        <v>33.729999999999997</v>
      </c>
    </row>
    <row r="24570" spans="1:2">
      <c r="A24570" s="126" t="s">
        <v>12312</v>
      </c>
      <c r="B24570" s="106">
        <v>499.93</v>
      </c>
    </row>
    <row r="24571" spans="1:2">
      <c r="A24571" s="126" t="s">
        <v>38881</v>
      </c>
      <c r="B24571" s="106">
        <v>490.25</v>
      </c>
    </row>
    <row r="24572" spans="1:2">
      <c r="A24572" s="126" t="s">
        <v>12313</v>
      </c>
      <c r="B24572" s="106">
        <v>3728</v>
      </c>
    </row>
    <row r="24573" spans="1:2">
      <c r="A24573" s="126" t="s">
        <v>38882</v>
      </c>
      <c r="B24573" s="106">
        <v>3428</v>
      </c>
    </row>
    <row r="24574" spans="1:2">
      <c r="A24574" s="126" t="s">
        <v>12314</v>
      </c>
      <c r="B24574" s="106">
        <v>113.94</v>
      </c>
    </row>
    <row r="24575" spans="1:2">
      <c r="A24575" s="126" t="s">
        <v>38883</v>
      </c>
      <c r="B24575" s="106">
        <v>101.48</v>
      </c>
    </row>
    <row r="24576" spans="1:2">
      <c r="A24576" s="126" t="s">
        <v>12315</v>
      </c>
      <c r="B24576" s="106">
        <v>134.81</v>
      </c>
    </row>
    <row r="24577" spans="1:2">
      <c r="A24577" s="126" t="s">
        <v>38884</v>
      </c>
      <c r="B24577" s="106">
        <v>122.35</v>
      </c>
    </row>
    <row r="24578" spans="1:2">
      <c r="A24578" s="126" t="s">
        <v>12316</v>
      </c>
      <c r="B24578" s="106">
        <v>334.51</v>
      </c>
    </row>
    <row r="24579" spans="1:2">
      <c r="A24579" s="126" t="s">
        <v>38885</v>
      </c>
      <c r="B24579" s="106">
        <v>309.58</v>
      </c>
    </row>
    <row r="24580" spans="1:2">
      <c r="A24580" s="126" t="s">
        <v>12317</v>
      </c>
      <c r="B24580" s="106">
        <v>654.29999999999995</v>
      </c>
    </row>
    <row r="24581" spans="1:2">
      <c r="A24581" s="126" t="s">
        <v>38886</v>
      </c>
      <c r="B24581" s="106">
        <v>604.44000000000005</v>
      </c>
    </row>
    <row r="24582" spans="1:2">
      <c r="A24582" s="126" t="s">
        <v>12318</v>
      </c>
      <c r="B24582" s="106">
        <v>134.81</v>
      </c>
    </row>
    <row r="24583" spans="1:2">
      <c r="A24583" s="126" t="s">
        <v>38887</v>
      </c>
      <c r="B24583" s="106">
        <v>122.35</v>
      </c>
    </row>
    <row r="24584" spans="1:2">
      <c r="A24584" s="126" t="s">
        <v>12319</v>
      </c>
      <c r="B24584" s="106">
        <v>260.19</v>
      </c>
    </row>
    <row r="24585" spans="1:2">
      <c r="A24585" s="126" t="s">
        <v>38888</v>
      </c>
      <c r="B24585" s="106">
        <v>240.25</v>
      </c>
    </row>
    <row r="24586" spans="1:2">
      <c r="A24586" s="126" t="s">
        <v>12320</v>
      </c>
      <c r="B24586" s="106">
        <v>134.81</v>
      </c>
    </row>
    <row r="24587" spans="1:2">
      <c r="A24587" s="126" t="s">
        <v>38889</v>
      </c>
      <c r="B24587" s="106">
        <v>122.35</v>
      </c>
    </row>
    <row r="24588" spans="1:2">
      <c r="A24588" s="126" t="s">
        <v>12321</v>
      </c>
      <c r="B24588" s="106">
        <v>260.19</v>
      </c>
    </row>
    <row r="24589" spans="1:2">
      <c r="A24589" s="126" t="s">
        <v>38890</v>
      </c>
      <c r="B24589" s="106">
        <v>240.25</v>
      </c>
    </row>
    <row r="24590" spans="1:2">
      <c r="A24590" s="126" t="s">
        <v>12322</v>
      </c>
      <c r="B24590" s="106">
        <v>550.87</v>
      </c>
    </row>
    <row r="24591" spans="1:2">
      <c r="A24591" s="126" t="s">
        <v>38891</v>
      </c>
      <c r="B24591" s="106">
        <v>513.48</v>
      </c>
    </row>
    <row r="24592" spans="1:2">
      <c r="A24592" s="126" t="s">
        <v>12323</v>
      </c>
      <c r="B24592" s="106">
        <v>970.19</v>
      </c>
    </row>
    <row r="24593" spans="1:2">
      <c r="A24593" s="126" t="s">
        <v>38892</v>
      </c>
      <c r="B24593" s="106">
        <v>920.34</v>
      </c>
    </row>
    <row r="24594" spans="1:2">
      <c r="A24594" s="126" t="s">
        <v>12324</v>
      </c>
      <c r="B24594" s="106">
        <v>1240.55</v>
      </c>
    </row>
    <row r="24595" spans="1:2">
      <c r="A24595" s="126" t="s">
        <v>38893</v>
      </c>
      <c r="B24595" s="106">
        <v>1165.77</v>
      </c>
    </row>
    <row r="24596" spans="1:2">
      <c r="A24596" s="126" t="s">
        <v>12325</v>
      </c>
      <c r="B24596" s="106">
        <v>1422.84</v>
      </c>
    </row>
    <row r="24597" spans="1:2">
      <c r="A24597" s="126" t="s">
        <v>38894</v>
      </c>
      <c r="B24597" s="106">
        <v>1335.6</v>
      </c>
    </row>
    <row r="24598" spans="1:2">
      <c r="A24598" s="126" t="s">
        <v>12326</v>
      </c>
      <c r="B24598" s="106">
        <v>2056.66</v>
      </c>
    </row>
    <row r="24599" spans="1:2">
      <c r="A24599" s="126" t="s">
        <v>38895</v>
      </c>
      <c r="B24599" s="106">
        <v>1907.11</v>
      </c>
    </row>
    <row r="24600" spans="1:2">
      <c r="A24600" s="126" t="s">
        <v>12327</v>
      </c>
      <c r="B24600" s="106">
        <v>1437.25</v>
      </c>
    </row>
    <row r="24601" spans="1:2">
      <c r="A24601" s="126" t="s">
        <v>38896</v>
      </c>
      <c r="B24601" s="106">
        <v>1387.4</v>
      </c>
    </row>
    <row r="24602" spans="1:2">
      <c r="A24602" s="126" t="s">
        <v>12328</v>
      </c>
      <c r="B24602" s="106">
        <v>389.27</v>
      </c>
    </row>
    <row r="24603" spans="1:2">
      <c r="A24603" s="126" t="s">
        <v>38897</v>
      </c>
      <c r="B24603" s="106">
        <v>364.35</v>
      </c>
    </row>
    <row r="24604" spans="1:2">
      <c r="A24604" s="126" t="s">
        <v>12329</v>
      </c>
      <c r="B24604" s="106">
        <v>561.54999999999995</v>
      </c>
    </row>
    <row r="24605" spans="1:2">
      <c r="A24605" s="126" t="s">
        <v>38898</v>
      </c>
      <c r="B24605" s="106">
        <v>524.16</v>
      </c>
    </row>
    <row r="24606" spans="1:2">
      <c r="A24606" s="126" t="s">
        <v>12330</v>
      </c>
      <c r="B24606" s="106">
        <v>1006.08</v>
      </c>
    </row>
    <row r="24607" spans="1:2">
      <c r="A24607" s="126" t="s">
        <v>38899</v>
      </c>
      <c r="B24607" s="106">
        <v>956.23</v>
      </c>
    </row>
    <row r="24608" spans="1:2">
      <c r="A24608" s="126" t="s">
        <v>12331</v>
      </c>
      <c r="B24608" s="106">
        <v>673.28</v>
      </c>
    </row>
    <row r="24609" spans="1:2">
      <c r="A24609" s="126" t="s">
        <v>38900</v>
      </c>
      <c r="B24609" s="106">
        <v>620.94000000000005</v>
      </c>
    </row>
    <row r="24610" spans="1:2">
      <c r="A24610" s="126" t="s">
        <v>12332</v>
      </c>
      <c r="B24610" s="106">
        <v>996.77</v>
      </c>
    </row>
    <row r="24611" spans="1:2">
      <c r="A24611" s="126" t="s">
        <v>38901</v>
      </c>
      <c r="B24611" s="106">
        <v>948.17</v>
      </c>
    </row>
    <row r="24612" spans="1:2">
      <c r="A24612" s="126" t="s">
        <v>12333</v>
      </c>
      <c r="B24612" s="106">
        <v>1006.08</v>
      </c>
    </row>
    <row r="24613" spans="1:2">
      <c r="A24613" s="126" t="s">
        <v>38902</v>
      </c>
      <c r="B24613" s="106">
        <v>956.23</v>
      </c>
    </row>
    <row r="24614" spans="1:2">
      <c r="A24614" s="126" t="s">
        <v>12334</v>
      </c>
      <c r="B24614" s="106">
        <v>3008</v>
      </c>
    </row>
    <row r="24615" spans="1:2">
      <c r="A24615" s="126" t="s">
        <v>38903</v>
      </c>
      <c r="B24615" s="106">
        <v>2796</v>
      </c>
    </row>
    <row r="24616" spans="1:2">
      <c r="A24616" s="126" t="s">
        <v>12335</v>
      </c>
      <c r="B24616" s="106">
        <v>407.32</v>
      </c>
    </row>
    <row r="24617" spans="1:2">
      <c r="A24617" s="126" t="s">
        <v>38904</v>
      </c>
      <c r="B24617" s="106">
        <v>397.35</v>
      </c>
    </row>
    <row r="24618" spans="1:2">
      <c r="A24618" s="126" t="s">
        <v>12336</v>
      </c>
      <c r="B24618" s="106">
        <v>2887</v>
      </c>
    </row>
    <row r="24619" spans="1:2">
      <c r="A24619" s="126" t="s">
        <v>38905</v>
      </c>
      <c r="B24619" s="106">
        <v>2817</v>
      </c>
    </row>
    <row r="24620" spans="1:2">
      <c r="A24620" s="126" t="s">
        <v>12337</v>
      </c>
      <c r="B24620" s="106">
        <v>9.31</v>
      </c>
    </row>
    <row r="24621" spans="1:2">
      <c r="A24621" s="126" t="s">
        <v>38906</v>
      </c>
      <c r="B24621" s="106">
        <v>8.06</v>
      </c>
    </row>
    <row r="24622" spans="1:2">
      <c r="A24622" s="126" t="s">
        <v>12338</v>
      </c>
      <c r="B24622" s="106">
        <v>52.56</v>
      </c>
    </row>
    <row r="24623" spans="1:2">
      <c r="A24623" s="126" t="s">
        <v>38907</v>
      </c>
      <c r="B24623" s="106">
        <v>51.31</v>
      </c>
    </row>
    <row r="24624" spans="1:2">
      <c r="A24624" s="126" t="s">
        <v>12339</v>
      </c>
      <c r="B24624" s="106">
        <v>41.03</v>
      </c>
    </row>
    <row r="24625" spans="1:2">
      <c r="A24625" s="126" t="s">
        <v>38908</v>
      </c>
      <c r="B24625" s="106">
        <v>39.78</v>
      </c>
    </row>
    <row r="24626" spans="1:2">
      <c r="A24626" s="126" t="s">
        <v>12340</v>
      </c>
      <c r="B24626" s="106">
        <v>74.48</v>
      </c>
    </row>
    <row r="24627" spans="1:2">
      <c r="A24627" s="126" t="s">
        <v>38909</v>
      </c>
      <c r="B24627" s="106">
        <v>64.510000000000005</v>
      </c>
    </row>
    <row r="24628" spans="1:2">
      <c r="A24628" s="126" t="s">
        <v>12341</v>
      </c>
      <c r="B24628" s="106">
        <v>37.24</v>
      </c>
    </row>
    <row r="24629" spans="1:2">
      <c r="A24629" s="126" t="s">
        <v>38910</v>
      </c>
      <c r="B24629" s="106">
        <v>32.25</v>
      </c>
    </row>
    <row r="24630" spans="1:2">
      <c r="A24630" s="126" t="s">
        <v>12342</v>
      </c>
      <c r="B24630" s="106">
        <v>481.66</v>
      </c>
    </row>
    <row r="24631" spans="1:2">
      <c r="A24631" s="126" t="s">
        <v>38911</v>
      </c>
      <c r="B24631" s="106">
        <v>476.67</v>
      </c>
    </row>
    <row r="24632" spans="1:2">
      <c r="A24632" s="126" t="s">
        <v>12343</v>
      </c>
      <c r="B24632" s="106">
        <v>601.80999999999995</v>
      </c>
    </row>
    <row r="24633" spans="1:2">
      <c r="A24633" s="126" t="s">
        <v>38912</v>
      </c>
      <c r="B24633" s="106">
        <v>596.82000000000005</v>
      </c>
    </row>
    <row r="24634" spans="1:2">
      <c r="A24634" s="126" t="s">
        <v>12344</v>
      </c>
      <c r="B24634" s="106">
        <v>65.17</v>
      </c>
    </row>
    <row r="24635" spans="1:2">
      <c r="A24635" s="126" t="s">
        <v>38913</v>
      </c>
      <c r="B24635" s="106">
        <v>56.45</v>
      </c>
    </row>
    <row r="24636" spans="1:2">
      <c r="A24636" s="126" t="s">
        <v>12345</v>
      </c>
      <c r="B24636" s="106">
        <v>74.48</v>
      </c>
    </row>
    <row r="24637" spans="1:2">
      <c r="A24637" s="126" t="s">
        <v>38914</v>
      </c>
      <c r="B24637" s="106">
        <v>64.510000000000005</v>
      </c>
    </row>
    <row r="24638" spans="1:2">
      <c r="A24638" s="126" t="s">
        <v>12346</v>
      </c>
      <c r="B24638" s="106">
        <v>895.34</v>
      </c>
    </row>
    <row r="24639" spans="1:2">
      <c r="A24639" s="126" t="s">
        <v>38915</v>
      </c>
      <c r="B24639" s="106">
        <v>885.37</v>
      </c>
    </row>
    <row r="24640" spans="1:2">
      <c r="A24640" s="126" t="s">
        <v>12347</v>
      </c>
      <c r="B24640" s="106">
        <v>74.48</v>
      </c>
    </row>
    <row r="24641" spans="1:2">
      <c r="A24641" s="126" t="s">
        <v>38916</v>
      </c>
      <c r="B24641" s="106">
        <v>64.510000000000005</v>
      </c>
    </row>
    <row r="24642" spans="1:2">
      <c r="A24642" s="126" t="s">
        <v>12348</v>
      </c>
      <c r="B24642" s="106">
        <v>148.97</v>
      </c>
    </row>
    <row r="24643" spans="1:2">
      <c r="A24643" s="126" t="s">
        <v>38917</v>
      </c>
      <c r="B24643" s="106">
        <v>129.03</v>
      </c>
    </row>
    <row r="24644" spans="1:2">
      <c r="A24644" s="126" t="s">
        <v>12349</v>
      </c>
      <c r="B24644" s="106">
        <v>53.38</v>
      </c>
    </row>
    <row r="24645" spans="1:2">
      <c r="A24645" s="126" t="s">
        <v>38918</v>
      </c>
      <c r="B24645" s="106">
        <v>53.38</v>
      </c>
    </row>
    <row r="24646" spans="1:2">
      <c r="A24646" s="126" t="s">
        <v>12350</v>
      </c>
      <c r="B24646" s="106">
        <v>22.42</v>
      </c>
    </row>
    <row r="24647" spans="1:2">
      <c r="A24647" s="126" t="s">
        <v>38919</v>
      </c>
      <c r="B24647" s="106">
        <v>21.17</v>
      </c>
    </row>
    <row r="24648" spans="1:2">
      <c r="A24648" s="126" t="s">
        <v>12351</v>
      </c>
      <c r="B24648" s="106">
        <v>28.09</v>
      </c>
    </row>
    <row r="24649" spans="1:2">
      <c r="A24649" s="126" t="s">
        <v>38920</v>
      </c>
      <c r="B24649" s="106">
        <v>27.47</v>
      </c>
    </row>
    <row r="24650" spans="1:2">
      <c r="A24650" s="126" t="s">
        <v>12352</v>
      </c>
      <c r="B24650" s="106">
        <v>46.25</v>
      </c>
    </row>
    <row r="24651" spans="1:2">
      <c r="A24651" s="126" t="s">
        <v>38921</v>
      </c>
      <c r="B24651" s="106">
        <v>45.63</v>
      </c>
    </row>
    <row r="24652" spans="1:2">
      <c r="A24652" s="126" t="s">
        <v>12353</v>
      </c>
      <c r="B24652" s="106">
        <v>335.5</v>
      </c>
    </row>
    <row r="24653" spans="1:2">
      <c r="A24653" s="126" t="s">
        <v>38922</v>
      </c>
      <c r="B24653" s="106">
        <v>324.27999999999997</v>
      </c>
    </row>
    <row r="24654" spans="1:2">
      <c r="A24654" s="126" t="s">
        <v>12354</v>
      </c>
      <c r="B24654" s="106">
        <v>240.04</v>
      </c>
    </row>
    <row r="24655" spans="1:2">
      <c r="A24655" s="126" t="s">
        <v>38923</v>
      </c>
      <c r="B24655" s="106">
        <v>232.57</v>
      </c>
    </row>
    <row r="24656" spans="1:2">
      <c r="A24656" s="126" t="s">
        <v>12355</v>
      </c>
      <c r="B24656" s="106">
        <v>22.28</v>
      </c>
    </row>
    <row r="24657" spans="1:2">
      <c r="A24657" s="126" t="s">
        <v>38924</v>
      </c>
      <c r="B24657" s="106">
        <v>22.28</v>
      </c>
    </row>
    <row r="24658" spans="1:2">
      <c r="A24658" s="126" t="s">
        <v>12356</v>
      </c>
      <c r="B24658" s="106">
        <v>4.6500000000000004</v>
      </c>
    </row>
    <row r="24659" spans="1:2">
      <c r="A24659" s="126" t="s">
        <v>38925</v>
      </c>
      <c r="B24659" s="106">
        <v>4.03</v>
      </c>
    </row>
    <row r="24660" spans="1:2">
      <c r="A24660" s="126" t="s">
        <v>12357</v>
      </c>
      <c r="B24660" s="106">
        <v>3118</v>
      </c>
    </row>
    <row r="24661" spans="1:2">
      <c r="A24661" s="126" t="s">
        <v>38926</v>
      </c>
      <c r="B24661" s="106">
        <v>2902</v>
      </c>
    </row>
    <row r="24662" spans="1:2">
      <c r="A24662" s="126" t="s">
        <v>12358</v>
      </c>
      <c r="B24662" s="106">
        <v>65.17</v>
      </c>
    </row>
    <row r="24663" spans="1:2">
      <c r="A24663" s="126" t="s">
        <v>38927</v>
      </c>
      <c r="B24663" s="106">
        <v>56.45</v>
      </c>
    </row>
    <row r="24664" spans="1:2">
      <c r="A24664" s="126" t="s">
        <v>12359</v>
      </c>
      <c r="B24664" s="106">
        <v>93.11</v>
      </c>
    </row>
    <row r="24665" spans="1:2">
      <c r="A24665" s="126" t="s">
        <v>38928</v>
      </c>
      <c r="B24665" s="106">
        <v>80.64</v>
      </c>
    </row>
    <row r="24666" spans="1:2">
      <c r="A24666" s="126" t="s">
        <v>12360</v>
      </c>
      <c r="B24666" s="106">
        <v>74.48</v>
      </c>
    </row>
    <row r="24667" spans="1:2">
      <c r="A24667" s="126" t="s">
        <v>38929</v>
      </c>
      <c r="B24667" s="106">
        <v>64.510000000000005</v>
      </c>
    </row>
    <row r="24668" spans="1:2">
      <c r="A24668" s="126" t="s">
        <v>12361</v>
      </c>
      <c r="B24668" s="106">
        <v>111.73</v>
      </c>
    </row>
    <row r="24669" spans="1:2">
      <c r="A24669" s="126" t="s">
        <v>38930</v>
      </c>
      <c r="B24669" s="106">
        <v>96.77</v>
      </c>
    </row>
    <row r="24670" spans="1:2">
      <c r="A24670" s="126" t="s">
        <v>12362</v>
      </c>
      <c r="B24670" s="106">
        <v>18.62</v>
      </c>
    </row>
    <row r="24671" spans="1:2">
      <c r="A24671" s="126" t="s">
        <v>38931</v>
      </c>
      <c r="B24671" s="106">
        <v>16.12</v>
      </c>
    </row>
    <row r="24672" spans="1:2">
      <c r="A24672" s="126" t="s">
        <v>12363</v>
      </c>
      <c r="B24672" s="106">
        <v>37.24</v>
      </c>
    </row>
    <row r="24673" spans="1:2">
      <c r="A24673" s="126" t="s">
        <v>38932</v>
      </c>
      <c r="B24673" s="106">
        <v>32.25</v>
      </c>
    </row>
    <row r="24674" spans="1:2">
      <c r="A24674" s="126" t="s">
        <v>12364</v>
      </c>
      <c r="B24674" s="106">
        <v>55.86</v>
      </c>
    </row>
    <row r="24675" spans="1:2">
      <c r="A24675" s="126" t="s">
        <v>38933</v>
      </c>
      <c r="B24675" s="106">
        <v>48.38</v>
      </c>
    </row>
    <row r="24676" spans="1:2">
      <c r="A24676" s="126" t="s">
        <v>12365</v>
      </c>
      <c r="B24676" s="106">
        <v>74.48</v>
      </c>
    </row>
    <row r="24677" spans="1:2">
      <c r="A24677" s="126" t="s">
        <v>38934</v>
      </c>
      <c r="B24677" s="106">
        <v>64.510000000000005</v>
      </c>
    </row>
    <row r="24678" spans="1:2">
      <c r="A24678" s="126" t="s">
        <v>12366</v>
      </c>
      <c r="B24678" s="106">
        <v>60.52</v>
      </c>
    </row>
    <row r="24679" spans="1:2">
      <c r="A24679" s="126" t="s">
        <v>38935</v>
      </c>
      <c r="B24679" s="106">
        <v>52.42</v>
      </c>
    </row>
    <row r="24680" spans="1:2">
      <c r="A24680" s="126" t="s">
        <v>12367</v>
      </c>
      <c r="B24680" s="106">
        <v>93.11</v>
      </c>
    </row>
    <row r="24681" spans="1:2">
      <c r="A24681" s="126" t="s">
        <v>38936</v>
      </c>
      <c r="B24681" s="106">
        <v>80.64</v>
      </c>
    </row>
    <row r="24682" spans="1:2">
      <c r="A24682" s="126" t="s">
        <v>12368</v>
      </c>
      <c r="B24682" s="106">
        <v>27.93</v>
      </c>
    </row>
    <row r="24683" spans="1:2">
      <c r="A24683" s="126" t="s">
        <v>38937</v>
      </c>
      <c r="B24683" s="106">
        <v>24.19</v>
      </c>
    </row>
    <row r="24684" spans="1:2">
      <c r="A24684" s="126" t="s">
        <v>12369</v>
      </c>
      <c r="B24684" s="106">
        <v>46.55</v>
      </c>
    </row>
    <row r="24685" spans="1:2">
      <c r="A24685" s="126" t="s">
        <v>38938</v>
      </c>
      <c r="B24685" s="106">
        <v>40.32</v>
      </c>
    </row>
    <row r="24686" spans="1:2">
      <c r="A24686" s="126" t="s">
        <v>12370</v>
      </c>
      <c r="B24686" s="106">
        <v>5.4</v>
      </c>
    </row>
    <row r="24687" spans="1:2">
      <c r="A24687" s="126" t="s">
        <v>38939</v>
      </c>
      <c r="B24687" s="106">
        <v>4.67</v>
      </c>
    </row>
    <row r="24688" spans="1:2">
      <c r="A24688" s="126" t="s">
        <v>12371</v>
      </c>
      <c r="B24688" s="106">
        <v>2.06</v>
      </c>
    </row>
    <row r="24689" spans="1:2">
      <c r="A24689" s="126" t="s">
        <v>38940</v>
      </c>
      <c r="B24689" s="106">
        <v>2.06</v>
      </c>
    </row>
    <row r="24690" spans="1:2">
      <c r="A24690" s="126" t="s">
        <v>12372</v>
      </c>
      <c r="B24690" s="106">
        <v>10.58</v>
      </c>
    </row>
    <row r="24691" spans="1:2">
      <c r="A24691" s="126" t="s">
        <v>38941</v>
      </c>
      <c r="B24691" s="106">
        <v>10.58</v>
      </c>
    </row>
    <row r="24692" spans="1:2">
      <c r="A24692" s="126" t="s">
        <v>12373</v>
      </c>
      <c r="B24692" s="106">
        <v>159.41</v>
      </c>
    </row>
    <row r="24693" spans="1:2">
      <c r="A24693" s="126" t="s">
        <v>38942</v>
      </c>
      <c r="B24693" s="106">
        <v>156.30000000000001</v>
      </c>
    </row>
    <row r="24694" spans="1:2">
      <c r="A24694" s="126" t="s">
        <v>12374</v>
      </c>
      <c r="B24694" s="106">
        <v>2631</v>
      </c>
    </row>
    <row r="24695" spans="1:2">
      <c r="A24695" s="126" t="s">
        <v>38943</v>
      </c>
      <c r="B24695" s="106">
        <v>2333</v>
      </c>
    </row>
    <row r="24696" spans="1:2">
      <c r="A24696" s="126" t="s">
        <v>12375</v>
      </c>
      <c r="B24696" s="106">
        <v>58.97</v>
      </c>
    </row>
    <row r="24697" spans="1:2">
      <c r="A24697" s="126" t="s">
        <v>38944</v>
      </c>
      <c r="B24697" s="106">
        <v>58.97</v>
      </c>
    </row>
    <row r="24698" spans="1:2">
      <c r="A24698" s="126" t="s">
        <v>12376</v>
      </c>
      <c r="B24698" s="106">
        <v>105.77</v>
      </c>
    </row>
    <row r="24699" spans="1:2">
      <c r="A24699" s="126" t="s">
        <v>38945</v>
      </c>
      <c r="B24699" s="106">
        <v>105.77</v>
      </c>
    </row>
    <row r="24700" spans="1:2">
      <c r="A24700" s="126" t="s">
        <v>12377</v>
      </c>
      <c r="B24700" s="106">
        <v>52.31</v>
      </c>
    </row>
    <row r="24701" spans="1:2">
      <c r="A24701" s="126" t="s">
        <v>38946</v>
      </c>
      <c r="B24701" s="106">
        <v>52.31</v>
      </c>
    </row>
    <row r="24702" spans="1:2">
      <c r="A24702" s="126" t="s">
        <v>12378</v>
      </c>
      <c r="B24702" s="106">
        <v>128.4</v>
      </c>
    </row>
    <row r="24703" spans="1:2">
      <c r="A24703" s="126" t="s">
        <v>38947</v>
      </c>
      <c r="B24703" s="106">
        <v>128.4</v>
      </c>
    </row>
    <row r="24704" spans="1:2">
      <c r="A24704" s="126" t="s">
        <v>12379</v>
      </c>
      <c r="B24704" s="106">
        <v>20.69</v>
      </c>
    </row>
    <row r="24705" spans="1:2">
      <c r="A24705" s="126" t="s">
        <v>38948</v>
      </c>
      <c r="B24705" s="106">
        <v>20.69</v>
      </c>
    </row>
    <row r="24706" spans="1:2">
      <c r="A24706" s="126" t="s">
        <v>12380</v>
      </c>
      <c r="B24706" s="106">
        <v>78.459999999999994</v>
      </c>
    </row>
    <row r="24707" spans="1:2">
      <c r="A24707" s="126" t="s">
        <v>38949</v>
      </c>
      <c r="B24707" s="106">
        <v>78.459999999999994</v>
      </c>
    </row>
    <row r="24708" spans="1:2">
      <c r="A24708" s="126" t="s">
        <v>12381</v>
      </c>
      <c r="B24708" s="106">
        <v>201.1</v>
      </c>
    </row>
    <row r="24709" spans="1:2">
      <c r="A24709" s="126" t="s">
        <v>38950</v>
      </c>
      <c r="B24709" s="106">
        <v>201.1</v>
      </c>
    </row>
    <row r="24710" spans="1:2">
      <c r="A24710" s="126" t="s">
        <v>12382</v>
      </c>
      <c r="B24710" s="106">
        <v>59</v>
      </c>
    </row>
    <row r="24711" spans="1:2">
      <c r="A24711" s="126" t="s">
        <v>38951</v>
      </c>
      <c r="B24711" s="106">
        <v>59</v>
      </c>
    </row>
    <row r="24712" spans="1:2">
      <c r="A24712" s="126" t="s">
        <v>12383</v>
      </c>
      <c r="B24712" s="106">
        <v>126.88</v>
      </c>
    </row>
    <row r="24713" spans="1:2">
      <c r="A24713" s="126" t="s">
        <v>38952</v>
      </c>
      <c r="B24713" s="106">
        <v>126.88</v>
      </c>
    </row>
    <row r="24714" spans="1:2">
      <c r="A24714" s="126" t="s">
        <v>12384</v>
      </c>
      <c r="B24714" s="106">
        <v>160.77000000000001</v>
      </c>
    </row>
    <row r="24715" spans="1:2">
      <c r="A24715" s="126" t="s">
        <v>38953</v>
      </c>
      <c r="B24715" s="106">
        <v>160.77000000000001</v>
      </c>
    </row>
    <row r="24716" spans="1:2">
      <c r="A24716" s="126" t="s">
        <v>12385</v>
      </c>
      <c r="B24716" s="106">
        <v>93.21</v>
      </c>
    </row>
    <row r="24717" spans="1:2">
      <c r="A24717" s="126" t="s">
        <v>38954</v>
      </c>
      <c r="B24717" s="106">
        <v>93.21</v>
      </c>
    </row>
    <row r="24718" spans="1:2">
      <c r="A24718" s="126" t="s">
        <v>12386</v>
      </c>
      <c r="B24718" s="106">
        <v>118.65</v>
      </c>
    </row>
    <row r="24719" spans="1:2">
      <c r="A24719" s="126" t="s">
        <v>38955</v>
      </c>
      <c r="B24719" s="106">
        <v>118.65</v>
      </c>
    </row>
    <row r="24720" spans="1:2">
      <c r="A24720" s="126" t="s">
        <v>12387</v>
      </c>
      <c r="B24720" s="106">
        <v>659.46</v>
      </c>
    </row>
    <row r="24721" spans="1:2">
      <c r="A24721" s="126" t="s">
        <v>38956</v>
      </c>
      <c r="B24721" s="106">
        <v>659.46</v>
      </c>
    </row>
    <row r="24722" spans="1:2">
      <c r="A24722" s="126" t="s">
        <v>12388</v>
      </c>
      <c r="B24722" s="106">
        <v>252</v>
      </c>
    </row>
    <row r="24723" spans="1:2">
      <c r="A24723" s="126" t="s">
        <v>38957</v>
      </c>
      <c r="B24723" s="106">
        <v>252</v>
      </c>
    </row>
    <row r="24724" spans="1:2">
      <c r="A24724" s="126" t="s">
        <v>12389</v>
      </c>
      <c r="B24724" s="106">
        <v>258</v>
      </c>
    </row>
    <row r="24725" spans="1:2">
      <c r="A24725" s="126" t="s">
        <v>38958</v>
      </c>
      <c r="B24725" s="106">
        <v>258</v>
      </c>
    </row>
    <row r="24726" spans="1:2">
      <c r="A24726" s="126" t="s">
        <v>12390</v>
      </c>
      <c r="B24726" s="106">
        <v>258</v>
      </c>
    </row>
    <row r="24727" spans="1:2">
      <c r="A24727" s="126" t="s">
        <v>38959</v>
      </c>
      <c r="B24727" s="106">
        <v>258</v>
      </c>
    </row>
    <row r="24728" spans="1:2">
      <c r="A24728" s="126" t="s">
        <v>12391</v>
      </c>
      <c r="B24728" s="106">
        <v>304</v>
      </c>
    </row>
    <row r="24729" spans="1:2">
      <c r="A24729" s="126" t="s">
        <v>38960</v>
      </c>
      <c r="B24729" s="106">
        <v>304</v>
      </c>
    </row>
    <row r="24730" spans="1:2">
      <c r="A24730" s="126" t="s">
        <v>12392</v>
      </c>
      <c r="B24730" s="106">
        <v>718</v>
      </c>
    </row>
    <row r="24731" spans="1:2">
      <c r="A24731" s="126" t="s">
        <v>38961</v>
      </c>
      <c r="B24731" s="106">
        <v>718</v>
      </c>
    </row>
    <row r="24732" spans="1:2">
      <c r="A24732" s="126" t="s">
        <v>12393</v>
      </c>
      <c r="B24732" s="106">
        <v>464.98</v>
      </c>
    </row>
    <row r="24733" spans="1:2">
      <c r="A24733" s="126" t="s">
        <v>38962</v>
      </c>
      <c r="B24733" s="106">
        <v>464.98</v>
      </c>
    </row>
    <row r="24734" spans="1:2">
      <c r="A24734" s="126" t="s">
        <v>12394</v>
      </c>
      <c r="B24734" s="106">
        <v>506.68</v>
      </c>
    </row>
    <row r="24735" spans="1:2">
      <c r="A24735" s="126" t="s">
        <v>38963</v>
      </c>
      <c r="B24735" s="106">
        <v>506.68</v>
      </c>
    </row>
    <row r="24736" spans="1:2">
      <c r="A24736" s="126" t="s">
        <v>12395</v>
      </c>
      <c r="B24736" s="106">
        <v>735</v>
      </c>
    </row>
    <row r="24737" spans="1:2">
      <c r="A24737" s="126" t="s">
        <v>38964</v>
      </c>
      <c r="B24737" s="106">
        <v>735</v>
      </c>
    </row>
    <row r="24738" spans="1:2">
      <c r="A24738" s="126" t="s">
        <v>12396</v>
      </c>
      <c r="B24738" s="106">
        <v>1016</v>
      </c>
    </row>
    <row r="24739" spans="1:2">
      <c r="A24739" s="126" t="s">
        <v>38965</v>
      </c>
      <c r="B24739" s="106">
        <v>1016</v>
      </c>
    </row>
    <row r="24740" spans="1:2">
      <c r="A24740" s="126" t="s">
        <v>12397</v>
      </c>
      <c r="B24740" s="106">
        <v>54.65</v>
      </c>
    </row>
    <row r="24741" spans="1:2">
      <c r="A24741" s="126" t="s">
        <v>38966</v>
      </c>
      <c r="B24741" s="106">
        <v>53.4</v>
      </c>
    </row>
    <row r="24742" spans="1:2">
      <c r="A24742" s="126" t="s">
        <v>12398</v>
      </c>
      <c r="B24742" s="106">
        <v>111.76</v>
      </c>
    </row>
    <row r="24743" spans="1:2">
      <c r="A24743" s="126" t="s">
        <v>38967</v>
      </c>
      <c r="B24743" s="106">
        <v>109.26</v>
      </c>
    </row>
    <row r="24744" spans="1:2">
      <c r="A24744" s="126" t="s">
        <v>12399</v>
      </c>
      <c r="B24744" s="106">
        <v>130.38</v>
      </c>
    </row>
    <row r="24745" spans="1:2">
      <c r="A24745" s="126" t="s">
        <v>38968</v>
      </c>
      <c r="B24745" s="106">
        <v>125.39</v>
      </c>
    </row>
    <row r="24746" spans="1:2">
      <c r="A24746" s="126" t="s">
        <v>12400</v>
      </c>
      <c r="B24746" s="106">
        <v>9.31</v>
      </c>
    </row>
    <row r="24747" spans="1:2">
      <c r="A24747" s="126" t="s">
        <v>38969</v>
      </c>
      <c r="B24747" s="106">
        <v>8.06</v>
      </c>
    </row>
    <row r="24748" spans="1:2">
      <c r="A24748" s="126" t="s">
        <v>12401</v>
      </c>
      <c r="B24748" s="106">
        <v>9.31</v>
      </c>
    </row>
    <row r="24749" spans="1:2">
      <c r="A24749" s="126" t="s">
        <v>38970</v>
      </c>
      <c r="B24749" s="106">
        <v>8.06</v>
      </c>
    </row>
    <row r="24750" spans="1:2">
      <c r="A24750" s="126" t="s">
        <v>12402</v>
      </c>
      <c r="B24750" s="106">
        <v>18.62</v>
      </c>
    </row>
    <row r="24751" spans="1:2">
      <c r="A24751" s="126" t="s">
        <v>38971</v>
      </c>
      <c r="B24751" s="106">
        <v>16.12</v>
      </c>
    </row>
    <row r="24752" spans="1:2">
      <c r="A24752" s="126" t="s">
        <v>12403</v>
      </c>
      <c r="B24752" s="106">
        <v>13.96</v>
      </c>
    </row>
    <row r="24753" spans="1:2">
      <c r="A24753" s="126" t="s">
        <v>38972</v>
      </c>
      <c r="B24753" s="106">
        <v>12.09</v>
      </c>
    </row>
    <row r="24754" spans="1:2">
      <c r="A24754" s="126" t="s">
        <v>12404</v>
      </c>
      <c r="B24754" s="106">
        <v>46.55</v>
      </c>
    </row>
    <row r="24755" spans="1:2">
      <c r="A24755" s="126" t="s">
        <v>38973</v>
      </c>
      <c r="B24755" s="106">
        <v>40.32</v>
      </c>
    </row>
    <row r="24756" spans="1:2">
      <c r="A24756" s="126" t="s">
        <v>12405</v>
      </c>
      <c r="B24756" s="106">
        <v>27.93</v>
      </c>
    </row>
    <row r="24757" spans="1:2">
      <c r="A24757" s="126" t="s">
        <v>38974</v>
      </c>
      <c r="B24757" s="106">
        <v>24.19</v>
      </c>
    </row>
    <row r="24758" spans="1:2">
      <c r="A24758" s="126" t="s">
        <v>12406</v>
      </c>
      <c r="B24758" s="106">
        <v>18.62</v>
      </c>
    </row>
    <row r="24759" spans="1:2">
      <c r="A24759" s="126" t="s">
        <v>38975</v>
      </c>
      <c r="B24759" s="106">
        <v>16.12</v>
      </c>
    </row>
    <row r="24760" spans="1:2">
      <c r="A24760" s="126" t="s">
        <v>12407</v>
      </c>
      <c r="B24760" s="106">
        <v>65.17</v>
      </c>
    </row>
    <row r="24761" spans="1:2">
      <c r="A24761" s="126" t="s">
        <v>38976</v>
      </c>
      <c r="B24761" s="106">
        <v>56.45</v>
      </c>
    </row>
    <row r="24762" spans="1:2">
      <c r="A24762" s="126" t="s">
        <v>12408</v>
      </c>
      <c r="B24762" s="106">
        <v>11.78</v>
      </c>
    </row>
    <row r="24763" spans="1:2">
      <c r="A24763" s="126" t="s">
        <v>38977</v>
      </c>
      <c r="B24763" s="106">
        <v>11.65</v>
      </c>
    </row>
    <row r="24764" spans="1:2">
      <c r="A24764" s="126" t="s">
        <v>12409</v>
      </c>
      <c r="B24764" s="106">
        <v>2853</v>
      </c>
    </row>
    <row r="24765" spans="1:2">
      <c r="A24765" s="126" t="s">
        <v>38978</v>
      </c>
      <c r="B24765" s="106">
        <v>2565</v>
      </c>
    </row>
    <row r="24766" spans="1:2">
      <c r="A24766" s="126" t="s">
        <v>12410</v>
      </c>
      <c r="B24766" s="106">
        <v>1189.23</v>
      </c>
    </row>
    <row r="24767" spans="1:2">
      <c r="A24767" s="126" t="s">
        <v>38979</v>
      </c>
      <c r="B24767" s="106">
        <v>1189.23</v>
      </c>
    </row>
    <row r="24768" spans="1:2">
      <c r="A24768" s="126" t="s">
        <v>12411</v>
      </c>
      <c r="B24768" s="106">
        <v>1426.93</v>
      </c>
    </row>
    <row r="24769" spans="1:2">
      <c r="A24769" s="126" t="s">
        <v>38980</v>
      </c>
      <c r="B24769" s="106">
        <v>1426.93</v>
      </c>
    </row>
    <row r="24770" spans="1:2">
      <c r="A24770" s="126" t="s">
        <v>12412</v>
      </c>
      <c r="B24770" s="106">
        <v>1196</v>
      </c>
    </row>
    <row r="24771" spans="1:2">
      <c r="A24771" s="126" t="s">
        <v>38981</v>
      </c>
      <c r="B24771" s="106">
        <v>1196</v>
      </c>
    </row>
    <row r="24772" spans="1:2">
      <c r="A24772" s="126" t="s">
        <v>12413</v>
      </c>
      <c r="B24772" s="106">
        <v>55.86</v>
      </c>
    </row>
    <row r="24773" spans="1:2">
      <c r="A24773" s="126" t="s">
        <v>38982</v>
      </c>
      <c r="B24773" s="106">
        <v>48.38</v>
      </c>
    </row>
    <row r="24774" spans="1:2">
      <c r="A24774" s="126" t="s">
        <v>12414</v>
      </c>
      <c r="B24774" s="106">
        <v>74.48</v>
      </c>
    </row>
    <row r="24775" spans="1:2">
      <c r="A24775" s="126" t="s">
        <v>38983</v>
      </c>
      <c r="B24775" s="106">
        <v>64.510000000000005</v>
      </c>
    </row>
    <row r="24776" spans="1:2">
      <c r="A24776" s="126" t="s">
        <v>12415</v>
      </c>
      <c r="B24776" s="106">
        <v>111.73</v>
      </c>
    </row>
    <row r="24777" spans="1:2">
      <c r="A24777" s="126" t="s">
        <v>38984</v>
      </c>
      <c r="B24777" s="106">
        <v>96.77</v>
      </c>
    </row>
    <row r="24778" spans="1:2">
      <c r="A24778" s="126" t="s">
        <v>12416</v>
      </c>
      <c r="B24778" s="106">
        <v>1228</v>
      </c>
    </row>
    <row r="24779" spans="1:2">
      <c r="A24779" s="126" t="s">
        <v>38985</v>
      </c>
      <c r="B24779" s="106">
        <v>1063</v>
      </c>
    </row>
    <row r="24780" spans="1:2">
      <c r="A24780" s="126" t="s">
        <v>12417</v>
      </c>
      <c r="B24780" s="106">
        <v>60</v>
      </c>
    </row>
    <row r="24781" spans="1:2">
      <c r="A24781" s="126" t="s">
        <v>38986</v>
      </c>
      <c r="B24781" s="106">
        <v>60</v>
      </c>
    </row>
    <row r="24782" spans="1:2">
      <c r="A24782" s="126" t="s">
        <v>12418</v>
      </c>
      <c r="B24782" s="106">
        <v>123.73</v>
      </c>
    </row>
    <row r="24783" spans="1:2">
      <c r="A24783" s="126" t="s">
        <v>38987</v>
      </c>
      <c r="B24783" s="106">
        <v>123.73</v>
      </c>
    </row>
    <row r="24784" spans="1:2">
      <c r="A24784" s="126" t="s">
        <v>12419</v>
      </c>
      <c r="B24784" s="106">
        <v>419.75</v>
      </c>
    </row>
    <row r="24785" spans="1:2">
      <c r="A24785" s="126" t="s">
        <v>38988</v>
      </c>
      <c r="B24785" s="106">
        <v>419.75</v>
      </c>
    </row>
    <row r="24786" spans="1:2">
      <c r="A24786" s="126" t="s">
        <v>12420</v>
      </c>
      <c r="B24786" s="106">
        <v>360.07</v>
      </c>
    </row>
    <row r="24787" spans="1:2">
      <c r="A24787" s="126" t="s">
        <v>38989</v>
      </c>
      <c r="B24787" s="106">
        <v>360.07</v>
      </c>
    </row>
    <row r="24788" spans="1:2">
      <c r="A24788" s="126" t="s">
        <v>12421</v>
      </c>
      <c r="B24788" s="106">
        <v>134.94999999999999</v>
      </c>
    </row>
    <row r="24789" spans="1:2">
      <c r="A24789" s="126" t="s">
        <v>38990</v>
      </c>
      <c r="B24789" s="106">
        <v>134.94999999999999</v>
      </c>
    </row>
    <row r="24790" spans="1:2">
      <c r="A24790" s="126" t="s">
        <v>12422</v>
      </c>
      <c r="B24790" s="106">
        <v>82.45</v>
      </c>
    </row>
    <row r="24791" spans="1:2">
      <c r="A24791" s="126" t="s">
        <v>38991</v>
      </c>
      <c r="B24791" s="106">
        <v>82.45</v>
      </c>
    </row>
    <row r="24792" spans="1:2">
      <c r="A24792" s="126" t="s">
        <v>12423</v>
      </c>
      <c r="B24792" s="106">
        <v>134.94999999999999</v>
      </c>
    </row>
    <row r="24793" spans="1:2">
      <c r="A24793" s="126" t="s">
        <v>38992</v>
      </c>
      <c r="B24793" s="106">
        <v>134.94999999999999</v>
      </c>
    </row>
    <row r="24794" spans="1:2">
      <c r="A24794" s="126" t="s">
        <v>12424</v>
      </c>
      <c r="B24794" s="106">
        <v>106.26</v>
      </c>
    </row>
    <row r="24795" spans="1:2">
      <c r="A24795" s="126" t="s">
        <v>38993</v>
      </c>
      <c r="B24795" s="106">
        <v>106.26</v>
      </c>
    </row>
    <row r="24796" spans="1:2">
      <c r="A24796" s="126" t="s">
        <v>12425</v>
      </c>
      <c r="B24796" s="106">
        <v>180.73</v>
      </c>
    </row>
    <row r="24797" spans="1:2">
      <c r="A24797" s="126" t="s">
        <v>38994</v>
      </c>
      <c r="B24797" s="106">
        <v>180.73</v>
      </c>
    </row>
    <row r="24798" spans="1:2">
      <c r="A24798" s="126" t="s">
        <v>12426</v>
      </c>
      <c r="B24798" s="106">
        <v>151.28</v>
      </c>
    </row>
    <row r="24799" spans="1:2">
      <c r="A24799" s="126" t="s">
        <v>38995</v>
      </c>
      <c r="B24799" s="106">
        <v>151.28</v>
      </c>
    </row>
    <row r="24800" spans="1:2">
      <c r="A24800" s="126" t="s">
        <v>12427</v>
      </c>
      <c r="B24800" s="106">
        <v>113.7</v>
      </c>
    </row>
    <row r="24801" spans="1:2">
      <c r="A24801" s="126" t="s">
        <v>38996</v>
      </c>
      <c r="B24801" s="106">
        <v>113.7</v>
      </c>
    </row>
    <row r="24802" spans="1:2">
      <c r="A24802" s="126" t="s">
        <v>12428</v>
      </c>
      <c r="B24802" s="106">
        <v>214.11</v>
      </c>
    </row>
    <row r="24803" spans="1:2">
      <c r="A24803" s="126" t="s">
        <v>38997</v>
      </c>
      <c r="B24803" s="106">
        <v>214.11</v>
      </c>
    </row>
    <row r="24804" spans="1:2">
      <c r="A24804" s="126" t="s">
        <v>12429</v>
      </c>
      <c r="B24804" s="106">
        <v>103.1</v>
      </c>
    </row>
    <row r="24805" spans="1:2">
      <c r="A24805" s="126" t="s">
        <v>38998</v>
      </c>
      <c r="B24805" s="106">
        <v>103.1</v>
      </c>
    </row>
    <row r="24806" spans="1:2">
      <c r="A24806" s="126" t="s">
        <v>12430</v>
      </c>
      <c r="B24806" s="106">
        <v>2200</v>
      </c>
    </row>
    <row r="24807" spans="1:2">
      <c r="A24807" s="126" t="s">
        <v>38999</v>
      </c>
      <c r="B24807" s="106">
        <v>2200</v>
      </c>
    </row>
    <row r="24808" spans="1:2">
      <c r="A24808" s="126" t="s">
        <v>12431</v>
      </c>
      <c r="B24808" s="106">
        <v>1.86</v>
      </c>
    </row>
    <row r="24809" spans="1:2">
      <c r="A24809" s="126" t="s">
        <v>39000</v>
      </c>
      <c r="B24809" s="106">
        <v>1.61</v>
      </c>
    </row>
    <row r="24810" spans="1:2">
      <c r="A24810" s="126" t="s">
        <v>12432</v>
      </c>
      <c r="B24810" s="106">
        <v>2.3199999999999998</v>
      </c>
    </row>
    <row r="24811" spans="1:2">
      <c r="A24811" s="126" t="s">
        <v>39001</v>
      </c>
      <c r="B24811" s="106">
        <v>2.0099999999999998</v>
      </c>
    </row>
    <row r="24812" spans="1:2">
      <c r="A24812" s="126" t="s">
        <v>12433</v>
      </c>
      <c r="B24812" s="106">
        <v>2.79</v>
      </c>
    </row>
    <row r="24813" spans="1:2">
      <c r="A24813" s="126" t="s">
        <v>39002</v>
      </c>
      <c r="B24813" s="106">
        <v>2.41</v>
      </c>
    </row>
    <row r="24814" spans="1:2">
      <c r="A24814" s="126" t="s">
        <v>12434</v>
      </c>
      <c r="B24814" s="106">
        <v>3.72</v>
      </c>
    </row>
    <row r="24815" spans="1:2">
      <c r="A24815" s="126" t="s">
        <v>39003</v>
      </c>
      <c r="B24815" s="106">
        <v>3.22</v>
      </c>
    </row>
    <row r="24816" spans="1:2">
      <c r="A24816" s="126" t="s">
        <v>12435</v>
      </c>
      <c r="B24816" s="106">
        <v>2.79</v>
      </c>
    </row>
    <row r="24817" spans="1:2">
      <c r="A24817" s="126" t="s">
        <v>39004</v>
      </c>
      <c r="B24817" s="106">
        <v>2.41</v>
      </c>
    </row>
    <row r="24818" spans="1:2">
      <c r="A24818" s="126" t="s">
        <v>12436</v>
      </c>
      <c r="B24818" s="106">
        <v>2.79</v>
      </c>
    </row>
    <row r="24819" spans="1:2">
      <c r="A24819" s="126" t="s">
        <v>39005</v>
      </c>
      <c r="B24819" s="106">
        <v>2.41</v>
      </c>
    </row>
    <row r="24820" spans="1:2">
      <c r="A24820" s="126" t="s">
        <v>12437</v>
      </c>
      <c r="B24820" s="106">
        <v>1.1299999999999999</v>
      </c>
    </row>
    <row r="24821" spans="1:2">
      <c r="A24821" s="126" t="s">
        <v>39006</v>
      </c>
      <c r="B24821" s="106">
        <v>1</v>
      </c>
    </row>
    <row r="24822" spans="1:2">
      <c r="A24822" s="126" t="s">
        <v>12438</v>
      </c>
      <c r="B24822" s="106">
        <v>0.03</v>
      </c>
    </row>
    <row r="24823" spans="1:2">
      <c r="A24823" s="126" t="s">
        <v>39007</v>
      </c>
      <c r="B24823" s="106">
        <v>0.03</v>
      </c>
    </row>
    <row r="24824" spans="1:2">
      <c r="A24824" s="126" t="s">
        <v>12439</v>
      </c>
      <c r="B24824" s="106">
        <v>0.04</v>
      </c>
    </row>
    <row r="24825" spans="1:2">
      <c r="A24825" s="126" t="s">
        <v>39008</v>
      </c>
      <c r="B24825" s="106">
        <v>0.04</v>
      </c>
    </row>
    <row r="24826" spans="1:2">
      <c r="A24826" s="126" t="s">
        <v>12440</v>
      </c>
      <c r="B24826" s="106">
        <v>1153</v>
      </c>
    </row>
    <row r="24827" spans="1:2">
      <c r="A24827" s="126" t="s">
        <v>39009</v>
      </c>
      <c r="B24827" s="106">
        <v>1029</v>
      </c>
    </row>
    <row r="24828" spans="1:2">
      <c r="A24828" s="126" t="s">
        <v>12441</v>
      </c>
      <c r="B24828" s="106">
        <v>4554</v>
      </c>
    </row>
    <row r="24829" spans="1:2">
      <c r="A24829" s="126" t="s">
        <v>39010</v>
      </c>
      <c r="B24829" s="106">
        <v>4330</v>
      </c>
    </row>
    <row r="24830" spans="1:2">
      <c r="A24830" s="126" t="s">
        <v>12442</v>
      </c>
      <c r="B24830" s="106">
        <v>0.38</v>
      </c>
    </row>
    <row r="24831" spans="1:2">
      <c r="A24831" s="126" t="s">
        <v>39011</v>
      </c>
      <c r="B24831" s="106">
        <v>0.38</v>
      </c>
    </row>
    <row r="24832" spans="1:2">
      <c r="A24832" s="126" t="s">
        <v>12443</v>
      </c>
      <c r="B24832" s="106">
        <v>1</v>
      </c>
    </row>
    <row r="24833" spans="1:2">
      <c r="A24833" s="126" t="s">
        <v>39012</v>
      </c>
      <c r="B24833" s="106">
        <v>1</v>
      </c>
    </row>
    <row r="24834" spans="1:2">
      <c r="A24834" s="126" t="s">
        <v>12444</v>
      </c>
      <c r="B24834" s="106">
        <v>1.39</v>
      </c>
    </row>
    <row r="24835" spans="1:2">
      <c r="A24835" s="126" t="s">
        <v>39013</v>
      </c>
      <c r="B24835" s="106">
        <v>1.39</v>
      </c>
    </row>
    <row r="24836" spans="1:2">
      <c r="A24836" s="126" t="s">
        <v>12445</v>
      </c>
      <c r="B24836" s="106">
        <v>2.14</v>
      </c>
    </row>
    <row r="24837" spans="1:2">
      <c r="A24837" s="126" t="s">
        <v>39014</v>
      </c>
      <c r="B24837" s="106">
        <v>2.14</v>
      </c>
    </row>
    <row r="24838" spans="1:2">
      <c r="A24838" s="126" t="s">
        <v>12446</v>
      </c>
      <c r="B24838" s="106">
        <v>2.5299999999999998</v>
      </c>
    </row>
    <row r="24839" spans="1:2">
      <c r="A24839" s="126" t="s">
        <v>39015</v>
      </c>
      <c r="B24839" s="106">
        <v>2.5299999999999998</v>
      </c>
    </row>
    <row r="24840" spans="1:2">
      <c r="A24840" s="126" t="s">
        <v>12447</v>
      </c>
      <c r="B24840" s="106">
        <v>3.53</v>
      </c>
    </row>
    <row r="24841" spans="1:2">
      <c r="A24841" s="126" t="s">
        <v>39016</v>
      </c>
      <c r="B24841" s="106">
        <v>3.53</v>
      </c>
    </row>
    <row r="24842" spans="1:2">
      <c r="A24842" s="126" t="s">
        <v>12448</v>
      </c>
      <c r="B24842" s="106">
        <v>3.43</v>
      </c>
    </row>
    <row r="24843" spans="1:2">
      <c r="A24843" s="126" t="s">
        <v>39017</v>
      </c>
      <c r="B24843" s="106">
        <v>3.43</v>
      </c>
    </row>
    <row r="24844" spans="1:2">
      <c r="A24844" s="126" t="s">
        <v>12449</v>
      </c>
      <c r="B24844" s="106">
        <v>4.8</v>
      </c>
    </row>
    <row r="24845" spans="1:2">
      <c r="A24845" s="126" t="s">
        <v>39018</v>
      </c>
      <c r="B24845" s="106">
        <v>4.8</v>
      </c>
    </row>
    <row r="24846" spans="1:2">
      <c r="A24846" s="126" t="s">
        <v>12450</v>
      </c>
      <c r="B24846" s="106">
        <v>4.97</v>
      </c>
    </row>
    <row r="24847" spans="1:2">
      <c r="A24847" s="126" t="s">
        <v>39019</v>
      </c>
      <c r="B24847" s="106">
        <v>4.97</v>
      </c>
    </row>
    <row r="24848" spans="1:2">
      <c r="A24848" s="126" t="s">
        <v>12451</v>
      </c>
      <c r="B24848" s="106">
        <v>5.73</v>
      </c>
    </row>
    <row r="24849" spans="1:2">
      <c r="A24849" s="126" t="s">
        <v>39020</v>
      </c>
      <c r="B24849" s="106">
        <v>5.73</v>
      </c>
    </row>
    <row r="24850" spans="1:2">
      <c r="A24850" s="126" t="s">
        <v>12452</v>
      </c>
      <c r="B24850" s="106">
        <v>7.93</v>
      </c>
    </row>
    <row r="24851" spans="1:2">
      <c r="A24851" s="126" t="s">
        <v>39021</v>
      </c>
      <c r="B24851" s="106">
        <v>7.93</v>
      </c>
    </row>
    <row r="24852" spans="1:2">
      <c r="A24852" s="126" t="s">
        <v>12453</v>
      </c>
      <c r="B24852" s="106">
        <v>10.38</v>
      </c>
    </row>
    <row r="24853" spans="1:2">
      <c r="A24853" s="126" t="s">
        <v>39022</v>
      </c>
      <c r="B24853" s="106">
        <v>10.38</v>
      </c>
    </row>
    <row r="24854" spans="1:2">
      <c r="A24854" s="126" t="s">
        <v>12454</v>
      </c>
      <c r="B24854" s="106">
        <v>3.71</v>
      </c>
    </row>
    <row r="24855" spans="1:2">
      <c r="A24855" s="126" t="s">
        <v>39023</v>
      </c>
      <c r="B24855" s="106">
        <v>3.71</v>
      </c>
    </row>
    <row r="24856" spans="1:2">
      <c r="A24856" s="126" t="s">
        <v>12455</v>
      </c>
      <c r="B24856" s="106">
        <v>12.34</v>
      </c>
    </row>
    <row r="24857" spans="1:2">
      <c r="A24857" s="126" t="s">
        <v>39024</v>
      </c>
      <c r="B24857" s="106">
        <v>12.34</v>
      </c>
    </row>
    <row r="24858" spans="1:2">
      <c r="A24858" s="126" t="s">
        <v>12456</v>
      </c>
      <c r="B24858" s="106">
        <v>2.38</v>
      </c>
    </row>
    <row r="24859" spans="1:2">
      <c r="A24859" s="126" t="s">
        <v>39025</v>
      </c>
      <c r="B24859" s="106">
        <v>2.38</v>
      </c>
    </row>
    <row r="24860" spans="1:2">
      <c r="A24860" s="126" t="s">
        <v>12457</v>
      </c>
      <c r="B24860" s="106">
        <v>4.8499999999999996</v>
      </c>
    </row>
    <row r="24861" spans="1:2">
      <c r="A24861" s="126" t="s">
        <v>39026</v>
      </c>
      <c r="B24861" s="106">
        <v>4.8499999999999996</v>
      </c>
    </row>
    <row r="24862" spans="1:2">
      <c r="A24862" s="126" t="s">
        <v>12458</v>
      </c>
      <c r="B24862" s="106">
        <v>7.97</v>
      </c>
    </row>
    <row r="24863" spans="1:2">
      <c r="A24863" s="126" t="s">
        <v>39027</v>
      </c>
      <c r="B24863" s="106">
        <v>7.97</v>
      </c>
    </row>
    <row r="24864" spans="1:2">
      <c r="A24864" s="126" t="s">
        <v>12459</v>
      </c>
      <c r="B24864" s="106">
        <v>11.05</v>
      </c>
    </row>
    <row r="24865" spans="1:2">
      <c r="A24865" s="126" t="s">
        <v>39028</v>
      </c>
      <c r="B24865" s="106">
        <v>11.05</v>
      </c>
    </row>
    <row r="24866" spans="1:2">
      <c r="A24866" s="126" t="s">
        <v>12460</v>
      </c>
      <c r="B24866" s="106">
        <v>14.69</v>
      </c>
    </row>
    <row r="24867" spans="1:2">
      <c r="A24867" s="126" t="s">
        <v>39029</v>
      </c>
      <c r="B24867" s="106">
        <v>14.69</v>
      </c>
    </row>
    <row r="24868" spans="1:2">
      <c r="A24868" s="126" t="s">
        <v>12461</v>
      </c>
      <c r="B24868" s="106">
        <v>4.37</v>
      </c>
    </row>
    <row r="24869" spans="1:2">
      <c r="A24869" s="126" t="s">
        <v>39030</v>
      </c>
      <c r="B24869" s="106">
        <v>4.37</v>
      </c>
    </row>
    <row r="24870" spans="1:2">
      <c r="A24870" s="126" t="s">
        <v>12462</v>
      </c>
      <c r="B24870" s="106">
        <v>12.18</v>
      </c>
    </row>
    <row r="24871" spans="1:2">
      <c r="A24871" s="126" t="s">
        <v>39031</v>
      </c>
      <c r="B24871" s="106">
        <v>12.18</v>
      </c>
    </row>
    <row r="24872" spans="1:2">
      <c r="A24872" s="126" t="s">
        <v>12463</v>
      </c>
      <c r="B24872" s="106">
        <v>26.55</v>
      </c>
    </row>
    <row r="24873" spans="1:2">
      <c r="A24873" s="126" t="s">
        <v>39032</v>
      </c>
      <c r="B24873" s="106">
        <v>26.55</v>
      </c>
    </row>
    <row r="24874" spans="1:2">
      <c r="A24874" s="126" t="s">
        <v>12464</v>
      </c>
      <c r="B24874" s="106">
        <v>16.62</v>
      </c>
    </row>
    <row r="24875" spans="1:2">
      <c r="A24875" s="126" t="s">
        <v>39033</v>
      </c>
      <c r="B24875" s="106">
        <v>16.62</v>
      </c>
    </row>
    <row r="24876" spans="1:2">
      <c r="A24876" s="126" t="s">
        <v>12465</v>
      </c>
      <c r="B24876" s="106">
        <v>120.84</v>
      </c>
    </row>
    <row r="24877" spans="1:2">
      <c r="A24877" s="126" t="s">
        <v>39034</v>
      </c>
      <c r="B24877" s="106">
        <v>120.84</v>
      </c>
    </row>
    <row r="24878" spans="1:2">
      <c r="A24878" s="126" t="s">
        <v>12466</v>
      </c>
      <c r="B24878" s="106">
        <v>25.47</v>
      </c>
    </row>
    <row r="24879" spans="1:2">
      <c r="A24879" s="126" t="s">
        <v>39035</v>
      </c>
      <c r="B24879" s="106">
        <v>25.47</v>
      </c>
    </row>
    <row r="24880" spans="1:2">
      <c r="A24880" s="126" t="s">
        <v>12467</v>
      </c>
      <c r="B24880" s="106">
        <v>1037</v>
      </c>
    </row>
    <row r="24881" spans="1:2">
      <c r="A24881" s="126" t="s">
        <v>39036</v>
      </c>
      <c r="B24881" s="106">
        <v>1037</v>
      </c>
    </row>
    <row r="24882" spans="1:2">
      <c r="A24882" s="126" t="s">
        <v>12468</v>
      </c>
      <c r="B24882" s="106">
        <v>1.73</v>
      </c>
    </row>
    <row r="24883" spans="1:2">
      <c r="A24883" s="126" t="s">
        <v>39037</v>
      </c>
      <c r="B24883" s="106">
        <v>1.73</v>
      </c>
    </row>
    <row r="24884" spans="1:2">
      <c r="A24884" s="126" t="s">
        <v>12469</v>
      </c>
      <c r="B24884" s="106">
        <v>1.58</v>
      </c>
    </row>
    <row r="24885" spans="1:2">
      <c r="A24885" s="126" t="s">
        <v>39038</v>
      </c>
      <c r="B24885" s="106">
        <v>1.58</v>
      </c>
    </row>
    <row r="24886" spans="1:2">
      <c r="A24886" s="126" t="s">
        <v>12470</v>
      </c>
      <c r="B24886" s="106">
        <v>3.69</v>
      </c>
    </row>
    <row r="24887" spans="1:2">
      <c r="A24887" s="126" t="s">
        <v>39039</v>
      </c>
      <c r="B24887" s="106">
        <v>3.69</v>
      </c>
    </row>
    <row r="24888" spans="1:2">
      <c r="A24888" s="126" t="s">
        <v>12471</v>
      </c>
      <c r="B24888" s="106">
        <v>2.5</v>
      </c>
    </row>
    <row r="24889" spans="1:2">
      <c r="A24889" s="126" t="s">
        <v>39040</v>
      </c>
      <c r="B24889" s="106">
        <v>2.5</v>
      </c>
    </row>
    <row r="24890" spans="1:2">
      <c r="A24890" s="126" t="s">
        <v>12472</v>
      </c>
      <c r="B24890" s="106">
        <v>2.2999999999999998</v>
      </c>
    </row>
    <row r="24891" spans="1:2">
      <c r="A24891" s="126" t="s">
        <v>39041</v>
      </c>
      <c r="B24891" s="106">
        <v>2.2999999999999998</v>
      </c>
    </row>
    <row r="24892" spans="1:2">
      <c r="A24892" s="126" t="s">
        <v>12473</v>
      </c>
      <c r="B24892" s="106">
        <v>1</v>
      </c>
    </row>
    <row r="24893" spans="1:2">
      <c r="A24893" s="126" t="s">
        <v>39042</v>
      </c>
      <c r="B24893" s="106">
        <v>1</v>
      </c>
    </row>
    <row r="24894" spans="1:2">
      <c r="A24894" s="126" t="s">
        <v>12474</v>
      </c>
      <c r="B24894" s="106">
        <v>1.78</v>
      </c>
    </row>
    <row r="24895" spans="1:2">
      <c r="A24895" s="126" t="s">
        <v>39043</v>
      </c>
      <c r="B24895" s="106">
        <v>1.78</v>
      </c>
    </row>
    <row r="24896" spans="1:2">
      <c r="A24896" s="126" t="s">
        <v>12475</v>
      </c>
      <c r="B24896" s="106">
        <v>1102</v>
      </c>
    </row>
    <row r="24897" spans="1:2">
      <c r="A24897" s="126" t="s">
        <v>39044</v>
      </c>
      <c r="B24897" s="106">
        <v>1102</v>
      </c>
    </row>
    <row r="24898" spans="1:2">
      <c r="A24898" s="126" t="s">
        <v>12476</v>
      </c>
      <c r="B24898" s="106">
        <v>5.39</v>
      </c>
    </row>
    <row r="24899" spans="1:2">
      <c r="A24899" s="126" t="s">
        <v>39045</v>
      </c>
      <c r="B24899" s="106">
        <v>5.14</v>
      </c>
    </row>
    <row r="24900" spans="1:2">
      <c r="A24900" s="126" t="s">
        <v>12477</v>
      </c>
      <c r="B24900" s="106">
        <v>4.5</v>
      </c>
    </row>
    <row r="24901" spans="1:2">
      <c r="A24901" s="126" t="s">
        <v>39046</v>
      </c>
      <c r="B24901" s="106">
        <v>4.25</v>
      </c>
    </row>
    <row r="24902" spans="1:2">
      <c r="A24902" s="126" t="s">
        <v>12478</v>
      </c>
      <c r="B24902" s="106">
        <v>3.42</v>
      </c>
    </row>
    <row r="24903" spans="1:2">
      <c r="A24903" s="126" t="s">
        <v>39047</v>
      </c>
      <c r="B24903" s="106">
        <v>3.17</v>
      </c>
    </row>
    <row r="24904" spans="1:2">
      <c r="A24904" s="126" t="s">
        <v>12479</v>
      </c>
      <c r="B24904" s="106">
        <v>2.96</v>
      </c>
    </row>
    <row r="24905" spans="1:2">
      <c r="A24905" s="126" t="s">
        <v>39048</v>
      </c>
      <c r="B24905" s="106">
        <v>2.71</v>
      </c>
    </row>
    <row r="24906" spans="1:2">
      <c r="A24906" s="126" t="s">
        <v>12480</v>
      </c>
      <c r="B24906" s="106">
        <v>4.49</v>
      </c>
    </row>
    <row r="24907" spans="1:2">
      <c r="A24907" s="126" t="s">
        <v>39049</v>
      </c>
      <c r="B24907" s="106">
        <v>4.24</v>
      </c>
    </row>
    <row r="24908" spans="1:2">
      <c r="A24908" s="126" t="s">
        <v>12481</v>
      </c>
      <c r="B24908" s="106">
        <v>29.73</v>
      </c>
    </row>
    <row r="24909" spans="1:2">
      <c r="A24909" s="126" t="s">
        <v>39050</v>
      </c>
      <c r="B24909" s="106">
        <v>29.35</v>
      </c>
    </row>
    <row r="24910" spans="1:2">
      <c r="A24910" s="126" t="s">
        <v>12482</v>
      </c>
      <c r="B24910" s="106">
        <v>1.4</v>
      </c>
    </row>
    <row r="24911" spans="1:2">
      <c r="A24911" s="126" t="s">
        <v>39051</v>
      </c>
      <c r="B24911" s="106">
        <v>1.4</v>
      </c>
    </row>
    <row r="24912" spans="1:2">
      <c r="A24912" s="126" t="s">
        <v>12483</v>
      </c>
      <c r="B24912" s="106">
        <v>2.23</v>
      </c>
    </row>
    <row r="24913" spans="1:2">
      <c r="A24913" s="126" t="s">
        <v>39052</v>
      </c>
      <c r="B24913" s="106">
        <v>2.1</v>
      </c>
    </row>
    <row r="24914" spans="1:2">
      <c r="A24914" s="126" t="s">
        <v>12484</v>
      </c>
      <c r="B24914" s="106">
        <v>2.02</v>
      </c>
    </row>
    <row r="24915" spans="1:2">
      <c r="A24915" s="126" t="s">
        <v>39053</v>
      </c>
      <c r="B24915" s="106">
        <v>2.02</v>
      </c>
    </row>
    <row r="24916" spans="1:2">
      <c r="A24916" s="126" t="s">
        <v>12485</v>
      </c>
      <c r="B24916" s="106">
        <v>5.42</v>
      </c>
    </row>
    <row r="24917" spans="1:2">
      <c r="A24917" s="126" t="s">
        <v>39054</v>
      </c>
      <c r="B24917" s="106">
        <v>5.04</v>
      </c>
    </row>
    <row r="24918" spans="1:2">
      <c r="A24918" s="126" t="s">
        <v>12486</v>
      </c>
      <c r="B24918" s="106">
        <v>8.66</v>
      </c>
    </row>
    <row r="24919" spans="1:2">
      <c r="A24919" s="126" t="s">
        <v>39055</v>
      </c>
      <c r="B24919" s="106">
        <v>8.66</v>
      </c>
    </row>
    <row r="24920" spans="1:2">
      <c r="A24920" s="126" t="s">
        <v>12487</v>
      </c>
      <c r="B24920" s="106">
        <v>5.7</v>
      </c>
    </row>
    <row r="24921" spans="1:2">
      <c r="A24921" s="126" t="s">
        <v>39056</v>
      </c>
      <c r="B24921" s="106">
        <v>5.32</v>
      </c>
    </row>
    <row r="24922" spans="1:2">
      <c r="A24922" s="126" t="s">
        <v>12488</v>
      </c>
      <c r="B24922" s="106">
        <v>5.62</v>
      </c>
    </row>
    <row r="24923" spans="1:2">
      <c r="A24923" s="126" t="s">
        <v>39057</v>
      </c>
      <c r="B24923" s="106">
        <v>5.24</v>
      </c>
    </row>
    <row r="24924" spans="1:2">
      <c r="A24924" s="126" t="s">
        <v>12489</v>
      </c>
      <c r="B24924" s="106">
        <v>5.84</v>
      </c>
    </row>
    <row r="24925" spans="1:2">
      <c r="A24925" s="126" t="s">
        <v>39058</v>
      </c>
      <c r="B24925" s="106">
        <v>5.46</v>
      </c>
    </row>
    <row r="24926" spans="1:2">
      <c r="A24926" s="126" t="s">
        <v>12490</v>
      </c>
      <c r="B24926" s="106">
        <v>4</v>
      </c>
    </row>
    <row r="24927" spans="1:2">
      <c r="A24927" s="126" t="s">
        <v>39059</v>
      </c>
      <c r="B24927" s="106">
        <v>3.62</v>
      </c>
    </row>
    <row r="24928" spans="1:2">
      <c r="A24928" s="126" t="s">
        <v>12491</v>
      </c>
      <c r="B24928" s="106">
        <v>4.22</v>
      </c>
    </row>
    <row r="24929" spans="1:2">
      <c r="A24929" s="126" t="s">
        <v>39060</v>
      </c>
      <c r="B24929" s="106">
        <v>3.84</v>
      </c>
    </row>
    <row r="24930" spans="1:2">
      <c r="A24930" s="126" t="s">
        <v>12492</v>
      </c>
      <c r="B24930" s="106">
        <v>6.18</v>
      </c>
    </row>
    <row r="24931" spans="1:2">
      <c r="A24931" s="126" t="s">
        <v>39061</v>
      </c>
      <c r="B24931" s="106">
        <v>5.8</v>
      </c>
    </row>
    <row r="24932" spans="1:2">
      <c r="A24932" s="126" t="s">
        <v>12493</v>
      </c>
      <c r="B24932" s="106">
        <v>5.69</v>
      </c>
    </row>
    <row r="24933" spans="1:2">
      <c r="A24933" s="126" t="s">
        <v>39062</v>
      </c>
      <c r="B24933" s="106">
        <v>5.31</v>
      </c>
    </row>
    <row r="24934" spans="1:2">
      <c r="A24934" s="126" t="s">
        <v>12494</v>
      </c>
      <c r="B24934" s="106">
        <v>5.8</v>
      </c>
    </row>
    <row r="24935" spans="1:2">
      <c r="A24935" s="126" t="s">
        <v>39063</v>
      </c>
      <c r="B24935" s="106">
        <v>5.42</v>
      </c>
    </row>
    <row r="24936" spans="1:2">
      <c r="A24936" s="126" t="s">
        <v>12495</v>
      </c>
      <c r="B24936" s="106">
        <v>5.83</v>
      </c>
    </row>
    <row r="24937" spans="1:2">
      <c r="A24937" s="126" t="s">
        <v>39064</v>
      </c>
      <c r="B24937" s="106">
        <v>5.45</v>
      </c>
    </row>
    <row r="24938" spans="1:2">
      <c r="A24938" s="126" t="s">
        <v>12496</v>
      </c>
      <c r="B24938" s="106">
        <v>5.7</v>
      </c>
    </row>
    <row r="24939" spans="1:2">
      <c r="A24939" s="126" t="s">
        <v>39065</v>
      </c>
      <c r="B24939" s="106">
        <v>5.32</v>
      </c>
    </row>
    <row r="24940" spans="1:2">
      <c r="A24940" s="126" t="s">
        <v>12497</v>
      </c>
      <c r="B24940" s="106">
        <v>6.12</v>
      </c>
    </row>
    <row r="24941" spans="1:2">
      <c r="A24941" s="126" t="s">
        <v>39066</v>
      </c>
      <c r="B24941" s="106">
        <v>5.74</v>
      </c>
    </row>
    <row r="24942" spans="1:2">
      <c r="A24942" s="126" t="s">
        <v>12498</v>
      </c>
      <c r="B24942" s="106">
        <v>6.45</v>
      </c>
    </row>
    <row r="24943" spans="1:2">
      <c r="A24943" s="126" t="s">
        <v>39067</v>
      </c>
      <c r="B24943" s="106">
        <v>6.07</v>
      </c>
    </row>
    <row r="24944" spans="1:2">
      <c r="A24944" s="126" t="s">
        <v>12499</v>
      </c>
      <c r="B24944" s="106">
        <v>6.64</v>
      </c>
    </row>
    <row r="24945" spans="1:2">
      <c r="A24945" s="126" t="s">
        <v>39068</v>
      </c>
      <c r="B24945" s="106">
        <v>6.26</v>
      </c>
    </row>
    <row r="24946" spans="1:2">
      <c r="A24946" s="126" t="s">
        <v>12500</v>
      </c>
      <c r="B24946" s="106">
        <v>6.19</v>
      </c>
    </row>
    <row r="24947" spans="1:2">
      <c r="A24947" s="126" t="s">
        <v>39069</v>
      </c>
      <c r="B24947" s="106">
        <v>5.81</v>
      </c>
    </row>
    <row r="24948" spans="1:2">
      <c r="A24948" s="126" t="s">
        <v>12501</v>
      </c>
      <c r="B24948" s="106">
        <v>38.979999999999997</v>
      </c>
    </row>
    <row r="24949" spans="1:2">
      <c r="A24949" s="126" t="s">
        <v>39070</v>
      </c>
      <c r="B24949" s="106">
        <v>38.979999999999997</v>
      </c>
    </row>
    <row r="24950" spans="1:2">
      <c r="A24950" s="126" t="s">
        <v>12502</v>
      </c>
      <c r="B24950" s="106">
        <v>48.38</v>
      </c>
    </row>
    <row r="24951" spans="1:2">
      <c r="A24951" s="126" t="s">
        <v>39071</v>
      </c>
      <c r="B24951" s="106">
        <v>48.38</v>
      </c>
    </row>
    <row r="24952" spans="1:2">
      <c r="A24952" s="126" t="s">
        <v>12503</v>
      </c>
      <c r="B24952" s="106">
        <v>9.02</v>
      </c>
    </row>
    <row r="24953" spans="1:2">
      <c r="A24953" s="126" t="s">
        <v>39072</v>
      </c>
      <c r="B24953" s="106">
        <v>9.02</v>
      </c>
    </row>
    <row r="24954" spans="1:2">
      <c r="A24954" s="126" t="s">
        <v>12504</v>
      </c>
      <c r="B24954" s="106">
        <v>195.36</v>
      </c>
    </row>
    <row r="24955" spans="1:2">
      <c r="A24955" s="126" t="s">
        <v>39073</v>
      </c>
      <c r="B24955" s="106">
        <v>195.36</v>
      </c>
    </row>
    <row r="24956" spans="1:2">
      <c r="A24956" s="126" t="s">
        <v>12505</v>
      </c>
      <c r="B24956" s="106">
        <v>16.52</v>
      </c>
    </row>
    <row r="24957" spans="1:2">
      <c r="A24957" s="126" t="s">
        <v>39074</v>
      </c>
      <c r="B24957" s="106">
        <v>16.52</v>
      </c>
    </row>
    <row r="24958" spans="1:2">
      <c r="A24958" s="126" t="s">
        <v>12506</v>
      </c>
      <c r="B24958" s="106">
        <v>1126</v>
      </c>
    </row>
    <row r="24959" spans="1:2">
      <c r="A24959" s="126" t="s">
        <v>39075</v>
      </c>
      <c r="B24959" s="106">
        <v>1074</v>
      </c>
    </row>
    <row r="24960" spans="1:2">
      <c r="A24960" s="126" t="s">
        <v>12507</v>
      </c>
      <c r="B24960" s="106">
        <v>15.48</v>
      </c>
    </row>
    <row r="24961" spans="1:2">
      <c r="A24961" s="126" t="s">
        <v>39076</v>
      </c>
      <c r="B24961" s="106">
        <v>14.86</v>
      </c>
    </row>
    <row r="24962" spans="1:2">
      <c r="A24962" s="126" t="s">
        <v>12508</v>
      </c>
      <c r="B24962" s="106">
        <v>51.84</v>
      </c>
    </row>
    <row r="24963" spans="1:2">
      <c r="A24963" s="126" t="s">
        <v>39077</v>
      </c>
      <c r="B24963" s="106">
        <v>51.22</v>
      </c>
    </row>
    <row r="24964" spans="1:2">
      <c r="A24964" s="126" t="s">
        <v>12509</v>
      </c>
      <c r="B24964" s="106">
        <v>51.54</v>
      </c>
    </row>
    <row r="24965" spans="1:2">
      <c r="A24965" s="126" t="s">
        <v>39078</v>
      </c>
      <c r="B24965" s="106">
        <v>50.92</v>
      </c>
    </row>
    <row r="24966" spans="1:2">
      <c r="A24966" s="126" t="s">
        <v>12510</v>
      </c>
      <c r="B24966" s="106">
        <v>1060</v>
      </c>
    </row>
    <row r="24967" spans="1:2">
      <c r="A24967" s="126" t="s">
        <v>39079</v>
      </c>
      <c r="B24967" s="106">
        <v>1037</v>
      </c>
    </row>
    <row r="24968" spans="1:2">
      <c r="A24968" s="126" t="s">
        <v>12511</v>
      </c>
      <c r="B24968" s="106">
        <v>186.17</v>
      </c>
    </row>
    <row r="24969" spans="1:2">
      <c r="A24969" s="126" t="s">
        <v>39080</v>
      </c>
      <c r="B24969" s="106">
        <v>186.17</v>
      </c>
    </row>
    <row r="24970" spans="1:2">
      <c r="A24970" s="126" t="s">
        <v>12512</v>
      </c>
      <c r="B24970" s="106">
        <v>134.69</v>
      </c>
    </row>
    <row r="24971" spans="1:2">
      <c r="A24971" s="126" t="s">
        <v>39081</v>
      </c>
      <c r="B24971" s="106">
        <v>134.69</v>
      </c>
    </row>
    <row r="24972" spans="1:2">
      <c r="A24972" s="126" t="s">
        <v>12513</v>
      </c>
      <c r="B24972" s="106">
        <v>8.6300000000000008</v>
      </c>
    </row>
    <row r="24973" spans="1:2">
      <c r="A24973" s="126" t="s">
        <v>39082</v>
      </c>
      <c r="B24973" s="106">
        <v>8.6300000000000008</v>
      </c>
    </row>
    <row r="24974" spans="1:2">
      <c r="A24974" s="126" t="s">
        <v>12514</v>
      </c>
      <c r="B24974" s="106">
        <v>15.61</v>
      </c>
    </row>
    <row r="24975" spans="1:2">
      <c r="A24975" s="126" t="s">
        <v>39083</v>
      </c>
      <c r="B24975" s="106">
        <v>15.61</v>
      </c>
    </row>
    <row r="24976" spans="1:2">
      <c r="A24976" s="126" t="s">
        <v>12515</v>
      </c>
      <c r="B24976" s="106">
        <v>16.39</v>
      </c>
    </row>
    <row r="24977" spans="1:2">
      <c r="A24977" s="126" t="s">
        <v>39084</v>
      </c>
      <c r="B24977" s="106">
        <v>16.39</v>
      </c>
    </row>
    <row r="24978" spans="1:2">
      <c r="A24978" s="126" t="s">
        <v>12516</v>
      </c>
      <c r="B24978" s="106">
        <v>23.04</v>
      </c>
    </row>
    <row r="24979" spans="1:2">
      <c r="A24979" s="126" t="s">
        <v>39085</v>
      </c>
      <c r="B24979" s="106">
        <v>23.04</v>
      </c>
    </row>
    <row r="24980" spans="1:2">
      <c r="A24980" s="126" t="s">
        <v>12517</v>
      </c>
      <c r="B24980" s="106">
        <v>5.72</v>
      </c>
    </row>
    <row r="24981" spans="1:2">
      <c r="A24981" s="126" t="s">
        <v>39086</v>
      </c>
      <c r="B24981" s="106">
        <v>5.72</v>
      </c>
    </row>
    <row r="24982" spans="1:2">
      <c r="A24982" s="126" t="s">
        <v>12518</v>
      </c>
      <c r="B24982" s="106">
        <v>12.5</v>
      </c>
    </row>
    <row r="24983" spans="1:2">
      <c r="A24983" s="126" t="s">
        <v>39087</v>
      </c>
      <c r="B24983" s="106">
        <v>12.5</v>
      </c>
    </row>
    <row r="24984" spans="1:2">
      <c r="A24984" s="126" t="s">
        <v>12519</v>
      </c>
      <c r="B24984" s="106">
        <v>30.98</v>
      </c>
    </row>
    <row r="24985" spans="1:2">
      <c r="A24985" s="126" t="s">
        <v>39088</v>
      </c>
      <c r="B24985" s="106">
        <v>30.98</v>
      </c>
    </row>
    <row r="24986" spans="1:2">
      <c r="A24986" s="126" t="s">
        <v>12520</v>
      </c>
      <c r="B24986" s="106">
        <v>38.479999999999997</v>
      </c>
    </row>
    <row r="24987" spans="1:2">
      <c r="A24987" s="126" t="s">
        <v>39089</v>
      </c>
      <c r="B24987" s="106">
        <v>38.479999999999997</v>
      </c>
    </row>
    <row r="24988" spans="1:2">
      <c r="A24988" s="126" t="s">
        <v>12521</v>
      </c>
      <c r="B24988" s="106">
        <v>50.38</v>
      </c>
    </row>
    <row r="24989" spans="1:2">
      <c r="A24989" s="126" t="s">
        <v>39090</v>
      </c>
      <c r="B24989" s="106">
        <v>50.38</v>
      </c>
    </row>
    <row r="24990" spans="1:2">
      <c r="A24990" s="126" t="s">
        <v>12522</v>
      </c>
      <c r="B24990" s="106">
        <v>1910</v>
      </c>
    </row>
    <row r="24991" spans="1:2">
      <c r="A24991" s="126" t="s">
        <v>39091</v>
      </c>
      <c r="B24991" s="106">
        <v>1910</v>
      </c>
    </row>
    <row r="24992" spans="1:2">
      <c r="A24992" s="126" t="s">
        <v>12523</v>
      </c>
      <c r="B24992" s="106">
        <v>6.08</v>
      </c>
    </row>
    <row r="24993" spans="1:2">
      <c r="A24993" s="126" t="s">
        <v>39092</v>
      </c>
      <c r="B24993" s="106">
        <v>6.08</v>
      </c>
    </row>
    <row r="24994" spans="1:2">
      <c r="A24994" s="126" t="s">
        <v>12524</v>
      </c>
      <c r="B24994" s="106">
        <v>31</v>
      </c>
    </row>
    <row r="24995" spans="1:2">
      <c r="A24995" s="126" t="s">
        <v>39093</v>
      </c>
      <c r="B24995" s="106">
        <v>31</v>
      </c>
    </row>
    <row r="24996" spans="1:2">
      <c r="A24996" s="126" t="s">
        <v>12525</v>
      </c>
      <c r="B24996" s="106">
        <v>169.48</v>
      </c>
    </row>
    <row r="24997" spans="1:2">
      <c r="A24997" s="126" t="s">
        <v>39094</v>
      </c>
      <c r="B24997" s="106">
        <v>169.48</v>
      </c>
    </row>
    <row r="24998" spans="1:2">
      <c r="A24998" s="126" t="s">
        <v>12526</v>
      </c>
      <c r="B24998" s="106">
        <v>8.07</v>
      </c>
    </row>
    <row r="24999" spans="1:2">
      <c r="A24999" s="126" t="s">
        <v>39095</v>
      </c>
      <c r="B24999" s="106">
        <v>8.07</v>
      </c>
    </row>
    <row r="25000" spans="1:2">
      <c r="A25000" s="126" t="s">
        <v>12527</v>
      </c>
      <c r="B25000" s="106">
        <v>13.96</v>
      </c>
    </row>
    <row r="25001" spans="1:2">
      <c r="A25001" s="126" t="s">
        <v>39096</v>
      </c>
      <c r="B25001" s="106">
        <v>12.09</v>
      </c>
    </row>
    <row r="25002" spans="1:2">
      <c r="A25002" s="126" t="s">
        <v>12528</v>
      </c>
      <c r="B25002" s="106">
        <v>40.520000000000003</v>
      </c>
    </row>
    <row r="25003" spans="1:2">
      <c r="A25003" s="126" t="s">
        <v>39097</v>
      </c>
      <c r="B25003" s="106">
        <v>38.65</v>
      </c>
    </row>
    <row r="25004" spans="1:2">
      <c r="A25004" s="126" t="s">
        <v>12529</v>
      </c>
      <c r="B25004" s="106">
        <v>13.96</v>
      </c>
    </row>
    <row r="25005" spans="1:2">
      <c r="A25005" s="126" t="s">
        <v>39098</v>
      </c>
      <c r="B25005" s="106">
        <v>12.09</v>
      </c>
    </row>
    <row r="25006" spans="1:2">
      <c r="A25006" s="126" t="s">
        <v>12530</v>
      </c>
      <c r="B25006" s="106">
        <v>1111</v>
      </c>
    </row>
    <row r="25007" spans="1:2">
      <c r="A25007" s="126" t="s">
        <v>39099</v>
      </c>
      <c r="B25007" s="106">
        <v>1057</v>
      </c>
    </row>
    <row r="25008" spans="1:2">
      <c r="A25008" s="126" t="s">
        <v>12531</v>
      </c>
      <c r="B25008" s="106">
        <v>141.44999999999999</v>
      </c>
    </row>
    <row r="25009" spans="1:2">
      <c r="A25009" s="126" t="s">
        <v>39100</v>
      </c>
      <c r="B25009" s="106">
        <v>131.25</v>
      </c>
    </row>
    <row r="25010" spans="1:2">
      <c r="A25010" s="126" t="s">
        <v>12532</v>
      </c>
      <c r="B25010" s="106">
        <v>185.1</v>
      </c>
    </row>
    <row r="25011" spans="1:2">
      <c r="A25011" s="126" t="s">
        <v>39101</v>
      </c>
      <c r="B25011" s="106">
        <v>172.28</v>
      </c>
    </row>
    <row r="25012" spans="1:2">
      <c r="A25012" s="126" t="s">
        <v>12533</v>
      </c>
      <c r="B25012" s="106">
        <v>98.47</v>
      </c>
    </row>
    <row r="25013" spans="1:2">
      <c r="A25013" s="126" t="s">
        <v>39102</v>
      </c>
      <c r="B25013" s="106">
        <v>90.99</v>
      </c>
    </row>
    <row r="25014" spans="1:2">
      <c r="A25014" s="126" t="s">
        <v>12534</v>
      </c>
      <c r="B25014" s="106">
        <v>143.13</v>
      </c>
    </row>
    <row r="25015" spans="1:2">
      <c r="A25015" s="126" t="s">
        <v>39103</v>
      </c>
      <c r="B25015" s="106">
        <v>133.16</v>
      </c>
    </row>
    <row r="25016" spans="1:2">
      <c r="A25016" s="126" t="s">
        <v>12535</v>
      </c>
      <c r="B25016" s="106">
        <v>187.79</v>
      </c>
    </row>
    <row r="25017" spans="1:2">
      <c r="A25017" s="126" t="s">
        <v>39104</v>
      </c>
      <c r="B25017" s="106">
        <v>175.33</v>
      </c>
    </row>
    <row r="25018" spans="1:2">
      <c r="A25018" s="126" t="s">
        <v>12536</v>
      </c>
      <c r="B25018" s="106">
        <v>64.900000000000006</v>
      </c>
    </row>
    <row r="25019" spans="1:2">
      <c r="A25019" s="126" t="s">
        <v>39105</v>
      </c>
      <c r="B25019" s="106">
        <v>59.92</v>
      </c>
    </row>
    <row r="25020" spans="1:2">
      <c r="A25020" s="126" t="s">
        <v>12537</v>
      </c>
      <c r="B25020" s="106">
        <v>8.7100000000000009</v>
      </c>
    </row>
    <row r="25021" spans="1:2">
      <c r="A25021" s="126" t="s">
        <v>39106</v>
      </c>
      <c r="B25021" s="106">
        <v>8.4</v>
      </c>
    </row>
    <row r="25022" spans="1:2">
      <c r="A25022" s="126" t="s">
        <v>12538</v>
      </c>
      <c r="B25022" s="106">
        <v>12.3</v>
      </c>
    </row>
    <row r="25023" spans="1:2">
      <c r="A25023" s="126" t="s">
        <v>39107</v>
      </c>
      <c r="B25023" s="106">
        <v>11.99</v>
      </c>
    </row>
    <row r="25024" spans="1:2">
      <c r="A25024" s="126" t="s">
        <v>12539</v>
      </c>
      <c r="B25024" s="106">
        <v>16.02</v>
      </c>
    </row>
    <row r="25025" spans="1:2">
      <c r="A25025" s="126" t="s">
        <v>39108</v>
      </c>
      <c r="B25025" s="106">
        <v>15.71</v>
      </c>
    </row>
    <row r="25026" spans="1:2">
      <c r="A25026" s="126" t="s">
        <v>12540</v>
      </c>
      <c r="B25026" s="106">
        <v>184.05</v>
      </c>
    </row>
    <row r="25027" spans="1:2">
      <c r="A25027" s="126" t="s">
        <v>39109</v>
      </c>
      <c r="B25027" s="106">
        <v>179.06</v>
      </c>
    </row>
    <row r="25028" spans="1:2">
      <c r="A25028" s="126" t="s">
        <v>12541</v>
      </c>
      <c r="B25028" s="106">
        <v>225.57</v>
      </c>
    </row>
    <row r="25029" spans="1:2">
      <c r="A25029" s="126" t="s">
        <v>39110</v>
      </c>
      <c r="B25029" s="106">
        <v>220.58</v>
      </c>
    </row>
    <row r="25030" spans="1:2">
      <c r="A25030" s="126" t="s">
        <v>12542</v>
      </c>
      <c r="B25030" s="106">
        <v>271.5</v>
      </c>
    </row>
    <row r="25031" spans="1:2">
      <c r="A25031" s="126" t="s">
        <v>39111</v>
      </c>
      <c r="B25031" s="106">
        <v>261.52999999999997</v>
      </c>
    </row>
    <row r="25032" spans="1:2">
      <c r="A25032" s="126" t="s">
        <v>12543</v>
      </c>
      <c r="B25032" s="106">
        <v>375.91</v>
      </c>
    </row>
    <row r="25033" spans="1:2">
      <c r="A25033" s="126" t="s">
        <v>39112</v>
      </c>
      <c r="B25033" s="106">
        <v>365.94</v>
      </c>
    </row>
    <row r="25034" spans="1:2">
      <c r="A25034" s="126" t="s">
        <v>12544</v>
      </c>
      <c r="B25034" s="106">
        <v>55.86</v>
      </c>
    </row>
    <row r="25035" spans="1:2">
      <c r="A25035" s="126" t="s">
        <v>39113</v>
      </c>
      <c r="B25035" s="106">
        <v>48.38</v>
      </c>
    </row>
    <row r="25036" spans="1:2">
      <c r="A25036" s="126" t="s">
        <v>12545</v>
      </c>
      <c r="B25036" s="106">
        <v>9.31</v>
      </c>
    </row>
    <row r="25037" spans="1:2">
      <c r="A25037" s="126" t="s">
        <v>39114</v>
      </c>
      <c r="B25037" s="106">
        <v>8.06</v>
      </c>
    </row>
    <row r="25038" spans="1:2">
      <c r="A25038" s="126" t="s">
        <v>12546</v>
      </c>
      <c r="B25038" s="106">
        <v>296.07</v>
      </c>
    </row>
    <row r="25039" spans="1:2">
      <c r="A25039" s="126" t="s">
        <v>39115</v>
      </c>
      <c r="B25039" s="106">
        <v>296.07</v>
      </c>
    </row>
    <row r="25040" spans="1:2">
      <c r="A25040" s="126" t="s">
        <v>12547</v>
      </c>
      <c r="B25040" s="106">
        <v>304.7</v>
      </c>
    </row>
    <row r="25041" spans="1:2">
      <c r="A25041" s="126" t="s">
        <v>39116</v>
      </c>
      <c r="B25041" s="106">
        <v>304.7</v>
      </c>
    </row>
    <row r="25042" spans="1:2">
      <c r="A25042" s="126" t="s">
        <v>12548</v>
      </c>
      <c r="B25042" s="106">
        <v>51.43</v>
      </c>
    </row>
    <row r="25043" spans="1:2">
      <c r="A25043" s="126" t="s">
        <v>39117</v>
      </c>
      <c r="B25043" s="106">
        <v>51.43</v>
      </c>
    </row>
    <row r="25044" spans="1:2">
      <c r="A25044" s="126" t="s">
        <v>12549</v>
      </c>
      <c r="B25044" s="106">
        <v>275.01</v>
      </c>
    </row>
    <row r="25045" spans="1:2">
      <c r="A25045" s="126" t="s">
        <v>39118</v>
      </c>
      <c r="B25045" s="106">
        <v>275.01</v>
      </c>
    </row>
    <row r="25046" spans="1:2">
      <c r="A25046" s="126" t="s">
        <v>12550</v>
      </c>
      <c r="B25046" s="106">
        <v>425.29</v>
      </c>
    </row>
    <row r="25047" spans="1:2">
      <c r="A25047" s="126" t="s">
        <v>39119</v>
      </c>
      <c r="B25047" s="106">
        <v>425.29</v>
      </c>
    </row>
    <row r="25048" spans="1:2">
      <c r="A25048" s="126" t="s">
        <v>12551</v>
      </c>
      <c r="B25048" s="106">
        <v>8.3699999999999992</v>
      </c>
    </row>
    <row r="25049" spans="1:2">
      <c r="A25049" s="126" t="s">
        <v>39120</v>
      </c>
      <c r="B25049" s="106">
        <v>8.3699999999999992</v>
      </c>
    </row>
    <row r="25050" spans="1:2">
      <c r="A25050" s="126" t="s">
        <v>12552</v>
      </c>
      <c r="B25050" s="106">
        <v>3469</v>
      </c>
    </row>
    <row r="25051" spans="1:2">
      <c r="A25051" s="126" t="s">
        <v>39121</v>
      </c>
      <c r="B25051" s="106">
        <v>3312</v>
      </c>
    </row>
    <row r="25052" spans="1:2">
      <c r="A25052" s="126" t="s">
        <v>12553</v>
      </c>
      <c r="B25052" s="106">
        <v>8.31</v>
      </c>
    </row>
    <row r="25053" spans="1:2">
      <c r="A25053" s="126" t="s">
        <v>39122</v>
      </c>
      <c r="B25053" s="106">
        <v>8.31</v>
      </c>
    </row>
    <row r="25054" spans="1:2">
      <c r="A25054" s="126" t="s">
        <v>12554</v>
      </c>
      <c r="B25054" s="106">
        <v>15.17</v>
      </c>
    </row>
    <row r="25055" spans="1:2">
      <c r="A25055" s="126" t="s">
        <v>39123</v>
      </c>
      <c r="B25055" s="106">
        <v>15.17</v>
      </c>
    </row>
    <row r="25056" spans="1:2">
      <c r="A25056" s="126" t="s">
        <v>12555</v>
      </c>
      <c r="B25056" s="106">
        <v>18.84</v>
      </c>
    </row>
    <row r="25057" spans="1:2">
      <c r="A25057" s="126" t="s">
        <v>39124</v>
      </c>
      <c r="B25057" s="106">
        <v>18.84</v>
      </c>
    </row>
    <row r="25058" spans="1:2">
      <c r="A25058" s="126" t="s">
        <v>12556</v>
      </c>
      <c r="B25058" s="106">
        <v>26.66</v>
      </c>
    </row>
    <row r="25059" spans="1:2">
      <c r="A25059" s="126" t="s">
        <v>39125</v>
      </c>
      <c r="B25059" s="106">
        <v>26.66</v>
      </c>
    </row>
    <row r="25060" spans="1:2">
      <c r="A25060" s="126" t="s">
        <v>12557</v>
      </c>
      <c r="B25060" s="106">
        <v>2.56</v>
      </c>
    </row>
    <row r="25061" spans="1:2">
      <c r="A25061" s="126" t="s">
        <v>39126</v>
      </c>
      <c r="B25061" s="106">
        <v>2.56</v>
      </c>
    </row>
    <row r="25062" spans="1:2">
      <c r="A25062" s="126" t="s">
        <v>12558</v>
      </c>
      <c r="B25062" s="106">
        <v>10.47</v>
      </c>
    </row>
    <row r="25063" spans="1:2">
      <c r="A25063" s="126" t="s">
        <v>39127</v>
      </c>
      <c r="B25063" s="106">
        <v>10.47</v>
      </c>
    </row>
    <row r="25064" spans="1:2">
      <c r="A25064" s="126" t="s">
        <v>12559</v>
      </c>
      <c r="B25064" s="106">
        <v>39.409999999999997</v>
      </c>
    </row>
    <row r="25065" spans="1:2">
      <c r="A25065" s="126" t="s">
        <v>39128</v>
      </c>
      <c r="B25065" s="106">
        <v>39.409999999999997</v>
      </c>
    </row>
    <row r="25066" spans="1:2">
      <c r="A25066" s="126" t="s">
        <v>12560</v>
      </c>
      <c r="B25066" s="106">
        <v>0.89</v>
      </c>
    </row>
    <row r="25067" spans="1:2">
      <c r="A25067" s="126" t="s">
        <v>39129</v>
      </c>
      <c r="B25067" s="106">
        <v>0.89</v>
      </c>
    </row>
    <row r="25068" spans="1:2">
      <c r="A25068" s="126" t="s">
        <v>12561</v>
      </c>
      <c r="B25068" s="106">
        <v>2.34</v>
      </c>
    </row>
    <row r="25069" spans="1:2">
      <c r="A25069" s="126" t="s">
        <v>39130</v>
      </c>
      <c r="B25069" s="106">
        <v>2.34</v>
      </c>
    </row>
    <row r="25070" spans="1:2">
      <c r="A25070" s="126" t="s">
        <v>12562</v>
      </c>
      <c r="B25070" s="106">
        <v>3.17</v>
      </c>
    </row>
    <row r="25071" spans="1:2">
      <c r="A25071" s="126" t="s">
        <v>39131</v>
      </c>
      <c r="B25071" s="106">
        <v>3.17</v>
      </c>
    </row>
    <row r="25072" spans="1:2">
      <c r="A25072" s="126" t="s">
        <v>12563</v>
      </c>
      <c r="B25072" s="106">
        <v>6.79</v>
      </c>
    </row>
    <row r="25073" spans="1:2">
      <c r="A25073" s="126" t="s">
        <v>39132</v>
      </c>
      <c r="B25073" s="106">
        <v>6.79</v>
      </c>
    </row>
    <row r="25074" spans="1:2">
      <c r="A25074" s="126" t="s">
        <v>12564</v>
      </c>
      <c r="B25074" s="106">
        <v>1028</v>
      </c>
    </row>
    <row r="25075" spans="1:2">
      <c r="A25075" s="126" t="s">
        <v>39133</v>
      </c>
      <c r="B25075" s="106">
        <v>1028</v>
      </c>
    </row>
    <row r="25076" spans="1:2">
      <c r="A25076" s="126" t="s">
        <v>12565</v>
      </c>
      <c r="B25076" s="106">
        <v>1.1299999999999999</v>
      </c>
    </row>
    <row r="25077" spans="1:2">
      <c r="A25077" s="126" t="s">
        <v>39134</v>
      </c>
      <c r="B25077" s="106">
        <v>1.1299999999999999</v>
      </c>
    </row>
    <row r="25078" spans="1:2">
      <c r="A25078" s="126" t="s">
        <v>12566</v>
      </c>
      <c r="B25078" s="106">
        <v>2.41</v>
      </c>
    </row>
    <row r="25079" spans="1:2">
      <c r="A25079" s="126" t="s">
        <v>39135</v>
      </c>
      <c r="B25079" s="106">
        <v>2.41</v>
      </c>
    </row>
    <row r="25080" spans="1:2">
      <c r="A25080" s="126" t="s">
        <v>12567</v>
      </c>
      <c r="B25080" s="106">
        <v>11.28</v>
      </c>
    </row>
    <row r="25081" spans="1:2">
      <c r="A25081" s="126" t="s">
        <v>39136</v>
      </c>
      <c r="B25081" s="106">
        <v>11.28</v>
      </c>
    </row>
    <row r="25082" spans="1:2">
      <c r="A25082" s="126" t="s">
        <v>12568</v>
      </c>
      <c r="B25082" s="106">
        <v>1.04</v>
      </c>
    </row>
    <row r="25083" spans="1:2">
      <c r="A25083" s="126" t="s">
        <v>39137</v>
      </c>
      <c r="B25083" s="106">
        <v>1.04</v>
      </c>
    </row>
    <row r="25084" spans="1:2">
      <c r="A25084" s="126" t="s">
        <v>12569</v>
      </c>
      <c r="B25084" s="106">
        <v>1.58</v>
      </c>
    </row>
    <row r="25085" spans="1:2">
      <c r="A25085" s="126" t="s">
        <v>39138</v>
      </c>
      <c r="B25085" s="106">
        <v>1.58</v>
      </c>
    </row>
    <row r="25086" spans="1:2">
      <c r="A25086" s="126" t="s">
        <v>12570</v>
      </c>
      <c r="B25086" s="106">
        <v>3.13</v>
      </c>
    </row>
    <row r="25087" spans="1:2">
      <c r="A25087" s="126" t="s">
        <v>39139</v>
      </c>
      <c r="B25087" s="106">
        <v>3.13</v>
      </c>
    </row>
    <row r="25088" spans="1:2">
      <c r="A25088" s="126" t="s">
        <v>12571</v>
      </c>
      <c r="B25088" s="106">
        <v>12.47</v>
      </c>
    </row>
    <row r="25089" spans="1:2">
      <c r="A25089" s="126" t="s">
        <v>39140</v>
      </c>
      <c r="B25089" s="106">
        <v>12.47</v>
      </c>
    </row>
    <row r="25090" spans="1:2">
      <c r="A25090" s="126" t="s">
        <v>12572</v>
      </c>
      <c r="B25090" s="106">
        <v>0.32</v>
      </c>
    </row>
    <row r="25091" spans="1:2">
      <c r="A25091" s="126" t="s">
        <v>39141</v>
      </c>
      <c r="B25091" s="106">
        <v>0.32</v>
      </c>
    </row>
    <row r="25092" spans="1:2">
      <c r="A25092" s="126" t="s">
        <v>12573</v>
      </c>
      <c r="B25092" s="106">
        <v>0.47</v>
      </c>
    </row>
    <row r="25093" spans="1:2">
      <c r="A25093" s="126" t="s">
        <v>39142</v>
      </c>
      <c r="B25093" s="106">
        <v>0.47</v>
      </c>
    </row>
    <row r="25094" spans="1:2">
      <c r="A25094" s="126" t="s">
        <v>12574</v>
      </c>
      <c r="B25094" s="106">
        <v>0.91</v>
      </c>
    </row>
    <row r="25095" spans="1:2">
      <c r="A25095" s="126" t="s">
        <v>39143</v>
      </c>
      <c r="B25095" s="106">
        <v>0.91</v>
      </c>
    </row>
    <row r="25096" spans="1:2">
      <c r="A25096" s="126" t="s">
        <v>12575</v>
      </c>
      <c r="B25096" s="106">
        <v>2.02</v>
      </c>
    </row>
    <row r="25097" spans="1:2">
      <c r="A25097" s="126" t="s">
        <v>39144</v>
      </c>
      <c r="B25097" s="106">
        <v>2.02</v>
      </c>
    </row>
    <row r="25098" spans="1:2">
      <c r="A25098" s="126" t="s">
        <v>12576</v>
      </c>
      <c r="B25098" s="106">
        <v>1000</v>
      </c>
    </row>
    <row r="25099" spans="1:2">
      <c r="A25099" s="126" t="s">
        <v>39145</v>
      </c>
      <c r="B25099" s="106">
        <v>1000</v>
      </c>
    </row>
    <row r="25100" spans="1:2">
      <c r="A25100" s="126" t="s">
        <v>12577</v>
      </c>
      <c r="B25100" s="106">
        <v>7.74</v>
      </c>
    </row>
    <row r="25101" spans="1:2">
      <c r="A25101" s="126" t="s">
        <v>39146</v>
      </c>
      <c r="B25101" s="106">
        <v>7.12</v>
      </c>
    </row>
    <row r="25102" spans="1:2">
      <c r="A25102" s="126" t="s">
        <v>12578</v>
      </c>
      <c r="B25102" s="106">
        <v>9.2200000000000006</v>
      </c>
    </row>
    <row r="25103" spans="1:2">
      <c r="A25103" s="126" t="s">
        <v>39147</v>
      </c>
      <c r="B25103" s="106">
        <v>9.2200000000000006</v>
      </c>
    </row>
    <row r="25104" spans="1:2">
      <c r="A25104" s="126" t="s">
        <v>12579</v>
      </c>
      <c r="B25104" s="106">
        <v>19.75</v>
      </c>
    </row>
    <row r="25105" spans="1:2">
      <c r="A25105" s="126" t="s">
        <v>39148</v>
      </c>
      <c r="B25105" s="106">
        <v>19.75</v>
      </c>
    </row>
    <row r="25106" spans="1:2">
      <c r="A25106" s="126" t="s">
        <v>12580</v>
      </c>
      <c r="B25106" s="106">
        <v>42.64</v>
      </c>
    </row>
    <row r="25107" spans="1:2">
      <c r="A25107" s="126" t="s">
        <v>39149</v>
      </c>
      <c r="B25107" s="106">
        <v>42.64</v>
      </c>
    </row>
    <row r="25108" spans="1:2">
      <c r="A25108" s="126" t="s">
        <v>12581</v>
      </c>
      <c r="B25108" s="106">
        <v>1050</v>
      </c>
    </row>
    <row r="25109" spans="1:2">
      <c r="A25109" s="126" t="s">
        <v>39150</v>
      </c>
      <c r="B25109" s="106">
        <v>1027</v>
      </c>
    </row>
    <row r="25110" spans="1:2">
      <c r="A25110" s="126" t="s">
        <v>12582</v>
      </c>
      <c r="B25110" s="106">
        <v>3</v>
      </c>
    </row>
    <row r="25111" spans="1:2">
      <c r="A25111" s="126" t="s">
        <v>39151</v>
      </c>
      <c r="B25111" s="106">
        <v>3</v>
      </c>
    </row>
    <row r="25112" spans="1:2">
      <c r="A25112" s="126" t="s">
        <v>12583</v>
      </c>
      <c r="B25112" s="106">
        <v>1897.15</v>
      </c>
    </row>
    <row r="25113" spans="1:2">
      <c r="A25113" s="126" t="s">
        <v>39152</v>
      </c>
      <c r="B25113" s="106">
        <v>1897.15</v>
      </c>
    </row>
    <row r="25114" spans="1:2">
      <c r="A25114" s="126" t="s">
        <v>12584</v>
      </c>
      <c r="B25114" s="106">
        <v>2340.34</v>
      </c>
    </row>
    <row r="25115" spans="1:2">
      <c r="A25115" s="126" t="s">
        <v>39153</v>
      </c>
      <c r="B25115" s="106">
        <v>2340.34</v>
      </c>
    </row>
    <row r="25116" spans="1:2">
      <c r="A25116" s="126" t="s">
        <v>12585</v>
      </c>
      <c r="B25116" s="106">
        <v>1448.79</v>
      </c>
    </row>
    <row r="25117" spans="1:2">
      <c r="A25117" s="126" t="s">
        <v>39154</v>
      </c>
      <c r="B25117" s="106">
        <v>1448.79</v>
      </c>
    </row>
    <row r="25118" spans="1:2">
      <c r="A25118" s="126" t="s">
        <v>12586</v>
      </c>
      <c r="B25118" s="106">
        <v>65.17</v>
      </c>
    </row>
    <row r="25119" spans="1:2">
      <c r="A25119" s="126" t="s">
        <v>39155</v>
      </c>
      <c r="B25119" s="106">
        <v>56.45</v>
      </c>
    </row>
    <row r="25120" spans="1:2">
      <c r="A25120" s="126" t="s">
        <v>12587</v>
      </c>
      <c r="B25120" s="106">
        <v>211.21</v>
      </c>
    </row>
    <row r="25121" spans="1:2">
      <c r="A25121" s="126" t="s">
        <v>39156</v>
      </c>
      <c r="B25121" s="106">
        <v>202.49</v>
      </c>
    </row>
    <row r="25122" spans="1:2">
      <c r="A25122" s="126" t="s">
        <v>12588</v>
      </c>
      <c r="B25122" s="106">
        <v>2245.2399999999998</v>
      </c>
    </row>
    <row r="25123" spans="1:2">
      <c r="A25123" s="126" t="s">
        <v>39157</v>
      </c>
      <c r="B25123" s="106">
        <v>2245.2399999999998</v>
      </c>
    </row>
    <row r="25124" spans="1:2">
      <c r="A25124" s="126" t="s">
        <v>12589</v>
      </c>
      <c r="B25124" s="106">
        <v>1207.57</v>
      </c>
    </row>
    <row r="25125" spans="1:2">
      <c r="A25125" s="126" t="s">
        <v>39158</v>
      </c>
      <c r="B25125" s="106">
        <v>1207.57</v>
      </c>
    </row>
    <row r="25126" spans="1:2">
      <c r="A25126" s="126" t="s">
        <v>12590</v>
      </c>
      <c r="B25126" s="106">
        <v>3542</v>
      </c>
    </row>
    <row r="25127" spans="1:2">
      <c r="A25127" s="126" t="s">
        <v>39159</v>
      </c>
      <c r="B25127" s="106">
        <v>3458</v>
      </c>
    </row>
    <row r="25128" spans="1:2">
      <c r="A25128" s="126" t="s">
        <v>12591</v>
      </c>
      <c r="B25128" s="106">
        <v>370.08</v>
      </c>
    </row>
    <row r="25129" spans="1:2">
      <c r="A25129" s="126" t="s">
        <v>39160</v>
      </c>
      <c r="B25129" s="106">
        <v>370.08</v>
      </c>
    </row>
    <row r="25130" spans="1:2">
      <c r="A25130" s="126" t="s">
        <v>12592</v>
      </c>
      <c r="B25130" s="106">
        <v>149.1</v>
      </c>
    </row>
    <row r="25131" spans="1:2">
      <c r="A25131" s="126" t="s">
        <v>39161</v>
      </c>
      <c r="B25131" s="106">
        <v>149.1</v>
      </c>
    </row>
    <row r="25132" spans="1:2">
      <c r="A25132" s="126" t="s">
        <v>12593</v>
      </c>
      <c r="B25132" s="106">
        <v>29.72</v>
      </c>
    </row>
    <row r="25133" spans="1:2">
      <c r="A25133" s="126" t="s">
        <v>39162</v>
      </c>
      <c r="B25133" s="106">
        <v>29.72</v>
      </c>
    </row>
    <row r="25134" spans="1:2">
      <c r="A25134" s="126" t="s">
        <v>12594</v>
      </c>
      <c r="B25134" s="106">
        <v>149.75</v>
      </c>
    </row>
    <row r="25135" spans="1:2">
      <c r="A25135" s="126" t="s">
        <v>39163</v>
      </c>
      <c r="B25135" s="106">
        <v>149.75</v>
      </c>
    </row>
    <row r="25136" spans="1:2">
      <c r="A25136" s="126" t="s">
        <v>12595</v>
      </c>
      <c r="B25136" s="106">
        <v>576.91</v>
      </c>
    </row>
    <row r="25137" spans="1:2">
      <c r="A25137" s="126" t="s">
        <v>39164</v>
      </c>
      <c r="B25137" s="106">
        <v>576.91</v>
      </c>
    </row>
    <row r="25138" spans="1:2">
      <c r="A25138" s="126" t="s">
        <v>12596</v>
      </c>
      <c r="B25138" s="106">
        <v>432.04</v>
      </c>
    </row>
    <row r="25139" spans="1:2">
      <c r="A25139" s="126" t="s">
        <v>39165</v>
      </c>
      <c r="B25139" s="106">
        <v>432.04</v>
      </c>
    </row>
    <row r="25140" spans="1:2">
      <c r="A25140" s="126" t="s">
        <v>12597</v>
      </c>
      <c r="B25140" s="106">
        <v>414.19</v>
      </c>
    </row>
    <row r="25141" spans="1:2">
      <c r="A25141" s="126" t="s">
        <v>39166</v>
      </c>
      <c r="B25141" s="106">
        <v>414.19</v>
      </c>
    </row>
    <row r="25142" spans="1:2">
      <c r="A25142" s="126" t="s">
        <v>12598</v>
      </c>
      <c r="B25142" s="106">
        <v>576.91</v>
      </c>
    </row>
    <row r="25143" spans="1:2">
      <c r="A25143" s="126" t="s">
        <v>39167</v>
      </c>
      <c r="B25143" s="106">
        <v>576.91</v>
      </c>
    </row>
    <row r="25144" spans="1:2">
      <c r="A25144" s="126" t="s">
        <v>12599</v>
      </c>
      <c r="B25144" s="106">
        <v>519.59</v>
      </c>
    </row>
    <row r="25145" spans="1:2">
      <c r="A25145" s="126" t="s">
        <v>39168</v>
      </c>
      <c r="B25145" s="106">
        <v>519.59</v>
      </c>
    </row>
    <row r="25146" spans="1:2">
      <c r="A25146" s="126" t="s">
        <v>12600</v>
      </c>
      <c r="B25146" s="106">
        <v>883.84</v>
      </c>
    </row>
    <row r="25147" spans="1:2">
      <c r="A25147" s="126" t="s">
        <v>39169</v>
      </c>
      <c r="B25147" s="106">
        <v>883.84</v>
      </c>
    </row>
    <row r="25148" spans="1:2">
      <c r="A25148" s="126" t="s">
        <v>12601</v>
      </c>
      <c r="B25148" s="106">
        <v>2288.17</v>
      </c>
    </row>
    <row r="25149" spans="1:2">
      <c r="A25149" s="126" t="s">
        <v>39170</v>
      </c>
      <c r="B25149" s="106">
        <v>2288.17</v>
      </c>
    </row>
    <row r="25150" spans="1:2">
      <c r="A25150" s="126" t="s">
        <v>12602</v>
      </c>
      <c r="B25150" s="106">
        <v>496.9</v>
      </c>
    </row>
    <row r="25151" spans="1:2">
      <c r="A25151" s="126" t="s">
        <v>39171</v>
      </c>
      <c r="B25151" s="106">
        <v>496.9</v>
      </c>
    </row>
    <row r="25152" spans="1:2">
      <c r="A25152" s="126" t="s">
        <v>12603</v>
      </c>
      <c r="B25152" s="106">
        <v>26.95</v>
      </c>
    </row>
    <row r="25153" spans="1:2">
      <c r="A25153" s="126" t="s">
        <v>39172</v>
      </c>
      <c r="B25153" s="106">
        <v>26.95</v>
      </c>
    </row>
    <row r="25154" spans="1:2">
      <c r="A25154" s="126" t="s">
        <v>12604</v>
      </c>
      <c r="B25154" s="106">
        <v>883.47</v>
      </c>
    </row>
    <row r="25155" spans="1:2">
      <c r="A25155" s="126" t="s">
        <v>39173</v>
      </c>
      <c r="B25155" s="106">
        <v>883.47</v>
      </c>
    </row>
    <row r="25156" spans="1:2">
      <c r="A25156" s="126" t="s">
        <v>12605</v>
      </c>
      <c r="B25156" s="106">
        <v>510.8</v>
      </c>
    </row>
    <row r="25157" spans="1:2">
      <c r="A25157" s="126" t="s">
        <v>39174</v>
      </c>
      <c r="B25157" s="106">
        <v>510.8</v>
      </c>
    </row>
    <row r="25158" spans="1:2">
      <c r="A25158" s="126" t="s">
        <v>12606</v>
      </c>
      <c r="B25158" s="106">
        <v>469.1</v>
      </c>
    </row>
    <row r="25159" spans="1:2">
      <c r="A25159" s="126" t="s">
        <v>39175</v>
      </c>
      <c r="B25159" s="106">
        <v>469.1</v>
      </c>
    </row>
    <row r="25160" spans="1:2">
      <c r="A25160" s="126" t="s">
        <v>12607</v>
      </c>
      <c r="B25160" s="106">
        <v>1510</v>
      </c>
    </row>
    <row r="25161" spans="1:2">
      <c r="A25161" s="126" t="s">
        <v>39176</v>
      </c>
      <c r="B25161" s="106">
        <v>1510</v>
      </c>
    </row>
    <row r="25162" spans="1:2">
      <c r="A25162" s="126" t="s">
        <v>12608</v>
      </c>
      <c r="B25162" s="106">
        <v>364.96</v>
      </c>
    </row>
    <row r="25163" spans="1:2">
      <c r="A25163" s="126" t="s">
        <v>39177</v>
      </c>
      <c r="B25163" s="106">
        <v>364.96</v>
      </c>
    </row>
    <row r="25164" spans="1:2">
      <c r="A25164" s="126" t="s">
        <v>12609</v>
      </c>
      <c r="B25164" s="106">
        <v>450.59</v>
      </c>
    </row>
    <row r="25165" spans="1:2">
      <c r="A25165" s="126" t="s">
        <v>39178</v>
      </c>
      <c r="B25165" s="106">
        <v>450.59</v>
      </c>
    </row>
    <row r="25166" spans="1:2">
      <c r="A25166" s="126" t="s">
        <v>12610</v>
      </c>
      <c r="B25166" s="106">
        <v>263.32</v>
      </c>
    </row>
    <row r="25167" spans="1:2">
      <c r="A25167" s="126" t="s">
        <v>39179</v>
      </c>
      <c r="B25167" s="106">
        <v>263.32</v>
      </c>
    </row>
    <row r="25168" spans="1:2">
      <c r="A25168" s="126" t="s">
        <v>12611</v>
      </c>
      <c r="B25168" s="106">
        <v>450.59</v>
      </c>
    </row>
    <row r="25169" spans="1:2">
      <c r="A25169" s="126" t="s">
        <v>39180</v>
      </c>
      <c r="B25169" s="106">
        <v>450.59</v>
      </c>
    </row>
    <row r="25170" spans="1:2">
      <c r="A25170" s="126" t="s">
        <v>12612</v>
      </c>
      <c r="B25170" s="106">
        <v>945</v>
      </c>
    </row>
    <row r="25171" spans="1:2">
      <c r="A25171" s="126" t="s">
        <v>39181</v>
      </c>
      <c r="B25171" s="106">
        <v>945</v>
      </c>
    </row>
    <row r="25172" spans="1:2">
      <c r="A25172" s="126" t="s">
        <v>12613</v>
      </c>
      <c r="B25172" s="106">
        <v>742</v>
      </c>
    </row>
    <row r="25173" spans="1:2">
      <c r="A25173" s="126" t="s">
        <v>39182</v>
      </c>
      <c r="B25173" s="106">
        <v>742</v>
      </c>
    </row>
    <row r="25174" spans="1:2">
      <c r="A25174" s="126" t="s">
        <v>12614</v>
      </c>
      <c r="B25174" s="106">
        <v>963.84</v>
      </c>
    </row>
    <row r="25175" spans="1:2">
      <c r="A25175" s="126" t="s">
        <v>39183</v>
      </c>
      <c r="B25175" s="106">
        <v>963.84</v>
      </c>
    </row>
    <row r="25176" spans="1:2">
      <c r="A25176" s="126" t="s">
        <v>12615</v>
      </c>
      <c r="B25176" s="106">
        <v>1510</v>
      </c>
    </row>
    <row r="25177" spans="1:2">
      <c r="A25177" s="126" t="s">
        <v>39184</v>
      </c>
      <c r="B25177" s="106">
        <v>1510</v>
      </c>
    </row>
    <row r="25178" spans="1:2">
      <c r="A25178" s="126" t="s">
        <v>12616</v>
      </c>
      <c r="B25178" s="106">
        <v>791</v>
      </c>
    </row>
    <row r="25179" spans="1:2">
      <c r="A25179" s="126" t="s">
        <v>39185</v>
      </c>
      <c r="B25179" s="106">
        <v>791</v>
      </c>
    </row>
    <row r="25180" spans="1:2">
      <c r="A25180" s="126" t="s">
        <v>12617</v>
      </c>
      <c r="B25180" s="106">
        <v>791</v>
      </c>
    </row>
    <row r="25181" spans="1:2">
      <c r="A25181" s="126" t="s">
        <v>39186</v>
      </c>
      <c r="B25181" s="106">
        <v>791</v>
      </c>
    </row>
    <row r="25182" spans="1:2">
      <c r="A25182" s="126" t="s">
        <v>12618</v>
      </c>
      <c r="B25182" s="106">
        <v>962.83</v>
      </c>
    </row>
    <row r="25183" spans="1:2">
      <c r="A25183" s="126" t="s">
        <v>39187</v>
      </c>
      <c r="B25183" s="106">
        <v>962.83</v>
      </c>
    </row>
    <row r="25184" spans="1:2">
      <c r="A25184" s="126" t="s">
        <v>12619</v>
      </c>
      <c r="B25184" s="106">
        <v>1041</v>
      </c>
    </row>
    <row r="25185" spans="1:2">
      <c r="A25185" s="126" t="s">
        <v>39188</v>
      </c>
      <c r="B25185" s="106">
        <v>1041</v>
      </c>
    </row>
    <row r="25186" spans="1:2">
      <c r="A25186" s="126" t="s">
        <v>12620</v>
      </c>
      <c r="B25186" s="106">
        <v>4.87</v>
      </c>
    </row>
    <row r="25187" spans="1:2">
      <c r="A25187" s="126" t="s">
        <v>39189</v>
      </c>
      <c r="B25187" s="106">
        <v>4.87</v>
      </c>
    </row>
    <row r="25188" spans="1:2">
      <c r="A25188" s="126" t="s">
        <v>12621</v>
      </c>
      <c r="B25188" s="106">
        <v>74.34</v>
      </c>
    </row>
    <row r="25189" spans="1:2">
      <c r="A25189" s="126" t="s">
        <v>39190</v>
      </c>
      <c r="B25189" s="106">
        <v>74.34</v>
      </c>
    </row>
    <row r="25190" spans="1:2">
      <c r="A25190" s="126" t="s">
        <v>12622</v>
      </c>
      <c r="B25190" s="106">
        <v>87.93</v>
      </c>
    </row>
    <row r="25191" spans="1:2">
      <c r="A25191" s="126" t="s">
        <v>39191</v>
      </c>
      <c r="B25191" s="106">
        <v>87.93</v>
      </c>
    </row>
    <row r="25192" spans="1:2">
      <c r="A25192" s="126" t="s">
        <v>12623</v>
      </c>
      <c r="B25192" s="106">
        <v>78.45</v>
      </c>
    </row>
    <row r="25193" spans="1:2">
      <c r="A25193" s="126" t="s">
        <v>39192</v>
      </c>
      <c r="B25193" s="106">
        <v>78.45</v>
      </c>
    </row>
    <row r="25194" spans="1:2">
      <c r="A25194" s="126" t="s">
        <v>12624</v>
      </c>
      <c r="B25194" s="106">
        <v>85.44</v>
      </c>
    </row>
    <row r="25195" spans="1:2">
      <c r="A25195" s="126" t="s">
        <v>39193</v>
      </c>
      <c r="B25195" s="106">
        <v>85.44</v>
      </c>
    </row>
    <row r="25196" spans="1:2">
      <c r="A25196" s="126" t="s">
        <v>12625</v>
      </c>
      <c r="B25196" s="106">
        <v>106.83</v>
      </c>
    </row>
    <row r="25197" spans="1:2">
      <c r="A25197" s="126" t="s">
        <v>39194</v>
      </c>
      <c r="B25197" s="106">
        <v>106.83</v>
      </c>
    </row>
    <row r="25198" spans="1:2">
      <c r="A25198" s="126" t="s">
        <v>12626</v>
      </c>
      <c r="B25198" s="106">
        <v>28.8</v>
      </c>
    </row>
    <row r="25199" spans="1:2">
      <c r="A25199" s="126" t="s">
        <v>39195</v>
      </c>
      <c r="B25199" s="106">
        <v>28.8</v>
      </c>
    </row>
    <row r="25200" spans="1:2">
      <c r="A25200" s="126" t="s">
        <v>12627</v>
      </c>
      <c r="B25200" s="106">
        <v>27.21</v>
      </c>
    </row>
    <row r="25201" spans="1:2">
      <c r="A25201" s="126" t="s">
        <v>39196</v>
      </c>
      <c r="B25201" s="106">
        <v>27.21</v>
      </c>
    </row>
    <row r="25202" spans="1:2">
      <c r="A25202" s="126" t="s">
        <v>12628</v>
      </c>
      <c r="B25202" s="106">
        <v>34.700000000000003</v>
      </c>
    </row>
    <row r="25203" spans="1:2">
      <c r="A25203" s="126" t="s">
        <v>39197</v>
      </c>
      <c r="B25203" s="106">
        <v>34.700000000000003</v>
      </c>
    </row>
    <row r="25204" spans="1:2">
      <c r="A25204" s="126" t="s">
        <v>12629</v>
      </c>
      <c r="B25204" s="106">
        <v>31.35</v>
      </c>
    </row>
    <row r="25205" spans="1:2">
      <c r="A25205" s="126" t="s">
        <v>39198</v>
      </c>
      <c r="B25205" s="106">
        <v>31.35</v>
      </c>
    </row>
    <row r="25206" spans="1:2">
      <c r="A25206" s="126" t="s">
        <v>12630</v>
      </c>
      <c r="B25206" s="106">
        <v>31.41</v>
      </c>
    </row>
    <row r="25207" spans="1:2">
      <c r="A25207" s="126" t="s">
        <v>39199</v>
      </c>
      <c r="B25207" s="106">
        <v>31.41</v>
      </c>
    </row>
    <row r="25208" spans="1:2">
      <c r="A25208" s="126" t="s">
        <v>12631</v>
      </c>
      <c r="B25208" s="106">
        <v>11.59</v>
      </c>
    </row>
    <row r="25209" spans="1:2">
      <c r="A25209" s="126" t="s">
        <v>39200</v>
      </c>
      <c r="B25209" s="106">
        <v>11.59</v>
      </c>
    </row>
    <row r="25210" spans="1:2">
      <c r="A25210" s="126" t="s">
        <v>12632</v>
      </c>
      <c r="B25210" s="106">
        <v>16.18</v>
      </c>
    </row>
    <row r="25211" spans="1:2">
      <c r="A25211" s="126" t="s">
        <v>39201</v>
      </c>
      <c r="B25211" s="106">
        <v>16.18</v>
      </c>
    </row>
    <row r="25212" spans="1:2">
      <c r="A25212" s="126" t="s">
        <v>12633</v>
      </c>
      <c r="B25212" s="106">
        <v>15.42</v>
      </c>
    </row>
    <row r="25213" spans="1:2">
      <c r="A25213" s="126" t="s">
        <v>39202</v>
      </c>
      <c r="B25213" s="106">
        <v>15.42</v>
      </c>
    </row>
    <row r="25214" spans="1:2">
      <c r="A25214" s="126" t="s">
        <v>12634</v>
      </c>
      <c r="B25214" s="106">
        <v>24.2</v>
      </c>
    </row>
    <row r="25215" spans="1:2">
      <c r="A25215" s="126" t="s">
        <v>39203</v>
      </c>
      <c r="B25215" s="106">
        <v>24.2</v>
      </c>
    </row>
    <row r="25216" spans="1:2">
      <c r="A25216" s="126" t="s">
        <v>12635</v>
      </c>
      <c r="B25216" s="106">
        <v>17.79</v>
      </c>
    </row>
    <row r="25217" spans="1:2">
      <c r="A25217" s="126" t="s">
        <v>39204</v>
      </c>
      <c r="B25217" s="106">
        <v>17.79</v>
      </c>
    </row>
    <row r="25218" spans="1:2">
      <c r="A25218" s="126" t="s">
        <v>12636</v>
      </c>
      <c r="B25218" s="106">
        <v>25.71</v>
      </c>
    </row>
    <row r="25219" spans="1:2">
      <c r="A25219" s="126" t="s">
        <v>39205</v>
      </c>
      <c r="B25219" s="106">
        <v>25.71</v>
      </c>
    </row>
    <row r="25220" spans="1:2">
      <c r="A25220" s="126" t="s">
        <v>12637</v>
      </c>
      <c r="B25220" s="106">
        <v>13.7</v>
      </c>
    </row>
    <row r="25221" spans="1:2">
      <c r="A25221" s="126" t="s">
        <v>39206</v>
      </c>
      <c r="B25221" s="106">
        <v>13.7</v>
      </c>
    </row>
    <row r="25222" spans="1:2">
      <c r="A25222" s="126" t="s">
        <v>12638</v>
      </c>
      <c r="B25222" s="106">
        <v>18.600000000000001</v>
      </c>
    </row>
    <row r="25223" spans="1:2">
      <c r="A25223" s="126" t="s">
        <v>39207</v>
      </c>
      <c r="B25223" s="106">
        <v>18.600000000000001</v>
      </c>
    </row>
    <row r="25224" spans="1:2">
      <c r="A25224" s="126" t="s">
        <v>12639</v>
      </c>
      <c r="B25224" s="106">
        <v>19.48</v>
      </c>
    </row>
    <row r="25225" spans="1:2">
      <c r="A25225" s="126" t="s">
        <v>39208</v>
      </c>
      <c r="B25225" s="106">
        <v>19.48</v>
      </c>
    </row>
    <row r="25226" spans="1:2">
      <c r="A25226" s="126" t="s">
        <v>12640</v>
      </c>
      <c r="B25226" s="106">
        <v>21.18</v>
      </c>
    </row>
    <row r="25227" spans="1:2">
      <c r="A25227" s="126" t="s">
        <v>39209</v>
      </c>
      <c r="B25227" s="106">
        <v>21.18</v>
      </c>
    </row>
    <row r="25228" spans="1:2">
      <c r="A25228" s="126" t="s">
        <v>12641</v>
      </c>
      <c r="B25228" s="106">
        <v>1034</v>
      </c>
    </row>
    <row r="25229" spans="1:2">
      <c r="A25229" s="126" t="s">
        <v>39210</v>
      </c>
      <c r="B25229" s="106">
        <v>1034</v>
      </c>
    </row>
    <row r="25230" spans="1:2">
      <c r="A25230" s="126" t="s">
        <v>12642</v>
      </c>
      <c r="B25230" s="106">
        <v>28.42</v>
      </c>
    </row>
    <row r="25231" spans="1:2">
      <c r="A25231" s="126" t="s">
        <v>39211</v>
      </c>
      <c r="B25231" s="106">
        <v>28.42</v>
      </c>
    </row>
    <row r="25232" spans="1:2">
      <c r="A25232" s="126" t="s">
        <v>12643</v>
      </c>
      <c r="B25232" s="106">
        <v>28.7</v>
      </c>
    </row>
    <row r="25233" spans="1:2">
      <c r="A25233" s="126" t="s">
        <v>39212</v>
      </c>
      <c r="B25233" s="106">
        <v>28.7</v>
      </c>
    </row>
    <row r="25234" spans="1:2">
      <c r="A25234" s="126" t="s">
        <v>12644</v>
      </c>
      <c r="B25234" s="106">
        <v>33.03</v>
      </c>
    </row>
    <row r="25235" spans="1:2">
      <c r="A25235" s="126" t="s">
        <v>39213</v>
      </c>
      <c r="B25235" s="106">
        <v>33.03</v>
      </c>
    </row>
    <row r="25236" spans="1:2">
      <c r="A25236" s="126" t="s">
        <v>12645</v>
      </c>
      <c r="B25236" s="106">
        <v>55.66</v>
      </c>
    </row>
    <row r="25237" spans="1:2">
      <c r="A25237" s="126" t="s">
        <v>39214</v>
      </c>
      <c r="B25237" s="106">
        <v>55.66</v>
      </c>
    </row>
    <row r="25238" spans="1:2">
      <c r="A25238" s="126" t="s">
        <v>12646</v>
      </c>
      <c r="B25238" s="106">
        <v>56.15</v>
      </c>
    </row>
    <row r="25239" spans="1:2">
      <c r="A25239" s="126" t="s">
        <v>39215</v>
      </c>
      <c r="B25239" s="106">
        <v>56.15</v>
      </c>
    </row>
    <row r="25240" spans="1:2">
      <c r="A25240" s="126" t="s">
        <v>12647</v>
      </c>
      <c r="B25240" s="106">
        <v>21.5</v>
      </c>
    </row>
    <row r="25241" spans="1:2">
      <c r="A25241" s="126" t="s">
        <v>39216</v>
      </c>
      <c r="B25241" s="106">
        <v>21.5</v>
      </c>
    </row>
    <row r="25242" spans="1:2">
      <c r="A25242" s="126" t="s">
        <v>12648</v>
      </c>
      <c r="B25242" s="106">
        <v>32.81</v>
      </c>
    </row>
    <row r="25243" spans="1:2">
      <c r="A25243" s="126" t="s">
        <v>39217</v>
      </c>
      <c r="B25243" s="106">
        <v>32.81</v>
      </c>
    </row>
    <row r="25244" spans="1:2">
      <c r="A25244" s="126" t="s">
        <v>12649</v>
      </c>
      <c r="B25244" s="106">
        <v>24.8</v>
      </c>
    </row>
    <row r="25245" spans="1:2">
      <c r="A25245" s="126" t="s">
        <v>39218</v>
      </c>
      <c r="B25245" s="106">
        <v>24.8</v>
      </c>
    </row>
    <row r="25246" spans="1:2">
      <c r="A25246" s="126" t="s">
        <v>12650</v>
      </c>
      <c r="B25246" s="106">
        <v>32.840000000000003</v>
      </c>
    </row>
    <row r="25247" spans="1:2">
      <c r="A25247" s="126" t="s">
        <v>39219</v>
      </c>
      <c r="B25247" s="106">
        <v>32.840000000000003</v>
      </c>
    </row>
    <row r="25248" spans="1:2">
      <c r="A25248" s="126" t="s">
        <v>12651</v>
      </c>
      <c r="B25248" s="106">
        <v>54.68</v>
      </c>
    </row>
    <row r="25249" spans="1:2">
      <c r="A25249" s="126" t="s">
        <v>39220</v>
      </c>
      <c r="B25249" s="106">
        <v>54.68</v>
      </c>
    </row>
    <row r="25250" spans="1:2">
      <c r="A25250" s="126" t="s">
        <v>12652</v>
      </c>
      <c r="B25250" s="106">
        <v>65.84</v>
      </c>
    </row>
    <row r="25251" spans="1:2">
      <c r="A25251" s="126" t="s">
        <v>39221</v>
      </c>
      <c r="B25251" s="106">
        <v>65.84</v>
      </c>
    </row>
    <row r="25252" spans="1:2">
      <c r="A25252" s="126" t="s">
        <v>12653</v>
      </c>
      <c r="B25252" s="106">
        <v>1026</v>
      </c>
    </row>
    <row r="25253" spans="1:2">
      <c r="A25253" s="126" t="s">
        <v>39222</v>
      </c>
      <c r="B25253" s="106">
        <v>1026</v>
      </c>
    </row>
    <row r="25254" spans="1:2">
      <c r="A25254" s="126" t="s">
        <v>12654</v>
      </c>
      <c r="B25254" s="106">
        <v>219.56</v>
      </c>
    </row>
    <row r="25255" spans="1:2">
      <c r="A25255" s="126" t="s">
        <v>39223</v>
      </c>
      <c r="B25255" s="106">
        <v>209.59</v>
      </c>
    </row>
    <row r="25256" spans="1:2">
      <c r="A25256" s="126" t="s">
        <v>12655</v>
      </c>
      <c r="B25256" s="106">
        <v>74.48</v>
      </c>
    </row>
    <row r="25257" spans="1:2">
      <c r="A25257" s="126" t="s">
        <v>39224</v>
      </c>
      <c r="B25257" s="106">
        <v>64.510000000000005</v>
      </c>
    </row>
    <row r="25258" spans="1:2">
      <c r="A25258" s="126" t="s">
        <v>12656</v>
      </c>
      <c r="B25258" s="106">
        <v>63.08</v>
      </c>
    </row>
    <row r="25259" spans="1:2">
      <c r="A25259" s="126" t="s">
        <v>39225</v>
      </c>
      <c r="B25259" s="106">
        <v>54.66</v>
      </c>
    </row>
    <row r="25260" spans="1:2">
      <c r="A25260" s="126" t="s">
        <v>12657</v>
      </c>
      <c r="B25260" s="106">
        <v>146.47999999999999</v>
      </c>
    </row>
    <row r="25261" spans="1:2">
      <c r="A25261" s="126" t="s">
        <v>39226</v>
      </c>
      <c r="B25261" s="106">
        <v>142.74</v>
      </c>
    </row>
    <row r="25262" spans="1:2">
      <c r="A25262" s="126" t="s">
        <v>12658</v>
      </c>
      <c r="B25262" s="106">
        <v>122.02</v>
      </c>
    </row>
    <row r="25263" spans="1:2">
      <c r="A25263" s="126" t="s">
        <v>39227</v>
      </c>
      <c r="B25263" s="106">
        <v>118.28</v>
      </c>
    </row>
    <row r="25264" spans="1:2">
      <c r="A25264" s="126" t="s">
        <v>12659</v>
      </c>
      <c r="B25264" s="106">
        <v>214.96</v>
      </c>
    </row>
    <row r="25265" spans="1:2">
      <c r="A25265" s="126" t="s">
        <v>39228</v>
      </c>
      <c r="B25265" s="106">
        <v>208.73</v>
      </c>
    </row>
    <row r="25266" spans="1:2">
      <c r="A25266" s="126" t="s">
        <v>12660</v>
      </c>
      <c r="B25266" s="106">
        <v>203.16</v>
      </c>
    </row>
    <row r="25267" spans="1:2">
      <c r="A25267" s="126" t="s">
        <v>39229</v>
      </c>
      <c r="B25267" s="106">
        <v>195.68</v>
      </c>
    </row>
    <row r="25268" spans="1:2">
      <c r="A25268" s="126" t="s">
        <v>12661</v>
      </c>
      <c r="B25268" s="106">
        <v>2.3199999999999998</v>
      </c>
    </row>
    <row r="25269" spans="1:2">
      <c r="A25269" s="126" t="s">
        <v>39230</v>
      </c>
      <c r="B25269" s="106">
        <v>2.0099999999999998</v>
      </c>
    </row>
    <row r="25270" spans="1:2">
      <c r="A25270" s="126" t="s">
        <v>12662</v>
      </c>
      <c r="B25270" s="106">
        <v>18.62</v>
      </c>
    </row>
    <row r="25271" spans="1:2">
      <c r="A25271" s="126" t="s">
        <v>39231</v>
      </c>
      <c r="B25271" s="106">
        <v>16.12</v>
      </c>
    </row>
    <row r="25272" spans="1:2">
      <c r="A25272" s="126" t="s">
        <v>12663</v>
      </c>
      <c r="B25272" s="106">
        <v>18.62</v>
      </c>
    </row>
    <row r="25273" spans="1:2">
      <c r="A25273" s="126" t="s">
        <v>39232</v>
      </c>
      <c r="B25273" s="106">
        <v>16.12</v>
      </c>
    </row>
    <row r="25274" spans="1:2">
      <c r="A25274" s="126" t="s">
        <v>12664</v>
      </c>
      <c r="B25274" s="106">
        <v>27.93</v>
      </c>
    </row>
    <row r="25275" spans="1:2">
      <c r="A25275" s="126" t="s">
        <v>39233</v>
      </c>
      <c r="B25275" s="106">
        <v>24.19</v>
      </c>
    </row>
    <row r="25276" spans="1:2">
      <c r="A25276" s="126" t="s">
        <v>12665</v>
      </c>
      <c r="B25276" s="106">
        <v>1.39</v>
      </c>
    </row>
    <row r="25277" spans="1:2">
      <c r="A25277" s="126" t="s">
        <v>39234</v>
      </c>
      <c r="B25277" s="106">
        <v>1.2</v>
      </c>
    </row>
    <row r="25278" spans="1:2">
      <c r="A25278" s="126" t="s">
        <v>12666</v>
      </c>
      <c r="B25278" s="106">
        <v>1151</v>
      </c>
    </row>
    <row r="25279" spans="1:2">
      <c r="A25279" s="126" t="s">
        <v>39235</v>
      </c>
      <c r="B25279" s="106">
        <v>1040</v>
      </c>
    </row>
    <row r="25280" spans="1:2">
      <c r="A25280" s="126" t="s">
        <v>12667</v>
      </c>
      <c r="B25280" s="106">
        <v>8.4</v>
      </c>
    </row>
    <row r="25281" spans="1:2">
      <c r="A25281" s="126" t="s">
        <v>39236</v>
      </c>
      <c r="B25281" s="106">
        <v>8.4</v>
      </c>
    </row>
    <row r="25282" spans="1:2">
      <c r="A25282" s="126" t="s">
        <v>12668</v>
      </c>
      <c r="B25282" s="106">
        <v>2.4700000000000002</v>
      </c>
    </row>
    <row r="25283" spans="1:2">
      <c r="A25283" s="126" t="s">
        <v>39237</v>
      </c>
      <c r="B25283" s="106">
        <v>2.4700000000000002</v>
      </c>
    </row>
    <row r="25284" spans="1:2">
      <c r="A25284" s="126" t="s">
        <v>12669</v>
      </c>
      <c r="B25284" s="106">
        <v>0.15</v>
      </c>
    </row>
    <row r="25285" spans="1:2">
      <c r="A25285" s="126" t="s">
        <v>39238</v>
      </c>
      <c r="B25285" s="106">
        <v>0.15</v>
      </c>
    </row>
    <row r="25286" spans="1:2">
      <c r="A25286" s="126" t="s">
        <v>12670</v>
      </c>
      <c r="B25286" s="106">
        <v>0.13</v>
      </c>
    </row>
    <row r="25287" spans="1:2">
      <c r="A25287" s="126" t="s">
        <v>39239</v>
      </c>
      <c r="B25287" s="106">
        <v>0.13</v>
      </c>
    </row>
    <row r="25288" spans="1:2">
      <c r="A25288" s="126" t="s">
        <v>12671</v>
      </c>
      <c r="B25288" s="106">
        <v>9.9700000000000006</v>
      </c>
    </row>
    <row r="25289" spans="1:2">
      <c r="A25289" s="126" t="s">
        <v>39240</v>
      </c>
      <c r="B25289" s="106">
        <v>9.9700000000000006</v>
      </c>
    </row>
    <row r="25290" spans="1:2">
      <c r="A25290" s="126" t="s">
        <v>12672</v>
      </c>
      <c r="B25290" s="106">
        <v>68.34</v>
      </c>
    </row>
    <row r="25291" spans="1:2">
      <c r="A25291" s="126" t="s">
        <v>39241</v>
      </c>
      <c r="B25291" s="106">
        <v>68.34</v>
      </c>
    </row>
    <row r="25292" spans="1:2">
      <c r="A25292" s="126" t="s">
        <v>12673</v>
      </c>
      <c r="B25292" s="106">
        <v>9.32</v>
      </c>
    </row>
    <row r="25293" spans="1:2">
      <c r="A25293" s="126" t="s">
        <v>39242</v>
      </c>
      <c r="B25293" s="106">
        <v>9.32</v>
      </c>
    </row>
    <row r="25294" spans="1:2">
      <c r="A25294" s="126" t="s">
        <v>12674</v>
      </c>
      <c r="B25294" s="106">
        <v>4.66</v>
      </c>
    </row>
    <row r="25295" spans="1:2">
      <c r="A25295" s="126" t="s">
        <v>39243</v>
      </c>
      <c r="B25295" s="106">
        <v>4.66</v>
      </c>
    </row>
    <row r="25296" spans="1:2">
      <c r="A25296" s="126" t="s">
        <v>12675</v>
      </c>
      <c r="B25296" s="106">
        <v>14.44</v>
      </c>
    </row>
    <row r="25297" spans="1:2">
      <c r="A25297" s="126" t="s">
        <v>39244</v>
      </c>
      <c r="B25297" s="106">
        <v>14.44</v>
      </c>
    </row>
    <row r="25298" spans="1:2">
      <c r="A25298" s="126" t="s">
        <v>12676</v>
      </c>
      <c r="B25298" s="106">
        <v>36.18</v>
      </c>
    </row>
    <row r="25299" spans="1:2">
      <c r="A25299" s="126" t="s">
        <v>39245</v>
      </c>
      <c r="B25299" s="106">
        <v>36.18</v>
      </c>
    </row>
    <row r="25300" spans="1:2">
      <c r="A25300" s="126" t="s">
        <v>12677</v>
      </c>
      <c r="B25300" s="106">
        <v>2125.2399999999998</v>
      </c>
    </row>
    <row r="25301" spans="1:2">
      <c r="A25301" s="126" t="s">
        <v>39246</v>
      </c>
      <c r="B25301" s="106">
        <v>2125.2399999999998</v>
      </c>
    </row>
    <row r="25302" spans="1:2">
      <c r="A25302" s="126" t="s">
        <v>12678</v>
      </c>
      <c r="B25302" s="106">
        <v>94.44</v>
      </c>
    </row>
    <row r="25303" spans="1:2">
      <c r="A25303" s="126" t="s">
        <v>39247</v>
      </c>
      <c r="B25303" s="106">
        <v>94.44</v>
      </c>
    </row>
    <row r="25304" spans="1:2">
      <c r="A25304" s="126" t="s">
        <v>12679</v>
      </c>
      <c r="B25304" s="106">
        <v>26.54</v>
      </c>
    </row>
    <row r="25305" spans="1:2">
      <c r="A25305" s="126" t="s">
        <v>39248</v>
      </c>
      <c r="B25305" s="106">
        <v>26.54</v>
      </c>
    </row>
    <row r="25306" spans="1:2">
      <c r="A25306" s="126" t="s">
        <v>12680</v>
      </c>
      <c r="B25306" s="106">
        <v>0.87</v>
      </c>
    </row>
    <row r="25307" spans="1:2">
      <c r="A25307" s="126" t="s">
        <v>39249</v>
      </c>
      <c r="B25307" s="106">
        <v>0.87</v>
      </c>
    </row>
    <row r="25308" spans="1:2">
      <c r="A25308" s="126" t="s">
        <v>12681</v>
      </c>
      <c r="B25308" s="106">
        <v>0.6</v>
      </c>
    </row>
    <row r="25309" spans="1:2">
      <c r="A25309" s="126" t="s">
        <v>39250</v>
      </c>
      <c r="B25309" s="106">
        <v>0.6</v>
      </c>
    </row>
    <row r="25310" spans="1:2">
      <c r="A25310" s="126" t="s">
        <v>12682</v>
      </c>
      <c r="B25310" s="106">
        <v>1.61</v>
      </c>
    </row>
    <row r="25311" spans="1:2">
      <c r="A25311" s="126" t="s">
        <v>39251</v>
      </c>
      <c r="B25311" s="106">
        <v>1.61</v>
      </c>
    </row>
    <row r="25312" spans="1:2">
      <c r="A25312" s="126" t="s">
        <v>12683</v>
      </c>
      <c r="B25312" s="106">
        <v>0.47</v>
      </c>
    </row>
    <row r="25313" spans="1:2">
      <c r="A25313" s="126" t="s">
        <v>39252</v>
      </c>
      <c r="B25313" s="106">
        <v>0.47</v>
      </c>
    </row>
    <row r="25314" spans="1:2">
      <c r="A25314" s="126" t="s">
        <v>12684</v>
      </c>
      <c r="B25314" s="106">
        <v>0.41</v>
      </c>
    </row>
    <row r="25315" spans="1:2">
      <c r="A25315" s="126" t="s">
        <v>39253</v>
      </c>
      <c r="B25315" s="106">
        <v>0.41</v>
      </c>
    </row>
    <row r="25316" spans="1:2">
      <c r="A25316" s="126" t="s">
        <v>12685</v>
      </c>
      <c r="B25316" s="106">
        <v>0.15</v>
      </c>
    </row>
    <row r="25317" spans="1:2">
      <c r="A25317" s="126" t="s">
        <v>39254</v>
      </c>
      <c r="B25317" s="106">
        <v>0.15</v>
      </c>
    </row>
    <row r="25318" spans="1:2">
      <c r="A25318" s="126" t="s">
        <v>12686</v>
      </c>
      <c r="B25318" s="106">
        <v>44.86</v>
      </c>
    </row>
    <row r="25319" spans="1:2">
      <c r="A25319" s="126" t="s">
        <v>39255</v>
      </c>
      <c r="B25319" s="106">
        <v>43.27</v>
      </c>
    </row>
    <row r="25320" spans="1:2">
      <c r="A25320" s="126" t="s">
        <v>12687</v>
      </c>
      <c r="B25320" s="106">
        <v>86.23</v>
      </c>
    </row>
    <row r="25321" spans="1:2">
      <c r="A25321" s="126" t="s">
        <v>39256</v>
      </c>
      <c r="B25321" s="106">
        <v>85.21</v>
      </c>
    </row>
    <row r="25322" spans="1:2">
      <c r="A25322" s="126" t="s">
        <v>12688</v>
      </c>
      <c r="B25322" s="106">
        <v>51.86</v>
      </c>
    </row>
    <row r="25323" spans="1:2">
      <c r="A25323" s="126" t="s">
        <v>39257</v>
      </c>
      <c r="B25323" s="106">
        <v>51.86</v>
      </c>
    </row>
    <row r="25324" spans="1:2">
      <c r="A25324" s="126" t="s">
        <v>12689</v>
      </c>
      <c r="B25324" s="106">
        <v>1716</v>
      </c>
    </row>
    <row r="25325" spans="1:2">
      <c r="A25325" s="126" t="s">
        <v>39258</v>
      </c>
      <c r="B25325" s="106">
        <v>1712</v>
      </c>
    </row>
    <row r="25326" spans="1:2">
      <c r="A25326" s="126" t="s">
        <v>12690</v>
      </c>
      <c r="B25326" s="106">
        <v>4.03</v>
      </c>
    </row>
    <row r="25327" spans="1:2">
      <c r="A25327" s="126" t="s">
        <v>39259</v>
      </c>
      <c r="B25327" s="106">
        <v>4.03</v>
      </c>
    </row>
    <row r="25328" spans="1:2">
      <c r="A25328" s="126" t="s">
        <v>12691</v>
      </c>
      <c r="B25328" s="106">
        <v>5.21</v>
      </c>
    </row>
    <row r="25329" spans="1:2">
      <c r="A25329" s="126" t="s">
        <v>39260</v>
      </c>
      <c r="B25329" s="106">
        <v>4.83</v>
      </c>
    </row>
    <row r="25330" spans="1:2">
      <c r="A25330" s="126" t="s">
        <v>12692</v>
      </c>
      <c r="B25330" s="106">
        <v>2.42</v>
      </c>
    </row>
    <row r="25331" spans="1:2">
      <c r="A25331" s="126" t="s">
        <v>39261</v>
      </c>
      <c r="B25331" s="106">
        <v>2.42</v>
      </c>
    </row>
    <row r="25332" spans="1:2">
      <c r="A25332" s="126" t="s">
        <v>12693</v>
      </c>
      <c r="B25332" s="106">
        <v>991</v>
      </c>
    </row>
    <row r="25333" spans="1:2">
      <c r="A25333" s="126" t="s">
        <v>39262</v>
      </c>
      <c r="B25333" s="106">
        <v>967</v>
      </c>
    </row>
    <row r="25334" spans="1:2">
      <c r="A25334" s="126" t="s">
        <v>12694</v>
      </c>
      <c r="B25334" s="106">
        <v>4096</v>
      </c>
    </row>
    <row r="25335" spans="1:2">
      <c r="A25335" s="126" t="s">
        <v>39263</v>
      </c>
      <c r="B25335" s="106">
        <v>4007</v>
      </c>
    </row>
    <row r="25336" spans="1:2">
      <c r="A25336" s="126" t="s">
        <v>12695</v>
      </c>
      <c r="B25336" s="106">
        <v>29.78</v>
      </c>
    </row>
    <row r="25337" spans="1:2">
      <c r="A25337" s="126" t="s">
        <v>39264</v>
      </c>
      <c r="B25337" s="106">
        <v>25.8</v>
      </c>
    </row>
    <row r="25338" spans="1:2">
      <c r="A25338" s="126" t="s">
        <v>12696</v>
      </c>
      <c r="B25338" s="106">
        <v>15.08</v>
      </c>
    </row>
    <row r="25339" spans="1:2">
      <c r="A25339" s="126" t="s">
        <v>39265</v>
      </c>
      <c r="B25339" s="106">
        <v>13.07</v>
      </c>
    </row>
    <row r="25340" spans="1:2">
      <c r="A25340" s="126" t="s">
        <v>12697</v>
      </c>
      <c r="B25340" s="106">
        <v>18.100000000000001</v>
      </c>
    </row>
    <row r="25341" spans="1:2">
      <c r="A25341" s="126" t="s">
        <v>39266</v>
      </c>
      <c r="B25341" s="106">
        <v>15.68</v>
      </c>
    </row>
    <row r="25342" spans="1:2">
      <c r="A25342" s="126" t="s">
        <v>12698</v>
      </c>
      <c r="B25342" s="106">
        <v>30.17</v>
      </c>
    </row>
    <row r="25343" spans="1:2">
      <c r="A25343" s="126" t="s">
        <v>39267</v>
      </c>
      <c r="B25343" s="106">
        <v>26.14</v>
      </c>
    </row>
    <row r="25344" spans="1:2">
      <c r="A25344" s="126" t="s">
        <v>12699</v>
      </c>
      <c r="B25344" s="106">
        <v>36.21</v>
      </c>
    </row>
    <row r="25345" spans="1:2">
      <c r="A25345" s="126" t="s">
        <v>39268</v>
      </c>
      <c r="B25345" s="106">
        <v>31.36</v>
      </c>
    </row>
    <row r="25346" spans="1:2">
      <c r="A25346" s="126" t="s">
        <v>12700</v>
      </c>
      <c r="B25346" s="106">
        <v>13.65</v>
      </c>
    </row>
    <row r="25347" spans="1:2">
      <c r="A25347" s="126" t="s">
        <v>39269</v>
      </c>
      <c r="B25347" s="106">
        <v>11.83</v>
      </c>
    </row>
    <row r="25348" spans="1:2">
      <c r="A25348" s="126" t="s">
        <v>12701</v>
      </c>
      <c r="B25348" s="106">
        <v>18.62</v>
      </c>
    </row>
    <row r="25349" spans="1:2">
      <c r="A25349" s="126" t="s">
        <v>39270</v>
      </c>
      <c r="B25349" s="106">
        <v>16.12</v>
      </c>
    </row>
    <row r="25350" spans="1:2">
      <c r="A25350" s="126" t="s">
        <v>12702</v>
      </c>
      <c r="B25350" s="106">
        <v>24.82</v>
      </c>
    </row>
    <row r="25351" spans="1:2">
      <c r="A25351" s="126" t="s">
        <v>39271</v>
      </c>
      <c r="B25351" s="106">
        <v>21.5</v>
      </c>
    </row>
    <row r="25352" spans="1:2">
      <c r="A25352" s="126" t="s">
        <v>12703</v>
      </c>
      <c r="B25352" s="106">
        <v>29.78</v>
      </c>
    </row>
    <row r="25353" spans="1:2">
      <c r="A25353" s="126" t="s">
        <v>39272</v>
      </c>
      <c r="B25353" s="106">
        <v>25.8</v>
      </c>
    </row>
    <row r="25354" spans="1:2">
      <c r="A25354" s="126" t="s">
        <v>12704</v>
      </c>
      <c r="B25354" s="106">
        <v>9.31</v>
      </c>
    </row>
    <row r="25355" spans="1:2">
      <c r="A25355" s="126" t="s">
        <v>39273</v>
      </c>
      <c r="B25355" s="106">
        <v>8.06</v>
      </c>
    </row>
    <row r="25356" spans="1:2">
      <c r="A25356" s="126" t="s">
        <v>12705</v>
      </c>
      <c r="B25356" s="106">
        <v>52.75</v>
      </c>
    </row>
    <row r="25357" spans="1:2">
      <c r="A25357" s="126" t="s">
        <v>39274</v>
      </c>
      <c r="B25357" s="106">
        <v>45.7</v>
      </c>
    </row>
    <row r="25358" spans="1:2">
      <c r="A25358" s="126" t="s">
        <v>12706</v>
      </c>
      <c r="B25358" s="106">
        <v>63.3</v>
      </c>
    </row>
    <row r="25359" spans="1:2">
      <c r="A25359" s="126" t="s">
        <v>39275</v>
      </c>
      <c r="B25359" s="106">
        <v>54.84</v>
      </c>
    </row>
    <row r="25360" spans="1:2">
      <c r="A25360" s="126" t="s">
        <v>12707</v>
      </c>
      <c r="B25360" s="106">
        <v>24.4</v>
      </c>
    </row>
    <row r="25361" spans="1:2">
      <c r="A25361" s="126" t="s">
        <v>39276</v>
      </c>
      <c r="B25361" s="106">
        <v>21.13</v>
      </c>
    </row>
    <row r="25362" spans="1:2">
      <c r="A25362" s="126" t="s">
        <v>12708</v>
      </c>
      <c r="B25362" s="106">
        <v>29.28</v>
      </c>
    </row>
    <row r="25363" spans="1:2">
      <c r="A25363" s="126" t="s">
        <v>39277</v>
      </c>
      <c r="B25363" s="106">
        <v>25.36</v>
      </c>
    </row>
    <row r="25364" spans="1:2">
      <c r="A25364" s="126" t="s">
        <v>12709</v>
      </c>
      <c r="B25364" s="106">
        <v>33.71</v>
      </c>
    </row>
    <row r="25365" spans="1:2">
      <c r="A25365" s="126" t="s">
        <v>39278</v>
      </c>
      <c r="B25365" s="106">
        <v>29.2</v>
      </c>
    </row>
    <row r="25366" spans="1:2">
      <c r="A25366" s="126" t="s">
        <v>12710</v>
      </c>
      <c r="B25366" s="106">
        <v>40.450000000000003</v>
      </c>
    </row>
    <row r="25367" spans="1:2">
      <c r="A25367" s="126" t="s">
        <v>39279</v>
      </c>
      <c r="B25367" s="106">
        <v>35.04</v>
      </c>
    </row>
    <row r="25368" spans="1:2">
      <c r="A25368" s="126" t="s">
        <v>12711</v>
      </c>
      <c r="B25368" s="106">
        <v>71.37</v>
      </c>
    </row>
    <row r="25369" spans="1:2">
      <c r="A25369" s="126" t="s">
        <v>39280</v>
      </c>
      <c r="B25369" s="106">
        <v>61.83</v>
      </c>
    </row>
    <row r="25370" spans="1:2">
      <c r="A25370" s="126" t="s">
        <v>12712</v>
      </c>
      <c r="B25370" s="106">
        <v>61.64</v>
      </c>
    </row>
    <row r="25371" spans="1:2">
      <c r="A25371" s="126" t="s">
        <v>39281</v>
      </c>
      <c r="B25371" s="106">
        <v>53.39</v>
      </c>
    </row>
    <row r="25372" spans="1:2">
      <c r="A25372" s="126" t="s">
        <v>12713</v>
      </c>
      <c r="B25372" s="106">
        <v>108.62</v>
      </c>
    </row>
    <row r="25373" spans="1:2">
      <c r="A25373" s="126" t="s">
        <v>39282</v>
      </c>
      <c r="B25373" s="106">
        <v>94.09</v>
      </c>
    </row>
    <row r="25374" spans="1:2">
      <c r="A25374" s="126" t="s">
        <v>12714</v>
      </c>
      <c r="B25374" s="106">
        <v>98.89</v>
      </c>
    </row>
    <row r="25375" spans="1:2">
      <c r="A25375" s="126" t="s">
        <v>39283</v>
      </c>
      <c r="B25375" s="106">
        <v>85.65</v>
      </c>
    </row>
    <row r="25376" spans="1:2">
      <c r="A25376" s="126" t="s">
        <v>12715</v>
      </c>
      <c r="B25376" s="106">
        <v>13.26</v>
      </c>
    </row>
    <row r="25377" spans="1:2">
      <c r="A25377" s="126" t="s">
        <v>39284</v>
      </c>
      <c r="B25377" s="106">
        <v>11.49</v>
      </c>
    </row>
    <row r="25378" spans="1:2">
      <c r="A25378" s="126" t="s">
        <v>12716</v>
      </c>
      <c r="B25378" s="106">
        <v>13.26</v>
      </c>
    </row>
    <row r="25379" spans="1:2">
      <c r="A25379" s="126" t="s">
        <v>39285</v>
      </c>
      <c r="B25379" s="106">
        <v>11.49</v>
      </c>
    </row>
    <row r="25380" spans="1:2">
      <c r="A25380" s="126" t="s">
        <v>12717</v>
      </c>
      <c r="B25380" s="106">
        <v>44.26</v>
      </c>
    </row>
    <row r="25381" spans="1:2">
      <c r="A25381" s="126" t="s">
        <v>39286</v>
      </c>
      <c r="B25381" s="106">
        <v>38.340000000000003</v>
      </c>
    </row>
    <row r="25382" spans="1:2">
      <c r="A25382" s="126" t="s">
        <v>12718</v>
      </c>
      <c r="B25382" s="106">
        <v>14.36</v>
      </c>
    </row>
    <row r="25383" spans="1:2">
      <c r="A25383" s="126" t="s">
        <v>39287</v>
      </c>
      <c r="B25383" s="106">
        <v>12.44</v>
      </c>
    </row>
    <row r="25384" spans="1:2">
      <c r="A25384" s="126" t="s">
        <v>12719</v>
      </c>
      <c r="B25384" s="106">
        <v>17.23</v>
      </c>
    </row>
    <row r="25385" spans="1:2">
      <c r="A25385" s="126" t="s">
        <v>39288</v>
      </c>
      <c r="B25385" s="106">
        <v>14.92</v>
      </c>
    </row>
    <row r="25386" spans="1:2">
      <c r="A25386" s="126" t="s">
        <v>12720</v>
      </c>
      <c r="B25386" s="106">
        <v>15.46</v>
      </c>
    </row>
    <row r="25387" spans="1:2">
      <c r="A25387" s="126" t="s">
        <v>39289</v>
      </c>
      <c r="B25387" s="106">
        <v>13.4</v>
      </c>
    </row>
    <row r="25388" spans="1:2">
      <c r="A25388" s="126" t="s">
        <v>12721</v>
      </c>
      <c r="B25388" s="106">
        <v>18.55</v>
      </c>
    </row>
    <row r="25389" spans="1:2">
      <c r="A25389" s="126" t="s">
        <v>39290</v>
      </c>
      <c r="B25389" s="106">
        <v>16.079999999999998</v>
      </c>
    </row>
    <row r="25390" spans="1:2">
      <c r="A25390" s="126" t="s">
        <v>12722</v>
      </c>
      <c r="B25390" s="106">
        <v>3486</v>
      </c>
    </row>
    <row r="25391" spans="1:2">
      <c r="A25391" s="126" t="s">
        <v>39291</v>
      </c>
      <c r="B25391" s="106">
        <v>3020</v>
      </c>
    </row>
    <row r="25392" spans="1:2">
      <c r="A25392" s="126" t="s">
        <v>12723</v>
      </c>
      <c r="B25392" s="106">
        <v>115.74</v>
      </c>
    </row>
    <row r="25393" spans="1:2">
      <c r="A25393" s="126" t="s">
        <v>39292</v>
      </c>
      <c r="B25393" s="106">
        <v>100.29</v>
      </c>
    </row>
    <row r="25394" spans="1:2">
      <c r="A25394" s="126" t="s">
        <v>12724</v>
      </c>
      <c r="B25394" s="106">
        <v>5048</v>
      </c>
    </row>
    <row r="25395" spans="1:2">
      <c r="A25395" s="126" t="s">
        <v>39293</v>
      </c>
      <c r="B25395" s="106">
        <v>4374</v>
      </c>
    </row>
    <row r="25396" spans="1:2">
      <c r="A25396" s="126" t="s">
        <v>12725</v>
      </c>
      <c r="B25396" s="106">
        <v>24.1</v>
      </c>
    </row>
    <row r="25397" spans="1:2">
      <c r="A25397" s="126" t="s">
        <v>39294</v>
      </c>
      <c r="B25397" s="106">
        <v>20.88</v>
      </c>
    </row>
    <row r="25398" spans="1:2">
      <c r="A25398" s="126" t="s">
        <v>12726</v>
      </c>
      <c r="B25398" s="106">
        <v>3369</v>
      </c>
    </row>
    <row r="25399" spans="1:2">
      <c r="A25399" s="126" t="s">
        <v>39295</v>
      </c>
      <c r="B25399" s="106">
        <v>2919</v>
      </c>
    </row>
    <row r="25400" spans="1:2">
      <c r="A25400" s="126" t="s">
        <v>12727</v>
      </c>
      <c r="B25400" s="106">
        <v>17.14</v>
      </c>
    </row>
    <row r="25401" spans="1:2">
      <c r="A25401" s="126" t="s">
        <v>39296</v>
      </c>
      <c r="B25401" s="106">
        <v>14.85</v>
      </c>
    </row>
    <row r="25402" spans="1:2">
      <c r="A25402" s="126" t="s">
        <v>12728</v>
      </c>
      <c r="B25402" s="106">
        <v>4439</v>
      </c>
    </row>
    <row r="25403" spans="1:2">
      <c r="A25403" s="126" t="s">
        <v>39297</v>
      </c>
      <c r="B25403" s="106">
        <v>3846</v>
      </c>
    </row>
    <row r="25404" spans="1:2">
      <c r="A25404" s="126" t="s">
        <v>12729</v>
      </c>
      <c r="B25404" s="106">
        <v>4.7</v>
      </c>
    </row>
    <row r="25405" spans="1:2">
      <c r="A25405" s="126" t="s">
        <v>39298</v>
      </c>
      <c r="B25405" s="106">
        <v>4.7</v>
      </c>
    </row>
    <row r="25406" spans="1:2">
      <c r="A25406" s="126" t="s">
        <v>12730</v>
      </c>
      <c r="B25406" s="106">
        <v>7.05</v>
      </c>
    </row>
    <row r="25407" spans="1:2">
      <c r="A25407" s="126" t="s">
        <v>39299</v>
      </c>
      <c r="B25407" s="106">
        <v>7.05</v>
      </c>
    </row>
    <row r="25408" spans="1:2">
      <c r="A25408" s="126" t="s">
        <v>12731</v>
      </c>
      <c r="B25408" s="106">
        <v>2.35</v>
      </c>
    </row>
    <row r="25409" spans="1:2">
      <c r="A25409" s="126" t="s">
        <v>39300</v>
      </c>
      <c r="B25409" s="106">
        <v>2.35</v>
      </c>
    </row>
    <row r="25410" spans="1:2">
      <c r="A25410" s="126" t="s">
        <v>12732</v>
      </c>
      <c r="B25410" s="106">
        <v>7.84</v>
      </c>
    </row>
    <row r="25411" spans="1:2">
      <c r="A25411" s="126" t="s">
        <v>39301</v>
      </c>
      <c r="B25411" s="106">
        <v>7.84</v>
      </c>
    </row>
    <row r="25412" spans="1:2">
      <c r="A25412" s="126" t="s">
        <v>12733</v>
      </c>
      <c r="B25412" s="106">
        <v>2.35</v>
      </c>
    </row>
    <row r="25413" spans="1:2">
      <c r="A25413" s="126" t="s">
        <v>39302</v>
      </c>
      <c r="B25413" s="106">
        <v>2.35</v>
      </c>
    </row>
    <row r="25414" spans="1:2">
      <c r="A25414" s="126" t="s">
        <v>12734</v>
      </c>
      <c r="B25414" s="106">
        <v>8.82</v>
      </c>
    </row>
    <row r="25415" spans="1:2">
      <c r="A25415" s="126" t="s">
        <v>39303</v>
      </c>
      <c r="B25415" s="106">
        <v>8.82</v>
      </c>
    </row>
    <row r="25416" spans="1:2">
      <c r="A25416" s="126" t="s">
        <v>12735</v>
      </c>
      <c r="B25416" s="106">
        <v>0.39</v>
      </c>
    </row>
    <row r="25417" spans="1:2">
      <c r="A25417" s="126" t="s">
        <v>39304</v>
      </c>
      <c r="B25417" s="106">
        <v>0.39</v>
      </c>
    </row>
    <row r="25418" spans="1:2">
      <c r="A25418" s="126" t="s">
        <v>12736</v>
      </c>
      <c r="B25418" s="106">
        <v>71.16</v>
      </c>
    </row>
    <row r="25419" spans="1:2">
      <c r="A25419" s="126" t="s">
        <v>39305</v>
      </c>
      <c r="B25419" s="106">
        <v>71.16</v>
      </c>
    </row>
    <row r="25420" spans="1:2">
      <c r="A25420" s="126" t="s">
        <v>12737</v>
      </c>
      <c r="B25420" s="106">
        <v>23.52</v>
      </c>
    </row>
    <row r="25421" spans="1:2">
      <c r="A25421" s="126" t="s">
        <v>39306</v>
      </c>
      <c r="B25421" s="106">
        <v>23.52</v>
      </c>
    </row>
    <row r="25422" spans="1:2">
      <c r="A25422" s="126" t="s">
        <v>12738</v>
      </c>
      <c r="B25422" s="106">
        <v>11.76</v>
      </c>
    </row>
    <row r="25423" spans="1:2">
      <c r="A25423" s="126" t="s">
        <v>39307</v>
      </c>
      <c r="B25423" s="106">
        <v>11.76</v>
      </c>
    </row>
    <row r="25424" spans="1:2">
      <c r="A25424" s="126" t="s">
        <v>12739</v>
      </c>
      <c r="B25424" s="106">
        <v>35.520000000000003</v>
      </c>
    </row>
    <row r="25425" spans="1:2">
      <c r="A25425" s="126" t="s">
        <v>39308</v>
      </c>
      <c r="B25425" s="106">
        <v>35.520000000000003</v>
      </c>
    </row>
    <row r="25426" spans="1:2">
      <c r="A25426" s="126" t="s">
        <v>12740</v>
      </c>
      <c r="B25426" s="106">
        <v>10.78</v>
      </c>
    </row>
    <row r="25427" spans="1:2">
      <c r="A25427" s="126" t="s">
        <v>39309</v>
      </c>
      <c r="B25427" s="106">
        <v>10.78</v>
      </c>
    </row>
    <row r="25428" spans="1:2">
      <c r="A25428" s="126" t="s">
        <v>12741</v>
      </c>
      <c r="B25428" s="106">
        <v>9.39</v>
      </c>
    </row>
    <row r="25429" spans="1:2">
      <c r="A25429" s="126" t="s">
        <v>39310</v>
      </c>
      <c r="B25429" s="106">
        <v>9.39</v>
      </c>
    </row>
    <row r="25430" spans="1:2">
      <c r="A25430" s="126" t="s">
        <v>12742</v>
      </c>
      <c r="B25430" s="106">
        <v>9.39</v>
      </c>
    </row>
    <row r="25431" spans="1:2">
      <c r="A25431" s="126" t="s">
        <v>39311</v>
      </c>
      <c r="B25431" s="106">
        <v>9.39</v>
      </c>
    </row>
    <row r="25432" spans="1:2">
      <c r="A25432" s="126" t="s">
        <v>12743</v>
      </c>
      <c r="B25432" s="106">
        <v>9.39</v>
      </c>
    </row>
    <row r="25433" spans="1:2">
      <c r="A25433" s="126" t="s">
        <v>39312</v>
      </c>
      <c r="B25433" s="106">
        <v>9.39</v>
      </c>
    </row>
    <row r="25434" spans="1:2">
      <c r="A25434" s="126" t="s">
        <v>12744</v>
      </c>
      <c r="B25434" s="106">
        <v>7163</v>
      </c>
    </row>
    <row r="25435" spans="1:2">
      <c r="A25435" s="126" t="s">
        <v>39313</v>
      </c>
      <c r="B25435" s="106">
        <v>7163</v>
      </c>
    </row>
    <row r="25436" spans="1:2">
      <c r="A25436" s="126" t="s">
        <v>12745</v>
      </c>
      <c r="B25436" s="106">
        <v>1.1100000000000001</v>
      </c>
    </row>
    <row r="25437" spans="1:2">
      <c r="A25437" s="126" t="s">
        <v>39314</v>
      </c>
      <c r="B25437" s="106">
        <v>1.1100000000000001</v>
      </c>
    </row>
    <row r="25438" spans="1:2">
      <c r="A25438" s="126" t="s">
        <v>12746</v>
      </c>
      <c r="B25438" s="106">
        <v>0.62</v>
      </c>
    </row>
    <row r="25439" spans="1:2">
      <c r="A25439" s="126" t="s">
        <v>39315</v>
      </c>
      <c r="B25439" s="106">
        <v>0.62</v>
      </c>
    </row>
    <row r="25440" spans="1:2">
      <c r="A25440" s="126" t="s">
        <v>12747</v>
      </c>
      <c r="B25440" s="106">
        <v>0.69</v>
      </c>
    </row>
    <row r="25441" spans="1:2">
      <c r="A25441" s="126" t="s">
        <v>39316</v>
      </c>
      <c r="B25441" s="106">
        <v>0.69</v>
      </c>
    </row>
    <row r="25442" spans="1:2">
      <c r="A25442" s="126" t="s">
        <v>12748</v>
      </c>
      <c r="B25442" s="106">
        <v>21.3</v>
      </c>
    </row>
    <row r="25443" spans="1:2">
      <c r="A25443" s="126" t="s">
        <v>39317</v>
      </c>
      <c r="B25443" s="106">
        <v>21.3</v>
      </c>
    </row>
    <row r="25444" spans="1:2">
      <c r="A25444" s="126" t="s">
        <v>12749</v>
      </c>
      <c r="B25444" s="106">
        <v>993</v>
      </c>
    </row>
    <row r="25445" spans="1:2">
      <c r="A25445" s="126" t="s">
        <v>39318</v>
      </c>
      <c r="B25445" s="106">
        <v>993</v>
      </c>
    </row>
    <row r="25446" spans="1:2">
      <c r="A25446" s="126" t="s">
        <v>12750</v>
      </c>
      <c r="B25446" s="106">
        <v>0.78</v>
      </c>
    </row>
    <row r="25447" spans="1:2">
      <c r="A25447" s="126" t="s">
        <v>39319</v>
      </c>
      <c r="B25447" s="106">
        <v>0.78</v>
      </c>
    </row>
    <row r="25448" spans="1:2">
      <c r="A25448" s="126" t="s">
        <v>12751</v>
      </c>
      <c r="B25448" s="106">
        <v>1283.1400000000001</v>
      </c>
    </row>
    <row r="25449" spans="1:2">
      <c r="A25449" s="126" t="s">
        <v>39320</v>
      </c>
      <c r="B25449" s="106">
        <v>1283.1400000000001</v>
      </c>
    </row>
    <row r="25450" spans="1:2">
      <c r="A25450" s="126" t="s">
        <v>12752</v>
      </c>
      <c r="B25450" s="106">
        <v>1282.1600000000001</v>
      </c>
    </row>
    <row r="25451" spans="1:2">
      <c r="A25451" s="126" t="s">
        <v>39321</v>
      </c>
      <c r="B25451" s="106">
        <v>1282.1600000000001</v>
      </c>
    </row>
    <row r="25452" spans="1:2">
      <c r="A25452" s="126" t="s">
        <v>12753</v>
      </c>
      <c r="B25452" s="106">
        <v>1425.66</v>
      </c>
    </row>
    <row r="25453" spans="1:2">
      <c r="A25453" s="126" t="s">
        <v>39322</v>
      </c>
      <c r="B25453" s="106">
        <v>1425.66</v>
      </c>
    </row>
    <row r="25454" spans="1:2">
      <c r="A25454" s="126" t="s">
        <v>12754</v>
      </c>
      <c r="B25454" s="106">
        <v>1068.46</v>
      </c>
    </row>
    <row r="25455" spans="1:2">
      <c r="A25455" s="126" t="s">
        <v>39323</v>
      </c>
      <c r="B25455" s="106">
        <v>1068.46</v>
      </c>
    </row>
    <row r="25456" spans="1:2">
      <c r="A25456" s="126" t="s">
        <v>12755</v>
      </c>
      <c r="B25456" s="106">
        <v>7225</v>
      </c>
    </row>
    <row r="25457" spans="1:2">
      <c r="A25457" s="126" t="s">
        <v>39324</v>
      </c>
      <c r="B25457" s="106">
        <v>7225</v>
      </c>
    </row>
    <row r="25458" spans="1:2">
      <c r="A25458" s="126" t="s">
        <v>12756</v>
      </c>
      <c r="B25458" s="106">
        <v>258.87</v>
      </c>
    </row>
    <row r="25459" spans="1:2">
      <c r="A25459" s="126" t="s">
        <v>39325</v>
      </c>
      <c r="B25459" s="106">
        <v>253.72</v>
      </c>
    </row>
    <row r="25460" spans="1:2">
      <c r="A25460" s="126" t="s">
        <v>12757</v>
      </c>
      <c r="B25460" s="106">
        <v>248.01</v>
      </c>
    </row>
    <row r="25461" spans="1:2">
      <c r="A25461" s="126" t="s">
        <v>39326</v>
      </c>
      <c r="B25461" s="106">
        <v>248.01</v>
      </c>
    </row>
    <row r="25462" spans="1:2">
      <c r="A25462" s="126" t="s">
        <v>12758</v>
      </c>
      <c r="B25462" s="106">
        <v>104.44</v>
      </c>
    </row>
    <row r="25463" spans="1:2">
      <c r="A25463" s="126" t="s">
        <v>39327</v>
      </c>
      <c r="B25463" s="106">
        <v>100.32</v>
      </c>
    </row>
    <row r="25464" spans="1:2">
      <c r="A25464" s="126" t="s">
        <v>12759</v>
      </c>
      <c r="B25464" s="106">
        <v>207.1</v>
      </c>
    </row>
    <row r="25465" spans="1:2">
      <c r="A25465" s="126" t="s">
        <v>39328</v>
      </c>
      <c r="B25465" s="106">
        <v>202.98</v>
      </c>
    </row>
    <row r="25466" spans="1:2">
      <c r="A25466" s="126" t="s">
        <v>12760</v>
      </c>
      <c r="B25466" s="106">
        <v>157.54</v>
      </c>
    </row>
    <row r="25467" spans="1:2">
      <c r="A25467" s="126" t="s">
        <v>39329</v>
      </c>
      <c r="B25467" s="106">
        <v>151.36000000000001</v>
      </c>
    </row>
    <row r="25468" spans="1:2">
      <c r="A25468" s="126" t="s">
        <v>12761</v>
      </c>
      <c r="B25468" s="106">
        <v>80.42</v>
      </c>
    </row>
    <row r="25469" spans="1:2">
      <c r="A25469" s="126" t="s">
        <v>39330</v>
      </c>
      <c r="B25469" s="106">
        <v>77.33</v>
      </c>
    </row>
    <row r="25470" spans="1:2">
      <c r="A25470" s="126" t="s">
        <v>12762</v>
      </c>
      <c r="B25470" s="106">
        <v>4496</v>
      </c>
    </row>
    <row r="25471" spans="1:2">
      <c r="A25471" s="126" t="s">
        <v>39331</v>
      </c>
      <c r="B25471" s="106">
        <v>4378</v>
      </c>
    </row>
    <row r="25472" spans="1:2">
      <c r="A25472" s="126" t="s">
        <v>12763</v>
      </c>
      <c r="B25472" s="106">
        <v>5.68</v>
      </c>
    </row>
    <row r="25473" spans="1:2">
      <c r="A25473" s="126" t="s">
        <v>39332</v>
      </c>
      <c r="B25473" s="106">
        <v>5.68</v>
      </c>
    </row>
    <row r="25474" spans="1:2">
      <c r="A25474" s="126" t="s">
        <v>12764</v>
      </c>
      <c r="B25474" s="106">
        <v>213.49</v>
      </c>
    </row>
    <row r="25475" spans="1:2">
      <c r="A25475" s="126" t="s">
        <v>39333</v>
      </c>
      <c r="B25475" s="106">
        <v>213.49</v>
      </c>
    </row>
    <row r="25476" spans="1:2">
      <c r="A25476" s="126" t="s">
        <v>12765</v>
      </c>
      <c r="B25476" s="106">
        <v>0.39</v>
      </c>
    </row>
    <row r="25477" spans="1:2">
      <c r="A25477" s="126" t="s">
        <v>39334</v>
      </c>
      <c r="B25477" s="106">
        <v>0.39</v>
      </c>
    </row>
    <row r="25478" spans="1:2">
      <c r="A25478" s="126" t="s">
        <v>12766</v>
      </c>
      <c r="B25478" s="106">
        <v>9.41</v>
      </c>
    </row>
    <row r="25479" spans="1:2">
      <c r="A25479" s="126" t="s">
        <v>39335</v>
      </c>
      <c r="B25479" s="106">
        <v>9.41</v>
      </c>
    </row>
    <row r="25480" spans="1:2">
      <c r="A25480" s="126" t="s">
        <v>12767</v>
      </c>
      <c r="B25480" s="106">
        <v>9.41</v>
      </c>
    </row>
    <row r="25481" spans="1:2">
      <c r="A25481" s="126" t="s">
        <v>39336</v>
      </c>
      <c r="B25481" s="106">
        <v>9.41</v>
      </c>
    </row>
    <row r="25482" spans="1:2">
      <c r="A25482" s="126" t="s">
        <v>12768</v>
      </c>
      <c r="B25482" s="106">
        <v>9.8000000000000007</v>
      </c>
    </row>
    <row r="25483" spans="1:2">
      <c r="A25483" s="126" t="s">
        <v>39337</v>
      </c>
      <c r="B25483" s="106">
        <v>9.8000000000000007</v>
      </c>
    </row>
    <row r="25484" spans="1:2">
      <c r="A25484" s="126" t="s">
        <v>12769</v>
      </c>
      <c r="B25484" s="106">
        <v>23.13</v>
      </c>
    </row>
    <row r="25485" spans="1:2">
      <c r="A25485" s="126" t="s">
        <v>39338</v>
      </c>
      <c r="B25485" s="106">
        <v>23.13</v>
      </c>
    </row>
    <row r="25486" spans="1:2">
      <c r="A25486" s="126" t="s">
        <v>12770</v>
      </c>
      <c r="B25486" s="106">
        <v>94.1</v>
      </c>
    </row>
    <row r="25487" spans="1:2">
      <c r="A25487" s="126" t="s">
        <v>39339</v>
      </c>
      <c r="B25487" s="106">
        <v>94.1</v>
      </c>
    </row>
    <row r="25488" spans="1:2">
      <c r="A25488" s="126" t="s">
        <v>12771</v>
      </c>
      <c r="B25488" s="106">
        <v>142.33000000000001</v>
      </c>
    </row>
    <row r="25489" spans="1:2">
      <c r="A25489" s="126" t="s">
        <v>39340</v>
      </c>
      <c r="B25489" s="106">
        <v>142.33000000000001</v>
      </c>
    </row>
    <row r="25490" spans="1:2">
      <c r="A25490" s="126" t="s">
        <v>12772</v>
      </c>
      <c r="B25490" s="106">
        <v>1.96</v>
      </c>
    </row>
    <row r="25491" spans="1:2">
      <c r="A25491" s="126" t="s">
        <v>39341</v>
      </c>
      <c r="B25491" s="106">
        <v>1.96</v>
      </c>
    </row>
    <row r="25492" spans="1:2">
      <c r="A25492" s="126" t="s">
        <v>12773</v>
      </c>
      <c r="B25492" s="106">
        <v>0.57999999999999996</v>
      </c>
    </row>
    <row r="25493" spans="1:2">
      <c r="A25493" s="126" t="s">
        <v>39342</v>
      </c>
      <c r="B25493" s="106">
        <v>0.57999999999999996</v>
      </c>
    </row>
    <row r="25494" spans="1:2">
      <c r="A25494" s="126" t="s">
        <v>12774</v>
      </c>
      <c r="B25494" s="106">
        <v>1.56</v>
      </c>
    </row>
    <row r="25495" spans="1:2">
      <c r="A25495" s="126" t="s">
        <v>39343</v>
      </c>
      <c r="B25495" s="106">
        <v>1.56</v>
      </c>
    </row>
    <row r="25496" spans="1:2">
      <c r="A25496" s="126" t="s">
        <v>12775</v>
      </c>
      <c r="B25496" s="106">
        <v>0.78</v>
      </c>
    </row>
    <row r="25497" spans="1:2">
      <c r="A25497" s="126" t="s">
        <v>39344</v>
      </c>
      <c r="B25497" s="106">
        <v>0.78</v>
      </c>
    </row>
    <row r="25498" spans="1:2">
      <c r="A25498" s="126" t="s">
        <v>12776</v>
      </c>
      <c r="B25498" s="106">
        <v>0.98</v>
      </c>
    </row>
    <row r="25499" spans="1:2">
      <c r="A25499" s="126" t="s">
        <v>39345</v>
      </c>
      <c r="B25499" s="106">
        <v>0.98</v>
      </c>
    </row>
    <row r="25500" spans="1:2">
      <c r="A25500" s="126" t="s">
        <v>12777</v>
      </c>
      <c r="B25500" s="106">
        <v>0.9</v>
      </c>
    </row>
    <row r="25501" spans="1:2">
      <c r="A25501" s="126" t="s">
        <v>39346</v>
      </c>
      <c r="B25501" s="106">
        <v>0.9</v>
      </c>
    </row>
    <row r="25502" spans="1:2">
      <c r="A25502" s="126" t="s">
        <v>12778</v>
      </c>
      <c r="B25502" s="106">
        <v>0.78</v>
      </c>
    </row>
    <row r="25503" spans="1:2">
      <c r="A25503" s="126" t="s">
        <v>39347</v>
      </c>
      <c r="B25503" s="106">
        <v>0.78</v>
      </c>
    </row>
    <row r="25504" spans="1:2">
      <c r="A25504" s="126" t="s">
        <v>12779</v>
      </c>
      <c r="B25504" s="106">
        <v>0.57999999999999996</v>
      </c>
    </row>
    <row r="25505" spans="1:2">
      <c r="A25505" s="126" t="s">
        <v>39348</v>
      </c>
      <c r="B25505" s="106">
        <v>0.57999999999999996</v>
      </c>
    </row>
    <row r="25506" spans="1:2">
      <c r="A25506" s="126" t="s">
        <v>12780</v>
      </c>
      <c r="B25506" s="106">
        <v>0.57999999999999996</v>
      </c>
    </row>
    <row r="25507" spans="1:2">
      <c r="A25507" s="126" t="s">
        <v>39349</v>
      </c>
      <c r="B25507" s="106">
        <v>0.57999999999999996</v>
      </c>
    </row>
    <row r="25508" spans="1:2">
      <c r="A25508" s="126" t="s">
        <v>12781</v>
      </c>
      <c r="B25508" s="106">
        <v>0.39</v>
      </c>
    </row>
    <row r="25509" spans="1:2">
      <c r="A25509" s="126" t="s">
        <v>39350</v>
      </c>
      <c r="B25509" s="106">
        <v>0.39</v>
      </c>
    </row>
    <row r="25510" spans="1:2">
      <c r="A25510" s="126" t="s">
        <v>12782</v>
      </c>
      <c r="B25510" s="106">
        <v>0.13</v>
      </c>
    </row>
    <row r="25511" spans="1:2">
      <c r="A25511" s="126" t="s">
        <v>39351</v>
      </c>
      <c r="B25511" s="106">
        <v>0.13</v>
      </c>
    </row>
    <row r="25512" spans="1:2">
      <c r="A25512" s="126" t="s">
        <v>12783</v>
      </c>
      <c r="B25512" s="106">
        <v>16.989999999999998</v>
      </c>
    </row>
    <row r="25513" spans="1:2">
      <c r="A25513" s="126" t="s">
        <v>39352</v>
      </c>
      <c r="B25513" s="106">
        <v>16.989999999999998</v>
      </c>
    </row>
    <row r="25514" spans="1:2">
      <c r="A25514" s="126" t="s">
        <v>12784</v>
      </c>
      <c r="B25514" s="106">
        <v>22.28</v>
      </c>
    </row>
    <row r="25515" spans="1:2">
      <c r="A25515" s="126" t="s">
        <v>39353</v>
      </c>
      <c r="B25515" s="106">
        <v>22.28</v>
      </c>
    </row>
    <row r="25516" spans="1:2">
      <c r="A25516" s="126" t="s">
        <v>12785</v>
      </c>
      <c r="B25516" s="106">
        <v>1.46</v>
      </c>
    </row>
    <row r="25517" spans="1:2">
      <c r="A25517" s="126" t="s">
        <v>39354</v>
      </c>
      <c r="B25517" s="106">
        <v>1.46</v>
      </c>
    </row>
    <row r="25518" spans="1:2">
      <c r="A25518" s="126" t="s">
        <v>12786</v>
      </c>
      <c r="B25518" s="106">
        <v>0.57999999999999996</v>
      </c>
    </row>
    <row r="25519" spans="1:2">
      <c r="A25519" s="126" t="s">
        <v>39355</v>
      </c>
      <c r="B25519" s="106">
        <v>0.57999999999999996</v>
      </c>
    </row>
    <row r="25520" spans="1:2">
      <c r="A25520" s="126" t="s">
        <v>12787</v>
      </c>
      <c r="B25520" s="106">
        <v>0.13</v>
      </c>
    </row>
    <row r="25521" spans="1:2">
      <c r="A25521" s="126" t="s">
        <v>39356</v>
      </c>
      <c r="B25521" s="106">
        <v>0.13</v>
      </c>
    </row>
    <row r="25522" spans="1:2">
      <c r="A25522" s="126" t="s">
        <v>12788</v>
      </c>
      <c r="B25522" s="106">
        <v>2.94</v>
      </c>
    </row>
    <row r="25523" spans="1:2">
      <c r="A25523" s="126" t="s">
        <v>39357</v>
      </c>
      <c r="B25523" s="106">
        <v>2.94</v>
      </c>
    </row>
    <row r="25524" spans="1:2">
      <c r="A25524" s="126" t="s">
        <v>12789</v>
      </c>
      <c r="B25524" s="106">
        <v>7189</v>
      </c>
    </row>
    <row r="25525" spans="1:2">
      <c r="A25525" s="126" t="s">
        <v>39358</v>
      </c>
      <c r="B25525" s="106">
        <v>7189</v>
      </c>
    </row>
    <row r="25526" spans="1:2">
      <c r="A25526" s="126" t="s">
        <v>12790</v>
      </c>
      <c r="B25526" s="106">
        <v>146.06</v>
      </c>
    </row>
    <row r="25527" spans="1:2">
      <c r="A25527" s="126" t="s">
        <v>39359</v>
      </c>
      <c r="B25527" s="106">
        <v>146.06</v>
      </c>
    </row>
    <row r="25528" spans="1:2">
      <c r="A25528" s="126" t="s">
        <v>12791</v>
      </c>
      <c r="B25528" s="106">
        <v>246.99</v>
      </c>
    </row>
    <row r="25529" spans="1:2">
      <c r="A25529" s="126" t="s">
        <v>39360</v>
      </c>
      <c r="B25529" s="106">
        <v>246.99</v>
      </c>
    </row>
    <row r="25530" spans="1:2">
      <c r="A25530" s="126" t="s">
        <v>12792</v>
      </c>
      <c r="B25530" s="106">
        <v>246.99</v>
      </c>
    </row>
    <row r="25531" spans="1:2">
      <c r="A25531" s="126" t="s">
        <v>39361</v>
      </c>
      <c r="B25531" s="106">
        <v>246.99</v>
      </c>
    </row>
    <row r="25532" spans="1:2">
      <c r="A25532" s="126" t="s">
        <v>12793</v>
      </c>
      <c r="B25532" s="106">
        <v>3232</v>
      </c>
    </row>
    <row r="25533" spans="1:2">
      <c r="A25533" s="126" t="s">
        <v>39362</v>
      </c>
      <c r="B25533" s="106">
        <v>3232</v>
      </c>
    </row>
    <row r="25534" spans="1:2">
      <c r="A25534" s="126" t="s">
        <v>12794</v>
      </c>
      <c r="B25534" s="106">
        <v>0.13</v>
      </c>
    </row>
    <row r="25535" spans="1:2">
      <c r="A25535" s="126" t="s">
        <v>39363</v>
      </c>
      <c r="B25535" s="106">
        <v>0.13</v>
      </c>
    </row>
    <row r="25536" spans="1:2">
      <c r="A25536" s="126" t="s">
        <v>12795</v>
      </c>
      <c r="B25536" s="106">
        <v>10209</v>
      </c>
    </row>
    <row r="25537" spans="1:2">
      <c r="A25537" s="126" t="s">
        <v>39364</v>
      </c>
      <c r="B25537" s="106">
        <v>10209</v>
      </c>
    </row>
    <row r="25538" spans="1:2">
      <c r="A25538" s="126" t="s">
        <v>12796</v>
      </c>
      <c r="B25538" s="106">
        <v>0.82</v>
      </c>
    </row>
    <row r="25539" spans="1:2">
      <c r="A25539" s="126" t="s">
        <v>39365</v>
      </c>
      <c r="B25539" s="106">
        <v>0.82</v>
      </c>
    </row>
    <row r="25540" spans="1:2">
      <c r="A25540" s="126" t="s">
        <v>12797</v>
      </c>
      <c r="B25540" s="106">
        <v>0.64</v>
      </c>
    </row>
    <row r="25541" spans="1:2">
      <c r="A25541" s="126" t="s">
        <v>39366</v>
      </c>
      <c r="B25541" s="106">
        <v>0.64</v>
      </c>
    </row>
    <row r="25542" spans="1:2">
      <c r="A25542" s="126" t="s">
        <v>12798</v>
      </c>
      <c r="B25542" s="106">
        <v>0.45</v>
      </c>
    </row>
    <row r="25543" spans="1:2">
      <c r="A25543" s="126" t="s">
        <v>39367</v>
      </c>
      <c r="B25543" s="106">
        <v>0.45</v>
      </c>
    </row>
    <row r="25544" spans="1:2">
      <c r="A25544" s="126" t="s">
        <v>12799</v>
      </c>
      <c r="B25544" s="106">
        <v>11.76</v>
      </c>
    </row>
    <row r="25545" spans="1:2">
      <c r="A25545" s="126" t="s">
        <v>39368</v>
      </c>
      <c r="B25545" s="106">
        <v>11.76</v>
      </c>
    </row>
    <row r="25546" spans="1:2">
      <c r="A25546" s="126" t="s">
        <v>12800</v>
      </c>
      <c r="B25546" s="106">
        <v>51.66</v>
      </c>
    </row>
    <row r="25547" spans="1:2">
      <c r="A25547" s="126" t="s">
        <v>39369</v>
      </c>
      <c r="B25547" s="106">
        <v>45.42</v>
      </c>
    </row>
    <row r="25548" spans="1:2">
      <c r="A25548" s="126" t="s">
        <v>12801</v>
      </c>
      <c r="B25548" s="106">
        <v>1.47</v>
      </c>
    </row>
    <row r="25549" spans="1:2">
      <c r="A25549" s="126" t="s">
        <v>39370</v>
      </c>
      <c r="B25549" s="106">
        <v>1.28</v>
      </c>
    </row>
    <row r="25550" spans="1:2">
      <c r="A25550" s="126" t="s">
        <v>12802</v>
      </c>
      <c r="B25550" s="106">
        <v>143.9</v>
      </c>
    </row>
    <row r="25551" spans="1:2">
      <c r="A25551" s="126" t="s">
        <v>39371</v>
      </c>
      <c r="B25551" s="106">
        <v>143.9</v>
      </c>
    </row>
    <row r="25552" spans="1:2">
      <c r="A25552" s="126" t="s">
        <v>12803</v>
      </c>
      <c r="B25552" s="106">
        <v>193.87</v>
      </c>
    </row>
    <row r="25553" spans="1:2">
      <c r="A25553" s="126" t="s">
        <v>39372</v>
      </c>
      <c r="B25553" s="106">
        <v>172.8</v>
      </c>
    </row>
    <row r="25554" spans="1:2">
      <c r="A25554" s="126" t="s">
        <v>12804</v>
      </c>
      <c r="B25554" s="106">
        <v>12008</v>
      </c>
    </row>
    <row r="25555" spans="1:2">
      <c r="A25555" s="126" t="s">
        <v>39373</v>
      </c>
      <c r="B25555" s="106">
        <v>11482</v>
      </c>
    </row>
    <row r="25556" spans="1:2">
      <c r="A25556" s="126" t="s">
        <v>12805</v>
      </c>
      <c r="B25556" s="106">
        <v>141.15</v>
      </c>
    </row>
    <row r="25557" spans="1:2">
      <c r="A25557" s="126" t="s">
        <v>39374</v>
      </c>
      <c r="B25557" s="106">
        <v>141.15</v>
      </c>
    </row>
    <row r="25558" spans="1:2">
      <c r="A25558" s="126" t="s">
        <v>12806</v>
      </c>
      <c r="B25558" s="106">
        <v>0.39</v>
      </c>
    </row>
    <row r="25559" spans="1:2">
      <c r="A25559" s="126" t="s">
        <v>39375</v>
      </c>
      <c r="B25559" s="106">
        <v>0.39</v>
      </c>
    </row>
    <row r="25560" spans="1:2">
      <c r="A25560" s="126" t="s">
        <v>12807</v>
      </c>
      <c r="B25560" s="106">
        <v>19.600000000000001</v>
      </c>
    </row>
    <row r="25561" spans="1:2">
      <c r="A25561" s="126" t="s">
        <v>39376</v>
      </c>
      <c r="B25561" s="106">
        <v>19.600000000000001</v>
      </c>
    </row>
    <row r="25562" spans="1:2">
      <c r="A25562" s="126" t="s">
        <v>12808</v>
      </c>
      <c r="B25562" s="106">
        <v>66.11</v>
      </c>
    </row>
    <row r="25563" spans="1:2">
      <c r="A25563" s="126" t="s">
        <v>39377</v>
      </c>
      <c r="B25563" s="106">
        <v>60.86</v>
      </c>
    </row>
    <row r="25564" spans="1:2">
      <c r="A25564" s="126" t="s">
        <v>12809</v>
      </c>
      <c r="B25564" s="106">
        <v>140.46</v>
      </c>
    </row>
    <row r="25565" spans="1:2">
      <c r="A25565" s="126" t="s">
        <v>39378</v>
      </c>
      <c r="B25565" s="106">
        <v>128.91999999999999</v>
      </c>
    </row>
    <row r="25566" spans="1:2">
      <c r="A25566" s="126" t="s">
        <v>12810</v>
      </c>
      <c r="B25566" s="106">
        <v>252.79</v>
      </c>
    </row>
    <row r="25567" spans="1:2">
      <c r="A25567" s="126" t="s">
        <v>39379</v>
      </c>
      <c r="B25567" s="106">
        <v>230.39</v>
      </c>
    </row>
    <row r="25568" spans="1:2">
      <c r="A25568" s="126" t="s">
        <v>12811</v>
      </c>
      <c r="B25568" s="106">
        <v>19.170000000000002</v>
      </c>
    </row>
    <row r="25569" spans="1:2">
      <c r="A25569" s="126" t="s">
        <v>39380</v>
      </c>
      <c r="B25569" s="106">
        <v>18.28</v>
      </c>
    </row>
    <row r="25570" spans="1:2">
      <c r="A25570" s="126" t="s">
        <v>12812</v>
      </c>
      <c r="B25570" s="106">
        <v>66.08</v>
      </c>
    </row>
    <row r="25571" spans="1:2">
      <c r="A25571" s="126" t="s">
        <v>39381</v>
      </c>
      <c r="B25571" s="106">
        <v>62.44</v>
      </c>
    </row>
    <row r="25572" spans="1:2">
      <c r="A25572" s="126" t="s">
        <v>12813</v>
      </c>
      <c r="B25572" s="106">
        <v>159.18</v>
      </c>
    </row>
    <row r="25573" spans="1:2">
      <c r="A25573" s="126" t="s">
        <v>39382</v>
      </c>
      <c r="B25573" s="106">
        <v>149.53</v>
      </c>
    </row>
    <row r="25574" spans="1:2">
      <c r="A25574" s="126" t="s">
        <v>12814</v>
      </c>
      <c r="B25574" s="106">
        <v>319.86</v>
      </c>
    </row>
    <row r="25575" spans="1:2">
      <c r="A25575" s="126" t="s">
        <v>39383</v>
      </c>
      <c r="B25575" s="106">
        <v>299.89</v>
      </c>
    </row>
    <row r="25576" spans="1:2">
      <c r="A25576" s="126" t="s">
        <v>12815</v>
      </c>
      <c r="B25576" s="106">
        <v>122.4</v>
      </c>
    </row>
    <row r="25577" spans="1:2">
      <c r="A25577" s="126" t="s">
        <v>39384</v>
      </c>
      <c r="B25577" s="106">
        <v>113.82</v>
      </c>
    </row>
    <row r="25578" spans="1:2">
      <c r="A25578" s="126" t="s">
        <v>12816</v>
      </c>
      <c r="B25578" s="106">
        <v>531.70000000000005</v>
      </c>
    </row>
    <row r="25579" spans="1:2">
      <c r="A25579" s="126" t="s">
        <v>39385</v>
      </c>
      <c r="B25579" s="106">
        <v>483.65</v>
      </c>
    </row>
    <row r="25580" spans="1:2">
      <c r="A25580" s="126" t="s">
        <v>12817</v>
      </c>
      <c r="B25580" s="106">
        <v>35.5</v>
      </c>
    </row>
    <row r="25581" spans="1:2">
      <c r="A25581" s="126" t="s">
        <v>39386</v>
      </c>
      <c r="B25581" s="106">
        <v>33.42</v>
      </c>
    </row>
    <row r="25582" spans="1:2">
      <c r="A25582" s="126" t="s">
        <v>12818</v>
      </c>
      <c r="B25582" s="106">
        <v>30.4</v>
      </c>
    </row>
    <row r="25583" spans="1:2">
      <c r="A25583" s="126" t="s">
        <v>39387</v>
      </c>
      <c r="B25583" s="106">
        <v>29.47</v>
      </c>
    </row>
    <row r="25584" spans="1:2">
      <c r="A25584" s="126" t="s">
        <v>12819</v>
      </c>
      <c r="B25584" s="106">
        <v>100.87</v>
      </c>
    </row>
    <row r="25585" spans="1:2">
      <c r="A25585" s="126" t="s">
        <v>39388</v>
      </c>
      <c r="B25585" s="106">
        <v>100.87</v>
      </c>
    </row>
    <row r="25586" spans="1:2">
      <c r="A25586" s="126" t="s">
        <v>12820</v>
      </c>
      <c r="B25586" s="106">
        <v>76.069999999999993</v>
      </c>
    </row>
    <row r="25587" spans="1:2">
      <c r="A25587" s="126" t="s">
        <v>39389</v>
      </c>
      <c r="B25587" s="106">
        <v>76.069999999999993</v>
      </c>
    </row>
    <row r="25588" spans="1:2">
      <c r="A25588" s="126" t="s">
        <v>12821</v>
      </c>
      <c r="B25588" s="106">
        <v>851.1</v>
      </c>
    </row>
    <row r="25589" spans="1:2">
      <c r="A25589" s="126" t="s">
        <v>39390</v>
      </c>
      <c r="B25589" s="106">
        <v>780.77</v>
      </c>
    </row>
    <row r="25590" spans="1:2">
      <c r="A25590" s="126" t="s">
        <v>12822</v>
      </c>
      <c r="B25590" s="106">
        <v>29.78</v>
      </c>
    </row>
    <row r="25591" spans="1:2">
      <c r="A25591" s="126" t="s">
        <v>39391</v>
      </c>
      <c r="B25591" s="106">
        <v>29.78</v>
      </c>
    </row>
    <row r="25592" spans="1:2">
      <c r="A25592" s="126" t="s">
        <v>12823</v>
      </c>
      <c r="B25592" s="106">
        <v>7150</v>
      </c>
    </row>
    <row r="25593" spans="1:2">
      <c r="A25593" s="126" t="s">
        <v>39392</v>
      </c>
      <c r="B25593" s="106">
        <v>6830</v>
      </c>
    </row>
    <row r="25594" spans="1:2">
      <c r="A25594" s="126" t="s">
        <v>12824</v>
      </c>
      <c r="B25594" s="106">
        <v>56.85</v>
      </c>
    </row>
    <row r="25595" spans="1:2">
      <c r="A25595" s="126" t="s">
        <v>39393</v>
      </c>
      <c r="B25595" s="106">
        <v>56.85</v>
      </c>
    </row>
    <row r="25596" spans="1:2">
      <c r="A25596" s="126" t="s">
        <v>12825</v>
      </c>
      <c r="B25596" s="106">
        <v>56.85</v>
      </c>
    </row>
    <row r="25597" spans="1:2">
      <c r="A25597" s="126" t="s">
        <v>39394</v>
      </c>
      <c r="B25597" s="106">
        <v>56.85</v>
      </c>
    </row>
    <row r="25598" spans="1:2">
      <c r="A25598" s="126" t="s">
        <v>12826</v>
      </c>
      <c r="B25598" s="106">
        <v>25.29</v>
      </c>
    </row>
    <row r="25599" spans="1:2">
      <c r="A25599" s="126" t="s">
        <v>39395</v>
      </c>
      <c r="B25599" s="106">
        <v>25.29</v>
      </c>
    </row>
    <row r="25600" spans="1:2">
      <c r="A25600" s="126" t="s">
        <v>12827</v>
      </c>
      <c r="B25600" s="106">
        <v>14.11</v>
      </c>
    </row>
    <row r="25601" spans="1:2">
      <c r="A25601" s="126" t="s">
        <v>39396</v>
      </c>
      <c r="B25601" s="106">
        <v>14.11</v>
      </c>
    </row>
    <row r="25602" spans="1:2">
      <c r="A25602" s="126" t="s">
        <v>12828</v>
      </c>
      <c r="B25602" s="106">
        <v>17.64</v>
      </c>
    </row>
    <row r="25603" spans="1:2">
      <c r="A25603" s="126" t="s">
        <v>39397</v>
      </c>
      <c r="B25603" s="106">
        <v>17.64</v>
      </c>
    </row>
    <row r="25604" spans="1:2">
      <c r="A25604" s="126" t="s">
        <v>12829</v>
      </c>
      <c r="B25604" s="106">
        <v>89</v>
      </c>
    </row>
    <row r="25605" spans="1:2">
      <c r="A25605" s="126" t="s">
        <v>39398</v>
      </c>
      <c r="B25605" s="106">
        <v>89</v>
      </c>
    </row>
    <row r="25606" spans="1:2">
      <c r="A25606" s="126" t="s">
        <v>12830</v>
      </c>
      <c r="B25606" s="106">
        <v>20.190000000000001</v>
      </c>
    </row>
    <row r="25607" spans="1:2">
      <c r="A25607" s="126" t="s">
        <v>39399</v>
      </c>
      <c r="B25607" s="106">
        <v>20.190000000000001</v>
      </c>
    </row>
    <row r="25608" spans="1:2">
      <c r="A25608" s="126" t="s">
        <v>12831</v>
      </c>
      <c r="B25608" s="106">
        <v>14.11</v>
      </c>
    </row>
    <row r="25609" spans="1:2">
      <c r="A25609" s="126" t="s">
        <v>39400</v>
      </c>
      <c r="B25609" s="106">
        <v>14.11</v>
      </c>
    </row>
    <row r="25610" spans="1:2">
      <c r="A25610" s="126" t="s">
        <v>12832</v>
      </c>
      <c r="B25610" s="106">
        <v>23.52</v>
      </c>
    </row>
    <row r="25611" spans="1:2">
      <c r="A25611" s="126" t="s">
        <v>39401</v>
      </c>
      <c r="B25611" s="106">
        <v>23.52</v>
      </c>
    </row>
    <row r="25612" spans="1:2">
      <c r="A25612" s="126" t="s">
        <v>12833</v>
      </c>
      <c r="B25612" s="106">
        <v>2.74</v>
      </c>
    </row>
    <row r="25613" spans="1:2">
      <c r="A25613" s="126" t="s">
        <v>39402</v>
      </c>
      <c r="B25613" s="106">
        <v>2.74</v>
      </c>
    </row>
    <row r="25614" spans="1:2">
      <c r="A25614" s="126" t="s">
        <v>12834</v>
      </c>
      <c r="B25614" s="106">
        <v>1.56</v>
      </c>
    </row>
    <row r="25615" spans="1:2">
      <c r="A25615" s="126" t="s">
        <v>39403</v>
      </c>
      <c r="B25615" s="106">
        <v>1.56</v>
      </c>
    </row>
    <row r="25616" spans="1:2">
      <c r="A25616" s="126" t="s">
        <v>12835</v>
      </c>
      <c r="B25616" s="106">
        <v>7206</v>
      </c>
    </row>
    <row r="25617" spans="1:2">
      <c r="A25617" s="126" t="s">
        <v>39404</v>
      </c>
      <c r="B25617" s="106">
        <v>7206</v>
      </c>
    </row>
    <row r="25618" spans="1:2">
      <c r="A25618" s="126" t="s">
        <v>12836</v>
      </c>
      <c r="B25618" s="106">
        <v>37.78</v>
      </c>
    </row>
    <row r="25619" spans="1:2">
      <c r="A25619" s="126" t="s">
        <v>39405</v>
      </c>
      <c r="B25619" s="106">
        <v>37.78</v>
      </c>
    </row>
    <row r="25620" spans="1:2">
      <c r="A25620" s="126" t="s">
        <v>12837</v>
      </c>
      <c r="B25620" s="106">
        <v>63.02</v>
      </c>
    </row>
    <row r="25621" spans="1:2">
      <c r="A25621" s="126" t="s">
        <v>39406</v>
      </c>
      <c r="B25621" s="106">
        <v>63.02</v>
      </c>
    </row>
    <row r="25622" spans="1:2">
      <c r="A25622" s="126" t="s">
        <v>12838</v>
      </c>
      <c r="B25622" s="106">
        <v>16.18</v>
      </c>
    </row>
    <row r="25623" spans="1:2">
      <c r="A25623" s="126" t="s">
        <v>39407</v>
      </c>
      <c r="B25623" s="106">
        <v>16.18</v>
      </c>
    </row>
    <row r="25624" spans="1:2">
      <c r="A25624" s="126" t="s">
        <v>12839</v>
      </c>
      <c r="B25624" s="106">
        <v>5.2</v>
      </c>
    </row>
    <row r="25625" spans="1:2">
      <c r="A25625" s="126" t="s">
        <v>39408</v>
      </c>
      <c r="B25625" s="106">
        <v>5.2</v>
      </c>
    </row>
    <row r="25626" spans="1:2">
      <c r="A25626" s="126" t="s">
        <v>12840</v>
      </c>
      <c r="B25626" s="106">
        <v>6.25</v>
      </c>
    </row>
    <row r="25627" spans="1:2">
      <c r="A25627" s="126" t="s">
        <v>39409</v>
      </c>
      <c r="B25627" s="106">
        <v>6.25</v>
      </c>
    </row>
    <row r="25628" spans="1:2">
      <c r="A25628" s="126" t="s">
        <v>12841</v>
      </c>
      <c r="B25628" s="106">
        <v>78.08</v>
      </c>
    </row>
    <row r="25629" spans="1:2">
      <c r="A25629" s="126" t="s">
        <v>39410</v>
      </c>
      <c r="B25629" s="106">
        <v>78.08</v>
      </c>
    </row>
    <row r="25630" spans="1:2">
      <c r="A25630" s="126" t="s">
        <v>12842</v>
      </c>
      <c r="B25630" s="106">
        <v>5.71</v>
      </c>
    </row>
    <row r="25631" spans="1:2">
      <c r="A25631" s="126" t="s">
        <v>39411</v>
      </c>
      <c r="B25631" s="106">
        <v>5.49</v>
      </c>
    </row>
    <row r="25632" spans="1:2">
      <c r="A25632" s="126" t="s">
        <v>12843</v>
      </c>
      <c r="B25632" s="106">
        <v>5224</v>
      </c>
    </row>
    <row r="25633" spans="1:2">
      <c r="A25633" s="126" t="s">
        <v>39412</v>
      </c>
      <c r="B25633" s="106">
        <v>5194</v>
      </c>
    </row>
    <row r="25634" spans="1:2">
      <c r="A25634" s="126" t="s">
        <v>12844</v>
      </c>
      <c r="B25634" s="106">
        <v>0.35</v>
      </c>
    </row>
    <row r="25635" spans="1:2">
      <c r="A25635" s="126" t="s">
        <v>39413</v>
      </c>
      <c r="B25635" s="106">
        <v>0.35</v>
      </c>
    </row>
    <row r="25636" spans="1:2">
      <c r="A25636" s="126" t="s">
        <v>12845</v>
      </c>
      <c r="B25636" s="106">
        <v>3.34</v>
      </c>
    </row>
    <row r="25637" spans="1:2">
      <c r="A25637" s="126" t="s">
        <v>39414</v>
      </c>
      <c r="B25637" s="106">
        <v>3.34</v>
      </c>
    </row>
    <row r="25638" spans="1:2">
      <c r="A25638" s="126" t="s">
        <v>12846</v>
      </c>
      <c r="B25638" s="106">
        <v>3.34</v>
      </c>
    </row>
    <row r="25639" spans="1:2">
      <c r="A25639" s="126" t="s">
        <v>39415</v>
      </c>
      <c r="B25639" s="106">
        <v>3.34</v>
      </c>
    </row>
    <row r="25640" spans="1:2">
      <c r="A25640" s="126" t="s">
        <v>12847</v>
      </c>
      <c r="B25640" s="106">
        <v>3.33</v>
      </c>
    </row>
    <row r="25641" spans="1:2">
      <c r="A25641" s="126" t="s">
        <v>39416</v>
      </c>
      <c r="B25641" s="106">
        <v>3.33</v>
      </c>
    </row>
    <row r="25642" spans="1:2">
      <c r="A25642" s="126" t="s">
        <v>12848</v>
      </c>
      <c r="B25642" s="106">
        <v>32.14</v>
      </c>
    </row>
    <row r="25643" spans="1:2">
      <c r="A25643" s="126" t="s">
        <v>39417</v>
      </c>
      <c r="B25643" s="106">
        <v>31.55</v>
      </c>
    </row>
    <row r="25644" spans="1:2">
      <c r="A25644" s="126" t="s">
        <v>12849</v>
      </c>
      <c r="B25644" s="106">
        <v>10.02</v>
      </c>
    </row>
    <row r="25645" spans="1:2">
      <c r="A25645" s="126" t="s">
        <v>39418</v>
      </c>
      <c r="B25645" s="106">
        <v>9.8800000000000008</v>
      </c>
    </row>
    <row r="25646" spans="1:2">
      <c r="A25646" s="126" t="s">
        <v>12850</v>
      </c>
      <c r="B25646" s="106">
        <v>195.45</v>
      </c>
    </row>
    <row r="25647" spans="1:2">
      <c r="A25647" s="126" t="s">
        <v>39419</v>
      </c>
      <c r="B25647" s="106">
        <v>191.33</v>
      </c>
    </row>
    <row r="25648" spans="1:2">
      <c r="A25648" s="126" t="s">
        <v>12851</v>
      </c>
      <c r="B25648" s="106">
        <v>20.07</v>
      </c>
    </row>
    <row r="25649" spans="1:2">
      <c r="A25649" s="126" t="s">
        <v>39420</v>
      </c>
      <c r="B25649" s="106">
        <v>19.71</v>
      </c>
    </row>
    <row r="25650" spans="1:2">
      <c r="A25650" s="126" t="s">
        <v>12852</v>
      </c>
      <c r="B25650" s="106">
        <v>37.57</v>
      </c>
    </row>
    <row r="25651" spans="1:2">
      <c r="A25651" s="126" t="s">
        <v>39421</v>
      </c>
      <c r="B25651" s="106">
        <v>37.409999999999997</v>
      </c>
    </row>
    <row r="25652" spans="1:2">
      <c r="A25652" s="126" t="s">
        <v>12853</v>
      </c>
      <c r="B25652" s="106">
        <v>23.03</v>
      </c>
    </row>
    <row r="25653" spans="1:2">
      <c r="A25653" s="126" t="s">
        <v>39422</v>
      </c>
      <c r="B25653" s="106">
        <v>21.76</v>
      </c>
    </row>
    <row r="25654" spans="1:2">
      <c r="A25654" s="126" t="s">
        <v>12854</v>
      </c>
      <c r="B25654" s="106">
        <v>217.11</v>
      </c>
    </row>
    <row r="25655" spans="1:2">
      <c r="A25655" s="126" t="s">
        <v>39423</v>
      </c>
      <c r="B25655" s="106">
        <v>213</v>
      </c>
    </row>
    <row r="25656" spans="1:2">
      <c r="A25656" s="126" t="s">
        <v>12855</v>
      </c>
      <c r="B25656" s="106">
        <v>226.5</v>
      </c>
    </row>
    <row r="25657" spans="1:2">
      <c r="A25657" s="126" t="s">
        <v>39424</v>
      </c>
      <c r="B25657" s="106">
        <v>222.39</v>
      </c>
    </row>
    <row r="25658" spans="1:2">
      <c r="A25658" s="126" t="s">
        <v>12856</v>
      </c>
      <c r="B25658" s="106">
        <v>54.96</v>
      </c>
    </row>
    <row r="25659" spans="1:2">
      <c r="A25659" s="126" t="s">
        <v>39425</v>
      </c>
      <c r="B25659" s="106">
        <v>50.11</v>
      </c>
    </row>
    <row r="25660" spans="1:2">
      <c r="A25660" s="126" t="s">
        <v>12857</v>
      </c>
      <c r="B25660" s="106">
        <v>693928.52</v>
      </c>
    </row>
    <row r="25661" spans="1:2">
      <c r="A25661" s="126" t="s">
        <v>39426</v>
      </c>
      <c r="B25661" s="106">
        <v>693928.52</v>
      </c>
    </row>
    <row r="25662" spans="1:2">
      <c r="A25662" s="126" t="s">
        <v>12858</v>
      </c>
      <c r="B25662" s="106">
        <v>22840.23</v>
      </c>
    </row>
    <row r="25663" spans="1:2">
      <c r="A25663" s="126" t="s">
        <v>39427</v>
      </c>
      <c r="B25663" s="106">
        <v>22840.23</v>
      </c>
    </row>
    <row r="25664" spans="1:2">
      <c r="A25664" s="126" t="s">
        <v>12859</v>
      </c>
      <c r="B25664" s="106">
        <v>615109.27</v>
      </c>
    </row>
    <row r="25665" spans="1:2">
      <c r="A25665" s="126" t="s">
        <v>39428</v>
      </c>
      <c r="B25665" s="106">
        <v>615109.27</v>
      </c>
    </row>
    <row r="25666" spans="1:2">
      <c r="A25666" s="126" t="s">
        <v>12860</v>
      </c>
      <c r="B25666" s="106">
        <v>529411.23</v>
      </c>
    </row>
    <row r="25667" spans="1:2">
      <c r="A25667" s="126" t="s">
        <v>39429</v>
      </c>
      <c r="B25667" s="106">
        <v>529411.23</v>
      </c>
    </row>
    <row r="25668" spans="1:2">
      <c r="A25668" s="126" t="s">
        <v>12861</v>
      </c>
      <c r="B25668" s="106">
        <v>529411.23</v>
      </c>
    </row>
    <row r="25669" spans="1:2">
      <c r="A25669" s="126" t="s">
        <v>39430</v>
      </c>
      <c r="B25669" s="106">
        <v>529411.23</v>
      </c>
    </row>
    <row r="25670" spans="1:2">
      <c r="A25670" s="126" t="s">
        <v>12862</v>
      </c>
      <c r="B25670" s="106">
        <v>670587.27</v>
      </c>
    </row>
    <row r="25671" spans="1:2">
      <c r="A25671" s="126" t="s">
        <v>39431</v>
      </c>
      <c r="B25671" s="106">
        <v>670587.27</v>
      </c>
    </row>
    <row r="25672" spans="1:2">
      <c r="A25672" s="126" t="s">
        <v>12863</v>
      </c>
      <c r="B25672" s="106">
        <v>13.63</v>
      </c>
    </row>
    <row r="25673" spans="1:2">
      <c r="A25673" s="126" t="s">
        <v>39432</v>
      </c>
      <c r="B25673" s="106">
        <v>13.63</v>
      </c>
    </row>
    <row r="25674" spans="1:2">
      <c r="A25674" s="126" t="s">
        <v>12864</v>
      </c>
      <c r="B25674" s="106">
        <v>14.97</v>
      </c>
    </row>
    <row r="25675" spans="1:2">
      <c r="A25675" s="126" t="s">
        <v>39433</v>
      </c>
      <c r="B25675" s="106">
        <v>14.97</v>
      </c>
    </row>
    <row r="25676" spans="1:2">
      <c r="A25676" s="126" t="s">
        <v>12865</v>
      </c>
      <c r="B25676" s="106">
        <v>15.6</v>
      </c>
    </row>
    <row r="25677" spans="1:2">
      <c r="A25677" s="126" t="s">
        <v>39434</v>
      </c>
      <c r="B25677" s="106">
        <v>15.6</v>
      </c>
    </row>
    <row r="25678" spans="1:2">
      <c r="A25678" s="126" t="s">
        <v>12866</v>
      </c>
      <c r="B25678" s="106">
        <v>17.89</v>
      </c>
    </row>
    <row r="25679" spans="1:2">
      <c r="A25679" s="126" t="s">
        <v>39435</v>
      </c>
      <c r="B25679" s="106">
        <v>17.89</v>
      </c>
    </row>
    <row r="25680" spans="1:2">
      <c r="A25680" s="126" t="s">
        <v>12867</v>
      </c>
      <c r="B25680" s="106">
        <v>18.260000000000002</v>
      </c>
    </row>
    <row r="25681" spans="1:2">
      <c r="A25681" s="126" t="s">
        <v>39436</v>
      </c>
      <c r="B25681" s="106">
        <v>18.260000000000002</v>
      </c>
    </row>
    <row r="25682" spans="1:2">
      <c r="A25682" s="126" t="s">
        <v>12868</v>
      </c>
      <c r="B25682" s="106">
        <v>21.96</v>
      </c>
    </row>
    <row r="25683" spans="1:2">
      <c r="A25683" s="126" t="s">
        <v>39437</v>
      </c>
      <c r="B25683" s="106">
        <v>21.96</v>
      </c>
    </row>
    <row r="25684" spans="1:2">
      <c r="A25684" s="126" t="s">
        <v>12869</v>
      </c>
      <c r="B25684" s="106">
        <v>23.92</v>
      </c>
    </row>
    <row r="25685" spans="1:2">
      <c r="A25685" s="126" t="s">
        <v>39438</v>
      </c>
      <c r="B25685" s="106">
        <v>23.92</v>
      </c>
    </row>
    <row r="25686" spans="1:2">
      <c r="A25686" s="126" t="s">
        <v>12870</v>
      </c>
      <c r="B25686" s="106">
        <v>28.2</v>
      </c>
    </row>
    <row r="25687" spans="1:2">
      <c r="A25687" s="126" t="s">
        <v>39439</v>
      </c>
      <c r="B25687" s="106">
        <v>28.2</v>
      </c>
    </row>
    <row r="25688" spans="1:2">
      <c r="A25688" s="126" t="s">
        <v>12871</v>
      </c>
      <c r="B25688" s="106">
        <v>31.32</v>
      </c>
    </row>
    <row r="25689" spans="1:2">
      <c r="A25689" s="126" t="s">
        <v>39440</v>
      </c>
      <c r="B25689" s="106">
        <v>31.32</v>
      </c>
    </row>
    <row r="25690" spans="1:2">
      <c r="A25690" s="126" t="s">
        <v>12872</v>
      </c>
      <c r="B25690" s="106">
        <v>5.56</v>
      </c>
    </row>
    <row r="25691" spans="1:2">
      <c r="A25691" s="126" t="s">
        <v>39441</v>
      </c>
      <c r="B25691" s="106">
        <v>5.56</v>
      </c>
    </row>
    <row r="25692" spans="1:2">
      <c r="A25692" s="126" t="s">
        <v>12873</v>
      </c>
      <c r="B25692" s="106">
        <v>7.55</v>
      </c>
    </row>
    <row r="25693" spans="1:2">
      <c r="A25693" s="126" t="s">
        <v>39442</v>
      </c>
      <c r="B25693" s="106">
        <v>7.55</v>
      </c>
    </row>
    <row r="25694" spans="1:2">
      <c r="A25694" s="126" t="s">
        <v>12874</v>
      </c>
      <c r="B25694" s="106">
        <v>17.100000000000001</v>
      </c>
    </row>
    <row r="25695" spans="1:2">
      <c r="A25695" s="126" t="s">
        <v>39443</v>
      </c>
      <c r="B25695" s="106">
        <v>17.100000000000001</v>
      </c>
    </row>
    <row r="25696" spans="1:2">
      <c r="A25696" s="126" t="s">
        <v>12875</v>
      </c>
      <c r="B25696" s="106">
        <v>19.93</v>
      </c>
    </row>
    <row r="25697" spans="1:2">
      <c r="A25697" s="126" t="s">
        <v>39444</v>
      </c>
      <c r="B25697" s="106">
        <v>19.93</v>
      </c>
    </row>
    <row r="25698" spans="1:2">
      <c r="A25698" s="126" t="s">
        <v>12876</v>
      </c>
      <c r="B25698" s="106">
        <v>25.58</v>
      </c>
    </row>
    <row r="25699" spans="1:2">
      <c r="A25699" s="126" t="s">
        <v>39445</v>
      </c>
      <c r="B25699" s="106">
        <v>25.58</v>
      </c>
    </row>
    <row r="25700" spans="1:2">
      <c r="A25700" s="126" t="s">
        <v>12877</v>
      </c>
      <c r="B25700" s="106">
        <v>31.24</v>
      </c>
    </row>
    <row r="25701" spans="1:2">
      <c r="A25701" s="126" t="s">
        <v>39446</v>
      </c>
      <c r="B25701" s="106">
        <v>31.24</v>
      </c>
    </row>
    <row r="25702" spans="1:2">
      <c r="A25702" s="126" t="s">
        <v>12878</v>
      </c>
      <c r="B25702" s="106">
        <v>53.95</v>
      </c>
    </row>
    <row r="25703" spans="1:2">
      <c r="A25703" s="126" t="s">
        <v>39447</v>
      </c>
      <c r="B25703" s="106">
        <v>53.95</v>
      </c>
    </row>
    <row r="25704" spans="1:2">
      <c r="A25704" s="126" t="s">
        <v>12879</v>
      </c>
      <c r="B25704" s="106">
        <v>15.28</v>
      </c>
    </row>
    <row r="25705" spans="1:2">
      <c r="A25705" s="126" t="s">
        <v>39448</v>
      </c>
      <c r="B25705" s="106">
        <v>15.28</v>
      </c>
    </row>
    <row r="25706" spans="1:2">
      <c r="A25706" s="126" t="s">
        <v>12880</v>
      </c>
      <c r="B25706" s="106">
        <v>34.76</v>
      </c>
    </row>
    <row r="25707" spans="1:2">
      <c r="A25707" s="126" t="s">
        <v>39449</v>
      </c>
      <c r="B25707" s="106">
        <v>34.76</v>
      </c>
    </row>
    <row r="25708" spans="1:2">
      <c r="A25708" s="126" t="s">
        <v>12881</v>
      </c>
      <c r="B25708" s="106">
        <v>38.590000000000003</v>
      </c>
    </row>
    <row r="25709" spans="1:2">
      <c r="A25709" s="126" t="s">
        <v>39450</v>
      </c>
      <c r="B25709" s="106">
        <v>38.590000000000003</v>
      </c>
    </row>
    <row r="25710" spans="1:2">
      <c r="A25710" s="126" t="s">
        <v>12882</v>
      </c>
      <c r="B25710" s="106">
        <v>2.17</v>
      </c>
    </row>
    <row r="25711" spans="1:2">
      <c r="A25711" s="126" t="s">
        <v>39451</v>
      </c>
      <c r="B25711" s="106">
        <v>2.17</v>
      </c>
    </row>
    <row r="25712" spans="1:2">
      <c r="A25712" s="126" t="s">
        <v>12883</v>
      </c>
      <c r="B25712" s="106">
        <v>18.34</v>
      </c>
    </row>
    <row r="25713" spans="1:2">
      <c r="A25713" s="126" t="s">
        <v>39452</v>
      </c>
      <c r="B25713" s="106">
        <v>18.34</v>
      </c>
    </row>
    <row r="25714" spans="1:2">
      <c r="A25714" s="126" t="s">
        <v>12884</v>
      </c>
      <c r="B25714" s="106">
        <v>829</v>
      </c>
    </row>
    <row r="25715" spans="1:2">
      <c r="A25715" s="126" t="s">
        <v>39453</v>
      </c>
      <c r="B25715" s="106">
        <v>823</v>
      </c>
    </row>
    <row r="25716" spans="1:2">
      <c r="A25716" s="126" t="s">
        <v>12885</v>
      </c>
      <c r="B25716" s="106">
        <v>0.49</v>
      </c>
    </row>
    <row r="25717" spans="1:2">
      <c r="A25717" s="126" t="s">
        <v>39454</v>
      </c>
      <c r="B25717" s="106">
        <v>0.49</v>
      </c>
    </row>
    <row r="25718" spans="1:2">
      <c r="A25718" s="126" t="s">
        <v>12886</v>
      </c>
      <c r="B25718" s="106">
        <v>0.75</v>
      </c>
    </row>
    <row r="25719" spans="1:2">
      <c r="A25719" s="126" t="s">
        <v>39455</v>
      </c>
      <c r="B25719" s="106">
        <v>0.75</v>
      </c>
    </row>
    <row r="25720" spans="1:2">
      <c r="A25720" s="126" t="s">
        <v>12887</v>
      </c>
      <c r="B25720" s="106">
        <v>1.53</v>
      </c>
    </row>
    <row r="25721" spans="1:2">
      <c r="A25721" s="126" t="s">
        <v>39456</v>
      </c>
      <c r="B25721" s="106">
        <v>1.53</v>
      </c>
    </row>
    <row r="25722" spans="1:2">
      <c r="A25722" s="126" t="s">
        <v>12888</v>
      </c>
      <c r="B25722" s="106">
        <v>391.35</v>
      </c>
    </row>
    <row r="25723" spans="1:2">
      <c r="A25723" s="126" t="s">
        <v>39457</v>
      </c>
      <c r="B25723" s="106">
        <v>391.35</v>
      </c>
    </row>
    <row r="25724" spans="1:2">
      <c r="A25724" s="126" t="s">
        <v>12889</v>
      </c>
      <c r="B25724" s="106">
        <v>1993</v>
      </c>
    </row>
    <row r="25725" spans="1:2">
      <c r="A25725" s="126" t="s">
        <v>39458</v>
      </c>
      <c r="B25725" s="106">
        <v>1993</v>
      </c>
    </row>
    <row r="25726" spans="1:2">
      <c r="A25726" s="126" t="s">
        <v>12890</v>
      </c>
      <c r="B25726" s="106">
        <v>996.39</v>
      </c>
    </row>
    <row r="25727" spans="1:2">
      <c r="A25727" s="126" t="s">
        <v>39459</v>
      </c>
      <c r="B25727" s="106">
        <v>919.74</v>
      </c>
    </row>
    <row r="25728" spans="1:2">
      <c r="A25728" s="126" t="s">
        <v>12891</v>
      </c>
      <c r="B25728" s="106">
        <v>92.88</v>
      </c>
    </row>
    <row r="25729" spans="1:2">
      <c r="A25729" s="126" t="s">
        <v>39460</v>
      </c>
      <c r="B25729" s="106">
        <v>87.35</v>
      </c>
    </row>
    <row r="25730" spans="1:2">
      <c r="A25730" s="126" t="s">
        <v>12892</v>
      </c>
      <c r="B25730" s="106">
        <v>3692</v>
      </c>
    </row>
    <row r="25731" spans="1:2">
      <c r="A25731" s="126" t="s">
        <v>39461</v>
      </c>
      <c r="B25731" s="106">
        <v>3438</v>
      </c>
    </row>
    <row r="25732" spans="1:2">
      <c r="A25732" s="126" t="s">
        <v>12893</v>
      </c>
      <c r="B25732" s="106">
        <v>64.819999999999993</v>
      </c>
    </row>
    <row r="25733" spans="1:2">
      <c r="A25733" s="126" t="s">
        <v>39462</v>
      </c>
      <c r="B25733" s="106">
        <v>56.17</v>
      </c>
    </row>
    <row r="25734" spans="1:2">
      <c r="A25734" s="126" t="s">
        <v>12894</v>
      </c>
      <c r="B25734" s="106">
        <v>4598</v>
      </c>
    </row>
    <row r="25735" spans="1:2">
      <c r="A25735" s="126" t="s">
        <v>39463</v>
      </c>
      <c r="B25735" s="106">
        <v>3985</v>
      </c>
    </row>
    <row r="25736" spans="1:2">
      <c r="A25736" s="126" t="s">
        <v>12895</v>
      </c>
      <c r="B25736" s="106">
        <v>82.35</v>
      </c>
    </row>
    <row r="25737" spans="1:2">
      <c r="A25737" s="126" t="s">
        <v>39464</v>
      </c>
      <c r="B25737" s="106">
        <v>75.06</v>
      </c>
    </row>
    <row r="25738" spans="1:2">
      <c r="A25738" s="126" t="s">
        <v>12896</v>
      </c>
      <c r="B25738" s="106">
        <v>44.94</v>
      </c>
    </row>
    <row r="25739" spans="1:2">
      <c r="A25739" s="126" t="s">
        <v>39465</v>
      </c>
      <c r="B25739" s="106">
        <v>42.96</v>
      </c>
    </row>
    <row r="25740" spans="1:2">
      <c r="A25740" s="126" t="s">
        <v>12897</v>
      </c>
      <c r="B25740" s="106">
        <v>46.35</v>
      </c>
    </row>
    <row r="25741" spans="1:2">
      <c r="A25741" s="126" t="s">
        <v>39466</v>
      </c>
      <c r="B25741" s="106">
        <v>44.37</v>
      </c>
    </row>
    <row r="25742" spans="1:2">
      <c r="A25742" s="126" t="s">
        <v>12898</v>
      </c>
      <c r="B25742" s="106">
        <v>273.54000000000002</v>
      </c>
    </row>
    <row r="25743" spans="1:2">
      <c r="A25743" s="126" t="s">
        <v>39467</v>
      </c>
      <c r="B25743" s="106">
        <v>241.68</v>
      </c>
    </row>
    <row r="25744" spans="1:2">
      <c r="A25744" s="126" t="s">
        <v>39468</v>
      </c>
      <c r="B25744" s="106">
        <v>1097</v>
      </c>
    </row>
    <row r="25745" spans="1:2">
      <c r="A25745" s="126" t="s">
        <v>12899</v>
      </c>
      <c r="B25745" s="106">
        <v>5932.43</v>
      </c>
    </row>
    <row r="25746" spans="1:2">
      <c r="A25746" s="126" t="s">
        <v>39469</v>
      </c>
      <c r="B25746" s="106">
        <v>5306.63</v>
      </c>
    </row>
    <row r="25747" spans="1:2">
      <c r="A25747" s="126" t="s">
        <v>12900</v>
      </c>
      <c r="B25747" s="106">
        <v>246.62</v>
      </c>
    </row>
    <row r="25748" spans="1:2">
      <c r="A25748" s="126" t="s">
        <v>39470</v>
      </c>
      <c r="B25748" s="106">
        <v>228.15</v>
      </c>
    </row>
    <row r="25749" spans="1:2">
      <c r="A25749" s="126" t="s">
        <v>12901</v>
      </c>
      <c r="B25749" s="106">
        <v>552.97</v>
      </c>
    </row>
    <row r="25750" spans="1:2">
      <c r="A25750" s="126" t="s">
        <v>39471</v>
      </c>
      <c r="B25750" s="106">
        <v>503.91</v>
      </c>
    </row>
    <row r="25751" spans="1:2">
      <c r="A25751" s="126" t="s">
        <v>12902</v>
      </c>
      <c r="B25751" s="106">
        <v>499.52</v>
      </c>
    </row>
    <row r="25752" spans="1:2">
      <c r="A25752" s="126" t="s">
        <v>39472</v>
      </c>
      <c r="B25752" s="106">
        <v>453.1</v>
      </c>
    </row>
    <row r="25753" spans="1:2">
      <c r="A25753" s="126" t="s">
        <v>12903</v>
      </c>
      <c r="B25753" s="106">
        <v>283.64</v>
      </c>
    </row>
    <row r="25754" spans="1:2">
      <c r="A25754" s="126" t="s">
        <v>39473</v>
      </c>
      <c r="B25754" s="106">
        <v>263.06</v>
      </c>
    </row>
    <row r="25755" spans="1:2">
      <c r="A25755" s="126" t="s">
        <v>12904</v>
      </c>
      <c r="B25755" s="106">
        <v>875.86</v>
      </c>
    </row>
    <row r="25756" spans="1:2">
      <c r="A25756" s="126" t="s">
        <v>39474</v>
      </c>
      <c r="B25756" s="106">
        <v>761.92</v>
      </c>
    </row>
    <row r="25757" spans="1:2">
      <c r="A25757" s="126" t="s">
        <v>12905</v>
      </c>
      <c r="B25757" s="106">
        <v>144.74</v>
      </c>
    </row>
    <row r="25758" spans="1:2">
      <c r="A25758" s="126" t="s">
        <v>39475</v>
      </c>
      <c r="B25758" s="106">
        <v>130.72999999999999</v>
      </c>
    </row>
    <row r="25759" spans="1:2">
      <c r="A25759" s="126" t="s">
        <v>12906</v>
      </c>
      <c r="B25759" s="106">
        <v>150.53</v>
      </c>
    </row>
    <row r="25760" spans="1:2">
      <c r="A25760" s="126" t="s">
        <v>39476</v>
      </c>
      <c r="B25760" s="106">
        <v>135.91</v>
      </c>
    </row>
    <row r="25761" spans="1:2">
      <c r="A25761" s="126" t="s">
        <v>12907</v>
      </c>
      <c r="B25761" s="106">
        <v>131.97999999999999</v>
      </c>
    </row>
    <row r="25762" spans="1:2">
      <c r="A25762" s="126" t="s">
        <v>39477</v>
      </c>
      <c r="B25762" s="106">
        <v>120.33</v>
      </c>
    </row>
    <row r="25763" spans="1:2">
      <c r="A25763" s="126" t="s">
        <v>12908</v>
      </c>
      <c r="B25763" s="106">
        <v>86.76</v>
      </c>
    </row>
    <row r="25764" spans="1:2">
      <c r="A25764" s="126" t="s">
        <v>39478</v>
      </c>
      <c r="B25764" s="106">
        <v>75.569999999999993</v>
      </c>
    </row>
    <row r="25765" spans="1:2">
      <c r="A25765" s="126" t="s">
        <v>12909</v>
      </c>
      <c r="B25765" s="106">
        <v>155.12</v>
      </c>
    </row>
    <row r="25766" spans="1:2">
      <c r="A25766" s="126" t="s">
        <v>39479</v>
      </c>
      <c r="B25766" s="106">
        <v>144.6</v>
      </c>
    </row>
    <row r="25767" spans="1:2">
      <c r="A25767" s="126" t="s">
        <v>12910</v>
      </c>
      <c r="B25767" s="106">
        <v>86.44</v>
      </c>
    </row>
    <row r="25768" spans="1:2">
      <c r="A25768" s="126" t="s">
        <v>39480</v>
      </c>
      <c r="B25768" s="106">
        <v>76.819999999999993</v>
      </c>
    </row>
    <row r="25769" spans="1:2">
      <c r="A25769" s="126" t="s">
        <v>12911</v>
      </c>
      <c r="B25769" s="106">
        <v>282.3</v>
      </c>
    </row>
    <row r="25770" spans="1:2">
      <c r="A25770" s="126" t="s">
        <v>39481</v>
      </c>
      <c r="B25770" s="106">
        <v>271.01</v>
      </c>
    </row>
    <row r="25771" spans="1:2">
      <c r="A25771" s="126" t="s">
        <v>12912</v>
      </c>
      <c r="B25771" s="106">
        <v>105.23</v>
      </c>
    </row>
    <row r="25772" spans="1:2">
      <c r="A25772" s="126" t="s">
        <v>39482</v>
      </c>
      <c r="B25772" s="106">
        <v>95.61</v>
      </c>
    </row>
    <row r="25773" spans="1:2">
      <c r="A25773" s="126" t="s">
        <v>12913</v>
      </c>
      <c r="B25773" s="106">
        <v>570.80999999999995</v>
      </c>
    </row>
    <row r="25774" spans="1:2">
      <c r="A25774" s="126" t="s">
        <v>39483</v>
      </c>
      <c r="B25774" s="106">
        <v>570.80999999999995</v>
      </c>
    </row>
    <row r="25775" spans="1:2">
      <c r="A25775" s="126" t="s">
        <v>12914</v>
      </c>
      <c r="B25775" s="106">
        <v>753.96</v>
      </c>
    </row>
    <row r="25776" spans="1:2">
      <c r="A25776" s="126" t="s">
        <v>39484</v>
      </c>
      <c r="B25776" s="106">
        <v>753.96</v>
      </c>
    </row>
    <row r="25777" spans="1:2">
      <c r="A25777" s="126" t="s">
        <v>12915</v>
      </c>
      <c r="B25777" s="106">
        <v>347.98</v>
      </c>
    </row>
    <row r="25778" spans="1:2">
      <c r="A25778" s="126" t="s">
        <v>39485</v>
      </c>
      <c r="B25778" s="106">
        <v>347.98</v>
      </c>
    </row>
    <row r="25779" spans="1:2">
      <c r="A25779" s="126" t="s">
        <v>12916</v>
      </c>
      <c r="B25779" s="106">
        <v>418.19</v>
      </c>
    </row>
    <row r="25780" spans="1:2">
      <c r="A25780" s="126" t="s">
        <v>39486</v>
      </c>
      <c r="B25780" s="106">
        <v>418.19</v>
      </c>
    </row>
    <row r="25781" spans="1:2">
      <c r="A25781" s="126" t="s">
        <v>12917</v>
      </c>
      <c r="B25781" s="106">
        <v>528.08000000000004</v>
      </c>
    </row>
    <row r="25782" spans="1:2">
      <c r="A25782" s="126" t="s">
        <v>39487</v>
      </c>
      <c r="B25782" s="106">
        <v>528.08000000000004</v>
      </c>
    </row>
    <row r="25783" spans="1:2">
      <c r="A25783" s="126" t="s">
        <v>12918</v>
      </c>
      <c r="B25783" s="106">
        <v>331.99</v>
      </c>
    </row>
    <row r="25784" spans="1:2">
      <c r="A25784" s="126" t="s">
        <v>39488</v>
      </c>
      <c r="B25784" s="106">
        <v>331.99</v>
      </c>
    </row>
    <row r="25785" spans="1:2">
      <c r="A25785" s="126" t="s">
        <v>12919</v>
      </c>
      <c r="B25785" s="106">
        <v>6</v>
      </c>
    </row>
    <row r="25786" spans="1:2">
      <c r="A25786" s="126" t="s">
        <v>39489</v>
      </c>
      <c r="B25786" s="106">
        <v>6</v>
      </c>
    </row>
    <row r="25787" spans="1:2">
      <c r="A25787" s="126" t="s">
        <v>12920</v>
      </c>
      <c r="B25787" s="106">
        <v>231.81</v>
      </c>
    </row>
    <row r="25788" spans="1:2">
      <c r="A25788" s="126" t="s">
        <v>39490</v>
      </c>
      <c r="B25788" s="106">
        <v>221.46</v>
      </c>
    </row>
    <row r="25789" spans="1:2">
      <c r="A25789" s="126" t="s">
        <v>12921</v>
      </c>
      <c r="B25789" s="106">
        <v>374.28</v>
      </c>
    </row>
    <row r="25790" spans="1:2">
      <c r="A25790" s="126" t="s">
        <v>39491</v>
      </c>
      <c r="B25790" s="106">
        <v>374.28</v>
      </c>
    </row>
    <row r="25791" spans="1:2">
      <c r="A25791" s="126" t="s">
        <v>12922</v>
      </c>
      <c r="B25791" s="106">
        <v>83.94</v>
      </c>
    </row>
    <row r="25792" spans="1:2">
      <c r="A25792" s="126" t="s">
        <v>39492</v>
      </c>
      <c r="B25792" s="106">
        <v>82.02</v>
      </c>
    </row>
    <row r="25793" spans="1:2">
      <c r="A25793" s="126" t="s">
        <v>12923</v>
      </c>
      <c r="B25793" s="106">
        <v>39.4</v>
      </c>
    </row>
    <row r="25794" spans="1:2">
      <c r="A25794" s="126" t="s">
        <v>39493</v>
      </c>
      <c r="B25794" s="106">
        <v>37.479999999999997</v>
      </c>
    </row>
    <row r="25795" spans="1:2">
      <c r="A25795" s="126" t="s">
        <v>12924</v>
      </c>
      <c r="B25795" s="106">
        <v>33.93</v>
      </c>
    </row>
    <row r="25796" spans="1:2">
      <c r="A25796" s="126" t="s">
        <v>39494</v>
      </c>
      <c r="B25796" s="106">
        <v>32.01</v>
      </c>
    </row>
    <row r="25797" spans="1:2">
      <c r="A25797" s="126" t="s">
        <v>12925</v>
      </c>
      <c r="B25797" s="106">
        <v>11</v>
      </c>
    </row>
    <row r="25798" spans="1:2">
      <c r="A25798" s="126" t="s">
        <v>39495</v>
      </c>
      <c r="B25798" s="106">
        <v>11</v>
      </c>
    </row>
    <row r="25799" spans="1:2">
      <c r="A25799" s="126" t="s">
        <v>12926</v>
      </c>
      <c r="B25799" s="106">
        <v>4.1900000000000004</v>
      </c>
    </row>
    <row r="25800" spans="1:2">
      <c r="A25800" s="126" t="s">
        <v>39496</v>
      </c>
      <c r="B25800" s="106">
        <v>4.1900000000000004</v>
      </c>
    </row>
    <row r="25801" spans="1:2">
      <c r="A25801" s="126" t="s">
        <v>12927</v>
      </c>
      <c r="B25801" s="106">
        <v>1.73</v>
      </c>
    </row>
    <row r="25802" spans="1:2">
      <c r="A25802" s="126" t="s">
        <v>39497</v>
      </c>
      <c r="B25802" s="106">
        <v>1.73</v>
      </c>
    </row>
    <row r="25803" spans="1:2">
      <c r="A25803" s="126" t="s">
        <v>12928</v>
      </c>
      <c r="B25803" s="106">
        <v>1474.92</v>
      </c>
    </row>
    <row r="25804" spans="1:2">
      <c r="A25804" s="126" t="s">
        <v>39498</v>
      </c>
      <c r="B25804" s="106">
        <v>1379.64</v>
      </c>
    </row>
    <row r="25805" spans="1:2">
      <c r="A25805" s="126" t="s">
        <v>12929</v>
      </c>
      <c r="B25805" s="106">
        <v>1.48</v>
      </c>
    </row>
    <row r="25806" spans="1:2">
      <c r="A25806" s="126" t="s">
        <v>39499</v>
      </c>
      <c r="B25806" s="106">
        <v>1.48</v>
      </c>
    </row>
    <row r="25807" spans="1:2">
      <c r="A25807" s="126" t="s">
        <v>12930</v>
      </c>
      <c r="B25807" s="106">
        <v>1.45</v>
      </c>
    </row>
    <row r="25808" spans="1:2">
      <c r="A25808" s="126" t="s">
        <v>39500</v>
      </c>
      <c r="B25808" s="106">
        <v>1.45</v>
      </c>
    </row>
    <row r="25809" spans="1:2">
      <c r="A25809" s="126" t="s">
        <v>12931</v>
      </c>
      <c r="B25809" s="106">
        <v>1.34</v>
      </c>
    </row>
    <row r="25810" spans="1:2">
      <c r="A25810" s="126" t="s">
        <v>39501</v>
      </c>
      <c r="B25810" s="106">
        <v>1.34</v>
      </c>
    </row>
    <row r="25811" spans="1:2">
      <c r="A25811" s="126" t="s">
        <v>12932</v>
      </c>
      <c r="B25811" s="106">
        <v>23.31</v>
      </c>
    </row>
    <row r="25812" spans="1:2">
      <c r="A25812" s="126" t="s">
        <v>39502</v>
      </c>
      <c r="B25812" s="106">
        <v>21.76</v>
      </c>
    </row>
    <row r="25813" spans="1:2">
      <c r="A25813" s="126" t="s">
        <v>12933</v>
      </c>
      <c r="B25813" s="106">
        <v>33.07</v>
      </c>
    </row>
    <row r="25814" spans="1:2">
      <c r="A25814" s="126" t="s">
        <v>39503</v>
      </c>
      <c r="B25814" s="106">
        <v>30.86</v>
      </c>
    </row>
    <row r="25815" spans="1:2">
      <c r="A25815" s="126" t="s">
        <v>12934</v>
      </c>
      <c r="B25815" s="106">
        <v>3854</v>
      </c>
    </row>
    <row r="25816" spans="1:2">
      <c r="A25816" s="126" t="s">
        <v>39504</v>
      </c>
      <c r="B25816" s="106">
        <v>3567</v>
      </c>
    </row>
    <row r="25817" spans="1:2">
      <c r="A25817" s="126" t="s">
        <v>12935</v>
      </c>
      <c r="B25817" s="106">
        <v>2.76</v>
      </c>
    </row>
    <row r="25818" spans="1:2">
      <c r="A25818" s="126" t="s">
        <v>39505</v>
      </c>
      <c r="B25818" s="106">
        <v>2.69</v>
      </c>
    </row>
    <row r="25819" spans="1:2">
      <c r="A25819" s="126" t="s">
        <v>12936</v>
      </c>
      <c r="B25819" s="106">
        <v>18.670000000000002</v>
      </c>
    </row>
    <row r="25820" spans="1:2">
      <c r="A25820" s="126" t="s">
        <v>39506</v>
      </c>
      <c r="B25820" s="106">
        <v>17.690000000000001</v>
      </c>
    </row>
    <row r="25821" spans="1:2">
      <c r="A25821" s="126" t="s">
        <v>12937</v>
      </c>
      <c r="B25821" s="106">
        <v>42.23</v>
      </c>
    </row>
    <row r="25822" spans="1:2">
      <c r="A25822" s="126" t="s">
        <v>39507</v>
      </c>
      <c r="B25822" s="106">
        <v>38.81</v>
      </c>
    </row>
    <row r="25823" spans="1:2">
      <c r="A25823" s="126" t="s">
        <v>12938</v>
      </c>
      <c r="B25823" s="106">
        <v>83.28</v>
      </c>
    </row>
    <row r="25824" spans="1:2">
      <c r="A25824" s="126" t="s">
        <v>39508</v>
      </c>
      <c r="B25824" s="106">
        <v>83.28</v>
      </c>
    </row>
    <row r="25825" spans="1:2">
      <c r="A25825" s="126" t="s">
        <v>12939</v>
      </c>
      <c r="B25825" s="106">
        <v>2.13</v>
      </c>
    </row>
    <row r="25826" spans="1:2">
      <c r="A25826" s="126" t="s">
        <v>39509</v>
      </c>
      <c r="B25826" s="106">
        <v>2.13</v>
      </c>
    </row>
    <row r="25827" spans="1:2">
      <c r="A25827" s="126" t="s">
        <v>12940</v>
      </c>
      <c r="B25827" s="106">
        <v>0.23</v>
      </c>
    </row>
    <row r="25828" spans="1:2">
      <c r="A25828" s="126" t="s">
        <v>39510</v>
      </c>
      <c r="B25828" s="106">
        <v>0.23</v>
      </c>
    </row>
    <row r="25829" spans="1:2">
      <c r="A25829" s="126" t="s">
        <v>12941</v>
      </c>
      <c r="B25829" s="106">
        <v>52.31</v>
      </c>
    </row>
    <row r="25830" spans="1:2">
      <c r="A25830" s="126" t="s">
        <v>39511</v>
      </c>
      <c r="B25830" s="106">
        <v>47.06</v>
      </c>
    </row>
    <row r="25831" spans="1:2">
      <c r="A25831" s="126" t="s">
        <v>12942</v>
      </c>
      <c r="B25831" s="106">
        <v>75.319999999999993</v>
      </c>
    </row>
    <row r="25832" spans="1:2">
      <c r="A25832" s="126" t="s">
        <v>39512</v>
      </c>
      <c r="B25832" s="106">
        <v>75.05</v>
      </c>
    </row>
    <row r="25833" spans="1:2">
      <c r="A25833" s="126" t="s">
        <v>12943</v>
      </c>
      <c r="B25833" s="106">
        <v>20.5</v>
      </c>
    </row>
    <row r="25834" spans="1:2">
      <c r="A25834" s="126" t="s">
        <v>39513</v>
      </c>
      <c r="B25834" s="106">
        <v>20.25</v>
      </c>
    </row>
    <row r="25835" spans="1:2">
      <c r="A25835" s="126" t="s">
        <v>12944</v>
      </c>
      <c r="B25835" s="106">
        <v>0.93</v>
      </c>
    </row>
    <row r="25836" spans="1:2">
      <c r="A25836" s="126" t="s">
        <v>39514</v>
      </c>
      <c r="B25836" s="106">
        <v>0.9</v>
      </c>
    </row>
    <row r="25837" spans="1:2">
      <c r="A25837" s="126" t="s">
        <v>12945</v>
      </c>
      <c r="B25837" s="106">
        <v>3.29</v>
      </c>
    </row>
    <row r="25838" spans="1:2">
      <c r="A25838" s="126" t="s">
        <v>39515</v>
      </c>
      <c r="B25838" s="106">
        <v>3.27</v>
      </c>
    </row>
    <row r="25839" spans="1:2">
      <c r="A25839" s="126" t="s">
        <v>12946</v>
      </c>
      <c r="B25839" s="106">
        <v>76.86</v>
      </c>
    </row>
    <row r="25840" spans="1:2">
      <c r="A25840" s="126" t="s">
        <v>39516</v>
      </c>
      <c r="B25840" s="106">
        <v>73.98</v>
      </c>
    </row>
    <row r="25841" spans="1:2">
      <c r="A25841" s="126" t="s">
        <v>12947</v>
      </c>
      <c r="B25841" s="106">
        <v>2.57</v>
      </c>
    </row>
    <row r="25842" spans="1:2">
      <c r="A25842" s="126" t="s">
        <v>39517</v>
      </c>
      <c r="B25842" s="106">
        <v>2.5499999999999998</v>
      </c>
    </row>
    <row r="25843" spans="1:2">
      <c r="A25843" s="126" t="s">
        <v>12948</v>
      </c>
      <c r="B25843" s="106">
        <v>0.69</v>
      </c>
    </row>
    <row r="25844" spans="1:2">
      <c r="A25844" s="126" t="s">
        <v>39518</v>
      </c>
      <c r="B25844" s="106">
        <v>0.68</v>
      </c>
    </row>
    <row r="25845" spans="1:2">
      <c r="A25845" s="126" t="s">
        <v>12949</v>
      </c>
      <c r="B25845" s="106">
        <v>61.87</v>
      </c>
    </row>
    <row r="25846" spans="1:2">
      <c r="A25846" s="126" t="s">
        <v>39519</v>
      </c>
      <c r="B25846" s="106">
        <v>56.88</v>
      </c>
    </row>
    <row r="25847" spans="1:2">
      <c r="A25847" s="126" t="s">
        <v>12950</v>
      </c>
      <c r="B25847" s="106">
        <v>42.3</v>
      </c>
    </row>
    <row r="25848" spans="1:2">
      <c r="A25848" s="126" t="s">
        <v>39520</v>
      </c>
      <c r="B25848" s="106">
        <v>38.880000000000003</v>
      </c>
    </row>
    <row r="25849" spans="1:2">
      <c r="A25849" s="126" t="s">
        <v>12951</v>
      </c>
      <c r="B25849" s="106">
        <v>70.75</v>
      </c>
    </row>
    <row r="25850" spans="1:2">
      <c r="A25850" s="126" t="s">
        <v>39521</v>
      </c>
      <c r="B25850" s="106">
        <v>61.42</v>
      </c>
    </row>
    <row r="25851" spans="1:2">
      <c r="A25851" s="126" t="s">
        <v>12952</v>
      </c>
      <c r="B25851" s="106">
        <v>75.790000000000006</v>
      </c>
    </row>
    <row r="25852" spans="1:2">
      <c r="A25852" s="126" t="s">
        <v>39522</v>
      </c>
      <c r="B25852" s="106">
        <v>66.069999999999993</v>
      </c>
    </row>
    <row r="25853" spans="1:2">
      <c r="A25853" s="126" t="s">
        <v>12953</v>
      </c>
      <c r="B25853" s="106">
        <v>29.97</v>
      </c>
    </row>
    <row r="25854" spans="1:2">
      <c r="A25854" s="126" t="s">
        <v>39523</v>
      </c>
      <c r="B25854" s="106">
        <v>27.72</v>
      </c>
    </row>
    <row r="25855" spans="1:2">
      <c r="A25855" s="126" t="s">
        <v>12954</v>
      </c>
      <c r="B25855" s="106">
        <v>47.43</v>
      </c>
    </row>
    <row r="25856" spans="1:2">
      <c r="A25856" s="126" t="s">
        <v>39524</v>
      </c>
      <c r="B25856" s="106">
        <v>44.5</v>
      </c>
    </row>
    <row r="25857" spans="1:2">
      <c r="A25857" s="126" t="s">
        <v>12955</v>
      </c>
      <c r="B25857" s="106">
        <v>100.41</v>
      </c>
    </row>
    <row r="25858" spans="1:2">
      <c r="A25858" s="126" t="s">
        <v>39525</v>
      </c>
      <c r="B25858" s="106">
        <v>95.45</v>
      </c>
    </row>
    <row r="25859" spans="1:2">
      <c r="A25859" s="126" t="s">
        <v>12956</v>
      </c>
      <c r="B25859" s="106">
        <v>26.13</v>
      </c>
    </row>
    <row r="25860" spans="1:2">
      <c r="A25860" s="126" t="s">
        <v>39526</v>
      </c>
      <c r="B25860" s="106">
        <v>22.96</v>
      </c>
    </row>
    <row r="25861" spans="1:2">
      <c r="A25861" s="126" t="s">
        <v>12957</v>
      </c>
      <c r="B25861" s="106">
        <v>1.78</v>
      </c>
    </row>
    <row r="25862" spans="1:2">
      <c r="A25862" s="126" t="s">
        <v>39527</v>
      </c>
      <c r="B25862" s="106">
        <v>1.7</v>
      </c>
    </row>
    <row r="25863" spans="1:2">
      <c r="A25863" s="126" t="s">
        <v>12958</v>
      </c>
      <c r="B25863" s="106">
        <v>4.46</v>
      </c>
    </row>
    <row r="25864" spans="1:2">
      <c r="A25864" s="126" t="s">
        <v>39528</v>
      </c>
      <c r="B25864" s="106">
        <v>4.46</v>
      </c>
    </row>
    <row r="25865" spans="1:2">
      <c r="A25865" s="126" t="s">
        <v>12959</v>
      </c>
      <c r="B25865" s="106">
        <v>24.12</v>
      </c>
    </row>
    <row r="25866" spans="1:2">
      <c r="A25866" s="126" t="s">
        <v>39529</v>
      </c>
      <c r="B25866" s="106">
        <v>20.9</v>
      </c>
    </row>
    <row r="25867" spans="1:2">
      <c r="A25867" s="126" t="s">
        <v>12960</v>
      </c>
      <c r="B25867" s="106">
        <v>52.5</v>
      </c>
    </row>
    <row r="25868" spans="1:2">
      <c r="A25868" s="126" t="s">
        <v>39530</v>
      </c>
      <c r="B25868" s="106">
        <v>48.09</v>
      </c>
    </row>
    <row r="25869" spans="1:2">
      <c r="A25869" s="126" t="s">
        <v>12961</v>
      </c>
      <c r="B25869" s="106">
        <v>354.45</v>
      </c>
    </row>
    <row r="25870" spans="1:2">
      <c r="A25870" s="126" t="s">
        <v>39531</v>
      </c>
      <c r="B25870" s="106">
        <v>341.25</v>
      </c>
    </row>
    <row r="25871" spans="1:2">
      <c r="A25871" s="126" t="s">
        <v>12962</v>
      </c>
      <c r="B25871" s="106">
        <v>47.64</v>
      </c>
    </row>
    <row r="25872" spans="1:2">
      <c r="A25872" s="126" t="s">
        <v>39532</v>
      </c>
      <c r="B25872" s="106">
        <v>44.07</v>
      </c>
    </row>
    <row r="25873" spans="1:2">
      <c r="A25873" s="126" t="s">
        <v>12963</v>
      </c>
      <c r="B25873" s="106">
        <v>60.94</v>
      </c>
    </row>
    <row r="25874" spans="1:2">
      <c r="A25874" s="126" t="s">
        <v>39533</v>
      </c>
      <c r="B25874" s="106">
        <v>56.37</v>
      </c>
    </row>
    <row r="25875" spans="1:2">
      <c r="A25875" s="126" t="s">
        <v>12964</v>
      </c>
      <c r="B25875" s="106">
        <v>114.64</v>
      </c>
    </row>
    <row r="25876" spans="1:2">
      <c r="A25876" s="126" t="s">
        <v>39534</v>
      </c>
      <c r="B25876" s="106">
        <v>106</v>
      </c>
    </row>
    <row r="25877" spans="1:2">
      <c r="A25877" s="126" t="s">
        <v>12965</v>
      </c>
      <c r="B25877" s="106">
        <v>52.71</v>
      </c>
    </row>
    <row r="25878" spans="1:2">
      <c r="A25878" s="126" t="s">
        <v>39535</v>
      </c>
      <c r="B25878" s="106">
        <v>48.15</v>
      </c>
    </row>
    <row r="25879" spans="1:2">
      <c r="A25879" s="126" t="s">
        <v>12966</v>
      </c>
      <c r="B25879" s="106">
        <v>70.040000000000006</v>
      </c>
    </row>
    <row r="25880" spans="1:2">
      <c r="A25880" s="126" t="s">
        <v>39536</v>
      </c>
      <c r="B25880" s="106">
        <v>63.97</v>
      </c>
    </row>
    <row r="25881" spans="1:2">
      <c r="A25881" s="126" t="s">
        <v>12967</v>
      </c>
      <c r="B25881" s="106">
        <v>91.89</v>
      </c>
    </row>
    <row r="25882" spans="1:2">
      <c r="A25882" s="126" t="s">
        <v>39537</v>
      </c>
      <c r="B25882" s="106">
        <v>82.46</v>
      </c>
    </row>
    <row r="25883" spans="1:2">
      <c r="A25883" s="126" t="s">
        <v>12968</v>
      </c>
      <c r="B25883" s="106">
        <v>70.12</v>
      </c>
    </row>
    <row r="25884" spans="1:2">
      <c r="A25884" s="126" t="s">
        <v>39538</v>
      </c>
      <c r="B25884" s="106">
        <v>65.48</v>
      </c>
    </row>
    <row r="25885" spans="1:2">
      <c r="A25885" s="126" t="s">
        <v>12969</v>
      </c>
      <c r="B25885" s="106">
        <v>108.51</v>
      </c>
    </row>
    <row r="25886" spans="1:2">
      <c r="A25886" s="126" t="s">
        <v>39539</v>
      </c>
      <c r="B25886" s="106">
        <v>101.67</v>
      </c>
    </row>
    <row r="25887" spans="1:2">
      <c r="A25887" s="126" t="s">
        <v>12970</v>
      </c>
      <c r="B25887" s="106">
        <v>240.39</v>
      </c>
    </row>
    <row r="25888" spans="1:2">
      <c r="A25888" s="126" t="s">
        <v>39540</v>
      </c>
      <c r="B25888" s="106">
        <v>231.4</v>
      </c>
    </row>
    <row r="25889" spans="1:2">
      <c r="A25889" s="126" t="s">
        <v>12971</v>
      </c>
      <c r="B25889" s="106">
        <v>5.9</v>
      </c>
    </row>
    <row r="25890" spans="1:2">
      <c r="A25890" s="126" t="s">
        <v>39541</v>
      </c>
      <c r="B25890" s="106">
        <v>5.9</v>
      </c>
    </row>
    <row r="25891" spans="1:2">
      <c r="A25891" s="126" t="s">
        <v>12972</v>
      </c>
      <c r="B25891" s="106">
        <v>0.71</v>
      </c>
    </row>
    <row r="25892" spans="1:2">
      <c r="A25892" s="126" t="s">
        <v>39542</v>
      </c>
      <c r="B25892" s="106">
        <v>0.71</v>
      </c>
    </row>
    <row r="25893" spans="1:2">
      <c r="A25893" s="126" t="s">
        <v>12973</v>
      </c>
      <c r="B25893" s="106">
        <v>187.78</v>
      </c>
    </row>
    <row r="25894" spans="1:2">
      <c r="A25894" s="126" t="s">
        <v>39543</v>
      </c>
      <c r="B25894" s="106">
        <v>187.78</v>
      </c>
    </row>
    <row r="25895" spans="1:2">
      <c r="A25895" s="126" t="s">
        <v>12974</v>
      </c>
      <c r="B25895" s="106">
        <v>15.69</v>
      </c>
    </row>
    <row r="25896" spans="1:2">
      <c r="A25896" s="126" t="s">
        <v>39544</v>
      </c>
      <c r="B25896" s="106">
        <v>14.32</v>
      </c>
    </row>
    <row r="25897" spans="1:2">
      <c r="A25897" s="126" t="s">
        <v>12975</v>
      </c>
      <c r="B25897" s="106">
        <v>30.67</v>
      </c>
    </row>
    <row r="25898" spans="1:2">
      <c r="A25898" s="126" t="s">
        <v>39545</v>
      </c>
      <c r="B25898" s="106">
        <v>30.67</v>
      </c>
    </row>
    <row r="25899" spans="1:2">
      <c r="A25899" s="126" t="s">
        <v>12976</v>
      </c>
      <c r="B25899" s="106">
        <v>1.46</v>
      </c>
    </row>
    <row r="25900" spans="1:2">
      <c r="A25900" s="126" t="s">
        <v>39546</v>
      </c>
      <c r="B25900" s="106">
        <v>1.46</v>
      </c>
    </row>
    <row r="25901" spans="1:2">
      <c r="A25901" s="126" t="s">
        <v>12977</v>
      </c>
      <c r="B25901" s="106">
        <v>9.16</v>
      </c>
    </row>
    <row r="25902" spans="1:2">
      <c r="A25902" s="126" t="s">
        <v>39547</v>
      </c>
      <c r="B25902" s="106">
        <v>9.16</v>
      </c>
    </row>
    <row r="25903" spans="1:2">
      <c r="A25903" s="126" t="s">
        <v>12978</v>
      </c>
      <c r="B25903" s="106">
        <v>5.32</v>
      </c>
    </row>
    <row r="25904" spans="1:2">
      <c r="A25904" s="126" t="s">
        <v>39548</v>
      </c>
      <c r="B25904" s="106">
        <v>5.32</v>
      </c>
    </row>
    <row r="25905" spans="1:2">
      <c r="A25905" s="126" t="s">
        <v>12979</v>
      </c>
      <c r="B25905" s="106">
        <v>40.46</v>
      </c>
    </row>
    <row r="25906" spans="1:2">
      <c r="A25906" s="126" t="s">
        <v>39549</v>
      </c>
      <c r="B25906" s="106">
        <v>40.46</v>
      </c>
    </row>
    <row r="25907" spans="1:2">
      <c r="A25907" s="126" t="s">
        <v>12980</v>
      </c>
      <c r="B25907" s="106">
        <v>7.77</v>
      </c>
    </row>
    <row r="25908" spans="1:2">
      <c r="A25908" s="126" t="s">
        <v>39550</v>
      </c>
      <c r="B25908" s="106">
        <v>7.77</v>
      </c>
    </row>
    <row r="25909" spans="1:2">
      <c r="A25909" s="126" t="s">
        <v>12981</v>
      </c>
      <c r="B25909" s="106">
        <v>15.74</v>
      </c>
    </row>
    <row r="25910" spans="1:2">
      <c r="A25910" s="126" t="s">
        <v>39551</v>
      </c>
      <c r="B25910" s="106">
        <v>15.74</v>
      </c>
    </row>
    <row r="25911" spans="1:2">
      <c r="A25911" s="126" t="s">
        <v>12982</v>
      </c>
      <c r="B25911" s="106">
        <v>17.760000000000002</v>
      </c>
    </row>
    <row r="25912" spans="1:2">
      <c r="A25912" s="126" t="s">
        <v>39552</v>
      </c>
      <c r="B25912" s="106">
        <v>17.760000000000002</v>
      </c>
    </row>
    <row r="25913" spans="1:2">
      <c r="A25913" s="126" t="s">
        <v>12983</v>
      </c>
      <c r="B25913" s="106">
        <v>7.08</v>
      </c>
    </row>
    <row r="25914" spans="1:2">
      <c r="A25914" s="126" t="s">
        <v>39553</v>
      </c>
      <c r="B25914" s="106">
        <v>7.08</v>
      </c>
    </row>
    <row r="25915" spans="1:2">
      <c r="A25915" s="126" t="s">
        <v>12984</v>
      </c>
      <c r="B25915" s="106">
        <v>7580</v>
      </c>
    </row>
    <row r="25916" spans="1:2">
      <c r="A25916" s="126" t="s">
        <v>39554</v>
      </c>
      <c r="B25916" s="106">
        <v>7249</v>
      </c>
    </row>
    <row r="25917" spans="1:2">
      <c r="A25917" s="126" t="s">
        <v>12985</v>
      </c>
      <c r="B25917" s="106">
        <v>1.73</v>
      </c>
    </row>
    <row r="25918" spans="1:2">
      <c r="A25918" s="126" t="s">
        <v>39555</v>
      </c>
      <c r="B25918" s="106">
        <v>1.73</v>
      </c>
    </row>
    <row r="25919" spans="1:2">
      <c r="A25919" s="126" t="s">
        <v>12986</v>
      </c>
      <c r="B25919" s="106">
        <v>4442</v>
      </c>
    </row>
    <row r="25920" spans="1:2">
      <c r="A25920" s="126" t="s">
        <v>39556</v>
      </c>
      <c r="B25920" s="106">
        <v>4442</v>
      </c>
    </row>
    <row r="25921" spans="1:2">
      <c r="A25921" s="126" t="s">
        <v>12987</v>
      </c>
      <c r="B25921" s="106">
        <v>15.02</v>
      </c>
    </row>
    <row r="25922" spans="1:2">
      <c r="A25922" s="126" t="s">
        <v>39557</v>
      </c>
      <c r="B25922" s="106">
        <v>15.02</v>
      </c>
    </row>
    <row r="25923" spans="1:2">
      <c r="A25923" s="126" t="s">
        <v>12988</v>
      </c>
      <c r="B25923" s="106">
        <v>0.54</v>
      </c>
    </row>
    <row r="25924" spans="1:2">
      <c r="A25924" s="126" t="s">
        <v>39558</v>
      </c>
      <c r="B25924" s="106">
        <v>0.54</v>
      </c>
    </row>
    <row r="25925" spans="1:2">
      <c r="A25925" s="126" t="s">
        <v>12989</v>
      </c>
      <c r="B25925" s="106">
        <v>192.77</v>
      </c>
    </row>
    <row r="25926" spans="1:2">
      <c r="A25926" s="126" t="s">
        <v>39559</v>
      </c>
      <c r="B25926" s="106">
        <v>192.77</v>
      </c>
    </row>
    <row r="25927" spans="1:2">
      <c r="A25927" s="126" t="s">
        <v>12990</v>
      </c>
      <c r="B25927" s="106">
        <v>1299</v>
      </c>
    </row>
    <row r="25928" spans="1:2">
      <c r="A25928" s="126" t="s">
        <v>39560</v>
      </c>
      <c r="B25928" s="106">
        <v>1299</v>
      </c>
    </row>
  </sheetData>
  <sheetProtection sheet="1" objects="1" scenarios="1"/>
  <pageMargins left="0.78740157499999996" right="0.78740157499999996" top="0.984251969" bottom="0.984251969" header="0.49212598499999999" footer="0.49212598499999999"/>
  <headerFooter alignWithMargins="0"/>
</worksheet>
</file>

<file path=xl/worksheets/sheet5.xml><?xml version="1.0" encoding="utf-8"?>
<worksheet xmlns="http://schemas.openxmlformats.org/spreadsheetml/2006/main" xmlns:r="http://schemas.openxmlformats.org/officeDocument/2006/relationships">
  <dimension ref="A1:O432"/>
  <sheetViews>
    <sheetView view="pageBreakPreview" topLeftCell="A157" zoomScaleSheetLayoutView="100" workbookViewId="0">
      <selection activeCell="Q166" sqref="Q166"/>
    </sheetView>
  </sheetViews>
  <sheetFormatPr defaultRowHeight="12.75"/>
  <cols>
    <col min="1" max="2" width="9.140625" style="168" customWidth="1"/>
    <col min="3" max="3" width="41.5703125" style="168" customWidth="1"/>
    <col min="4" max="4" width="9.140625" style="168" customWidth="1"/>
    <col min="5" max="6" width="9.140625" style="231" customWidth="1"/>
    <col min="7" max="7" width="13.5703125" style="231" customWidth="1"/>
    <col min="8" max="8" width="9.140625" style="232" customWidth="1"/>
    <col min="9" max="9" width="10.140625" style="168" customWidth="1"/>
    <col min="10" max="10" width="13.5703125" style="168" hidden="1" customWidth="1"/>
    <col min="11" max="11" width="10" style="232" customWidth="1"/>
    <col min="12" max="13" width="13.7109375" style="232" customWidth="1"/>
    <col min="14" max="14" width="11.28515625" style="168" customWidth="1"/>
    <col min="15" max="15" width="12.85546875" style="141" bestFit="1" customWidth="1"/>
    <col min="16" max="257" width="9.140625" style="212"/>
    <col min="258" max="259" width="9.140625" style="212" customWidth="1"/>
    <col min="260" max="260" width="41.5703125" style="212" customWidth="1"/>
    <col min="261" max="263" width="9.140625" style="212" customWidth="1"/>
    <col min="264" max="264" width="13.5703125" style="212" customWidth="1"/>
    <col min="265" max="265" width="9.140625" style="212" customWidth="1"/>
    <col min="266" max="266" width="10.140625" style="212" customWidth="1"/>
    <col min="267" max="267" width="0" style="212" hidden="1" customWidth="1"/>
    <col min="268" max="268" width="10" style="212" customWidth="1"/>
    <col min="269" max="269" width="13.7109375" style="212" customWidth="1"/>
    <col min="270" max="270" width="11.28515625" style="212" customWidth="1"/>
    <col min="271" max="271" width="12.85546875" style="212" bestFit="1" customWidth="1"/>
    <col min="272" max="513" width="9.140625" style="212"/>
    <col min="514" max="515" width="9.140625" style="212" customWidth="1"/>
    <col min="516" max="516" width="41.5703125" style="212" customWidth="1"/>
    <col min="517" max="519" width="9.140625" style="212" customWidth="1"/>
    <col min="520" max="520" width="13.5703125" style="212" customWidth="1"/>
    <col min="521" max="521" width="9.140625" style="212" customWidth="1"/>
    <col min="522" max="522" width="10.140625" style="212" customWidth="1"/>
    <col min="523" max="523" width="0" style="212" hidden="1" customWidth="1"/>
    <col min="524" max="524" width="10" style="212" customWidth="1"/>
    <col min="525" max="525" width="13.7109375" style="212" customWidth="1"/>
    <col min="526" max="526" width="11.28515625" style="212" customWidth="1"/>
    <col min="527" max="527" width="12.85546875" style="212" bestFit="1" customWidth="1"/>
    <col min="528" max="769" width="9.140625" style="212"/>
    <col min="770" max="771" width="9.140625" style="212" customWidth="1"/>
    <col min="772" max="772" width="41.5703125" style="212" customWidth="1"/>
    <col min="773" max="775" width="9.140625" style="212" customWidth="1"/>
    <col min="776" max="776" width="13.5703125" style="212" customWidth="1"/>
    <col min="777" max="777" width="9.140625" style="212" customWidth="1"/>
    <col min="778" max="778" width="10.140625" style="212" customWidth="1"/>
    <col min="779" max="779" width="0" style="212" hidden="1" customWidth="1"/>
    <col min="780" max="780" width="10" style="212" customWidth="1"/>
    <col min="781" max="781" width="13.7109375" style="212" customWidth="1"/>
    <col min="782" max="782" width="11.28515625" style="212" customWidth="1"/>
    <col min="783" max="783" width="12.85546875" style="212" bestFit="1" customWidth="1"/>
    <col min="784" max="1025" width="9.140625" style="212"/>
    <col min="1026" max="1027" width="9.140625" style="212" customWidth="1"/>
    <col min="1028" max="1028" width="41.5703125" style="212" customWidth="1"/>
    <col min="1029" max="1031" width="9.140625" style="212" customWidth="1"/>
    <col min="1032" max="1032" width="13.5703125" style="212" customWidth="1"/>
    <col min="1033" max="1033" width="9.140625" style="212" customWidth="1"/>
    <col min="1034" max="1034" width="10.140625" style="212" customWidth="1"/>
    <col min="1035" max="1035" width="0" style="212" hidden="1" customWidth="1"/>
    <col min="1036" max="1036" width="10" style="212" customWidth="1"/>
    <col min="1037" max="1037" width="13.7109375" style="212" customWidth="1"/>
    <col min="1038" max="1038" width="11.28515625" style="212" customWidth="1"/>
    <col min="1039" max="1039" width="12.85546875" style="212" bestFit="1" customWidth="1"/>
    <col min="1040" max="1281" width="9.140625" style="212"/>
    <col min="1282" max="1283" width="9.140625" style="212" customWidth="1"/>
    <col min="1284" max="1284" width="41.5703125" style="212" customWidth="1"/>
    <col min="1285" max="1287" width="9.140625" style="212" customWidth="1"/>
    <col min="1288" max="1288" width="13.5703125" style="212" customWidth="1"/>
    <col min="1289" max="1289" width="9.140625" style="212" customWidth="1"/>
    <col min="1290" max="1290" width="10.140625" style="212" customWidth="1"/>
    <col min="1291" max="1291" width="0" style="212" hidden="1" customWidth="1"/>
    <col min="1292" max="1292" width="10" style="212" customWidth="1"/>
    <col min="1293" max="1293" width="13.7109375" style="212" customWidth="1"/>
    <col min="1294" max="1294" width="11.28515625" style="212" customWidth="1"/>
    <col min="1295" max="1295" width="12.85546875" style="212" bestFit="1" customWidth="1"/>
    <col min="1296" max="1537" width="9.140625" style="212"/>
    <col min="1538" max="1539" width="9.140625" style="212" customWidth="1"/>
    <col min="1540" max="1540" width="41.5703125" style="212" customWidth="1"/>
    <col min="1541" max="1543" width="9.140625" style="212" customWidth="1"/>
    <col min="1544" max="1544" width="13.5703125" style="212" customWidth="1"/>
    <col min="1545" max="1545" width="9.140625" style="212" customWidth="1"/>
    <col min="1546" max="1546" width="10.140625" style="212" customWidth="1"/>
    <col min="1547" max="1547" width="0" style="212" hidden="1" customWidth="1"/>
    <col min="1548" max="1548" width="10" style="212" customWidth="1"/>
    <col min="1549" max="1549" width="13.7109375" style="212" customWidth="1"/>
    <col min="1550" max="1550" width="11.28515625" style="212" customWidth="1"/>
    <col min="1551" max="1551" width="12.85546875" style="212" bestFit="1" customWidth="1"/>
    <col min="1552" max="1793" width="9.140625" style="212"/>
    <col min="1794" max="1795" width="9.140625" style="212" customWidth="1"/>
    <col min="1796" max="1796" width="41.5703125" style="212" customWidth="1"/>
    <col min="1797" max="1799" width="9.140625" style="212" customWidth="1"/>
    <col min="1800" max="1800" width="13.5703125" style="212" customWidth="1"/>
    <col min="1801" max="1801" width="9.140625" style="212" customWidth="1"/>
    <col min="1802" max="1802" width="10.140625" style="212" customWidth="1"/>
    <col min="1803" max="1803" width="0" style="212" hidden="1" customWidth="1"/>
    <col min="1804" max="1804" width="10" style="212" customWidth="1"/>
    <col min="1805" max="1805" width="13.7109375" style="212" customWidth="1"/>
    <col min="1806" max="1806" width="11.28515625" style="212" customWidth="1"/>
    <col min="1807" max="1807" width="12.85546875" style="212" bestFit="1" customWidth="1"/>
    <col min="1808" max="2049" width="9.140625" style="212"/>
    <col min="2050" max="2051" width="9.140625" style="212" customWidth="1"/>
    <col min="2052" max="2052" width="41.5703125" style="212" customWidth="1"/>
    <col min="2053" max="2055" width="9.140625" style="212" customWidth="1"/>
    <col min="2056" max="2056" width="13.5703125" style="212" customWidth="1"/>
    <col min="2057" max="2057" width="9.140625" style="212" customWidth="1"/>
    <col min="2058" max="2058" width="10.140625" style="212" customWidth="1"/>
    <col min="2059" max="2059" width="0" style="212" hidden="1" customWidth="1"/>
    <col min="2060" max="2060" width="10" style="212" customWidth="1"/>
    <col min="2061" max="2061" width="13.7109375" style="212" customWidth="1"/>
    <col min="2062" max="2062" width="11.28515625" style="212" customWidth="1"/>
    <col min="2063" max="2063" width="12.85546875" style="212" bestFit="1" customWidth="1"/>
    <col min="2064" max="2305" width="9.140625" style="212"/>
    <col min="2306" max="2307" width="9.140625" style="212" customWidth="1"/>
    <col min="2308" max="2308" width="41.5703125" style="212" customWidth="1"/>
    <col min="2309" max="2311" width="9.140625" style="212" customWidth="1"/>
    <col min="2312" max="2312" width="13.5703125" style="212" customWidth="1"/>
    <col min="2313" max="2313" width="9.140625" style="212" customWidth="1"/>
    <col min="2314" max="2314" width="10.140625" style="212" customWidth="1"/>
    <col min="2315" max="2315" width="0" style="212" hidden="1" customWidth="1"/>
    <col min="2316" max="2316" width="10" style="212" customWidth="1"/>
    <col min="2317" max="2317" width="13.7109375" style="212" customWidth="1"/>
    <col min="2318" max="2318" width="11.28515625" style="212" customWidth="1"/>
    <col min="2319" max="2319" width="12.85546875" style="212" bestFit="1" customWidth="1"/>
    <col min="2320" max="2561" width="9.140625" style="212"/>
    <col min="2562" max="2563" width="9.140625" style="212" customWidth="1"/>
    <col min="2564" max="2564" width="41.5703125" style="212" customWidth="1"/>
    <col min="2565" max="2567" width="9.140625" style="212" customWidth="1"/>
    <col min="2568" max="2568" width="13.5703125" style="212" customWidth="1"/>
    <col min="2569" max="2569" width="9.140625" style="212" customWidth="1"/>
    <col min="2570" max="2570" width="10.140625" style="212" customWidth="1"/>
    <col min="2571" max="2571" width="0" style="212" hidden="1" customWidth="1"/>
    <col min="2572" max="2572" width="10" style="212" customWidth="1"/>
    <col min="2573" max="2573" width="13.7109375" style="212" customWidth="1"/>
    <col min="2574" max="2574" width="11.28515625" style="212" customWidth="1"/>
    <col min="2575" max="2575" width="12.85546875" style="212" bestFit="1" customWidth="1"/>
    <col min="2576" max="2817" width="9.140625" style="212"/>
    <col min="2818" max="2819" width="9.140625" style="212" customWidth="1"/>
    <col min="2820" max="2820" width="41.5703125" style="212" customWidth="1"/>
    <col min="2821" max="2823" width="9.140625" style="212" customWidth="1"/>
    <col min="2824" max="2824" width="13.5703125" style="212" customWidth="1"/>
    <col min="2825" max="2825" width="9.140625" style="212" customWidth="1"/>
    <col min="2826" max="2826" width="10.140625" style="212" customWidth="1"/>
    <col min="2827" max="2827" width="0" style="212" hidden="1" customWidth="1"/>
    <col min="2828" max="2828" width="10" style="212" customWidth="1"/>
    <col min="2829" max="2829" width="13.7109375" style="212" customWidth="1"/>
    <col min="2830" max="2830" width="11.28515625" style="212" customWidth="1"/>
    <col min="2831" max="2831" width="12.85546875" style="212" bestFit="1" customWidth="1"/>
    <col min="2832" max="3073" width="9.140625" style="212"/>
    <col min="3074" max="3075" width="9.140625" style="212" customWidth="1"/>
    <col min="3076" max="3076" width="41.5703125" style="212" customWidth="1"/>
    <col min="3077" max="3079" width="9.140625" style="212" customWidth="1"/>
    <col min="3080" max="3080" width="13.5703125" style="212" customWidth="1"/>
    <col min="3081" max="3081" width="9.140625" style="212" customWidth="1"/>
    <col min="3082" max="3082" width="10.140625" style="212" customWidth="1"/>
    <col min="3083" max="3083" width="0" style="212" hidden="1" customWidth="1"/>
    <col min="3084" max="3084" width="10" style="212" customWidth="1"/>
    <col min="3085" max="3085" width="13.7109375" style="212" customWidth="1"/>
    <col min="3086" max="3086" width="11.28515625" style="212" customWidth="1"/>
    <col min="3087" max="3087" width="12.85546875" style="212" bestFit="1" customWidth="1"/>
    <col min="3088" max="3329" width="9.140625" style="212"/>
    <col min="3330" max="3331" width="9.140625" style="212" customWidth="1"/>
    <col min="3332" max="3332" width="41.5703125" style="212" customWidth="1"/>
    <col min="3333" max="3335" width="9.140625" style="212" customWidth="1"/>
    <col min="3336" max="3336" width="13.5703125" style="212" customWidth="1"/>
    <col min="3337" max="3337" width="9.140625" style="212" customWidth="1"/>
    <col min="3338" max="3338" width="10.140625" style="212" customWidth="1"/>
    <col min="3339" max="3339" width="0" style="212" hidden="1" customWidth="1"/>
    <col min="3340" max="3340" width="10" style="212" customWidth="1"/>
    <col min="3341" max="3341" width="13.7109375" style="212" customWidth="1"/>
    <col min="3342" max="3342" width="11.28515625" style="212" customWidth="1"/>
    <col min="3343" max="3343" width="12.85546875" style="212" bestFit="1" customWidth="1"/>
    <col min="3344" max="3585" width="9.140625" style="212"/>
    <col min="3586" max="3587" width="9.140625" style="212" customWidth="1"/>
    <col min="3588" max="3588" width="41.5703125" style="212" customWidth="1"/>
    <col min="3589" max="3591" width="9.140625" style="212" customWidth="1"/>
    <col min="3592" max="3592" width="13.5703125" style="212" customWidth="1"/>
    <col min="3593" max="3593" width="9.140625" style="212" customWidth="1"/>
    <col min="3594" max="3594" width="10.140625" style="212" customWidth="1"/>
    <col min="3595" max="3595" width="0" style="212" hidden="1" customWidth="1"/>
    <col min="3596" max="3596" width="10" style="212" customWidth="1"/>
    <col min="3597" max="3597" width="13.7109375" style="212" customWidth="1"/>
    <col min="3598" max="3598" width="11.28515625" style="212" customWidth="1"/>
    <col min="3599" max="3599" width="12.85546875" style="212" bestFit="1" customWidth="1"/>
    <col min="3600" max="3841" width="9.140625" style="212"/>
    <col min="3842" max="3843" width="9.140625" style="212" customWidth="1"/>
    <col min="3844" max="3844" width="41.5703125" style="212" customWidth="1"/>
    <col min="3845" max="3847" width="9.140625" style="212" customWidth="1"/>
    <col min="3848" max="3848" width="13.5703125" style="212" customWidth="1"/>
    <col min="3849" max="3849" width="9.140625" style="212" customWidth="1"/>
    <col min="3850" max="3850" width="10.140625" style="212" customWidth="1"/>
    <col min="3851" max="3851" width="0" style="212" hidden="1" customWidth="1"/>
    <col min="3852" max="3852" width="10" style="212" customWidth="1"/>
    <col min="3853" max="3853" width="13.7109375" style="212" customWidth="1"/>
    <col min="3854" max="3854" width="11.28515625" style="212" customWidth="1"/>
    <col min="3855" max="3855" width="12.85546875" style="212" bestFit="1" customWidth="1"/>
    <col min="3856" max="4097" width="9.140625" style="212"/>
    <col min="4098" max="4099" width="9.140625" style="212" customWidth="1"/>
    <col min="4100" max="4100" width="41.5703125" style="212" customWidth="1"/>
    <col min="4101" max="4103" width="9.140625" style="212" customWidth="1"/>
    <col min="4104" max="4104" width="13.5703125" style="212" customWidth="1"/>
    <col min="4105" max="4105" width="9.140625" style="212" customWidth="1"/>
    <col min="4106" max="4106" width="10.140625" style="212" customWidth="1"/>
    <col min="4107" max="4107" width="0" style="212" hidden="1" customWidth="1"/>
    <col min="4108" max="4108" width="10" style="212" customWidth="1"/>
    <col min="4109" max="4109" width="13.7109375" style="212" customWidth="1"/>
    <col min="4110" max="4110" width="11.28515625" style="212" customWidth="1"/>
    <col min="4111" max="4111" width="12.85546875" style="212" bestFit="1" customWidth="1"/>
    <col min="4112" max="4353" width="9.140625" style="212"/>
    <col min="4354" max="4355" width="9.140625" style="212" customWidth="1"/>
    <col min="4356" max="4356" width="41.5703125" style="212" customWidth="1"/>
    <col min="4357" max="4359" width="9.140625" style="212" customWidth="1"/>
    <col min="4360" max="4360" width="13.5703125" style="212" customWidth="1"/>
    <col min="4361" max="4361" width="9.140625" style="212" customWidth="1"/>
    <col min="4362" max="4362" width="10.140625" style="212" customWidth="1"/>
    <col min="4363" max="4363" width="0" style="212" hidden="1" customWidth="1"/>
    <col min="4364" max="4364" width="10" style="212" customWidth="1"/>
    <col min="4365" max="4365" width="13.7109375" style="212" customWidth="1"/>
    <col min="4366" max="4366" width="11.28515625" style="212" customWidth="1"/>
    <col min="4367" max="4367" width="12.85546875" style="212" bestFit="1" customWidth="1"/>
    <col min="4368" max="4609" width="9.140625" style="212"/>
    <col min="4610" max="4611" width="9.140625" style="212" customWidth="1"/>
    <col min="4612" max="4612" width="41.5703125" style="212" customWidth="1"/>
    <col min="4613" max="4615" width="9.140625" style="212" customWidth="1"/>
    <col min="4616" max="4616" width="13.5703125" style="212" customWidth="1"/>
    <col min="4617" max="4617" width="9.140625" style="212" customWidth="1"/>
    <col min="4618" max="4618" width="10.140625" style="212" customWidth="1"/>
    <col min="4619" max="4619" width="0" style="212" hidden="1" customWidth="1"/>
    <col min="4620" max="4620" width="10" style="212" customWidth="1"/>
    <col min="4621" max="4621" width="13.7109375" style="212" customWidth="1"/>
    <col min="4622" max="4622" width="11.28515625" style="212" customWidth="1"/>
    <col min="4623" max="4623" width="12.85546875" style="212" bestFit="1" customWidth="1"/>
    <col min="4624" max="4865" width="9.140625" style="212"/>
    <col min="4866" max="4867" width="9.140625" style="212" customWidth="1"/>
    <col min="4868" max="4868" width="41.5703125" style="212" customWidth="1"/>
    <col min="4869" max="4871" width="9.140625" style="212" customWidth="1"/>
    <col min="4872" max="4872" width="13.5703125" style="212" customWidth="1"/>
    <col min="4873" max="4873" width="9.140625" style="212" customWidth="1"/>
    <col min="4874" max="4874" width="10.140625" style="212" customWidth="1"/>
    <col min="4875" max="4875" width="0" style="212" hidden="1" customWidth="1"/>
    <col min="4876" max="4876" width="10" style="212" customWidth="1"/>
    <col min="4877" max="4877" width="13.7109375" style="212" customWidth="1"/>
    <col min="4878" max="4878" width="11.28515625" style="212" customWidth="1"/>
    <col min="4879" max="4879" width="12.85546875" style="212" bestFit="1" customWidth="1"/>
    <col min="4880" max="5121" width="9.140625" style="212"/>
    <col min="5122" max="5123" width="9.140625" style="212" customWidth="1"/>
    <col min="5124" max="5124" width="41.5703125" style="212" customWidth="1"/>
    <col min="5125" max="5127" width="9.140625" style="212" customWidth="1"/>
    <col min="5128" max="5128" width="13.5703125" style="212" customWidth="1"/>
    <col min="5129" max="5129" width="9.140625" style="212" customWidth="1"/>
    <col min="5130" max="5130" width="10.140625" style="212" customWidth="1"/>
    <col min="5131" max="5131" width="0" style="212" hidden="1" customWidth="1"/>
    <col min="5132" max="5132" width="10" style="212" customWidth="1"/>
    <col min="5133" max="5133" width="13.7109375" style="212" customWidth="1"/>
    <col min="5134" max="5134" width="11.28515625" style="212" customWidth="1"/>
    <col min="5135" max="5135" width="12.85546875" style="212" bestFit="1" customWidth="1"/>
    <col min="5136" max="5377" width="9.140625" style="212"/>
    <col min="5378" max="5379" width="9.140625" style="212" customWidth="1"/>
    <col min="5380" max="5380" width="41.5703125" style="212" customWidth="1"/>
    <col min="5381" max="5383" width="9.140625" style="212" customWidth="1"/>
    <col min="5384" max="5384" width="13.5703125" style="212" customWidth="1"/>
    <col min="5385" max="5385" width="9.140625" style="212" customWidth="1"/>
    <col min="5386" max="5386" width="10.140625" style="212" customWidth="1"/>
    <col min="5387" max="5387" width="0" style="212" hidden="1" customWidth="1"/>
    <col min="5388" max="5388" width="10" style="212" customWidth="1"/>
    <col min="5389" max="5389" width="13.7109375" style="212" customWidth="1"/>
    <col min="5390" max="5390" width="11.28515625" style="212" customWidth="1"/>
    <col min="5391" max="5391" width="12.85546875" style="212" bestFit="1" customWidth="1"/>
    <col min="5392" max="5633" width="9.140625" style="212"/>
    <col min="5634" max="5635" width="9.140625" style="212" customWidth="1"/>
    <col min="5636" max="5636" width="41.5703125" style="212" customWidth="1"/>
    <col min="5637" max="5639" width="9.140625" style="212" customWidth="1"/>
    <col min="5640" max="5640" width="13.5703125" style="212" customWidth="1"/>
    <col min="5641" max="5641" width="9.140625" style="212" customWidth="1"/>
    <col min="5642" max="5642" width="10.140625" style="212" customWidth="1"/>
    <col min="5643" max="5643" width="0" style="212" hidden="1" customWidth="1"/>
    <col min="5644" max="5644" width="10" style="212" customWidth="1"/>
    <col min="5645" max="5645" width="13.7109375" style="212" customWidth="1"/>
    <col min="5646" max="5646" width="11.28515625" style="212" customWidth="1"/>
    <col min="5647" max="5647" width="12.85546875" style="212" bestFit="1" customWidth="1"/>
    <col min="5648" max="5889" width="9.140625" style="212"/>
    <col min="5890" max="5891" width="9.140625" style="212" customWidth="1"/>
    <col min="5892" max="5892" width="41.5703125" style="212" customWidth="1"/>
    <col min="5893" max="5895" width="9.140625" style="212" customWidth="1"/>
    <col min="5896" max="5896" width="13.5703125" style="212" customWidth="1"/>
    <col min="5897" max="5897" width="9.140625" style="212" customWidth="1"/>
    <col min="5898" max="5898" width="10.140625" style="212" customWidth="1"/>
    <col min="5899" max="5899" width="0" style="212" hidden="1" customWidth="1"/>
    <col min="5900" max="5900" width="10" style="212" customWidth="1"/>
    <col min="5901" max="5901" width="13.7109375" style="212" customWidth="1"/>
    <col min="5902" max="5902" width="11.28515625" style="212" customWidth="1"/>
    <col min="5903" max="5903" width="12.85546875" style="212" bestFit="1" customWidth="1"/>
    <col min="5904" max="6145" width="9.140625" style="212"/>
    <col min="6146" max="6147" width="9.140625" style="212" customWidth="1"/>
    <col min="6148" max="6148" width="41.5703125" style="212" customWidth="1"/>
    <col min="6149" max="6151" width="9.140625" style="212" customWidth="1"/>
    <col min="6152" max="6152" width="13.5703125" style="212" customWidth="1"/>
    <col min="6153" max="6153" width="9.140625" style="212" customWidth="1"/>
    <col min="6154" max="6154" width="10.140625" style="212" customWidth="1"/>
    <col min="6155" max="6155" width="0" style="212" hidden="1" customWidth="1"/>
    <col min="6156" max="6156" width="10" style="212" customWidth="1"/>
    <col min="6157" max="6157" width="13.7109375" style="212" customWidth="1"/>
    <col min="6158" max="6158" width="11.28515625" style="212" customWidth="1"/>
    <col min="6159" max="6159" width="12.85546875" style="212" bestFit="1" customWidth="1"/>
    <col min="6160" max="6401" width="9.140625" style="212"/>
    <col min="6402" max="6403" width="9.140625" style="212" customWidth="1"/>
    <col min="6404" max="6404" width="41.5703125" style="212" customWidth="1"/>
    <col min="6405" max="6407" width="9.140625" style="212" customWidth="1"/>
    <col min="6408" max="6408" width="13.5703125" style="212" customWidth="1"/>
    <col min="6409" max="6409" width="9.140625" style="212" customWidth="1"/>
    <col min="6410" max="6410" width="10.140625" style="212" customWidth="1"/>
    <col min="6411" max="6411" width="0" style="212" hidden="1" customWidth="1"/>
    <col min="6412" max="6412" width="10" style="212" customWidth="1"/>
    <col min="6413" max="6413" width="13.7109375" style="212" customWidth="1"/>
    <col min="6414" max="6414" width="11.28515625" style="212" customWidth="1"/>
    <col min="6415" max="6415" width="12.85546875" style="212" bestFit="1" customWidth="1"/>
    <col min="6416" max="6657" width="9.140625" style="212"/>
    <col min="6658" max="6659" width="9.140625" style="212" customWidth="1"/>
    <col min="6660" max="6660" width="41.5703125" style="212" customWidth="1"/>
    <col min="6661" max="6663" width="9.140625" style="212" customWidth="1"/>
    <col min="6664" max="6664" width="13.5703125" style="212" customWidth="1"/>
    <col min="6665" max="6665" width="9.140625" style="212" customWidth="1"/>
    <col min="6666" max="6666" width="10.140625" style="212" customWidth="1"/>
    <col min="6667" max="6667" width="0" style="212" hidden="1" customWidth="1"/>
    <col min="6668" max="6668" width="10" style="212" customWidth="1"/>
    <col min="6669" max="6669" width="13.7109375" style="212" customWidth="1"/>
    <col min="6670" max="6670" width="11.28515625" style="212" customWidth="1"/>
    <col min="6671" max="6671" width="12.85546875" style="212" bestFit="1" customWidth="1"/>
    <col min="6672" max="6913" width="9.140625" style="212"/>
    <col min="6914" max="6915" width="9.140625" style="212" customWidth="1"/>
    <col min="6916" max="6916" width="41.5703125" style="212" customWidth="1"/>
    <col min="6917" max="6919" width="9.140625" style="212" customWidth="1"/>
    <col min="6920" max="6920" width="13.5703125" style="212" customWidth="1"/>
    <col min="6921" max="6921" width="9.140625" style="212" customWidth="1"/>
    <col min="6922" max="6922" width="10.140625" style="212" customWidth="1"/>
    <col min="6923" max="6923" width="0" style="212" hidden="1" customWidth="1"/>
    <col min="6924" max="6924" width="10" style="212" customWidth="1"/>
    <col min="6925" max="6925" width="13.7109375" style="212" customWidth="1"/>
    <col min="6926" max="6926" width="11.28515625" style="212" customWidth="1"/>
    <col min="6927" max="6927" width="12.85546875" style="212" bestFit="1" customWidth="1"/>
    <col min="6928" max="7169" width="9.140625" style="212"/>
    <col min="7170" max="7171" width="9.140625" style="212" customWidth="1"/>
    <col min="7172" max="7172" width="41.5703125" style="212" customWidth="1"/>
    <col min="7173" max="7175" width="9.140625" style="212" customWidth="1"/>
    <col min="7176" max="7176" width="13.5703125" style="212" customWidth="1"/>
    <col min="7177" max="7177" width="9.140625" style="212" customWidth="1"/>
    <col min="7178" max="7178" width="10.140625" style="212" customWidth="1"/>
    <col min="7179" max="7179" width="0" style="212" hidden="1" customWidth="1"/>
    <col min="7180" max="7180" width="10" style="212" customWidth="1"/>
    <col min="7181" max="7181" width="13.7109375" style="212" customWidth="1"/>
    <col min="7182" max="7182" width="11.28515625" style="212" customWidth="1"/>
    <col min="7183" max="7183" width="12.85546875" style="212" bestFit="1" customWidth="1"/>
    <col min="7184" max="7425" width="9.140625" style="212"/>
    <col min="7426" max="7427" width="9.140625" style="212" customWidth="1"/>
    <col min="7428" max="7428" width="41.5703125" style="212" customWidth="1"/>
    <col min="7429" max="7431" width="9.140625" style="212" customWidth="1"/>
    <col min="7432" max="7432" width="13.5703125" style="212" customWidth="1"/>
    <col min="7433" max="7433" width="9.140625" style="212" customWidth="1"/>
    <col min="7434" max="7434" width="10.140625" style="212" customWidth="1"/>
    <col min="7435" max="7435" width="0" style="212" hidden="1" customWidth="1"/>
    <col min="7436" max="7436" width="10" style="212" customWidth="1"/>
    <col min="7437" max="7437" width="13.7109375" style="212" customWidth="1"/>
    <col min="7438" max="7438" width="11.28515625" style="212" customWidth="1"/>
    <col min="7439" max="7439" width="12.85546875" style="212" bestFit="1" customWidth="1"/>
    <col min="7440" max="7681" width="9.140625" style="212"/>
    <col min="7682" max="7683" width="9.140625" style="212" customWidth="1"/>
    <col min="7684" max="7684" width="41.5703125" style="212" customWidth="1"/>
    <col min="7685" max="7687" width="9.140625" style="212" customWidth="1"/>
    <col min="7688" max="7688" width="13.5703125" style="212" customWidth="1"/>
    <col min="7689" max="7689" width="9.140625" style="212" customWidth="1"/>
    <col min="7690" max="7690" width="10.140625" style="212" customWidth="1"/>
    <col min="7691" max="7691" width="0" style="212" hidden="1" customWidth="1"/>
    <col min="7692" max="7692" width="10" style="212" customWidth="1"/>
    <col min="7693" max="7693" width="13.7109375" style="212" customWidth="1"/>
    <col min="7694" max="7694" width="11.28515625" style="212" customWidth="1"/>
    <col min="7695" max="7695" width="12.85546875" style="212" bestFit="1" customWidth="1"/>
    <col min="7696" max="7937" width="9.140625" style="212"/>
    <col min="7938" max="7939" width="9.140625" style="212" customWidth="1"/>
    <col min="7940" max="7940" width="41.5703125" style="212" customWidth="1"/>
    <col min="7941" max="7943" width="9.140625" style="212" customWidth="1"/>
    <col min="7944" max="7944" width="13.5703125" style="212" customWidth="1"/>
    <col min="7945" max="7945" width="9.140625" style="212" customWidth="1"/>
    <col min="7946" max="7946" width="10.140625" style="212" customWidth="1"/>
    <col min="7947" max="7947" width="0" style="212" hidden="1" customWidth="1"/>
    <col min="7948" max="7948" width="10" style="212" customWidth="1"/>
    <col min="7949" max="7949" width="13.7109375" style="212" customWidth="1"/>
    <col min="7950" max="7950" width="11.28515625" style="212" customWidth="1"/>
    <col min="7951" max="7951" width="12.85546875" style="212" bestFit="1" customWidth="1"/>
    <col min="7952" max="8193" width="9.140625" style="212"/>
    <col min="8194" max="8195" width="9.140625" style="212" customWidth="1"/>
    <col min="8196" max="8196" width="41.5703125" style="212" customWidth="1"/>
    <col min="8197" max="8199" width="9.140625" style="212" customWidth="1"/>
    <col min="8200" max="8200" width="13.5703125" style="212" customWidth="1"/>
    <col min="8201" max="8201" width="9.140625" style="212" customWidth="1"/>
    <col min="8202" max="8202" width="10.140625" style="212" customWidth="1"/>
    <col min="8203" max="8203" width="0" style="212" hidden="1" customWidth="1"/>
    <col min="8204" max="8204" width="10" style="212" customWidth="1"/>
    <col min="8205" max="8205" width="13.7109375" style="212" customWidth="1"/>
    <col min="8206" max="8206" width="11.28515625" style="212" customWidth="1"/>
    <col min="8207" max="8207" width="12.85546875" style="212" bestFit="1" customWidth="1"/>
    <col min="8208" max="8449" width="9.140625" style="212"/>
    <col min="8450" max="8451" width="9.140625" style="212" customWidth="1"/>
    <col min="8452" max="8452" width="41.5703125" style="212" customWidth="1"/>
    <col min="8453" max="8455" width="9.140625" style="212" customWidth="1"/>
    <col min="8456" max="8456" width="13.5703125" style="212" customWidth="1"/>
    <col min="8457" max="8457" width="9.140625" style="212" customWidth="1"/>
    <col min="8458" max="8458" width="10.140625" style="212" customWidth="1"/>
    <col min="8459" max="8459" width="0" style="212" hidden="1" customWidth="1"/>
    <col min="8460" max="8460" width="10" style="212" customWidth="1"/>
    <col min="8461" max="8461" width="13.7109375" style="212" customWidth="1"/>
    <col min="8462" max="8462" width="11.28515625" style="212" customWidth="1"/>
    <col min="8463" max="8463" width="12.85546875" style="212" bestFit="1" customWidth="1"/>
    <col min="8464" max="8705" width="9.140625" style="212"/>
    <col min="8706" max="8707" width="9.140625" style="212" customWidth="1"/>
    <col min="8708" max="8708" width="41.5703125" style="212" customWidth="1"/>
    <col min="8709" max="8711" width="9.140625" style="212" customWidth="1"/>
    <col min="8712" max="8712" width="13.5703125" style="212" customWidth="1"/>
    <col min="8713" max="8713" width="9.140625" style="212" customWidth="1"/>
    <col min="8714" max="8714" width="10.140625" style="212" customWidth="1"/>
    <col min="8715" max="8715" width="0" style="212" hidden="1" customWidth="1"/>
    <col min="8716" max="8716" width="10" style="212" customWidth="1"/>
    <col min="8717" max="8717" width="13.7109375" style="212" customWidth="1"/>
    <col min="8718" max="8718" width="11.28515625" style="212" customWidth="1"/>
    <col min="8719" max="8719" width="12.85546875" style="212" bestFit="1" customWidth="1"/>
    <col min="8720" max="8961" width="9.140625" style="212"/>
    <col min="8962" max="8963" width="9.140625" style="212" customWidth="1"/>
    <col min="8964" max="8964" width="41.5703125" style="212" customWidth="1"/>
    <col min="8965" max="8967" width="9.140625" style="212" customWidth="1"/>
    <col min="8968" max="8968" width="13.5703125" style="212" customWidth="1"/>
    <col min="8969" max="8969" width="9.140625" style="212" customWidth="1"/>
    <col min="8970" max="8970" width="10.140625" style="212" customWidth="1"/>
    <col min="8971" max="8971" width="0" style="212" hidden="1" customWidth="1"/>
    <col min="8972" max="8972" width="10" style="212" customWidth="1"/>
    <col min="8973" max="8973" width="13.7109375" style="212" customWidth="1"/>
    <col min="8974" max="8974" width="11.28515625" style="212" customWidth="1"/>
    <col min="8975" max="8975" width="12.85546875" style="212" bestFit="1" customWidth="1"/>
    <col min="8976" max="9217" width="9.140625" style="212"/>
    <col min="9218" max="9219" width="9.140625" style="212" customWidth="1"/>
    <col min="9220" max="9220" width="41.5703125" style="212" customWidth="1"/>
    <col min="9221" max="9223" width="9.140625" style="212" customWidth="1"/>
    <col min="9224" max="9224" width="13.5703125" style="212" customWidth="1"/>
    <col min="9225" max="9225" width="9.140625" style="212" customWidth="1"/>
    <col min="9226" max="9226" width="10.140625" style="212" customWidth="1"/>
    <col min="9227" max="9227" width="0" style="212" hidden="1" customWidth="1"/>
    <col min="9228" max="9228" width="10" style="212" customWidth="1"/>
    <col min="9229" max="9229" width="13.7109375" style="212" customWidth="1"/>
    <col min="9230" max="9230" width="11.28515625" style="212" customWidth="1"/>
    <col min="9231" max="9231" width="12.85546875" style="212" bestFit="1" customWidth="1"/>
    <col min="9232" max="9473" width="9.140625" style="212"/>
    <col min="9474" max="9475" width="9.140625" style="212" customWidth="1"/>
    <col min="9476" max="9476" width="41.5703125" style="212" customWidth="1"/>
    <col min="9477" max="9479" width="9.140625" style="212" customWidth="1"/>
    <col min="9480" max="9480" width="13.5703125" style="212" customWidth="1"/>
    <col min="9481" max="9481" width="9.140625" style="212" customWidth="1"/>
    <col min="9482" max="9482" width="10.140625" style="212" customWidth="1"/>
    <col min="9483" max="9483" width="0" style="212" hidden="1" customWidth="1"/>
    <col min="9484" max="9484" width="10" style="212" customWidth="1"/>
    <col min="9485" max="9485" width="13.7109375" style="212" customWidth="1"/>
    <col min="9486" max="9486" width="11.28515625" style="212" customWidth="1"/>
    <col min="9487" max="9487" width="12.85546875" style="212" bestFit="1" customWidth="1"/>
    <col min="9488" max="9729" width="9.140625" style="212"/>
    <col min="9730" max="9731" width="9.140625" style="212" customWidth="1"/>
    <col min="9732" max="9732" width="41.5703125" style="212" customWidth="1"/>
    <col min="9733" max="9735" width="9.140625" style="212" customWidth="1"/>
    <col min="9736" max="9736" width="13.5703125" style="212" customWidth="1"/>
    <col min="9737" max="9737" width="9.140625" style="212" customWidth="1"/>
    <col min="9738" max="9738" width="10.140625" style="212" customWidth="1"/>
    <col min="9739" max="9739" width="0" style="212" hidden="1" customWidth="1"/>
    <col min="9740" max="9740" width="10" style="212" customWidth="1"/>
    <col min="9741" max="9741" width="13.7109375" style="212" customWidth="1"/>
    <col min="9742" max="9742" width="11.28515625" style="212" customWidth="1"/>
    <col min="9743" max="9743" width="12.85546875" style="212" bestFit="1" customWidth="1"/>
    <col min="9744" max="9985" width="9.140625" style="212"/>
    <col min="9986" max="9987" width="9.140625" style="212" customWidth="1"/>
    <col min="9988" max="9988" width="41.5703125" style="212" customWidth="1"/>
    <col min="9989" max="9991" width="9.140625" style="212" customWidth="1"/>
    <col min="9992" max="9992" width="13.5703125" style="212" customWidth="1"/>
    <col min="9993" max="9993" width="9.140625" style="212" customWidth="1"/>
    <col min="9994" max="9994" width="10.140625" style="212" customWidth="1"/>
    <col min="9995" max="9995" width="0" style="212" hidden="1" customWidth="1"/>
    <col min="9996" max="9996" width="10" style="212" customWidth="1"/>
    <col min="9997" max="9997" width="13.7109375" style="212" customWidth="1"/>
    <col min="9998" max="9998" width="11.28515625" style="212" customWidth="1"/>
    <col min="9999" max="9999" width="12.85546875" style="212" bestFit="1" customWidth="1"/>
    <col min="10000" max="10241" width="9.140625" style="212"/>
    <col min="10242" max="10243" width="9.140625" style="212" customWidth="1"/>
    <col min="10244" max="10244" width="41.5703125" style="212" customWidth="1"/>
    <col min="10245" max="10247" width="9.140625" style="212" customWidth="1"/>
    <col min="10248" max="10248" width="13.5703125" style="212" customWidth="1"/>
    <col min="10249" max="10249" width="9.140625" style="212" customWidth="1"/>
    <col min="10250" max="10250" width="10.140625" style="212" customWidth="1"/>
    <col min="10251" max="10251" width="0" style="212" hidden="1" customWidth="1"/>
    <col min="10252" max="10252" width="10" style="212" customWidth="1"/>
    <col min="10253" max="10253" width="13.7109375" style="212" customWidth="1"/>
    <col min="10254" max="10254" width="11.28515625" style="212" customWidth="1"/>
    <col min="10255" max="10255" width="12.85546875" style="212" bestFit="1" customWidth="1"/>
    <col min="10256" max="10497" width="9.140625" style="212"/>
    <col min="10498" max="10499" width="9.140625" style="212" customWidth="1"/>
    <col min="10500" max="10500" width="41.5703125" style="212" customWidth="1"/>
    <col min="10501" max="10503" width="9.140625" style="212" customWidth="1"/>
    <col min="10504" max="10504" width="13.5703125" style="212" customWidth="1"/>
    <col min="10505" max="10505" width="9.140625" style="212" customWidth="1"/>
    <col min="10506" max="10506" width="10.140625" style="212" customWidth="1"/>
    <col min="10507" max="10507" width="0" style="212" hidden="1" customWidth="1"/>
    <col min="10508" max="10508" width="10" style="212" customWidth="1"/>
    <col min="10509" max="10509" width="13.7109375" style="212" customWidth="1"/>
    <col min="10510" max="10510" width="11.28515625" style="212" customWidth="1"/>
    <col min="10511" max="10511" width="12.85546875" style="212" bestFit="1" customWidth="1"/>
    <col min="10512" max="10753" width="9.140625" style="212"/>
    <col min="10754" max="10755" width="9.140625" style="212" customWidth="1"/>
    <col min="10756" max="10756" width="41.5703125" style="212" customWidth="1"/>
    <col min="10757" max="10759" width="9.140625" style="212" customWidth="1"/>
    <col min="10760" max="10760" width="13.5703125" style="212" customWidth="1"/>
    <col min="10761" max="10761" width="9.140625" style="212" customWidth="1"/>
    <col min="10762" max="10762" width="10.140625" style="212" customWidth="1"/>
    <col min="10763" max="10763" width="0" style="212" hidden="1" customWidth="1"/>
    <col min="10764" max="10764" width="10" style="212" customWidth="1"/>
    <col min="10765" max="10765" width="13.7109375" style="212" customWidth="1"/>
    <col min="10766" max="10766" width="11.28515625" style="212" customWidth="1"/>
    <col min="10767" max="10767" width="12.85546875" style="212" bestFit="1" customWidth="1"/>
    <col min="10768" max="11009" width="9.140625" style="212"/>
    <col min="11010" max="11011" width="9.140625" style="212" customWidth="1"/>
    <col min="11012" max="11012" width="41.5703125" style="212" customWidth="1"/>
    <col min="11013" max="11015" width="9.140625" style="212" customWidth="1"/>
    <col min="11016" max="11016" width="13.5703125" style="212" customWidth="1"/>
    <col min="11017" max="11017" width="9.140625" style="212" customWidth="1"/>
    <col min="11018" max="11018" width="10.140625" style="212" customWidth="1"/>
    <col min="11019" max="11019" width="0" style="212" hidden="1" customWidth="1"/>
    <col min="11020" max="11020" width="10" style="212" customWidth="1"/>
    <col min="11021" max="11021" width="13.7109375" style="212" customWidth="1"/>
    <col min="11022" max="11022" width="11.28515625" style="212" customWidth="1"/>
    <col min="11023" max="11023" width="12.85546875" style="212" bestFit="1" customWidth="1"/>
    <col min="11024" max="11265" width="9.140625" style="212"/>
    <col min="11266" max="11267" width="9.140625" style="212" customWidth="1"/>
    <col min="11268" max="11268" width="41.5703125" style="212" customWidth="1"/>
    <col min="11269" max="11271" width="9.140625" style="212" customWidth="1"/>
    <col min="11272" max="11272" width="13.5703125" style="212" customWidth="1"/>
    <col min="11273" max="11273" width="9.140625" style="212" customWidth="1"/>
    <col min="11274" max="11274" width="10.140625" style="212" customWidth="1"/>
    <col min="11275" max="11275" width="0" style="212" hidden="1" customWidth="1"/>
    <col min="11276" max="11276" width="10" style="212" customWidth="1"/>
    <col min="11277" max="11277" width="13.7109375" style="212" customWidth="1"/>
    <col min="11278" max="11278" width="11.28515625" style="212" customWidth="1"/>
    <col min="11279" max="11279" width="12.85546875" style="212" bestFit="1" customWidth="1"/>
    <col min="11280" max="11521" width="9.140625" style="212"/>
    <col min="11522" max="11523" width="9.140625" style="212" customWidth="1"/>
    <col min="11524" max="11524" width="41.5703125" style="212" customWidth="1"/>
    <col min="11525" max="11527" width="9.140625" style="212" customWidth="1"/>
    <col min="11528" max="11528" width="13.5703125" style="212" customWidth="1"/>
    <col min="11529" max="11529" width="9.140625" style="212" customWidth="1"/>
    <col min="11530" max="11530" width="10.140625" style="212" customWidth="1"/>
    <col min="11531" max="11531" width="0" style="212" hidden="1" customWidth="1"/>
    <col min="11532" max="11532" width="10" style="212" customWidth="1"/>
    <col min="11533" max="11533" width="13.7109375" style="212" customWidth="1"/>
    <col min="11534" max="11534" width="11.28515625" style="212" customWidth="1"/>
    <col min="11535" max="11535" width="12.85546875" style="212" bestFit="1" customWidth="1"/>
    <col min="11536" max="11777" width="9.140625" style="212"/>
    <col min="11778" max="11779" width="9.140625" style="212" customWidth="1"/>
    <col min="11780" max="11780" width="41.5703125" style="212" customWidth="1"/>
    <col min="11781" max="11783" width="9.140625" style="212" customWidth="1"/>
    <col min="11784" max="11784" width="13.5703125" style="212" customWidth="1"/>
    <col min="11785" max="11785" width="9.140625" style="212" customWidth="1"/>
    <col min="11786" max="11786" width="10.140625" style="212" customWidth="1"/>
    <col min="11787" max="11787" width="0" style="212" hidden="1" customWidth="1"/>
    <col min="11788" max="11788" width="10" style="212" customWidth="1"/>
    <col min="11789" max="11789" width="13.7109375" style="212" customWidth="1"/>
    <col min="11790" max="11790" width="11.28515625" style="212" customWidth="1"/>
    <col min="11791" max="11791" width="12.85546875" style="212" bestFit="1" customWidth="1"/>
    <col min="11792" max="12033" width="9.140625" style="212"/>
    <col min="12034" max="12035" width="9.140625" style="212" customWidth="1"/>
    <col min="12036" max="12036" width="41.5703125" style="212" customWidth="1"/>
    <col min="12037" max="12039" width="9.140625" style="212" customWidth="1"/>
    <col min="12040" max="12040" width="13.5703125" style="212" customWidth="1"/>
    <col min="12041" max="12041" width="9.140625" style="212" customWidth="1"/>
    <col min="12042" max="12042" width="10.140625" style="212" customWidth="1"/>
    <col min="12043" max="12043" width="0" style="212" hidden="1" customWidth="1"/>
    <col min="12044" max="12044" width="10" style="212" customWidth="1"/>
    <col min="12045" max="12045" width="13.7109375" style="212" customWidth="1"/>
    <col min="12046" max="12046" width="11.28515625" style="212" customWidth="1"/>
    <col min="12047" max="12047" width="12.85546875" style="212" bestFit="1" customWidth="1"/>
    <col min="12048" max="12289" width="9.140625" style="212"/>
    <col min="12290" max="12291" width="9.140625" style="212" customWidth="1"/>
    <col min="12292" max="12292" width="41.5703125" style="212" customWidth="1"/>
    <col min="12293" max="12295" width="9.140625" style="212" customWidth="1"/>
    <col min="12296" max="12296" width="13.5703125" style="212" customWidth="1"/>
    <col min="12297" max="12297" width="9.140625" style="212" customWidth="1"/>
    <col min="12298" max="12298" width="10.140625" style="212" customWidth="1"/>
    <col min="12299" max="12299" width="0" style="212" hidden="1" customWidth="1"/>
    <col min="12300" max="12300" width="10" style="212" customWidth="1"/>
    <col min="12301" max="12301" width="13.7109375" style="212" customWidth="1"/>
    <col min="12302" max="12302" width="11.28515625" style="212" customWidth="1"/>
    <col min="12303" max="12303" width="12.85546875" style="212" bestFit="1" customWidth="1"/>
    <col min="12304" max="12545" width="9.140625" style="212"/>
    <col min="12546" max="12547" width="9.140625" style="212" customWidth="1"/>
    <col min="12548" max="12548" width="41.5703125" style="212" customWidth="1"/>
    <col min="12549" max="12551" width="9.140625" style="212" customWidth="1"/>
    <col min="12552" max="12552" width="13.5703125" style="212" customWidth="1"/>
    <col min="12553" max="12553" width="9.140625" style="212" customWidth="1"/>
    <col min="12554" max="12554" width="10.140625" style="212" customWidth="1"/>
    <col min="12555" max="12555" width="0" style="212" hidden="1" customWidth="1"/>
    <col min="12556" max="12556" width="10" style="212" customWidth="1"/>
    <col min="12557" max="12557" width="13.7109375" style="212" customWidth="1"/>
    <col min="12558" max="12558" width="11.28515625" style="212" customWidth="1"/>
    <col min="12559" max="12559" width="12.85546875" style="212" bestFit="1" customWidth="1"/>
    <col min="12560" max="12801" width="9.140625" style="212"/>
    <col min="12802" max="12803" width="9.140625" style="212" customWidth="1"/>
    <col min="12804" max="12804" width="41.5703125" style="212" customWidth="1"/>
    <col min="12805" max="12807" width="9.140625" style="212" customWidth="1"/>
    <col min="12808" max="12808" width="13.5703125" style="212" customWidth="1"/>
    <col min="12809" max="12809" width="9.140625" style="212" customWidth="1"/>
    <col min="12810" max="12810" width="10.140625" style="212" customWidth="1"/>
    <col min="12811" max="12811" width="0" style="212" hidden="1" customWidth="1"/>
    <col min="12812" max="12812" width="10" style="212" customWidth="1"/>
    <col min="12813" max="12813" width="13.7109375" style="212" customWidth="1"/>
    <col min="12814" max="12814" width="11.28515625" style="212" customWidth="1"/>
    <col min="12815" max="12815" width="12.85546875" style="212" bestFit="1" customWidth="1"/>
    <col min="12816" max="13057" width="9.140625" style="212"/>
    <col min="13058" max="13059" width="9.140625" style="212" customWidth="1"/>
    <col min="13060" max="13060" width="41.5703125" style="212" customWidth="1"/>
    <col min="13061" max="13063" width="9.140625" style="212" customWidth="1"/>
    <col min="13064" max="13064" width="13.5703125" style="212" customWidth="1"/>
    <col min="13065" max="13065" width="9.140625" style="212" customWidth="1"/>
    <col min="13066" max="13066" width="10.140625" style="212" customWidth="1"/>
    <col min="13067" max="13067" width="0" style="212" hidden="1" customWidth="1"/>
    <col min="13068" max="13068" width="10" style="212" customWidth="1"/>
    <col min="13069" max="13069" width="13.7109375" style="212" customWidth="1"/>
    <col min="13070" max="13070" width="11.28515625" style="212" customWidth="1"/>
    <col min="13071" max="13071" width="12.85546875" style="212" bestFit="1" customWidth="1"/>
    <col min="13072" max="13313" width="9.140625" style="212"/>
    <col min="13314" max="13315" width="9.140625" style="212" customWidth="1"/>
    <col min="13316" max="13316" width="41.5703125" style="212" customWidth="1"/>
    <col min="13317" max="13319" width="9.140625" style="212" customWidth="1"/>
    <col min="13320" max="13320" width="13.5703125" style="212" customWidth="1"/>
    <col min="13321" max="13321" width="9.140625" style="212" customWidth="1"/>
    <col min="13322" max="13322" width="10.140625" style="212" customWidth="1"/>
    <col min="13323" max="13323" width="0" style="212" hidden="1" customWidth="1"/>
    <col min="13324" max="13324" width="10" style="212" customWidth="1"/>
    <col min="13325" max="13325" width="13.7109375" style="212" customWidth="1"/>
    <col min="13326" max="13326" width="11.28515625" style="212" customWidth="1"/>
    <col min="13327" max="13327" width="12.85546875" style="212" bestFit="1" customWidth="1"/>
    <col min="13328" max="13569" width="9.140625" style="212"/>
    <col min="13570" max="13571" width="9.140625" style="212" customWidth="1"/>
    <col min="13572" max="13572" width="41.5703125" style="212" customWidth="1"/>
    <col min="13573" max="13575" width="9.140625" style="212" customWidth="1"/>
    <col min="13576" max="13576" width="13.5703125" style="212" customWidth="1"/>
    <col min="13577" max="13577" width="9.140625" style="212" customWidth="1"/>
    <col min="13578" max="13578" width="10.140625" style="212" customWidth="1"/>
    <col min="13579" max="13579" width="0" style="212" hidden="1" customWidth="1"/>
    <col min="13580" max="13580" width="10" style="212" customWidth="1"/>
    <col min="13581" max="13581" width="13.7109375" style="212" customWidth="1"/>
    <col min="13582" max="13582" width="11.28515625" style="212" customWidth="1"/>
    <col min="13583" max="13583" width="12.85546875" style="212" bestFit="1" customWidth="1"/>
    <col min="13584" max="13825" width="9.140625" style="212"/>
    <col min="13826" max="13827" width="9.140625" style="212" customWidth="1"/>
    <col min="13828" max="13828" width="41.5703125" style="212" customWidth="1"/>
    <col min="13829" max="13831" width="9.140625" style="212" customWidth="1"/>
    <col min="13832" max="13832" width="13.5703125" style="212" customWidth="1"/>
    <col min="13833" max="13833" width="9.140625" style="212" customWidth="1"/>
    <col min="13834" max="13834" width="10.140625" style="212" customWidth="1"/>
    <col min="13835" max="13835" width="0" style="212" hidden="1" customWidth="1"/>
    <col min="13836" max="13836" width="10" style="212" customWidth="1"/>
    <col min="13837" max="13837" width="13.7109375" style="212" customWidth="1"/>
    <col min="13838" max="13838" width="11.28515625" style="212" customWidth="1"/>
    <col min="13839" max="13839" width="12.85546875" style="212" bestFit="1" customWidth="1"/>
    <col min="13840" max="14081" width="9.140625" style="212"/>
    <col min="14082" max="14083" width="9.140625" style="212" customWidth="1"/>
    <col min="14084" max="14084" width="41.5703125" style="212" customWidth="1"/>
    <col min="14085" max="14087" width="9.140625" style="212" customWidth="1"/>
    <col min="14088" max="14088" width="13.5703125" style="212" customWidth="1"/>
    <col min="14089" max="14089" width="9.140625" style="212" customWidth="1"/>
    <col min="14090" max="14090" width="10.140625" style="212" customWidth="1"/>
    <col min="14091" max="14091" width="0" style="212" hidden="1" customWidth="1"/>
    <col min="14092" max="14092" width="10" style="212" customWidth="1"/>
    <col min="14093" max="14093" width="13.7109375" style="212" customWidth="1"/>
    <col min="14094" max="14094" width="11.28515625" style="212" customWidth="1"/>
    <col min="14095" max="14095" width="12.85546875" style="212" bestFit="1" customWidth="1"/>
    <col min="14096" max="14337" width="9.140625" style="212"/>
    <col min="14338" max="14339" width="9.140625" style="212" customWidth="1"/>
    <col min="14340" max="14340" width="41.5703125" style="212" customWidth="1"/>
    <col min="14341" max="14343" width="9.140625" style="212" customWidth="1"/>
    <col min="14344" max="14344" width="13.5703125" style="212" customWidth="1"/>
    <col min="14345" max="14345" width="9.140625" style="212" customWidth="1"/>
    <col min="14346" max="14346" width="10.140625" style="212" customWidth="1"/>
    <col min="14347" max="14347" width="0" style="212" hidden="1" customWidth="1"/>
    <col min="14348" max="14348" width="10" style="212" customWidth="1"/>
    <col min="14349" max="14349" width="13.7109375" style="212" customWidth="1"/>
    <col min="14350" max="14350" width="11.28515625" style="212" customWidth="1"/>
    <col min="14351" max="14351" width="12.85546875" style="212" bestFit="1" customWidth="1"/>
    <col min="14352" max="14593" width="9.140625" style="212"/>
    <col min="14594" max="14595" width="9.140625" style="212" customWidth="1"/>
    <col min="14596" max="14596" width="41.5703125" style="212" customWidth="1"/>
    <col min="14597" max="14599" width="9.140625" style="212" customWidth="1"/>
    <col min="14600" max="14600" width="13.5703125" style="212" customWidth="1"/>
    <col min="14601" max="14601" width="9.140625" style="212" customWidth="1"/>
    <col min="14602" max="14602" width="10.140625" style="212" customWidth="1"/>
    <col min="14603" max="14603" width="0" style="212" hidden="1" customWidth="1"/>
    <col min="14604" max="14604" width="10" style="212" customWidth="1"/>
    <col min="14605" max="14605" width="13.7109375" style="212" customWidth="1"/>
    <col min="14606" max="14606" width="11.28515625" style="212" customWidth="1"/>
    <col min="14607" max="14607" width="12.85546875" style="212" bestFit="1" customWidth="1"/>
    <col min="14608" max="14849" width="9.140625" style="212"/>
    <col min="14850" max="14851" width="9.140625" style="212" customWidth="1"/>
    <col min="14852" max="14852" width="41.5703125" style="212" customWidth="1"/>
    <col min="14853" max="14855" width="9.140625" style="212" customWidth="1"/>
    <col min="14856" max="14856" width="13.5703125" style="212" customWidth="1"/>
    <col min="14857" max="14857" width="9.140625" style="212" customWidth="1"/>
    <col min="14858" max="14858" width="10.140625" style="212" customWidth="1"/>
    <col min="14859" max="14859" width="0" style="212" hidden="1" customWidth="1"/>
    <col min="14860" max="14860" width="10" style="212" customWidth="1"/>
    <col min="14861" max="14861" width="13.7109375" style="212" customWidth="1"/>
    <col min="14862" max="14862" width="11.28515625" style="212" customWidth="1"/>
    <col min="14863" max="14863" width="12.85546875" style="212" bestFit="1" customWidth="1"/>
    <col min="14864" max="15105" width="9.140625" style="212"/>
    <col min="15106" max="15107" width="9.140625" style="212" customWidth="1"/>
    <col min="15108" max="15108" width="41.5703125" style="212" customWidth="1"/>
    <col min="15109" max="15111" width="9.140625" style="212" customWidth="1"/>
    <col min="15112" max="15112" width="13.5703125" style="212" customWidth="1"/>
    <col min="15113" max="15113" width="9.140625" style="212" customWidth="1"/>
    <col min="15114" max="15114" width="10.140625" style="212" customWidth="1"/>
    <col min="15115" max="15115" width="0" style="212" hidden="1" customWidth="1"/>
    <col min="15116" max="15116" width="10" style="212" customWidth="1"/>
    <col min="15117" max="15117" width="13.7109375" style="212" customWidth="1"/>
    <col min="15118" max="15118" width="11.28515625" style="212" customWidth="1"/>
    <col min="15119" max="15119" width="12.85546875" style="212" bestFit="1" customWidth="1"/>
    <col min="15120" max="15361" width="9.140625" style="212"/>
    <col min="15362" max="15363" width="9.140625" style="212" customWidth="1"/>
    <col min="15364" max="15364" width="41.5703125" style="212" customWidth="1"/>
    <col min="15365" max="15367" width="9.140625" style="212" customWidth="1"/>
    <col min="15368" max="15368" width="13.5703125" style="212" customWidth="1"/>
    <col min="15369" max="15369" width="9.140625" style="212" customWidth="1"/>
    <col min="15370" max="15370" width="10.140625" style="212" customWidth="1"/>
    <col min="15371" max="15371" width="0" style="212" hidden="1" customWidth="1"/>
    <col min="15372" max="15372" width="10" style="212" customWidth="1"/>
    <col min="15373" max="15373" width="13.7109375" style="212" customWidth="1"/>
    <col min="15374" max="15374" width="11.28515625" style="212" customWidth="1"/>
    <col min="15375" max="15375" width="12.85546875" style="212" bestFit="1" customWidth="1"/>
    <col min="15376" max="15617" width="9.140625" style="212"/>
    <col min="15618" max="15619" width="9.140625" style="212" customWidth="1"/>
    <col min="15620" max="15620" width="41.5703125" style="212" customWidth="1"/>
    <col min="15621" max="15623" width="9.140625" style="212" customWidth="1"/>
    <col min="15624" max="15624" width="13.5703125" style="212" customWidth="1"/>
    <col min="15625" max="15625" width="9.140625" style="212" customWidth="1"/>
    <col min="15626" max="15626" width="10.140625" style="212" customWidth="1"/>
    <col min="15627" max="15627" width="0" style="212" hidden="1" customWidth="1"/>
    <col min="15628" max="15628" width="10" style="212" customWidth="1"/>
    <col min="15629" max="15629" width="13.7109375" style="212" customWidth="1"/>
    <col min="15630" max="15630" width="11.28515625" style="212" customWidth="1"/>
    <col min="15631" max="15631" width="12.85546875" style="212" bestFit="1" customWidth="1"/>
    <col min="15632" max="15873" width="9.140625" style="212"/>
    <col min="15874" max="15875" width="9.140625" style="212" customWidth="1"/>
    <col min="15876" max="15876" width="41.5703125" style="212" customWidth="1"/>
    <col min="15877" max="15879" width="9.140625" style="212" customWidth="1"/>
    <col min="15880" max="15880" width="13.5703125" style="212" customWidth="1"/>
    <col min="15881" max="15881" width="9.140625" style="212" customWidth="1"/>
    <col min="15882" max="15882" width="10.140625" style="212" customWidth="1"/>
    <col min="15883" max="15883" width="0" style="212" hidden="1" customWidth="1"/>
    <col min="15884" max="15884" width="10" style="212" customWidth="1"/>
    <col min="15885" max="15885" width="13.7109375" style="212" customWidth="1"/>
    <col min="15886" max="15886" width="11.28515625" style="212" customWidth="1"/>
    <col min="15887" max="15887" width="12.85546875" style="212" bestFit="1" customWidth="1"/>
    <col min="15888" max="16129" width="9.140625" style="212"/>
    <col min="16130" max="16131" width="9.140625" style="212" customWidth="1"/>
    <col min="16132" max="16132" width="41.5703125" style="212" customWidth="1"/>
    <col min="16133" max="16135" width="9.140625" style="212" customWidth="1"/>
    <col min="16136" max="16136" width="13.5703125" style="212" customWidth="1"/>
    <col min="16137" max="16137" width="9.140625" style="212" customWidth="1"/>
    <col min="16138" max="16138" width="10.140625" style="212" customWidth="1"/>
    <col min="16139" max="16139" width="0" style="212" hidden="1" customWidth="1"/>
    <col min="16140" max="16140" width="10" style="212" customWidth="1"/>
    <col min="16141" max="16141" width="13.7109375" style="212" customWidth="1"/>
    <col min="16142" max="16142" width="11.28515625" style="212" customWidth="1"/>
    <col min="16143" max="16143" width="12.85546875" style="212" bestFit="1" customWidth="1"/>
    <col min="16144" max="16384" width="9.140625" style="212"/>
  </cols>
  <sheetData>
    <row r="1" spans="1:14">
      <c r="A1" s="299" t="s">
        <v>39562</v>
      </c>
      <c r="B1" s="300"/>
      <c r="C1" s="300"/>
      <c r="D1" s="300"/>
      <c r="E1" s="300"/>
      <c r="F1" s="300"/>
      <c r="G1" s="300"/>
      <c r="H1" s="300"/>
      <c r="I1" s="300"/>
      <c r="J1" s="300"/>
      <c r="K1" s="300"/>
      <c r="L1" s="300"/>
      <c r="M1" s="301"/>
      <c r="N1" s="302"/>
    </row>
    <row r="2" spans="1:14">
      <c r="A2" s="303"/>
      <c r="B2" s="304"/>
      <c r="C2" s="304"/>
      <c r="D2" s="304"/>
      <c r="E2" s="304"/>
      <c r="F2" s="304"/>
      <c r="G2" s="304"/>
      <c r="H2" s="304"/>
      <c r="I2" s="304"/>
      <c r="J2" s="304"/>
      <c r="K2" s="304"/>
      <c r="L2" s="304"/>
      <c r="M2" s="305"/>
      <c r="N2" s="306"/>
    </row>
    <row r="3" spans="1:14">
      <c r="A3" s="303"/>
      <c r="B3" s="304"/>
      <c r="C3" s="304"/>
      <c r="D3" s="304"/>
      <c r="E3" s="304"/>
      <c r="F3" s="304"/>
      <c r="G3" s="304"/>
      <c r="H3" s="304"/>
      <c r="I3" s="304"/>
      <c r="J3" s="304"/>
      <c r="K3" s="304"/>
      <c r="L3" s="304"/>
      <c r="M3" s="305"/>
      <c r="N3" s="306"/>
    </row>
    <row r="4" spans="1:14" ht="27" customHeight="1" thickBot="1">
      <c r="A4" s="307" t="s">
        <v>39563</v>
      </c>
      <c r="B4" s="308"/>
      <c r="C4" s="308"/>
      <c r="D4" s="308"/>
      <c r="E4" s="308"/>
      <c r="F4" s="308"/>
      <c r="G4" s="308"/>
      <c r="H4" s="308"/>
      <c r="I4" s="308"/>
      <c r="J4" s="308"/>
      <c r="K4" s="308"/>
      <c r="L4" s="308"/>
      <c r="M4" s="309"/>
      <c r="N4" s="310"/>
    </row>
    <row r="5" spans="1:14" ht="12.75" customHeight="1">
      <c r="A5" s="142" t="s">
        <v>39564</v>
      </c>
      <c r="B5" s="311" t="s">
        <v>39565</v>
      </c>
      <c r="C5" s="311"/>
      <c r="D5" s="311"/>
      <c r="E5" s="311"/>
      <c r="F5" s="143"/>
      <c r="G5" s="144" t="s">
        <v>39566</v>
      </c>
      <c r="H5" s="145" t="s">
        <v>39567</v>
      </c>
      <c r="I5" s="312" t="s">
        <v>39568</v>
      </c>
      <c r="J5" s="313"/>
      <c r="K5" s="314"/>
      <c r="L5" s="146">
        <v>518942.2</v>
      </c>
      <c r="M5" s="147"/>
      <c r="N5" s="148"/>
    </row>
    <row r="6" spans="1:14">
      <c r="A6" s="149"/>
      <c r="B6" s="150"/>
      <c r="C6" s="150"/>
      <c r="D6" s="150"/>
      <c r="E6" s="150"/>
      <c r="F6" s="150"/>
      <c r="G6" s="151" t="s">
        <v>39569</v>
      </c>
      <c r="H6" s="152"/>
      <c r="I6" s="296" t="s">
        <v>39570</v>
      </c>
      <c r="J6" s="297"/>
      <c r="K6" s="298"/>
      <c r="L6" s="153"/>
      <c r="M6" s="154"/>
      <c r="N6" s="155"/>
    </row>
    <row r="7" spans="1:14">
      <c r="A7" s="156" t="s">
        <v>39571</v>
      </c>
      <c r="B7" s="295" t="s">
        <v>39572</v>
      </c>
      <c r="C7" s="295"/>
      <c r="D7" s="150"/>
      <c r="E7" s="150"/>
      <c r="F7" s="157"/>
      <c r="G7" s="151" t="s">
        <v>39573</v>
      </c>
      <c r="H7" s="152"/>
      <c r="I7" s="296" t="s">
        <v>39574</v>
      </c>
      <c r="J7" s="297"/>
      <c r="K7" s="298"/>
      <c r="L7" s="153"/>
      <c r="M7" s="154"/>
      <c r="N7" s="155"/>
    </row>
    <row r="8" spans="1:14">
      <c r="A8" s="156" t="s">
        <v>39575</v>
      </c>
      <c r="B8" s="295"/>
      <c r="C8" s="295"/>
      <c r="D8" s="150"/>
      <c r="E8" s="150"/>
      <c r="F8" s="157"/>
      <c r="G8" s="151" t="s">
        <v>39576</v>
      </c>
      <c r="H8" s="158" t="s">
        <v>39577</v>
      </c>
      <c r="I8" s="317" t="s">
        <v>39578</v>
      </c>
      <c r="J8" s="318"/>
      <c r="K8" s="319"/>
      <c r="L8" s="159">
        <f>L171/G171</f>
        <v>0.19202012268990429</v>
      </c>
      <c r="M8" s="160"/>
      <c r="N8" s="161"/>
    </row>
    <row r="9" spans="1:14">
      <c r="A9" s="156" t="s">
        <v>39579</v>
      </c>
      <c r="B9" s="295" t="s">
        <v>39580</v>
      </c>
      <c r="C9" s="295"/>
      <c r="D9" s="150"/>
      <c r="E9" s="150"/>
      <c r="F9" s="157"/>
      <c r="G9" s="151" t="s">
        <v>39581</v>
      </c>
      <c r="H9" s="152"/>
      <c r="I9" s="317" t="s">
        <v>39582</v>
      </c>
      <c r="J9" s="318"/>
      <c r="K9" s="319"/>
      <c r="L9" s="162">
        <f>1-(L171*1/G171)</f>
        <v>0.80797987731009568</v>
      </c>
      <c r="M9" s="163"/>
      <c r="N9" s="164"/>
    </row>
    <row r="10" spans="1:14">
      <c r="A10" s="156" t="s">
        <v>39583</v>
      </c>
      <c r="B10" s="320" t="s">
        <v>39584</v>
      </c>
      <c r="C10" s="320"/>
      <c r="D10" s="165"/>
      <c r="E10" s="165"/>
      <c r="F10" s="166"/>
      <c r="G10" s="167" t="s">
        <v>39585</v>
      </c>
      <c r="H10" s="158"/>
      <c r="K10" s="169"/>
      <c r="L10" s="169"/>
      <c r="M10" s="169"/>
      <c r="N10" s="170"/>
    </row>
    <row r="11" spans="1:14">
      <c r="A11" s="321" t="s">
        <v>39586</v>
      </c>
      <c r="B11" s="322"/>
      <c r="C11" s="322"/>
      <c r="D11" s="322"/>
      <c r="E11" s="322"/>
      <c r="F11" s="322"/>
      <c r="G11" s="322"/>
      <c r="H11" s="322"/>
      <c r="I11" s="322"/>
      <c r="J11" s="322"/>
      <c r="K11" s="322"/>
      <c r="L11" s="322"/>
      <c r="M11" s="322"/>
      <c r="N11" s="323"/>
    </row>
    <row r="12" spans="1:14">
      <c r="A12" s="324" t="s">
        <v>39587</v>
      </c>
      <c r="B12" s="325"/>
      <c r="C12" s="325"/>
      <c r="D12" s="325"/>
      <c r="E12" s="325"/>
      <c r="F12" s="325"/>
      <c r="G12" s="326"/>
      <c r="H12" s="327" t="s">
        <v>39588</v>
      </c>
      <c r="I12" s="327"/>
      <c r="J12" s="171"/>
      <c r="K12" s="328" t="s">
        <v>39589</v>
      </c>
      <c r="L12" s="328"/>
      <c r="M12" s="329" t="s">
        <v>39590</v>
      </c>
      <c r="N12" s="330"/>
    </row>
    <row r="13" spans="1:14">
      <c r="A13" s="172" t="s">
        <v>26</v>
      </c>
      <c r="B13" s="173" t="s">
        <v>39591</v>
      </c>
      <c r="C13" s="174" t="s">
        <v>39592</v>
      </c>
      <c r="D13" s="175" t="s">
        <v>39593</v>
      </c>
      <c r="E13" s="173" t="s">
        <v>39594</v>
      </c>
      <c r="F13" s="173" t="s">
        <v>39595</v>
      </c>
      <c r="G13" s="173" t="s">
        <v>39596</v>
      </c>
      <c r="H13" s="176" t="s">
        <v>39594</v>
      </c>
      <c r="I13" s="177" t="s">
        <v>39597</v>
      </c>
      <c r="J13" s="177"/>
      <c r="K13" s="173" t="s">
        <v>39594</v>
      </c>
      <c r="L13" s="173" t="s">
        <v>39598</v>
      </c>
      <c r="M13" s="178"/>
      <c r="N13" s="179" t="s">
        <v>39597</v>
      </c>
    </row>
    <row r="14" spans="1:14">
      <c r="A14" s="180" t="s">
        <v>39599</v>
      </c>
      <c r="B14" s="181"/>
      <c r="C14" s="182" t="s">
        <v>39600</v>
      </c>
      <c r="D14" s="183"/>
      <c r="E14" s="184"/>
      <c r="F14" s="185"/>
      <c r="G14" s="186">
        <f>SUM(G15:G23)</f>
        <v>14949.16</v>
      </c>
      <c r="H14" s="186"/>
      <c r="I14" s="186"/>
      <c r="J14" s="186">
        <f>SUM(J15:J23)</f>
        <v>0</v>
      </c>
      <c r="K14" s="187"/>
      <c r="L14" s="186">
        <f>SUM(L15:L23)</f>
        <v>14949.16</v>
      </c>
      <c r="M14" s="186">
        <f>SUM(M15:M23)</f>
        <v>0</v>
      </c>
      <c r="N14" s="188"/>
    </row>
    <row r="15" spans="1:14" ht="18">
      <c r="A15" s="189" t="s">
        <v>39601</v>
      </c>
      <c r="B15" s="190" t="s">
        <v>27389</v>
      </c>
      <c r="C15" s="191" t="s">
        <v>39602</v>
      </c>
      <c r="D15" s="192" t="s">
        <v>39603</v>
      </c>
      <c r="E15" s="193">
        <v>3</v>
      </c>
      <c r="F15" s="194">
        <v>202.18</v>
      </c>
      <c r="G15" s="194">
        <f t="shared" ref="G15:G33" si="0">IF(E15="","",TRUNC(F15*E15,2))</f>
        <v>606.54</v>
      </c>
      <c r="H15" s="195">
        <v>3</v>
      </c>
      <c r="I15" s="196">
        <f>H15/E15</f>
        <v>1</v>
      </c>
      <c r="J15" s="197"/>
      <c r="K15" s="195">
        <f>H15</f>
        <v>3</v>
      </c>
      <c r="L15" s="194">
        <f>IF(K15="","",TRUNC(F15*K15,2))</f>
        <v>606.54</v>
      </c>
      <c r="M15" s="194">
        <f>G15-L15</f>
        <v>0</v>
      </c>
      <c r="N15" s="198">
        <f t="shared" ref="N15:N40" si="1">100-(H15*100/E15)</f>
        <v>0</v>
      </c>
    </row>
    <row r="16" spans="1:14" ht="27">
      <c r="A16" s="189" t="s">
        <v>39604</v>
      </c>
      <c r="B16" s="190" t="s">
        <v>27351</v>
      </c>
      <c r="C16" s="191" t="s">
        <v>39605</v>
      </c>
      <c r="D16" s="192" t="s">
        <v>39603</v>
      </c>
      <c r="E16" s="193">
        <v>12</v>
      </c>
      <c r="F16" s="194">
        <v>228.38</v>
      </c>
      <c r="G16" s="194">
        <f t="shared" si="0"/>
        <v>2740.56</v>
      </c>
      <c r="H16" s="195">
        <v>12</v>
      </c>
      <c r="I16" s="196">
        <f t="shared" ref="I16:I40" si="2">H16/E16</f>
        <v>1</v>
      </c>
      <c r="J16" s="197"/>
      <c r="K16" s="195">
        <f t="shared" ref="K16:K40" si="3">H16</f>
        <v>12</v>
      </c>
      <c r="L16" s="194">
        <f t="shared" ref="L16:L40" si="4">IF(K16="","",TRUNC(F16*K16,2))</f>
        <v>2740.56</v>
      </c>
      <c r="M16" s="194">
        <f t="shared" ref="M16:M33" si="5">G16-L16</f>
        <v>0</v>
      </c>
      <c r="N16" s="198">
        <f t="shared" si="1"/>
        <v>0</v>
      </c>
    </row>
    <row r="17" spans="1:14" ht="38.25" customHeight="1">
      <c r="A17" s="189" t="s">
        <v>39606</v>
      </c>
      <c r="B17" s="190" t="s">
        <v>27359</v>
      </c>
      <c r="C17" s="191" t="s">
        <v>39607</v>
      </c>
      <c r="D17" s="192" t="s">
        <v>13</v>
      </c>
      <c r="E17" s="193">
        <v>1</v>
      </c>
      <c r="F17" s="194">
        <v>1227</v>
      </c>
      <c r="G17" s="194">
        <f t="shared" si="0"/>
        <v>1227</v>
      </c>
      <c r="H17" s="195">
        <v>1</v>
      </c>
      <c r="I17" s="196">
        <f t="shared" si="2"/>
        <v>1</v>
      </c>
      <c r="J17" s="197"/>
      <c r="K17" s="195">
        <f t="shared" si="3"/>
        <v>1</v>
      </c>
      <c r="L17" s="194">
        <f t="shared" si="4"/>
        <v>1227</v>
      </c>
      <c r="M17" s="194">
        <f t="shared" si="5"/>
        <v>0</v>
      </c>
      <c r="N17" s="198">
        <f t="shared" si="1"/>
        <v>0</v>
      </c>
    </row>
    <row r="18" spans="1:14" ht="27">
      <c r="A18" s="189" t="s">
        <v>39608</v>
      </c>
      <c r="B18" s="190" t="s">
        <v>27380</v>
      </c>
      <c r="C18" s="191" t="s">
        <v>39609</v>
      </c>
      <c r="D18" s="192" t="s">
        <v>13</v>
      </c>
      <c r="E18" s="193">
        <v>1</v>
      </c>
      <c r="F18" s="194">
        <v>2009</v>
      </c>
      <c r="G18" s="194">
        <f t="shared" si="0"/>
        <v>2009</v>
      </c>
      <c r="H18" s="195">
        <v>1</v>
      </c>
      <c r="I18" s="196">
        <f t="shared" si="2"/>
        <v>1</v>
      </c>
      <c r="J18" s="197"/>
      <c r="K18" s="195">
        <f t="shared" si="3"/>
        <v>1</v>
      </c>
      <c r="L18" s="194">
        <f t="shared" si="4"/>
        <v>2009</v>
      </c>
      <c r="M18" s="194">
        <f t="shared" si="5"/>
        <v>0</v>
      </c>
      <c r="N18" s="198">
        <f t="shared" si="1"/>
        <v>0</v>
      </c>
    </row>
    <row r="19" spans="1:14" ht="30" customHeight="1">
      <c r="A19" s="189" t="s">
        <v>39610</v>
      </c>
      <c r="B19" s="190" t="s">
        <v>27382</v>
      </c>
      <c r="C19" s="191" t="s">
        <v>39611</v>
      </c>
      <c r="D19" s="192" t="s">
        <v>13</v>
      </c>
      <c r="E19" s="193">
        <v>1</v>
      </c>
      <c r="F19" s="194">
        <v>935.5</v>
      </c>
      <c r="G19" s="194">
        <f t="shared" si="0"/>
        <v>935.5</v>
      </c>
      <c r="H19" s="195">
        <v>1</v>
      </c>
      <c r="I19" s="196">
        <f t="shared" si="2"/>
        <v>1</v>
      </c>
      <c r="J19" s="197"/>
      <c r="K19" s="195">
        <f t="shared" si="3"/>
        <v>1</v>
      </c>
      <c r="L19" s="194">
        <f t="shared" si="4"/>
        <v>935.5</v>
      </c>
      <c r="M19" s="194">
        <f t="shared" si="5"/>
        <v>0</v>
      </c>
      <c r="N19" s="198">
        <f t="shared" si="1"/>
        <v>0</v>
      </c>
    </row>
    <row r="20" spans="1:14" ht="27">
      <c r="A20" s="189" t="s">
        <v>39612</v>
      </c>
      <c r="B20" s="190" t="s">
        <v>26962</v>
      </c>
      <c r="C20" s="191" t="s">
        <v>39613</v>
      </c>
      <c r="D20" s="192" t="s">
        <v>39603</v>
      </c>
      <c r="E20" s="193">
        <v>429.6</v>
      </c>
      <c r="F20" s="194">
        <v>4.54</v>
      </c>
      <c r="G20" s="194">
        <f t="shared" si="0"/>
        <v>1950.38</v>
      </c>
      <c r="H20" s="195">
        <v>429.6</v>
      </c>
      <c r="I20" s="196">
        <f t="shared" si="2"/>
        <v>1</v>
      </c>
      <c r="J20" s="197"/>
      <c r="K20" s="195">
        <f t="shared" si="3"/>
        <v>429.6</v>
      </c>
      <c r="L20" s="194">
        <f t="shared" si="4"/>
        <v>1950.38</v>
      </c>
      <c r="M20" s="194">
        <f t="shared" si="5"/>
        <v>0</v>
      </c>
      <c r="N20" s="198">
        <f t="shared" si="1"/>
        <v>0</v>
      </c>
    </row>
    <row r="21" spans="1:14" ht="18">
      <c r="A21" s="189" t="s">
        <v>39614</v>
      </c>
      <c r="B21" s="190" t="s">
        <v>27870</v>
      </c>
      <c r="C21" s="191" t="s">
        <v>39615</v>
      </c>
      <c r="D21" s="192" t="s">
        <v>39603</v>
      </c>
      <c r="E21" s="193">
        <v>83</v>
      </c>
      <c r="F21" s="194">
        <v>56.78</v>
      </c>
      <c r="G21" s="194">
        <f t="shared" si="0"/>
        <v>4712.74</v>
      </c>
      <c r="H21" s="195">
        <v>83</v>
      </c>
      <c r="I21" s="196">
        <f t="shared" si="2"/>
        <v>1</v>
      </c>
      <c r="J21" s="197"/>
      <c r="K21" s="195">
        <f t="shared" si="3"/>
        <v>83</v>
      </c>
      <c r="L21" s="194">
        <f t="shared" si="4"/>
        <v>4712.74</v>
      </c>
      <c r="M21" s="194">
        <f t="shared" si="5"/>
        <v>0</v>
      </c>
      <c r="N21" s="198">
        <f t="shared" si="1"/>
        <v>0</v>
      </c>
    </row>
    <row r="22" spans="1:14" ht="37.5" customHeight="1">
      <c r="A22" s="189" t="s">
        <v>39616</v>
      </c>
      <c r="B22" s="190" t="s">
        <v>27342</v>
      </c>
      <c r="C22" s="191" t="s">
        <v>39617</v>
      </c>
      <c r="D22" s="192" t="s">
        <v>39603</v>
      </c>
      <c r="E22" s="193">
        <v>24</v>
      </c>
      <c r="F22" s="194">
        <v>15.25</v>
      </c>
      <c r="G22" s="194">
        <f t="shared" si="0"/>
        <v>366</v>
      </c>
      <c r="H22" s="195">
        <v>24</v>
      </c>
      <c r="I22" s="196">
        <f t="shared" si="2"/>
        <v>1</v>
      </c>
      <c r="J22" s="197"/>
      <c r="K22" s="195">
        <f t="shared" si="3"/>
        <v>24</v>
      </c>
      <c r="L22" s="194">
        <f t="shared" si="4"/>
        <v>366</v>
      </c>
      <c r="M22" s="194">
        <f t="shared" si="5"/>
        <v>0</v>
      </c>
      <c r="N22" s="198">
        <f t="shared" si="1"/>
        <v>0</v>
      </c>
    </row>
    <row r="23" spans="1:14" ht="18.75" customHeight="1">
      <c r="A23" s="189" t="s">
        <v>39618</v>
      </c>
      <c r="B23" s="190" t="s">
        <v>27067</v>
      </c>
      <c r="C23" s="191" t="s">
        <v>13528</v>
      </c>
      <c r="D23" s="192" t="s">
        <v>39603</v>
      </c>
      <c r="E23" s="193">
        <v>255.7</v>
      </c>
      <c r="F23" s="194">
        <v>1.57</v>
      </c>
      <c r="G23" s="194">
        <f t="shared" si="0"/>
        <v>401.44</v>
      </c>
      <c r="H23" s="195">
        <v>255.7</v>
      </c>
      <c r="I23" s="196">
        <f t="shared" si="2"/>
        <v>1</v>
      </c>
      <c r="J23" s="197"/>
      <c r="K23" s="195">
        <f t="shared" si="3"/>
        <v>255.7</v>
      </c>
      <c r="L23" s="194">
        <f t="shared" si="4"/>
        <v>401.44</v>
      </c>
      <c r="M23" s="194">
        <f t="shared" si="5"/>
        <v>0</v>
      </c>
      <c r="N23" s="198">
        <f t="shared" si="1"/>
        <v>0</v>
      </c>
    </row>
    <row r="24" spans="1:14">
      <c r="A24" s="199" t="s">
        <v>39619</v>
      </c>
      <c r="B24" s="200"/>
      <c r="C24" s="201" t="s">
        <v>39620</v>
      </c>
      <c r="D24" s="202"/>
      <c r="E24" s="203"/>
      <c r="F24" s="203"/>
      <c r="G24" s="204">
        <f>SUM(G25:G25)</f>
        <v>6688.78</v>
      </c>
      <c r="H24" s="204"/>
      <c r="I24" s="204"/>
      <c r="J24" s="204">
        <f>SUM(J25:J25)</f>
        <v>0</v>
      </c>
      <c r="K24" s="205"/>
      <c r="L24" s="204">
        <f>SUM(L25:L25)</f>
        <v>6688.78</v>
      </c>
      <c r="M24" s="204">
        <f>SUM(M25:M25)</f>
        <v>0</v>
      </c>
      <c r="N24" s="206"/>
    </row>
    <row r="25" spans="1:14" ht="36">
      <c r="A25" s="189" t="s">
        <v>39621</v>
      </c>
      <c r="B25" s="207" t="s">
        <v>27524</v>
      </c>
      <c r="C25" s="191" t="s">
        <v>39622</v>
      </c>
      <c r="D25" s="192" t="s">
        <v>39623</v>
      </c>
      <c r="E25" s="193">
        <v>163.66</v>
      </c>
      <c r="F25" s="194">
        <v>40.869999999999997</v>
      </c>
      <c r="G25" s="194">
        <f t="shared" si="0"/>
        <v>6688.78</v>
      </c>
      <c r="H25" s="195">
        <v>163.66</v>
      </c>
      <c r="I25" s="196">
        <f t="shared" si="2"/>
        <v>1</v>
      </c>
      <c r="J25" s="197"/>
      <c r="K25" s="195">
        <f t="shared" si="3"/>
        <v>163.66</v>
      </c>
      <c r="L25" s="194">
        <f t="shared" si="4"/>
        <v>6688.78</v>
      </c>
      <c r="M25" s="194">
        <f t="shared" si="5"/>
        <v>0</v>
      </c>
      <c r="N25" s="198">
        <f t="shared" si="1"/>
        <v>0</v>
      </c>
    </row>
    <row r="26" spans="1:14">
      <c r="A26" s="199" t="s">
        <v>39624</v>
      </c>
      <c r="B26" s="200"/>
      <c r="C26" s="201" t="s">
        <v>39625</v>
      </c>
      <c r="D26" s="202"/>
      <c r="E26" s="203"/>
      <c r="F26" s="203"/>
      <c r="G26" s="204">
        <f>SUM(G27:G28)</f>
        <v>2455.1400000000003</v>
      </c>
      <c r="H26" s="204"/>
      <c r="I26" s="204"/>
      <c r="J26" s="204">
        <f>SUM(J27:J28)</f>
        <v>0</v>
      </c>
      <c r="K26" s="205"/>
      <c r="L26" s="204">
        <f>SUM(L27:L28)</f>
        <v>2455.1400000000003</v>
      </c>
      <c r="M26" s="204">
        <f>SUM(M27:M28)</f>
        <v>0</v>
      </c>
      <c r="N26" s="206"/>
    </row>
    <row r="27" spans="1:14" ht="48" customHeight="1">
      <c r="A27" s="189" t="s">
        <v>39626</v>
      </c>
      <c r="B27" s="207" t="s">
        <v>27771</v>
      </c>
      <c r="C27" s="191" t="s">
        <v>14344</v>
      </c>
      <c r="D27" s="192" t="s">
        <v>39627</v>
      </c>
      <c r="E27" s="193">
        <v>83</v>
      </c>
      <c r="F27" s="194">
        <v>17.579999999999998</v>
      </c>
      <c r="G27" s="194">
        <f t="shared" si="0"/>
        <v>1459.14</v>
      </c>
      <c r="H27" s="195">
        <v>83</v>
      </c>
      <c r="I27" s="196">
        <f t="shared" si="2"/>
        <v>1</v>
      </c>
      <c r="J27" s="197"/>
      <c r="K27" s="195">
        <f t="shared" si="3"/>
        <v>83</v>
      </c>
      <c r="L27" s="194">
        <f t="shared" si="4"/>
        <v>1459.14</v>
      </c>
      <c r="M27" s="194">
        <f t="shared" si="5"/>
        <v>0</v>
      </c>
      <c r="N27" s="198">
        <f t="shared" si="1"/>
        <v>0</v>
      </c>
    </row>
    <row r="28" spans="1:14" ht="38.25" customHeight="1">
      <c r="A28" s="189" t="s">
        <v>39628</v>
      </c>
      <c r="B28" s="207" t="s">
        <v>27701</v>
      </c>
      <c r="C28" s="191" t="s">
        <v>39629</v>
      </c>
      <c r="D28" s="192" t="s">
        <v>39630</v>
      </c>
      <c r="E28" s="208">
        <v>2490</v>
      </c>
      <c r="F28" s="194">
        <v>0.4</v>
      </c>
      <c r="G28" s="194">
        <f t="shared" si="0"/>
        <v>996</v>
      </c>
      <c r="H28" s="195">
        <v>2490</v>
      </c>
      <c r="I28" s="196">
        <f t="shared" si="2"/>
        <v>1</v>
      </c>
      <c r="J28" s="197"/>
      <c r="K28" s="195">
        <f t="shared" si="3"/>
        <v>2490</v>
      </c>
      <c r="L28" s="194">
        <f t="shared" si="4"/>
        <v>996</v>
      </c>
      <c r="M28" s="194">
        <f t="shared" si="5"/>
        <v>0</v>
      </c>
      <c r="N28" s="198">
        <f t="shared" si="1"/>
        <v>0</v>
      </c>
    </row>
    <row r="29" spans="1:14">
      <c r="A29" s="199" t="s">
        <v>39631</v>
      </c>
      <c r="B29" s="200"/>
      <c r="C29" s="201" t="s">
        <v>39632</v>
      </c>
      <c r="D29" s="202"/>
      <c r="E29" s="203"/>
      <c r="F29" s="203"/>
      <c r="G29" s="204">
        <f>SUM(G30:G33)</f>
        <v>2828.41</v>
      </c>
      <c r="H29" s="204"/>
      <c r="I29" s="204"/>
      <c r="J29" s="204">
        <f>SUM(J30:J33)</f>
        <v>0</v>
      </c>
      <c r="K29" s="205"/>
      <c r="L29" s="204">
        <f>SUM(L30:L33)</f>
        <v>1013.9</v>
      </c>
      <c r="M29" s="204">
        <f>SUM(M30:M33)</f>
        <v>1814.51</v>
      </c>
      <c r="N29" s="206"/>
    </row>
    <row r="30" spans="1:14" ht="27">
      <c r="A30" s="189" t="s">
        <v>39633</v>
      </c>
      <c r="B30" s="207" t="s">
        <v>28202</v>
      </c>
      <c r="C30" s="191" t="s">
        <v>39634</v>
      </c>
      <c r="D30" s="192" t="s">
        <v>39603</v>
      </c>
      <c r="E30" s="193">
        <v>56.2</v>
      </c>
      <c r="F30" s="194">
        <v>1.63</v>
      </c>
      <c r="G30" s="194">
        <f t="shared" si="0"/>
        <v>91.6</v>
      </c>
      <c r="H30" s="195">
        <v>56.2</v>
      </c>
      <c r="I30" s="196">
        <f t="shared" si="2"/>
        <v>1</v>
      </c>
      <c r="J30" s="197"/>
      <c r="K30" s="195">
        <f t="shared" si="3"/>
        <v>56.2</v>
      </c>
      <c r="L30" s="194">
        <f t="shared" si="4"/>
        <v>91.6</v>
      </c>
      <c r="M30" s="194">
        <f t="shared" si="5"/>
        <v>0</v>
      </c>
      <c r="N30" s="198">
        <f t="shared" si="1"/>
        <v>0</v>
      </c>
    </row>
    <row r="31" spans="1:14" ht="63">
      <c r="A31" s="189" t="s">
        <v>39635</v>
      </c>
      <c r="B31" s="207" t="s">
        <v>28218</v>
      </c>
      <c r="C31" s="191" t="s">
        <v>39636</v>
      </c>
      <c r="D31" s="192" t="s">
        <v>39637</v>
      </c>
      <c r="E31" s="193">
        <v>505.8</v>
      </c>
      <c r="F31" s="194">
        <v>3.4</v>
      </c>
      <c r="G31" s="194">
        <f t="shared" si="0"/>
        <v>1719.72</v>
      </c>
      <c r="H31" s="195">
        <v>112.4</v>
      </c>
      <c r="I31" s="196">
        <f t="shared" si="2"/>
        <v>0.22222222222222224</v>
      </c>
      <c r="J31" s="197"/>
      <c r="K31" s="195">
        <f t="shared" si="3"/>
        <v>112.4</v>
      </c>
      <c r="L31" s="194">
        <f t="shared" si="4"/>
        <v>382.16</v>
      </c>
      <c r="M31" s="194">
        <f t="shared" si="5"/>
        <v>1337.56</v>
      </c>
      <c r="N31" s="198">
        <f t="shared" si="1"/>
        <v>77.777777777777771</v>
      </c>
    </row>
    <row r="32" spans="1:14" ht="18">
      <c r="A32" s="189" t="s">
        <v>39638</v>
      </c>
      <c r="B32" s="207" t="s">
        <v>28230</v>
      </c>
      <c r="C32" s="191" t="s">
        <v>14844</v>
      </c>
      <c r="D32" s="192" t="s">
        <v>39603</v>
      </c>
      <c r="E32" s="193">
        <v>148.80000000000001</v>
      </c>
      <c r="F32" s="194">
        <v>3.63</v>
      </c>
      <c r="G32" s="194">
        <f t="shared" si="0"/>
        <v>540.14</v>
      </c>
      <c r="H32" s="195">
        <v>148.80000000000001</v>
      </c>
      <c r="I32" s="196">
        <f t="shared" si="2"/>
        <v>1</v>
      </c>
      <c r="J32" s="197"/>
      <c r="K32" s="195">
        <f t="shared" si="3"/>
        <v>148.80000000000001</v>
      </c>
      <c r="L32" s="194">
        <f t="shared" si="4"/>
        <v>540.14</v>
      </c>
      <c r="M32" s="194">
        <f t="shared" si="5"/>
        <v>0</v>
      </c>
      <c r="N32" s="198">
        <f t="shared" si="1"/>
        <v>0</v>
      </c>
    </row>
    <row r="33" spans="1:14" ht="27">
      <c r="A33" s="189" t="s">
        <v>39639</v>
      </c>
      <c r="B33" s="207" t="s">
        <v>28417</v>
      </c>
      <c r="C33" s="191" t="s">
        <v>15028</v>
      </c>
      <c r="D33" s="192" t="s">
        <v>13</v>
      </c>
      <c r="E33" s="193">
        <v>1</v>
      </c>
      <c r="F33" s="194">
        <v>476.95</v>
      </c>
      <c r="G33" s="194">
        <f t="shared" si="0"/>
        <v>476.95</v>
      </c>
      <c r="H33" s="195"/>
      <c r="I33" s="196">
        <f t="shared" si="2"/>
        <v>0</v>
      </c>
      <c r="J33" s="197"/>
      <c r="K33" s="195">
        <f t="shared" si="3"/>
        <v>0</v>
      </c>
      <c r="L33" s="194">
        <f t="shared" si="4"/>
        <v>0</v>
      </c>
      <c r="M33" s="194">
        <f t="shared" si="5"/>
        <v>476.95</v>
      </c>
      <c r="N33" s="198">
        <f t="shared" si="1"/>
        <v>100</v>
      </c>
    </row>
    <row r="34" spans="1:14">
      <c r="A34" s="199" t="s">
        <v>39640</v>
      </c>
      <c r="B34" s="200"/>
      <c r="C34" s="201" t="s">
        <v>39641</v>
      </c>
      <c r="D34" s="202"/>
      <c r="E34" s="203"/>
      <c r="F34" s="203"/>
      <c r="G34" s="204">
        <f>SUM(G35:G40)</f>
        <v>53683.14</v>
      </c>
      <c r="H34" s="204"/>
      <c r="I34" s="204"/>
      <c r="J34" s="204">
        <f>SUM(J35:J40)</f>
        <v>0</v>
      </c>
      <c r="K34" s="205"/>
      <c r="L34" s="204">
        <f>SUM(L35:L40)</f>
        <v>53683.14</v>
      </c>
      <c r="M34" s="204">
        <f>SUM(M35:M40)</f>
        <v>0</v>
      </c>
      <c r="N34" s="206"/>
    </row>
    <row r="35" spans="1:14" ht="36" customHeight="1">
      <c r="A35" s="189" t="s">
        <v>39642</v>
      </c>
      <c r="B35" s="207" t="s">
        <v>32525</v>
      </c>
      <c r="C35" s="191" t="s">
        <v>39643</v>
      </c>
      <c r="D35" s="192" t="s">
        <v>39644</v>
      </c>
      <c r="E35" s="193">
        <v>561</v>
      </c>
      <c r="F35" s="194">
        <v>3.74</v>
      </c>
      <c r="G35" s="194">
        <f t="shared" ref="G35:G40" si="6">IF(E35="","",TRUNC(F35*E35,2))</f>
        <v>2098.14</v>
      </c>
      <c r="H35" s="195">
        <v>561</v>
      </c>
      <c r="I35" s="196">
        <f t="shared" si="2"/>
        <v>1</v>
      </c>
      <c r="J35" s="197"/>
      <c r="K35" s="195">
        <f t="shared" si="3"/>
        <v>561</v>
      </c>
      <c r="L35" s="194">
        <f t="shared" si="4"/>
        <v>2098.14</v>
      </c>
      <c r="M35" s="194">
        <f t="shared" ref="M35:M40" si="7">G35-L35</f>
        <v>0</v>
      </c>
      <c r="N35" s="198">
        <f t="shared" si="1"/>
        <v>0</v>
      </c>
    </row>
    <row r="36" spans="1:14" ht="27">
      <c r="A36" s="189" t="s">
        <v>39645</v>
      </c>
      <c r="B36" s="207" t="s">
        <v>32180</v>
      </c>
      <c r="C36" s="191" t="s">
        <v>39646</v>
      </c>
      <c r="D36" s="192" t="s">
        <v>39603</v>
      </c>
      <c r="E36" s="193">
        <v>25.5</v>
      </c>
      <c r="F36" s="194">
        <v>194.84</v>
      </c>
      <c r="G36" s="194">
        <f t="shared" si="6"/>
        <v>4968.42</v>
      </c>
      <c r="H36" s="195">
        <v>25.5</v>
      </c>
      <c r="I36" s="196">
        <f t="shared" si="2"/>
        <v>1</v>
      </c>
      <c r="J36" s="197"/>
      <c r="K36" s="195">
        <f t="shared" si="3"/>
        <v>25.5</v>
      </c>
      <c r="L36" s="194">
        <f t="shared" si="4"/>
        <v>4968.42</v>
      </c>
      <c r="M36" s="194">
        <f t="shared" si="7"/>
        <v>0</v>
      </c>
      <c r="N36" s="198">
        <f t="shared" si="1"/>
        <v>0</v>
      </c>
    </row>
    <row r="37" spans="1:14" ht="27">
      <c r="A37" s="189" t="s">
        <v>39647</v>
      </c>
      <c r="B37" s="207" t="s">
        <v>32193</v>
      </c>
      <c r="C37" s="191" t="s">
        <v>39648</v>
      </c>
      <c r="D37" s="192" t="s">
        <v>39603</v>
      </c>
      <c r="E37" s="193">
        <v>25.5</v>
      </c>
      <c r="F37" s="194">
        <v>27.99</v>
      </c>
      <c r="G37" s="194">
        <f t="shared" si="6"/>
        <v>713.74</v>
      </c>
      <c r="H37" s="195">
        <v>25.5</v>
      </c>
      <c r="I37" s="196">
        <f t="shared" si="2"/>
        <v>1</v>
      </c>
      <c r="J37" s="197"/>
      <c r="K37" s="195">
        <f t="shared" si="3"/>
        <v>25.5</v>
      </c>
      <c r="L37" s="194">
        <f t="shared" si="4"/>
        <v>713.74</v>
      </c>
      <c r="M37" s="194">
        <f t="shared" si="7"/>
        <v>0</v>
      </c>
      <c r="N37" s="198">
        <f t="shared" si="1"/>
        <v>0</v>
      </c>
    </row>
    <row r="38" spans="1:14" ht="39" customHeight="1">
      <c r="A38" s="189" t="s">
        <v>39649</v>
      </c>
      <c r="B38" s="207" t="s">
        <v>32200</v>
      </c>
      <c r="C38" s="191" t="s">
        <v>39650</v>
      </c>
      <c r="D38" s="192" t="s">
        <v>39603</v>
      </c>
      <c r="E38" s="193">
        <v>25.5</v>
      </c>
      <c r="F38" s="194">
        <v>51.09</v>
      </c>
      <c r="G38" s="194">
        <f t="shared" si="6"/>
        <v>1302.79</v>
      </c>
      <c r="H38" s="195">
        <v>25.5</v>
      </c>
      <c r="I38" s="196">
        <f t="shared" si="2"/>
        <v>1</v>
      </c>
      <c r="J38" s="197"/>
      <c r="K38" s="195">
        <f t="shared" si="3"/>
        <v>25.5</v>
      </c>
      <c r="L38" s="194">
        <f t="shared" si="4"/>
        <v>1302.79</v>
      </c>
      <c r="M38" s="194">
        <f t="shared" si="7"/>
        <v>0</v>
      </c>
      <c r="N38" s="198">
        <f t="shared" si="1"/>
        <v>0</v>
      </c>
    </row>
    <row r="39" spans="1:14" ht="48" customHeight="1">
      <c r="A39" s="189" t="s">
        <v>39651</v>
      </c>
      <c r="B39" s="207" t="s">
        <v>32446</v>
      </c>
      <c r="C39" s="191" t="s">
        <v>39652</v>
      </c>
      <c r="D39" s="192" t="s">
        <v>39603</v>
      </c>
      <c r="E39" s="193">
        <v>27.76</v>
      </c>
      <c r="F39" s="194">
        <v>1338.25</v>
      </c>
      <c r="G39" s="194">
        <f t="shared" si="6"/>
        <v>37149.82</v>
      </c>
      <c r="H39" s="195">
        <v>27.76</v>
      </c>
      <c r="I39" s="196">
        <f t="shared" si="2"/>
        <v>1</v>
      </c>
      <c r="J39" s="197"/>
      <c r="K39" s="195">
        <f t="shared" si="3"/>
        <v>27.76</v>
      </c>
      <c r="L39" s="194">
        <f t="shared" si="4"/>
        <v>37149.82</v>
      </c>
      <c r="M39" s="194">
        <f t="shared" si="7"/>
        <v>0</v>
      </c>
      <c r="N39" s="198">
        <f t="shared" si="1"/>
        <v>0</v>
      </c>
    </row>
    <row r="40" spans="1:14" ht="36">
      <c r="A40" s="189" t="s">
        <v>39653</v>
      </c>
      <c r="B40" s="207" t="s">
        <v>32570</v>
      </c>
      <c r="C40" s="191" t="s">
        <v>39654</v>
      </c>
      <c r="D40" s="192" t="s">
        <v>39603</v>
      </c>
      <c r="E40" s="193">
        <v>77.72</v>
      </c>
      <c r="F40" s="194">
        <v>95.86</v>
      </c>
      <c r="G40" s="194">
        <f t="shared" si="6"/>
        <v>7450.23</v>
      </c>
      <c r="H40" s="195">
        <v>77.72</v>
      </c>
      <c r="I40" s="196">
        <f t="shared" si="2"/>
        <v>1</v>
      </c>
      <c r="J40" s="197"/>
      <c r="K40" s="195">
        <f t="shared" si="3"/>
        <v>77.72</v>
      </c>
      <c r="L40" s="194">
        <f t="shared" si="4"/>
        <v>7450.23</v>
      </c>
      <c r="M40" s="194">
        <f t="shared" si="7"/>
        <v>0</v>
      </c>
      <c r="N40" s="198">
        <f t="shared" si="1"/>
        <v>0</v>
      </c>
    </row>
    <row r="41" spans="1:14">
      <c r="A41" s="199" t="s">
        <v>39655</v>
      </c>
      <c r="B41" s="200"/>
      <c r="C41" s="201" t="s">
        <v>39656</v>
      </c>
      <c r="D41" s="202"/>
      <c r="E41" s="203"/>
      <c r="F41" s="203"/>
      <c r="G41" s="204">
        <f>SUM(G42:G44)</f>
        <v>75260.100000000006</v>
      </c>
      <c r="H41" s="204"/>
      <c r="I41" s="204"/>
      <c r="J41" s="204">
        <f>SUM(J42:J44)</f>
        <v>0</v>
      </c>
      <c r="K41" s="205"/>
      <c r="L41" s="204">
        <f>SUM(L42:L44)</f>
        <v>0</v>
      </c>
      <c r="M41" s="204">
        <f>SUM(M42:M44)</f>
        <v>75260.100000000006</v>
      </c>
      <c r="N41" s="206"/>
    </row>
    <row r="42" spans="1:14" ht="36">
      <c r="A42" s="189" t="s">
        <v>39657</v>
      </c>
      <c r="B42" s="207" t="s">
        <v>32757</v>
      </c>
      <c r="C42" s="191" t="s">
        <v>26432</v>
      </c>
      <c r="D42" s="192" t="s">
        <v>39603</v>
      </c>
      <c r="E42" s="193">
        <v>340.7</v>
      </c>
      <c r="F42" s="194">
        <v>179.27</v>
      </c>
      <c r="G42" s="194">
        <f>IF(E42="","",TRUNC(F42*E42,2))</f>
        <v>61077.279999999999</v>
      </c>
      <c r="H42" s="195"/>
      <c r="I42" s="196">
        <f>H42/E42</f>
        <v>0</v>
      </c>
      <c r="J42" s="197"/>
      <c r="K42" s="195">
        <f>H42</f>
        <v>0</v>
      </c>
      <c r="L42" s="194">
        <f>IF(K42="","",TRUNC(F42*K42,2))</f>
        <v>0</v>
      </c>
      <c r="M42" s="194">
        <f t="shared" ref="M42:M44" si="8">G42-L42</f>
        <v>61077.279999999999</v>
      </c>
      <c r="N42" s="198">
        <f>100-(H42*100/E42)</f>
        <v>100</v>
      </c>
    </row>
    <row r="43" spans="1:14" ht="36">
      <c r="A43" s="189" t="s">
        <v>39658</v>
      </c>
      <c r="B43" s="207" t="s">
        <v>32762</v>
      </c>
      <c r="C43" s="191" t="s">
        <v>26429</v>
      </c>
      <c r="D43" s="192" t="s">
        <v>39603</v>
      </c>
      <c r="E43" s="193">
        <v>115.91</v>
      </c>
      <c r="F43" s="194">
        <v>93.66</v>
      </c>
      <c r="G43" s="194">
        <f>IF(E43="","",TRUNC(F43*E43,2))</f>
        <v>10856.13</v>
      </c>
      <c r="H43" s="195"/>
      <c r="I43" s="196">
        <f>H43/E43</f>
        <v>0</v>
      </c>
      <c r="J43" s="197"/>
      <c r="K43" s="195">
        <f>H43</f>
        <v>0</v>
      </c>
      <c r="L43" s="194">
        <f>IF(K43="","",TRUNC(F43*K43,2))</f>
        <v>0</v>
      </c>
      <c r="M43" s="194">
        <f t="shared" si="8"/>
        <v>10856.13</v>
      </c>
      <c r="N43" s="198">
        <f>100-(H43*100/E43)</f>
        <v>100</v>
      </c>
    </row>
    <row r="44" spans="1:14" ht="29.25" customHeight="1">
      <c r="A44" s="189" t="s">
        <v>39659</v>
      </c>
      <c r="B44" s="207" t="s">
        <v>32928</v>
      </c>
      <c r="C44" s="191" t="s">
        <v>26448</v>
      </c>
      <c r="D44" s="192" t="s">
        <v>39603</v>
      </c>
      <c r="E44" s="193">
        <v>13.6</v>
      </c>
      <c r="F44" s="194">
        <v>244.61</v>
      </c>
      <c r="G44" s="194">
        <f>IF(E44="","",TRUNC(F44*E44,2))</f>
        <v>3326.69</v>
      </c>
      <c r="H44" s="195"/>
      <c r="I44" s="196">
        <f>H44/E44</f>
        <v>0</v>
      </c>
      <c r="J44" s="197"/>
      <c r="K44" s="195">
        <f>H44</f>
        <v>0</v>
      </c>
      <c r="L44" s="194">
        <f>IF(K44="","",TRUNC(F44*K44,2))</f>
        <v>0</v>
      </c>
      <c r="M44" s="194">
        <f t="shared" si="8"/>
        <v>3326.69</v>
      </c>
      <c r="N44" s="198">
        <f>100-(H44*100/E44)</f>
        <v>100</v>
      </c>
    </row>
    <row r="45" spans="1:14">
      <c r="A45" s="199" t="s">
        <v>39660</v>
      </c>
      <c r="B45" s="200"/>
      <c r="C45" s="201" t="s">
        <v>39661</v>
      </c>
      <c r="D45" s="202"/>
      <c r="E45" s="203"/>
      <c r="F45" s="203"/>
      <c r="G45" s="204">
        <f>SUM(G46:G52)</f>
        <v>50122.899999999994</v>
      </c>
      <c r="H45" s="204"/>
      <c r="I45" s="204"/>
      <c r="J45" s="204">
        <f ca="1">SUM(J46:J168)</f>
        <v>0</v>
      </c>
      <c r="K45" s="205"/>
      <c r="L45" s="204">
        <f>SUM(L46:L52)</f>
        <v>0</v>
      </c>
      <c r="M45" s="204">
        <f>SUM(M46:M52)</f>
        <v>50122.899999999994</v>
      </c>
      <c r="N45" s="206"/>
    </row>
    <row r="46" spans="1:14" ht="27">
      <c r="A46" s="189" t="s">
        <v>39662</v>
      </c>
      <c r="B46" s="207" t="s">
        <v>32951</v>
      </c>
      <c r="C46" s="191" t="s">
        <v>39663</v>
      </c>
      <c r="D46" s="192" t="s">
        <v>39603</v>
      </c>
      <c r="E46" s="193">
        <v>612.53</v>
      </c>
      <c r="F46" s="194">
        <v>19.45</v>
      </c>
      <c r="G46" s="194">
        <f t="shared" ref="G46:G52" si="9">IF(E46="","",TRUNC(F46*E46,2))</f>
        <v>11913.7</v>
      </c>
      <c r="H46" s="195"/>
      <c r="I46" s="196">
        <f t="shared" ref="I46:I52" si="10">H46/E46</f>
        <v>0</v>
      </c>
      <c r="J46" s="197"/>
      <c r="K46" s="195">
        <f t="shared" ref="K46:K52" si="11">H46</f>
        <v>0</v>
      </c>
      <c r="L46" s="194">
        <f t="shared" ref="L46:L52" si="12">IF(K46="","",TRUNC(F46*K46,2))</f>
        <v>0</v>
      </c>
      <c r="M46" s="194">
        <f t="shared" ref="M46:M52" si="13">G46-L46</f>
        <v>11913.7</v>
      </c>
      <c r="N46" s="198">
        <f t="shared" ref="N46:N52" si="14">100-(H46*100/E46)</f>
        <v>100</v>
      </c>
    </row>
    <row r="47" spans="1:14" ht="27">
      <c r="A47" s="189" t="s">
        <v>39664</v>
      </c>
      <c r="B47" s="207" t="s">
        <v>32995</v>
      </c>
      <c r="C47" s="191" t="s">
        <v>39665</v>
      </c>
      <c r="D47" s="192" t="s">
        <v>39603</v>
      </c>
      <c r="E47" s="193">
        <v>512.03</v>
      </c>
      <c r="F47" s="194">
        <v>10.19</v>
      </c>
      <c r="G47" s="194">
        <f t="shared" si="9"/>
        <v>5217.58</v>
      </c>
      <c r="H47" s="195"/>
      <c r="I47" s="196">
        <f t="shared" si="10"/>
        <v>0</v>
      </c>
      <c r="J47" s="197"/>
      <c r="K47" s="195">
        <f t="shared" si="11"/>
        <v>0</v>
      </c>
      <c r="L47" s="194">
        <f t="shared" si="12"/>
        <v>0</v>
      </c>
      <c r="M47" s="194">
        <f t="shared" si="13"/>
        <v>5217.58</v>
      </c>
      <c r="N47" s="198">
        <f t="shared" si="14"/>
        <v>100</v>
      </c>
    </row>
    <row r="48" spans="1:14" ht="18">
      <c r="A48" s="189" t="s">
        <v>39666</v>
      </c>
      <c r="B48" s="207" t="s">
        <v>33069</v>
      </c>
      <c r="C48" s="191" t="s">
        <v>26433</v>
      </c>
      <c r="D48" s="192" t="s">
        <v>39603</v>
      </c>
      <c r="E48" s="193">
        <v>100.5</v>
      </c>
      <c r="F48" s="194">
        <v>64.33</v>
      </c>
      <c r="G48" s="194">
        <f t="shared" si="9"/>
        <v>6465.16</v>
      </c>
      <c r="H48" s="195"/>
      <c r="I48" s="196">
        <f t="shared" si="10"/>
        <v>0</v>
      </c>
      <c r="J48" s="197"/>
      <c r="K48" s="195">
        <f t="shared" si="11"/>
        <v>0</v>
      </c>
      <c r="L48" s="194">
        <f t="shared" si="12"/>
        <v>0</v>
      </c>
      <c r="M48" s="194">
        <f t="shared" si="13"/>
        <v>6465.16</v>
      </c>
      <c r="N48" s="198">
        <f t="shared" si="14"/>
        <v>100</v>
      </c>
    </row>
    <row r="49" spans="1:14" ht="18">
      <c r="A49" s="189" t="s">
        <v>39667</v>
      </c>
      <c r="B49" s="207" t="s">
        <v>33305</v>
      </c>
      <c r="C49" s="191" t="s">
        <v>26437</v>
      </c>
      <c r="D49" s="192" t="s">
        <v>39603</v>
      </c>
      <c r="E49" s="193">
        <v>255</v>
      </c>
      <c r="F49" s="194">
        <v>27.83</v>
      </c>
      <c r="G49" s="194">
        <f t="shared" si="9"/>
        <v>7096.65</v>
      </c>
      <c r="H49" s="195"/>
      <c r="I49" s="196">
        <f t="shared" si="10"/>
        <v>0</v>
      </c>
      <c r="J49" s="197"/>
      <c r="K49" s="195">
        <f t="shared" si="11"/>
        <v>0</v>
      </c>
      <c r="L49" s="194">
        <f t="shared" si="12"/>
        <v>0</v>
      </c>
      <c r="M49" s="194">
        <f t="shared" si="13"/>
        <v>7096.65</v>
      </c>
      <c r="N49" s="198">
        <f t="shared" si="14"/>
        <v>100</v>
      </c>
    </row>
    <row r="50" spans="1:14" ht="45">
      <c r="A50" s="189" t="s">
        <v>39668</v>
      </c>
      <c r="B50" s="207" t="s">
        <v>33337</v>
      </c>
      <c r="C50" s="191" t="s">
        <v>20156</v>
      </c>
      <c r="D50" s="192" t="s">
        <v>39603</v>
      </c>
      <c r="E50" s="193">
        <v>255</v>
      </c>
      <c r="F50" s="194">
        <v>39.42</v>
      </c>
      <c r="G50" s="194">
        <f t="shared" si="9"/>
        <v>10052.1</v>
      </c>
      <c r="H50" s="195"/>
      <c r="I50" s="196">
        <f t="shared" si="10"/>
        <v>0</v>
      </c>
      <c r="J50" s="197"/>
      <c r="K50" s="195">
        <f t="shared" si="11"/>
        <v>0</v>
      </c>
      <c r="L50" s="194">
        <f t="shared" si="12"/>
        <v>0</v>
      </c>
      <c r="M50" s="194">
        <f t="shared" si="13"/>
        <v>10052.1</v>
      </c>
      <c r="N50" s="198">
        <f t="shared" si="14"/>
        <v>100</v>
      </c>
    </row>
    <row r="51" spans="1:14" ht="27">
      <c r="A51" s="189" t="s">
        <v>39669</v>
      </c>
      <c r="B51" s="207" t="s">
        <v>33161</v>
      </c>
      <c r="C51" s="191" t="s">
        <v>19984</v>
      </c>
      <c r="D51" s="192" t="s">
        <v>39603</v>
      </c>
      <c r="E51" s="193">
        <v>77.72</v>
      </c>
      <c r="F51" s="194">
        <v>27.16</v>
      </c>
      <c r="G51" s="194">
        <f t="shared" si="9"/>
        <v>2110.87</v>
      </c>
      <c r="H51" s="195"/>
      <c r="I51" s="196">
        <f t="shared" si="10"/>
        <v>0</v>
      </c>
      <c r="J51" s="197"/>
      <c r="K51" s="195">
        <f t="shared" si="11"/>
        <v>0</v>
      </c>
      <c r="L51" s="194">
        <f t="shared" si="12"/>
        <v>0</v>
      </c>
      <c r="M51" s="194">
        <f t="shared" si="13"/>
        <v>2110.87</v>
      </c>
      <c r="N51" s="198">
        <f t="shared" si="14"/>
        <v>100</v>
      </c>
    </row>
    <row r="52" spans="1:14" ht="27">
      <c r="A52" s="189" t="s">
        <v>39670</v>
      </c>
      <c r="B52" s="207" t="s">
        <v>33171</v>
      </c>
      <c r="C52" s="191" t="s">
        <v>19990</v>
      </c>
      <c r="D52" s="192" t="s">
        <v>39603</v>
      </c>
      <c r="E52" s="193">
        <v>168.8</v>
      </c>
      <c r="F52" s="194">
        <v>43.05</v>
      </c>
      <c r="G52" s="194">
        <f t="shared" si="9"/>
        <v>7266.84</v>
      </c>
      <c r="H52" s="195"/>
      <c r="I52" s="196">
        <f t="shared" si="10"/>
        <v>0</v>
      </c>
      <c r="J52" s="197"/>
      <c r="K52" s="195">
        <f t="shared" si="11"/>
        <v>0</v>
      </c>
      <c r="L52" s="194">
        <f t="shared" si="12"/>
        <v>0</v>
      </c>
      <c r="M52" s="194">
        <f t="shared" si="13"/>
        <v>7266.84</v>
      </c>
      <c r="N52" s="198">
        <f t="shared" si="14"/>
        <v>100</v>
      </c>
    </row>
    <row r="53" spans="1:14">
      <c r="A53" s="199" t="s">
        <v>39671</v>
      </c>
      <c r="B53" s="200"/>
      <c r="C53" s="201" t="s">
        <v>39672</v>
      </c>
      <c r="D53" s="202"/>
      <c r="E53" s="203"/>
      <c r="F53" s="203"/>
      <c r="G53" s="204">
        <f>SUM(G54:G63)</f>
        <v>21580.679999999997</v>
      </c>
      <c r="H53" s="204"/>
      <c r="I53" s="204"/>
      <c r="J53" s="204">
        <f ca="1">SUM(J54:J176)</f>
        <v>0</v>
      </c>
      <c r="K53" s="205"/>
      <c r="L53" s="204">
        <f>SUM(L54:L63)</f>
        <v>0</v>
      </c>
      <c r="M53" s="204">
        <f>SUM(M54:M63)</f>
        <v>21580.679999999997</v>
      </c>
      <c r="N53" s="206"/>
    </row>
    <row r="54" spans="1:14" ht="27">
      <c r="A54" s="189" t="s">
        <v>39673</v>
      </c>
      <c r="B54" s="209" t="s">
        <v>34054</v>
      </c>
      <c r="C54" s="191" t="s">
        <v>26460</v>
      </c>
      <c r="D54" s="192" t="s">
        <v>13</v>
      </c>
      <c r="E54" s="193">
        <v>2</v>
      </c>
      <c r="F54" s="194">
        <v>429.63</v>
      </c>
      <c r="G54" s="194">
        <f t="shared" ref="G54:G63" si="15">IF(E54="","",TRUNC(F54*E54,2))</f>
        <v>859.26</v>
      </c>
      <c r="H54" s="195"/>
      <c r="I54" s="196">
        <f t="shared" ref="I54:I63" si="16">H54/E54</f>
        <v>0</v>
      </c>
      <c r="J54" s="197"/>
      <c r="K54" s="195">
        <f t="shared" ref="K54:K63" si="17">H54</f>
        <v>0</v>
      </c>
      <c r="L54" s="194">
        <f t="shared" ref="L54:L63" si="18">IF(K54="","",TRUNC(F54*K54,2))</f>
        <v>0</v>
      </c>
      <c r="M54" s="194">
        <f t="shared" ref="M54:M63" si="19">G54-L54</f>
        <v>859.26</v>
      </c>
      <c r="N54" s="198">
        <f t="shared" ref="N54:N63" si="20">100-(H54*100/E54)</f>
        <v>100</v>
      </c>
    </row>
    <row r="55" spans="1:14" ht="27">
      <c r="A55" s="189" t="s">
        <v>39674</v>
      </c>
      <c r="B55" s="209" t="s">
        <v>34053</v>
      </c>
      <c r="C55" s="191" t="s">
        <v>39675</v>
      </c>
      <c r="D55" s="192" t="s">
        <v>13</v>
      </c>
      <c r="E55" s="193">
        <v>3</v>
      </c>
      <c r="F55" s="194">
        <v>462.04</v>
      </c>
      <c r="G55" s="194">
        <f t="shared" si="15"/>
        <v>1386.12</v>
      </c>
      <c r="H55" s="195"/>
      <c r="I55" s="196">
        <f t="shared" si="16"/>
        <v>0</v>
      </c>
      <c r="J55" s="197"/>
      <c r="K55" s="195">
        <f t="shared" si="17"/>
        <v>0</v>
      </c>
      <c r="L55" s="194">
        <f t="shared" si="18"/>
        <v>0</v>
      </c>
      <c r="M55" s="194">
        <f t="shared" si="19"/>
        <v>1386.12</v>
      </c>
      <c r="N55" s="198">
        <f t="shared" si="20"/>
        <v>100</v>
      </c>
    </row>
    <row r="56" spans="1:14" ht="27">
      <c r="A56" s="189" t="s">
        <v>39676</v>
      </c>
      <c r="B56" s="209" t="s">
        <v>34060</v>
      </c>
      <c r="C56" s="191" t="s">
        <v>26464</v>
      </c>
      <c r="D56" s="192" t="s">
        <v>13</v>
      </c>
      <c r="E56" s="193">
        <v>6</v>
      </c>
      <c r="F56" s="194">
        <v>1128.03</v>
      </c>
      <c r="G56" s="194">
        <f t="shared" si="15"/>
        <v>6768.18</v>
      </c>
      <c r="H56" s="195"/>
      <c r="I56" s="196">
        <f t="shared" si="16"/>
        <v>0</v>
      </c>
      <c r="J56" s="197"/>
      <c r="K56" s="195">
        <f t="shared" si="17"/>
        <v>0</v>
      </c>
      <c r="L56" s="194">
        <f t="shared" si="18"/>
        <v>0</v>
      </c>
      <c r="M56" s="194">
        <f t="shared" si="19"/>
        <v>6768.18</v>
      </c>
      <c r="N56" s="198">
        <f t="shared" si="20"/>
        <v>100</v>
      </c>
    </row>
    <row r="57" spans="1:14" ht="18">
      <c r="A57" s="189" t="s">
        <v>39677</v>
      </c>
      <c r="B57" s="209" t="s">
        <v>33977</v>
      </c>
      <c r="C57" s="191" t="s">
        <v>39678</v>
      </c>
      <c r="D57" s="192" t="s">
        <v>39603</v>
      </c>
      <c r="E57" s="193">
        <v>6.3</v>
      </c>
      <c r="F57" s="194">
        <v>731.14</v>
      </c>
      <c r="G57" s="194">
        <f t="shared" si="15"/>
        <v>4606.18</v>
      </c>
      <c r="H57" s="195"/>
      <c r="I57" s="196">
        <f t="shared" si="16"/>
        <v>0</v>
      </c>
      <c r="J57" s="197"/>
      <c r="K57" s="195">
        <f t="shared" si="17"/>
        <v>0</v>
      </c>
      <c r="L57" s="194">
        <f t="shared" si="18"/>
        <v>0</v>
      </c>
      <c r="M57" s="194">
        <f t="shared" si="19"/>
        <v>4606.18</v>
      </c>
      <c r="N57" s="198">
        <f t="shared" si="20"/>
        <v>100</v>
      </c>
    </row>
    <row r="58" spans="1:14" ht="27">
      <c r="A58" s="189" t="s">
        <v>39679</v>
      </c>
      <c r="B58" s="209" t="s">
        <v>34092</v>
      </c>
      <c r="C58" s="191" t="s">
        <v>26462</v>
      </c>
      <c r="D58" s="192" t="s">
        <v>13</v>
      </c>
      <c r="E58" s="193">
        <v>2</v>
      </c>
      <c r="F58" s="194">
        <v>748.75</v>
      </c>
      <c r="G58" s="194">
        <f t="shared" si="15"/>
        <v>1497.5</v>
      </c>
      <c r="H58" s="195"/>
      <c r="I58" s="196">
        <f t="shared" si="16"/>
        <v>0</v>
      </c>
      <c r="J58" s="197"/>
      <c r="K58" s="195">
        <f t="shared" si="17"/>
        <v>0</v>
      </c>
      <c r="L58" s="194">
        <f t="shared" si="18"/>
        <v>0</v>
      </c>
      <c r="M58" s="194">
        <f t="shared" si="19"/>
        <v>1497.5</v>
      </c>
      <c r="N58" s="198">
        <f t="shared" si="20"/>
        <v>100</v>
      </c>
    </row>
    <row r="59" spans="1:14" ht="27">
      <c r="A59" s="189" t="s">
        <v>39680</v>
      </c>
      <c r="B59" s="209" t="s">
        <v>34130</v>
      </c>
      <c r="C59" s="191" t="s">
        <v>26463</v>
      </c>
      <c r="D59" s="192" t="s">
        <v>39603</v>
      </c>
      <c r="E59" s="193">
        <v>8.32</v>
      </c>
      <c r="F59" s="194">
        <v>287.06</v>
      </c>
      <c r="G59" s="194">
        <f t="shared" si="15"/>
        <v>2388.33</v>
      </c>
      <c r="H59" s="195"/>
      <c r="I59" s="196">
        <f t="shared" si="16"/>
        <v>0</v>
      </c>
      <c r="J59" s="197"/>
      <c r="K59" s="195">
        <f t="shared" si="17"/>
        <v>0</v>
      </c>
      <c r="L59" s="194">
        <f t="shared" si="18"/>
        <v>0</v>
      </c>
      <c r="M59" s="194">
        <f t="shared" si="19"/>
        <v>2388.33</v>
      </c>
      <c r="N59" s="198">
        <f t="shared" si="20"/>
        <v>100</v>
      </c>
    </row>
    <row r="60" spans="1:14" ht="18">
      <c r="A60" s="189" t="s">
        <v>39681</v>
      </c>
      <c r="B60" s="209" t="s">
        <v>33990</v>
      </c>
      <c r="C60" s="210" t="s">
        <v>26471</v>
      </c>
      <c r="D60" s="192" t="s">
        <v>39603</v>
      </c>
      <c r="E60" s="193">
        <v>12.78</v>
      </c>
      <c r="F60" s="194">
        <v>39.79</v>
      </c>
      <c r="G60" s="194">
        <f t="shared" si="15"/>
        <v>508.51</v>
      </c>
      <c r="H60" s="195"/>
      <c r="I60" s="196">
        <f t="shared" si="16"/>
        <v>0</v>
      </c>
      <c r="J60" s="197"/>
      <c r="K60" s="195">
        <f t="shared" si="17"/>
        <v>0</v>
      </c>
      <c r="L60" s="194">
        <f t="shared" si="18"/>
        <v>0</v>
      </c>
      <c r="M60" s="194">
        <f t="shared" si="19"/>
        <v>508.51</v>
      </c>
      <c r="N60" s="198">
        <f t="shared" si="20"/>
        <v>100</v>
      </c>
    </row>
    <row r="61" spans="1:14" ht="27">
      <c r="A61" s="189" t="s">
        <v>39682</v>
      </c>
      <c r="B61" s="209" t="s">
        <v>34158</v>
      </c>
      <c r="C61" s="191" t="s">
        <v>21031</v>
      </c>
      <c r="D61" s="192" t="s">
        <v>13</v>
      </c>
      <c r="E61" s="193">
        <v>5</v>
      </c>
      <c r="F61" s="194">
        <v>53.2</v>
      </c>
      <c r="G61" s="194">
        <f t="shared" si="15"/>
        <v>266</v>
      </c>
      <c r="H61" s="195"/>
      <c r="I61" s="196">
        <f t="shared" si="16"/>
        <v>0</v>
      </c>
      <c r="J61" s="197"/>
      <c r="K61" s="195">
        <f t="shared" si="17"/>
        <v>0</v>
      </c>
      <c r="L61" s="194">
        <f t="shared" si="18"/>
        <v>0</v>
      </c>
      <c r="M61" s="194">
        <f t="shared" si="19"/>
        <v>266</v>
      </c>
      <c r="N61" s="198">
        <f t="shared" si="20"/>
        <v>100</v>
      </c>
    </row>
    <row r="62" spans="1:14" ht="27">
      <c r="A62" s="189" t="s">
        <v>39683</v>
      </c>
      <c r="B62" s="209" t="s">
        <v>34155</v>
      </c>
      <c r="C62" s="191" t="s">
        <v>21019</v>
      </c>
      <c r="D62" s="192" t="s">
        <v>13</v>
      </c>
      <c r="E62" s="193">
        <v>6</v>
      </c>
      <c r="F62" s="194">
        <v>191</v>
      </c>
      <c r="G62" s="194">
        <f t="shared" si="15"/>
        <v>1146</v>
      </c>
      <c r="H62" s="195"/>
      <c r="I62" s="196">
        <f t="shared" si="16"/>
        <v>0</v>
      </c>
      <c r="J62" s="197"/>
      <c r="K62" s="195">
        <f t="shared" si="17"/>
        <v>0</v>
      </c>
      <c r="L62" s="194">
        <f t="shared" si="18"/>
        <v>0</v>
      </c>
      <c r="M62" s="194">
        <f t="shared" si="19"/>
        <v>1146</v>
      </c>
      <c r="N62" s="198">
        <f t="shared" si="20"/>
        <v>100</v>
      </c>
    </row>
    <row r="63" spans="1:14" ht="27">
      <c r="A63" s="189" t="s">
        <v>39684</v>
      </c>
      <c r="B63" s="209" t="s">
        <v>33803</v>
      </c>
      <c r="C63" s="191" t="s">
        <v>20658</v>
      </c>
      <c r="D63" s="192" t="s">
        <v>39603</v>
      </c>
      <c r="E63" s="193">
        <v>5.4</v>
      </c>
      <c r="F63" s="194">
        <v>399</v>
      </c>
      <c r="G63" s="194">
        <f t="shared" si="15"/>
        <v>2154.6</v>
      </c>
      <c r="H63" s="195"/>
      <c r="I63" s="196">
        <f t="shared" si="16"/>
        <v>0</v>
      </c>
      <c r="J63" s="197"/>
      <c r="K63" s="195">
        <f t="shared" si="17"/>
        <v>0</v>
      </c>
      <c r="L63" s="194">
        <f t="shared" si="18"/>
        <v>0</v>
      </c>
      <c r="M63" s="194">
        <f t="shared" si="19"/>
        <v>2154.6</v>
      </c>
      <c r="N63" s="198">
        <f t="shared" si="20"/>
        <v>100</v>
      </c>
    </row>
    <row r="64" spans="1:14">
      <c r="A64" s="199" t="s">
        <v>39685</v>
      </c>
      <c r="B64" s="200"/>
      <c r="C64" s="201" t="s">
        <v>39686</v>
      </c>
      <c r="D64" s="202"/>
      <c r="E64" s="203"/>
      <c r="F64" s="203"/>
      <c r="G64" s="204">
        <f>SUM(G65:G104)</f>
        <v>32763.540000000005</v>
      </c>
      <c r="H64" s="204"/>
      <c r="I64" s="204"/>
      <c r="J64" s="204">
        <f ca="1">SUM(J65:J187)</f>
        <v>0</v>
      </c>
      <c r="K64" s="205"/>
      <c r="L64" s="204">
        <f>SUM(L65:L104)</f>
        <v>1797.93</v>
      </c>
      <c r="M64" s="204">
        <f>SUM(M65:M104)</f>
        <v>30965.610000000004</v>
      </c>
      <c r="N64" s="206"/>
    </row>
    <row r="65" spans="1:14" ht="54">
      <c r="A65" s="189" t="s">
        <v>39687</v>
      </c>
      <c r="B65" s="207" t="s">
        <v>34901</v>
      </c>
      <c r="C65" s="191" t="s">
        <v>39688</v>
      </c>
      <c r="D65" s="192" t="s">
        <v>13</v>
      </c>
      <c r="E65" s="193">
        <v>1</v>
      </c>
      <c r="F65" s="194">
        <v>1453.48</v>
      </c>
      <c r="G65" s="194">
        <f t="shared" ref="G65:G104" si="21">IF(E65="","",TRUNC(F65*E65,2))</f>
        <v>1453.48</v>
      </c>
      <c r="H65" s="195"/>
      <c r="I65" s="196">
        <f t="shared" ref="I65:I104" si="22">H65/E65</f>
        <v>0</v>
      </c>
      <c r="J65" s="197"/>
      <c r="K65" s="195">
        <f t="shared" ref="K65:K104" si="23">H65</f>
        <v>0</v>
      </c>
      <c r="L65" s="194">
        <f t="shared" ref="L65:L104" si="24">IF(K65="","",TRUNC(F65*K65,2))</f>
        <v>0</v>
      </c>
      <c r="M65" s="194">
        <f t="shared" ref="M65:M104" si="25">G65-L65</f>
        <v>1453.48</v>
      </c>
      <c r="N65" s="198">
        <f t="shared" ref="N65:N104" si="26">100-(H65*100/E65)</f>
        <v>100</v>
      </c>
    </row>
    <row r="66" spans="1:14" ht="40.5" customHeight="1">
      <c r="A66" s="189" t="s">
        <v>39689</v>
      </c>
      <c r="B66" s="207" t="s">
        <v>34707</v>
      </c>
      <c r="C66" s="191" t="s">
        <v>39690</v>
      </c>
      <c r="D66" s="192" t="s">
        <v>13</v>
      </c>
      <c r="E66" s="193">
        <v>1</v>
      </c>
      <c r="F66" s="194">
        <v>264.57</v>
      </c>
      <c r="G66" s="194">
        <f t="shared" si="21"/>
        <v>264.57</v>
      </c>
      <c r="H66" s="195"/>
      <c r="I66" s="196">
        <f t="shared" si="22"/>
        <v>0</v>
      </c>
      <c r="J66" s="197"/>
      <c r="K66" s="195">
        <f t="shared" si="23"/>
        <v>0</v>
      </c>
      <c r="L66" s="194">
        <f t="shared" si="24"/>
        <v>0</v>
      </c>
      <c r="M66" s="194">
        <f t="shared" si="25"/>
        <v>264.57</v>
      </c>
      <c r="N66" s="198">
        <f t="shared" si="26"/>
        <v>100</v>
      </c>
    </row>
    <row r="67" spans="1:14" ht="18">
      <c r="A67" s="189" t="s">
        <v>39691</v>
      </c>
      <c r="B67" s="207" t="s">
        <v>34736</v>
      </c>
      <c r="C67" s="210" t="s">
        <v>39692</v>
      </c>
      <c r="D67" s="192" t="s">
        <v>13</v>
      </c>
      <c r="E67" s="193">
        <v>12</v>
      </c>
      <c r="F67" s="194">
        <v>5.61</v>
      </c>
      <c r="G67" s="194">
        <f t="shared" si="21"/>
        <v>67.319999999999993</v>
      </c>
      <c r="H67" s="195"/>
      <c r="I67" s="196">
        <f t="shared" si="22"/>
        <v>0</v>
      </c>
      <c r="J67" s="197"/>
      <c r="K67" s="195">
        <f t="shared" si="23"/>
        <v>0</v>
      </c>
      <c r="L67" s="194">
        <f t="shared" si="24"/>
        <v>0</v>
      </c>
      <c r="M67" s="194">
        <f t="shared" si="25"/>
        <v>67.319999999999993</v>
      </c>
      <c r="N67" s="198">
        <f t="shared" si="26"/>
        <v>100</v>
      </c>
    </row>
    <row r="68" spans="1:14" ht="18">
      <c r="A68" s="189" t="s">
        <v>39693</v>
      </c>
      <c r="B68" s="207" t="s">
        <v>34738</v>
      </c>
      <c r="C68" s="210" t="s">
        <v>39694</v>
      </c>
      <c r="D68" s="192" t="s">
        <v>13</v>
      </c>
      <c r="E68" s="193">
        <v>10</v>
      </c>
      <c r="F68" s="194">
        <v>23.19</v>
      </c>
      <c r="G68" s="194">
        <f t="shared" si="21"/>
        <v>231.9</v>
      </c>
      <c r="H68" s="195"/>
      <c r="I68" s="196">
        <f t="shared" si="22"/>
        <v>0</v>
      </c>
      <c r="J68" s="197"/>
      <c r="K68" s="195">
        <f t="shared" si="23"/>
        <v>0</v>
      </c>
      <c r="L68" s="194">
        <f t="shared" si="24"/>
        <v>0</v>
      </c>
      <c r="M68" s="194">
        <f t="shared" si="25"/>
        <v>231.9</v>
      </c>
      <c r="N68" s="198">
        <f t="shared" si="26"/>
        <v>100</v>
      </c>
    </row>
    <row r="69" spans="1:14" ht="18">
      <c r="A69" s="189" t="s">
        <v>39695</v>
      </c>
      <c r="B69" s="207" t="s">
        <v>34739</v>
      </c>
      <c r="C69" s="210" t="s">
        <v>39696</v>
      </c>
      <c r="D69" s="192" t="s">
        <v>13</v>
      </c>
      <c r="E69" s="193">
        <v>1</v>
      </c>
      <c r="F69" s="194">
        <v>31.11</v>
      </c>
      <c r="G69" s="194">
        <f t="shared" si="21"/>
        <v>31.11</v>
      </c>
      <c r="H69" s="195"/>
      <c r="I69" s="196">
        <f t="shared" si="22"/>
        <v>0</v>
      </c>
      <c r="J69" s="197"/>
      <c r="K69" s="195">
        <f t="shared" si="23"/>
        <v>0</v>
      </c>
      <c r="L69" s="194">
        <f t="shared" si="24"/>
        <v>0</v>
      </c>
      <c r="M69" s="194">
        <f t="shared" si="25"/>
        <v>31.11</v>
      </c>
      <c r="N69" s="198">
        <f t="shared" si="26"/>
        <v>100</v>
      </c>
    </row>
    <row r="70" spans="1:14" ht="39.75" customHeight="1">
      <c r="A70" s="189" t="s">
        <v>39697</v>
      </c>
      <c r="B70" s="207" t="s">
        <v>34955</v>
      </c>
      <c r="C70" s="191" t="s">
        <v>39698</v>
      </c>
      <c r="D70" s="192" t="s">
        <v>13</v>
      </c>
      <c r="E70" s="193">
        <v>2</v>
      </c>
      <c r="F70" s="194">
        <v>171.52</v>
      </c>
      <c r="G70" s="194">
        <f t="shared" si="21"/>
        <v>343.04</v>
      </c>
      <c r="H70" s="195"/>
      <c r="I70" s="196">
        <f t="shared" si="22"/>
        <v>0</v>
      </c>
      <c r="J70" s="197"/>
      <c r="K70" s="195">
        <f t="shared" si="23"/>
        <v>0</v>
      </c>
      <c r="L70" s="194">
        <f t="shared" si="24"/>
        <v>0</v>
      </c>
      <c r="M70" s="194">
        <f t="shared" si="25"/>
        <v>343.04</v>
      </c>
      <c r="N70" s="198">
        <f t="shared" si="26"/>
        <v>100</v>
      </c>
    </row>
    <row r="71" spans="1:14">
      <c r="A71" s="189" t="s">
        <v>39699</v>
      </c>
      <c r="B71" s="207" t="s">
        <v>34956</v>
      </c>
      <c r="C71" s="210" t="s">
        <v>22036</v>
      </c>
      <c r="D71" s="192" t="s">
        <v>13</v>
      </c>
      <c r="E71" s="193">
        <v>6</v>
      </c>
      <c r="F71" s="194">
        <v>134.93</v>
      </c>
      <c r="G71" s="194">
        <f t="shared" si="21"/>
        <v>809.58</v>
      </c>
      <c r="H71" s="195"/>
      <c r="I71" s="196">
        <f t="shared" si="22"/>
        <v>0</v>
      </c>
      <c r="J71" s="197"/>
      <c r="K71" s="195">
        <f t="shared" si="23"/>
        <v>0</v>
      </c>
      <c r="L71" s="194">
        <f t="shared" si="24"/>
        <v>0</v>
      </c>
      <c r="M71" s="194">
        <f t="shared" si="25"/>
        <v>809.58</v>
      </c>
      <c r="N71" s="198">
        <f t="shared" si="26"/>
        <v>100</v>
      </c>
    </row>
    <row r="72" spans="1:14" ht="54">
      <c r="A72" s="189" t="s">
        <v>39700</v>
      </c>
      <c r="B72" s="207" t="s">
        <v>34961</v>
      </c>
      <c r="C72" s="191" t="s">
        <v>39701</v>
      </c>
      <c r="D72" s="192" t="s">
        <v>13</v>
      </c>
      <c r="E72" s="193">
        <v>2</v>
      </c>
      <c r="F72" s="194">
        <v>322.3</v>
      </c>
      <c r="G72" s="194">
        <f t="shared" si="21"/>
        <v>644.6</v>
      </c>
      <c r="H72" s="195"/>
      <c r="I72" s="196">
        <f t="shared" si="22"/>
        <v>0</v>
      </c>
      <c r="J72" s="197"/>
      <c r="K72" s="195">
        <f t="shared" si="23"/>
        <v>0</v>
      </c>
      <c r="L72" s="194">
        <f t="shared" si="24"/>
        <v>0</v>
      </c>
      <c r="M72" s="194">
        <f t="shared" si="25"/>
        <v>644.6</v>
      </c>
      <c r="N72" s="198">
        <f t="shared" si="26"/>
        <v>100</v>
      </c>
    </row>
    <row r="73" spans="1:14" ht="45">
      <c r="A73" s="189" t="s">
        <v>39702</v>
      </c>
      <c r="B73" s="207" t="s">
        <v>34967</v>
      </c>
      <c r="C73" s="191" t="s">
        <v>39703</v>
      </c>
      <c r="D73" s="192" t="s">
        <v>13</v>
      </c>
      <c r="E73" s="193">
        <v>1</v>
      </c>
      <c r="F73" s="194">
        <v>410.66</v>
      </c>
      <c r="G73" s="194">
        <f t="shared" si="21"/>
        <v>410.66</v>
      </c>
      <c r="H73" s="195"/>
      <c r="I73" s="196">
        <f t="shared" si="22"/>
        <v>0</v>
      </c>
      <c r="J73" s="197"/>
      <c r="K73" s="195">
        <f t="shared" si="23"/>
        <v>0</v>
      </c>
      <c r="L73" s="194">
        <f t="shared" si="24"/>
        <v>0</v>
      </c>
      <c r="M73" s="194">
        <f t="shared" si="25"/>
        <v>410.66</v>
      </c>
      <c r="N73" s="198">
        <f t="shared" si="26"/>
        <v>100</v>
      </c>
    </row>
    <row r="74" spans="1:14" ht="36">
      <c r="A74" s="189" t="s">
        <v>39704</v>
      </c>
      <c r="B74" s="207" t="s">
        <v>35100</v>
      </c>
      <c r="C74" s="191" t="s">
        <v>22186</v>
      </c>
      <c r="D74" s="192" t="s">
        <v>13</v>
      </c>
      <c r="E74" s="193">
        <v>4</v>
      </c>
      <c r="F74" s="194">
        <v>357.62</v>
      </c>
      <c r="G74" s="194">
        <f t="shared" si="21"/>
        <v>1430.48</v>
      </c>
      <c r="H74" s="195"/>
      <c r="I74" s="196">
        <f t="shared" si="22"/>
        <v>0</v>
      </c>
      <c r="J74" s="197"/>
      <c r="K74" s="195">
        <f t="shared" si="23"/>
        <v>0</v>
      </c>
      <c r="L74" s="194">
        <f t="shared" si="24"/>
        <v>0</v>
      </c>
      <c r="M74" s="194">
        <f t="shared" si="25"/>
        <v>1430.48</v>
      </c>
      <c r="N74" s="198">
        <f t="shared" si="26"/>
        <v>100</v>
      </c>
    </row>
    <row r="75" spans="1:14" ht="45">
      <c r="A75" s="189" t="s">
        <v>39705</v>
      </c>
      <c r="B75" s="207" t="s">
        <v>34973</v>
      </c>
      <c r="C75" s="191" t="s">
        <v>39706</v>
      </c>
      <c r="D75" s="192" t="s">
        <v>13</v>
      </c>
      <c r="E75" s="193">
        <v>2</v>
      </c>
      <c r="F75" s="194">
        <v>444.29</v>
      </c>
      <c r="G75" s="194">
        <f t="shared" si="21"/>
        <v>888.58</v>
      </c>
      <c r="H75" s="195"/>
      <c r="I75" s="196">
        <f t="shared" si="22"/>
        <v>0</v>
      </c>
      <c r="J75" s="197"/>
      <c r="K75" s="195">
        <f t="shared" si="23"/>
        <v>0</v>
      </c>
      <c r="L75" s="194">
        <f t="shared" si="24"/>
        <v>0</v>
      </c>
      <c r="M75" s="194">
        <f t="shared" si="25"/>
        <v>888.58</v>
      </c>
      <c r="N75" s="198">
        <f t="shared" si="26"/>
        <v>100</v>
      </c>
    </row>
    <row r="76" spans="1:14" ht="36">
      <c r="A76" s="189" t="s">
        <v>39707</v>
      </c>
      <c r="B76" s="207" t="s">
        <v>35038</v>
      </c>
      <c r="C76" s="191" t="s">
        <v>39708</v>
      </c>
      <c r="D76" s="192" t="s">
        <v>13</v>
      </c>
      <c r="E76" s="193">
        <v>2</v>
      </c>
      <c r="F76" s="194">
        <v>151.31</v>
      </c>
      <c r="G76" s="194">
        <f t="shared" si="21"/>
        <v>302.62</v>
      </c>
      <c r="H76" s="195"/>
      <c r="I76" s="196">
        <f t="shared" si="22"/>
        <v>0</v>
      </c>
      <c r="J76" s="197"/>
      <c r="K76" s="195">
        <f t="shared" si="23"/>
        <v>0</v>
      </c>
      <c r="L76" s="194">
        <f t="shared" si="24"/>
        <v>0</v>
      </c>
      <c r="M76" s="194">
        <f t="shared" si="25"/>
        <v>302.62</v>
      </c>
      <c r="N76" s="198">
        <f t="shared" si="26"/>
        <v>100</v>
      </c>
    </row>
    <row r="77" spans="1:14" ht="27">
      <c r="A77" s="189" t="s">
        <v>39709</v>
      </c>
      <c r="B77" s="207" t="s">
        <v>35040</v>
      </c>
      <c r="C77" s="191" t="s">
        <v>39710</v>
      </c>
      <c r="D77" s="192" t="s">
        <v>13</v>
      </c>
      <c r="E77" s="193">
        <v>8</v>
      </c>
      <c r="F77" s="194">
        <v>176.11</v>
      </c>
      <c r="G77" s="194">
        <f t="shared" si="21"/>
        <v>1408.88</v>
      </c>
      <c r="H77" s="195"/>
      <c r="I77" s="196">
        <f t="shared" si="22"/>
        <v>0</v>
      </c>
      <c r="J77" s="197"/>
      <c r="K77" s="195">
        <f t="shared" si="23"/>
        <v>0</v>
      </c>
      <c r="L77" s="194">
        <f t="shared" si="24"/>
        <v>0</v>
      </c>
      <c r="M77" s="194">
        <f t="shared" si="25"/>
        <v>1408.88</v>
      </c>
      <c r="N77" s="198">
        <f t="shared" si="26"/>
        <v>100</v>
      </c>
    </row>
    <row r="78" spans="1:14" ht="45">
      <c r="A78" s="189" t="s">
        <v>39711</v>
      </c>
      <c r="B78" s="207" t="s">
        <v>35047</v>
      </c>
      <c r="C78" s="191" t="s">
        <v>39712</v>
      </c>
      <c r="D78" s="192" t="s">
        <v>13</v>
      </c>
      <c r="E78" s="193">
        <v>16</v>
      </c>
      <c r="F78" s="194">
        <v>165.7</v>
      </c>
      <c r="G78" s="194">
        <f t="shared" si="21"/>
        <v>2651.2</v>
      </c>
      <c r="H78" s="195"/>
      <c r="I78" s="196">
        <f t="shared" si="22"/>
        <v>0</v>
      </c>
      <c r="J78" s="197"/>
      <c r="K78" s="195">
        <f t="shared" si="23"/>
        <v>0</v>
      </c>
      <c r="L78" s="194">
        <f t="shared" si="24"/>
        <v>0</v>
      </c>
      <c r="M78" s="194">
        <f t="shared" si="25"/>
        <v>2651.2</v>
      </c>
      <c r="N78" s="198">
        <f t="shared" si="26"/>
        <v>100</v>
      </c>
    </row>
    <row r="79" spans="1:14" ht="36">
      <c r="A79" s="189" t="s">
        <v>39713</v>
      </c>
      <c r="B79" s="207" t="s">
        <v>35116</v>
      </c>
      <c r="C79" s="191" t="s">
        <v>22204</v>
      </c>
      <c r="D79" s="192" t="s">
        <v>13</v>
      </c>
      <c r="E79" s="193">
        <v>20</v>
      </c>
      <c r="F79" s="194">
        <v>147.24</v>
      </c>
      <c r="G79" s="194">
        <f t="shared" si="21"/>
        <v>2944.8</v>
      </c>
      <c r="H79" s="195"/>
      <c r="I79" s="196">
        <f t="shared" si="22"/>
        <v>0</v>
      </c>
      <c r="J79" s="197"/>
      <c r="K79" s="195">
        <f t="shared" si="23"/>
        <v>0</v>
      </c>
      <c r="L79" s="194">
        <f t="shared" si="24"/>
        <v>0</v>
      </c>
      <c r="M79" s="194">
        <f t="shared" si="25"/>
        <v>2944.8</v>
      </c>
      <c r="N79" s="198">
        <f t="shared" si="26"/>
        <v>100</v>
      </c>
    </row>
    <row r="80" spans="1:14" ht="27">
      <c r="A80" s="189" t="s">
        <v>39714</v>
      </c>
      <c r="B80" s="207" t="s">
        <v>35052</v>
      </c>
      <c r="C80" s="191" t="s">
        <v>39715</v>
      </c>
      <c r="D80" s="192" t="s">
        <v>13</v>
      </c>
      <c r="E80" s="193">
        <v>10</v>
      </c>
      <c r="F80" s="194">
        <v>197.35</v>
      </c>
      <c r="G80" s="194">
        <f t="shared" si="21"/>
        <v>1973.5</v>
      </c>
      <c r="H80" s="195"/>
      <c r="I80" s="196">
        <f t="shared" si="22"/>
        <v>0</v>
      </c>
      <c r="J80" s="197"/>
      <c r="K80" s="195">
        <f t="shared" si="23"/>
        <v>0</v>
      </c>
      <c r="L80" s="194">
        <f t="shared" si="24"/>
        <v>0</v>
      </c>
      <c r="M80" s="194">
        <f t="shared" si="25"/>
        <v>1973.5</v>
      </c>
      <c r="N80" s="198">
        <f t="shared" si="26"/>
        <v>100</v>
      </c>
    </row>
    <row r="81" spans="1:14" ht="54">
      <c r="A81" s="189" t="s">
        <v>39716</v>
      </c>
      <c r="B81" s="207" t="s">
        <v>34355</v>
      </c>
      <c r="C81" s="191" t="s">
        <v>21398</v>
      </c>
      <c r="D81" s="192" t="s">
        <v>13</v>
      </c>
      <c r="E81" s="193">
        <v>1</v>
      </c>
      <c r="F81" s="194">
        <v>126.17</v>
      </c>
      <c r="G81" s="194">
        <f t="shared" si="21"/>
        <v>126.17</v>
      </c>
      <c r="H81" s="195"/>
      <c r="I81" s="196">
        <f t="shared" si="22"/>
        <v>0</v>
      </c>
      <c r="J81" s="197"/>
      <c r="K81" s="195">
        <f t="shared" si="23"/>
        <v>0</v>
      </c>
      <c r="L81" s="194">
        <f t="shared" si="24"/>
        <v>0</v>
      </c>
      <c r="M81" s="194">
        <f t="shared" si="25"/>
        <v>126.17</v>
      </c>
      <c r="N81" s="198">
        <f t="shared" si="26"/>
        <v>100</v>
      </c>
    </row>
    <row r="82" spans="1:14" ht="18">
      <c r="A82" s="189" t="s">
        <v>39717</v>
      </c>
      <c r="B82" s="207" t="s">
        <v>35032</v>
      </c>
      <c r="C82" s="191" t="s">
        <v>22114</v>
      </c>
      <c r="D82" s="192" t="s">
        <v>13</v>
      </c>
      <c r="E82" s="193">
        <v>3</v>
      </c>
      <c r="F82" s="194">
        <v>216.5</v>
      </c>
      <c r="G82" s="194">
        <f t="shared" si="21"/>
        <v>649.5</v>
      </c>
      <c r="H82" s="195"/>
      <c r="I82" s="196">
        <f t="shared" si="22"/>
        <v>0</v>
      </c>
      <c r="J82" s="197"/>
      <c r="K82" s="195">
        <f t="shared" si="23"/>
        <v>0</v>
      </c>
      <c r="L82" s="194">
        <f t="shared" si="24"/>
        <v>0</v>
      </c>
      <c r="M82" s="194">
        <f t="shared" si="25"/>
        <v>649.5</v>
      </c>
      <c r="N82" s="198">
        <f t="shared" si="26"/>
        <v>100</v>
      </c>
    </row>
    <row r="83" spans="1:14" ht="18">
      <c r="A83" s="189" t="s">
        <v>39718</v>
      </c>
      <c r="B83" s="207" t="s">
        <v>35033</v>
      </c>
      <c r="C83" s="191" t="s">
        <v>39719</v>
      </c>
      <c r="D83" s="192" t="s">
        <v>13</v>
      </c>
      <c r="E83" s="193">
        <v>6</v>
      </c>
      <c r="F83" s="194">
        <v>201.72</v>
      </c>
      <c r="G83" s="194">
        <f t="shared" si="21"/>
        <v>1210.32</v>
      </c>
      <c r="H83" s="195"/>
      <c r="I83" s="196">
        <f t="shared" si="22"/>
        <v>0</v>
      </c>
      <c r="J83" s="197"/>
      <c r="K83" s="195">
        <f t="shared" si="23"/>
        <v>0</v>
      </c>
      <c r="L83" s="194">
        <f t="shared" si="24"/>
        <v>0</v>
      </c>
      <c r="M83" s="194">
        <f t="shared" si="25"/>
        <v>1210.32</v>
      </c>
      <c r="N83" s="198">
        <f t="shared" si="26"/>
        <v>100</v>
      </c>
    </row>
    <row r="84" spans="1:14" ht="54">
      <c r="A84" s="189" t="s">
        <v>39720</v>
      </c>
      <c r="B84" s="211" t="s">
        <v>34330</v>
      </c>
      <c r="C84" s="191" t="s">
        <v>21375</v>
      </c>
      <c r="D84" s="192" t="s">
        <v>13</v>
      </c>
      <c r="E84" s="193">
        <v>1</v>
      </c>
      <c r="F84" s="194">
        <v>340.74</v>
      </c>
      <c r="G84" s="194">
        <f t="shared" si="21"/>
        <v>340.74</v>
      </c>
      <c r="H84" s="195"/>
      <c r="I84" s="196">
        <f t="shared" si="22"/>
        <v>0</v>
      </c>
      <c r="J84" s="197"/>
      <c r="K84" s="195">
        <f t="shared" si="23"/>
        <v>0</v>
      </c>
      <c r="L84" s="194">
        <f t="shared" si="24"/>
        <v>0</v>
      </c>
      <c r="M84" s="194">
        <f t="shared" si="25"/>
        <v>340.74</v>
      </c>
      <c r="N84" s="198">
        <f t="shared" si="26"/>
        <v>100</v>
      </c>
    </row>
    <row r="85" spans="1:14">
      <c r="A85" s="189" t="s">
        <v>39721</v>
      </c>
      <c r="B85" s="207" t="s">
        <v>34337</v>
      </c>
      <c r="C85" s="210" t="s">
        <v>26509</v>
      </c>
      <c r="D85" s="192" t="s">
        <v>13</v>
      </c>
      <c r="E85" s="193">
        <v>1</v>
      </c>
      <c r="F85" s="194">
        <v>80.3</v>
      </c>
      <c r="G85" s="194">
        <f t="shared" si="21"/>
        <v>80.3</v>
      </c>
      <c r="H85" s="195"/>
      <c r="I85" s="196">
        <f t="shared" si="22"/>
        <v>0</v>
      </c>
      <c r="J85" s="197"/>
      <c r="K85" s="195">
        <f t="shared" si="23"/>
        <v>0</v>
      </c>
      <c r="L85" s="194">
        <f t="shared" si="24"/>
        <v>0</v>
      </c>
      <c r="M85" s="194">
        <f t="shared" si="25"/>
        <v>80.3</v>
      </c>
      <c r="N85" s="198">
        <f t="shared" si="26"/>
        <v>100</v>
      </c>
    </row>
    <row r="86" spans="1:14" ht="27">
      <c r="A86" s="189" t="s">
        <v>39722</v>
      </c>
      <c r="B86" s="207" t="s">
        <v>34344</v>
      </c>
      <c r="C86" s="191" t="s">
        <v>39723</v>
      </c>
      <c r="D86" s="192" t="s">
        <v>13</v>
      </c>
      <c r="E86" s="193">
        <v>1</v>
      </c>
      <c r="F86" s="194">
        <v>116.29</v>
      </c>
      <c r="G86" s="194">
        <f t="shared" si="21"/>
        <v>116.29</v>
      </c>
      <c r="H86" s="195"/>
      <c r="I86" s="196">
        <f t="shared" si="22"/>
        <v>0</v>
      </c>
      <c r="J86" s="197"/>
      <c r="K86" s="195">
        <f t="shared" si="23"/>
        <v>0</v>
      </c>
      <c r="L86" s="194">
        <f t="shared" si="24"/>
        <v>0</v>
      </c>
      <c r="M86" s="194">
        <f t="shared" si="25"/>
        <v>116.29</v>
      </c>
      <c r="N86" s="198">
        <f t="shared" si="26"/>
        <v>100</v>
      </c>
    </row>
    <row r="87" spans="1:14" ht="57.75" customHeight="1">
      <c r="A87" s="189" t="s">
        <v>39724</v>
      </c>
      <c r="B87" s="207" t="s">
        <v>34359</v>
      </c>
      <c r="C87" s="191" t="s">
        <v>39725</v>
      </c>
      <c r="D87" s="192" t="s">
        <v>13</v>
      </c>
      <c r="E87" s="193">
        <v>1</v>
      </c>
      <c r="F87" s="194">
        <v>137.82</v>
      </c>
      <c r="G87" s="194">
        <f t="shared" si="21"/>
        <v>137.82</v>
      </c>
      <c r="H87" s="195"/>
      <c r="I87" s="196">
        <f t="shared" si="22"/>
        <v>0</v>
      </c>
      <c r="J87" s="197"/>
      <c r="K87" s="195">
        <f t="shared" si="23"/>
        <v>0</v>
      </c>
      <c r="L87" s="194">
        <f t="shared" si="24"/>
        <v>0</v>
      </c>
      <c r="M87" s="194">
        <f t="shared" si="25"/>
        <v>137.82</v>
      </c>
      <c r="N87" s="198">
        <f t="shared" si="26"/>
        <v>100</v>
      </c>
    </row>
    <row r="88" spans="1:14" ht="45">
      <c r="A88" s="189" t="s">
        <v>39726</v>
      </c>
      <c r="B88" s="207" t="s">
        <v>34320</v>
      </c>
      <c r="C88" s="191" t="s">
        <v>26511</v>
      </c>
      <c r="D88" s="192" t="s">
        <v>13</v>
      </c>
      <c r="E88" s="193">
        <v>4</v>
      </c>
      <c r="F88" s="194">
        <v>180.12</v>
      </c>
      <c r="G88" s="194">
        <f t="shared" si="21"/>
        <v>720.48</v>
      </c>
      <c r="H88" s="195"/>
      <c r="I88" s="196">
        <f t="shared" si="22"/>
        <v>0</v>
      </c>
      <c r="J88" s="197"/>
      <c r="K88" s="195">
        <f t="shared" si="23"/>
        <v>0</v>
      </c>
      <c r="L88" s="194">
        <f t="shared" si="24"/>
        <v>0</v>
      </c>
      <c r="M88" s="194">
        <f t="shared" si="25"/>
        <v>720.48</v>
      </c>
      <c r="N88" s="198">
        <f t="shared" si="26"/>
        <v>100</v>
      </c>
    </row>
    <row r="89" spans="1:14" ht="18">
      <c r="A89" s="189" t="s">
        <v>39727</v>
      </c>
      <c r="B89" s="207" t="s">
        <v>34488</v>
      </c>
      <c r="C89" s="191" t="s">
        <v>26512</v>
      </c>
      <c r="D89" s="192" t="s">
        <v>13</v>
      </c>
      <c r="E89" s="193">
        <v>4</v>
      </c>
      <c r="F89" s="194">
        <v>191.71</v>
      </c>
      <c r="G89" s="194">
        <f t="shared" si="21"/>
        <v>766.84</v>
      </c>
      <c r="H89" s="195"/>
      <c r="I89" s="196">
        <f t="shared" si="22"/>
        <v>0</v>
      </c>
      <c r="J89" s="197"/>
      <c r="K89" s="195">
        <f t="shared" si="23"/>
        <v>0</v>
      </c>
      <c r="L89" s="194">
        <f t="shared" si="24"/>
        <v>0</v>
      </c>
      <c r="M89" s="194">
        <f t="shared" si="25"/>
        <v>766.84</v>
      </c>
      <c r="N89" s="198">
        <f t="shared" si="26"/>
        <v>100</v>
      </c>
    </row>
    <row r="90" spans="1:14" ht="18">
      <c r="A90" s="189" t="s">
        <v>39728</v>
      </c>
      <c r="B90" s="207" t="s">
        <v>31099</v>
      </c>
      <c r="C90" s="191" t="s">
        <v>39729</v>
      </c>
      <c r="D90" s="192" t="s">
        <v>39730</v>
      </c>
      <c r="E90" s="193">
        <v>28</v>
      </c>
      <c r="F90" s="194">
        <v>8.6</v>
      </c>
      <c r="G90" s="194">
        <f t="shared" si="21"/>
        <v>240.8</v>
      </c>
      <c r="H90" s="195">
        <v>28</v>
      </c>
      <c r="I90" s="196">
        <f t="shared" si="22"/>
        <v>1</v>
      </c>
      <c r="J90" s="197"/>
      <c r="K90" s="195">
        <f t="shared" si="23"/>
        <v>28</v>
      </c>
      <c r="L90" s="194">
        <f t="shared" si="24"/>
        <v>240.8</v>
      </c>
      <c r="M90" s="194">
        <f t="shared" si="25"/>
        <v>0</v>
      </c>
      <c r="N90" s="198">
        <f t="shared" si="26"/>
        <v>0</v>
      </c>
    </row>
    <row r="91" spans="1:14" ht="27">
      <c r="A91" s="189" t="s">
        <v>39731</v>
      </c>
      <c r="B91" s="207" t="s">
        <v>35893</v>
      </c>
      <c r="C91" s="191" t="s">
        <v>39732</v>
      </c>
      <c r="D91" s="192" t="s">
        <v>39730</v>
      </c>
      <c r="E91" s="193">
        <v>35</v>
      </c>
      <c r="F91" s="194">
        <v>25.47</v>
      </c>
      <c r="G91" s="194">
        <f t="shared" si="21"/>
        <v>891.45</v>
      </c>
      <c r="H91" s="195">
        <v>35</v>
      </c>
      <c r="I91" s="196">
        <f t="shared" si="22"/>
        <v>1</v>
      </c>
      <c r="J91" s="197"/>
      <c r="K91" s="195">
        <f t="shared" si="23"/>
        <v>35</v>
      </c>
      <c r="L91" s="194">
        <f t="shared" si="24"/>
        <v>891.45</v>
      </c>
      <c r="M91" s="194">
        <f t="shared" si="25"/>
        <v>0</v>
      </c>
      <c r="N91" s="198">
        <f t="shared" si="26"/>
        <v>0</v>
      </c>
    </row>
    <row r="92" spans="1:14" ht="36">
      <c r="A92" s="189" t="s">
        <v>39733</v>
      </c>
      <c r="B92" s="209" t="s">
        <v>28804</v>
      </c>
      <c r="C92" s="191" t="s">
        <v>39734</v>
      </c>
      <c r="D92" s="192" t="s">
        <v>39730</v>
      </c>
      <c r="E92" s="193">
        <v>28</v>
      </c>
      <c r="F92" s="194">
        <v>4.17</v>
      </c>
      <c r="G92" s="194">
        <f t="shared" si="21"/>
        <v>116.76</v>
      </c>
      <c r="H92" s="195">
        <v>28</v>
      </c>
      <c r="I92" s="196">
        <f t="shared" si="22"/>
        <v>1</v>
      </c>
      <c r="J92" s="197"/>
      <c r="K92" s="195">
        <f t="shared" si="23"/>
        <v>28</v>
      </c>
      <c r="L92" s="194">
        <f t="shared" si="24"/>
        <v>116.76</v>
      </c>
      <c r="M92" s="194">
        <f t="shared" si="25"/>
        <v>0</v>
      </c>
      <c r="N92" s="198">
        <f t="shared" si="26"/>
        <v>0</v>
      </c>
    </row>
    <row r="93" spans="1:14" ht="36">
      <c r="A93" s="189" t="s">
        <v>39735</v>
      </c>
      <c r="B93" s="209" t="s">
        <v>28805</v>
      </c>
      <c r="C93" s="191" t="s">
        <v>26514</v>
      </c>
      <c r="D93" s="192" t="s">
        <v>39730</v>
      </c>
      <c r="E93" s="193">
        <v>35</v>
      </c>
      <c r="F93" s="194">
        <v>5.72</v>
      </c>
      <c r="G93" s="194">
        <f t="shared" si="21"/>
        <v>200.2</v>
      </c>
      <c r="H93" s="195">
        <v>35</v>
      </c>
      <c r="I93" s="196">
        <f t="shared" si="22"/>
        <v>1</v>
      </c>
      <c r="J93" s="197"/>
      <c r="K93" s="195">
        <f t="shared" si="23"/>
        <v>35</v>
      </c>
      <c r="L93" s="194">
        <f t="shared" si="24"/>
        <v>200.2</v>
      </c>
      <c r="M93" s="194">
        <f t="shared" si="25"/>
        <v>0</v>
      </c>
      <c r="N93" s="198">
        <f t="shared" si="26"/>
        <v>0</v>
      </c>
    </row>
    <row r="94" spans="1:14" ht="36">
      <c r="A94" s="189" t="s">
        <v>39736</v>
      </c>
      <c r="B94" s="207" t="s">
        <v>35723</v>
      </c>
      <c r="C94" s="191" t="s">
        <v>26510</v>
      </c>
      <c r="D94" s="192" t="s">
        <v>13</v>
      </c>
      <c r="E94" s="193">
        <v>2</v>
      </c>
      <c r="F94" s="194">
        <v>325.45</v>
      </c>
      <c r="G94" s="194">
        <f t="shared" si="21"/>
        <v>650.9</v>
      </c>
      <c r="H94" s="195"/>
      <c r="I94" s="196">
        <f t="shared" si="22"/>
        <v>0</v>
      </c>
      <c r="J94" s="197"/>
      <c r="K94" s="195">
        <f t="shared" si="23"/>
        <v>0</v>
      </c>
      <c r="L94" s="194">
        <f t="shared" si="24"/>
        <v>0</v>
      </c>
      <c r="M94" s="194">
        <f t="shared" si="25"/>
        <v>650.9</v>
      </c>
      <c r="N94" s="198">
        <f t="shared" si="26"/>
        <v>100</v>
      </c>
    </row>
    <row r="95" spans="1:14" ht="36">
      <c r="A95" s="189" t="s">
        <v>39737</v>
      </c>
      <c r="B95" s="207" t="s">
        <v>34561</v>
      </c>
      <c r="C95" s="191" t="s">
        <v>39738</v>
      </c>
      <c r="D95" s="192" t="s">
        <v>13</v>
      </c>
      <c r="E95" s="193">
        <v>1</v>
      </c>
      <c r="F95" s="194">
        <v>99.28</v>
      </c>
      <c r="G95" s="194">
        <f t="shared" si="21"/>
        <v>99.28</v>
      </c>
      <c r="H95" s="195"/>
      <c r="I95" s="196">
        <f t="shared" si="22"/>
        <v>0</v>
      </c>
      <c r="J95" s="197"/>
      <c r="K95" s="195">
        <f t="shared" si="23"/>
        <v>0</v>
      </c>
      <c r="L95" s="194">
        <f t="shared" si="24"/>
        <v>0</v>
      </c>
      <c r="M95" s="194">
        <f t="shared" si="25"/>
        <v>99.28</v>
      </c>
      <c r="N95" s="198">
        <f t="shared" si="26"/>
        <v>100</v>
      </c>
    </row>
    <row r="96" spans="1:14" ht="27">
      <c r="A96" s="189" t="s">
        <v>39739</v>
      </c>
      <c r="B96" s="207" t="s">
        <v>34566</v>
      </c>
      <c r="C96" s="191" t="s">
        <v>39740</v>
      </c>
      <c r="D96" s="192" t="s">
        <v>13</v>
      </c>
      <c r="E96" s="193">
        <v>7</v>
      </c>
      <c r="F96" s="194">
        <v>86.86</v>
      </c>
      <c r="G96" s="194">
        <f t="shared" si="21"/>
        <v>608.02</v>
      </c>
      <c r="H96" s="195"/>
      <c r="I96" s="196">
        <f t="shared" si="22"/>
        <v>0</v>
      </c>
      <c r="J96" s="197"/>
      <c r="K96" s="195">
        <f t="shared" si="23"/>
        <v>0</v>
      </c>
      <c r="L96" s="194">
        <f t="shared" si="24"/>
        <v>0</v>
      </c>
      <c r="M96" s="194">
        <f t="shared" si="25"/>
        <v>608.02</v>
      </c>
      <c r="N96" s="198">
        <f t="shared" si="26"/>
        <v>100</v>
      </c>
    </row>
    <row r="97" spans="1:14" ht="27">
      <c r="A97" s="189" t="s">
        <v>39741</v>
      </c>
      <c r="B97" s="207" t="s">
        <v>34570</v>
      </c>
      <c r="C97" s="191" t="s">
        <v>39742</v>
      </c>
      <c r="D97" s="192" t="s">
        <v>13</v>
      </c>
      <c r="E97" s="193">
        <v>8</v>
      </c>
      <c r="F97" s="194">
        <v>102.55</v>
      </c>
      <c r="G97" s="194">
        <f t="shared" si="21"/>
        <v>820.4</v>
      </c>
      <c r="H97" s="195"/>
      <c r="I97" s="196">
        <f t="shared" si="22"/>
        <v>0</v>
      </c>
      <c r="J97" s="197"/>
      <c r="K97" s="195">
        <f t="shared" si="23"/>
        <v>0</v>
      </c>
      <c r="L97" s="194">
        <f t="shared" si="24"/>
        <v>0</v>
      </c>
      <c r="M97" s="194">
        <f t="shared" si="25"/>
        <v>820.4</v>
      </c>
      <c r="N97" s="198">
        <f t="shared" si="26"/>
        <v>100</v>
      </c>
    </row>
    <row r="98" spans="1:14" ht="27">
      <c r="A98" s="189" t="s">
        <v>39743</v>
      </c>
      <c r="B98" s="207" t="s">
        <v>34567</v>
      </c>
      <c r="C98" s="191" t="s">
        <v>39744</v>
      </c>
      <c r="D98" s="192" t="s">
        <v>13</v>
      </c>
      <c r="E98" s="193">
        <v>2</v>
      </c>
      <c r="F98" s="194">
        <v>140.29</v>
      </c>
      <c r="G98" s="194">
        <f t="shared" si="21"/>
        <v>280.58</v>
      </c>
      <c r="H98" s="195"/>
      <c r="I98" s="196">
        <f t="shared" si="22"/>
        <v>0</v>
      </c>
      <c r="J98" s="197"/>
      <c r="K98" s="195">
        <f t="shared" si="23"/>
        <v>0</v>
      </c>
      <c r="L98" s="194">
        <f t="shared" si="24"/>
        <v>0</v>
      </c>
      <c r="M98" s="194">
        <f t="shared" si="25"/>
        <v>280.58</v>
      </c>
      <c r="N98" s="198">
        <f t="shared" si="26"/>
        <v>100</v>
      </c>
    </row>
    <row r="99" spans="1:14" ht="54">
      <c r="A99" s="189" t="s">
        <v>39745</v>
      </c>
      <c r="B99" s="207" t="s">
        <v>34586</v>
      </c>
      <c r="C99" s="191" t="s">
        <v>39746</v>
      </c>
      <c r="D99" s="192" t="s">
        <v>13</v>
      </c>
      <c r="E99" s="193">
        <v>7</v>
      </c>
      <c r="F99" s="194">
        <v>192.61</v>
      </c>
      <c r="G99" s="194">
        <f t="shared" si="21"/>
        <v>1348.27</v>
      </c>
      <c r="H99" s="195"/>
      <c r="I99" s="196">
        <f t="shared" si="22"/>
        <v>0</v>
      </c>
      <c r="J99" s="197"/>
      <c r="K99" s="195">
        <f t="shared" si="23"/>
        <v>0</v>
      </c>
      <c r="L99" s="194">
        <f t="shared" si="24"/>
        <v>0</v>
      </c>
      <c r="M99" s="194">
        <f t="shared" si="25"/>
        <v>1348.27</v>
      </c>
      <c r="N99" s="198">
        <f t="shared" si="26"/>
        <v>100</v>
      </c>
    </row>
    <row r="100" spans="1:14" ht="27">
      <c r="A100" s="189" t="s">
        <v>39747</v>
      </c>
      <c r="B100" s="207" t="s">
        <v>34581</v>
      </c>
      <c r="C100" s="191" t="s">
        <v>39748</v>
      </c>
      <c r="D100" s="192" t="s">
        <v>13</v>
      </c>
      <c r="E100" s="193">
        <v>3</v>
      </c>
      <c r="F100" s="194">
        <v>84.62</v>
      </c>
      <c r="G100" s="194">
        <f t="shared" si="21"/>
        <v>253.86</v>
      </c>
      <c r="H100" s="195"/>
      <c r="I100" s="196">
        <f t="shared" si="22"/>
        <v>0</v>
      </c>
      <c r="J100" s="197"/>
      <c r="K100" s="195">
        <f t="shared" si="23"/>
        <v>0</v>
      </c>
      <c r="L100" s="194">
        <f t="shared" si="24"/>
        <v>0</v>
      </c>
      <c r="M100" s="194">
        <f t="shared" si="25"/>
        <v>253.86</v>
      </c>
      <c r="N100" s="198">
        <f t="shared" si="26"/>
        <v>100</v>
      </c>
    </row>
    <row r="101" spans="1:14" ht="36">
      <c r="A101" s="189" t="s">
        <v>39749</v>
      </c>
      <c r="B101" s="207" t="s">
        <v>34605</v>
      </c>
      <c r="C101" s="191" t="s">
        <v>39750</v>
      </c>
      <c r="D101" s="192" t="s">
        <v>13</v>
      </c>
      <c r="E101" s="193">
        <v>6</v>
      </c>
      <c r="F101" s="194">
        <v>58.12</v>
      </c>
      <c r="G101" s="194">
        <f t="shared" si="21"/>
        <v>348.72</v>
      </c>
      <c r="H101" s="195">
        <v>6</v>
      </c>
      <c r="I101" s="196">
        <f t="shared" si="22"/>
        <v>1</v>
      </c>
      <c r="J101" s="197"/>
      <c r="K101" s="195">
        <f t="shared" si="23"/>
        <v>6</v>
      </c>
      <c r="L101" s="194">
        <f t="shared" si="24"/>
        <v>348.72</v>
      </c>
      <c r="M101" s="194">
        <f t="shared" si="25"/>
        <v>0</v>
      </c>
      <c r="N101" s="198">
        <f t="shared" si="26"/>
        <v>0</v>
      </c>
    </row>
    <row r="102" spans="1:14" ht="45">
      <c r="A102" s="189" t="s">
        <v>39751</v>
      </c>
      <c r="B102" s="207" t="s">
        <v>34647</v>
      </c>
      <c r="C102" s="191" t="s">
        <v>39752</v>
      </c>
      <c r="D102" s="192" t="s">
        <v>13</v>
      </c>
      <c r="E102" s="193">
        <v>2</v>
      </c>
      <c r="F102" s="194">
        <v>282</v>
      </c>
      <c r="G102" s="194">
        <f t="shared" si="21"/>
        <v>564</v>
      </c>
      <c r="H102" s="195"/>
      <c r="I102" s="196">
        <f t="shared" si="22"/>
        <v>0</v>
      </c>
      <c r="J102" s="197"/>
      <c r="K102" s="195">
        <f t="shared" si="23"/>
        <v>0</v>
      </c>
      <c r="L102" s="194">
        <f t="shared" si="24"/>
        <v>0</v>
      </c>
      <c r="M102" s="194">
        <f t="shared" si="25"/>
        <v>564</v>
      </c>
      <c r="N102" s="198">
        <f t="shared" si="26"/>
        <v>100</v>
      </c>
    </row>
    <row r="103" spans="1:14" ht="18">
      <c r="A103" s="189" t="s">
        <v>39753</v>
      </c>
      <c r="B103" s="207" t="s">
        <v>34651</v>
      </c>
      <c r="C103" s="210" t="s">
        <v>21698</v>
      </c>
      <c r="D103" s="192" t="s">
        <v>13</v>
      </c>
      <c r="E103" s="193">
        <v>5</v>
      </c>
      <c r="F103" s="194">
        <v>660.96</v>
      </c>
      <c r="G103" s="194">
        <f t="shared" si="21"/>
        <v>3304.8</v>
      </c>
      <c r="H103" s="195"/>
      <c r="I103" s="196">
        <f t="shared" si="22"/>
        <v>0</v>
      </c>
      <c r="J103" s="197"/>
      <c r="K103" s="195">
        <f t="shared" si="23"/>
        <v>0</v>
      </c>
      <c r="L103" s="194">
        <f t="shared" si="24"/>
        <v>0</v>
      </c>
      <c r="M103" s="194">
        <f t="shared" si="25"/>
        <v>3304.8</v>
      </c>
      <c r="N103" s="198">
        <f t="shared" si="26"/>
        <v>100</v>
      </c>
    </row>
    <row r="104" spans="1:14" ht="36">
      <c r="A104" s="189" t="s">
        <v>39754</v>
      </c>
      <c r="B104" s="207" t="s">
        <v>34658</v>
      </c>
      <c r="C104" s="191" t="s">
        <v>39755</v>
      </c>
      <c r="D104" s="192" t="s">
        <v>39730</v>
      </c>
      <c r="E104" s="193">
        <v>32</v>
      </c>
      <c r="F104" s="194">
        <v>94.71</v>
      </c>
      <c r="G104" s="194">
        <f t="shared" si="21"/>
        <v>3030.72</v>
      </c>
      <c r="H104" s="195"/>
      <c r="I104" s="196">
        <f t="shared" si="22"/>
        <v>0</v>
      </c>
      <c r="J104" s="197"/>
      <c r="K104" s="195">
        <f t="shared" si="23"/>
        <v>0</v>
      </c>
      <c r="L104" s="194">
        <f t="shared" si="24"/>
        <v>0</v>
      </c>
      <c r="M104" s="194">
        <f t="shared" si="25"/>
        <v>3030.72</v>
      </c>
      <c r="N104" s="198">
        <f t="shared" si="26"/>
        <v>100</v>
      </c>
    </row>
    <row r="105" spans="1:14">
      <c r="A105" s="199" t="s">
        <v>39756</v>
      </c>
      <c r="B105" s="200"/>
      <c r="C105" s="201" t="s">
        <v>39757</v>
      </c>
      <c r="D105" s="202"/>
      <c r="E105" s="203"/>
      <c r="F105" s="203"/>
      <c r="G105" s="204">
        <f>SUM(G106:G113)</f>
        <v>70092.650000000023</v>
      </c>
      <c r="H105" s="204"/>
      <c r="I105" s="204"/>
      <c r="J105" s="204">
        <f ca="1">SUM(J106:J228)</f>
        <v>0</v>
      </c>
      <c r="K105" s="205"/>
      <c r="L105" s="204">
        <f>SUM(L106:L113)</f>
        <v>0</v>
      </c>
      <c r="M105" s="204">
        <f>SUM(M106:M113)</f>
        <v>70092.650000000023</v>
      </c>
      <c r="N105" s="206"/>
    </row>
    <row r="106" spans="1:14" ht="45">
      <c r="A106" s="189" t="s">
        <v>39758</v>
      </c>
      <c r="B106" s="207" t="s">
        <v>36462</v>
      </c>
      <c r="C106" s="191" t="s">
        <v>23630</v>
      </c>
      <c r="D106" s="192" t="s">
        <v>39603</v>
      </c>
      <c r="E106" s="193">
        <v>393.83</v>
      </c>
      <c r="F106" s="194">
        <v>49.44</v>
      </c>
      <c r="G106" s="194">
        <f t="shared" ref="G106:G113" si="27">IF(E106="","",TRUNC(F106*E106,2))</f>
        <v>19470.95</v>
      </c>
      <c r="H106" s="195"/>
      <c r="I106" s="196">
        <f t="shared" ref="I106:I113" si="28">H106/E106</f>
        <v>0</v>
      </c>
      <c r="J106" s="197"/>
      <c r="K106" s="195">
        <f t="shared" ref="K106:K113" si="29">H106</f>
        <v>0</v>
      </c>
      <c r="L106" s="194">
        <f t="shared" ref="L106:L113" si="30">IF(K106="","",TRUNC(F106*K106,2))</f>
        <v>0</v>
      </c>
      <c r="M106" s="194">
        <f t="shared" ref="M106:M113" si="31">G106-L106</f>
        <v>19470.95</v>
      </c>
      <c r="N106" s="198">
        <f t="shared" ref="N106:N113" si="32">100-(H106*100/E106)</f>
        <v>100</v>
      </c>
    </row>
    <row r="107" spans="1:14" ht="18">
      <c r="A107" s="189" t="s">
        <v>39759</v>
      </c>
      <c r="B107" s="207" t="s">
        <v>36478</v>
      </c>
      <c r="C107" s="191" t="s">
        <v>26440</v>
      </c>
      <c r="D107" s="192" t="s">
        <v>13</v>
      </c>
      <c r="E107" s="193">
        <v>1</v>
      </c>
      <c r="F107" s="194">
        <v>1419.63</v>
      </c>
      <c r="G107" s="194">
        <f t="shared" si="27"/>
        <v>1419.63</v>
      </c>
      <c r="H107" s="195"/>
      <c r="I107" s="196">
        <f t="shared" si="28"/>
        <v>0</v>
      </c>
      <c r="J107" s="197"/>
      <c r="K107" s="195">
        <f t="shared" si="29"/>
        <v>0</v>
      </c>
      <c r="L107" s="194">
        <f t="shared" si="30"/>
        <v>0</v>
      </c>
      <c r="M107" s="194">
        <f t="shared" si="31"/>
        <v>1419.63</v>
      </c>
      <c r="N107" s="198">
        <f t="shared" si="32"/>
        <v>100</v>
      </c>
    </row>
    <row r="108" spans="1:14" ht="18">
      <c r="A108" s="189" t="s">
        <v>39760</v>
      </c>
      <c r="B108" s="207" t="s">
        <v>36469</v>
      </c>
      <c r="C108" s="191" t="s">
        <v>23637</v>
      </c>
      <c r="D108" s="192" t="s">
        <v>13</v>
      </c>
      <c r="E108" s="193">
        <v>7</v>
      </c>
      <c r="F108" s="194">
        <v>755.83</v>
      </c>
      <c r="G108" s="194">
        <f t="shared" si="27"/>
        <v>5290.81</v>
      </c>
      <c r="H108" s="195"/>
      <c r="I108" s="196">
        <f t="shared" si="28"/>
        <v>0</v>
      </c>
      <c r="J108" s="197"/>
      <c r="K108" s="195">
        <f t="shared" si="29"/>
        <v>0</v>
      </c>
      <c r="L108" s="194">
        <f t="shared" si="30"/>
        <v>0</v>
      </c>
      <c r="M108" s="194">
        <f t="shared" si="31"/>
        <v>5290.81</v>
      </c>
      <c r="N108" s="198">
        <f t="shared" si="32"/>
        <v>100</v>
      </c>
    </row>
    <row r="109" spans="1:14" ht="27">
      <c r="A109" s="189" t="s">
        <v>39761</v>
      </c>
      <c r="B109" s="207" t="s">
        <v>32473</v>
      </c>
      <c r="C109" s="191" t="s">
        <v>39762</v>
      </c>
      <c r="D109" s="192" t="s">
        <v>39644</v>
      </c>
      <c r="E109" s="193">
        <v>840</v>
      </c>
      <c r="F109" s="194">
        <v>4.6399999999999997</v>
      </c>
      <c r="G109" s="194">
        <f t="shared" si="27"/>
        <v>3897.6</v>
      </c>
      <c r="H109" s="195"/>
      <c r="I109" s="196">
        <f t="shared" si="28"/>
        <v>0</v>
      </c>
      <c r="J109" s="197"/>
      <c r="K109" s="195">
        <f t="shared" si="29"/>
        <v>0</v>
      </c>
      <c r="L109" s="194">
        <f t="shared" si="30"/>
        <v>0</v>
      </c>
      <c r="M109" s="194">
        <f t="shared" si="31"/>
        <v>3897.6</v>
      </c>
      <c r="N109" s="198">
        <f t="shared" si="32"/>
        <v>100</v>
      </c>
    </row>
    <row r="110" spans="1:14" ht="27">
      <c r="A110" s="189" t="s">
        <v>39763</v>
      </c>
      <c r="B110" s="207" t="s">
        <v>36508</v>
      </c>
      <c r="C110" s="191" t="s">
        <v>39764</v>
      </c>
      <c r="D110" s="192" t="s">
        <v>39603</v>
      </c>
      <c r="E110" s="193">
        <v>393.83</v>
      </c>
      <c r="F110" s="194">
        <v>78.97</v>
      </c>
      <c r="G110" s="194">
        <f t="shared" si="27"/>
        <v>31100.75</v>
      </c>
      <c r="H110" s="195"/>
      <c r="I110" s="196">
        <f t="shared" si="28"/>
        <v>0</v>
      </c>
      <c r="J110" s="197"/>
      <c r="K110" s="195">
        <f t="shared" si="29"/>
        <v>0</v>
      </c>
      <c r="L110" s="194">
        <f t="shared" si="30"/>
        <v>0</v>
      </c>
      <c r="M110" s="194">
        <f t="shared" si="31"/>
        <v>31100.75</v>
      </c>
      <c r="N110" s="198">
        <f t="shared" si="32"/>
        <v>100</v>
      </c>
    </row>
    <row r="111" spans="1:14" ht="36">
      <c r="A111" s="189" t="s">
        <v>39765</v>
      </c>
      <c r="B111" s="207" t="s">
        <v>36602</v>
      </c>
      <c r="C111" s="191" t="s">
        <v>39766</v>
      </c>
      <c r="D111" s="192" t="s">
        <v>39603</v>
      </c>
      <c r="E111" s="193">
        <v>393.83</v>
      </c>
      <c r="F111" s="194">
        <v>14.83</v>
      </c>
      <c r="G111" s="194">
        <f t="shared" si="27"/>
        <v>5840.49</v>
      </c>
      <c r="H111" s="195"/>
      <c r="I111" s="196">
        <f t="shared" si="28"/>
        <v>0</v>
      </c>
      <c r="J111" s="197"/>
      <c r="K111" s="195">
        <f t="shared" si="29"/>
        <v>0</v>
      </c>
      <c r="L111" s="194">
        <f t="shared" si="30"/>
        <v>0</v>
      </c>
      <c r="M111" s="194">
        <f t="shared" si="31"/>
        <v>5840.49</v>
      </c>
      <c r="N111" s="198">
        <f t="shared" si="32"/>
        <v>100</v>
      </c>
    </row>
    <row r="112" spans="1:14" ht="18">
      <c r="A112" s="189" t="s">
        <v>39767</v>
      </c>
      <c r="B112" s="207" t="s">
        <v>36510</v>
      </c>
      <c r="C112" s="191" t="s">
        <v>23678</v>
      </c>
      <c r="D112" s="192" t="s">
        <v>39730</v>
      </c>
      <c r="E112" s="193">
        <v>29.5</v>
      </c>
      <c r="F112" s="194">
        <v>15.77</v>
      </c>
      <c r="G112" s="194">
        <f t="shared" si="27"/>
        <v>465.21</v>
      </c>
      <c r="H112" s="195"/>
      <c r="I112" s="196">
        <f t="shared" si="28"/>
        <v>0</v>
      </c>
      <c r="J112" s="197"/>
      <c r="K112" s="195">
        <f t="shared" si="29"/>
        <v>0</v>
      </c>
      <c r="L112" s="194">
        <f t="shared" si="30"/>
        <v>0</v>
      </c>
      <c r="M112" s="194">
        <f t="shared" si="31"/>
        <v>465.21</v>
      </c>
      <c r="N112" s="198">
        <f t="shared" si="32"/>
        <v>100</v>
      </c>
    </row>
    <row r="113" spans="1:14" ht="18">
      <c r="A113" s="189" t="s">
        <v>39768</v>
      </c>
      <c r="B113" s="207" t="s">
        <v>36566</v>
      </c>
      <c r="C113" s="191" t="s">
        <v>23737</v>
      </c>
      <c r="D113" s="192" t="s">
        <v>39730</v>
      </c>
      <c r="E113" s="193">
        <v>59</v>
      </c>
      <c r="F113" s="194">
        <v>44.19</v>
      </c>
      <c r="G113" s="194">
        <f t="shared" si="27"/>
        <v>2607.21</v>
      </c>
      <c r="H113" s="195"/>
      <c r="I113" s="196">
        <f t="shared" si="28"/>
        <v>0</v>
      </c>
      <c r="J113" s="197"/>
      <c r="K113" s="195">
        <f t="shared" si="29"/>
        <v>0</v>
      </c>
      <c r="L113" s="194">
        <f t="shared" si="30"/>
        <v>0</v>
      </c>
      <c r="M113" s="194">
        <f t="shared" si="31"/>
        <v>2607.21</v>
      </c>
      <c r="N113" s="198">
        <f t="shared" si="32"/>
        <v>100</v>
      </c>
    </row>
    <row r="114" spans="1:14">
      <c r="A114" s="199" t="s">
        <v>39769</v>
      </c>
      <c r="B114" s="200"/>
      <c r="C114" s="201" t="s">
        <v>39770</v>
      </c>
      <c r="D114" s="202"/>
      <c r="E114" s="203"/>
      <c r="F114" s="203"/>
      <c r="G114" s="204">
        <f>SUM(G115:G120)</f>
        <v>26879.97</v>
      </c>
      <c r="H114" s="204"/>
      <c r="I114" s="204"/>
      <c r="J114" s="204">
        <f ca="1">SUM(J115:J237)</f>
        <v>0</v>
      </c>
      <c r="K114" s="205"/>
      <c r="L114" s="204">
        <f>SUM(L115:L120)</f>
        <v>0</v>
      </c>
      <c r="M114" s="204">
        <f>SUM(M115:M120)</f>
        <v>26879.97</v>
      </c>
      <c r="N114" s="206"/>
    </row>
    <row r="115" spans="1:14" ht="27">
      <c r="A115" s="189" t="s">
        <v>39771</v>
      </c>
      <c r="B115" s="207" t="s">
        <v>36782</v>
      </c>
      <c r="C115" s="191" t="s">
        <v>39772</v>
      </c>
      <c r="D115" s="192" t="s">
        <v>39603</v>
      </c>
      <c r="E115" s="193">
        <v>562.63</v>
      </c>
      <c r="F115" s="194">
        <v>7.38</v>
      </c>
      <c r="G115" s="194">
        <f t="shared" ref="G115:G120" si="33">IF(E115="","",TRUNC(F115*E115,2))</f>
        <v>4152.2</v>
      </c>
      <c r="H115" s="195"/>
      <c r="I115" s="196">
        <f t="shared" ref="I115:I120" si="34">H115/E115</f>
        <v>0</v>
      </c>
      <c r="J115" s="197"/>
      <c r="K115" s="195">
        <f t="shared" ref="K115:K120" si="35">H115</f>
        <v>0</v>
      </c>
      <c r="L115" s="194">
        <f t="shared" ref="L115:L120" si="36">IF(K115="","",TRUNC(F115*K115,2))</f>
        <v>0</v>
      </c>
      <c r="M115" s="194">
        <f t="shared" ref="M115:M120" si="37">G115-L115</f>
        <v>4152.2</v>
      </c>
      <c r="N115" s="198">
        <f t="shared" ref="N115:N120" si="38">100-(H115*100/E115)</f>
        <v>100</v>
      </c>
    </row>
    <row r="116" spans="1:14" ht="27">
      <c r="A116" s="189" t="s">
        <v>39773</v>
      </c>
      <c r="B116" s="207" t="s">
        <v>36753</v>
      </c>
      <c r="C116" s="191" t="s">
        <v>39774</v>
      </c>
      <c r="D116" s="192" t="s">
        <v>39603</v>
      </c>
      <c r="E116" s="193">
        <v>589.75</v>
      </c>
      <c r="F116" s="194">
        <v>13.52</v>
      </c>
      <c r="G116" s="194">
        <f t="shared" si="33"/>
        <v>7973.42</v>
      </c>
      <c r="H116" s="195"/>
      <c r="I116" s="196">
        <f t="shared" si="34"/>
        <v>0</v>
      </c>
      <c r="J116" s="197"/>
      <c r="K116" s="195">
        <f t="shared" si="35"/>
        <v>0</v>
      </c>
      <c r="L116" s="194">
        <f t="shared" si="36"/>
        <v>0</v>
      </c>
      <c r="M116" s="194">
        <f t="shared" si="37"/>
        <v>7973.42</v>
      </c>
      <c r="N116" s="198">
        <f t="shared" si="38"/>
        <v>100</v>
      </c>
    </row>
    <row r="117" spans="1:14" ht="45">
      <c r="A117" s="189" t="s">
        <v>39775</v>
      </c>
      <c r="B117" s="207" t="s">
        <v>36756</v>
      </c>
      <c r="C117" s="191" t="s">
        <v>39776</v>
      </c>
      <c r="D117" s="192" t="s">
        <v>39603</v>
      </c>
      <c r="E117" s="193">
        <v>589.75</v>
      </c>
      <c r="F117" s="194">
        <v>13.68</v>
      </c>
      <c r="G117" s="194">
        <f t="shared" si="33"/>
        <v>8067.78</v>
      </c>
      <c r="H117" s="195"/>
      <c r="I117" s="196">
        <f t="shared" si="34"/>
        <v>0</v>
      </c>
      <c r="J117" s="197"/>
      <c r="K117" s="195">
        <f t="shared" si="35"/>
        <v>0</v>
      </c>
      <c r="L117" s="194">
        <f t="shared" si="36"/>
        <v>0</v>
      </c>
      <c r="M117" s="194">
        <f t="shared" si="37"/>
        <v>8067.78</v>
      </c>
      <c r="N117" s="198">
        <f t="shared" si="38"/>
        <v>100</v>
      </c>
    </row>
    <row r="118" spans="1:14" ht="18">
      <c r="A118" s="189" t="s">
        <v>39777</v>
      </c>
      <c r="B118" s="207" t="s">
        <v>36795</v>
      </c>
      <c r="C118" s="191" t="s">
        <v>39778</v>
      </c>
      <c r="D118" s="192" t="s">
        <v>39603</v>
      </c>
      <c r="E118" s="193">
        <v>300.69</v>
      </c>
      <c r="F118" s="194">
        <v>14.49</v>
      </c>
      <c r="G118" s="194">
        <f t="shared" si="33"/>
        <v>4356.99</v>
      </c>
      <c r="H118" s="195"/>
      <c r="I118" s="196">
        <f t="shared" si="34"/>
        <v>0</v>
      </c>
      <c r="J118" s="197"/>
      <c r="K118" s="195">
        <f t="shared" si="35"/>
        <v>0</v>
      </c>
      <c r="L118" s="194">
        <f t="shared" si="36"/>
        <v>0</v>
      </c>
      <c r="M118" s="194">
        <f t="shared" si="37"/>
        <v>4356.99</v>
      </c>
      <c r="N118" s="198">
        <f t="shared" si="38"/>
        <v>100</v>
      </c>
    </row>
    <row r="119" spans="1:14" ht="45">
      <c r="A119" s="189" t="s">
        <v>39779</v>
      </c>
      <c r="B119" s="207" t="s">
        <v>36734</v>
      </c>
      <c r="C119" s="191" t="s">
        <v>39780</v>
      </c>
      <c r="D119" s="192" t="s">
        <v>39603</v>
      </c>
      <c r="E119" s="193">
        <v>88.9</v>
      </c>
      <c r="F119" s="194">
        <v>23.77</v>
      </c>
      <c r="G119" s="194">
        <f t="shared" si="33"/>
        <v>2113.15</v>
      </c>
      <c r="H119" s="195"/>
      <c r="I119" s="196">
        <f t="shared" si="34"/>
        <v>0</v>
      </c>
      <c r="J119" s="197"/>
      <c r="K119" s="195">
        <f t="shared" si="35"/>
        <v>0</v>
      </c>
      <c r="L119" s="194">
        <f t="shared" si="36"/>
        <v>0</v>
      </c>
      <c r="M119" s="194">
        <f t="shared" si="37"/>
        <v>2113.15</v>
      </c>
      <c r="N119" s="198">
        <f t="shared" si="38"/>
        <v>100</v>
      </c>
    </row>
    <row r="120" spans="1:14" ht="36">
      <c r="A120" s="189" t="s">
        <v>39781</v>
      </c>
      <c r="B120" s="207" t="s">
        <v>36745</v>
      </c>
      <c r="C120" s="191" t="s">
        <v>23915</v>
      </c>
      <c r="D120" s="192" t="s">
        <v>39603</v>
      </c>
      <c r="E120" s="193">
        <v>21.6</v>
      </c>
      <c r="F120" s="194">
        <v>10.02</v>
      </c>
      <c r="G120" s="194">
        <f t="shared" si="33"/>
        <v>216.43</v>
      </c>
      <c r="H120" s="195"/>
      <c r="I120" s="196">
        <f t="shared" si="34"/>
        <v>0</v>
      </c>
      <c r="J120" s="197"/>
      <c r="K120" s="195">
        <f t="shared" si="35"/>
        <v>0</v>
      </c>
      <c r="L120" s="194">
        <f t="shared" si="36"/>
        <v>0</v>
      </c>
      <c r="M120" s="194">
        <f t="shared" si="37"/>
        <v>216.43</v>
      </c>
      <c r="N120" s="198">
        <f t="shared" si="38"/>
        <v>100</v>
      </c>
    </row>
    <row r="121" spans="1:14">
      <c r="A121" s="199" t="s">
        <v>39782</v>
      </c>
      <c r="B121" s="200"/>
      <c r="C121" s="201" t="s">
        <v>39783</v>
      </c>
      <c r="D121" s="202"/>
      <c r="E121" s="203"/>
      <c r="F121" s="203"/>
      <c r="G121" s="204">
        <f>SUM(G122:G145)</f>
        <v>22108.16</v>
      </c>
      <c r="H121" s="204"/>
      <c r="I121" s="204"/>
      <c r="J121" s="204">
        <f ca="1">SUM(J122:J244)</f>
        <v>0</v>
      </c>
      <c r="K121" s="205"/>
      <c r="L121" s="204">
        <f>SUM(L122:L145)</f>
        <v>0</v>
      </c>
      <c r="M121" s="204">
        <f>SUM(M122:M145)</f>
        <v>22108.16</v>
      </c>
      <c r="N121" s="206"/>
    </row>
    <row r="122" spans="1:14" ht="36">
      <c r="A122" s="189" t="s">
        <v>39784</v>
      </c>
      <c r="B122" s="211" t="s">
        <v>37150</v>
      </c>
      <c r="C122" s="191" t="s">
        <v>26544</v>
      </c>
      <c r="D122" s="192" t="s">
        <v>13</v>
      </c>
      <c r="E122" s="193">
        <v>13</v>
      </c>
      <c r="F122" s="194">
        <v>53.71</v>
      </c>
      <c r="G122" s="194">
        <f t="shared" ref="G122:G145" si="39">IF(E122="","",TRUNC(F122*E122,2))</f>
        <v>698.23</v>
      </c>
      <c r="H122" s="195"/>
      <c r="I122" s="196">
        <f t="shared" ref="I122:I145" si="40">H122/E122</f>
        <v>0</v>
      </c>
      <c r="J122" s="197"/>
      <c r="K122" s="195">
        <f t="shared" ref="K122:K145" si="41">H122</f>
        <v>0</v>
      </c>
      <c r="L122" s="194">
        <f t="shared" ref="L122:L145" si="42">IF(K122="","",TRUNC(F122*K122,2))</f>
        <v>0</v>
      </c>
      <c r="M122" s="194">
        <f t="shared" ref="M122:M145" si="43">G122-L122</f>
        <v>698.23</v>
      </c>
      <c r="N122" s="198">
        <f t="shared" ref="N122:N145" si="44">100-(H122*100/E122)</f>
        <v>100</v>
      </c>
    </row>
    <row r="123" spans="1:14" ht="36">
      <c r="A123" s="189" t="s">
        <v>39785</v>
      </c>
      <c r="B123" s="211" t="s">
        <v>37156</v>
      </c>
      <c r="C123" s="191" t="s">
        <v>26545</v>
      </c>
      <c r="D123" s="192" t="s">
        <v>13</v>
      </c>
      <c r="E123" s="193">
        <v>4</v>
      </c>
      <c r="F123" s="194">
        <v>73.17</v>
      </c>
      <c r="G123" s="194">
        <f t="shared" si="39"/>
        <v>292.68</v>
      </c>
      <c r="H123" s="195"/>
      <c r="I123" s="196">
        <f t="shared" si="40"/>
        <v>0</v>
      </c>
      <c r="J123" s="197"/>
      <c r="K123" s="195">
        <f t="shared" si="41"/>
        <v>0</v>
      </c>
      <c r="L123" s="194">
        <f t="shared" si="42"/>
        <v>0</v>
      </c>
      <c r="M123" s="194">
        <f t="shared" si="43"/>
        <v>292.68</v>
      </c>
      <c r="N123" s="198">
        <f t="shared" si="44"/>
        <v>100</v>
      </c>
    </row>
    <row r="124" spans="1:14" ht="36">
      <c r="A124" s="189" t="s">
        <v>39786</v>
      </c>
      <c r="B124" s="207" t="s">
        <v>37135</v>
      </c>
      <c r="C124" s="191" t="s">
        <v>26546</v>
      </c>
      <c r="D124" s="192" t="s">
        <v>13</v>
      </c>
      <c r="E124" s="193">
        <v>12</v>
      </c>
      <c r="F124" s="194">
        <v>87.96</v>
      </c>
      <c r="G124" s="194">
        <f t="shared" si="39"/>
        <v>1055.52</v>
      </c>
      <c r="H124" s="195"/>
      <c r="I124" s="196">
        <f t="shared" si="40"/>
        <v>0</v>
      </c>
      <c r="J124" s="197"/>
      <c r="K124" s="195">
        <f t="shared" si="41"/>
        <v>0</v>
      </c>
      <c r="L124" s="194">
        <f t="shared" si="42"/>
        <v>0</v>
      </c>
      <c r="M124" s="194">
        <f t="shared" si="43"/>
        <v>1055.52</v>
      </c>
      <c r="N124" s="198">
        <f t="shared" si="44"/>
        <v>100</v>
      </c>
    </row>
    <row r="125" spans="1:14" ht="36">
      <c r="A125" s="189" t="s">
        <v>39787</v>
      </c>
      <c r="B125" s="207" t="s">
        <v>37126</v>
      </c>
      <c r="C125" s="191" t="s">
        <v>26547</v>
      </c>
      <c r="D125" s="192" t="s">
        <v>13</v>
      </c>
      <c r="E125" s="193">
        <v>6</v>
      </c>
      <c r="F125" s="194">
        <v>54.23</v>
      </c>
      <c r="G125" s="194">
        <f t="shared" si="39"/>
        <v>325.38</v>
      </c>
      <c r="H125" s="195"/>
      <c r="I125" s="196">
        <f t="shared" si="40"/>
        <v>0</v>
      </c>
      <c r="J125" s="197"/>
      <c r="K125" s="195">
        <f t="shared" si="41"/>
        <v>0</v>
      </c>
      <c r="L125" s="194">
        <f t="shared" si="42"/>
        <v>0</v>
      </c>
      <c r="M125" s="194">
        <f t="shared" si="43"/>
        <v>325.38</v>
      </c>
      <c r="N125" s="198">
        <f t="shared" si="44"/>
        <v>100</v>
      </c>
    </row>
    <row r="126" spans="1:14" ht="18">
      <c r="A126" s="189" t="s">
        <v>39788</v>
      </c>
      <c r="B126" s="207" t="s">
        <v>37388</v>
      </c>
      <c r="C126" s="191" t="s">
        <v>39789</v>
      </c>
      <c r="D126" s="192" t="s">
        <v>13</v>
      </c>
      <c r="E126" s="193">
        <v>10</v>
      </c>
      <c r="F126" s="194">
        <v>108.76</v>
      </c>
      <c r="G126" s="194">
        <f t="shared" si="39"/>
        <v>1087.5999999999999</v>
      </c>
      <c r="H126" s="195"/>
      <c r="I126" s="196">
        <f t="shared" si="40"/>
        <v>0</v>
      </c>
      <c r="J126" s="197"/>
      <c r="K126" s="195">
        <f t="shared" si="41"/>
        <v>0</v>
      </c>
      <c r="L126" s="194">
        <f t="shared" si="42"/>
        <v>0</v>
      </c>
      <c r="M126" s="194">
        <f t="shared" si="43"/>
        <v>1087.5999999999999</v>
      </c>
      <c r="N126" s="198">
        <f t="shared" si="44"/>
        <v>100</v>
      </c>
    </row>
    <row r="127" spans="1:14" ht="45">
      <c r="A127" s="189" t="s">
        <v>39790</v>
      </c>
      <c r="B127" s="207" t="s">
        <v>36817</v>
      </c>
      <c r="C127" s="191" t="s">
        <v>39791</v>
      </c>
      <c r="D127" s="192" t="s">
        <v>13</v>
      </c>
      <c r="E127" s="193">
        <v>3</v>
      </c>
      <c r="F127" s="194">
        <v>111.98</v>
      </c>
      <c r="G127" s="194">
        <f t="shared" si="39"/>
        <v>335.94</v>
      </c>
      <c r="H127" s="195"/>
      <c r="I127" s="196">
        <f t="shared" si="40"/>
        <v>0</v>
      </c>
      <c r="J127" s="197"/>
      <c r="K127" s="195">
        <f t="shared" si="41"/>
        <v>0</v>
      </c>
      <c r="L127" s="194">
        <f t="shared" si="42"/>
        <v>0</v>
      </c>
      <c r="M127" s="194">
        <f t="shared" si="43"/>
        <v>335.94</v>
      </c>
      <c r="N127" s="198">
        <f t="shared" si="44"/>
        <v>100</v>
      </c>
    </row>
    <row r="128" spans="1:14" ht="36">
      <c r="A128" s="189" t="s">
        <v>39792</v>
      </c>
      <c r="B128" s="207" t="s">
        <v>36826</v>
      </c>
      <c r="C128" s="191" t="s">
        <v>24005</v>
      </c>
      <c r="D128" s="192" t="s">
        <v>13</v>
      </c>
      <c r="E128" s="193">
        <v>5</v>
      </c>
      <c r="F128" s="194">
        <v>105.84</v>
      </c>
      <c r="G128" s="194">
        <f t="shared" si="39"/>
        <v>529.20000000000005</v>
      </c>
      <c r="H128" s="195"/>
      <c r="I128" s="196">
        <f t="shared" si="40"/>
        <v>0</v>
      </c>
      <c r="J128" s="197"/>
      <c r="K128" s="195">
        <f t="shared" si="41"/>
        <v>0</v>
      </c>
      <c r="L128" s="194">
        <f t="shared" si="42"/>
        <v>0</v>
      </c>
      <c r="M128" s="194">
        <f t="shared" si="43"/>
        <v>529.20000000000005</v>
      </c>
      <c r="N128" s="198">
        <f t="shared" si="44"/>
        <v>100</v>
      </c>
    </row>
    <row r="129" spans="1:14" ht="18">
      <c r="A129" s="189" t="s">
        <v>39793</v>
      </c>
      <c r="B129" s="207" t="s">
        <v>36850</v>
      </c>
      <c r="C129" s="210" t="s">
        <v>24034</v>
      </c>
      <c r="D129" s="192" t="s">
        <v>13</v>
      </c>
      <c r="E129" s="193">
        <v>3</v>
      </c>
      <c r="F129" s="194">
        <v>34.08</v>
      </c>
      <c r="G129" s="194">
        <f t="shared" si="39"/>
        <v>102.24</v>
      </c>
      <c r="H129" s="195"/>
      <c r="I129" s="196">
        <f t="shared" si="40"/>
        <v>0</v>
      </c>
      <c r="J129" s="197"/>
      <c r="K129" s="195">
        <f t="shared" si="41"/>
        <v>0</v>
      </c>
      <c r="L129" s="194">
        <f t="shared" si="42"/>
        <v>0</v>
      </c>
      <c r="M129" s="194">
        <f t="shared" si="43"/>
        <v>102.24</v>
      </c>
      <c r="N129" s="198">
        <f t="shared" si="44"/>
        <v>100</v>
      </c>
    </row>
    <row r="130" spans="1:14" ht="63">
      <c r="A130" s="189" t="s">
        <v>39794</v>
      </c>
      <c r="B130" s="207" t="s">
        <v>36837</v>
      </c>
      <c r="C130" s="191" t="s">
        <v>39795</v>
      </c>
      <c r="D130" s="192" t="s">
        <v>13</v>
      </c>
      <c r="E130" s="193">
        <v>7</v>
      </c>
      <c r="F130" s="194">
        <v>228.75</v>
      </c>
      <c r="G130" s="194">
        <f t="shared" si="39"/>
        <v>1601.25</v>
      </c>
      <c r="H130" s="195"/>
      <c r="I130" s="196">
        <f t="shared" si="40"/>
        <v>0</v>
      </c>
      <c r="J130" s="197"/>
      <c r="K130" s="195">
        <f t="shared" si="41"/>
        <v>0</v>
      </c>
      <c r="L130" s="194">
        <f t="shared" si="42"/>
        <v>0</v>
      </c>
      <c r="M130" s="194">
        <f t="shared" si="43"/>
        <v>1601.25</v>
      </c>
      <c r="N130" s="198">
        <f t="shared" si="44"/>
        <v>100</v>
      </c>
    </row>
    <row r="131" spans="1:14" ht="27">
      <c r="A131" s="189" t="s">
        <v>26456</v>
      </c>
      <c r="B131" s="207" t="s">
        <v>36885</v>
      </c>
      <c r="C131" s="191" t="s">
        <v>24073</v>
      </c>
      <c r="D131" s="192" t="s">
        <v>13</v>
      </c>
      <c r="E131" s="193">
        <v>7</v>
      </c>
      <c r="F131" s="194">
        <v>31.3</v>
      </c>
      <c r="G131" s="194">
        <f t="shared" si="39"/>
        <v>219.1</v>
      </c>
      <c r="H131" s="195"/>
      <c r="I131" s="196">
        <f t="shared" si="40"/>
        <v>0</v>
      </c>
      <c r="J131" s="197"/>
      <c r="K131" s="195">
        <f t="shared" si="41"/>
        <v>0</v>
      </c>
      <c r="L131" s="194">
        <f t="shared" si="42"/>
        <v>0</v>
      </c>
      <c r="M131" s="194">
        <f t="shared" si="43"/>
        <v>219.1</v>
      </c>
      <c r="N131" s="198">
        <f t="shared" si="44"/>
        <v>100</v>
      </c>
    </row>
    <row r="132" spans="1:14" ht="18">
      <c r="A132" s="189" t="s">
        <v>26457</v>
      </c>
      <c r="B132" s="207" t="s">
        <v>36851</v>
      </c>
      <c r="C132" s="210" t="s">
        <v>24035</v>
      </c>
      <c r="D132" s="192" t="s">
        <v>13</v>
      </c>
      <c r="E132" s="193">
        <v>7</v>
      </c>
      <c r="F132" s="194">
        <v>33.200000000000003</v>
      </c>
      <c r="G132" s="194">
        <f t="shared" si="39"/>
        <v>232.4</v>
      </c>
      <c r="H132" s="195"/>
      <c r="I132" s="196">
        <f t="shared" si="40"/>
        <v>0</v>
      </c>
      <c r="J132" s="197"/>
      <c r="K132" s="195">
        <f t="shared" si="41"/>
        <v>0</v>
      </c>
      <c r="L132" s="194">
        <f t="shared" si="42"/>
        <v>0</v>
      </c>
      <c r="M132" s="194">
        <f t="shared" si="43"/>
        <v>232.4</v>
      </c>
      <c r="N132" s="198">
        <f t="shared" si="44"/>
        <v>100</v>
      </c>
    </row>
    <row r="133" spans="1:14" ht="36">
      <c r="A133" s="189" t="s">
        <v>26458</v>
      </c>
      <c r="B133" s="207" t="s">
        <v>36833</v>
      </c>
      <c r="C133" s="191" t="s">
        <v>39796</v>
      </c>
      <c r="D133" s="192" t="s">
        <v>13</v>
      </c>
      <c r="E133" s="193">
        <v>1</v>
      </c>
      <c r="F133" s="194">
        <v>197.66</v>
      </c>
      <c r="G133" s="194">
        <f t="shared" si="39"/>
        <v>197.66</v>
      </c>
      <c r="H133" s="195"/>
      <c r="I133" s="196">
        <f t="shared" si="40"/>
        <v>0</v>
      </c>
      <c r="J133" s="197"/>
      <c r="K133" s="195">
        <f t="shared" si="41"/>
        <v>0</v>
      </c>
      <c r="L133" s="194">
        <f t="shared" si="42"/>
        <v>0</v>
      </c>
      <c r="M133" s="194">
        <f t="shared" si="43"/>
        <v>197.66</v>
      </c>
      <c r="N133" s="198">
        <f t="shared" si="44"/>
        <v>100</v>
      </c>
    </row>
    <row r="134" spans="1:14" ht="27">
      <c r="A134" s="189" t="s">
        <v>26459</v>
      </c>
      <c r="B134" s="207" t="s">
        <v>37012</v>
      </c>
      <c r="C134" s="191" t="s">
        <v>24214</v>
      </c>
      <c r="D134" s="192" t="s">
        <v>13</v>
      </c>
      <c r="E134" s="193">
        <v>2</v>
      </c>
      <c r="F134" s="194">
        <v>122.51</v>
      </c>
      <c r="G134" s="194">
        <f t="shared" si="39"/>
        <v>245.02</v>
      </c>
      <c r="H134" s="195"/>
      <c r="I134" s="196">
        <f t="shared" si="40"/>
        <v>0</v>
      </c>
      <c r="J134" s="197"/>
      <c r="K134" s="195">
        <f t="shared" si="41"/>
        <v>0</v>
      </c>
      <c r="L134" s="194">
        <f t="shared" si="42"/>
        <v>0</v>
      </c>
      <c r="M134" s="194">
        <f t="shared" si="43"/>
        <v>245.02</v>
      </c>
      <c r="N134" s="198">
        <f t="shared" si="44"/>
        <v>100</v>
      </c>
    </row>
    <row r="135" spans="1:14" ht="36">
      <c r="A135" s="189" t="s">
        <v>26528</v>
      </c>
      <c r="B135" s="207" t="s">
        <v>37508</v>
      </c>
      <c r="C135" s="191" t="s">
        <v>39797</v>
      </c>
      <c r="D135" s="192" t="s">
        <v>39603</v>
      </c>
      <c r="E135" s="193">
        <v>6.18</v>
      </c>
      <c r="F135" s="194">
        <v>284.37</v>
      </c>
      <c r="G135" s="194">
        <f t="shared" si="39"/>
        <v>1757.4</v>
      </c>
      <c r="H135" s="195"/>
      <c r="I135" s="196">
        <f t="shared" si="40"/>
        <v>0</v>
      </c>
      <c r="J135" s="197"/>
      <c r="K135" s="195">
        <f t="shared" si="41"/>
        <v>0</v>
      </c>
      <c r="L135" s="194">
        <f t="shared" si="42"/>
        <v>0</v>
      </c>
      <c r="M135" s="194">
        <f t="shared" si="43"/>
        <v>1757.4</v>
      </c>
      <c r="N135" s="198">
        <f t="shared" si="44"/>
        <v>100</v>
      </c>
    </row>
    <row r="136" spans="1:14" ht="36">
      <c r="A136" s="189" t="s">
        <v>26548</v>
      </c>
      <c r="B136" s="207" t="s">
        <v>37000</v>
      </c>
      <c r="C136" s="191" t="s">
        <v>39798</v>
      </c>
      <c r="D136" s="192" t="s">
        <v>13</v>
      </c>
      <c r="E136" s="193">
        <v>1</v>
      </c>
      <c r="F136" s="194">
        <v>455.65</v>
      </c>
      <c r="G136" s="194">
        <f t="shared" si="39"/>
        <v>455.65</v>
      </c>
      <c r="H136" s="195"/>
      <c r="I136" s="196">
        <f t="shared" si="40"/>
        <v>0</v>
      </c>
      <c r="J136" s="197"/>
      <c r="K136" s="195">
        <f t="shared" si="41"/>
        <v>0</v>
      </c>
      <c r="L136" s="194">
        <f t="shared" si="42"/>
        <v>0</v>
      </c>
      <c r="M136" s="194">
        <f t="shared" si="43"/>
        <v>455.65</v>
      </c>
      <c r="N136" s="198">
        <f t="shared" si="44"/>
        <v>100</v>
      </c>
    </row>
    <row r="137" spans="1:14" ht="24" customHeight="1">
      <c r="A137" s="189" t="s">
        <v>26549</v>
      </c>
      <c r="B137" s="207" t="s">
        <v>36897</v>
      </c>
      <c r="C137" s="191" t="s">
        <v>24088</v>
      </c>
      <c r="D137" s="192" t="s">
        <v>13</v>
      </c>
      <c r="E137" s="193">
        <v>1</v>
      </c>
      <c r="F137" s="194">
        <v>43.57</v>
      </c>
      <c r="G137" s="194">
        <f t="shared" si="39"/>
        <v>43.57</v>
      </c>
      <c r="H137" s="195"/>
      <c r="I137" s="196">
        <f t="shared" si="40"/>
        <v>0</v>
      </c>
      <c r="J137" s="197"/>
      <c r="K137" s="195">
        <f t="shared" si="41"/>
        <v>0</v>
      </c>
      <c r="L137" s="194">
        <f t="shared" si="42"/>
        <v>0</v>
      </c>
      <c r="M137" s="194">
        <f t="shared" si="43"/>
        <v>43.57</v>
      </c>
      <c r="N137" s="198">
        <f t="shared" si="44"/>
        <v>100</v>
      </c>
    </row>
    <row r="138" spans="1:14" ht="27">
      <c r="A138" s="189" t="s">
        <v>26550</v>
      </c>
      <c r="B138" s="207" t="s">
        <v>37052</v>
      </c>
      <c r="C138" s="191" t="s">
        <v>26449</v>
      </c>
      <c r="D138" s="192" t="s">
        <v>13</v>
      </c>
      <c r="E138" s="193">
        <v>2</v>
      </c>
      <c r="F138" s="194">
        <v>207.56</v>
      </c>
      <c r="G138" s="194">
        <f t="shared" si="39"/>
        <v>415.12</v>
      </c>
      <c r="H138" s="195"/>
      <c r="I138" s="196">
        <f t="shared" si="40"/>
        <v>0</v>
      </c>
      <c r="J138" s="197"/>
      <c r="K138" s="195">
        <f t="shared" si="41"/>
        <v>0</v>
      </c>
      <c r="L138" s="194">
        <f t="shared" si="42"/>
        <v>0</v>
      </c>
      <c r="M138" s="194">
        <f t="shared" si="43"/>
        <v>415.12</v>
      </c>
      <c r="N138" s="198">
        <f t="shared" si="44"/>
        <v>100</v>
      </c>
    </row>
    <row r="139" spans="1:14" ht="18">
      <c r="A139" s="189" t="s">
        <v>26551</v>
      </c>
      <c r="B139" s="207" t="s">
        <v>36918</v>
      </c>
      <c r="C139" s="210" t="s">
        <v>24111</v>
      </c>
      <c r="D139" s="192" t="s">
        <v>13</v>
      </c>
      <c r="E139" s="193">
        <v>2</v>
      </c>
      <c r="F139" s="194">
        <v>26.62</v>
      </c>
      <c r="G139" s="194">
        <f t="shared" si="39"/>
        <v>53.24</v>
      </c>
      <c r="H139" s="195"/>
      <c r="I139" s="196">
        <f t="shared" si="40"/>
        <v>0</v>
      </c>
      <c r="J139" s="197"/>
      <c r="K139" s="195">
        <f t="shared" si="41"/>
        <v>0</v>
      </c>
      <c r="L139" s="194">
        <f t="shared" si="42"/>
        <v>0</v>
      </c>
      <c r="M139" s="194">
        <f t="shared" si="43"/>
        <v>53.24</v>
      </c>
      <c r="N139" s="198">
        <f t="shared" si="44"/>
        <v>100</v>
      </c>
    </row>
    <row r="140" spans="1:14" ht="18">
      <c r="A140" s="189" t="s">
        <v>26552</v>
      </c>
      <c r="B140" s="207" t="s">
        <v>36903</v>
      </c>
      <c r="C140" s="210" t="s">
        <v>24094</v>
      </c>
      <c r="D140" s="192" t="s">
        <v>13</v>
      </c>
      <c r="E140" s="193">
        <v>3</v>
      </c>
      <c r="F140" s="194">
        <v>16.350000000000001</v>
      </c>
      <c r="G140" s="194">
        <f t="shared" si="39"/>
        <v>49.05</v>
      </c>
      <c r="H140" s="195"/>
      <c r="I140" s="196">
        <f t="shared" si="40"/>
        <v>0</v>
      </c>
      <c r="J140" s="197"/>
      <c r="K140" s="195">
        <f t="shared" si="41"/>
        <v>0</v>
      </c>
      <c r="L140" s="194">
        <f t="shared" si="42"/>
        <v>0</v>
      </c>
      <c r="M140" s="194">
        <f t="shared" si="43"/>
        <v>49.05</v>
      </c>
      <c r="N140" s="198">
        <f t="shared" si="44"/>
        <v>100</v>
      </c>
    </row>
    <row r="141" spans="1:14" ht="27">
      <c r="A141" s="189" t="s">
        <v>26553</v>
      </c>
      <c r="B141" s="207" t="s">
        <v>34386</v>
      </c>
      <c r="C141" s="191" t="s">
        <v>21433</v>
      </c>
      <c r="D141" s="192" t="s">
        <v>13</v>
      </c>
      <c r="E141" s="193">
        <v>1</v>
      </c>
      <c r="F141" s="194">
        <v>726.97</v>
      </c>
      <c r="G141" s="194">
        <f t="shared" si="39"/>
        <v>726.97</v>
      </c>
      <c r="H141" s="195"/>
      <c r="I141" s="196">
        <f t="shared" si="40"/>
        <v>0</v>
      </c>
      <c r="J141" s="197"/>
      <c r="K141" s="195">
        <f t="shared" si="41"/>
        <v>0</v>
      </c>
      <c r="L141" s="194">
        <f t="shared" si="42"/>
        <v>0</v>
      </c>
      <c r="M141" s="194">
        <f t="shared" si="43"/>
        <v>726.97</v>
      </c>
      <c r="N141" s="198">
        <f t="shared" si="44"/>
        <v>100</v>
      </c>
    </row>
    <row r="142" spans="1:14" ht="18">
      <c r="A142" s="189" t="s">
        <v>26554</v>
      </c>
      <c r="B142" s="207" t="s">
        <v>34426</v>
      </c>
      <c r="C142" s="191" t="s">
        <v>21474</v>
      </c>
      <c r="D142" s="192" t="s">
        <v>13</v>
      </c>
      <c r="E142" s="193">
        <v>1</v>
      </c>
      <c r="F142" s="194">
        <v>1161.8599999999999</v>
      </c>
      <c r="G142" s="194">
        <f t="shared" si="39"/>
        <v>1161.8599999999999</v>
      </c>
      <c r="H142" s="195"/>
      <c r="I142" s="196">
        <f t="shared" si="40"/>
        <v>0</v>
      </c>
      <c r="J142" s="197"/>
      <c r="K142" s="195">
        <f t="shared" si="41"/>
        <v>0</v>
      </c>
      <c r="L142" s="194">
        <f t="shared" si="42"/>
        <v>0</v>
      </c>
      <c r="M142" s="194">
        <f t="shared" si="43"/>
        <v>1161.8599999999999</v>
      </c>
      <c r="N142" s="198">
        <f t="shared" si="44"/>
        <v>100</v>
      </c>
    </row>
    <row r="143" spans="1:14" ht="27">
      <c r="A143" s="189" t="s">
        <v>26555</v>
      </c>
      <c r="B143" s="207" t="s">
        <v>37286</v>
      </c>
      <c r="C143" s="191" t="s">
        <v>24503</v>
      </c>
      <c r="D143" s="192" t="s">
        <v>13</v>
      </c>
      <c r="E143" s="193">
        <v>2</v>
      </c>
      <c r="F143" s="194">
        <v>860.72</v>
      </c>
      <c r="G143" s="194">
        <f t="shared" si="39"/>
        <v>1721.44</v>
      </c>
      <c r="H143" s="195"/>
      <c r="I143" s="196">
        <f t="shared" si="40"/>
        <v>0</v>
      </c>
      <c r="J143" s="197"/>
      <c r="K143" s="195">
        <f t="shared" si="41"/>
        <v>0</v>
      </c>
      <c r="L143" s="194">
        <f t="shared" si="42"/>
        <v>0</v>
      </c>
      <c r="M143" s="194">
        <f t="shared" si="43"/>
        <v>1721.44</v>
      </c>
      <c r="N143" s="198">
        <f t="shared" si="44"/>
        <v>100</v>
      </c>
    </row>
    <row r="144" spans="1:14">
      <c r="A144" s="189" t="s">
        <v>26556</v>
      </c>
      <c r="B144" s="207" t="s">
        <v>37290</v>
      </c>
      <c r="C144" s="210" t="s">
        <v>24507</v>
      </c>
      <c r="D144" s="192" t="s">
        <v>13</v>
      </c>
      <c r="E144" s="193">
        <v>5</v>
      </c>
      <c r="F144" s="194">
        <v>1668.08</v>
      </c>
      <c r="G144" s="194">
        <f t="shared" si="39"/>
        <v>8340.4</v>
      </c>
      <c r="H144" s="195"/>
      <c r="I144" s="196">
        <f t="shared" si="40"/>
        <v>0</v>
      </c>
      <c r="J144" s="197"/>
      <c r="K144" s="195">
        <f t="shared" si="41"/>
        <v>0</v>
      </c>
      <c r="L144" s="194">
        <f t="shared" si="42"/>
        <v>0</v>
      </c>
      <c r="M144" s="194">
        <f t="shared" si="43"/>
        <v>8340.4</v>
      </c>
      <c r="N144" s="198">
        <f t="shared" si="44"/>
        <v>100</v>
      </c>
    </row>
    <row r="145" spans="1:14" ht="27">
      <c r="A145" s="189" t="s">
        <v>26588</v>
      </c>
      <c r="B145" s="207" t="s">
        <v>37081</v>
      </c>
      <c r="C145" s="191" t="s">
        <v>39799</v>
      </c>
      <c r="D145" s="192" t="s">
        <v>13</v>
      </c>
      <c r="E145" s="193">
        <v>1</v>
      </c>
      <c r="F145" s="194">
        <v>461.24</v>
      </c>
      <c r="G145" s="194">
        <f t="shared" si="39"/>
        <v>461.24</v>
      </c>
      <c r="H145" s="195"/>
      <c r="I145" s="196">
        <f t="shared" si="40"/>
        <v>0</v>
      </c>
      <c r="J145" s="197"/>
      <c r="K145" s="195">
        <f t="shared" si="41"/>
        <v>0</v>
      </c>
      <c r="L145" s="194">
        <f t="shared" si="42"/>
        <v>0</v>
      </c>
      <c r="M145" s="194">
        <f t="shared" si="43"/>
        <v>461.24</v>
      </c>
      <c r="N145" s="198">
        <f t="shared" si="44"/>
        <v>100</v>
      </c>
    </row>
    <row r="146" spans="1:14">
      <c r="A146" s="199" t="s">
        <v>39800</v>
      </c>
      <c r="B146" s="200"/>
      <c r="C146" s="201" t="s">
        <v>39801</v>
      </c>
      <c r="D146" s="202"/>
      <c r="E146" s="203"/>
      <c r="F146" s="203"/>
      <c r="G146" s="204">
        <f>SUM(G147:G159)</f>
        <v>32037.9</v>
      </c>
      <c r="H146" s="204"/>
      <c r="I146" s="204"/>
      <c r="J146" s="204">
        <f ca="1">SUM(J147:J269)</f>
        <v>0</v>
      </c>
      <c r="K146" s="205"/>
      <c r="L146" s="204">
        <f>SUM(L147:L159)</f>
        <v>0</v>
      </c>
      <c r="M146" s="204">
        <f>SUM(M147:M159)</f>
        <v>32037.9</v>
      </c>
      <c r="N146" s="206"/>
    </row>
    <row r="147" spans="1:14" ht="36">
      <c r="A147" s="189" t="s">
        <v>39802</v>
      </c>
      <c r="B147" s="207" t="s">
        <v>33795</v>
      </c>
      <c r="C147" s="191" t="s">
        <v>39803</v>
      </c>
      <c r="D147" s="192" t="s">
        <v>39603</v>
      </c>
      <c r="E147" s="193">
        <v>16.2</v>
      </c>
      <c r="F147" s="194">
        <v>279.16000000000003</v>
      </c>
      <c r="G147" s="194">
        <f t="shared" ref="G147:G159" si="45">IF(E147="","",TRUNC(F147*E147,2))</f>
        <v>4522.3900000000003</v>
      </c>
      <c r="H147" s="195"/>
      <c r="I147" s="196">
        <f t="shared" ref="I147:I159" si="46">H147/E147</f>
        <v>0</v>
      </c>
      <c r="J147" s="197"/>
      <c r="K147" s="195">
        <f t="shared" ref="K147:K159" si="47">H147</f>
        <v>0</v>
      </c>
      <c r="L147" s="194">
        <f t="shared" ref="L147:L159" si="48">IF(K147="","",TRUNC(F147*K147,2))</f>
        <v>0</v>
      </c>
      <c r="M147" s="194">
        <f t="shared" ref="M147:M159" si="49">G147-L147</f>
        <v>4522.3900000000003</v>
      </c>
      <c r="N147" s="198">
        <f t="shared" ref="N147:N159" si="50">100-(H147*100/E147)</f>
        <v>100</v>
      </c>
    </row>
    <row r="148" spans="1:14" ht="18">
      <c r="A148" s="189" t="s">
        <v>39804</v>
      </c>
      <c r="B148" s="207" t="s">
        <v>28435</v>
      </c>
      <c r="C148" s="210" t="s">
        <v>15045</v>
      </c>
      <c r="D148" s="192" t="s">
        <v>13</v>
      </c>
      <c r="E148" s="193">
        <v>28</v>
      </c>
      <c r="F148" s="194">
        <v>125.07</v>
      </c>
      <c r="G148" s="194">
        <f t="shared" si="45"/>
        <v>3501.96</v>
      </c>
      <c r="H148" s="195"/>
      <c r="I148" s="196">
        <f t="shared" si="46"/>
        <v>0</v>
      </c>
      <c r="J148" s="197"/>
      <c r="K148" s="195">
        <f t="shared" si="47"/>
        <v>0</v>
      </c>
      <c r="L148" s="194">
        <f t="shared" si="48"/>
        <v>0</v>
      </c>
      <c r="M148" s="194">
        <f t="shared" si="49"/>
        <v>3501.96</v>
      </c>
      <c r="N148" s="198">
        <f t="shared" si="50"/>
        <v>100</v>
      </c>
    </row>
    <row r="149" spans="1:14">
      <c r="A149" s="189" t="s">
        <v>39805</v>
      </c>
      <c r="B149" s="207" t="s">
        <v>31699</v>
      </c>
      <c r="C149" s="210" t="s">
        <v>18446</v>
      </c>
      <c r="D149" s="192" t="s">
        <v>39806</v>
      </c>
      <c r="E149" s="193">
        <v>12.1</v>
      </c>
      <c r="F149" s="194">
        <v>123.57</v>
      </c>
      <c r="G149" s="194">
        <f t="shared" si="45"/>
        <v>1495.19</v>
      </c>
      <c r="H149" s="195"/>
      <c r="I149" s="196">
        <f t="shared" si="46"/>
        <v>0</v>
      </c>
      <c r="J149" s="197"/>
      <c r="K149" s="195">
        <f t="shared" si="47"/>
        <v>0</v>
      </c>
      <c r="L149" s="194">
        <f t="shared" si="48"/>
        <v>0</v>
      </c>
      <c r="M149" s="194">
        <f t="shared" si="49"/>
        <v>1495.19</v>
      </c>
      <c r="N149" s="198">
        <f t="shared" si="50"/>
        <v>100</v>
      </c>
    </row>
    <row r="150" spans="1:14" ht="27">
      <c r="A150" s="189" t="s">
        <v>39807</v>
      </c>
      <c r="B150" s="207" t="s">
        <v>31562</v>
      </c>
      <c r="C150" s="191" t="s">
        <v>39808</v>
      </c>
      <c r="D150" s="192" t="s">
        <v>39603</v>
      </c>
      <c r="E150" s="193">
        <v>121</v>
      </c>
      <c r="F150" s="194">
        <v>7.33</v>
      </c>
      <c r="G150" s="194">
        <f t="shared" si="45"/>
        <v>886.93</v>
      </c>
      <c r="H150" s="195"/>
      <c r="I150" s="196">
        <f t="shared" si="46"/>
        <v>0</v>
      </c>
      <c r="J150" s="197"/>
      <c r="K150" s="195">
        <f t="shared" si="47"/>
        <v>0</v>
      </c>
      <c r="L150" s="194">
        <f t="shared" si="48"/>
        <v>0</v>
      </c>
      <c r="M150" s="194">
        <f t="shared" si="49"/>
        <v>886.93</v>
      </c>
      <c r="N150" s="198">
        <f t="shared" si="50"/>
        <v>100</v>
      </c>
    </row>
    <row r="151" spans="1:14" ht="36">
      <c r="A151" s="189" t="s">
        <v>39809</v>
      </c>
      <c r="B151" s="207" t="s">
        <v>31605</v>
      </c>
      <c r="C151" s="191" t="s">
        <v>18350</v>
      </c>
      <c r="D151" s="192" t="s">
        <v>13</v>
      </c>
      <c r="E151" s="193">
        <v>7</v>
      </c>
      <c r="F151" s="194">
        <v>47.89</v>
      </c>
      <c r="G151" s="194">
        <f t="shared" si="45"/>
        <v>335.23</v>
      </c>
      <c r="H151" s="195"/>
      <c r="I151" s="196">
        <f t="shared" si="46"/>
        <v>0</v>
      </c>
      <c r="J151" s="197"/>
      <c r="K151" s="195">
        <f t="shared" si="47"/>
        <v>0</v>
      </c>
      <c r="L151" s="194">
        <f t="shared" si="48"/>
        <v>0</v>
      </c>
      <c r="M151" s="194">
        <f t="shared" si="49"/>
        <v>335.23</v>
      </c>
      <c r="N151" s="198">
        <f t="shared" si="50"/>
        <v>100</v>
      </c>
    </row>
    <row r="152" spans="1:14" ht="45">
      <c r="A152" s="189" t="s">
        <v>39810</v>
      </c>
      <c r="B152" s="207" t="s">
        <v>31601</v>
      </c>
      <c r="C152" s="191" t="s">
        <v>39811</v>
      </c>
      <c r="D152" s="192" t="s">
        <v>13</v>
      </c>
      <c r="E152" s="193">
        <v>15</v>
      </c>
      <c r="F152" s="194">
        <v>20.99</v>
      </c>
      <c r="G152" s="194">
        <f t="shared" si="45"/>
        <v>314.85000000000002</v>
      </c>
      <c r="H152" s="195"/>
      <c r="I152" s="196">
        <f t="shared" si="46"/>
        <v>0</v>
      </c>
      <c r="J152" s="197"/>
      <c r="K152" s="195">
        <f t="shared" si="47"/>
        <v>0</v>
      </c>
      <c r="L152" s="194">
        <f t="shared" si="48"/>
        <v>0</v>
      </c>
      <c r="M152" s="194">
        <f t="shared" si="49"/>
        <v>314.85000000000002</v>
      </c>
      <c r="N152" s="198">
        <f t="shared" si="50"/>
        <v>100</v>
      </c>
    </row>
    <row r="153" spans="1:14" ht="27">
      <c r="A153" s="189" t="s">
        <v>39812</v>
      </c>
      <c r="B153" s="207" t="s">
        <v>31583</v>
      </c>
      <c r="C153" s="191" t="s">
        <v>39813</v>
      </c>
      <c r="D153" s="192" t="s">
        <v>13</v>
      </c>
      <c r="E153" s="193">
        <v>22</v>
      </c>
      <c r="F153" s="194">
        <v>26.42</v>
      </c>
      <c r="G153" s="194">
        <f t="shared" si="45"/>
        <v>581.24</v>
      </c>
      <c r="H153" s="195"/>
      <c r="I153" s="196">
        <f t="shared" si="46"/>
        <v>0</v>
      </c>
      <c r="J153" s="197"/>
      <c r="K153" s="195">
        <f t="shared" si="47"/>
        <v>0</v>
      </c>
      <c r="L153" s="194">
        <f t="shared" si="48"/>
        <v>0</v>
      </c>
      <c r="M153" s="194">
        <f t="shared" si="49"/>
        <v>581.24</v>
      </c>
      <c r="N153" s="198">
        <f t="shared" si="50"/>
        <v>100</v>
      </c>
    </row>
    <row r="154" spans="1:14" ht="18">
      <c r="A154" s="189" t="s">
        <v>39814</v>
      </c>
      <c r="B154" s="207" t="s">
        <v>31719</v>
      </c>
      <c r="C154" s="191" t="s">
        <v>39815</v>
      </c>
      <c r="D154" s="192" t="s">
        <v>39730</v>
      </c>
      <c r="E154" s="193">
        <v>64.900000000000006</v>
      </c>
      <c r="F154" s="194">
        <v>25.76</v>
      </c>
      <c r="G154" s="194">
        <f t="shared" si="45"/>
        <v>1671.82</v>
      </c>
      <c r="H154" s="195"/>
      <c r="I154" s="196">
        <f t="shared" si="46"/>
        <v>0</v>
      </c>
      <c r="J154" s="197"/>
      <c r="K154" s="195">
        <f t="shared" si="47"/>
        <v>0</v>
      </c>
      <c r="L154" s="194">
        <f t="shared" si="48"/>
        <v>0</v>
      </c>
      <c r="M154" s="194">
        <f t="shared" si="49"/>
        <v>1671.82</v>
      </c>
      <c r="N154" s="198">
        <f t="shared" si="50"/>
        <v>100</v>
      </c>
    </row>
    <row r="155" spans="1:14" ht="18">
      <c r="A155" s="189" t="s">
        <v>39816</v>
      </c>
      <c r="B155" s="207" t="s">
        <v>31443</v>
      </c>
      <c r="C155" s="210" t="s">
        <v>39817</v>
      </c>
      <c r="D155" s="192" t="s">
        <v>39603</v>
      </c>
      <c r="E155" s="193">
        <v>42</v>
      </c>
      <c r="F155" s="194">
        <v>53.84</v>
      </c>
      <c r="G155" s="194">
        <f t="shared" si="45"/>
        <v>2261.2800000000002</v>
      </c>
      <c r="H155" s="195"/>
      <c r="I155" s="196">
        <f t="shared" si="46"/>
        <v>0</v>
      </c>
      <c r="J155" s="197"/>
      <c r="K155" s="195">
        <f t="shared" si="47"/>
        <v>0</v>
      </c>
      <c r="L155" s="194">
        <f t="shared" si="48"/>
        <v>0</v>
      </c>
      <c r="M155" s="194">
        <f t="shared" si="49"/>
        <v>2261.2800000000002</v>
      </c>
      <c r="N155" s="198">
        <f t="shared" si="50"/>
        <v>100</v>
      </c>
    </row>
    <row r="156" spans="1:14" ht="36">
      <c r="A156" s="189" t="s">
        <v>26525</v>
      </c>
      <c r="B156" s="207" t="s">
        <v>34134</v>
      </c>
      <c r="C156" s="191" t="s">
        <v>20998</v>
      </c>
      <c r="D156" s="192" t="s">
        <v>39603</v>
      </c>
      <c r="E156" s="193">
        <v>33.25</v>
      </c>
      <c r="F156" s="194">
        <v>244.28</v>
      </c>
      <c r="G156" s="194">
        <f t="shared" si="45"/>
        <v>8122.31</v>
      </c>
      <c r="H156" s="195"/>
      <c r="I156" s="196">
        <f t="shared" si="46"/>
        <v>0</v>
      </c>
      <c r="J156" s="197"/>
      <c r="K156" s="195">
        <f t="shared" si="47"/>
        <v>0</v>
      </c>
      <c r="L156" s="194">
        <f t="shared" si="48"/>
        <v>0</v>
      </c>
      <c r="M156" s="194">
        <f t="shared" si="49"/>
        <v>8122.31</v>
      </c>
      <c r="N156" s="198">
        <f t="shared" si="50"/>
        <v>100</v>
      </c>
    </row>
    <row r="157" spans="1:14" ht="28.5" customHeight="1">
      <c r="A157" s="189" t="s">
        <v>26526</v>
      </c>
      <c r="B157" s="211" t="s">
        <v>39168</v>
      </c>
      <c r="C157" s="191" t="s">
        <v>26091</v>
      </c>
      <c r="D157" s="192" t="s">
        <v>13</v>
      </c>
      <c r="E157" s="193">
        <v>9</v>
      </c>
      <c r="F157" s="194">
        <v>504</v>
      </c>
      <c r="G157" s="194">
        <f t="shared" si="45"/>
        <v>4536</v>
      </c>
      <c r="H157" s="195"/>
      <c r="I157" s="196">
        <f t="shared" si="46"/>
        <v>0</v>
      </c>
      <c r="J157" s="197"/>
      <c r="K157" s="195">
        <f t="shared" si="47"/>
        <v>0</v>
      </c>
      <c r="L157" s="194">
        <f t="shared" si="48"/>
        <v>0</v>
      </c>
      <c r="M157" s="194">
        <f t="shared" si="49"/>
        <v>4536</v>
      </c>
      <c r="N157" s="198">
        <f t="shared" si="50"/>
        <v>100</v>
      </c>
    </row>
    <row r="158" spans="1:14">
      <c r="A158" s="189" t="s">
        <v>26527</v>
      </c>
      <c r="B158" s="211" t="s">
        <v>26517</v>
      </c>
      <c r="C158" s="210" t="s">
        <v>26518</v>
      </c>
      <c r="D158" s="192" t="s">
        <v>13</v>
      </c>
      <c r="E158" s="193">
        <v>14</v>
      </c>
      <c r="F158" s="194">
        <v>194</v>
      </c>
      <c r="G158" s="194">
        <f t="shared" si="45"/>
        <v>2716</v>
      </c>
      <c r="H158" s="195"/>
      <c r="I158" s="196">
        <f t="shared" si="46"/>
        <v>0</v>
      </c>
      <c r="J158" s="197"/>
      <c r="K158" s="195">
        <f t="shared" si="47"/>
        <v>0</v>
      </c>
      <c r="L158" s="194">
        <f t="shared" si="48"/>
        <v>0</v>
      </c>
      <c r="M158" s="194">
        <f t="shared" si="49"/>
        <v>2716</v>
      </c>
      <c r="N158" s="198">
        <f t="shared" si="50"/>
        <v>100</v>
      </c>
    </row>
    <row r="159" spans="1:14" ht="36">
      <c r="A159" s="189" t="s">
        <v>26542</v>
      </c>
      <c r="B159" s="207" t="s">
        <v>31735</v>
      </c>
      <c r="C159" s="191" t="s">
        <v>39818</v>
      </c>
      <c r="D159" s="192" t="s">
        <v>13</v>
      </c>
      <c r="E159" s="193">
        <v>5</v>
      </c>
      <c r="F159" s="194">
        <v>218.54</v>
      </c>
      <c r="G159" s="194">
        <f t="shared" si="45"/>
        <v>1092.7</v>
      </c>
      <c r="H159" s="195"/>
      <c r="I159" s="196">
        <f t="shared" si="46"/>
        <v>0</v>
      </c>
      <c r="J159" s="197"/>
      <c r="K159" s="195">
        <f t="shared" si="47"/>
        <v>0</v>
      </c>
      <c r="L159" s="194">
        <f t="shared" si="48"/>
        <v>0</v>
      </c>
      <c r="M159" s="194">
        <f t="shared" si="49"/>
        <v>1092.7</v>
      </c>
      <c r="N159" s="198">
        <f t="shared" si="50"/>
        <v>100</v>
      </c>
    </row>
    <row r="160" spans="1:14">
      <c r="A160" s="199" t="s">
        <v>39819</v>
      </c>
      <c r="B160" s="200"/>
      <c r="C160" s="201" t="s">
        <v>39820</v>
      </c>
      <c r="D160" s="202"/>
      <c r="E160" s="203"/>
      <c r="F160" s="203"/>
      <c r="G160" s="204">
        <f>SUM(G161:G168)</f>
        <v>8234.91</v>
      </c>
      <c r="H160" s="204"/>
      <c r="I160" s="204"/>
      <c r="J160" s="204">
        <f ca="1">SUM(J161:J283)</f>
        <v>0</v>
      </c>
      <c r="K160" s="205"/>
      <c r="L160" s="204">
        <f>SUM(L161:L168)</f>
        <v>0</v>
      </c>
      <c r="M160" s="204">
        <f>SUM(M161:M168)</f>
        <v>8234.91</v>
      </c>
      <c r="N160" s="206"/>
    </row>
    <row r="161" spans="1:15" ht="108">
      <c r="A161" s="189" t="s">
        <v>39821</v>
      </c>
      <c r="B161" s="207" t="s">
        <v>37057</v>
      </c>
      <c r="C161" s="191" t="s">
        <v>39822</v>
      </c>
      <c r="D161" s="192" t="s">
        <v>13</v>
      </c>
      <c r="E161" s="193">
        <v>1</v>
      </c>
      <c r="F161" s="194">
        <v>5130.84</v>
      </c>
      <c r="G161" s="194">
        <f t="shared" ref="G161:G168" si="51">IF(E161="","",TRUNC(F161*E161,2))</f>
        <v>5130.84</v>
      </c>
      <c r="H161" s="195"/>
      <c r="I161" s="196">
        <f t="shared" ref="I161:I168" si="52">H161/E161</f>
        <v>0</v>
      </c>
      <c r="J161" s="197"/>
      <c r="K161" s="195">
        <f t="shared" ref="K161:K168" si="53">H161</f>
        <v>0</v>
      </c>
      <c r="L161" s="194">
        <f t="shared" ref="L161:L168" si="54">IF(K161="","",TRUNC(F161*K161,2))</f>
        <v>0</v>
      </c>
      <c r="M161" s="194">
        <f t="shared" ref="M161:M168" si="55">G161-L161</f>
        <v>5130.84</v>
      </c>
      <c r="N161" s="198">
        <f t="shared" ref="N161:N168" si="56">100-(H161*100/E161)</f>
        <v>100</v>
      </c>
    </row>
    <row r="162" spans="1:15" ht="36">
      <c r="A162" s="189" t="s">
        <v>39823</v>
      </c>
      <c r="B162" s="211" t="s">
        <v>37021</v>
      </c>
      <c r="C162" s="191" t="s">
        <v>24224</v>
      </c>
      <c r="D162" s="192" t="s">
        <v>13</v>
      </c>
      <c r="E162" s="193">
        <v>1</v>
      </c>
      <c r="F162" s="194">
        <v>428.9</v>
      </c>
      <c r="G162" s="194">
        <f t="shared" si="51"/>
        <v>428.9</v>
      </c>
      <c r="H162" s="195"/>
      <c r="I162" s="196">
        <f t="shared" si="52"/>
        <v>0</v>
      </c>
      <c r="J162" s="197"/>
      <c r="K162" s="195">
        <f t="shared" si="53"/>
        <v>0</v>
      </c>
      <c r="L162" s="194">
        <f t="shared" si="54"/>
        <v>0</v>
      </c>
      <c r="M162" s="194">
        <f t="shared" si="55"/>
        <v>428.9</v>
      </c>
      <c r="N162" s="198">
        <f t="shared" si="56"/>
        <v>100</v>
      </c>
    </row>
    <row r="163" spans="1:15" ht="36">
      <c r="A163" s="189" t="s">
        <v>39824</v>
      </c>
      <c r="B163" s="211" t="s">
        <v>37023</v>
      </c>
      <c r="C163" s="191" t="s">
        <v>24226</v>
      </c>
      <c r="D163" s="192" t="s">
        <v>13</v>
      </c>
      <c r="E163" s="193">
        <v>1</v>
      </c>
      <c r="F163" s="194">
        <v>234.62</v>
      </c>
      <c r="G163" s="194">
        <f t="shared" si="51"/>
        <v>234.62</v>
      </c>
      <c r="H163" s="195"/>
      <c r="I163" s="196">
        <f t="shared" si="52"/>
        <v>0</v>
      </c>
      <c r="J163" s="197"/>
      <c r="K163" s="195">
        <f t="shared" si="53"/>
        <v>0</v>
      </c>
      <c r="L163" s="194">
        <f t="shared" si="54"/>
        <v>0</v>
      </c>
      <c r="M163" s="194">
        <f t="shared" si="55"/>
        <v>234.62</v>
      </c>
      <c r="N163" s="198">
        <f t="shared" si="56"/>
        <v>100</v>
      </c>
    </row>
    <row r="164" spans="1:15" ht="54">
      <c r="A164" s="189" t="s">
        <v>39825</v>
      </c>
      <c r="B164" s="211" t="s">
        <v>37026</v>
      </c>
      <c r="C164" s="191" t="s">
        <v>39826</v>
      </c>
      <c r="D164" s="192" t="s">
        <v>13</v>
      </c>
      <c r="E164" s="193">
        <v>1</v>
      </c>
      <c r="F164" s="194">
        <v>1291.48</v>
      </c>
      <c r="G164" s="194">
        <f t="shared" si="51"/>
        <v>1291.48</v>
      </c>
      <c r="H164" s="195"/>
      <c r="I164" s="196">
        <f t="shared" si="52"/>
        <v>0</v>
      </c>
      <c r="J164" s="197"/>
      <c r="K164" s="195">
        <f t="shared" si="53"/>
        <v>0</v>
      </c>
      <c r="L164" s="194">
        <f t="shared" si="54"/>
        <v>0</v>
      </c>
      <c r="M164" s="194">
        <f t="shared" si="55"/>
        <v>1291.48</v>
      </c>
      <c r="N164" s="198">
        <f t="shared" si="56"/>
        <v>100</v>
      </c>
    </row>
    <row r="165" spans="1:15" ht="18">
      <c r="A165" s="189" t="s">
        <v>39827</v>
      </c>
      <c r="B165" s="211" t="s">
        <v>37028</v>
      </c>
      <c r="C165" s="191" t="s">
        <v>24231</v>
      </c>
      <c r="D165" s="192" t="s">
        <v>13</v>
      </c>
      <c r="E165" s="193">
        <v>1</v>
      </c>
      <c r="F165" s="194">
        <v>118.25</v>
      </c>
      <c r="G165" s="194">
        <f t="shared" si="51"/>
        <v>118.25</v>
      </c>
      <c r="H165" s="195"/>
      <c r="I165" s="196">
        <f t="shared" si="52"/>
        <v>0</v>
      </c>
      <c r="J165" s="197"/>
      <c r="K165" s="195">
        <f t="shared" si="53"/>
        <v>0</v>
      </c>
      <c r="L165" s="194">
        <f t="shared" si="54"/>
        <v>0</v>
      </c>
      <c r="M165" s="194">
        <f t="shared" si="55"/>
        <v>118.25</v>
      </c>
      <c r="N165" s="198">
        <f t="shared" si="56"/>
        <v>100</v>
      </c>
    </row>
    <row r="166" spans="1:15" ht="54">
      <c r="A166" s="189" t="s">
        <v>39828</v>
      </c>
      <c r="B166" s="207" t="s">
        <v>34334</v>
      </c>
      <c r="C166" s="191" t="s">
        <v>21379</v>
      </c>
      <c r="D166" s="192" t="s">
        <v>13</v>
      </c>
      <c r="E166" s="193">
        <v>1</v>
      </c>
      <c r="F166" s="194">
        <v>370</v>
      </c>
      <c r="G166" s="194">
        <f t="shared" si="51"/>
        <v>370</v>
      </c>
      <c r="H166" s="195"/>
      <c r="I166" s="196">
        <f t="shared" si="52"/>
        <v>0</v>
      </c>
      <c r="J166" s="197"/>
      <c r="K166" s="195">
        <f t="shared" si="53"/>
        <v>0</v>
      </c>
      <c r="L166" s="194">
        <f t="shared" si="54"/>
        <v>0</v>
      </c>
      <c r="M166" s="194">
        <f t="shared" si="55"/>
        <v>370</v>
      </c>
      <c r="N166" s="198">
        <f t="shared" si="56"/>
        <v>100</v>
      </c>
    </row>
    <row r="167" spans="1:15" ht="36">
      <c r="A167" s="189" t="s">
        <v>39829</v>
      </c>
      <c r="B167" s="207" t="s">
        <v>31151</v>
      </c>
      <c r="C167" s="191" t="s">
        <v>39830</v>
      </c>
      <c r="D167" s="192" t="s">
        <v>13</v>
      </c>
      <c r="E167" s="193">
        <v>1</v>
      </c>
      <c r="F167" s="194">
        <v>179</v>
      </c>
      <c r="G167" s="194">
        <f t="shared" si="51"/>
        <v>179</v>
      </c>
      <c r="H167" s="195"/>
      <c r="I167" s="196">
        <f t="shared" si="52"/>
        <v>0</v>
      </c>
      <c r="J167" s="197"/>
      <c r="K167" s="195">
        <f t="shared" si="53"/>
        <v>0</v>
      </c>
      <c r="L167" s="194">
        <f t="shared" si="54"/>
        <v>0</v>
      </c>
      <c r="M167" s="194">
        <f t="shared" si="55"/>
        <v>179</v>
      </c>
      <c r="N167" s="198">
        <f t="shared" si="56"/>
        <v>100</v>
      </c>
    </row>
    <row r="168" spans="1:15" ht="18">
      <c r="A168" s="189" t="s">
        <v>39831</v>
      </c>
      <c r="B168" s="207" t="s">
        <v>37263</v>
      </c>
      <c r="C168" s="191" t="s">
        <v>39832</v>
      </c>
      <c r="D168" s="192" t="s">
        <v>13</v>
      </c>
      <c r="E168" s="193">
        <v>1</v>
      </c>
      <c r="F168" s="194">
        <v>481.82</v>
      </c>
      <c r="G168" s="194">
        <f t="shared" si="51"/>
        <v>481.82</v>
      </c>
      <c r="H168" s="195"/>
      <c r="I168" s="196">
        <f t="shared" si="52"/>
        <v>0</v>
      </c>
      <c r="J168" s="197"/>
      <c r="K168" s="195">
        <f t="shared" si="53"/>
        <v>0</v>
      </c>
      <c r="L168" s="194">
        <f t="shared" si="54"/>
        <v>0</v>
      </c>
      <c r="M168" s="194">
        <f t="shared" si="55"/>
        <v>481.82</v>
      </c>
      <c r="N168" s="198">
        <f t="shared" si="56"/>
        <v>100</v>
      </c>
    </row>
    <row r="169" spans="1:15">
      <c r="A169" s="315" t="s">
        <v>39833</v>
      </c>
      <c r="B169" s="316"/>
      <c r="C169" s="316"/>
      <c r="D169" s="316"/>
      <c r="E169" s="316"/>
      <c r="F169" s="316"/>
      <c r="G169" s="213">
        <f>G14+G24+G26+G29+G34+G41+G45+G53+G64+G105+G114+G121+G146+G160</f>
        <v>419685.43999999994</v>
      </c>
      <c r="H169" s="214"/>
      <c r="I169" s="215"/>
      <c r="J169" s="216">
        <f ca="1">J14+J24+J26+J29+J34+J41+J45</f>
        <v>0</v>
      </c>
      <c r="K169" s="169"/>
      <c r="L169" s="216">
        <f>L14+L24+L26+L29+L34+L41+L45+L53+L64+L105+L114+L121+L146+L160</f>
        <v>80588.049999999988</v>
      </c>
      <c r="M169" s="216">
        <f>M14+M24+M26+M29+M34+M41+M45+M53+M64+M105+M114+M121+M146+M160</f>
        <v>339097.39</v>
      </c>
      <c r="N169" s="217"/>
    </row>
    <row r="170" spans="1:15">
      <c r="A170" s="315" t="s">
        <v>39834</v>
      </c>
      <c r="B170" s="316"/>
      <c r="C170" s="316"/>
      <c r="D170" s="316"/>
      <c r="E170" s="316"/>
      <c r="F170" s="316"/>
      <c r="G170" s="213">
        <f>ROUND(G169*0.2,2)</f>
        <v>83937.09</v>
      </c>
      <c r="H170" s="214"/>
      <c r="I170" s="218"/>
      <c r="J170" s="216">
        <f ca="1">ROUND(J169*0.15,2)</f>
        <v>0</v>
      </c>
      <c r="K170" s="169"/>
      <c r="L170" s="216">
        <f>ROUND(L169*0.2,2)</f>
        <v>16117.61</v>
      </c>
      <c r="M170" s="216">
        <f>ROUND(M169*0.2,2)</f>
        <v>67819.48</v>
      </c>
      <c r="N170" s="219"/>
    </row>
    <row r="171" spans="1:15" ht="13.5" thickBot="1">
      <c r="A171" s="331" t="s">
        <v>39835</v>
      </c>
      <c r="B171" s="332"/>
      <c r="C171" s="332"/>
      <c r="D171" s="332"/>
      <c r="E171" s="332"/>
      <c r="F171" s="332"/>
      <c r="G171" s="220">
        <f>G169+G170</f>
        <v>503622.52999999991</v>
      </c>
      <c r="H171" s="221"/>
      <c r="I171" s="222">
        <f>L171/G171</f>
        <v>0.19202012268990429</v>
      </c>
      <c r="J171" s="223">
        <f ca="1">J169+J170</f>
        <v>0</v>
      </c>
      <c r="K171" s="224"/>
      <c r="L171" s="223">
        <f>L169+L170</f>
        <v>96705.659999999989</v>
      </c>
      <c r="M171" s="223">
        <f>M169+M170</f>
        <v>406916.87</v>
      </c>
      <c r="N171" s="225">
        <f>1-(L171*1/G171)</f>
        <v>0.80797987731009568</v>
      </c>
      <c r="O171" s="141">
        <f>L171+M171</f>
        <v>503622.52999999997</v>
      </c>
    </row>
    <row r="172" spans="1:15">
      <c r="E172" s="226"/>
      <c r="F172" s="226"/>
      <c r="G172" s="226"/>
      <c r="H172" s="169"/>
      <c r="K172" s="169"/>
      <c r="L172" s="169"/>
      <c r="M172" s="169"/>
    </row>
    <row r="173" spans="1:15">
      <c r="E173" s="226"/>
      <c r="F173" s="226"/>
      <c r="G173" s="226"/>
      <c r="H173" s="169"/>
      <c r="K173" s="169"/>
      <c r="L173" s="169"/>
      <c r="M173" s="169"/>
    </row>
    <row r="174" spans="1:15">
      <c r="E174" s="227"/>
      <c r="F174" s="227"/>
      <c r="G174" s="228"/>
      <c r="H174" s="169"/>
      <c r="K174" s="169"/>
      <c r="L174" s="169"/>
      <c r="M174" s="169"/>
    </row>
    <row r="175" spans="1:15">
      <c r="B175" s="333"/>
      <c r="C175" s="333"/>
      <c r="E175" s="333"/>
      <c r="F175" s="333"/>
      <c r="G175" s="333"/>
      <c r="H175" s="333"/>
      <c r="I175" s="333"/>
      <c r="J175" s="333"/>
      <c r="K175" s="333"/>
      <c r="L175" s="229"/>
      <c r="M175" s="229"/>
      <c r="N175" s="227"/>
    </row>
    <row r="176" spans="1:15">
      <c r="E176" s="226"/>
      <c r="F176" s="226"/>
      <c r="G176" s="226"/>
      <c r="H176" s="169"/>
      <c r="K176" s="169"/>
      <c r="L176" s="169"/>
      <c r="M176" s="169"/>
    </row>
    <row r="177" spans="1:14">
      <c r="A177" s="334"/>
      <c r="B177" s="334"/>
      <c r="C177" s="334"/>
      <c r="D177" s="334"/>
      <c r="E177" s="334"/>
      <c r="F177" s="334"/>
      <c r="G177" s="334"/>
      <c r="H177" s="334"/>
      <c r="I177" s="334"/>
      <c r="J177" s="334"/>
      <c r="K177" s="334"/>
      <c r="L177" s="334"/>
      <c r="M177" s="334"/>
      <c r="N177" s="334"/>
    </row>
    <row r="178" spans="1:14">
      <c r="C178" s="230"/>
    </row>
    <row r="179" spans="1:14">
      <c r="N179" s="233"/>
    </row>
    <row r="181" spans="1:14">
      <c r="H181" s="234">
        <f>179*59.16%</f>
        <v>105.8964</v>
      </c>
      <c r="K181" s="232">
        <f>179+H181</f>
        <v>284.89639999999997</v>
      </c>
    </row>
    <row r="186" spans="1:14">
      <c r="B186" s="235"/>
    </row>
    <row r="424" spans="5:11">
      <c r="E424" s="226"/>
      <c r="F424" s="226"/>
      <c r="G424" s="226"/>
      <c r="H424" s="169"/>
      <c r="K424" s="169"/>
    </row>
    <row r="425" spans="5:11">
      <c r="E425" s="169"/>
      <c r="F425" s="226"/>
      <c r="G425" s="226"/>
      <c r="H425" s="169"/>
      <c r="K425" s="169"/>
    </row>
    <row r="426" spans="5:11">
      <c r="E426" s="226"/>
      <c r="F426" s="226"/>
      <c r="G426" s="226"/>
      <c r="H426" s="169"/>
      <c r="K426" s="169"/>
    </row>
    <row r="427" spans="5:11">
      <c r="E427" s="226"/>
      <c r="F427" s="226"/>
      <c r="G427" s="226"/>
      <c r="H427" s="169"/>
      <c r="K427" s="169"/>
    </row>
    <row r="428" spans="5:11">
      <c r="E428" s="226"/>
      <c r="F428" s="226"/>
      <c r="G428" s="226"/>
      <c r="H428" s="169"/>
      <c r="K428" s="169"/>
    </row>
    <row r="429" spans="5:11">
      <c r="E429" s="226"/>
      <c r="F429" s="226"/>
      <c r="G429" s="226"/>
      <c r="H429" s="169"/>
      <c r="K429" s="169"/>
    </row>
    <row r="430" spans="5:11">
      <c r="E430" s="226"/>
      <c r="F430" s="226"/>
      <c r="G430" s="226"/>
      <c r="H430" s="169"/>
      <c r="K430" s="169"/>
    </row>
    <row r="431" spans="5:11">
      <c r="E431" s="226"/>
      <c r="F431" s="226"/>
      <c r="G431" s="226"/>
      <c r="H431" s="169"/>
      <c r="K431" s="169"/>
    </row>
    <row r="432" spans="5:11">
      <c r="E432" s="226"/>
      <c r="F432" s="226"/>
      <c r="G432" s="226"/>
      <c r="H432" s="169"/>
      <c r="K432" s="169"/>
    </row>
  </sheetData>
  <sheetProtection sheet="1" objects="1" scenarios="1"/>
  <mergeCells count="24">
    <mergeCell ref="A171:F171"/>
    <mergeCell ref="B175:C175"/>
    <mergeCell ref="E175:G175"/>
    <mergeCell ref="H175:K175"/>
    <mergeCell ref="A177:N177"/>
    <mergeCell ref="A170:F170"/>
    <mergeCell ref="B8:C8"/>
    <mergeCell ref="I8:K8"/>
    <mergeCell ref="B9:C9"/>
    <mergeCell ref="I9:K9"/>
    <mergeCell ref="B10:C10"/>
    <mergeCell ref="A11:N11"/>
    <mergeCell ref="A12:G12"/>
    <mergeCell ref="H12:I12"/>
    <mergeCell ref="K12:L12"/>
    <mergeCell ref="M12:N12"/>
    <mergeCell ref="A169:F169"/>
    <mergeCell ref="B7:C7"/>
    <mergeCell ref="I7:K7"/>
    <mergeCell ref="A1:N3"/>
    <mergeCell ref="A4:N4"/>
    <mergeCell ref="B5:E5"/>
    <mergeCell ref="I5:K5"/>
    <mergeCell ref="I6:K6"/>
  </mergeCells>
  <conditionalFormatting sqref="K14">
    <cfRule type="cellIs" dxfId="0" priority="1" stopIfTrue="1" operator="lessThan">
      <formula>0</formula>
    </cfRule>
  </conditionalFormatting>
  <printOptions horizontalCentered="1"/>
  <pageMargins left="0.31496062992125984" right="0.31496062992125984" top="1.0629921259842521" bottom="0.82677165354330717" header="0.31496062992125984" footer="0.11811023622047245"/>
  <pageSetup paperSize="9" scale="80" orientation="landscape" r:id="rId1"/>
  <headerFooter>
    <oddHeader>&amp;L&amp;G&amp;C&amp;"Arial,Negrito"&amp;12ESTADO DO RIO DE JANEIROPREFEITURA MUNICIPAL DE TRAJANO DE MORAES&amp;10GESTÃO MUNICIPAL DE CONVÊNIOS E CONTRATOS&amp;R&amp;G</oddHeader>
    <oddFooter>&amp;CTel.: (22) 2564-2970End.: Praça Waldemar Magalhães,nº1,Centro, Trajano de Moraes-RJ.E-mail.: convenios@trajanodemoraes.rj.gov.brwww.trajanodemoraes.rj.gov.br&amp;R&amp;P de &amp;N</oddFooter>
  </headerFooter>
  <legacyDrawingHF r:id="rId2"/>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1038</vt:i4>
      </vt:variant>
    </vt:vector>
  </HeadingPairs>
  <TitlesOfParts>
    <vt:vector size="1044" baseType="lpstr">
      <vt:lpstr>ORÇAMENTO</vt:lpstr>
      <vt:lpstr>CRONOGRAMA</vt:lpstr>
      <vt:lpstr>Catalogo2013</vt:lpstr>
      <vt:lpstr>EMOP1013</vt:lpstr>
      <vt:lpstr>SALDO CONT.</vt:lpstr>
      <vt:lpstr>Plan1</vt:lpstr>
      <vt:lpstr>Catalogo2013!_Toc317266420</vt:lpstr>
      <vt:lpstr>Catalogo2013!_Toc317266421</vt:lpstr>
      <vt:lpstr>Catalogo2013!_Toc318290420</vt:lpstr>
      <vt:lpstr>Catalogo2013!_Toc318290421</vt:lpstr>
      <vt:lpstr>Catalogo2013!_Toc318290422</vt:lpstr>
      <vt:lpstr>Catalogo2013!_Toc318290423</vt:lpstr>
      <vt:lpstr>Catalogo2013!_Toc318290424</vt:lpstr>
      <vt:lpstr>Catalogo2013!_Toc318290425</vt:lpstr>
      <vt:lpstr>Catalogo2013!_Toc318290426</vt:lpstr>
      <vt:lpstr>Catalogo2013!_Toc318290427</vt:lpstr>
      <vt:lpstr>Catalogo2013!_Toc318290428</vt:lpstr>
      <vt:lpstr>Catalogo2013!_Toc318290429</vt:lpstr>
      <vt:lpstr>Catalogo2013!_Toc318290430</vt:lpstr>
      <vt:lpstr>Catalogo2013!_Toc318290431</vt:lpstr>
      <vt:lpstr>Catalogo2013!_Toc318290432</vt:lpstr>
      <vt:lpstr>Catalogo2013!_Toc318290433</vt:lpstr>
      <vt:lpstr>Catalogo2013!_Toc318290434</vt:lpstr>
      <vt:lpstr>Catalogo2013!_Toc318290435</vt:lpstr>
      <vt:lpstr>Catalogo2013!_Toc318290436</vt:lpstr>
      <vt:lpstr>Catalogo2013!_Toc318290437</vt:lpstr>
      <vt:lpstr>Catalogo2013!_Toc318290438</vt:lpstr>
      <vt:lpstr>Catalogo2013!_Toc318290439</vt:lpstr>
      <vt:lpstr>Catalogo2013!_Toc318290440</vt:lpstr>
      <vt:lpstr>Catalogo2013!_Toc318290441</vt:lpstr>
      <vt:lpstr>Catalogo2013!_Toc318290442</vt:lpstr>
      <vt:lpstr>Catalogo2013!_Toc318290443</vt:lpstr>
      <vt:lpstr>Catalogo2013!_Toc318290444</vt:lpstr>
      <vt:lpstr>Catalogo2013!_Toc318290445</vt:lpstr>
      <vt:lpstr>Catalogo2013!_Toc318290446</vt:lpstr>
      <vt:lpstr>Catalogo2013!_Toc318290447</vt:lpstr>
      <vt:lpstr>Catalogo2013!_Toc318290448</vt:lpstr>
      <vt:lpstr>Catalogo2013!_Toc318290449</vt:lpstr>
      <vt:lpstr>Catalogo2013!_Toc318290450</vt:lpstr>
      <vt:lpstr>Catalogo2013!_Toc318290452</vt:lpstr>
      <vt:lpstr>Catalogo2013!_Toc318290453</vt:lpstr>
      <vt:lpstr>Catalogo2013!_Toc318290454</vt:lpstr>
      <vt:lpstr>Catalogo2013!_Toc318290455</vt:lpstr>
      <vt:lpstr>Catalogo2013!_Toc318290456</vt:lpstr>
      <vt:lpstr>Catalogo2013!_Toc318290457</vt:lpstr>
      <vt:lpstr>Catalogo2013!_Toc318290459</vt:lpstr>
      <vt:lpstr>Catalogo2013!_Toc318290460</vt:lpstr>
      <vt:lpstr>Catalogo2013!_Toc318290461</vt:lpstr>
      <vt:lpstr>Catalogo2013!_Toc318290462</vt:lpstr>
      <vt:lpstr>Catalogo2013!_Toc318290463</vt:lpstr>
      <vt:lpstr>Catalogo2013!_Toc318290464</vt:lpstr>
      <vt:lpstr>Catalogo2013!_Toc318290465</vt:lpstr>
      <vt:lpstr>Catalogo2013!_Toc318290466</vt:lpstr>
      <vt:lpstr>Catalogo2013!_Toc318290467</vt:lpstr>
      <vt:lpstr>Catalogo2013!_Toc318290469</vt:lpstr>
      <vt:lpstr>Catalogo2013!_Toc318290470</vt:lpstr>
      <vt:lpstr>Catalogo2013!_Toc318290471</vt:lpstr>
      <vt:lpstr>Catalogo2013!_Toc318290472</vt:lpstr>
      <vt:lpstr>Catalogo2013!_Toc318290473</vt:lpstr>
      <vt:lpstr>Catalogo2013!_Toc318290474</vt:lpstr>
      <vt:lpstr>Catalogo2013!_Toc318290475</vt:lpstr>
      <vt:lpstr>Catalogo2013!_Toc318290476</vt:lpstr>
      <vt:lpstr>Catalogo2013!_Toc318290477</vt:lpstr>
      <vt:lpstr>Catalogo2013!_Toc318290478</vt:lpstr>
      <vt:lpstr>Catalogo2013!_Toc318290479</vt:lpstr>
      <vt:lpstr>Catalogo2013!_Toc318290480</vt:lpstr>
      <vt:lpstr>Catalogo2013!_Toc318290481</vt:lpstr>
      <vt:lpstr>Catalogo2013!_Toc318290482</vt:lpstr>
      <vt:lpstr>Catalogo2013!_Toc318290483</vt:lpstr>
      <vt:lpstr>Catalogo2013!_Toc318290484</vt:lpstr>
      <vt:lpstr>Catalogo2013!_Toc318290485</vt:lpstr>
      <vt:lpstr>Catalogo2013!_Toc318290486</vt:lpstr>
      <vt:lpstr>Catalogo2013!_Toc318290487</vt:lpstr>
      <vt:lpstr>Catalogo2013!_Toc318290488</vt:lpstr>
      <vt:lpstr>Catalogo2013!_Toc318290489</vt:lpstr>
      <vt:lpstr>Catalogo2013!_Toc318290491</vt:lpstr>
      <vt:lpstr>Catalogo2013!_Toc318290492</vt:lpstr>
      <vt:lpstr>Catalogo2013!_Toc318290493</vt:lpstr>
      <vt:lpstr>Catalogo2013!_Toc318290494</vt:lpstr>
      <vt:lpstr>Catalogo2013!_Toc318290495</vt:lpstr>
      <vt:lpstr>Catalogo2013!_Toc318290496</vt:lpstr>
      <vt:lpstr>Catalogo2013!_Toc318290497</vt:lpstr>
      <vt:lpstr>Catalogo2013!_Toc318290498</vt:lpstr>
      <vt:lpstr>Catalogo2013!_Toc318290499</vt:lpstr>
      <vt:lpstr>Catalogo2013!_Toc318290500</vt:lpstr>
      <vt:lpstr>Catalogo2013!_Toc318290501</vt:lpstr>
      <vt:lpstr>Catalogo2013!_Toc318290502</vt:lpstr>
      <vt:lpstr>Catalogo2013!_Toc318290503</vt:lpstr>
      <vt:lpstr>Catalogo2013!_Toc318290504</vt:lpstr>
      <vt:lpstr>Catalogo2013!_Toc318290505</vt:lpstr>
      <vt:lpstr>Catalogo2013!_Toc318290506</vt:lpstr>
      <vt:lpstr>Catalogo2013!_Toc318290507</vt:lpstr>
      <vt:lpstr>Catalogo2013!_Toc318290508</vt:lpstr>
      <vt:lpstr>Catalogo2013!_Toc318290509</vt:lpstr>
      <vt:lpstr>Catalogo2013!_Toc318290510</vt:lpstr>
      <vt:lpstr>Catalogo2013!_Toc318290511</vt:lpstr>
      <vt:lpstr>Catalogo2013!_Toc318290512</vt:lpstr>
      <vt:lpstr>Catalogo2013!_Toc318290513</vt:lpstr>
      <vt:lpstr>Catalogo2013!_Toc318290514</vt:lpstr>
      <vt:lpstr>Catalogo2013!_Toc318290515</vt:lpstr>
      <vt:lpstr>Catalogo2013!_Toc318290516</vt:lpstr>
      <vt:lpstr>Catalogo2013!_Toc318290517</vt:lpstr>
      <vt:lpstr>Catalogo2013!_Toc318290518</vt:lpstr>
      <vt:lpstr>Catalogo2013!_Toc318290519</vt:lpstr>
      <vt:lpstr>Catalogo2013!_Toc318290520</vt:lpstr>
      <vt:lpstr>Catalogo2013!_Toc318290521</vt:lpstr>
      <vt:lpstr>Catalogo2013!_Toc318290522</vt:lpstr>
      <vt:lpstr>Catalogo2013!_Toc318290523</vt:lpstr>
      <vt:lpstr>Catalogo2013!_Toc318290525</vt:lpstr>
      <vt:lpstr>Catalogo2013!_Toc318290526</vt:lpstr>
      <vt:lpstr>Catalogo2013!_Toc318290527</vt:lpstr>
      <vt:lpstr>Catalogo2013!_Toc318290528</vt:lpstr>
      <vt:lpstr>Catalogo2013!_Toc318290529</vt:lpstr>
      <vt:lpstr>Catalogo2013!_Toc318290530</vt:lpstr>
      <vt:lpstr>Catalogo2013!_Toc318290531</vt:lpstr>
      <vt:lpstr>Catalogo2013!_Toc318290532</vt:lpstr>
      <vt:lpstr>Catalogo2013!_Toc318290533</vt:lpstr>
      <vt:lpstr>Catalogo2013!_Toc318290534</vt:lpstr>
      <vt:lpstr>Catalogo2013!_Toc318290535</vt:lpstr>
      <vt:lpstr>Catalogo2013!_Toc318290536</vt:lpstr>
      <vt:lpstr>Catalogo2013!_Toc318290537</vt:lpstr>
      <vt:lpstr>Catalogo2013!_Toc318290538</vt:lpstr>
      <vt:lpstr>Catalogo2013!_Toc318290539</vt:lpstr>
      <vt:lpstr>Catalogo2013!_Toc318290540</vt:lpstr>
      <vt:lpstr>Catalogo2013!_Toc318290541</vt:lpstr>
      <vt:lpstr>Catalogo2013!_Toc318290542</vt:lpstr>
      <vt:lpstr>Catalogo2013!_Toc318290543</vt:lpstr>
      <vt:lpstr>Catalogo2013!_Toc318290544</vt:lpstr>
      <vt:lpstr>Catalogo2013!_Toc318290545</vt:lpstr>
      <vt:lpstr>Catalogo2013!_Toc318290546</vt:lpstr>
      <vt:lpstr>Catalogo2013!_Toc318290547</vt:lpstr>
      <vt:lpstr>Catalogo2013!_Toc318290548</vt:lpstr>
      <vt:lpstr>Catalogo2013!_Toc318290549</vt:lpstr>
      <vt:lpstr>Catalogo2013!_Toc318290550</vt:lpstr>
      <vt:lpstr>Catalogo2013!_Toc318290551</vt:lpstr>
      <vt:lpstr>Catalogo2013!_Toc318290552</vt:lpstr>
      <vt:lpstr>Catalogo2013!_Toc318290553</vt:lpstr>
      <vt:lpstr>Catalogo2013!_Toc318290554</vt:lpstr>
      <vt:lpstr>Catalogo2013!_Toc318290555</vt:lpstr>
      <vt:lpstr>Catalogo2013!_Toc318290556</vt:lpstr>
      <vt:lpstr>Catalogo2013!_Toc318290557</vt:lpstr>
      <vt:lpstr>Catalogo2013!_Toc318290558</vt:lpstr>
      <vt:lpstr>Catalogo2013!_Toc318290559</vt:lpstr>
      <vt:lpstr>Catalogo2013!_Toc318290560</vt:lpstr>
      <vt:lpstr>Catalogo2013!_Toc318290561</vt:lpstr>
      <vt:lpstr>Catalogo2013!_Toc318290562</vt:lpstr>
      <vt:lpstr>Catalogo2013!_Toc318290563</vt:lpstr>
      <vt:lpstr>Catalogo2013!_Toc318290564</vt:lpstr>
      <vt:lpstr>Catalogo2013!_Toc318290565</vt:lpstr>
      <vt:lpstr>Catalogo2013!_Toc318290566</vt:lpstr>
      <vt:lpstr>Catalogo2013!_Toc318290567</vt:lpstr>
      <vt:lpstr>Catalogo2013!_Toc318290568</vt:lpstr>
      <vt:lpstr>Catalogo2013!_Toc318290569</vt:lpstr>
      <vt:lpstr>Catalogo2013!_Toc318290570</vt:lpstr>
      <vt:lpstr>Catalogo2013!_Toc318290571</vt:lpstr>
      <vt:lpstr>Catalogo2013!_Toc318290572</vt:lpstr>
      <vt:lpstr>Catalogo2013!_Toc318290573</vt:lpstr>
      <vt:lpstr>Catalogo2013!_Toc318290574</vt:lpstr>
      <vt:lpstr>Catalogo2013!_Toc318290575</vt:lpstr>
      <vt:lpstr>Catalogo2013!_Toc318290576</vt:lpstr>
      <vt:lpstr>Catalogo2013!_Toc318290577</vt:lpstr>
      <vt:lpstr>Catalogo2013!_Toc318290578</vt:lpstr>
      <vt:lpstr>Catalogo2013!_Toc318290579</vt:lpstr>
      <vt:lpstr>Catalogo2013!_Toc318290580</vt:lpstr>
      <vt:lpstr>Catalogo2013!_Toc318290581</vt:lpstr>
      <vt:lpstr>Catalogo2013!_Toc318290582</vt:lpstr>
      <vt:lpstr>Catalogo2013!_Toc318290583</vt:lpstr>
      <vt:lpstr>Catalogo2013!_Toc318290584</vt:lpstr>
      <vt:lpstr>Catalogo2013!_Toc318290585</vt:lpstr>
      <vt:lpstr>Catalogo2013!_Toc318290586</vt:lpstr>
      <vt:lpstr>Catalogo2013!_Toc318290587</vt:lpstr>
      <vt:lpstr>Catalogo2013!_Toc318290588</vt:lpstr>
      <vt:lpstr>Catalogo2013!_Toc318290589</vt:lpstr>
      <vt:lpstr>Catalogo2013!_Toc318290590</vt:lpstr>
      <vt:lpstr>Catalogo2013!_Toc318290591</vt:lpstr>
      <vt:lpstr>Catalogo2013!_Toc318290592</vt:lpstr>
      <vt:lpstr>Catalogo2013!_Toc318290593</vt:lpstr>
      <vt:lpstr>Catalogo2013!_Toc318290594</vt:lpstr>
      <vt:lpstr>Catalogo2013!_Toc318290595</vt:lpstr>
      <vt:lpstr>Catalogo2013!_Toc318290596</vt:lpstr>
      <vt:lpstr>Catalogo2013!_Toc318290597</vt:lpstr>
      <vt:lpstr>Catalogo2013!_Toc318290598</vt:lpstr>
      <vt:lpstr>Catalogo2013!_Toc318290599</vt:lpstr>
      <vt:lpstr>Catalogo2013!_Toc318290600</vt:lpstr>
      <vt:lpstr>Catalogo2013!_Toc318290601</vt:lpstr>
      <vt:lpstr>Catalogo2013!_Toc318290602</vt:lpstr>
      <vt:lpstr>Catalogo2013!_Toc318290603</vt:lpstr>
      <vt:lpstr>Catalogo2013!_Toc318290604</vt:lpstr>
      <vt:lpstr>Catalogo2013!_Toc318290605</vt:lpstr>
      <vt:lpstr>Catalogo2013!_Toc318290606</vt:lpstr>
      <vt:lpstr>Catalogo2013!_Toc318290607</vt:lpstr>
      <vt:lpstr>Catalogo2013!_Toc318290608</vt:lpstr>
      <vt:lpstr>Catalogo2013!_Toc318290609</vt:lpstr>
      <vt:lpstr>Catalogo2013!_Toc318290610</vt:lpstr>
      <vt:lpstr>Catalogo2013!_Toc318290611</vt:lpstr>
      <vt:lpstr>Catalogo2013!_Toc318290612</vt:lpstr>
      <vt:lpstr>Catalogo2013!_Toc318290613</vt:lpstr>
      <vt:lpstr>Catalogo2013!_Toc318290614</vt:lpstr>
      <vt:lpstr>Catalogo2013!_Toc318290615</vt:lpstr>
      <vt:lpstr>Catalogo2013!_Toc318290616</vt:lpstr>
      <vt:lpstr>Catalogo2013!_Toc318290617</vt:lpstr>
      <vt:lpstr>Catalogo2013!_Toc318290618</vt:lpstr>
      <vt:lpstr>Catalogo2013!_Toc318290619</vt:lpstr>
      <vt:lpstr>Catalogo2013!_Toc318290620</vt:lpstr>
      <vt:lpstr>Catalogo2013!_Toc318290621</vt:lpstr>
      <vt:lpstr>Catalogo2013!_Toc318290622</vt:lpstr>
      <vt:lpstr>Catalogo2013!_Toc318290623</vt:lpstr>
      <vt:lpstr>Catalogo2013!_Toc318290624</vt:lpstr>
      <vt:lpstr>Catalogo2013!_Toc318290625</vt:lpstr>
      <vt:lpstr>Catalogo2013!_Toc318290626</vt:lpstr>
      <vt:lpstr>Catalogo2013!_Toc318290627</vt:lpstr>
      <vt:lpstr>Catalogo2013!_Toc318290628</vt:lpstr>
      <vt:lpstr>Catalogo2013!_Toc318290629</vt:lpstr>
      <vt:lpstr>Catalogo2013!_Toc318290631</vt:lpstr>
      <vt:lpstr>Catalogo2013!_Toc318290633</vt:lpstr>
      <vt:lpstr>Catalogo2013!_Toc318290635</vt:lpstr>
      <vt:lpstr>Catalogo2013!_Toc318290637</vt:lpstr>
      <vt:lpstr>Catalogo2013!_Toc318290639</vt:lpstr>
      <vt:lpstr>Catalogo2013!_Toc318290641</vt:lpstr>
      <vt:lpstr>Catalogo2013!_Toc318290642</vt:lpstr>
      <vt:lpstr>Catalogo2013!_Toc318290644</vt:lpstr>
      <vt:lpstr>Catalogo2013!_Toc318290646</vt:lpstr>
      <vt:lpstr>Catalogo2013!_Toc318290648</vt:lpstr>
      <vt:lpstr>Catalogo2013!_Toc318290650</vt:lpstr>
      <vt:lpstr>Catalogo2013!_Toc318290652</vt:lpstr>
      <vt:lpstr>Catalogo2013!_Toc318290654</vt:lpstr>
      <vt:lpstr>Catalogo2013!_Toc318290655</vt:lpstr>
      <vt:lpstr>Catalogo2013!_Toc318290657</vt:lpstr>
      <vt:lpstr>Catalogo2013!_Toc318290659</vt:lpstr>
      <vt:lpstr>Catalogo2013!_Toc318290661</vt:lpstr>
      <vt:lpstr>Catalogo2013!_Toc318290663</vt:lpstr>
      <vt:lpstr>Catalogo2013!_Toc318290665</vt:lpstr>
      <vt:lpstr>Catalogo2013!_Toc318290667</vt:lpstr>
      <vt:lpstr>Catalogo2013!_Toc318290669</vt:lpstr>
      <vt:lpstr>Catalogo2013!_Toc318290671</vt:lpstr>
      <vt:lpstr>Catalogo2013!_Toc318290672</vt:lpstr>
      <vt:lpstr>Catalogo2013!_Toc318290673</vt:lpstr>
      <vt:lpstr>Catalogo2013!_Toc318290674</vt:lpstr>
      <vt:lpstr>Catalogo2013!_Toc318290675</vt:lpstr>
      <vt:lpstr>Catalogo2013!_Toc318290676</vt:lpstr>
      <vt:lpstr>Catalogo2013!_Toc318290677</vt:lpstr>
      <vt:lpstr>Catalogo2013!_Toc318290679</vt:lpstr>
      <vt:lpstr>Catalogo2013!_Toc318290680</vt:lpstr>
      <vt:lpstr>Catalogo2013!_Toc318290681</vt:lpstr>
      <vt:lpstr>Catalogo2013!_Toc318290682</vt:lpstr>
      <vt:lpstr>Catalogo2013!_Toc318290684</vt:lpstr>
      <vt:lpstr>Catalogo2013!_Toc318290685</vt:lpstr>
      <vt:lpstr>Catalogo2013!_Toc318290687</vt:lpstr>
      <vt:lpstr>Catalogo2013!_Toc318290689</vt:lpstr>
      <vt:lpstr>Catalogo2013!_Toc318290690</vt:lpstr>
      <vt:lpstr>Catalogo2013!_Toc318290691</vt:lpstr>
      <vt:lpstr>Catalogo2013!_Toc318290692</vt:lpstr>
      <vt:lpstr>Catalogo2013!_Toc318290693</vt:lpstr>
      <vt:lpstr>Catalogo2013!_Toc318290695</vt:lpstr>
      <vt:lpstr>Catalogo2013!_Toc318290696</vt:lpstr>
      <vt:lpstr>Catalogo2013!_Toc318290697</vt:lpstr>
      <vt:lpstr>Catalogo2013!_Toc318290698</vt:lpstr>
      <vt:lpstr>Catalogo2013!_Toc318290699</vt:lpstr>
      <vt:lpstr>Catalogo2013!_Toc318290700</vt:lpstr>
      <vt:lpstr>Catalogo2013!_Toc318290701</vt:lpstr>
      <vt:lpstr>Catalogo2013!_Toc318290702</vt:lpstr>
      <vt:lpstr>Catalogo2013!_Toc318290703</vt:lpstr>
      <vt:lpstr>Catalogo2013!_Toc318290704</vt:lpstr>
      <vt:lpstr>Catalogo2013!_Toc318290705</vt:lpstr>
      <vt:lpstr>Catalogo2013!_Toc318290706</vt:lpstr>
      <vt:lpstr>Catalogo2013!_Toc318290707</vt:lpstr>
      <vt:lpstr>Catalogo2013!_Toc318290708</vt:lpstr>
      <vt:lpstr>Catalogo2013!_Toc318290709</vt:lpstr>
      <vt:lpstr>Catalogo2013!_Toc318290710</vt:lpstr>
      <vt:lpstr>Catalogo2013!_Toc318290712</vt:lpstr>
      <vt:lpstr>Catalogo2013!_Toc318290713</vt:lpstr>
      <vt:lpstr>Catalogo2013!_Toc318290715</vt:lpstr>
      <vt:lpstr>Catalogo2013!_Toc318290717</vt:lpstr>
      <vt:lpstr>Catalogo2013!_Toc318290719</vt:lpstr>
      <vt:lpstr>Catalogo2013!_Toc318290720</vt:lpstr>
      <vt:lpstr>Catalogo2013!_Toc318290721</vt:lpstr>
      <vt:lpstr>Catalogo2013!_Toc318290722</vt:lpstr>
      <vt:lpstr>Catalogo2013!_Toc318290724</vt:lpstr>
      <vt:lpstr>Catalogo2013!_Toc318290725</vt:lpstr>
      <vt:lpstr>Catalogo2013!_Toc318290726</vt:lpstr>
      <vt:lpstr>Catalogo2013!_Toc318290727</vt:lpstr>
      <vt:lpstr>Catalogo2013!_Toc318290728</vt:lpstr>
      <vt:lpstr>Catalogo2013!_Toc318290729</vt:lpstr>
      <vt:lpstr>Catalogo2013!_Toc318290730</vt:lpstr>
      <vt:lpstr>Catalogo2013!_Toc318290731</vt:lpstr>
      <vt:lpstr>Catalogo2013!_Toc318290732</vt:lpstr>
      <vt:lpstr>Catalogo2013!_Toc318290733</vt:lpstr>
      <vt:lpstr>Catalogo2013!_Toc318290734</vt:lpstr>
      <vt:lpstr>Catalogo2013!_Toc318290735</vt:lpstr>
      <vt:lpstr>Catalogo2013!_Toc318290736</vt:lpstr>
      <vt:lpstr>Catalogo2013!_Toc318290737</vt:lpstr>
      <vt:lpstr>Catalogo2013!_Toc318290738</vt:lpstr>
      <vt:lpstr>Catalogo2013!_Toc318290739</vt:lpstr>
      <vt:lpstr>Catalogo2013!_Toc318290740</vt:lpstr>
      <vt:lpstr>Catalogo2013!_Toc318290742</vt:lpstr>
      <vt:lpstr>Catalogo2013!_Toc318290744</vt:lpstr>
      <vt:lpstr>Catalogo2013!_Toc318290746</vt:lpstr>
      <vt:lpstr>Catalogo2013!_Toc318290748</vt:lpstr>
      <vt:lpstr>Catalogo2013!_Toc318290750</vt:lpstr>
      <vt:lpstr>Catalogo2013!_Toc318290751</vt:lpstr>
      <vt:lpstr>Catalogo2013!_Toc318290753</vt:lpstr>
      <vt:lpstr>Catalogo2013!_Toc318290755</vt:lpstr>
      <vt:lpstr>Catalogo2013!_Toc318290757</vt:lpstr>
      <vt:lpstr>Catalogo2013!_Toc318290759</vt:lpstr>
      <vt:lpstr>Catalogo2013!_Toc318290761</vt:lpstr>
      <vt:lpstr>Catalogo2013!_Toc318290763</vt:lpstr>
      <vt:lpstr>Catalogo2013!_Toc318290765</vt:lpstr>
      <vt:lpstr>Catalogo2013!_Toc318290767</vt:lpstr>
      <vt:lpstr>Catalogo2013!_Toc318290769</vt:lpstr>
      <vt:lpstr>Catalogo2013!_Toc318290771</vt:lpstr>
      <vt:lpstr>Catalogo2013!_Toc318290773</vt:lpstr>
      <vt:lpstr>Catalogo2013!_Toc318290774</vt:lpstr>
      <vt:lpstr>Catalogo2013!_Toc318290775</vt:lpstr>
      <vt:lpstr>Catalogo2013!_Toc318290777</vt:lpstr>
      <vt:lpstr>Catalogo2013!_Toc318290778</vt:lpstr>
      <vt:lpstr>Catalogo2013!_Toc318290779</vt:lpstr>
      <vt:lpstr>Catalogo2013!_Toc318290783</vt:lpstr>
      <vt:lpstr>Catalogo2013!_Toc318290784</vt:lpstr>
      <vt:lpstr>Catalogo2013!_Toc318290785</vt:lpstr>
      <vt:lpstr>Catalogo2013!_Toc318290786</vt:lpstr>
      <vt:lpstr>Catalogo2013!_Toc318290787</vt:lpstr>
      <vt:lpstr>Catalogo2013!_Toc318290788</vt:lpstr>
      <vt:lpstr>Catalogo2013!_Toc318290789</vt:lpstr>
      <vt:lpstr>Catalogo2013!_Toc318290790</vt:lpstr>
      <vt:lpstr>Catalogo2013!_Toc318290791</vt:lpstr>
      <vt:lpstr>Catalogo2013!_Toc318290792</vt:lpstr>
      <vt:lpstr>Catalogo2013!_Toc318290793</vt:lpstr>
      <vt:lpstr>Catalogo2013!_Toc318290794</vt:lpstr>
      <vt:lpstr>Catalogo2013!_Toc318290795</vt:lpstr>
      <vt:lpstr>Catalogo2013!_Toc318290796</vt:lpstr>
      <vt:lpstr>Catalogo2013!_Toc318290797</vt:lpstr>
      <vt:lpstr>Catalogo2013!_Toc318290798</vt:lpstr>
      <vt:lpstr>Catalogo2013!_Toc318290799</vt:lpstr>
      <vt:lpstr>Catalogo2013!_Toc318290800</vt:lpstr>
      <vt:lpstr>Catalogo2013!_Toc318290801</vt:lpstr>
      <vt:lpstr>Catalogo2013!_Toc318290802</vt:lpstr>
      <vt:lpstr>Catalogo2013!_Toc318290803</vt:lpstr>
      <vt:lpstr>Catalogo2013!_Toc318290804</vt:lpstr>
      <vt:lpstr>Catalogo2013!_Toc318290805</vt:lpstr>
      <vt:lpstr>Catalogo2013!_Toc318290806</vt:lpstr>
      <vt:lpstr>Catalogo2013!_Toc318290807</vt:lpstr>
      <vt:lpstr>Catalogo2013!_Toc318290808</vt:lpstr>
      <vt:lpstr>Catalogo2013!_Toc318290809</vt:lpstr>
      <vt:lpstr>Catalogo2013!_Toc318290810</vt:lpstr>
      <vt:lpstr>Catalogo2013!_Toc318290811</vt:lpstr>
      <vt:lpstr>Catalogo2013!_Toc318290812</vt:lpstr>
      <vt:lpstr>Catalogo2013!_Toc318290813</vt:lpstr>
      <vt:lpstr>Catalogo2013!_Toc318290814</vt:lpstr>
      <vt:lpstr>Catalogo2013!_Toc318290815</vt:lpstr>
      <vt:lpstr>Catalogo2013!_Toc318290816</vt:lpstr>
      <vt:lpstr>Catalogo2013!_Toc318290817</vt:lpstr>
      <vt:lpstr>Catalogo2013!_Toc318290818</vt:lpstr>
      <vt:lpstr>Catalogo2013!_Toc318290819</vt:lpstr>
      <vt:lpstr>Catalogo2013!_Toc318290820</vt:lpstr>
      <vt:lpstr>Catalogo2013!_Toc318290821</vt:lpstr>
      <vt:lpstr>Catalogo2013!_Toc318290822</vt:lpstr>
      <vt:lpstr>Catalogo2013!_Toc318290823</vt:lpstr>
      <vt:lpstr>Catalogo2013!_Toc318290824</vt:lpstr>
      <vt:lpstr>Catalogo2013!_Toc318290825</vt:lpstr>
      <vt:lpstr>Catalogo2013!_Toc318290826</vt:lpstr>
      <vt:lpstr>Catalogo2013!_Toc318290827</vt:lpstr>
      <vt:lpstr>Catalogo2013!_Toc318290828</vt:lpstr>
      <vt:lpstr>Catalogo2013!_Toc318290829</vt:lpstr>
      <vt:lpstr>Catalogo2013!_Toc318290830</vt:lpstr>
      <vt:lpstr>Catalogo2013!_Toc318290831</vt:lpstr>
      <vt:lpstr>Catalogo2013!_Toc318290832</vt:lpstr>
      <vt:lpstr>Catalogo2013!_Toc318290834</vt:lpstr>
      <vt:lpstr>Catalogo2013!_Toc318290836</vt:lpstr>
      <vt:lpstr>Catalogo2013!_Toc318290837</vt:lpstr>
      <vt:lpstr>Catalogo2013!_Toc318290838</vt:lpstr>
      <vt:lpstr>Catalogo2013!_Toc318290839</vt:lpstr>
      <vt:lpstr>Catalogo2013!_Toc318290841</vt:lpstr>
      <vt:lpstr>Catalogo2013!_Toc318290842</vt:lpstr>
      <vt:lpstr>Catalogo2013!_Toc318290843</vt:lpstr>
      <vt:lpstr>Catalogo2013!_Toc318290844</vt:lpstr>
      <vt:lpstr>Catalogo2013!_Toc318290845</vt:lpstr>
      <vt:lpstr>Catalogo2013!_Toc318290846</vt:lpstr>
      <vt:lpstr>Catalogo2013!_Toc318290847</vt:lpstr>
      <vt:lpstr>Catalogo2013!_Toc318290848</vt:lpstr>
      <vt:lpstr>Catalogo2013!_Toc318290849</vt:lpstr>
      <vt:lpstr>Catalogo2013!_Toc318290850</vt:lpstr>
      <vt:lpstr>Catalogo2013!_Toc318290851</vt:lpstr>
      <vt:lpstr>Catalogo2013!_Toc318290852</vt:lpstr>
      <vt:lpstr>Catalogo2013!_Toc318290853</vt:lpstr>
      <vt:lpstr>Catalogo2013!_Toc318290854</vt:lpstr>
      <vt:lpstr>Catalogo2013!_Toc318290855</vt:lpstr>
      <vt:lpstr>Catalogo2013!_Toc318290856</vt:lpstr>
      <vt:lpstr>Catalogo2013!_Toc318290857</vt:lpstr>
      <vt:lpstr>Catalogo2013!_Toc318290858</vt:lpstr>
      <vt:lpstr>Catalogo2013!_Toc318290859</vt:lpstr>
      <vt:lpstr>Catalogo2013!_Toc318290860</vt:lpstr>
      <vt:lpstr>Catalogo2013!_Toc318290862</vt:lpstr>
      <vt:lpstr>Catalogo2013!_Toc318290863</vt:lpstr>
      <vt:lpstr>Catalogo2013!_Toc318290864</vt:lpstr>
      <vt:lpstr>Catalogo2013!_Toc318290865</vt:lpstr>
      <vt:lpstr>Catalogo2013!_Toc318290866</vt:lpstr>
      <vt:lpstr>Catalogo2013!_Toc318290867</vt:lpstr>
      <vt:lpstr>Catalogo2013!_Toc318290868</vt:lpstr>
      <vt:lpstr>Catalogo2013!_Toc318290869</vt:lpstr>
      <vt:lpstr>Catalogo2013!_Toc318290870</vt:lpstr>
      <vt:lpstr>Catalogo2013!_Toc318290871</vt:lpstr>
      <vt:lpstr>Catalogo2013!_Toc318290872</vt:lpstr>
      <vt:lpstr>Catalogo2013!_Toc318290874</vt:lpstr>
      <vt:lpstr>Catalogo2013!_Toc318290875</vt:lpstr>
      <vt:lpstr>Catalogo2013!_Toc318290876</vt:lpstr>
      <vt:lpstr>Catalogo2013!_Toc318290877</vt:lpstr>
      <vt:lpstr>Catalogo2013!_Toc318290878</vt:lpstr>
      <vt:lpstr>Catalogo2013!_Toc318290879</vt:lpstr>
      <vt:lpstr>Catalogo2013!_Toc318290880</vt:lpstr>
      <vt:lpstr>Catalogo2013!_Toc318290881</vt:lpstr>
      <vt:lpstr>Catalogo2013!_Toc318290882</vt:lpstr>
      <vt:lpstr>Catalogo2013!_Toc318290883</vt:lpstr>
      <vt:lpstr>Catalogo2013!_Toc318290884</vt:lpstr>
      <vt:lpstr>Catalogo2013!_Toc318290885</vt:lpstr>
      <vt:lpstr>Catalogo2013!_Toc318290886</vt:lpstr>
      <vt:lpstr>Catalogo2013!_Toc318290887</vt:lpstr>
      <vt:lpstr>Catalogo2013!_Toc318290888</vt:lpstr>
      <vt:lpstr>Catalogo2013!_Toc318290889</vt:lpstr>
      <vt:lpstr>Catalogo2013!_Toc318290890</vt:lpstr>
      <vt:lpstr>Catalogo2013!_Toc318290891</vt:lpstr>
      <vt:lpstr>Catalogo2013!_Toc318290892</vt:lpstr>
      <vt:lpstr>Catalogo2013!_Toc318290893</vt:lpstr>
      <vt:lpstr>Catalogo2013!_Toc318290894</vt:lpstr>
      <vt:lpstr>Catalogo2013!_Toc318290895</vt:lpstr>
      <vt:lpstr>Catalogo2013!_Toc318290896</vt:lpstr>
      <vt:lpstr>Catalogo2013!_Toc318290897</vt:lpstr>
      <vt:lpstr>Catalogo2013!_Toc318290898</vt:lpstr>
      <vt:lpstr>Catalogo2013!_Toc318290899</vt:lpstr>
      <vt:lpstr>Catalogo2013!_Toc318290900</vt:lpstr>
      <vt:lpstr>Catalogo2013!_Toc318290901</vt:lpstr>
      <vt:lpstr>Catalogo2013!_Toc318290902</vt:lpstr>
      <vt:lpstr>Catalogo2013!_Toc318290903</vt:lpstr>
      <vt:lpstr>Catalogo2013!_Toc318290905</vt:lpstr>
      <vt:lpstr>Catalogo2013!_Toc318290907</vt:lpstr>
      <vt:lpstr>Catalogo2013!_Toc318290909</vt:lpstr>
      <vt:lpstr>Catalogo2013!_Toc318290911</vt:lpstr>
      <vt:lpstr>Catalogo2013!_Toc318290913</vt:lpstr>
      <vt:lpstr>Catalogo2013!_Toc318290914</vt:lpstr>
      <vt:lpstr>Catalogo2013!_Toc318290915</vt:lpstr>
      <vt:lpstr>Catalogo2013!_Toc318290916</vt:lpstr>
      <vt:lpstr>Catalogo2013!_Toc318290917</vt:lpstr>
      <vt:lpstr>Catalogo2013!_Toc318290919</vt:lpstr>
      <vt:lpstr>Catalogo2013!_Toc318290920</vt:lpstr>
      <vt:lpstr>Catalogo2013!_Toc318290921</vt:lpstr>
      <vt:lpstr>Catalogo2013!_Toc318290922</vt:lpstr>
      <vt:lpstr>Catalogo2013!_Toc318290923</vt:lpstr>
      <vt:lpstr>Catalogo2013!_Toc318290924</vt:lpstr>
      <vt:lpstr>Catalogo2013!_Toc318290925</vt:lpstr>
      <vt:lpstr>Catalogo2013!_Toc318290926</vt:lpstr>
      <vt:lpstr>Catalogo2013!_Toc318290927</vt:lpstr>
      <vt:lpstr>Catalogo2013!_Toc318290928</vt:lpstr>
      <vt:lpstr>Catalogo2013!_Toc318290929</vt:lpstr>
      <vt:lpstr>Catalogo2013!_Toc318290930</vt:lpstr>
      <vt:lpstr>Catalogo2013!_Toc318290931</vt:lpstr>
      <vt:lpstr>Catalogo2013!_Toc318290932</vt:lpstr>
      <vt:lpstr>Catalogo2013!_Toc318290933</vt:lpstr>
      <vt:lpstr>Catalogo2013!_Toc318290934</vt:lpstr>
      <vt:lpstr>Catalogo2013!_Toc318290935</vt:lpstr>
      <vt:lpstr>Catalogo2013!_Toc318290936</vt:lpstr>
      <vt:lpstr>Catalogo2013!_Toc318290937</vt:lpstr>
      <vt:lpstr>Catalogo2013!_Toc318290938</vt:lpstr>
      <vt:lpstr>Catalogo2013!_Toc318290939</vt:lpstr>
      <vt:lpstr>Catalogo2013!_Toc318290940</vt:lpstr>
      <vt:lpstr>Catalogo2013!_Toc318290941</vt:lpstr>
      <vt:lpstr>Catalogo2013!_Toc318290942</vt:lpstr>
      <vt:lpstr>Catalogo2013!_Toc318290943</vt:lpstr>
      <vt:lpstr>Catalogo2013!_Toc318290944</vt:lpstr>
      <vt:lpstr>Catalogo2013!_Toc318290945</vt:lpstr>
      <vt:lpstr>Catalogo2013!_Toc318290946</vt:lpstr>
      <vt:lpstr>Catalogo2013!_Toc318290947</vt:lpstr>
      <vt:lpstr>Catalogo2013!_Toc318290948</vt:lpstr>
      <vt:lpstr>Catalogo2013!_Toc318290949</vt:lpstr>
      <vt:lpstr>Catalogo2013!_Toc318290950</vt:lpstr>
      <vt:lpstr>Catalogo2013!_Toc318290951</vt:lpstr>
      <vt:lpstr>Catalogo2013!_Toc318290953</vt:lpstr>
      <vt:lpstr>Catalogo2013!_Toc318290954</vt:lpstr>
      <vt:lpstr>Catalogo2013!_Toc318290955</vt:lpstr>
      <vt:lpstr>Catalogo2013!_Toc318290956</vt:lpstr>
      <vt:lpstr>Catalogo2013!_Toc318290957</vt:lpstr>
      <vt:lpstr>Catalogo2013!_Toc318290958</vt:lpstr>
      <vt:lpstr>Catalogo2013!_Toc318290960</vt:lpstr>
      <vt:lpstr>Catalogo2013!_Toc318290961</vt:lpstr>
      <vt:lpstr>Catalogo2013!_Toc318290962</vt:lpstr>
      <vt:lpstr>Catalogo2013!_Toc318290963</vt:lpstr>
      <vt:lpstr>Catalogo2013!_Toc318290964</vt:lpstr>
      <vt:lpstr>Catalogo2013!_Toc318290965</vt:lpstr>
      <vt:lpstr>Catalogo2013!_Toc318290966</vt:lpstr>
      <vt:lpstr>Catalogo2013!_Toc318290967</vt:lpstr>
      <vt:lpstr>Catalogo2013!_Toc318290968</vt:lpstr>
      <vt:lpstr>Catalogo2013!_Toc318290969</vt:lpstr>
      <vt:lpstr>Catalogo2013!_Toc318290970</vt:lpstr>
      <vt:lpstr>Catalogo2013!_Toc318290971</vt:lpstr>
      <vt:lpstr>Catalogo2013!_Toc318290972</vt:lpstr>
      <vt:lpstr>Catalogo2013!_Toc318290973</vt:lpstr>
      <vt:lpstr>Catalogo2013!_Toc318290974</vt:lpstr>
      <vt:lpstr>Catalogo2013!_Toc318290975</vt:lpstr>
      <vt:lpstr>Catalogo2013!_Toc318290976</vt:lpstr>
      <vt:lpstr>Catalogo2013!_Toc318290977</vt:lpstr>
      <vt:lpstr>Catalogo2013!_Toc318290978</vt:lpstr>
      <vt:lpstr>Catalogo2013!_Toc318290979</vt:lpstr>
      <vt:lpstr>Catalogo2013!_Toc318290980</vt:lpstr>
      <vt:lpstr>Catalogo2013!_Toc318290981</vt:lpstr>
      <vt:lpstr>Catalogo2013!_Toc318290982</vt:lpstr>
      <vt:lpstr>Catalogo2013!_Toc318290983</vt:lpstr>
      <vt:lpstr>Catalogo2013!_Toc318290984</vt:lpstr>
      <vt:lpstr>Catalogo2013!_Toc318290985</vt:lpstr>
      <vt:lpstr>Catalogo2013!_Toc318290986</vt:lpstr>
      <vt:lpstr>Catalogo2013!_Toc318290987</vt:lpstr>
      <vt:lpstr>Catalogo2013!_Toc318290988</vt:lpstr>
      <vt:lpstr>Catalogo2013!_Toc318290989</vt:lpstr>
      <vt:lpstr>Catalogo2013!_Toc318290990</vt:lpstr>
      <vt:lpstr>Catalogo2013!_Toc318290991</vt:lpstr>
      <vt:lpstr>Catalogo2013!_Toc318290992</vt:lpstr>
      <vt:lpstr>Catalogo2013!_Toc318290993</vt:lpstr>
      <vt:lpstr>Catalogo2013!_Toc318290994</vt:lpstr>
      <vt:lpstr>Catalogo2013!_Toc318290995</vt:lpstr>
      <vt:lpstr>Catalogo2013!_Toc318290996</vt:lpstr>
      <vt:lpstr>Catalogo2013!_Toc318290997</vt:lpstr>
      <vt:lpstr>Catalogo2013!_Toc318290998</vt:lpstr>
      <vt:lpstr>Catalogo2013!_Toc318290999</vt:lpstr>
      <vt:lpstr>Catalogo2013!_Toc318291000</vt:lpstr>
      <vt:lpstr>Catalogo2013!_Toc318291001</vt:lpstr>
      <vt:lpstr>Catalogo2013!_Toc318291002</vt:lpstr>
      <vt:lpstr>Catalogo2013!_Toc318291003</vt:lpstr>
      <vt:lpstr>Catalogo2013!_Toc318291004</vt:lpstr>
      <vt:lpstr>Catalogo2013!_Toc318291005</vt:lpstr>
      <vt:lpstr>Catalogo2013!_Toc318291006</vt:lpstr>
      <vt:lpstr>Catalogo2013!_Toc318291007</vt:lpstr>
      <vt:lpstr>Catalogo2013!_Toc318291008</vt:lpstr>
      <vt:lpstr>Catalogo2013!_Toc318291009</vt:lpstr>
      <vt:lpstr>Catalogo2013!_Toc318291010</vt:lpstr>
      <vt:lpstr>Catalogo2013!_Toc318291011</vt:lpstr>
      <vt:lpstr>Catalogo2013!_Toc318291012</vt:lpstr>
      <vt:lpstr>Catalogo2013!_Toc318291013</vt:lpstr>
      <vt:lpstr>Catalogo2013!_Toc318291014</vt:lpstr>
      <vt:lpstr>Catalogo2013!_Toc318291015</vt:lpstr>
      <vt:lpstr>Catalogo2013!_Toc318291016</vt:lpstr>
      <vt:lpstr>Catalogo2013!_Toc318291017</vt:lpstr>
      <vt:lpstr>Catalogo2013!_Toc318291018</vt:lpstr>
      <vt:lpstr>Catalogo2013!_Toc318291019</vt:lpstr>
      <vt:lpstr>Catalogo2013!_Toc318291021</vt:lpstr>
      <vt:lpstr>Catalogo2013!_Toc318291022</vt:lpstr>
      <vt:lpstr>Catalogo2013!_Toc318291023</vt:lpstr>
      <vt:lpstr>Catalogo2013!_Toc318291024</vt:lpstr>
      <vt:lpstr>Catalogo2013!_Toc318291025</vt:lpstr>
      <vt:lpstr>Catalogo2013!_Toc318291026</vt:lpstr>
      <vt:lpstr>Catalogo2013!_Toc318291027</vt:lpstr>
      <vt:lpstr>Catalogo2013!_Toc318291028</vt:lpstr>
      <vt:lpstr>Catalogo2013!_Toc318291029</vt:lpstr>
      <vt:lpstr>Catalogo2013!_Toc318291030</vt:lpstr>
      <vt:lpstr>Catalogo2013!_Toc318291031</vt:lpstr>
      <vt:lpstr>Catalogo2013!_Toc318291032</vt:lpstr>
      <vt:lpstr>Catalogo2013!_Toc318291033</vt:lpstr>
      <vt:lpstr>Catalogo2013!_Toc318291034</vt:lpstr>
      <vt:lpstr>Catalogo2013!_Toc318291035</vt:lpstr>
      <vt:lpstr>Catalogo2013!_Toc318291036</vt:lpstr>
      <vt:lpstr>Catalogo2013!_Toc318291037</vt:lpstr>
      <vt:lpstr>Catalogo2013!_Toc318291038</vt:lpstr>
      <vt:lpstr>Catalogo2013!_Toc318291039</vt:lpstr>
      <vt:lpstr>Catalogo2013!_Toc318291040</vt:lpstr>
      <vt:lpstr>Catalogo2013!_Toc318291041</vt:lpstr>
      <vt:lpstr>Catalogo2013!_Toc318291042</vt:lpstr>
      <vt:lpstr>Catalogo2013!_Toc318291043</vt:lpstr>
      <vt:lpstr>Catalogo2013!_Toc318291044</vt:lpstr>
      <vt:lpstr>Catalogo2013!_Toc318291045</vt:lpstr>
      <vt:lpstr>Catalogo2013!_Toc318291046</vt:lpstr>
      <vt:lpstr>Catalogo2013!_Toc318291047</vt:lpstr>
      <vt:lpstr>Catalogo2013!_Toc318291048</vt:lpstr>
      <vt:lpstr>Catalogo2013!_Toc318291049</vt:lpstr>
      <vt:lpstr>Catalogo2013!_Toc318291050</vt:lpstr>
      <vt:lpstr>Catalogo2013!_Toc318291051</vt:lpstr>
      <vt:lpstr>Catalogo2013!_Toc318291052</vt:lpstr>
      <vt:lpstr>Catalogo2013!_Toc318291053</vt:lpstr>
      <vt:lpstr>Catalogo2013!_Toc318291054</vt:lpstr>
      <vt:lpstr>Catalogo2013!_Toc318291055</vt:lpstr>
      <vt:lpstr>Catalogo2013!_Toc318291056</vt:lpstr>
      <vt:lpstr>Catalogo2013!_Toc318291057</vt:lpstr>
      <vt:lpstr>Catalogo2013!_Toc318291058</vt:lpstr>
      <vt:lpstr>Catalogo2013!_Toc318291059</vt:lpstr>
      <vt:lpstr>Catalogo2013!_Toc318291060</vt:lpstr>
      <vt:lpstr>Catalogo2013!_Toc318291061</vt:lpstr>
      <vt:lpstr>Catalogo2013!_Toc318291062</vt:lpstr>
      <vt:lpstr>Catalogo2013!_Toc318291063</vt:lpstr>
      <vt:lpstr>Catalogo2013!_Toc318291064</vt:lpstr>
      <vt:lpstr>Catalogo2013!_Toc318291065</vt:lpstr>
      <vt:lpstr>Catalogo2013!_Toc318291066</vt:lpstr>
      <vt:lpstr>Catalogo2013!_Toc318291067</vt:lpstr>
      <vt:lpstr>Catalogo2013!_Toc318291068</vt:lpstr>
      <vt:lpstr>Catalogo2013!_Toc318291069</vt:lpstr>
      <vt:lpstr>Catalogo2013!_Toc318291070</vt:lpstr>
      <vt:lpstr>Catalogo2013!_Toc320198889</vt:lpstr>
      <vt:lpstr>Catalogo2013!_Toc325966198</vt:lpstr>
      <vt:lpstr>Catalogo2013!_Toc325966199</vt:lpstr>
      <vt:lpstr>Catalogo2013!_Toc325966477</vt:lpstr>
      <vt:lpstr>Catalogo2013!_Toc325966589</vt:lpstr>
      <vt:lpstr>Catalogo2013!_Toc325966728</vt:lpstr>
      <vt:lpstr>Catalogo2013!_Toc325966770</vt:lpstr>
      <vt:lpstr>Catalogo2013!_Toc325966771</vt:lpstr>
      <vt:lpstr>Catalogo2013!_Toc325966772</vt:lpstr>
      <vt:lpstr>Catalogo2013!_Toc325966773</vt:lpstr>
      <vt:lpstr>Catalogo2013!_Toc325966774</vt:lpstr>
      <vt:lpstr>Catalogo2013!_Toc325966775</vt:lpstr>
      <vt:lpstr>Catalogo2013!_Toc325966776</vt:lpstr>
      <vt:lpstr>Catalogo2013!_Toc325966777</vt:lpstr>
      <vt:lpstr>Catalogo2013!_Toc325966778</vt:lpstr>
      <vt:lpstr>Catalogo2013!_Toc325966779</vt:lpstr>
      <vt:lpstr>Catalogo2013!_Toc325966780</vt:lpstr>
      <vt:lpstr>Catalogo2013!_Toc325966781</vt:lpstr>
      <vt:lpstr>Catalogo2013!_Toc325966782</vt:lpstr>
      <vt:lpstr>Catalogo2013!_Toc325966783</vt:lpstr>
      <vt:lpstr>Catalogo2013!_Toc325966784</vt:lpstr>
      <vt:lpstr>Catalogo2013!_Toc325966785</vt:lpstr>
      <vt:lpstr>Catalogo2013!_Toc325966786</vt:lpstr>
      <vt:lpstr>Catalogo2013!_Toc325966787</vt:lpstr>
      <vt:lpstr>Catalogo2013!_Toc325966788</vt:lpstr>
      <vt:lpstr>Catalogo2013!_Toc325966789</vt:lpstr>
      <vt:lpstr>Catalogo2013!_Toc325966790</vt:lpstr>
      <vt:lpstr>Catalogo2013!_Toc325966791</vt:lpstr>
      <vt:lpstr>Catalogo2013!_Toc325966792</vt:lpstr>
      <vt:lpstr>Catalogo2013!_Toc325966793</vt:lpstr>
      <vt:lpstr>Catalogo2013!_Toc325966794</vt:lpstr>
      <vt:lpstr>Catalogo2013!_Toc325966795</vt:lpstr>
      <vt:lpstr>Catalogo2013!_Toc325966796</vt:lpstr>
      <vt:lpstr>Catalogo2013!_Toc325966797</vt:lpstr>
      <vt:lpstr>Catalogo2013!_Toc325966798</vt:lpstr>
      <vt:lpstr>Catalogo2013!_Toc325966799</vt:lpstr>
      <vt:lpstr>Catalogo2013!_Toc325966800</vt:lpstr>
      <vt:lpstr>Catalogo2013!_Toc325966801</vt:lpstr>
      <vt:lpstr>Catalogo2013!_Toc325966802</vt:lpstr>
      <vt:lpstr>Catalogo2013!_Toc325966803</vt:lpstr>
      <vt:lpstr>Catalogo2013!_Toc325966804</vt:lpstr>
      <vt:lpstr>Catalogo2013!_Toc325966805</vt:lpstr>
      <vt:lpstr>Catalogo2013!_Toc325966806</vt:lpstr>
      <vt:lpstr>Catalogo2013!_Toc325966807</vt:lpstr>
      <vt:lpstr>Catalogo2013!_Toc325966808</vt:lpstr>
      <vt:lpstr>Catalogo2013!_Toc325966809</vt:lpstr>
      <vt:lpstr>Catalogo2013!_Toc325966810</vt:lpstr>
      <vt:lpstr>Catalogo2013!_Toc325966811</vt:lpstr>
      <vt:lpstr>Catalogo2013!_Toc325966812</vt:lpstr>
      <vt:lpstr>Catalogo2013!_Toc325966813</vt:lpstr>
      <vt:lpstr>Catalogo2013!_Toc325966814</vt:lpstr>
      <vt:lpstr>Catalogo2013!_Toc325966815</vt:lpstr>
      <vt:lpstr>Catalogo2013!_Toc325966816</vt:lpstr>
      <vt:lpstr>Catalogo2013!_Toc325966817</vt:lpstr>
      <vt:lpstr>Catalogo2013!_Toc325966818</vt:lpstr>
      <vt:lpstr>Catalogo2013!_Toc325966819</vt:lpstr>
      <vt:lpstr>Catalogo2013!_Toc325966820</vt:lpstr>
      <vt:lpstr>Catalogo2013!_Toc325966821</vt:lpstr>
      <vt:lpstr>Catalogo2013!_Toc325966822</vt:lpstr>
      <vt:lpstr>Catalogo2013!_Toc325966823</vt:lpstr>
      <vt:lpstr>Catalogo2013!_Toc325966824</vt:lpstr>
      <vt:lpstr>Catalogo2013!_Toc325966825</vt:lpstr>
      <vt:lpstr>Catalogo2013!_Toc325966826</vt:lpstr>
      <vt:lpstr>Catalogo2013!_Toc325966827</vt:lpstr>
      <vt:lpstr>Catalogo2013!_Toc325966828</vt:lpstr>
      <vt:lpstr>Catalogo2013!_Toc325966830</vt:lpstr>
      <vt:lpstr>Catalogo2013!_Toc325966831</vt:lpstr>
      <vt:lpstr>Catalogo2013!_Toc325966832</vt:lpstr>
      <vt:lpstr>Catalogo2013!_Toc325966833</vt:lpstr>
      <vt:lpstr>Catalogo2013!_Toc325966834</vt:lpstr>
      <vt:lpstr>Catalogo2013!_Toc325966835</vt:lpstr>
      <vt:lpstr>Catalogo2013!_Toc325966836</vt:lpstr>
      <vt:lpstr>Catalogo2013!_Toc325966837</vt:lpstr>
      <vt:lpstr>Catalogo2013!_Toc325966838</vt:lpstr>
      <vt:lpstr>Catalogo2013!_Toc325966839</vt:lpstr>
      <vt:lpstr>Catalogo2013!_Toc325966840</vt:lpstr>
      <vt:lpstr>Catalogo2013!_Toc325966841</vt:lpstr>
      <vt:lpstr>Catalogo2013!_Toc325966842</vt:lpstr>
      <vt:lpstr>Catalogo2013!_Toc325966843</vt:lpstr>
      <vt:lpstr>Catalogo2013!_Toc325966845</vt:lpstr>
      <vt:lpstr>Catalogo2013!_Toc325966846</vt:lpstr>
      <vt:lpstr>Catalogo2013!_Toc325966847</vt:lpstr>
      <vt:lpstr>Catalogo2013!_Toc325966848</vt:lpstr>
      <vt:lpstr>Catalogo2013!_Toc325966849</vt:lpstr>
      <vt:lpstr>Catalogo2013!_Toc325966850</vt:lpstr>
      <vt:lpstr>Catalogo2013!_Toc325966851</vt:lpstr>
      <vt:lpstr>Catalogo2013!_Toc325966852</vt:lpstr>
      <vt:lpstr>Catalogo2013!_Toc325966853</vt:lpstr>
      <vt:lpstr>Catalogo2013!_Toc325966854</vt:lpstr>
      <vt:lpstr>Catalogo2013!_Toc325966855</vt:lpstr>
      <vt:lpstr>Catalogo2013!_Toc325966856</vt:lpstr>
      <vt:lpstr>Catalogo2013!_Toc325966857</vt:lpstr>
      <vt:lpstr>Catalogo2013!_Toc325966858</vt:lpstr>
      <vt:lpstr>Catalogo2013!_Toc325966859</vt:lpstr>
      <vt:lpstr>Catalogo2013!_Toc325966860</vt:lpstr>
      <vt:lpstr>Catalogo2013!_Toc325966861</vt:lpstr>
      <vt:lpstr>Catalogo2013!_Toc325966862</vt:lpstr>
      <vt:lpstr>Catalogo2013!_Toc325966863</vt:lpstr>
      <vt:lpstr>Catalogo2013!_Toc325966864</vt:lpstr>
      <vt:lpstr>Catalogo2013!_Toc325966865</vt:lpstr>
      <vt:lpstr>Catalogo2013!_Toc325966866</vt:lpstr>
      <vt:lpstr>Catalogo2013!_Toc325966867</vt:lpstr>
      <vt:lpstr>Catalogo2013!_Toc325966868</vt:lpstr>
      <vt:lpstr>Catalogo2013!_Toc325966869</vt:lpstr>
      <vt:lpstr>Catalogo2013!_Toc325966870</vt:lpstr>
      <vt:lpstr>Catalogo2013!_Toc325966871</vt:lpstr>
      <vt:lpstr>Catalogo2013!_Toc325966872</vt:lpstr>
      <vt:lpstr>Catalogo2013!_Toc325966873</vt:lpstr>
      <vt:lpstr>Catalogo2013!_Toc325966874</vt:lpstr>
      <vt:lpstr>Catalogo2013!_Toc325966875</vt:lpstr>
      <vt:lpstr>Catalogo2013!_Toc325966876</vt:lpstr>
      <vt:lpstr>Catalogo2013!_Toc325966877</vt:lpstr>
      <vt:lpstr>Catalogo2013!_Toc325966878</vt:lpstr>
      <vt:lpstr>Catalogo2013!_Toc325966879</vt:lpstr>
      <vt:lpstr>Catalogo2013!_Toc325966880</vt:lpstr>
      <vt:lpstr>Catalogo2013!_Toc325966881</vt:lpstr>
      <vt:lpstr>Catalogo2013!_Toc325966882</vt:lpstr>
      <vt:lpstr>Catalogo2013!_Toc325966883</vt:lpstr>
      <vt:lpstr>Catalogo2013!_Toc325966884</vt:lpstr>
      <vt:lpstr>Catalogo2013!_Toc325966885</vt:lpstr>
      <vt:lpstr>Catalogo2013!_Toc325966886</vt:lpstr>
      <vt:lpstr>Catalogo2013!_Toc325966887</vt:lpstr>
      <vt:lpstr>Catalogo2013!_Toc325966888</vt:lpstr>
      <vt:lpstr>Catalogo2013!_Toc325966889</vt:lpstr>
      <vt:lpstr>Catalogo2013!_Toc325966890</vt:lpstr>
      <vt:lpstr>Catalogo2013!_Toc325966891</vt:lpstr>
      <vt:lpstr>Catalogo2013!_Toc325966892</vt:lpstr>
      <vt:lpstr>Catalogo2013!_Toc325966893</vt:lpstr>
      <vt:lpstr>Catalogo2013!_Toc325966894</vt:lpstr>
      <vt:lpstr>Catalogo2013!_Toc325966895</vt:lpstr>
      <vt:lpstr>Catalogo2013!_Toc325966896</vt:lpstr>
      <vt:lpstr>Catalogo2013!_Toc325966897</vt:lpstr>
      <vt:lpstr>Catalogo2013!_Toc325966898</vt:lpstr>
      <vt:lpstr>Catalogo2013!_Toc325966899</vt:lpstr>
      <vt:lpstr>Catalogo2013!_Toc325966900</vt:lpstr>
      <vt:lpstr>Catalogo2013!_Toc325966901</vt:lpstr>
      <vt:lpstr>Catalogo2013!_Toc325966902</vt:lpstr>
      <vt:lpstr>Catalogo2013!_Toc325966903</vt:lpstr>
      <vt:lpstr>Catalogo2013!_Toc325966904</vt:lpstr>
      <vt:lpstr>Catalogo2013!_Toc325966905</vt:lpstr>
      <vt:lpstr>Catalogo2013!_Toc325966906</vt:lpstr>
      <vt:lpstr>Catalogo2013!_Toc325966907</vt:lpstr>
      <vt:lpstr>Catalogo2013!_Toc325966908</vt:lpstr>
      <vt:lpstr>Catalogo2013!_Toc325966909</vt:lpstr>
      <vt:lpstr>Catalogo2013!_Toc325966910</vt:lpstr>
      <vt:lpstr>Catalogo2013!_Toc325966911</vt:lpstr>
      <vt:lpstr>Catalogo2013!_Toc325966912</vt:lpstr>
      <vt:lpstr>Catalogo2013!_Toc325966913</vt:lpstr>
      <vt:lpstr>Catalogo2013!_Toc325966914</vt:lpstr>
      <vt:lpstr>Catalogo2013!_Toc325966915</vt:lpstr>
      <vt:lpstr>Catalogo2013!_Toc325966916</vt:lpstr>
      <vt:lpstr>Catalogo2013!_Toc325966917</vt:lpstr>
      <vt:lpstr>Catalogo2013!_Toc325966918</vt:lpstr>
      <vt:lpstr>Catalogo2013!_Toc325966919</vt:lpstr>
      <vt:lpstr>Catalogo2013!_Toc325966920</vt:lpstr>
      <vt:lpstr>Catalogo2013!_Toc325966921</vt:lpstr>
      <vt:lpstr>Catalogo2013!_Toc325966922</vt:lpstr>
      <vt:lpstr>Catalogo2013!_Toc325966923</vt:lpstr>
      <vt:lpstr>Catalogo2013!_Toc325966924</vt:lpstr>
      <vt:lpstr>Catalogo2013!_Toc325966925</vt:lpstr>
      <vt:lpstr>Catalogo2013!_Toc325966926</vt:lpstr>
      <vt:lpstr>Catalogo2013!_Toc325966927</vt:lpstr>
      <vt:lpstr>Catalogo2013!_Toc325966928</vt:lpstr>
      <vt:lpstr>Catalogo2013!_Toc325966929</vt:lpstr>
      <vt:lpstr>Catalogo2013!_Toc325966930</vt:lpstr>
      <vt:lpstr>Catalogo2013!_Toc325966931</vt:lpstr>
      <vt:lpstr>Catalogo2013!_Toc325966932</vt:lpstr>
      <vt:lpstr>Catalogo2013!_Toc325966933</vt:lpstr>
      <vt:lpstr>Catalogo2013!_Toc325966934</vt:lpstr>
      <vt:lpstr>Catalogo2013!_Toc325966935</vt:lpstr>
      <vt:lpstr>Catalogo2013!_Toc325966936</vt:lpstr>
      <vt:lpstr>Catalogo2013!_Toc325966937</vt:lpstr>
      <vt:lpstr>Catalogo2013!_Toc325966938</vt:lpstr>
      <vt:lpstr>Catalogo2013!_Toc325966939</vt:lpstr>
      <vt:lpstr>Catalogo2013!_Toc325966940</vt:lpstr>
      <vt:lpstr>Catalogo2013!_Toc325966941</vt:lpstr>
      <vt:lpstr>Catalogo2013!_Toc325966942</vt:lpstr>
      <vt:lpstr>Catalogo2013!_Toc325966943</vt:lpstr>
      <vt:lpstr>Catalogo2013!_Toc325966944</vt:lpstr>
      <vt:lpstr>Catalogo2013!_Toc325966945</vt:lpstr>
      <vt:lpstr>Catalogo2013!_Toc325966946</vt:lpstr>
      <vt:lpstr>Catalogo2013!_Toc325966947</vt:lpstr>
      <vt:lpstr>Catalogo2013!_Toc325966948</vt:lpstr>
      <vt:lpstr>Catalogo2013!_Toc325966949</vt:lpstr>
      <vt:lpstr>Catalogo2013!_Toc325966950</vt:lpstr>
      <vt:lpstr>Catalogo2013!_Toc325966951</vt:lpstr>
      <vt:lpstr>Catalogo2013!_Toc325966952</vt:lpstr>
      <vt:lpstr>Catalogo2013!_Toc325966953</vt:lpstr>
      <vt:lpstr>Catalogo2013!_Toc325966954</vt:lpstr>
      <vt:lpstr>Catalogo2013!_Toc325966955</vt:lpstr>
      <vt:lpstr>Catalogo2013!_Toc325966956</vt:lpstr>
      <vt:lpstr>Catalogo2013!_Toc325966957</vt:lpstr>
      <vt:lpstr>Catalogo2013!_Toc325966958</vt:lpstr>
      <vt:lpstr>Catalogo2013!_Toc325966959</vt:lpstr>
      <vt:lpstr>Catalogo2013!_Toc325966960</vt:lpstr>
      <vt:lpstr>Catalogo2013!_Toc325966961</vt:lpstr>
      <vt:lpstr>Catalogo2013!_Toc325966962</vt:lpstr>
      <vt:lpstr>Catalogo2013!_Toc325966963</vt:lpstr>
      <vt:lpstr>Catalogo2013!_Toc325966964</vt:lpstr>
      <vt:lpstr>Catalogo2013!_Toc325966965</vt:lpstr>
      <vt:lpstr>Catalogo2013!_Toc325966966</vt:lpstr>
      <vt:lpstr>Catalogo2013!_Toc325966967</vt:lpstr>
      <vt:lpstr>Catalogo2013!_Toc325966968</vt:lpstr>
      <vt:lpstr>Catalogo2013!_Toc325966969</vt:lpstr>
      <vt:lpstr>Catalogo2013!_Toc325966970</vt:lpstr>
      <vt:lpstr>Catalogo2013!_Toc325966971</vt:lpstr>
      <vt:lpstr>Catalogo2013!_Toc325966972</vt:lpstr>
      <vt:lpstr>Catalogo2013!_Toc325966973</vt:lpstr>
      <vt:lpstr>Catalogo2013!_Toc325966974</vt:lpstr>
      <vt:lpstr>Catalogo2013!_Toc325966976</vt:lpstr>
      <vt:lpstr>Catalogo2013!_Toc325966977</vt:lpstr>
      <vt:lpstr>Catalogo2013!_Toc325966978</vt:lpstr>
      <vt:lpstr>Catalogo2013!_Toc325966979</vt:lpstr>
      <vt:lpstr>Catalogo2013!_Toc325966980</vt:lpstr>
      <vt:lpstr>Catalogo2013!_Toc325966981</vt:lpstr>
      <vt:lpstr>Catalogo2013!_Toc325966982</vt:lpstr>
      <vt:lpstr>Catalogo2013!_Toc325966983</vt:lpstr>
      <vt:lpstr>Catalogo2013!_Toc325966984</vt:lpstr>
      <vt:lpstr>Catalogo2013!_Toc325966985</vt:lpstr>
      <vt:lpstr>Catalogo2013!_Toc325966986</vt:lpstr>
      <vt:lpstr>Catalogo2013!_Toc325966987</vt:lpstr>
      <vt:lpstr>Catalogo2013!_Toc325966988</vt:lpstr>
      <vt:lpstr>Catalogo2013!_Toc325966989</vt:lpstr>
      <vt:lpstr>Catalogo2013!_Toc325966990</vt:lpstr>
      <vt:lpstr>Catalogo2013!_Toc325966991</vt:lpstr>
      <vt:lpstr>Catalogo2013!_Toc325966992</vt:lpstr>
      <vt:lpstr>Catalogo2013!_Toc325966993</vt:lpstr>
      <vt:lpstr>Catalogo2013!_Toc325966994</vt:lpstr>
      <vt:lpstr>Catalogo2013!_Toc325966995</vt:lpstr>
      <vt:lpstr>Catalogo2013!_Toc325966996</vt:lpstr>
      <vt:lpstr>Catalogo2013!_Toc325966997</vt:lpstr>
      <vt:lpstr>Catalogo2013!_Toc325966998</vt:lpstr>
      <vt:lpstr>Catalogo2013!_Toc325966999</vt:lpstr>
      <vt:lpstr>Catalogo2013!_Toc325967000</vt:lpstr>
      <vt:lpstr>Catalogo2013!_Toc325967002</vt:lpstr>
      <vt:lpstr>Catalogo2013!_Toc325967003</vt:lpstr>
      <vt:lpstr>Catalogo2013!_Toc325967004</vt:lpstr>
      <vt:lpstr>Catalogo2013!_Toc325967005</vt:lpstr>
      <vt:lpstr>Catalogo2013!_Toc325967006</vt:lpstr>
      <vt:lpstr>Catalogo2013!_Toc325967007</vt:lpstr>
      <vt:lpstr>Catalogo2013!_Toc325967008</vt:lpstr>
      <vt:lpstr>Catalogo2013!_Toc325967009</vt:lpstr>
      <vt:lpstr>Catalogo2013!_Toc325967010</vt:lpstr>
      <vt:lpstr>Catalogo2013!_Toc325967011</vt:lpstr>
      <vt:lpstr>Catalogo2013!_Toc325967012</vt:lpstr>
      <vt:lpstr>Catalogo2013!_Toc325967013</vt:lpstr>
      <vt:lpstr>Catalogo2013!_Toc325967014</vt:lpstr>
      <vt:lpstr>Catalogo2013!_Toc325967015</vt:lpstr>
      <vt:lpstr>Catalogo2013!_Toc325967016</vt:lpstr>
      <vt:lpstr>Catalogo2013!_Toc325967017</vt:lpstr>
      <vt:lpstr>Catalogo2013!_Toc325967018</vt:lpstr>
      <vt:lpstr>Catalogo2013!_Toc325967019</vt:lpstr>
      <vt:lpstr>Catalogo2013!_Toc325967020</vt:lpstr>
      <vt:lpstr>Catalogo2013!_Toc325967021</vt:lpstr>
      <vt:lpstr>Catalogo2013!_Toc325967022</vt:lpstr>
      <vt:lpstr>Catalogo2013!_Toc325967023</vt:lpstr>
      <vt:lpstr>Catalogo2013!_Toc325967024</vt:lpstr>
      <vt:lpstr>Catalogo2013!_Toc325967025</vt:lpstr>
      <vt:lpstr>Catalogo2013!_Toc325967026</vt:lpstr>
      <vt:lpstr>Catalogo2013!_Toc325967027</vt:lpstr>
      <vt:lpstr>Catalogo2013!_Toc325967028</vt:lpstr>
      <vt:lpstr>Catalogo2013!_Toc325967030</vt:lpstr>
      <vt:lpstr>Catalogo2013!_Toc325967031</vt:lpstr>
      <vt:lpstr>Catalogo2013!_Toc325967032</vt:lpstr>
      <vt:lpstr>Catalogo2013!_Toc325967033</vt:lpstr>
      <vt:lpstr>Catalogo2013!_Toc325967034</vt:lpstr>
      <vt:lpstr>Catalogo2013!_Toc325967035</vt:lpstr>
      <vt:lpstr>Catalogo2013!_Toc325967036</vt:lpstr>
      <vt:lpstr>Catalogo2013!_Toc325967037</vt:lpstr>
      <vt:lpstr>Catalogo2013!_Toc325967038</vt:lpstr>
      <vt:lpstr>Catalogo2013!_Toc325967039</vt:lpstr>
      <vt:lpstr>Catalogo2013!_Toc325967040</vt:lpstr>
      <vt:lpstr>Catalogo2013!_Toc325967041</vt:lpstr>
      <vt:lpstr>Catalogo2013!_Toc325967042</vt:lpstr>
      <vt:lpstr>Catalogo2013!_Toc325967043</vt:lpstr>
      <vt:lpstr>Catalogo2013!_Toc325967044</vt:lpstr>
      <vt:lpstr>Catalogo2013!_Toc325967046</vt:lpstr>
      <vt:lpstr>Catalogo2013!_Toc325967047</vt:lpstr>
      <vt:lpstr>Catalogo2013!_Toc325967048</vt:lpstr>
      <vt:lpstr>Catalogo2013!_Toc325967049</vt:lpstr>
      <vt:lpstr>Catalogo2013!_Toc325967050</vt:lpstr>
      <vt:lpstr>Catalogo2013!_Toc325967051</vt:lpstr>
      <vt:lpstr>Catalogo2013!_Toc325967052</vt:lpstr>
      <vt:lpstr>Catalogo2013!_Toc325967053</vt:lpstr>
      <vt:lpstr>Catalogo2013!_Toc325967054</vt:lpstr>
      <vt:lpstr>Catalogo2013!_Toc325967055</vt:lpstr>
      <vt:lpstr>Catalogo2013!_Toc325967056</vt:lpstr>
      <vt:lpstr>Catalogo2013!_Toc325967057</vt:lpstr>
      <vt:lpstr>Catalogo2013!_Toc325967058</vt:lpstr>
      <vt:lpstr>Catalogo2013!_Toc325967059</vt:lpstr>
      <vt:lpstr>Catalogo2013!_Toc325967060</vt:lpstr>
      <vt:lpstr>Catalogo2013!_Toc325967061</vt:lpstr>
      <vt:lpstr>Catalogo2013!_Toc325967062</vt:lpstr>
      <vt:lpstr>Catalogo2013!_Toc325967063</vt:lpstr>
      <vt:lpstr>Catalogo2013!_Toc325967064</vt:lpstr>
      <vt:lpstr>Catalogo2013!_Toc325967065</vt:lpstr>
      <vt:lpstr>Catalogo2013!_Toc325967066</vt:lpstr>
      <vt:lpstr>Catalogo2013!_Toc325967067</vt:lpstr>
      <vt:lpstr>Catalogo2013!_Toc325967068</vt:lpstr>
      <vt:lpstr>Catalogo2013!_Toc325967069</vt:lpstr>
      <vt:lpstr>Catalogo2013!_Toc325967070</vt:lpstr>
      <vt:lpstr>Catalogo2013!_Toc325967071</vt:lpstr>
      <vt:lpstr>Catalogo2013!_Toc325967072</vt:lpstr>
      <vt:lpstr>Catalogo2013!_Toc325967073</vt:lpstr>
      <vt:lpstr>Catalogo2013!_Toc325967074</vt:lpstr>
      <vt:lpstr>Catalogo2013!_Toc325967075</vt:lpstr>
      <vt:lpstr>Catalogo2013!_Toc325967076</vt:lpstr>
      <vt:lpstr>Catalogo2013!_Toc325967077</vt:lpstr>
      <vt:lpstr>Catalogo2013!_Toc325967078</vt:lpstr>
      <vt:lpstr>Catalogo2013!_Toc325967079</vt:lpstr>
      <vt:lpstr>Catalogo2013!_Toc325967080</vt:lpstr>
      <vt:lpstr>Catalogo2013!_Toc325967081</vt:lpstr>
      <vt:lpstr>Catalogo2013!_Toc325967082</vt:lpstr>
      <vt:lpstr>Catalogo2013!_Toc325967083</vt:lpstr>
      <vt:lpstr>Catalogo2013!_Toc325967084</vt:lpstr>
      <vt:lpstr>Catalogo2013!_Toc325967085</vt:lpstr>
      <vt:lpstr>Catalogo2013!_Toc325967086</vt:lpstr>
      <vt:lpstr>Catalogo2013!_Toc325967087</vt:lpstr>
      <vt:lpstr>Catalogo2013!_Toc325967088</vt:lpstr>
      <vt:lpstr>Catalogo2013!_Toc325967089</vt:lpstr>
      <vt:lpstr>Catalogo2013!_Toc325967090</vt:lpstr>
      <vt:lpstr>Catalogo2013!_Toc325967091</vt:lpstr>
      <vt:lpstr>Catalogo2013!_Toc325967092</vt:lpstr>
      <vt:lpstr>Catalogo2013!_Toc325967093</vt:lpstr>
      <vt:lpstr>Catalogo2013!_Toc325967094</vt:lpstr>
      <vt:lpstr>Catalogo2013!_Toc325967095</vt:lpstr>
      <vt:lpstr>Catalogo2013!_Toc325967096</vt:lpstr>
      <vt:lpstr>Catalogo2013!_Toc325967097</vt:lpstr>
      <vt:lpstr>Catalogo2013!_Toc325967098</vt:lpstr>
      <vt:lpstr>Catalogo2013!_Toc325967099</vt:lpstr>
      <vt:lpstr>Catalogo2013!_Toc325967100</vt:lpstr>
      <vt:lpstr>Catalogo2013!_Toc325967101</vt:lpstr>
      <vt:lpstr>Catalogo2013!_Toc325967102</vt:lpstr>
      <vt:lpstr>Catalogo2013!_Toc325967103</vt:lpstr>
      <vt:lpstr>Catalogo2013!_Toc325967104</vt:lpstr>
      <vt:lpstr>Catalogo2013!_Toc325967105</vt:lpstr>
      <vt:lpstr>Catalogo2013!_Toc325967106</vt:lpstr>
      <vt:lpstr>Catalogo2013!_Toc325967107</vt:lpstr>
      <vt:lpstr>Catalogo2013!_Toc325967108</vt:lpstr>
      <vt:lpstr>Catalogo2013!_Toc325967109</vt:lpstr>
      <vt:lpstr>Catalogo2013!_Toc325967110</vt:lpstr>
      <vt:lpstr>Catalogo2013!_Toc325967111</vt:lpstr>
      <vt:lpstr>Catalogo2013!_Toc325967112</vt:lpstr>
      <vt:lpstr>Catalogo2013!_Toc325967113</vt:lpstr>
      <vt:lpstr>Catalogo2013!_Toc325967114</vt:lpstr>
      <vt:lpstr>Catalogo2013!_Toc325967115</vt:lpstr>
      <vt:lpstr>Catalogo2013!_Toc325967116</vt:lpstr>
      <vt:lpstr>Catalogo2013!_Toc325967117</vt:lpstr>
      <vt:lpstr>Catalogo2013!_Toc325967118</vt:lpstr>
      <vt:lpstr>Catalogo2013!_Toc325967120</vt:lpstr>
      <vt:lpstr>Catalogo2013!_Toc325967121</vt:lpstr>
      <vt:lpstr>Catalogo2013!_Toc325967122</vt:lpstr>
      <vt:lpstr>Catalogo2013!_Toc325967123</vt:lpstr>
      <vt:lpstr>Catalogo2013!_Toc325967124</vt:lpstr>
      <vt:lpstr>Catalogo2013!_Toc325967125</vt:lpstr>
      <vt:lpstr>Catalogo2013!_Toc325967126</vt:lpstr>
      <vt:lpstr>Catalogo2013!_Toc325967127</vt:lpstr>
      <vt:lpstr>Catalogo2013!_Toc325967128</vt:lpstr>
      <vt:lpstr>Catalogo2013!_Toc325967129</vt:lpstr>
      <vt:lpstr>Catalogo2013!_Toc325967130</vt:lpstr>
      <vt:lpstr>Catalogo2013!_Toc325967132</vt:lpstr>
      <vt:lpstr>Catalogo2013!_Toc325967133</vt:lpstr>
      <vt:lpstr>Catalogo2013!_Toc325967134</vt:lpstr>
      <vt:lpstr>Catalogo2013!_Toc325967135</vt:lpstr>
      <vt:lpstr>Catalogo2013!_Toc325967136</vt:lpstr>
      <vt:lpstr>Catalogo2013!_Toc325967137</vt:lpstr>
      <vt:lpstr>Catalogo2013!_Toc325967139</vt:lpstr>
      <vt:lpstr>Catalogo2013!_Toc325967140</vt:lpstr>
      <vt:lpstr>Catalogo2013!_Toc325967141</vt:lpstr>
      <vt:lpstr>Catalogo2013!_Toc325967142</vt:lpstr>
      <vt:lpstr>Catalogo2013!_Toc325967143</vt:lpstr>
      <vt:lpstr>Catalogo2013!_Toc325967144</vt:lpstr>
      <vt:lpstr>Catalogo2013!_Toc325967145</vt:lpstr>
      <vt:lpstr>Catalogo2013!_Toc325967146</vt:lpstr>
      <vt:lpstr>Catalogo2013!_Toc325967147</vt:lpstr>
      <vt:lpstr>Catalogo2013!_Toc325967148</vt:lpstr>
      <vt:lpstr>Catalogo2013!_Toc325967149</vt:lpstr>
      <vt:lpstr>Catalogo2013!_Toc325967150</vt:lpstr>
      <vt:lpstr>Catalogo2013!_Toc325967151</vt:lpstr>
      <vt:lpstr>Catalogo2013!_Toc325967152</vt:lpstr>
      <vt:lpstr>Catalogo2013!_Toc325967153</vt:lpstr>
      <vt:lpstr>Catalogo2013!_Toc325967154</vt:lpstr>
      <vt:lpstr>Catalogo2013!_Toc325967155</vt:lpstr>
      <vt:lpstr>Catalogo2013!_Toc325967156</vt:lpstr>
      <vt:lpstr>Catalogo2013!_Toc325967157</vt:lpstr>
      <vt:lpstr>Catalogo2013!_Toc325967158</vt:lpstr>
      <vt:lpstr>Catalogo2013!_Toc325967159</vt:lpstr>
      <vt:lpstr>Catalogo2013!_Toc325967160</vt:lpstr>
      <vt:lpstr>Catalogo2013!_Toc325967161</vt:lpstr>
      <vt:lpstr>Catalogo2013!_Toc325967162</vt:lpstr>
      <vt:lpstr>Catalogo2013!_Toc325967163</vt:lpstr>
      <vt:lpstr>Catalogo2013!_Toc325967164</vt:lpstr>
      <vt:lpstr>Catalogo2013!_Toc325967165</vt:lpstr>
      <vt:lpstr>Catalogo2013!_Toc325967166</vt:lpstr>
      <vt:lpstr>Catalogo2013!_Toc325967167</vt:lpstr>
      <vt:lpstr>Catalogo2013!_Toc325967168</vt:lpstr>
      <vt:lpstr>Catalogo2013!_Toc325967169</vt:lpstr>
      <vt:lpstr>Catalogo2013!_Toc325967170</vt:lpstr>
      <vt:lpstr>Catalogo2013!_Toc325967171</vt:lpstr>
      <vt:lpstr>Catalogo2013!_Toc325967172</vt:lpstr>
      <vt:lpstr>Catalogo2013!_Toc325967173</vt:lpstr>
      <vt:lpstr>Catalogo2013!_Toc325967174</vt:lpstr>
      <vt:lpstr>Catalogo2013!_Toc325967175</vt:lpstr>
      <vt:lpstr>Catalogo2013!_Toc325967176</vt:lpstr>
      <vt:lpstr>Catalogo2013!_Toc325967177</vt:lpstr>
      <vt:lpstr>Catalogo2013!_Toc325967178</vt:lpstr>
      <vt:lpstr>Catalogo2013!_Toc325967179</vt:lpstr>
      <vt:lpstr>Catalogo2013!_Toc325967180</vt:lpstr>
      <vt:lpstr>Catalogo2013!_Toc325967181</vt:lpstr>
      <vt:lpstr>Catalogo2013!_Toc325967182</vt:lpstr>
      <vt:lpstr>Catalogo2013!_Toc325967183</vt:lpstr>
      <vt:lpstr>Catalogo2013!_Toc325967184</vt:lpstr>
      <vt:lpstr>Catalogo2013!_Toc325967185</vt:lpstr>
      <vt:lpstr>Catalogo2013!_Toc325967186</vt:lpstr>
      <vt:lpstr>Catalogo2013!_Toc325967187</vt:lpstr>
      <vt:lpstr>Catalogo2013!_Toc325967188</vt:lpstr>
      <vt:lpstr>Catalogo2013!_Toc325967189</vt:lpstr>
      <vt:lpstr>Catalogo2013!_Toc325967190</vt:lpstr>
      <vt:lpstr>Catalogo2013!_Toc325967191</vt:lpstr>
      <vt:lpstr>Catalogo2013!_Toc325967192</vt:lpstr>
      <vt:lpstr>Catalogo2013!_Toc325967193</vt:lpstr>
      <vt:lpstr>Catalogo2013!_Toc325967194</vt:lpstr>
      <vt:lpstr>Catalogo2013!_Toc325967196</vt:lpstr>
      <vt:lpstr>Catalogo2013!_Toc325967197</vt:lpstr>
      <vt:lpstr>Catalogo2013!_Toc325967198</vt:lpstr>
      <vt:lpstr>Catalogo2013!_Toc325967199</vt:lpstr>
      <vt:lpstr>Catalogo2013!_Toc325967200</vt:lpstr>
      <vt:lpstr>Catalogo2013!_Toc325967201</vt:lpstr>
      <vt:lpstr>Catalogo2013!_Toc325967202</vt:lpstr>
      <vt:lpstr>Catalogo2013!_Toc325967203</vt:lpstr>
      <vt:lpstr>Catalogo2013!_Toc325967205</vt:lpstr>
      <vt:lpstr>Catalogo2013!_Toc325967206</vt:lpstr>
      <vt:lpstr>Catalogo2013!_Toc325967207</vt:lpstr>
      <vt:lpstr>Catalogo2013!_Toc325967208</vt:lpstr>
      <vt:lpstr>Catalogo2013!_Toc325967209</vt:lpstr>
      <vt:lpstr>Catalogo2013!_Toc325967210</vt:lpstr>
      <vt:lpstr>Catalogo2013!_Toc325967211</vt:lpstr>
      <vt:lpstr>Catalogo2013!_Toc325967212</vt:lpstr>
      <vt:lpstr>Catalogo2013!_Toc325967213</vt:lpstr>
      <vt:lpstr>Catalogo2013!_Toc325967214</vt:lpstr>
      <vt:lpstr>Catalogo2013!_Toc325967215</vt:lpstr>
      <vt:lpstr>Catalogo2013!_Toc325967216</vt:lpstr>
      <vt:lpstr>Catalogo2013!_Toc325967217</vt:lpstr>
      <vt:lpstr>Catalogo2013!_Toc325967218</vt:lpstr>
      <vt:lpstr>Catalogo2013!_Toc325967219</vt:lpstr>
      <vt:lpstr>Catalogo2013!_Toc325967220</vt:lpstr>
      <vt:lpstr>Catalogo2013!_Toc325967221</vt:lpstr>
      <vt:lpstr>Catalogo2013!_Toc325967222</vt:lpstr>
      <vt:lpstr>Catalogo2013!Area_de_impressao</vt:lpstr>
      <vt:lpstr>CRONOGRAMA!Area_de_impressao</vt:lpstr>
      <vt:lpstr>ORÇAMENTO!Area_de_impressao</vt:lpstr>
      <vt:lpstr>'SALDO CONT.'!Area_de_impressao</vt:lpstr>
      <vt:lpstr>EMOP1013!Banco_de_dados</vt:lpstr>
      <vt:lpstr>ORÇAMENTO!Titulos_de_impressao</vt:lpstr>
    </vt:vector>
  </TitlesOfParts>
  <Company>RF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de Orçamento</dc:title>
  <dc:creator>Manoel Ramos e André Ferraz</dc:creator>
  <cp:lastModifiedBy>antero.pires</cp:lastModifiedBy>
  <cp:lastPrinted>2022-03-16T14:50:03Z</cp:lastPrinted>
  <dcterms:created xsi:type="dcterms:W3CDTF">1998-10-30T13:39:10Z</dcterms:created>
  <dcterms:modified xsi:type="dcterms:W3CDTF">2022-05-04T14:09:46Z</dcterms:modified>
</cp:coreProperties>
</file>